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t\OneDrive\Desktop\M.tech\b.techprojects\Internship projects\Customer Retention &amp; Churn Analysis\"/>
    </mc:Choice>
  </mc:AlternateContent>
  <xr:revisionPtr revIDLastSave="0" documentId="13_ncr:1_{A8CB2427-E84F-4398-BFB3-7C4D12763795}" xr6:coauthVersionLast="47" xr6:coauthVersionMax="47" xr10:uidLastSave="{00000000-0000-0000-0000-000000000000}"/>
  <bookViews>
    <workbookView xWindow="-108" yWindow="-108" windowWidth="23256" windowHeight="13176" tabRatio="693" activeTab="6" xr2:uid="{99904C84-12CA-4500-A84A-38F37A023EDA}"/>
  </bookViews>
  <sheets>
    <sheet name="Accounts" sheetId="3" r:id="rId1"/>
    <sheet name="Subscriptions" sheetId="4" r:id="rId2"/>
    <sheet name="Feature Usage" sheetId="5" r:id="rId3"/>
    <sheet name="Support Tickets" sheetId="6" r:id="rId4"/>
    <sheet name="Churn Events" sheetId="7" r:id="rId5"/>
    <sheet name="Analysis" sheetId="1" r:id="rId6"/>
    <sheet name="Dashboard" sheetId="2" r:id="rId7"/>
  </sheets>
  <definedNames>
    <definedName name="ExternalData_1" localSheetId="0" hidden="1">Accounts!$A$1:$J$501</definedName>
    <definedName name="ExternalData_1" localSheetId="4" hidden="1">'Churn Events'!$A$1:$I$601</definedName>
    <definedName name="ExternalData_1" localSheetId="2" hidden="1">'Feature Usage'!$A$1:$H$25001</definedName>
    <definedName name="ExternalData_1" localSheetId="1" hidden="1">Subscriptions!$A$1:$N$5001</definedName>
    <definedName name="ExternalData_1" localSheetId="3" hidden="1">'Support Tickets'!$A$1:$I$2001</definedName>
    <definedName name="tblaccounts">ravenstack_accounts[]</definedName>
    <definedName name="tblchurnevents">ravenstack_churn_events[]</definedName>
    <definedName name="tblfeatureusage">ravenstack_feature_usage[]</definedName>
    <definedName name="tblsubscriptions">ravenstack_subscriptions[]</definedName>
    <definedName name="tblsupporttickets">ravenstack_support_tickets[]</definedName>
    <definedName name="tblubscriptions">ravenstack_subscriptions[]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G4" i="2"/>
  <c r="C4" i="2"/>
  <c r="A4" i="2"/>
  <c r="B515" i="1"/>
  <c r="B514" i="1"/>
  <c r="B513" i="1"/>
  <c r="B512" i="1"/>
  <c r="B511" i="1"/>
  <c r="B510" i="1"/>
  <c r="B509" i="1"/>
  <c r="B508" i="1"/>
  <c r="B503" i="1"/>
  <c r="B502" i="1"/>
  <c r="B497" i="1"/>
  <c r="B496" i="1"/>
  <c r="B483" i="1"/>
  <c r="B490" i="1" s="1"/>
  <c r="B488" i="1"/>
  <c r="B487" i="1"/>
  <c r="B489" i="1"/>
  <c r="B486" i="1"/>
  <c r="B485" i="1"/>
  <c r="B484" i="1"/>
  <c r="B477" i="1"/>
  <c r="B476" i="1"/>
  <c r="B475" i="1"/>
  <c r="B474" i="1"/>
  <c r="B473" i="1"/>
  <c r="B472" i="1"/>
  <c r="B471" i="1"/>
  <c r="B470" i="1"/>
  <c r="B469" i="1"/>
  <c r="B463" i="1"/>
  <c r="B462" i="1"/>
  <c r="B461" i="1"/>
  <c r="B460" i="1"/>
  <c r="B459" i="1"/>
  <c r="B458" i="1"/>
  <c r="B457" i="1"/>
  <c r="B456" i="1"/>
  <c r="B444" i="1"/>
  <c r="B443" i="1"/>
  <c r="B449" i="1"/>
  <c r="B448" i="1"/>
  <c r="B447" i="1"/>
  <c r="B446" i="1"/>
  <c r="B445" i="1"/>
  <c r="B442" i="1"/>
  <c r="B441" i="1"/>
  <c r="B440" i="1"/>
  <c r="B439" i="1"/>
  <c r="B432" i="1"/>
  <c r="B422" i="1"/>
  <c r="B429" i="1"/>
  <c r="B419" i="1"/>
  <c r="B414" i="1"/>
  <c r="B409" i="1"/>
  <c r="B412" i="1"/>
  <c r="B413" i="1"/>
  <c r="B411" i="1"/>
  <c r="B410" i="1"/>
  <c r="B403" i="1"/>
  <c r="B402" i="1"/>
  <c r="B401" i="1"/>
  <c r="B400" i="1"/>
  <c r="B399" i="1"/>
  <c r="B394" i="1"/>
  <c r="B393" i="1"/>
  <c r="B392" i="1"/>
  <c r="B391" i="1"/>
  <c r="B390" i="1"/>
  <c r="B389" i="1"/>
  <c r="B384" i="1"/>
  <c r="B383" i="1"/>
  <c r="B382" i="1"/>
  <c r="B381" i="1"/>
  <c r="C374" i="1"/>
  <c r="C375" i="1"/>
  <c r="C376" i="1"/>
  <c r="C373" i="1"/>
  <c r="B376" i="1"/>
  <c r="B375" i="1"/>
  <c r="B374" i="1"/>
  <c r="B373" i="1"/>
  <c r="B367" i="1"/>
  <c r="C368" i="1" s="1"/>
  <c r="B368" i="1"/>
  <c r="C362" i="1"/>
  <c r="C361" i="1"/>
  <c r="B362" i="1"/>
  <c r="B361" i="1"/>
  <c r="C352" i="1"/>
  <c r="C353" i="1"/>
  <c r="C354" i="1"/>
  <c r="C355" i="1"/>
  <c r="C356" i="1"/>
  <c r="B352" i="1"/>
  <c r="B353" i="1"/>
  <c r="B354" i="1"/>
  <c r="B355" i="1"/>
  <c r="B356" i="1"/>
  <c r="C351" i="1" s="1"/>
  <c r="B351" i="1"/>
  <c r="D342" i="1"/>
  <c r="D343" i="1"/>
  <c r="D344" i="1"/>
  <c r="D345" i="1"/>
  <c r="D346" i="1"/>
  <c r="C342" i="1"/>
  <c r="C343" i="1"/>
  <c r="C344" i="1"/>
  <c r="C345" i="1"/>
  <c r="C346" i="1"/>
  <c r="B342" i="1"/>
  <c r="B343" i="1"/>
  <c r="B344" i="1"/>
  <c r="B345" i="1"/>
  <c r="B346" i="1"/>
  <c r="D341" i="1"/>
  <c r="C341" i="1"/>
  <c r="B341" i="1"/>
  <c r="C332" i="1"/>
  <c r="C333" i="1"/>
  <c r="C334" i="1"/>
  <c r="C335" i="1"/>
  <c r="C336" i="1"/>
  <c r="C331" i="1"/>
  <c r="B332" i="1"/>
  <c r="B333" i="1"/>
  <c r="B334" i="1"/>
  <c r="B335" i="1"/>
  <c r="B336" i="1"/>
  <c r="B331" i="1"/>
  <c r="B326" i="1"/>
  <c r="B325" i="1"/>
  <c r="B324" i="1"/>
  <c r="B323" i="1"/>
  <c r="B318" i="1"/>
  <c r="B317" i="1"/>
  <c r="B316" i="1"/>
  <c r="B315" i="1"/>
  <c r="C307" i="1"/>
  <c r="C308" i="1"/>
  <c r="C309" i="1"/>
  <c r="C310" i="1"/>
  <c r="B310" i="1"/>
  <c r="B309" i="1"/>
  <c r="B308" i="1"/>
  <c r="B307" i="1"/>
  <c r="B302" i="1"/>
  <c r="B301" i="1"/>
  <c r="B300" i="1"/>
  <c r="B299" i="1"/>
  <c r="B294" i="1"/>
  <c r="B293" i="1"/>
  <c r="B288" i="1"/>
  <c r="B287" i="1"/>
  <c r="B278" i="1"/>
  <c r="B279" i="1"/>
  <c r="B280" i="1"/>
  <c r="B281" i="1"/>
  <c r="B282" i="1"/>
  <c r="B277" i="1"/>
  <c r="B268" i="1"/>
  <c r="B269" i="1"/>
  <c r="B270" i="1"/>
  <c r="B271" i="1"/>
  <c r="B272" i="1"/>
  <c r="B267" i="1"/>
  <c r="B262" i="1" a="1"/>
  <c r="B262" i="1" s="1"/>
  <c r="B261" i="1" a="1"/>
  <c r="B261" i="1" s="1"/>
  <c r="B260" i="1" a="1"/>
  <c r="B260" i="1" s="1"/>
  <c r="B259" i="1" a="1"/>
  <c r="B259" i="1" s="1"/>
  <c r="B258" i="1" a="1"/>
  <c r="B258" i="1" s="1"/>
  <c r="B257" i="1" a="1"/>
  <c r="B257" i="1" s="1"/>
  <c r="C252" i="1"/>
  <c r="C251" i="1"/>
  <c r="B252" i="1"/>
  <c r="B251" i="1"/>
  <c r="B246" i="1"/>
  <c r="B245" i="1"/>
  <c r="B238" i="1"/>
  <c r="D238" i="1" s="1"/>
  <c r="D239" i="1"/>
  <c r="D240" i="1"/>
  <c r="C239" i="1"/>
  <c r="C240" i="1"/>
  <c r="B239" i="1"/>
  <c r="B240" i="1"/>
  <c r="C238" i="1"/>
  <c r="B232" i="1"/>
  <c r="B233" i="1"/>
  <c r="B231" i="1"/>
  <c r="B226" i="1"/>
  <c r="B225" i="1"/>
  <c r="B224" i="1"/>
  <c r="B219" i="1"/>
  <c r="B218" i="1"/>
  <c r="B217" i="1"/>
  <c r="B213" i="1"/>
  <c r="B212" i="1"/>
  <c r="B211" i="1"/>
  <c r="B210" i="1"/>
  <c r="D203" i="1"/>
  <c r="D204" i="1"/>
  <c r="D202" i="1"/>
  <c r="C204" i="1" a="1"/>
  <c r="C204" i="1" s="1"/>
  <c r="C203" i="1" a="1"/>
  <c r="C203" i="1" s="1"/>
  <c r="C202" i="1" a="1"/>
  <c r="C202" i="1" s="1"/>
  <c r="B204" i="1"/>
  <c r="B203" i="1"/>
  <c r="B202" i="1"/>
  <c r="D196" i="1"/>
  <c r="D195" i="1"/>
  <c r="C196" i="1" a="1"/>
  <c r="C196" i="1" s="1"/>
  <c r="C195" i="1" a="1"/>
  <c r="C195" i="1" s="1"/>
  <c r="B196" i="1"/>
  <c r="B195" i="1"/>
  <c r="D189" i="1"/>
  <c r="D190" i="1"/>
  <c r="D188" i="1"/>
  <c r="C190" i="1" a="1"/>
  <c r="C190" i="1" s="1"/>
  <c r="C189" i="1" a="1"/>
  <c r="C189" i="1" s="1"/>
  <c r="C188" i="1" a="1"/>
  <c r="C188" i="1" s="1"/>
  <c r="B190" i="1"/>
  <c r="B189" i="1"/>
  <c r="B188" i="1"/>
  <c r="D182" i="1"/>
  <c r="D183" i="1"/>
  <c r="D181" i="1"/>
  <c r="C183" i="1" a="1"/>
  <c r="C183" i="1" s="1"/>
  <c r="C182" i="1" a="1"/>
  <c r="C182" i="1" s="1"/>
  <c r="C181" i="1" a="1"/>
  <c r="C181" i="1" s="1"/>
  <c r="B183" i="1"/>
  <c r="B182" i="1"/>
  <c r="B181" i="1"/>
  <c r="D173" i="1"/>
  <c r="D174" i="1"/>
  <c r="D175" i="1"/>
  <c r="D176" i="1"/>
  <c r="C176" i="1" a="1"/>
  <c r="C176" i="1" s="1"/>
  <c r="C175" i="1" a="1"/>
  <c r="C175" i="1" s="1"/>
  <c r="C174" i="1" a="1"/>
  <c r="C174" i="1" s="1"/>
  <c r="C173" i="1" a="1"/>
  <c r="C173" i="1" s="1"/>
  <c r="B175" i="1"/>
  <c r="B173" i="1"/>
  <c r="B176" i="1"/>
  <c r="B174" i="1"/>
  <c r="D166" i="1"/>
  <c r="D167" i="1"/>
  <c r="D168" i="1"/>
  <c r="C168" i="1" a="1"/>
  <c r="C168" i="1" s="1"/>
  <c r="C167" i="1" a="1"/>
  <c r="C167" i="1" s="1"/>
  <c r="C166" i="1" a="1"/>
  <c r="C166" i="1" s="1"/>
  <c r="B168" i="1" a="1"/>
  <c r="B168" i="1" s="1"/>
  <c r="B167" i="1" a="1"/>
  <c r="B167" i="1" s="1"/>
  <c r="B166" i="1" a="1"/>
  <c r="B166" i="1" s="1"/>
  <c r="D160" i="1"/>
  <c r="C160" i="1" a="1"/>
  <c r="C160" i="1" s="1"/>
  <c r="B160" i="1"/>
  <c r="D155" i="1"/>
  <c r="C155" i="1"/>
  <c r="B155" i="1"/>
  <c r="D148" i="1"/>
  <c r="D149" i="1"/>
  <c r="D150" i="1"/>
  <c r="D147" i="1"/>
  <c r="C148" i="1" a="1"/>
  <c r="C148" i="1" s="1"/>
  <c r="C149" i="1" a="1"/>
  <c r="C149" i="1" s="1"/>
  <c r="C150" i="1" a="1"/>
  <c r="C150" i="1" s="1"/>
  <c r="C147" i="1" a="1"/>
  <c r="C147" i="1" s="1"/>
  <c r="B148" i="1"/>
  <c r="B149" i="1"/>
  <c r="B150" i="1"/>
  <c r="B147" i="1"/>
  <c r="B142" i="1"/>
  <c r="B141" i="1"/>
  <c r="B136" i="1"/>
  <c r="B135" i="1"/>
  <c r="B130" i="1"/>
  <c r="B129" i="1"/>
  <c r="B124" i="1"/>
  <c r="B123" i="1"/>
  <c r="B118" i="1"/>
  <c r="B117" i="1"/>
  <c r="B110" i="1"/>
  <c r="B111" i="1"/>
  <c r="B112" i="1"/>
  <c r="B109" i="1"/>
  <c r="B102" i="1"/>
  <c r="B103" i="1"/>
  <c r="B104" i="1"/>
  <c r="B101" i="1"/>
  <c r="B95" i="1"/>
  <c r="B96" i="1"/>
  <c r="B97" i="1"/>
  <c r="B94" i="1"/>
  <c r="B88" i="1"/>
  <c r="B87" i="1"/>
  <c r="B89" i="1" s="1"/>
  <c r="C87" i="1" s="1"/>
  <c r="B79" i="1" a="1"/>
  <c r="B79" i="1" s="1"/>
  <c r="B80" i="1" a="1"/>
  <c r="B80" i="1" s="1"/>
  <c r="B81" i="1" a="1"/>
  <c r="B81" i="1" s="1"/>
  <c r="B78" i="1" a="1"/>
  <c r="B78" i="1" s="1"/>
  <c r="B82" i="1" s="1"/>
  <c r="C39" i="1" a="1"/>
  <c r="C39" i="1" s="1"/>
  <c r="C40" i="1" a="1"/>
  <c r="C40" i="1" s="1"/>
  <c r="C38" i="1" a="1"/>
  <c r="C38" i="1" s="1"/>
  <c r="B39" i="1" a="1"/>
  <c r="B39" i="1" s="1"/>
  <c r="B40" i="1" a="1"/>
  <c r="B40" i="1" s="1"/>
  <c r="B38" i="1" a="1"/>
  <c r="B38" i="1" s="1"/>
  <c r="D71" i="1"/>
  <c r="C68" i="1" a="1"/>
  <c r="C68" i="1" s="1"/>
  <c r="D68" i="1" s="1"/>
  <c r="C69" i="1" a="1"/>
  <c r="C69" i="1"/>
  <c r="D69" i="1" s="1"/>
  <c r="C70" i="1" a="1"/>
  <c r="C70" i="1" s="1"/>
  <c r="D70" i="1" s="1"/>
  <c r="C71" i="1" a="1"/>
  <c r="C71" i="1" s="1"/>
  <c r="C67" i="1" a="1"/>
  <c r="C67" i="1"/>
  <c r="D67" i="1" s="1"/>
  <c r="B68" i="1" a="1"/>
  <c r="B68" i="1" s="1"/>
  <c r="B69" i="1" a="1"/>
  <c r="B69" i="1"/>
  <c r="B70" i="1" a="1"/>
  <c r="B70" i="1" s="1"/>
  <c r="B71" i="1" a="1"/>
  <c r="B71" i="1"/>
  <c r="B67" i="1" a="1"/>
  <c r="B67" i="1" s="1"/>
  <c r="C59" i="1"/>
  <c r="D59" i="1" s="1"/>
  <c r="C60" i="1"/>
  <c r="C61" i="1"/>
  <c r="C62" i="1"/>
  <c r="D62" i="1" s="1"/>
  <c r="C63" i="1"/>
  <c r="D63" i="1" s="1"/>
  <c r="B58" i="1"/>
  <c r="B59" i="1"/>
  <c r="B60" i="1"/>
  <c r="D60" i="1" s="1"/>
  <c r="B61" i="1"/>
  <c r="D61" i="1" s="1"/>
  <c r="B62" i="1"/>
  <c r="B63" i="1"/>
  <c r="C58" i="1"/>
  <c r="D58" i="1" s="1"/>
  <c r="C57" i="1"/>
  <c r="D57" i="1" s="1"/>
  <c r="B57" i="1"/>
  <c r="C50" i="1"/>
  <c r="D50" i="1" s="1"/>
  <c r="C51" i="1"/>
  <c r="D51" i="1" s="1"/>
  <c r="C52" i="1"/>
  <c r="D52" i="1" s="1"/>
  <c r="C53" i="1"/>
  <c r="D53" i="1" s="1"/>
  <c r="C49" i="1"/>
  <c r="D49" i="1" s="1"/>
  <c r="B50" i="1"/>
  <c r="B51" i="1"/>
  <c r="B52" i="1"/>
  <c r="B53" i="1"/>
  <c r="B49" i="1"/>
  <c r="C45" i="1"/>
  <c r="C44" i="1"/>
  <c r="B45" i="1"/>
  <c r="B44" i="1"/>
  <c r="B31" i="1"/>
  <c r="B30" i="1"/>
  <c r="B29" i="1"/>
  <c r="B28" i="1"/>
  <c r="B27" i="1"/>
  <c r="B26" i="1"/>
  <c r="B24" i="1"/>
  <c r="B23" i="1"/>
  <c r="B22" i="1"/>
  <c r="B34" i="1" s="1"/>
  <c r="B21" i="1"/>
  <c r="B20" i="1"/>
  <c r="B19" i="1"/>
  <c r="B18" i="1"/>
  <c r="B17" i="1"/>
  <c r="B16" i="1"/>
  <c r="B15" i="1"/>
  <c r="B14" i="1"/>
  <c r="B13" i="1"/>
  <c r="B12" i="1"/>
  <c r="B10" i="1"/>
  <c r="B9" i="1"/>
  <c r="B8" i="1"/>
  <c r="B7" i="1"/>
  <c r="B4" i="1"/>
  <c r="B3" i="1"/>
  <c r="C367" i="1" l="1"/>
  <c r="C80" i="1"/>
  <c r="C81" i="1"/>
  <c r="B72" i="1"/>
  <c r="C79" i="1"/>
  <c r="C78" i="1"/>
  <c r="C72" i="1"/>
  <c r="D72" i="1" s="1"/>
  <c r="C89" i="1"/>
  <c r="C88" i="1"/>
  <c r="D39" i="1"/>
  <c r="D38" i="1"/>
  <c r="C41" i="1"/>
  <c r="D40" i="1"/>
  <c r="B41" i="1"/>
  <c r="D41" i="1" s="1"/>
  <c r="B35" i="1"/>
  <c r="B11" i="1"/>
  <c r="D44" i="1"/>
  <c r="D45" i="1"/>
  <c r="B6" i="1"/>
  <c r="B32" i="1"/>
  <c r="C29" i="1" s="1"/>
  <c r="B5" i="1"/>
  <c r="C82" i="1" l="1"/>
  <c r="C26" i="1"/>
  <c r="C30" i="1"/>
  <c r="C27" i="1"/>
  <c r="C31" i="1"/>
  <c r="C28" i="1"/>
  <c r="C3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FE930-1278-48B4-853C-AFB584B541D2}" keepAlive="1" name="Query - ravenstack_accounts" description="Connection to the 'ravenstack_accounts' query in the workbook." type="5" refreshedVersion="8" background="1" saveData="1">
    <dbPr connection="Provider=Microsoft.Mashup.OleDb.1;Data Source=$Workbook$;Location=ravenstack_accounts;Extended Properties=&quot;&quot;" command="SELECT * FROM [ravenstack_accounts]"/>
  </connection>
  <connection id="2" xr16:uid="{B2BF5795-4751-4BFD-BFCD-68927648147A}" keepAlive="1" name="Query - ravenstack_churn_events" description="Connection to the 'ravenstack_churn_events' query in the workbook." type="5" refreshedVersion="8" background="1" saveData="1">
    <dbPr connection="Provider=Microsoft.Mashup.OleDb.1;Data Source=$Workbook$;Location=ravenstack_churn_events;Extended Properties=&quot;&quot;" command="SELECT * FROM [ravenstack_churn_events]"/>
  </connection>
  <connection id="3" xr16:uid="{573A1036-1452-4812-A5CE-EF007CA328C5}" keepAlive="1" name="Query - ravenstack_feature_usage" description="Connection to the 'ravenstack_feature_usage' query in the workbook." type="5" refreshedVersion="8" background="1" saveData="1">
    <dbPr connection="Provider=Microsoft.Mashup.OleDb.1;Data Source=$Workbook$;Location=ravenstack_feature_usage;Extended Properties=&quot;&quot;" command="SELECT * FROM [ravenstack_feature_usage]"/>
  </connection>
  <connection id="4" xr16:uid="{07030207-970D-4F60-BF21-DBE9F78285F6}" keepAlive="1" name="Query - ravenstack_subscriptions" description="Connection to the 'ravenstack_subscriptions' query in the workbook." type="5" refreshedVersion="8" background="1" saveData="1">
    <dbPr connection="Provider=Microsoft.Mashup.OleDb.1;Data Source=$Workbook$;Location=ravenstack_subscriptions;Extended Properties=&quot;&quot;" command="SELECT * FROM [ravenstack_subscriptions]"/>
  </connection>
  <connection id="5" xr16:uid="{29D5F60E-A82C-4AA6-AFE0-E21DD2D554DD}" keepAlive="1" name="Query - ravenstack_support_tickets" description="Connection to the 'ravenstack_support_tickets' query in the workbook." type="5" refreshedVersion="8" background="1" saveData="1">
    <dbPr connection="Provider=Microsoft.Mashup.OleDb.1;Data Source=$Workbook$;Location=ravenstack_support_tickets;Extended Properties=&quot;&quot;" command="SELECT * FROM [ravenstack_support_ticke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<sst xmlns="http://schemas.openxmlformats.org/spreadsheetml/2006/main" count="106956" uniqueCount="33872">
  <si>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</si>
  <si>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</si>
  <si>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</si>
  <si>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</si>
  <si>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</si>
  <si>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</si>
  <si>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</si>
  <si>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</si>
  <si>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</si>
  <si>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</si>
  <si>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</si>
  <si>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</si>
  <si>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</si>
  <si>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</si>
  <si>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</si>
  <si>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</si>
  <si>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</si>
  <si>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</si>
  <si>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</si>
  <si>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</si>
  <si>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</si>
  <si>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</si>
  <si>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</si>
  <si>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</si>
  <si>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</si>
  <si>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</si>
  <si>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</si>
  <si>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</si>
  <si>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</si>
  <si>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</si>
  <si>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</si>
  <si>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</si>
  <si>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</si>
  <si>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</si>
  <si>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</si>
  <si>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</si>
  <si>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</si>
  <si>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</si>
  <si>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</si>
  <si>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</si>
  <si>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</si>
  <si>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</si>
  <si>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</si>
  <si>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</si>
  <si>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</si>
  <si>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</si>
  <si>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</si>
  <si>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</si>
  <si>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</si>
  <si>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</si>
  <si>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</si>
  <si>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</si>
  <si>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</si>
  <si>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</si>
  <si>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</si>
  <si>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</si>
  <si>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</si>
  <si>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</si>
  <si>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</si>
  <si>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</si>
  <si>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</si>
  <si>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</si>
  <si>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</si>
  <si>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</si>
  <si>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</si>
  <si>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</si>
  <si>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</si>
  <si>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</si>
  <si>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</si>
  <si>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</si>
  <si>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</si>
  <si>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</si>
  <si>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</si>
  <si>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</si>
  <si>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</si>
  <si>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</si>
  <si>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</si>
  <si>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</si>
  <si>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</si>
  <si>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</si>
  <si>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</si>
  <si>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</si>
  <si>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</si>
  <si>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</si>
  <si>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</si>
  <si>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</si>
  <si>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</si>
  <si>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</si>
  <si>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</si>
  <si>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</si>
  <si>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</si>
  <si>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</si>
  <si>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</si>
  <si>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</si>
  <si>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</si>
  <si>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</si>
  <si>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</si>
  <si>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</si>
  <si>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</si>
  <si>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</si>
  <si>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</si>
  <si>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</si>
  <si>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</si>
  <si>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</si>
  <si>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</si>
  <si>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</si>
  <si>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</si>
  <si>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</si>
  <si>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</si>
  <si>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</si>
  <si>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</si>
  <si>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</si>
  <si>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</si>
  <si>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</si>
  <si>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</si>
  <si>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</si>
  <si>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</si>
  <si>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</si>
  <si>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</si>
  <si>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</si>
  <si>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</si>
  <si>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</si>
  <si>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</si>
  <si>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</si>
  <si>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</si>
  <si>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</si>
  <si>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</si>
  <si>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</si>
  <si>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</si>
  <si>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</si>
  <si>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</si>
  <si>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</si>
  <si>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</si>
  <si>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</si>
  <si>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</si>
  <si>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</si>
  <si>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</si>
  <si>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</si>
  <si>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</si>
  <si>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</si>
  <si>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</si>
  <si>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</si>
  <si>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</si>
  <si>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</si>
  <si>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</si>
  <si>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</si>
  <si>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</si>
  <si>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</si>
  <si>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</si>
  <si>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</si>
  <si>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</si>
  <si>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</si>
  <si>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</si>
  <si>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</si>
  <si>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</si>
  <si>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</si>
  <si>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</si>
  <si>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</si>
  <si>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</si>
  <si>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</si>
  <si>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</si>
  <si>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</si>
  <si>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</si>
  <si>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</si>
  <si>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</si>
  <si>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</si>
  <si>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</si>
  <si>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</si>
  <si>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</si>
  <si>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</si>
  <si>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</si>
  <si>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</si>
  <si>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</si>
  <si>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</si>
  <si>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</si>
  <si>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</si>
  <si>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</si>
  <si>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</si>
  <si>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</si>
  <si>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</si>
  <si>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</si>
  <si>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</si>
  <si>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</si>
  <si>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</si>
  <si>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</si>
  <si>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</si>
  <si>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</si>
  <si>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</si>
  <si>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</si>
  <si>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</si>
  <si>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</si>
  <si>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</si>
  <si>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</si>
  <si>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</si>
  <si>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</si>
  <si>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</si>
  <si>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</si>
  <si>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</si>
  <si>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</si>
  <si>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</si>
  <si>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</si>
  <si>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</si>
  <si>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</si>
  <si>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</si>
  <si>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</si>
  <si>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</si>
  <si>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</si>
  <si>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</si>
  <si>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</si>
  <si>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</si>
  <si>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</si>
  <si>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</si>
  <si>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</si>
  <si>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</si>
  <si>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</si>
  <si>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</si>
  <si>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</si>
  <si>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</si>
  <si>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</si>
  <si>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</si>
  <si>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</si>
  <si>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</si>
  <si>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</si>
  <si>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</si>
  <si>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</si>
  <si>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</si>
  <si>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</si>
  <si>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</si>
  <si>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</si>
  <si>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</si>
  <si>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</si>
  <si>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</si>
  <si>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</si>
  <si>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</si>
  <si>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</si>
  <si>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</si>
  <si>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</si>
  <si>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</si>
  <si>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</si>
  <si>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</si>
  <si>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</si>
  <si>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</si>
  <si>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</si>
  <si>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</si>
  <si>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</si>
  <si>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</si>
  <si>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</si>
  <si>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</si>
  <si>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</si>
  <si>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</si>
  <si>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</si>
  <si>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</si>
  <si>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</si>
  <si>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</si>
  <si>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</si>
  <si>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</si>
  <si>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</si>
  <si>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</si>
  <si>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</si>
  <si>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</si>
  <si>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</si>
  <si>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</si>
  <si>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</si>
  <si>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</si>
  <si>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</si>
  <si>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</si>
  <si>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</si>
  <si>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</si>
  <si>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</si>
  <si>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</si>
  <si>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</si>
  <si>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</si>
  <si>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</si>
  <si>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</si>
  <si>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</si>
  <si>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</si>
  <si>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</si>
  <si>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</si>
  <si>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</si>
  <si>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</si>
  <si>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</si>
  <si>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</si>
  <si>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</si>
  <si>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</si>
  <si>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</si>
  <si>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</si>
  <si>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</si>
  <si>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</si>
  <si>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</si>
  <si>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</si>
  <si>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</si>
  <si>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</si>
  <si>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</si>
  <si>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</si>
  <si>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</si>
  <si>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</si>
  <si>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</si>
  <si>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</si>
  <si>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</si>
  <si>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</si>
  <si>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</si>
  <si>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</si>
  <si>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</si>
  <si>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</si>
  <si>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</si>
  <si>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</si>
  <si>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</si>
  <si>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</si>
  <si>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</si>
  <si>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</si>
  <si>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</si>
  <si>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</si>
  <si>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</si>
  <si>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</si>
  <si>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</si>
  <si>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</si>
  <si>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</si>
  <si>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</si>
  <si>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</si>
  <si>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</si>
  <si>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</si>
  <si>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</si>
  <si>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</si>
  <si>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</si>
  <si>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</si>
  <si>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</si>
  <si>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</si>
  <si>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</si>
  <si>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</si>
  <si>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</si>
  <si>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</si>
  <si>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</si>
  <si>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</si>
  <si>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</si>
  <si>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</si>
  <si>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</si>
  <si>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</si>
  <si>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</si>
  <si>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</si>
  <si>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</si>
  <si>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</si>
  <si>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</si>
  <si>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</si>
  <si>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</si>
  <si>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</si>
  <si>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</si>
  <si>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</si>
  <si>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</si>
  <si>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</si>
  <si>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</si>
  <si>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</si>
  <si>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</si>
  <si>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</si>
  <si>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</si>
  <si>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</si>
  <si>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</si>
  <si>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</si>
  <si>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</si>
  <si>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</si>
  <si>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</si>
  <si>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</si>
  <si>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</si>
  <si>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</si>
  <si>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</si>
  <si>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</si>
  <si>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</si>
  <si>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</si>
  <si>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</si>
  <si>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</si>
  <si>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</si>
  <si>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</si>
  <si>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</si>
  <si>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</si>
  <si>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</si>
  <si>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</si>
  <si>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</si>
  <si>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</si>
  <si>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</si>
  <si>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</si>
  <si>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</si>
  <si>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</si>
  <si>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</si>
  <si>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</si>
  <si>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</si>
  <si>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</si>
  <si>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</si>
  <si>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</si>
  <si>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</si>
  <si>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</si>
  <si>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</si>
  <si>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</si>
  <si>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</si>
  <si>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</si>
  <si>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</si>
  <si>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</si>
  <si>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</si>
  <si>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</si>
  <si>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</si>
  <si>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</si>
  <si>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</si>
  <si>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</si>
  <si>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</si>
  <si>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</si>
  <si>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</si>
  <si>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</si>
  <si>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</si>
  <si>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</si>
  <si>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</si>
  <si>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</si>
  <si>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</si>
  <si>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</si>
  <si>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</si>
  <si>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</si>
  <si>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</si>
  <si>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</si>
  <si>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</si>
  <si>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</si>
  <si>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</si>
  <si>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</si>
  <si>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</si>
  <si>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</si>
  <si>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</si>
  <si>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</si>
  <si>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</si>
  <si>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</si>
  <si>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</si>
  <si>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</si>
  <si>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</si>
  <si>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</si>
  <si>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</si>
  <si>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</si>
  <si>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</si>
  <si>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</si>
  <si>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</si>
  <si>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</si>
  <si>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</si>
  <si>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</si>
  <si>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</si>
  <si>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</si>
  <si>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</si>
  <si>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</si>
  <si>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</si>
  <si>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</si>
  <si>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</si>
  <si>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</si>
  <si>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</si>
  <si>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</si>
  <si>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</si>
  <si>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</si>
  <si>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</si>
  <si>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</si>
  <si>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</si>
  <si>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</si>
  <si>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</si>
  <si>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</si>
  <si>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</si>
  <si>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</si>
  <si>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</si>
  <si>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</si>
  <si>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</si>
  <si>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</si>
  <si>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</si>
  <si>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</si>
  <si>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</si>
  <si>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</si>
  <si>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</si>
  <si>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</si>
  <si>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</si>
  <si>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</si>
  <si>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</si>
  <si>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</si>
  <si>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</si>
  <si>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</si>
  <si>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</si>
  <si>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</si>
  <si>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</si>
  <si>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</si>
  <si>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</si>
  <si>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</si>
  <si>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</si>
  <si>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</si>
  <si>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</si>
  <si>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</si>
  <si>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</si>
  <si>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</si>
  <si>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</si>
  <si>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</si>
  <si>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</si>
  <si>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</si>
  <si>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</si>
  <si>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</si>
  <si>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</si>
  <si>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</si>
  <si>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</si>
  <si>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</si>
  <si>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</si>
  <si>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</si>
  <si>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</si>
  <si>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</si>
  <si>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</si>
  <si>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</si>
  <si>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</si>
  <si>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</si>
  <si>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</si>
  <si>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</si>
  <si>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</si>
  <si>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</si>
  <si>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</si>
  <si>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</si>
  <si>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</si>
  <si>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</si>
  <si>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</si>
  <si>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</si>
  <si>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</si>
  <si>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</si>
  <si>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</si>
  <si>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</si>
  <si>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</si>
  <si>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</si>
  <si>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</si>
  <si>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</si>
  <si>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</si>
  <si>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</si>
  <si>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</si>
  <si>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</si>
  <si>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</si>
  <si>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</si>
  <si>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</si>
  <si>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</si>
  <si>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</si>
  <si>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</si>
  <si>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</si>
  <si>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</si>
  <si>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</si>
  <si>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</si>
  <si>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</si>
  <si>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</si>
  <si>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</si>
  <si>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</si>
  <si>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</si>
  <si>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</si>
  <si>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</si>
  <si>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</si>
  <si>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</si>
  <si>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</si>
  <si>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</si>
  <si>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</si>
  <si>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</si>
  <si>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</si>
  <si>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</si>
  <si>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</si>
  <si>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</si>
  <si>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</si>
  <si>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</si>
  <si>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</si>
  <si>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</si>
  <si>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</si>
  <si>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</si>
  <si>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</si>
  <si>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</si>
  <si>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</si>
  <si>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</si>
  <si>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</si>
  <si>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</si>
  <si>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</si>
  <si>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</si>
  <si>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</si>
  <si>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</si>
  <si>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</si>
  <si>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</si>
  <si>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</si>
  <si>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</si>
  <si>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</si>
  <si>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</si>
  <si>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</si>
  <si>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</si>
  <si>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</si>
  <si>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</si>
  <si>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</si>
  <si>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</si>
  <si>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</si>
  <si>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</si>
  <si>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</si>
  <si>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</si>
  <si>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</si>
  <si>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</si>
  <si>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</si>
  <si>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</si>
  <si>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</si>
  <si>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</si>
  <si>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</si>
  <si>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</si>
  <si>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</si>
  <si>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</si>
  <si>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</si>
  <si>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</si>
  <si>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</si>
  <si>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</si>
  <si>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</si>
  <si>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</si>
  <si>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</si>
  <si>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</si>
  <si>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</si>
  <si>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</si>
  <si>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</si>
  <si>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</si>
  <si>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</si>
  <si>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</si>
  <si>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</si>
  <si>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</si>
  <si>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</si>
  <si>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</si>
  <si>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</si>
  <si>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</si>
  <si>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</si>
  <si>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</si>
  <si>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</si>
  <si>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</si>
  <si>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</si>
  <si>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</si>
  <si>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</si>
  <si>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</si>
  <si>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</si>
  <si>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</si>
  <si>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</si>
  <si>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</si>
  <si>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</si>
  <si>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</si>
  <si>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</si>
  <si>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</si>
  <si>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</si>
  <si>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</si>
  <si>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</si>
  <si>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</si>
  <si>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</si>
  <si>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</si>
  <si>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</si>
  <si>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</si>
  <si>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</si>
  <si>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</si>
  <si>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</si>
  <si>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</si>
  <si>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</si>
  <si>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</si>
  <si>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</si>
  <si>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</si>
  <si>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</si>
  <si>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</si>
  <si>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</si>
  <si>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</si>
  <si>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</si>
  <si>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</si>
  <si>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</si>
  <si>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</si>
  <si>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</si>
  <si>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</si>
  <si>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</si>
  <si>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</si>
  <si>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</si>
  <si>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</si>
  <si>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</si>
  <si>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</si>
  <si>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</si>
  <si>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</si>
  <si>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</si>
  <si>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</si>
  <si>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</si>
  <si>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</si>
  <si>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</si>
  <si>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</si>
  <si>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</si>
  <si>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</si>
  <si>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</si>
  <si>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</si>
  <si>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</si>
  <si>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</si>
  <si>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</si>
  <si>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</si>
  <si>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</si>
  <si>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</si>
  <si>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</si>
  <si>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</si>
  <si>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</si>
  <si>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</si>
  <si>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</si>
  <si>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</si>
  <si>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</si>
  <si>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</si>
  <si>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</si>
  <si>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</si>
  <si>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</si>
  <si>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</si>
  <si>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</si>
  <si>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</si>
  <si>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</si>
  <si>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</si>
  <si>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</si>
  <si>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</si>
  <si>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</si>
  <si>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</si>
  <si>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</si>
  <si>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</si>
  <si>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</si>
  <si>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</si>
  <si>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</si>
  <si>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</si>
  <si>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</si>
  <si>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</si>
  <si>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</si>
  <si>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</si>
  <si>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</si>
  <si>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</si>
  <si>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</si>
  <si>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</si>
  <si>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</si>
  <si>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</si>
  <si>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</si>
  <si>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</si>
  <si>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</si>
  <si>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</si>
  <si>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</si>
  <si>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</si>
  <si>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</si>
  <si>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</si>
  <si>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</si>
  <si>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</si>
  <si>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</si>
  <si>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</si>
  <si>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</si>
  <si>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</si>
  <si>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</si>
  <si>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</si>
  <si>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</si>
  <si>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</si>
  <si>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</si>
  <si>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</si>
  <si>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</si>
  <si>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</si>
  <si>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</si>
  <si>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</si>
  <si>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</si>
  <si>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</si>
  <si>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</si>
  <si>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</si>
  <si>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</si>
  <si>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</si>
  <si>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</si>
  <si>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</si>
  <si>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</si>
  <si>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</si>
  <si>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</si>
  <si>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</si>
  <si>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</si>
  <si>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</si>
  <si>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</si>
  <si>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</si>
  <si>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</si>
  <si>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</si>
  <si>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</si>
  <si>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</si>
  <si>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</si>
  <si>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</si>
  <si>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</si>
  <si>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</si>
  <si>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</si>
  <si>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</si>
  <si>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</si>
  <si>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</si>
  <si>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</si>
  <si>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</si>
  <si>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</si>
  <si>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</si>
  <si>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</si>
  <si>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</si>
  <si>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</si>
  <si>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</si>
  <si>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</si>
  <si>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</si>
  <si>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</si>
  <si>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</si>
  <si>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</si>
  <si>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</si>
  <si>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</si>
  <si>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</si>
  <si>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</si>
  <si>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</si>
  <si>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</si>
  <si>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</si>
  <si>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</si>
  <si>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</si>
  <si>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</si>
  <si>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</si>
  <si>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</si>
  <si>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</si>
  <si>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</si>
  <si>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</si>
  <si>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</si>
  <si>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</si>
  <si>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</si>
  <si>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</si>
  <si>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</si>
  <si>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</si>
  <si>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</si>
  <si>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</si>
  <si>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</si>
  <si>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</si>
  <si>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</si>
  <si>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</si>
  <si>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</si>
  <si>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</si>
  <si>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</si>
  <si>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</si>
  <si>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</si>
  <si>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</si>
  <si>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</si>
  <si>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</si>
  <si>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</si>
  <si>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</si>
  <si>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</si>
  <si>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</si>
  <si>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</si>
  <si>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</si>
  <si>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</si>
  <si>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</si>
  <si>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</si>
  <si>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</si>
  <si>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</si>
  <si>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</si>
  <si>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</si>
  <si>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</si>
  <si>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</si>
  <si>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</si>
  <si>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</si>
  <si>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</si>
  <si>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</si>
  <si>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</si>
  <si>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</si>
  <si>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</si>
  <si>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</si>
  <si>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</si>
  <si>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</si>
  <si>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</si>
  <si>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</si>
  <si>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</si>
  <si>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</si>
  <si>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</si>
  <si>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</si>
  <si>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</si>
  <si>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</si>
  <si>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</si>
  <si>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</si>
  <si>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</si>
  <si>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</si>
  <si>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</si>
  <si>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</si>
  <si>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</si>
  <si>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</si>
  <si>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</si>
  <si>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</si>
  <si>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</si>
  <si>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</si>
  <si>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</si>
  <si>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</si>
  <si>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</si>
  <si>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</si>
  <si>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</si>
  <si>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</si>
  <si>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</si>
  <si>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</si>
  <si>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</si>
  <si>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</si>
  <si>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</si>
  <si>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</si>
  <si>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</si>
  <si>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</si>
  <si>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</si>
  <si>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</si>
  <si>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</si>
  <si>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</si>
  <si>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</si>
  <si>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</si>
  <si>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</si>
  <si>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</si>
  <si>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</si>
  <si>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</si>
  <si>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</si>
  <si>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</si>
  <si>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</si>
  <si>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</si>
  <si>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</si>
  <si>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</si>
  <si>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</si>
  <si>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</si>
  <si>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</si>
  <si>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</si>
  <si>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</si>
  <si>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</si>
  <si>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</si>
  <si>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</si>
  <si>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</si>
  <si>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</si>
  <si>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</si>
  <si>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</si>
  <si>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</si>
  <si>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</si>
  <si>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</si>
  <si>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</si>
  <si>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</si>
  <si>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</si>
  <si>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</si>
  <si>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</si>
  <si>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</si>
  <si>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</si>
  <si>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</si>
  <si>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</si>
  <si>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</si>
  <si>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</si>
  <si>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</si>
  <si>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</si>
  <si>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</si>
  <si>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</si>
  <si>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</si>
  <si>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</si>
  <si>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</si>
  <si>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</si>
  <si>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</si>
  <si>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</si>
  <si>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</si>
  <si>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</si>
  <si>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</si>
  <si>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</si>
  <si>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</si>
  <si>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</si>
  <si>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</si>
  <si>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</si>
  <si>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</si>
  <si>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</si>
  <si>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</si>
  <si>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</si>
  <si>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</si>
  <si>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</si>
  <si>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</si>
  <si>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</si>
  <si>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</si>
  <si>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</si>
  <si>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</si>
  <si>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</si>
  <si>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</si>
  <si>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</si>
  <si>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</si>
  <si>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</si>
  <si>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</si>
  <si>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</si>
  <si>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</si>
  <si>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</si>
  <si>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</si>
  <si>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</si>
  <si>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</si>
  <si>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</si>
  <si>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</si>
  <si>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</si>
  <si>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</si>
  <si>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</si>
  <si>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</si>
  <si>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</si>
  <si>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</si>
  <si>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</si>
  <si>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</si>
  <si>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</si>
  <si>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</si>
  <si>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</si>
  <si>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</si>
  <si>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</si>
  <si>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</si>
  <si>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</si>
  <si>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</si>
  <si>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</si>
  <si>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</si>
  <si>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</si>
  <si>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</si>
  <si>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</si>
  <si>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</si>
  <si>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</si>
  <si>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</si>
  <si>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</si>
  <si>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</si>
  <si>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</si>
  <si>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</si>
  <si>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</si>
  <si>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</si>
  <si>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</si>
  <si>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</si>
  <si>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</si>
  <si>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</si>
  <si>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</si>
  <si>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</si>
  <si>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</si>
  <si>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</si>
  <si>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</si>
  <si>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</si>
  <si>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</si>
  <si>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</si>
  <si>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</si>
  <si>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</si>
  <si>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</si>
  <si>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</si>
  <si>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</si>
  <si>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</si>
  <si>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</si>
  <si>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</si>
  <si>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</si>
  <si>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</si>
  <si>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</si>
  <si>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</si>
  <si>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</si>
  <si>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</si>
  <si>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</si>
  <si>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</si>
  <si>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</si>
  <si>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</si>
  <si>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</si>
  <si>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</si>
  <si>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</si>
  <si>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</si>
  <si>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</si>
  <si>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</si>
  <si>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</si>
  <si>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</si>
  <si>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</si>
  <si>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</si>
  <si>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subscription_id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</si>
  <si>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</si>
  <si>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</si>
  <si>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</si>
  <si>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</si>
  <si>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</si>
  <si>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</si>
  <si>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</si>
  <si>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</si>
  <si>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S-8cec59</t>
  </si>
  <si>
    <t>monthly</t>
  </si>
  <si>
    <t>S-0f6f44</t>
  </si>
  <si>
    <t>S-51c0d1</t>
  </si>
  <si>
    <t>annual</t>
  </si>
  <si>
    <t>S-f81687</t>
  </si>
  <si>
    <t>S-cff5a2</t>
  </si>
  <si>
    <t>S-4b9b13</t>
  </si>
  <si>
    <t>S-dceac6</t>
  </si>
  <si>
    <t>S-8cad7b</t>
  </si>
  <si>
    <t>S-24796e</t>
  </si>
  <si>
    <t>S-d0c344</t>
  </si>
  <si>
    <t>S-477506</t>
  </si>
  <si>
    <t>S-79a9e1</t>
  </si>
  <si>
    <t>S-59dc4b</t>
  </si>
  <si>
    <t>S-7acd8b</t>
  </si>
  <si>
    <t>S-428e9a</t>
  </si>
  <si>
    <t>S-486088</t>
  </si>
  <si>
    <t>S-13939b</t>
  </si>
  <si>
    <t>S-9333c5</t>
  </si>
  <si>
    <t>S-37e3ad</t>
  </si>
  <si>
    <t>S-b17d04</t>
  </si>
  <si>
    <t>S-c27134</t>
  </si>
  <si>
    <t>S-3bd427</t>
  </si>
  <si>
    <t>S-82989b</t>
  </si>
  <si>
    <t>S-082b15</t>
  </si>
  <si>
    <t>S-434140</t>
  </si>
  <si>
    <t>S-c07ede</t>
  </si>
  <si>
    <t>S-287914</t>
  </si>
  <si>
    <t>S-b3bd43</t>
  </si>
  <si>
    <t>S-4c82da</t>
  </si>
  <si>
    <t>S-c75159</t>
  </si>
  <si>
    <t>S-b5643b</t>
  </si>
  <si>
    <t>S-49a9aa</t>
  </si>
  <si>
    <t>S-2877e6</t>
  </si>
  <si>
    <t>S-8c10c1</t>
  </si>
  <si>
    <t>S-d7d398</t>
  </si>
  <si>
    <t>S-ddad91</t>
  </si>
  <si>
    <t>S-6762fa</t>
  </si>
  <si>
    <t>S-bb1cf1</t>
  </si>
  <si>
    <t>S-a805a5</t>
  </si>
  <si>
    <t>S-da0a69</t>
  </si>
  <si>
    <t>S-59c5d7</t>
  </si>
  <si>
    <t>S-d3faae</t>
  </si>
  <si>
    <t>S-73a4e4</t>
  </si>
  <si>
    <t>S-35c8a3</t>
  </si>
  <si>
    <t>S-99fbf7</t>
  </si>
  <si>
    <t>S-e97b9f</t>
  </si>
  <si>
    <t>S-763d33</t>
  </si>
  <si>
    <t>S-323782</t>
  </si>
  <si>
    <t>S-1cff18</t>
  </si>
  <si>
    <t>S-ad39ef</t>
  </si>
  <si>
    <t>S-bf806d</t>
  </si>
  <si>
    <t>S-36f6ec</t>
  </si>
  <si>
    <t>S-aff55c</t>
  </si>
  <si>
    <t>S-b9fc6c</t>
  </si>
  <si>
    <t>S-7f8cd8</t>
  </si>
  <si>
    <t>S-e912e6</t>
  </si>
  <si>
    <t>S-fef85a</t>
  </si>
  <si>
    <t>S-36d5c9</t>
  </si>
  <si>
    <t>S-b9ff15</t>
  </si>
  <si>
    <t>S-10bd09</t>
  </si>
  <si>
    <t>S-12bfc8</t>
  </si>
  <si>
    <t>S-f5c472</t>
  </si>
  <si>
    <t>S-dbc1ca</t>
  </si>
  <si>
    <t>S-dc6dfd</t>
  </si>
  <si>
    <t>S-b2d472</t>
  </si>
  <si>
    <t>S-9dfce0</t>
  </si>
  <si>
    <t>S-9cb6a7</t>
  </si>
  <si>
    <t>S-dabcd2</t>
  </si>
  <si>
    <t>S-8c3cc8</t>
  </si>
  <si>
    <t>S-2923fc</t>
  </si>
  <si>
    <t>S-f0a2e5</t>
  </si>
  <si>
    <t>S-025bea</t>
  </si>
  <si>
    <t>S-0e499f</t>
  </si>
  <si>
    <t>S-0267b7</t>
  </si>
  <si>
    <t>S-b5b9a5</t>
  </si>
  <si>
    <t>S-8e45ba</t>
  </si>
  <si>
    <t>S-37ed34</t>
  </si>
  <si>
    <t>S-65dbf3</t>
  </si>
  <si>
    <t>S-ce5450</t>
  </si>
  <si>
    <t>S-6c969d</t>
  </si>
  <si>
    <t>S-522aef</t>
  </si>
  <si>
    <t>S-82db05</t>
  </si>
  <si>
    <t>S-162596</t>
  </si>
  <si>
    <t>S-f703bd</t>
  </si>
  <si>
    <t>S-a1d6ad</t>
  </si>
  <si>
    <t>S-8b1fc1</t>
  </si>
  <si>
    <t>S-09cdac</t>
  </si>
  <si>
    <t>S-fa5301</t>
  </si>
  <si>
    <t>S-69937b</t>
  </si>
  <si>
    <t>S-f2537d</t>
  </si>
  <si>
    <t>S-27f7b2</t>
  </si>
  <si>
    <t>S-9c2b8e</t>
  </si>
  <si>
    <t>S-a4f26d</t>
  </si>
  <si>
    <t>S-0cb6ed</t>
  </si>
  <si>
    <t>S-367dee</t>
  </si>
  <si>
    <t>S-3b9ad8</t>
  </si>
  <si>
    <t>S-c9f8c1</t>
  </si>
  <si>
    <t>S-57cd05</t>
  </si>
  <si>
    <t>S-e505c1</t>
  </si>
  <si>
    <t>S-121b4d</t>
  </si>
  <si>
    <t>S-72b4f2</t>
  </si>
  <si>
    <t>S-c9b0cc</t>
  </si>
  <si>
    <t>S-27c993</t>
  </si>
  <si>
    <t>S-8b9889</t>
  </si>
  <si>
    <t>S-2214c6</t>
  </si>
  <si>
    <t>S-ce695e</t>
  </si>
  <si>
    <t>S-066d80</t>
  </si>
  <si>
    <t>S-228457</t>
  </si>
  <si>
    <t>S-e50612</t>
  </si>
  <si>
    <t>S-64fba3</t>
  </si>
  <si>
    <t>S-2372d2</t>
  </si>
  <si>
    <t>S-2661dc</t>
  </si>
  <si>
    <t>S-427275</t>
  </si>
  <si>
    <t>S-628729</t>
  </si>
  <si>
    <t>S-e260ff</t>
  </si>
  <si>
    <t>S-89c03a</t>
  </si>
  <si>
    <t>S-86455a</t>
  </si>
  <si>
    <t>S-3660bb</t>
  </si>
  <si>
    <t>S-6bf7d7</t>
  </si>
  <si>
    <t>S-feccd8</t>
  </si>
  <si>
    <t>S-0e4b0c</t>
  </si>
  <si>
    <t>S-0e0578</t>
  </si>
  <si>
    <t>S-74538d</t>
  </si>
  <si>
    <t>S-c2a6cb</t>
  </si>
  <si>
    <t>S-1bd2ec</t>
  </si>
  <si>
    <t>S-3cc352</t>
  </si>
  <si>
    <t>S-124207</t>
  </si>
  <si>
    <t>S-76e7d9</t>
  </si>
  <si>
    <t>S-44f453</t>
  </si>
  <si>
    <t>S-03a97f</t>
  </si>
  <si>
    <t>S-80c01c</t>
  </si>
  <si>
    <t>S-666181</t>
  </si>
  <si>
    <t>S-401496</t>
  </si>
  <si>
    <t>S-ca0c98</t>
  </si>
  <si>
    <t>S-017e33</t>
  </si>
  <si>
    <t>S-183073</t>
  </si>
  <si>
    <t>S-22f503</t>
  </si>
  <si>
    <t>S-7de1b7</t>
  </si>
  <si>
    <t>S-c7f564</t>
  </si>
  <si>
    <t>S-ceffe9</t>
  </si>
  <si>
    <t>S-9b2c95</t>
  </si>
  <si>
    <t>S-cf6ec1</t>
  </si>
  <si>
    <t>S-a44d72</t>
  </si>
  <si>
    <t>S-0b0ffa</t>
  </si>
  <si>
    <t>S-02af5d</t>
  </si>
  <si>
    <t>S-d07c53</t>
  </si>
  <si>
    <t>S-c67b80</t>
  </si>
  <si>
    <t>S-5d68fb</t>
  </si>
  <si>
    <t>S-fc9cc3</t>
  </si>
  <si>
    <t>S-17f71d</t>
  </si>
  <si>
    <t>S-5895f0</t>
  </si>
  <si>
    <t>S-b042d9</t>
  </si>
  <si>
    <t>S-ffd1ee</t>
  </si>
  <si>
    <t>S-9c4bcd</t>
  </si>
  <si>
    <t>S-4f91d0</t>
  </si>
  <si>
    <t>S-672f1b</t>
  </si>
  <si>
    <t>S-101201</t>
  </si>
  <si>
    <t>S-eea643</t>
  </si>
  <si>
    <t>S-5f9a67</t>
  </si>
  <si>
    <t>S-327e7c</t>
  </si>
  <si>
    <t>S-d97c5f</t>
  </si>
  <si>
    <t>S-029c20</t>
  </si>
  <si>
    <t>S-a74462</t>
  </si>
  <si>
    <t>S-02ec76</t>
  </si>
  <si>
    <t>S-d1c9e3</t>
  </si>
  <si>
    <t>S-51d8db</t>
  </si>
  <si>
    <t>S-c3c85e</t>
  </si>
  <si>
    <t>S-44a646</t>
  </si>
  <si>
    <t>S-431c03</t>
  </si>
  <si>
    <t>S-4f0027</t>
  </si>
  <si>
    <t>S-6c9ee1</t>
  </si>
  <si>
    <t>S-396a84</t>
  </si>
  <si>
    <t>S-6bea24</t>
  </si>
  <si>
    <t>S-259804</t>
  </si>
  <si>
    <t>S-33e40e</t>
  </si>
  <si>
    <t>S-fbd522</t>
  </si>
  <si>
    <t>S-bbafad</t>
  </si>
  <si>
    <t>S-3edc14</t>
  </si>
  <si>
    <t>S-11e29d</t>
  </si>
  <si>
    <t>S-1feff8</t>
  </si>
  <si>
    <t>S-61e86c</t>
  </si>
  <si>
    <t>S-af41f0</t>
  </si>
  <si>
    <t>S-65ae02</t>
  </si>
  <si>
    <t>S-f7fccd</t>
  </si>
  <si>
    <t>S-7904d3</t>
  </si>
  <si>
    <t>S-48a54e</t>
  </si>
  <si>
    <t>S-4a08bd</t>
  </si>
  <si>
    <t>S-faa8ec</t>
  </si>
  <si>
    <t>S-8db104</t>
  </si>
  <si>
    <t>S-3c0121</t>
  </si>
  <si>
    <t>S-13ca37</t>
  </si>
  <si>
    <t>S-163e64</t>
  </si>
  <si>
    <t>S-4d1ba6</t>
  </si>
  <si>
    <t>S-e98d6b</t>
  </si>
  <si>
    <t>S-041624</t>
  </si>
  <si>
    <t>S-b78829</t>
  </si>
  <si>
    <t>S-ca1c21</t>
  </si>
  <si>
    <t>S-e1de58</t>
  </si>
  <si>
    <t>S-721fea</t>
  </si>
  <si>
    <t>S-eaac58</t>
  </si>
  <si>
    <t>S-1218fd</t>
  </si>
  <si>
    <t>S-936732</t>
  </si>
  <si>
    <t>S-c2f293</t>
  </si>
  <si>
    <t>S-fe3b71</t>
  </si>
  <si>
    <t>S-f5f5b3</t>
  </si>
  <si>
    <t>S-4afb53</t>
  </si>
  <si>
    <t>S-851bbe</t>
  </si>
  <si>
    <t>S-dab0d5</t>
  </si>
  <si>
    <t>S-9aa190</t>
  </si>
  <si>
    <t>S-f89d8c</t>
  </si>
  <si>
    <t>S-766a62</t>
  </si>
  <si>
    <t>S-10134d</t>
  </si>
  <si>
    <t>S-85de7a</t>
  </si>
  <si>
    <t>S-85796b</t>
  </si>
  <si>
    <t>S-c97464</t>
  </si>
  <si>
    <t>S-6732ff</t>
  </si>
  <si>
    <t>S-aa20eb</t>
  </si>
  <si>
    <t>S-b6aabe</t>
  </si>
  <si>
    <t>S-0ff339</t>
  </si>
  <si>
    <t>S-4d664d</t>
  </si>
  <si>
    <t>S-8deb5f</t>
  </si>
  <si>
    <t>S-e2d4e9</t>
  </si>
  <si>
    <t>S-d8441d</t>
  </si>
  <si>
    <t>S-6d356a</t>
  </si>
  <si>
    <t>S-c005ac</t>
  </si>
  <si>
    <t>S-d0913e</t>
  </si>
  <si>
    <t>S-4bef15</t>
  </si>
  <si>
    <t>S-2573e4</t>
  </si>
  <si>
    <t>S-80c291</t>
  </si>
  <si>
    <t>S-64acb8</t>
  </si>
  <si>
    <t>S-13a948</t>
  </si>
  <si>
    <t>S-081b81</t>
  </si>
  <si>
    <t>S-68c537</t>
  </si>
  <si>
    <t>S-3f82bc</t>
  </si>
  <si>
    <t>S-fe6311</t>
  </si>
  <si>
    <t>S-b3c4b8</t>
  </si>
  <si>
    <t>S-8923b3</t>
  </si>
  <si>
    <t>S-2410c6</t>
  </si>
  <si>
    <t>S-7a06fe</t>
  </si>
  <si>
    <t>S-ceaca8</t>
  </si>
  <si>
    <t>S-02c3e7</t>
  </si>
  <si>
    <t>S-3a1a06</t>
  </si>
  <si>
    <t>S-7f5d03</t>
  </si>
  <si>
    <t>S-c10f0c</t>
  </si>
  <si>
    <t>S-cdd00a</t>
  </si>
  <si>
    <t>S-d57a67</t>
  </si>
  <si>
    <t>S-f75ac4</t>
  </si>
  <si>
    <t>S-76c59f</t>
  </si>
  <si>
    <t>S-0a15fa</t>
  </si>
  <si>
    <t>S-d0f5fb</t>
  </si>
  <si>
    <t>S-ffb6cc</t>
  </si>
  <si>
    <t>S-1b8300</t>
  </si>
  <si>
    <t>S-88de1c</t>
  </si>
  <si>
    <t>S-a88ffd</t>
  </si>
  <si>
    <t>S-f12a54</t>
  </si>
  <si>
    <t>S-f9b284</t>
  </si>
  <si>
    <t>S-61e53d</t>
  </si>
  <si>
    <t>S-4c5456</t>
  </si>
  <si>
    <t>S-b15cde</t>
  </si>
  <si>
    <t>S-9e6a18</t>
  </si>
  <si>
    <t>S-0b2ac3</t>
  </si>
  <si>
    <t>S-cb8a5c</t>
  </si>
  <si>
    <t>S-8b52b5</t>
  </si>
  <si>
    <t>S-79b2bc</t>
  </si>
  <si>
    <t>S-4fd9ba</t>
  </si>
  <si>
    <t>S-163e9d</t>
  </si>
  <si>
    <t>S-8324d4</t>
  </si>
  <si>
    <t>S-22f848</t>
  </si>
  <si>
    <t>S-b32512</t>
  </si>
  <si>
    <t>S-98ac99</t>
  </si>
  <si>
    <t>S-93fab3</t>
  </si>
  <si>
    <t>S-838330</t>
  </si>
  <si>
    <t>S-720d62</t>
  </si>
  <si>
    <t>S-e2500e</t>
  </si>
  <si>
    <t>S-2c091a</t>
  </si>
  <si>
    <t>S-55d53c</t>
  </si>
  <si>
    <t>S-df2fb8</t>
  </si>
  <si>
    <t>S-24ae40</t>
  </si>
  <si>
    <t>S-bdd4c5</t>
  </si>
  <si>
    <t>S-2196c4</t>
  </si>
  <si>
    <t>S-9626f8</t>
  </si>
  <si>
    <t>S-03340d</t>
  </si>
  <si>
    <t>S-ae1882</t>
  </si>
  <si>
    <t>S-1cdd2c</t>
  </si>
  <si>
    <t>S-6b7aa4</t>
  </si>
  <si>
    <t>S-dfe952</t>
  </si>
  <si>
    <t>S-763384</t>
  </si>
  <si>
    <t>S-3e6a40</t>
  </si>
  <si>
    <t>S-5fffe8</t>
  </si>
  <si>
    <t>S-e51242</t>
  </si>
  <si>
    <t>S-ae3270</t>
  </si>
  <si>
    <t>S-808668</t>
  </si>
  <si>
    <t>S-388f70</t>
  </si>
  <si>
    <t>S-b84a07</t>
  </si>
  <si>
    <t>S-a24476</t>
  </si>
  <si>
    <t>S-ff78bf</t>
  </si>
  <si>
    <t>S-695c1e</t>
  </si>
  <si>
    <t>S-f97609</t>
  </si>
  <si>
    <t>S-fee60b</t>
  </si>
  <si>
    <t>S-3cc163</t>
  </si>
  <si>
    <t>S-534c28</t>
  </si>
  <si>
    <t>S-e1d553</t>
  </si>
  <si>
    <t>S-358daa</t>
  </si>
  <si>
    <t>S-ff2761</t>
  </si>
  <si>
    <t>S-b6d200</t>
  </si>
  <si>
    <t>S-518472</t>
  </si>
  <si>
    <t>S-682d28</t>
  </si>
  <si>
    <t>S-0a2238</t>
  </si>
  <si>
    <t>S-6e4c1a</t>
  </si>
  <si>
    <t>S-7564e1</t>
  </si>
  <si>
    <t>S-41023c</t>
  </si>
  <si>
    <t>S-6e0006</t>
  </si>
  <si>
    <t>S-7e1791</t>
  </si>
  <si>
    <t>S-1109d6</t>
  </si>
  <si>
    <t>S-b35203</t>
  </si>
  <si>
    <t>S-ef4ad8</t>
  </si>
  <si>
    <t>S-2dad6b</t>
  </si>
  <si>
    <t>S-4c100f</t>
  </si>
  <si>
    <t>S-17cfc4</t>
  </si>
  <si>
    <t>S-c317f9</t>
  </si>
  <si>
    <t>S-3311b1</t>
  </si>
  <si>
    <t>S-26e8f0</t>
  </si>
  <si>
    <t>S-807d87</t>
  </si>
  <si>
    <t>S-c4aa5f</t>
  </si>
  <si>
    <t>S-86c28f</t>
  </si>
  <si>
    <t>S-d635a2</t>
  </si>
  <si>
    <t>S-463525</t>
  </si>
  <si>
    <t>S-b2238e</t>
  </si>
  <si>
    <t>S-d01053</t>
  </si>
  <si>
    <t>S-b9bbfd</t>
  </si>
  <si>
    <t>S-790762</t>
  </si>
  <si>
    <t>S-321498</t>
  </si>
  <si>
    <t>S-8cf2ef</t>
  </si>
  <si>
    <t>S-48aa95</t>
  </si>
  <si>
    <t>S-42218c</t>
  </si>
  <si>
    <t>S-e6e96f</t>
  </si>
  <si>
    <t>S-627cfa</t>
  </si>
  <si>
    <t>S-47a04b</t>
  </si>
  <si>
    <t>S-2a6eb3</t>
  </si>
  <si>
    <t>S-c5f3d4</t>
  </si>
  <si>
    <t>S-c3bf1d</t>
  </si>
  <si>
    <t>S-a82441</t>
  </si>
  <si>
    <t>S-ccdf41</t>
  </si>
  <si>
    <t>S-3503cb</t>
  </si>
  <si>
    <t>S-ed32c7</t>
  </si>
  <si>
    <t>S-64bd69</t>
  </si>
  <si>
    <t>S-abd244</t>
  </si>
  <si>
    <t>S-1e83a6</t>
  </si>
  <si>
    <t>S-e86a94</t>
  </si>
  <si>
    <t>S-2480b0</t>
  </si>
  <si>
    <t>S-095083</t>
  </si>
  <si>
    <t>S-07abdd</t>
  </si>
  <si>
    <t>S-c29f3a</t>
  </si>
  <si>
    <t>S-b4ac47</t>
  </si>
  <si>
    <t>S-2e017b</t>
  </si>
  <si>
    <t>S-c64e87</t>
  </si>
  <si>
    <t>S-c24467</t>
  </si>
  <si>
    <t>S-f7b0e0</t>
  </si>
  <si>
    <t>S-edeacd</t>
  </si>
  <si>
    <t>S-3d6b69</t>
  </si>
  <si>
    <t>S-63e282</t>
  </si>
  <si>
    <t>S-ef2a21</t>
  </si>
  <si>
    <t>S-e052d8</t>
  </si>
  <si>
    <t>S-2d51ca</t>
  </si>
  <si>
    <t>S-0921a1</t>
  </si>
  <si>
    <t>S-62c98f</t>
  </si>
  <si>
    <t>S-1cff77</t>
  </si>
  <si>
    <t>S-3a28a1</t>
  </si>
  <si>
    <t>S-42aaf0</t>
  </si>
  <si>
    <t>S-d02277</t>
  </si>
  <si>
    <t>S-72b92f</t>
  </si>
  <si>
    <t>S-15609d</t>
  </si>
  <si>
    <t>S-6d12c1</t>
  </si>
  <si>
    <t>S-1bf267</t>
  </si>
  <si>
    <t>S-2d4edf</t>
  </si>
  <si>
    <t>S-050a91</t>
  </si>
  <si>
    <t>S-e41457</t>
  </si>
  <si>
    <t>S-9f2386</t>
  </si>
  <si>
    <t>S-e23fd8</t>
  </si>
  <si>
    <t>S-c1056f</t>
  </si>
  <si>
    <t>S-c4c9ce</t>
  </si>
  <si>
    <t>S-dc90ef</t>
  </si>
  <si>
    <t>S-fc1114</t>
  </si>
  <si>
    <t>S-b95110</t>
  </si>
  <si>
    <t>S-e2e052</t>
  </si>
  <si>
    <t>S-0de78a</t>
  </si>
  <si>
    <t>S-8a37c8</t>
  </si>
  <si>
    <t>S-8d6cec</t>
  </si>
  <si>
    <t>S-65dd83</t>
  </si>
  <si>
    <t>S-fa7c1a</t>
  </si>
  <si>
    <t>S-cc964d</t>
  </si>
  <si>
    <t>S-e72beb</t>
  </si>
  <si>
    <t>S-80199e</t>
  </si>
  <si>
    <t>S-b6f87e</t>
  </si>
  <si>
    <t>S-6129d4</t>
  </si>
  <si>
    <t>S-7b647e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</si>
  <si>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</si>
  <si>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</si>
  <si>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</si>
  <si>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</si>
  <si>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</si>
  <si>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</si>
  <si>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</si>
  <si>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</si>
  <si>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</si>
  <si>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S-049328</t>
  </si>
  <si>
    <t>S-d9ad28</t>
  </si>
  <si>
    <t>S-eec041</t>
  </si>
  <si>
    <t>S-a554da</t>
  </si>
  <si>
    <t>S-2ccc04</t>
  </si>
  <si>
    <t>S-984f8b</t>
  </si>
  <si>
    <t>S-d3613b</t>
  </si>
  <si>
    <t>S-e27a20</t>
  </si>
  <si>
    <t>S-41871d</t>
  </si>
  <si>
    <t>S-9686c6</t>
  </si>
  <si>
    <t>S-9b1f0e</t>
  </si>
  <si>
    <t>S-3445f5</t>
  </si>
  <si>
    <t>S-f6e14c</t>
  </si>
  <si>
    <t>S-94cfff</t>
  </si>
  <si>
    <t>S-ceb9bd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</si>
  <si>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</si>
  <si>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</si>
  <si>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</si>
  <si>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</si>
  <si>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</si>
  <si>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</si>
  <si>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</si>
  <si>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</si>
  <si>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S-62a710</t>
  </si>
  <si>
    <t>S-85eb8f</t>
  </si>
  <si>
    <t>S-e6f639</t>
  </si>
  <si>
    <t>S-85ba19</t>
  </si>
  <si>
    <t>S-a14f63</t>
  </si>
  <si>
    <t>S-f80ef5</t>
  </si>
  <si>
    <t>S-ed4e09</t>
  </si>
  <si>
    <t>S-f49e0b</t>
  </si>
  <si>
    <t>S-22be2c</t>
  </si>
  <si>
    <t>S-6587d8</t>
  </si>
  <si>
    <t>S-44fba6</t>
  </si>
  <si>
    <t>S-f14c84</t>
  </si>
  <si>
    <t>S-f243c1</t>
  </si>
  <si>
    <t>S-ca454e</t>
  </si>
  <si>
    <t>S-3e8283</t>
  </si>
  <si>
    <t>S-70ae65</t>
  </si>
  <si>
    <t>S-f615d2</t>
  </si>
  <si>
    <t>S-a8f236</t>
  </si>
  <si>
    <t>S-684751</t>
  </si>
  <si>
    <t>S-4d9635</t>
  </si>
  <si>
    <t>S-43c489</t>
  </si>
  <si>
    <t>S-a346d6</t>
  </si>
  <si>
    <t>S-47ce2d</t>
  </si>
  <si>
    <t>S-b4212b</t>
  </si>
  <si>
    <t>S-006908</t>
  </si>
  <si>
    <t>S-60b7c7</t>
  </si>
  <si>
    <t>S-3e54f5</t>
  </si>
  <si>
    <t>S-e32789</t>
  </si>
  <si>
    <t>S-6f398a</t>
  </si>
  <si>
    <t>S-ccc0fe</t>
  </si>
  <si>
    <t>S-1dd0ad</t>
  </si>
  <si>
    <t>S-52385a</t>
  </si>
  <si>
    <t>S-26a630</t>
  </si>
  <si>
    <t>S-904784</t>
  </si>
  <si>
    <t>S-80a6a6</t>
  </si>
  <si>
    <t>S-d2d423</t>
  </si>
  <si>
    <t>S-bdac36</t>
  </si>
  <si>
    <t>S-a68f4f</t>
  </si>
  <si>
    <t>S-eb84b1</t>
  </si>
  <si>
    <t>S-c9b181</t>
  </si>
  <si>
    <t>S-2e55e6</t>
  </si>
  <si>
    <t>S-863c87</t>
  </si>
  <si>
    <t>S-7564c5</t>
  </si>
  <si>
    <t>S-8a9db8</t>
  </si>
  <si>
    <t>S-200752</t>
  </si>
  <si>
    <t>S-74e211</t>
  </si>
  <si>
    <t>S-2aadef</t>
  </si>
  <si>
    <t>S-fdc415</t>
  </si>
  <si>
    <t>S-c03f87</t>
  </si>
  <si>
    <t>S-a245f6</t>
  </si>
  <si>
    <t>S-a1cc61</t>
  </si>
  <si>
    <t>S-9b96c2</t>
  </si>
  <si>
    <t>S-2e79e8</t>
  </si>
  <si>
    <t>S-f965de</t>
  </si>
  <si>
    <t>S-abff7d</t>
  </si>
  <si>
    <t>S-791c64</t>
  </si>
  <si>
    <t>S-7b7be8</t>
  </si>
  <si>
    <t>S-6055d4</t>
  </si>
  <si>
    <t>S-938e4e</t>
  </si>
  <si>
    <t>S-1f3254</t>
  </si>
  <si>
    <t>S-2c4909</t>
  </si>
  <si>
    <t>S-e143c9</t>
  </si>
  <si>
    <t>S-c3213f</t>
  </si>
  <si>
    <t>S-102053</t>
  </si>
  <si>
    <t>S-43c2e3</t>
  </si>
  <si>
    <t>S-a2b83d</t>
  </si>
  <si>
    <t>S-b6793d</t>
  </si>
  <si>
    <t>S-a3a1c1</t>
  </si>
  <si>
    <t>S-260e48</t>
  </si>
  <si>
    <t>S-e98296</t>
  </si>
  <si>
    <t>S-7d55dc</t>
  </si>
  <si>
    <t>S-d26ff6</t>
  </si>
  <si>
    <t>S-ba8c46</t>
  </si>
  <si>
    <t>S-992c2a</t>
  </si>
  <si>
    <t>S-19f899</t>
  </si>
  <si>
    <t>S-b95751</t>
  </si>
  <si>
    <t>S-d74a31</t>
  </si>
  <si>
    <t>S-676254</t>
  </si>
  <si>
    <t>S-3ad7c4</t>
  </si>
  <si>
    <t>S-96fb48</t>
  </si>
  <si>
    <t>S-afea79</t>
  </si>
  <si>
    <t>S-c8a983</t>
  </si>
  <si>
    <t>S-e3c3c8</t>
  </si>
  <si>
    <t>S-020222</t>
  </si>
  <si>
    <t>S-65c079</t>
  </si>
  <si>
    <t>S-056af2</t>
  </si>
  <si>
    <t>S-09761d</t>
  </si>
  <si>
    <t>S-a7d379</t>
  </si>
  <si>
    <t>S-a903ad</t>
  </si>
  <si>
    <t>S-de3416</t>
  </si>
  <si>
    <t>S-9161b0</t>
  </si>
  <si>
    <t>S-f3274c</t>
  </si>
  <si>
    <t>S-2991c7</t>
  </si>
  <si>
    <t>S-239a39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</si>
  <si>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</si>
  <si>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</si>
  <si>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</si>
  <si>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</si>
  <si>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</si>
  <si>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</si>
  <si>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</si>
  <si>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</si>
  <si>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</si>
  <si>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S-6c6e62</t>
  </si>
  <si>
    <t>S-add03a</t>
  </si>
  <si>
    <t>S-648e54</t>
  </si>
  <si>
    <t>S-01bbfe</t>
  </si>
  <si>
    <t>S-6c9dc9</t>
  </si>
  <si>
    <t>S-826424</t>
  </si>
  <si>
    <t>S-e64c2b</t>
  </si>
  <si>
    <t>S-c693b6</t>
  </si>
  <si>
    <t>S-096065</t>
  </si>
  <si>
    <t>S-d449e1</t>
  </si>
  <si>
    <t>S-592c0d</t>
  </si>
  <si>
    <t>S-ab24c6</t>
  </si>
  <si>
    <t>S-e32b34</t>
  </si>
  <si>
    <t>S-191550</t>
  </si>
  <si>
    <t>S-c65c8b</t>
  </si>
  <si>
    <t>S-39e88c</t>
  </si>
  <si>
    <t>S-9a08ff</t>
  </si>
  <si>
    <t>S-95d15a</t>
  </si>
  <si>
    <t>S-7c5f3b</t>
  </si>
  <si>
    <t>S-70af60</t>
  </si>
  <si>
    <t>S-175429</t>
  </si>
  <si>
    <t>S-d36b9f</t>
  </si>
  <si>
    <t>S-65071f</t>
  </si>
  <si>
    <t>S-ab63e3</t>
  </si>
  <si>
    <t>S-260d1e</t>
  </si>
  <si>
    <t>S-bdc6b7</t>
  </si>
  <si>
    <t>S-1c3522</t>
  </si>
  <si>
    <t>S-891ad9</t>
  </si>
  <si>
    <t>S-2c1ca6</t>
  </si>
  <si>
    <t>S-11066a</t>
  </si>
  <si>
    <t>S-f4db1d</t>
  </si>
  <si>
    <t>S-45baa6</t>
  </si>
  <si>
    <t>S-f74ac6</t>
  </si>
  <si>
    <t>S-bc1457</t>
  </si>
  <si>
    <t>S-b8daaa</t>
  </si>
  <si>
    <t>S-49aa80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</si>
  <si>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</si>
  <si>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</si>
  <si>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</si>
  <si>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</si>
  <si>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</si>
  <si>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</si>
  <si>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</si>
  <si>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</si>
  <si>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</si>
  <si>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S-872bdd</t>
  </si>
  <si>
    <t>S-bf9b37</t>
  </si>
  <si>
    <t>S-51924b</t>
  </si>
  <si>
    <t>S-b03125</t>
  </si>
  <si>
    <t>S-02ab8b</t>
  </si>
  <si>
    <t>S-de5d6e</t>
  </si>
  <si>
    <t>S-e1fa5b</t>
  </si>
  <si>
    <t>S-b41494</t>
  </si>
  <si>
    <t>S-d7ccbd</t>
  </si>
  <si>
    <t>S-34f2f9</t>
  </si>
  <si>
    <t>S-54d2a3</t>
  </si>
  <si>
    <t>S-d1350e</t>
  </si>
  <si>
    <t>S-e76e80</t>
  </si>
  <si>
    <t>S-f4097a</t>
  </si>
  <si>
    <t>S-d4f02f</t>
  </si>
  <si>
    <t>S-bf3403</t>
  </si>
  <si>
    <t>S-0a83cc</t>
  </si>
  <si>
    <t>S-1a9fb7</t>
  </si>
  <si>
    <t>S-1a3627</t>
  </si>
  <si>
    <t>S-93f835</t>
  </si>
  <si>
    <t>S-75e469</t>
  </si>
  <si>
    <t>S-409291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</si>
  <si>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</si>
  <si>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</si>
  <si>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</si>
  <si>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</si>
  <si>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</si>
  <si>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</si>
  <si>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</si>
  <si>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</si>
  <si>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S-9d36ff</t>
  </si>
  <si>
    <t>S-583ae2</t>
  </si>
  <si>
    <t>S-e162d0</t>
  </si>
  <si>
    <t>S-96383d</t>
  </si>
  <si>
    <t>S-f0ad87</t>
  </si>
  <si>
    <t>S-d619ad</t>
  </si>
  <si>
    <t>S-d65491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</si>
  <si>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</si>
  <si>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</si>
  <si>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</si>
  <si>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</si>
  <si>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</si>
  <si>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</si>
  <si>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</si>
  <si>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</si>
  <si>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S-6e0562</t>
  </si>
  <si>
    <t>S-11d378</t>
  </si>
  <si>
    <t>S-a69559</t>
  </si>
  <si>
    <t>S-984423</t>
  </si>
  <si>
    <t>S-49e3e5</t>
  </si>
  <si>
    <t>S-0b6e58</t>
  </si>
  <si>
    <t>S-16ef7a</t>
  </si>
  <si>
    <t>S-3fb291</t>
  </si>
  <si>
    <t>S-f6cd70</t>
  </si>
  <si>
    <t>S-e7d026</t>
  </si>
  <si>
    <t>S-c2fd82</t>
  </si>
  <si>
    <t>S-38131a</t>
  </si>
  <si>
    <t>S-aa3a36</t>
  </si>
  <si>
    <t>S-46eb1c</t>
  </si>
  <si>
    <t>S-6ed77d</t>
  </si>
  <si>
    <t>S-f72b84</t>
  </si>
  <si>
    <t>S-0f0d3a</t>
  </si>
  <si>
    <t>S-05b080</t>
  </si>
  <si>
    <t>S-bae2c4</t>
  </si>
  <si>
    <t>S-8ca9f0</t>
  </si>
  <si>
    <t>S-33eb1d</t>
  </si>
  <si>
    <t>S-45baac</t>
  </si>
  <si>
    <t>S-e9dc6e</t>
  </si>
  <si>
    <t>S-871e83</t>
  </si>
  <si>
    <t>S-88a47f</t>
  </si>
  <si>
    <t>S-9714fa</t>
  </si>
  <si>
    <t>S-c77c84</t>
  </si>
  <si>
    <t>S-86d360</t>
  </si>
  <si>
    <t>S-c15fcc</t>
  </si>
  <si>
    <t>S-b0ed51</t>
  </si>
  <si>
    <t>S-2e7756</t>
  </si>
  <si>
    <t>S-2fe253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</si>
  <si>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</si>
  <si>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</si>
  <si>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</si>
  <si>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</si>
  <si>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</si>
  <si>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</si>
  <si>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</si>
  <si>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</si>
  <si>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</si>
  <si>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</si>
  <si>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S-21eeea</t>
  </si>
  <si>
    <t>S-7b9b62</t>
  </si>
  <si>
    <t>S-799da2</t>
  </si>
  <si>
    <t>S-e82bdc</t>
  </si>
  <si>
    <t>S-879b43</t>
  </si>
  <si>
    <t>S-6fd24b</t>
  </si>
  <si>
    <t>S-d2e00a</t>
  </si>
  <si>
    <t>S-a916cb</t>
  </si>
  <si>
    <t>S-3fe1c3</t>
  </si>
  <si>
    <t>S-dccf50</t>
  </si>
  <si>
    <t>S-023f3c</t>
  </si>
  <si>
    <t>S-c35f78</t>
  </si>
  <si>
    <t>S-eb15a1</t>
  </si>
  <si>
    <t>S-079321</t>
  </si>
  <si>
    <t>S-c25263</t>
  </si>
  <si>
    <t>S-a86344</t>
  </si>
  <si>
    <t>S-4cdee1</t>
  </si>
  <si>
    <t>S-381c99</t>
  </si>
  <si>
    <t>S-8e719f</t>
  </si>
  <si>
    <t>S-d111f5</t>
  </si>
  <si>
    <t>S-82484b</t>
  </si>
  <si>
    <t>S-891eb4</t>
  </si>
  <si>
    <t>S-4e3e04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</si>
  <si>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</si>
  <si>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</si>
  <si>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</si>
  <si>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</si>
  <si>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</si>
  <si>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</si>
  <si>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</si>
  <si>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</si>
  <si>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</si>
  <si>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</si>
  <si>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</si>
  <si>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</si>
  <si>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</si>
  <si>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</si>
  <si>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</si>
  <si>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</si>
  <si>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</si>
  <si>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</si>
  <si>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</si>
  <si>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</si>
  <si>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S-37b59a</t>
  </si>
  <si>
    <t>S-f36371</t>
  </si>
  <si>
    <t>S-329a60</t>
  </si>
  <si>
    <t>S-5ca11a</t>
  </si>
  <si>
    <t>S-c8fa77</t>
  </si>
  <si>
    <t>S-016b5f</t>
  </si>
  <si>
    <t>S-cf2b4a</t>
  </si>
  <si>
    <t>S-6f1051</t>
  </si>
  <si>
    <t>S-33db08</t>
  </si>
  <si>
    <t>S-4daf2d</t>
  </si>
  <si>
    <t>S-4ed997</t>
  </si>
  <si>
    <t>S-8ae507</t>
  </si>
  <si>
    <t>S-3eb206</t>
  </si>
  <si>
    <t>S-6643a2</t>
  </si>
  <si>
    <t>S-41ca59</t>
  </si>
  <si>
    <t>S-720c17</t>
  </si>
  <si>
    <t>S-afc545</t>
  </si>
  <si>
    <t>S-5e6fc2</t>
  </si>
  <si>
    <t>S-9dcef8</t>
  </si>
  <si>
    <t>S-389426</t>
  </si>
  <si>
    <t>S-1131ff</t>
  </si>
  <si>
    <t>S-c9da7a</t>
  </si>
  <si>
    <t>S-eabe72</t>
  </si>
  <si>
    <t>S-fffeb8</t>
  </si>
  <si>
    <t>S-92dede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</si>
  <si>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</si>
  <si>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</si>
  <si>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</si>
  <si>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</si>
  <si>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</si>
  <si>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</si>
  <si>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</si>
  <si>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</si>
  <si>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S-ee5448</t>
  </si>
  <si>
    <t>S-d32441</t>
  </si>
  <si>
    <t>S-7f5316</t>
  </si>
  <si>
    <t>S-bdf8bf</t>
  </si>
  <si>
    <t>S-795878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</si>
  <si>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</si>
  <si>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</si>
  <si>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</si>
  <si>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</si>
  <si>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</si>
  <si>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</si>
  <si>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</si>
  <si>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</si>
  <si>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</si>
  <si>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</si>
  <si>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</si>
  <si>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</si>
  <si>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</si>
  <si>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</si>
  <si>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</si>
  <si>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</si>
  <si>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S-3b3fac</t>
  </si>
  <si>
    <t>S-561850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</si>
  <si>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</si>
  <si>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</si>
  <si>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</si>
  <si>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</si>
  <si>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</si>
  <si>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</si>
  <si>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</si>
  <si>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</si>
  <si>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</si>
  <si>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</si>
  <si>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</si>
  <si>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</si>
  <si>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</si>
  <si>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</si>
  <si>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</si>
  <si>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</si>
  <si>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</si>
  <si>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</si>
  <si>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</si>
  <si>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</si>
  <si>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</si>
  <si>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</si>
  <si>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</si>
  <si>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</si>
  <si>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</si>
  <si>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</si>
  <si>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</si>
  <si>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</si>
  <si>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S-c0e639</t>
  </si>
  <si>
    <t>S-63606e</t>
  </si>
  <si>
    <t>S-038c7d</t>
  </si>
  <si>
    <t>S-0c03b0</t>
  </si>
  <si>
    <t>S-18f829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</si>
  <si>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</si>
  <si>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</si>
  <si>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</si>
  <si>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</si>
  <si>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</si>
  <si>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</si>
  <si>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</si>
  <si>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</si>
  <si>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</si>
  <si>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</si>
  <si>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</si>
  <si>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</si>
  <si>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</si>
  <si>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</si>
  <si>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</si>
  <si>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</si>
  <si>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</si>
  <si>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S-78ba09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</si>
  <si>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</si>
  <si>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</si>
  <si>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</si>
  <si>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</si>
  <si>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</si>
  <si>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</si>
  <si>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</si>
  <si>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</si>
  <si>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</si>
  <si>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</si>
  <si>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</si>
  <si>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</si>
  <si>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</si>
  <si>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</si>
  <si>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</si>
  <si>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</si>
  <si>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</si>
  <si>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</si>
  <si>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</si>
  <si>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</si>
  <si>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</si>
  <si>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</si>
  <si>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S-9220c9</t>
  </si>
  <si>
    <t>S-d97185</t>
  </si>
  <si>
    <t>S-0e3b42</t>
  </si>
  <si>
    <t>S-1ad0ca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</si>
  <si>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</si>
  <si>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</si>
  <si>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</si>
  <si>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</si>
  <si>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</si>
  <si>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</si>
  <si>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</si>
  <si>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</si>
  <si>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</si>
  <si>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S-5eb846</t>
  </si>
  <si>
    <t>S-472fda</t>
  </si>
  <si>
    <t>S-afc4cb</t>
  </si>
  <si>
    <t>S-a69aed</t>
  </si>
  <si>
    <t>S-41f762</t>
  </si>
  <si>
    <t>S-853f5d</t>
  </si>
  <si>
    <t>S-35a22f</t>
  </si>
  <si>
    <t>S-fd04d6</t>
  </si>
  <si>
    <t>S-5ed35a</t>
  </si>
  <si>
    <t>S-2ddf94</t>
  </si>
  <si>
    <t>S-02be35</t>
  </si>
  <si>
    <t>S-6e0edc</t>
  </si>
  <si>
    <t>S-01990c</t>
  </si>
  <si>
    <t>S-28eb12</t>
  </si>
  <si>
    <t>S-5e06b2</t>
  </si>
  <si>
    <t>S-a01aad</t>
  </si>
  <si>
    <t>S-e42331</t>
  </si>
  <si>
    <t>S-36ee88</t>
  </si>
  <si>
    <t>S-b147b9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</si>
  <si>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</si>
  <si>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</si>
  <si>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</si>
  <si>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</si>
  <si>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</si>
  <si>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</si>
  <si>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</si>
  <si>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</si>
  <si>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</si>
  <si>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</si>
  <si>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</si>
  <si>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</si>
  <si>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</si>
  <si>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</si>
  <si>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</si>
  <si>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</si>
  <si>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</si>
  <si>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</si>
  <si>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</si>
  <si>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</si>
  <si>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</si>
  <si>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S-460deb</t>
  </si>
  <si>
    <t>S-62af97</t>
  </si>
  <si>
    <t>S-7b01d4</t>
  </si>
  <si>
    <t>S-59f6b6</t>
  </si>
  <si>
    <t>S-8013f6</t>
  </si>
  <si>
    <t>S-dcd084</t>
  </si>
  <si>
    <t>S-8e6903</t>
  </si>
  <si>
    <t>S-a96f6c</t>
  </si>
  <si>
    <t>S-7730b1</t>
  </si>
  <si>
    <t>S-62f048</t>
  </si>
  <si>
    <t>S-4f56f5</t>
  </si>
  <si>
    <t>S-851743</t>
  </si>
  <si>
    <t>S-8bfab5</t>
  </si>
  <si>
    <t>S-f5d8ce</t>
  </si>
  <si>
    <t>S-58a152</t>
  </si>
  <si>
    <t>S-ec41f7</t>
  </si>
  <si>
    <t>S-8a4156</t>
  </si>
  <si>
    <t>S-b0af8f</t>
  </si>
  <si>
    <t>S-6cafdf</t>
  </si>
  <si>
    <t>S-708924</t>
  </si>
  <si>
    <t>S-fced99</t>
  </si>
  <si>
    <t>S-8c61f4</t>
  </si>
  <si>
    <t>S-2daa17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</si>
  <si>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</si>
  <si>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</si>
  <si>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</si>
  <si>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</si>
  <si>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</si>
  <si>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</si>
  <si>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</si>
  <si>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</si>
  <si>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</si>
  <si>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</si>
  <si>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</si>
  <si>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S-80c296</t>
  </si>
  <si>
    <t>S-275d57</t>
  </si>
  <si>
    <t>S-6ca46a</t>
  </si>
  <si>
    <t>S-98845b</t>
  </si>
  <si>
    <t>S-fb285f</t>
  </si>
  <si>
    <t>S-da9f05</t>
  </si>
  <si>
    <t>S-9f38a5</t>
  </si>
  <si>
    <t>S-dc7143</t>
  </si>
  <si>
    <t>S-68ecd5</t>
  </si>
  <si>
    <t>S-601bbe</t>
  </si>
  <si>
    <t>S-a34e37</t>
  </si>
  <si>
    <t>S-0a70a3</t>
  </si>
  <si>
    <t>S-de543d</t>
  </si>
  <si>
    <t>S-084e4f</t>
  </si>
  <si>
    <t>S-febd10</t>
  </si>
  <si>
    <t>S-25a969</t>
  </si>
  <si>
    <t>S-5d299e</t>
  </si>
  <si>
    <t>S-5a1fc3</t>
  </si>
  <si>
    <t>S-af854c</t>
  </si>
  <si>
    <t>S-70b1cf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</si>
  <si>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</si>
  <si>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</si>
  <si>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</si>
  <si>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</si>
  <si>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</si>
  <si>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</si>
  <si>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</si>
  <si>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</si>
  <si>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</si>
  <si>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</si>
  <si>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S-bff8c5</t>
  </si>
  <si>
    <t>S-3401bf</t>
  </si>
  <si>
    <t>S-a583df</t>
  </si>
  <si>
    <t>S-f80617</t>
  </si>
  <si>
    <t>S-e7e013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</si>
  <si>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</si>
  <si>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</si>
  <si>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</si>
  <si>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</si>
  <si>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</si>
  <si>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</si>
  <si>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</si>
  <si>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</si>
  <si>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</si>
  <si>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</si>
  <si>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</si>
  <si>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</si>
  <si>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</si>
  <si>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</si>
  <si>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</si>
  <si>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</si>
  <si>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</si>
  <si>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</si>
  <si>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</si>
  <si>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</si>
  <si>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</si>
  <si>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</si>
  <si>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</si>
  <si>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</si>
  <si>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</si>
  <si>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</si>
  <si>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</si>
  <si>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</si>
  <si>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S-be601b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</si>
  <si>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</si>
  <si>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</si>
  <si>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</si>
  <si>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</si>
  <si>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</si>
  <si>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</si>
  <si>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</si>
  <si>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</si>
  <si>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</si>
  <si>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</si>
  <si>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</si>
  <si>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</si>
  <si>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</si>
  <si>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</si>
  <si>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</si>
  <si>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</si>
  <si>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</si>
  <si>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S-779baa</t>
  </si>
  <si>
    <t>S-20952f</t>
  </si>
  <si>
    <t>S-d2fae0</t>
  </si>
  <si>
    <t>S-0206eb</t>
  </si>
  <si>
    <t>S-3bd95c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</si>
  <si>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</si>
  <si>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</si>
  <si>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</si>
  <si>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</si>
  <si>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</si>
  <si>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</si>
  <si>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</si>
  <si>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</si>
  <si>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</si>
  <si>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</si>
  <si>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</si>
  <si>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</si>
  <si>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</si>
  <si>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</si>
  <si>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</si>
  <si>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</si>
  <si>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</si>
  <si>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</si>
  <si>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S-384681</t>
  </si>
  <si>
    <t>S-875cf3</t>
  </si>
  <si>
    <t>S-335e1e</t>
  </si>
  <si>
    <t>S-da8d5f</t>
  </si>
  <si>
    <t>S-8cd315</t>
  </si>
  <si>
    <t>S-0bb284</t>
  </si>
  <si>
    <t>S-0283b5</t>
  </si>
  <si>
    <t>S-9a8f71</t>
  </si>
  <si>
    <t>S-44c9ae</t>
  </si>
  <si>
    <t>S-c98905</t>
  </si>
  <si>
    <t>S-bcbe03</t>
  </si>
  <si>
    <t>S-9871f4</t>
  </si>
  <si>
    <t>S-635c1e</t>
  </si>
  <si>
    <t>S-d32fbc</t>
  </si>
  <si>
    <t>S-17e05f</t>
  </si>
  <si>
    <t>S-9c6bd0</t>
  </si>
  <si>
    <t>S-90d405</t>
  </si>
  <si>
    <t>S-d80516</t>
  </si>
  <si>
    <t>S-425607</t>
  </si>
  <si>
    <t>S-0eb2e0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</si>
  <si>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</si>
  <si>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</si>
  <si>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</si>
  <si>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</si>
  <si>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</si>
  <si>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</si>
  <si>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</si>
  <si>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</si>
  <si>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</si>
  <si>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</si>
  <si>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</si>
  <si>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</si>
  <si>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</si>
  <si>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</si>
  <si>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S-2f8dbb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</si>
  <si>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</si>
  <si>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</si>
  <si>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</si>
  <si>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</si>
  <si>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</si>
  <si>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</si>
  <si>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</si>
  <si>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</si>
  <si>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</si>
  <si>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</si>
  <si>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</si>
  <si>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</si>
  <si>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S-2d62ad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</si>
  <si>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</si>
  <si>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</si>
  <si>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</si>
  <si>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</si>
  <si>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</si>
  <si>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</si>
  <si>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</si>
  <si>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</si>
  <si>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</si>
  <si>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</si>
  <si>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</si>
  <si>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</si>
  <si>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</si>
  <si>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</si>
  <si>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</si>
  <si>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</si>
  <si>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</si>
  <si>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</si>
  <si>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S-4f2ca8</t>
  </si>
  <si>
    <t>S-c97604</t>
  </si>
  <si>
    <t>S-595693</t>
  </si>
  <si>
    <t>S-276d44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</si>
  <si>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</si>
  <si>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</si>
  <si>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</si>
  <si>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</si>
  <si>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</si>
  <si>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</si>
  <si>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</si>
  <si>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</si>
  <si>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</si>
  <si>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</si>
  <si>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S-4df6ec</t>
  </si>
  <si>
    <t>S-8dfd77</t>
  </si>
  <si>
    <t>S-126e7e</t>
  </si>
  <si>
    <t>S-b608f5</t>
  </si>
  <si>
    <t>S-1c45b4</t>
  </si>
  <si>
    <t>S-4a8fda</t>
  </si>
  <si>
    <t>S-ccc10f</t>
  </si>
  <si>
    <t>S-689032</t>
  </si>
  <si>
    <t>S-5e5ff0</t>
  </si>
  <si>
    <t>S-bf43b4</t>
  </si>
  <si>
    <t>S-379d32</t>
  </si>
  <si>
    <t>S-0adca9</t>
  </si>
  <si>
    <t>S-413a1d</t>
  </si>
  <si>
    <t>S-8451e7</t>
  </si>
  <si>
    <t>S-9c0df6</t>
  </si>
  <si>
    <t>S-be0fc9</t>
  </si>
  <si>
    <t>S-e3903e</t>
  </si>
  <si>
    <t>S-8fcce1</t>
  </si>
  <si>
    <t>S-3279f1</t>
  </si>
  <si>
    <t>S-0da40c</t>
  </si>
  <si>
    <t>S-343bab</t>
  </si>
  <si>
    <t>S-b2d7c6</t>
  </si>
  <si>
    <t>S-d322a2</t>
  </si>
  <si>
    <t>S-b76de2</t>
  </si>
  <si>
    <t>S-64dcb7</t>
  </si>
  <si>
    <t>S-969f4c</t>
  </si>
  <si>
    <t>S-b2409c</t>
  </si>
  <si>
    <t>S-430691</t>
  </si>
  <si>
    <t>S-4bb483</t>
  </si>
  <si>
    <t>S-4ed473</t>
  </si>
  <si>
    <t>S-223221</t>
  </si>
  <si>
    <t>S-5eaab8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</si>
  <si>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</si>
  <si>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</si>
  <si>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</si>
  <si>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</si>
  <si>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</si>
  <si>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</si>
  <si>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</si>
  <si>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</si>
  <si>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</si>
  <si>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S-d959d3</t>
  </si>
  <si>
    <t>S-124336</t>
  </si>
  <si>
    <t>S-5cb8a6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</si>
  <si>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</si>
  <si>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</si>
  <si>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</si>
  <si>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</si>
  <si>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</si>
  <si>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</si>
  <si>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</si>
  <si>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</si>
  <si>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S-09223a</t>
  </si>
  <si>
    <t>S-2fcf09</t>
  </si>
  <si>
    <t>S-e740b4</t>
  </si>
  <si>
    <t>S-150c71</t>
  </si>
  <si>
    <t>S-6ba608</t>
  </si>
  <si>
    <t>S-e0bfb1</t>
  </si>
  <si>
    <t>S-1e15d1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</si>
  <si>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</si>
  <si>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</si>
  <si>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</si>
  <si>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</si>
  <si>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</si>
  <si>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</si>
  <si>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</si>
  <si>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</si>
  <si>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</si>
  <si>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</si>
  <si>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</si>
  <si>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</si>
  <si>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</si>
  <si>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</si>
  <si>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</si>
  <si>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</si>
  <si>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</si>
  <si>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</si>
  <si>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</si>
  <si>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</si>
  <si>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</si>
  <si>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</si>
  <si>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</si>
  <si>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</si>
  <si>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</si>
  <si>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</si>
  <si>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</si>
  <si>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</si>
  <si>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</si>
  <si>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</si>
  <si>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</si>
  <si>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</si>
  <si>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</si>
  <si>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</si>
  <si>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</si>
  <si>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</si>
  <si>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</si>
  <si>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</si>
  <si>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S-25ff39</t>
  </si>
  <si>
    <t>S-a82639</t>
  </si>
  <si>
    <t>S-ada718</t>
  </si>
  <si>
    <t>S-06e837</t>
  </si>
  <si>
    <t>S-b488bc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</si>
  <si>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</si>
  <si>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</si>
  <si>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</si>
  <si>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</si>
  <si>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</si>
  <si>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</si>
  <si>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</si>
  <si>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</si>
  <si>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</si>
  <si>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</si>
  <si>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</si>
  <si>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</si>
  <si>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</si>
  <si>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</si>
  <si>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S-540cee</t>
  </si>
  <si>
    <t>S-635570</t>
  </si>
  <si>
    <t>S-172953</t>
  </si>
  <si>
    <t>S-0d0202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</si>
  <si>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</si>
  <si>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</si>
  <si>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</si>
  <si>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</si>
  <si>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</si>
  <si>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</si>
  <si>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</si>
  <si>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</si>
  <si>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</si>
  <si>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</si>
  <si>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</si>
  <si>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</si>
  <si>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</si>
  <si>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</si>
  <si>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</si>
  <si>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</si>
  <si>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</si>
  <si>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</si>
  <si>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</si>
  <si>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</si>
  <si>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</si>
  <si>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</si>
  <si>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</si>
  <si>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</si>
  <si>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</si>
  <si>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</si>
  <si>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</si>
  <si>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</si>
  <si>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</si>
  <si>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</si>
  <si>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</si>
  <si>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</si>
  <si>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</si>
  <si>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</si>
  <si>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</si>
  <si>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</si>
  <si>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</si>
  <si>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</si>
  <si>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</si>
  <si>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</si>
  <si>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</si>
  <si>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</si>
  <si>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</si>
  <si>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</si>
  <si>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</si>
  <si>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</si>
  <si>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</si>
  <si>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</si>
  <si>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</si>
  <si>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</si>
  <si>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</si>
  <si>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</si>
  <si>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</si>
  <si>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S-dbde43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</si>
  <si>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</si>
  <si>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</si>
  <si>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</si>
  <si>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</si>
  <si>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</si>
  <si>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</si>
  <si>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</si>
  <si>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</si>
  <si>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</si>
  <si>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</si>
  <si>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</si>
  <si>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</si>
  <si>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</si>
  <si>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</si>
  <si>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</si>
  <si>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</si>
  <si>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</si>
  <si>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</si>
  <si>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</si>
  <si>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</si>
  <si>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</si>
  <si>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</si>
  <si>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</si>
  <si>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</si>
  <si>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</si>
  <si>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</si>
  <si>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</si>
  <si>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</si>
  <si>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</si>
  <si>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</si>
  <si>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</si>
  <si>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</si>
  <si>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</si>
  <si>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</si>
  <si>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</si>
  <si>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</si>
  <si>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</si>
  <si>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</si>
  <si>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</si>
  <si>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</si>
  <si>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</si>
  <si>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</si>
  <si>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</si>
  <si>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</si>
  <si>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</si>
  <si>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</si>
  <si>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</si>
  <si>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</si>
  <si>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</si>
  <si>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</si>
  <si>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</si>
  <si>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</si>
  <si>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</si>
  <si>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</si>
  <si>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</si>
  <si>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</si>
  <si>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S-6c109f</t>
  </si>
  <si>
    <t>S-f99f9e</t>
  </si>
  <si>
    <t>S-9dda85</t>
  </si>
  <si>
    <t>S-94009b</t>
  </si>
  <si>
    <t>S-834097</t>
  </si>
  <si>
    <t>S-61efc1</t>
  </si>
  <si>
    <t>S-d1527e</t>
  </si>
  <si>
    <t>S-caec41</t>
  </si>
  <si>
    <t>S-921dc3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</si>
  <si>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</si>
  <si>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</si>
  <si>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</si>
  <si>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</si>
  <si>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</si>
  <si>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</si>
  <si>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</si>
  <si>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</si>
  <si>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</si>
  <si>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</si>
  <si>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</si>
  <si>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</si>
  <si>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</si>
  <si>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</si>
  <si>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</si>
  <si>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</si>
  <si>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</si>
  <si>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</si>
  <si>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</si>
  <si>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</si>
  <si>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</si>
  <si>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</si>
  <si>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</si>
  <si>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</si>
  <si>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</si>
  <si>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</si>
  <si>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S-6eb56d</t>
  </si>
  <si>
    <t>S-b1dce0</t>
  </si>
  <si>
    <t>S-a07c46</t>
  </si>
  <si>
    <t>S-df91b0</t>
  </si>
  <si>
    <t>S-f16bb2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</si>
  <si>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</si>
  <si>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</si>
  <si>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</si>
  <si>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</si>
  <si>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</si>
  <si>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</si>
  <si>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</si>
  <si>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</si>
  <si>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</si>
  <si>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</si>
  <si>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</si>
  <si>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</si>
  <si>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S-0c56e1</t>
  </si>
  <si>
    <t>S-47985c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</si>
  <si>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</si>
  <si>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</si>
  <si>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</si>
  <si>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</si>
  <si>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</si>
  <si>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</si>
  <si>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</si>
  <si>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</si>
  <si>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</si>
  <si>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</si>
  <si>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</si>
  <si>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</si>
  <si>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</si>
  <si>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</si>
  <si>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</si>
  <si>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S-50a388</t>
  </si>
  <si>
    <t>S-1fd72a</t>
  </si>
  <si>
    <t>S-40cbc0</t>
  </si>
  <si>
    <t>S-0b831e</t>
  </si>
  <si>
    <t>S-b5035b</t>
  </si>
  <si>
    <t>S-1ac1b4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</si>
  <si>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</si>
  <si>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</si>
  <si>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</si>
  <si>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</si>
  <si>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</si>
  <si>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</si>
  <si>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</si>
  <si>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</si>
  <si>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</si>
  <si>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</si>
  <si>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S-7af0d5</t>
  </si>
  <si>
    <t>S-b45a45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</si>
  <si>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</si>
  <si>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</si>
  <si>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</si>
  <si>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</si>
  <si>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</si>
  <si>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</si>
  <si>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</si>
  <si>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</si>
  <si>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</si>
  <si>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</si>
  <si>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</si>
  <si>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</si>
  <si>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</si>
  <si>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</si>
  <si>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</si>
  <si>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</si>
  <si>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</si>
  <si>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</si>
  <si>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</si>
  <si>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</si>
  <si>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</si>
  <si>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</si>
  <si>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</si>
  <si>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</si>
  <si>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</si>
  <si>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</si>
  <si>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</si>
  <si>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</si>
  <si>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</si>
  <si>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</si>
  <si>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</si>
  <si>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</si>
  <si>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</si>
  <si>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</si>
  <si>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</si>
  <si>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</si>
  <si>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</si>
  <si>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</si>
  <si>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</si>
  <si>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</si>
  <si>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</si>
  <si>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</si>
  <si>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</si>
  <si>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</si>
  <si>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</si>
  <si>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</si>
  <si>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</si>
  <si>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</si>
  <si>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</si>
  <si>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</si>
  <si>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S-f09b6c</t>
  </si>
  <si>
    <t>S-a1e688</t>
  </si>
  <si>
    <t>S-0b62cc</t>
  </si>
  <si>
    <t>S-e41941</t>
  </si>
  <si>
    <t>S-b7deea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</si>
  <si>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</si>
  <si>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</si>
  <si>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</si>
  <si>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</si>
  <si>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</si>
  <si>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</si>
  <si>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</si>
  <si>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</si>
  <si>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</si>
  <si>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</si>
  <si>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</si>
  <si>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</si>
  <si>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</si>
  <si>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</si>
  <si>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</si>
  <si>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</si>
  <si>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</si>
  <si>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</si>
  <si>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</si>
  <si>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</si>
  <si>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</si>
  <si>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</si>
  <si>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</si>
  <si>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</si>
  <si>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</si>
  <si>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</si>
  <si>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</si>
  <si>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</si>
  <si>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</si>
  <si>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</si>
  <si>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</si>
  <si>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</si>
  <si>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</si>
  <si>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</si>
  <si>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</si>
  <si>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</si>
  <si>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</si>
  <si>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</si>
  <si>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</si>
  <si>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</si>
  <si>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</si>
  <si>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</si>
  <si>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</si>
  <si>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</si>
  <si>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</si>
  <si>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</si>
  <si>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</si>
  <si>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</si>
  <si>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</si>
  <si>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</si>
  <si>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</si>
  <si>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</si>
  <si>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</si>
  <si>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</si>
  <si>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</si>
  <si>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</si>
  <si>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</si>
  <si>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</si>
  <si>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</si>
  <si>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</si>
  <si>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</si>
  <si>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</si>
  <si>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</si>
  <si>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</si>
  <si>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</si>
  <si>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</si>
  <si>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</si>
  <si>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</si>
  <si>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</si>
  <si>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</si>
  <si>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</si>
  <si>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</si>
  <si>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</si>
  <si>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</si>
  <si>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</si>
  <si>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</si>
  <si>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</si>
  <si>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</si>
  <si>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</si>
  <si>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</si>
  <si>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</si>
  <si>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</si>
  <si>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</si>
  <si>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</si>
  <si>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</si>
  <si>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</si>
  <si>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</si>
  <si>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</si>
  <si>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</si>
  <si>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</si>
  <si>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</si>
  <si>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</si>
  <si>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</si>
  <si>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</si>
  <si>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</si>
  <si>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</si>
  <si>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</si>
  <si>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</si>
  <si>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</si>
  <si>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</si>
  <si>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</si>
  <si>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</si>
  <si>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</si>
  <si>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</si>
  <si>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</si>
  <si>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</si>
  <si>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</si>
  <si>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</si>
  <si>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</si>
  <si>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</si>
  <si>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</si>
  <si>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</si>
  <si>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</si>
  <si>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</si>
  <si>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</si>
  <si>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</si>
  <si>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</si>
  <si>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</si>
  <si>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</si>
  <si>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</si>
  <si>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</si>
  <si>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</si>
  <si>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</si>
  <si>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</si>
  <si>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</si>
  <si>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</si>
  <si>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</si>
  <si>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</si>
  <si>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</si>
  <si>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</si>
  <si>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</si>
  <si>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</si>
  <si>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</si>
  <si>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</si>
  <si>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</si>
  <si>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</si>
  <si>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</si>
  <si>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</si>
  <si>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</si>
  <si>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</si>
  <si>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</si>
  <si>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</si>
  <si>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</si>
  <si>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</si>
  <si>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</si>
  <si>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</si>
  <si>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</si>
  <si>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</si>
  <si>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</si>
  <si>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</si>
  <si>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</si>
  <si>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</si>
  <si>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</si>
  <si>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</si>
  <si>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</si>
  <si>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</si>
  <si>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</si>
  <si>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</si>
  <si>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</si>
  <si>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</si>
  <si>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</si>
  <si>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</si>
  <si>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</si>
  <si>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</si>
  <si>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</si>
  <si>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</si>
  <si>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</si>
  <si>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</si>
  <si>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</si>
  <si>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</si>
  <si>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</si>
  <si>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</si>
  <si>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</si>
  <si>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</si>
  <si>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</si>
  <si>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</si>
  <si>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</si>
  <si>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</si>
  <si>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</si>
  <si>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</si>
  <si>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</si>
  <si>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</si>
  <si>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</si>
  <si>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</si>
  <si>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</si>
  <si>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</si>
  <si>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</si>
  <si>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</si>
  <si>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</si>
  <si>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</si>
  <si>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</si>
  <si>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</si>
  <si>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</si>
  <si>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</si>
  <si>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</si>
  <si>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</si>
  <si>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</si>
  <si>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</si>
  <si>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</si>
  <si>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</si>
  <si>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</si>
  <si>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</si>
  <si>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</si>
  <si>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</si>
  <si>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</si>
  <si>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</si>
  <si>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</si>
  <si>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</si>
  <si>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</si>
  <si>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</si>
  <si>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</si>
  <si>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</si>
  <si>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</si>
  <si>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</si>
  <si>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</si>
  <si>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</si>
  <si>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</si>
  <si>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</si>
  <si>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</si>
  <si>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S-aef80b</t>
  </si>
  <si>
    <t>S-dda23d</t>
  </si>
  <si>
    <t>S-d29830</t>
  </si>
  <si>
    <t>S-fc86d6</t>
  </si>
  <si>
    <t>S-7179fd</t>
  </si>
  <si>
    <t>S-01daf5</t>
  </si>
  <si>
    <t>S-916876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</si>
  <si>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</si>
  <si>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</si>
  <si>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</si>
  <si>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</si>
  <si>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</si>
  <si>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</si>
  <si>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</si>
  <si>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</si>
  <si>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</si>
  <si>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</si>
  <si>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</si>
  <si>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</si>
  <si>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</si>
  <si>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</si>
  <si>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</si>
  <si>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</si>
  <si>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</si>
  <si>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</si>
  <si>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</si>
  <si>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</si>
  <si>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</si>
  <si>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</si>
  <si>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</si>
  <si>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</si>
  <si>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</si>
  <si>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</si>
  <si>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</si>
  <si>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</si>
  <si>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</si>
  <si>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</si>
  <si>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</si>
  <si>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</si>
  <si>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</si>
  <si>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</si>
  <si>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</si>
  <si>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</si>
  <si>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</si>
  <si>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</si>
  <si>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</si>
  <si>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</si>
  <si>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</si>
  <si>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</si>
  <si>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</si>
  <si>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</si>
  <si>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</si>
  <si>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</si>
  <si>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</si>
  <si>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</si>
  <si>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</si>
  <si>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</si>
  <si>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</si>
  <si>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</si>
  <si>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</si>
  <si>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</si>
  <si>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</si>
  <si>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</si>
  <si>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</si>
  <si>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</si>
  <si>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</si>
  <si>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</si>
  <si>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</si>
  <si>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</si>
  <si>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</si>
  <si>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</si>
  <si>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</si>
  <si>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</si>
  <si>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</si>
  <si>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</si>
  <si>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</si>
  <si>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</si>
  <si>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</si>
  <si>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</si>
  <si>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</si>
  <si>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</si>
  <si>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</si>
  <si>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</si>
  <si>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</si>
  <si>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</si>
  <si>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</si>
  <si>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</si>
  <si>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</si>
  <si>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</si>
  <si>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</si>
  <si>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</si>
  <si>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</si>
  <si>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</si>
  <si>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</si>
  <si>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</si>
  <si>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</si>
  <si>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</si>
  <si>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</si>
  <si>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</si>
  <si>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</si>
  <si>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</si>
  <si>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</si>
  <si>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</si>
  <si>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</si>
  <si>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</si>
  <si>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</si>
  <si>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</si>
  <si>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</si>
  <si>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</si>
  <si>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</si>
  <si>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</si>
  <si>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</si>
  <si>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</si>
  <si>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</si>
  <si>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</si>
  <si>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</si>
  <si>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</si>
  <si>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</si>
  <si>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</si>
  <si>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</si>
  <si>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</si>
  <si>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</si>
  <si>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</si>
  <si>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</si>
  <si>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</si>
  <si>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</si>
  <si>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</si>
  <si>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</si>
  <si>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</si>
  <si>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</si>
  <si>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</si>
  <si>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</si>
  <si>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</si>
  <si>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</si>
  <si>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</si>
  <si>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</si>
  <si>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</si>
  <si>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</si>
  <si>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</si>
  <si>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</si>
  <si>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</si>
  <si>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</si>
  <si>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</si>
  <si>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</si>
  <si>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</si>
  <si>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</si>
  <si>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</si>
  <si>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</si>
  <si>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</si>
  <si>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</si>
  <si>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</si>
  <si>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</si>
  <si>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</si>
  <si>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</si>
  <si>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</si>
  <si>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</si>
  <si>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</si>
  <si>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</si>
  <si>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</si>
  <si>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</si>
  <si>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</si>
  <si>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</si>
  <si>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</si>
  <si>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</si>
  <si>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</si>
  <si>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</si>
  <si>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</si>
  <si>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</si>
  <si>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</si>
  <si>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</si>
  <si>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</si>
  <si>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</si>
  <si>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</si>
  <si>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</si>
  <si>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</si>
  <si>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</si>
  <si>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</si>
  <si>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</si>
  <si>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</si>
  <si>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</si>
  <si>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</si>
  <si>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</si>
  <si>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</si>
  <si>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</si>
  <si>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</si>
  <si>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</si>
  <si>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</si>
  <si>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</si>
  <si>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</si>
  <si>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</si>
  <si>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</si>
  <si>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</si>
  <si>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</si>
  <si>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</si>
  <si>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</si>
  <si>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</si>
  <si>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</si>
  <si>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</si>
  <si>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</si>
  <si>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</si>
  <si>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</si>
  <si>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</si>
  <si>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</si>
  <si>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</si>
  <si>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</si>
  <si>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</si>
  <si>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</si>
  <si>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</si>
  <si>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</si>
  <si>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</si>
  <si>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</si>
  <si>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</si>
  <si>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</si>
  <si>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</si>
  <si>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</si>
  <si>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</si>
  <si>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</si>
  <si>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</si>
  <si>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</si>
  <si>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</si>
  <si>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</si>
  <si>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</si>
  <si>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</si>
  <si>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</si>
  <si>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</si>
  <si>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</si>
  <si>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</si>
  <si>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</si>
  <si>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</si>
  <si>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</si>
  <si>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</si>
  <si>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</si>
  <si>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</si>
  <si>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</si>
  <si>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</si>
  <si>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</si>
  <si>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</si>
  <si>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</si>
  <si>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</si>
  <si>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</si>
  <si>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</si>
  <si>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</si>
  <si>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</si>
  <si>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</si>
  <si>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</si>
  <si>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</si>
  <si>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</si>
  <si>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</si>
  <si>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</si>
  <si>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</si>
  <si>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</si>
  <si>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</si>
  <si>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</si>
  <si>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</si>
  <si>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</si>
  <si>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</si>
  <si>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</si>
  <si>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</si>
  <si>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</si>
  <si>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</si>
  <si>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</si>
  <si>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</si>
  <si>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</si>
  <si>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</si>
  <si>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</si>
  <si>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</si>
  <si>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</si>
  <si>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</si>
  <si>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</si>
  <si>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</si>
  <si>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</si>
  <si>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</si>
  <si>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</si>
  <si>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</si>
  <si>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</si>
  <si>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</si>
  <si>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</si>
  <si>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</si>
  <si>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</si>
  <si>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</si>
  <si>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</si>
  <si>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</si>
  <si>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</si>
  <si>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</si>
  <si>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</si>
  <si>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</si>
  <si>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</si>
  <si>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</si>
  <si>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</si>
  <si>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</si>
  <si>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</si>
  <si>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</si>
  <si>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</si>
  <si>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</si>
  <si>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</si>
  <si>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</si>
  <si>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</si>
  <si>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</si>
  <si>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</si>
  <si>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</si>
  <si>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</si>
  <si>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</si>
  <si>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</si>
  <si>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</si>
  <si>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</si>
  <si>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</si>
  <si>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</si>
  <si>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</si>
  <si>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</si>
  <si>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</si>
  <si>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</si>
  <si>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</si>
  <si>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</si>
  <si>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</si>
  <si>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</si>
  <si>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</si>
  <si>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</si>
  <si>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</si>
  <si>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</si>
  <si>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</si>
  <si>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</si>
  <si>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</si>
  <si>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</si>
  <si>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</si>
  <si>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</si>
  <si>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</si>
  <si>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</si>
  <si>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</si>
  <si>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</si>
  <si>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</si>
  <si>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</si>
  <si>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</si>
  <si>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</si>
  <si>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</si>
  <si>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</si>
  <si>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</si>
  <si>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</si>
  <si>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</si>
  <si>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</si>
  <si>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</si>
  <si>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</si>
  <si>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</si>
  <si>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</si>
  <si>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</si>
  <si>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</si>
  <si>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</si>
  <si>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</si>
  <si>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</si>
  <si>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</si>
  <si>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</si>
  <si>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</si>
  <si>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</si>
  <si>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</si>
  <si>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</si>
  <si>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</si>
  <si>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</si>
  <si>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</si>
  <si>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</si>
  <si>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</si>
  <si>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</si>
  <si>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</si>
  <si>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</si>
  <si>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</si>
  <si>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</si>
  <si>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</si>
  <si>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</si>
  <si>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</si>
  <si>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</si>
  <si>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</si>
  <si>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</si>
  <si>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</si>
  <si>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</si>
  <si>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</si>
  <si>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</si>
  <si>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</si>
  <si>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</si>
  <si>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</si>
  <si>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</si>
  <si>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</si>
  <si>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</si>
  <si>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</si>
  <si>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</si>
  <si>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</si>
  <si>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</si>
  <si>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</si>
  <si>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</si>
  <si>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</si>
  <si>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</si>
  <si>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</si>
  <si>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</si>
  <si>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</si>
  <si>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</si>
  <si>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</si>
  <si>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</si>
  <si>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</si>
  <si>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</si>
  <si>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</si>
  <si>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</si>
  <si>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</si>
  <si>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</si>
  <si>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</si>
  <si>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</si>
  <si>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</si>
  <si>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</si>
  <si>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</si>
  <si>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</si>
  <si>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</si>
  <si>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</si>
  <si>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</si>
  <si>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</si>
  <si>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</si>
  <si>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</si>
  <si>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</si>
  <si>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</si>
  <si>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</si>
  <si>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</si>
  <si>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</si>
  <si>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</si>
  <si>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</si>
  <si>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</si>
  <si>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</si>
  <si>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</si>
  <si>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</si>
  <si>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</si>
  <si>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</si>
  <si>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</si>
  <si>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</si>
  <si>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</si>
  <si>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</si>
  <si>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</si>
  <si>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</si>
  <si>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</si>
  <si>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</si>
  <si>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</si>
  <si>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</si>
  <si>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</si>
  <si>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</si>
  <si>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</si>
  <si>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</si>
  <si>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</si>
  <si>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</si>
  <si>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</si>
  <si>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</si>
  <si>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</si>
  <si>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</si>
  <si>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</si>
  <si>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</si>
  <si>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</si>
  <si>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</si>
  <si>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</si>
  <si>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</si>
  <si>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</si>
  <si>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</si>
  <si>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</si>
  <si>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</si>
  <si>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</si>
  <si>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</si>
  <si>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</si>
  <si>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</si>
  <si>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</si>
  <si>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</si>
  <si>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</si>
  <si>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</si>
  <si>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</si>
  <si>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</si>
  <si>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</si>
  <si>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</si>
  <si>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</si>
  <si>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</si>
  <si>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</si>
  <si>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</si>
  <si>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</si>
  <si>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</si>
  <si>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</si>
  <si>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</si>
  <si>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</si>
  <si>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</si>
  <si>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</si>
  <si>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</si>
  <si>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</si>
  <si>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</si>
  <si>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</si>
  <si>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</si>
  <si>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</si>
  <si>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</si>
  <si>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</si>
  <si>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</si>
  <si>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</si>
  <si>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</si>
  <si>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</si>
  <si>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</si>
  <si>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</si>
  <si>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</si>
  <si>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</si>
  <si>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</si>
  <si>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</si>
  <si>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</si>
  <si>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</si>
  <si>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</si>
  <si>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</si>
  <si>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</si>
  <si>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</si>
  <si>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</si>
  <si>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</si>
  <si>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</si>
  <si>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</si>
  <si>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</si>
  <si>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</si>
  <si>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</si>
  <si>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</si>
  <si>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</si>
  <si>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</si>
  <si>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</si>
  <si>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</si>
  <si>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</si>
  <si>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</si>
  <si>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</si>
  <si>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</si>
  <si>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</si>
  <si>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</si>
  <si>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</si>
  <si>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</si>
  <si>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</si>
  <si>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</si>
  <si>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</si>
  <si>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</si>
  <si>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</si>
  <si>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</si>
  <si>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</si>
  <si>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</si>
  <si>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</si>
  <si>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</si>
  <si>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</si>
  <si>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</si>
  <si>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</si>
  <si>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</si>
  <si>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</si>
  <si>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</si>
  <si>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</si>
  <si>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</si>
  <si>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</si>
  <si>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</si>
  <si>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</si>
  <si>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</si>
  <si>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</si>
  <si>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</si>
  <si>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</si>
  <si>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</si>
  <si>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</si>
  <si>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</si>
  <si>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</si>
  <si>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</si>
  <si>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</si>
  <si>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</si>
  <si>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</si>
  <si>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</si>
  <si>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</si>
  <si>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</si>
  <si>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</si>
  <si>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</si>
  <si>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</si>
  <si>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</si>
  <si>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</si>
  <si>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</si>
  <si>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</si>
  <si>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</si>
  <si>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</si>
  <si>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</si>
  <si>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</si>
  <si>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</si>
  <si>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</si>
  <si>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</si>
  <si>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</si>
  <si>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</si>
  <si>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</si>
  <si>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</si>
  <si>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</si>
  <si>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</si>
  <si>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</si>
  <si>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</si>
  <si>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</si>
  <si>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</si>
  <si>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</si>
  <si>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</si>
  <si>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</si>
  <si>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</si>
  <si>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</si>
  <si>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</si>
  <si>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</si>
  <si>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</si>
  <si>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</si>
  <si>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</si>
  <si>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</si>
  <si>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</si>
  <si>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</si>
  <si>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</si>
  <si>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</si>
  <si>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</si>
  <si>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</si>
  <si>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</si>
  <si>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</si>
  <si>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</si>
  <si>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</si>
  <si>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</si>
  <si>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</si>
  <si>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</si>
  <si>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</si>
  <si>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</si>
  <si>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</si>
  <si>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</si>
  <si>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</si>
  <si>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</si>
  <si>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</si>
  <si>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</si>
  <si>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</si>
  <si>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</si>
  <si>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</si>
  <si>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</si>
  <si>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</si>
  <si>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</si>
  <si>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</si>
  <si>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</si>
  <si>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</si>
  <si>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</si>
  <si>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</si>
  <si>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</si>
  <si>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</si>
  <si>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</si>
  <si>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</si>
  <si>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</si>
  <si>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</si>
  <si>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</si>
  <si>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</si>
  <si>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</si>
  <si>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</si>
  <si>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</si>
  <si>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</si>
  <si>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</si>
  <si>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</si>
  <si>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</si>
  <si>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</si>
  <si>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</si>
  <si>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</si>
  <si>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</si>
  <si>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</si>
  <si>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</si>
  <si>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</si>
  <si>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</si>
  <si>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</si>
  <si>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</si>
  <si>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</si>
  <si>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</si>
  <si>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</si>
  <si>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</si>
  <si>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</si>
  <si>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</si>
  <si>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</si>
  <si>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</si>
  <si>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</si>
  <si>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</si>
  <si>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</si>
  <si>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</si>
  <si>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</si>
  <si>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</si>
  <si>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</si>
  <si>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</si>
  <si>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</si>
  <si>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</si>
  <si>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</si>
  <si>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</si>
  <si>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</si>
  <si>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</si>
  <si>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</si>
  <si>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</si>
  <si>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</si>
  <si>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</si>
  <si>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</si>
  <si>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</si>
  <si>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</si>
  <si>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</si>
  <si>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</si>
  <si>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</si>
  <si>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</si>
  <si>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</si>
  <si>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</si>
  <si>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</si>
  <si>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</si>
  <si>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</si>
  <si>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</si>
  <si>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</si>
  <si>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</si>
  <si>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</si>
  <si>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</si>
  <si>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</si>
  <si>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</si>
  <si>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</si>
  <si>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</si>
  <si>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</si>
  <si>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</si>
  <si>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</si>
  <si>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</si>
  <si>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</si>
  <si>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</si>
  <si>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</si>
  <si>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</si>
  <si>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</si>
  <si>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</si>
  <si>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</si>
  <si>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</si>
  <si>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</si>
  <si>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</si>
  <si>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</si>
  <si>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</si>
  <si>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</si>
  <si>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</si>
  <si>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</si>
  <si>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</si>
  <si>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</si>
  <si>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</si>
  <si>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</si>
  <si>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</si>
  <si>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</si>
  <si>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</si>
  <si>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</si>
  <si>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</si>
  <si>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</si>
  <si>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</si>
  <si>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</si>
  <si>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</si>
  <si>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</si>
  <si>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</si>
  <si>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</si>
  <si>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</si>
  <si>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</si>
  <si>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</si>
  <si>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</si>
  <si>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</si>
  <si>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</si>
  <si>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</si>
  <si>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</si>
  <si>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</si>
  <si>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</si>
  <si>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</si>
  <si>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</si>
  <si>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</si>
  <si>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</si>
  <si>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</si>
  <si>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</si>
  <si>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</si>
  <si>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</si>
  <si>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</si>
  <si>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</si>
  <si>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</si>
  <si>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</si>
  <si>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</si>
  <si>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</si>
  <si>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</si>
  <si>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</si>
  <si>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</si>
  <si>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</si>
  <si>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</si>
  <si>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</si>
  <si>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</si>
  <si>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</si>
  <si>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</si>
  <si>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</si>
  <si>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</si>
  <si>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</si>
  <si>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</si>
  <si>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</si>
  <si>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</si>
  <si>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</si>
  <si>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</si>
  <si>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</si>
  <si>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</si>
  <si>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</si>
  <si>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</si>
  <si>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</si>
  <si>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</si>
  <si>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</si>
  <si>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</si>
  <si>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</si>
  <si>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</si>
  <si>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</si>
  <si>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</si>
  <si>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</si>
  <si>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</si>
  <si>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</si>
  <si>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</si>
  <si>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</si>
  <si>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</si>
  <si>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</si>
  <si>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</si>
  <si>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</si>
  <si>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</si>
  <si>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</si>
  <si>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</si>
  <si>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</si>
  <si>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</si>
  <si>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</si>
  <si>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</si>
  <si>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</si>
  <si>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</si>
  <si>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</si>
  <si>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</si>
  <si>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</si>
  <si>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</si>
  <si>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</si>
  <si>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</si>
  <si>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</si>
  <si>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</si>
  <si>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</si>
  <si>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</si>
  <si>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</si>
  <si>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</si>
  <si>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</si>
  <si>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</si>
  <si>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</si>
  <si>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</si>
  <si>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</si>
  <si>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</si>
  <si>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</si>
  <si>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</si>
  <si>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</si>
  <si>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</si>
  <si>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</si>
  <si>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</si>
  <si>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</si>
  <si>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</si>
  <si>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</si>
  <si>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</si>
  <si>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</si>
  <si>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</si>
  <si>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</si>
  <si>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</si>
  <si>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</si>
  <si>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</si>
  <si>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</si>
  <si>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</si>
  <si>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</si>
  <si>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</si>
  <si>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</si>
  <si>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</si>
  <si>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</si>
  <si>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</si>
  <si>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</si>
  <si>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</si>
  <si>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</si>
  <si>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</si>
  <si>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</si>
  <si>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</si>
  <si>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</si>
  <si>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</si>
  <si>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</si>
  <si>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</si>
  <si>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</si>
  <si>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</si>
  <si>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</si>
  <si>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</si>
  <si>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</si>
  <si>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</si>
  <si>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</si>
  <si>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</si>
  <si>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</si>
  <si>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</si>
  <si>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</si>
  <si>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</si>
  <si>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</si>
  <si>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</si>
  <si>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</si>
  <si>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</si>
  <si>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</si>
  <si>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</si>
  <si>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</si>
  <si>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</si>
  <si>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</si>
  <si>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</si>
  <si>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</si>
  <si>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</si>
  <si>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</si>
  <si>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</si>
  <si>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</si>
  <si>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</si>
  <si>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</si>
  <si>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</si>
  <si>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</si>
  <si>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</si>
  <si>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</si>
  <si>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</si>
  <si>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</si>
  <si>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</si>
  <si>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</si>
  <si>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</si>
  <si>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</si>
  <si>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</si>
  <si>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</si>
  <si>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</si>
  <si>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</si>
  <si>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</si>
  <si>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</si>
  <si>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</si>
  <si>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</si>
  <si>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</si>
  <si>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</si>
  <si>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</si>
  <si>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</si>
  <si>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</si>
  <si>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</si>
  <si>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</si>
  <si>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</si>
  <si>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</si>
  <si>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</si>
  <si>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</si>
  <si>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</si>
  <si>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</si>
  <si>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</si>
  <si>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</si>
  <si>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</si>
  <si>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</si>
  <si>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</si>
  <si>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</si>
  <si>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</si>
  <si>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</si>
  <si>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</si>
  <si>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</si>
  <si>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</si>
  <si>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</si>
  <si>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</si>
  <si>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</si>
  <si>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</si>
  <si>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</si>
  <si>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</si>
  <si>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</si>
  <si>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</si>
  <si>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</si>
  <si>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</si>
  <si>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</si>
  <si>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</si>
  <si>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</si>
  <si>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</si>
  <si>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</si>
  <si>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</si>
  <si>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</si>
  <si>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</si>
  <si>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</si>
  <si>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</si>
  <si>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</si>
  <si>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</si>
  <si>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</si>
  <si>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</si>
  <si>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</si>
  <si>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</si>
  <si>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</si>
  <si>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</si>
  <si>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</si>
  <si>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</si>
  <si>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</si>
  <si>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</si>
  <si>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</si>
  <si>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</si>
  <si>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</si>
  <si>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</si>
  <si>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</si>
  <si>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</si>
  <si>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</si>
  <si>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</si>
  <si>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</si>
  <si>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</si>
  <si>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</si>
  <si>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</si>
  <si>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</si>
  <si>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</si>
  <si>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</si>
  <si>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</si>
  <si>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</si>
  <si>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</si>
  <si>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</si>
  <si>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</si>
  <si>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</si>
  <si>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</si>
  <si>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</si>
  <si>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</si>
  <si>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</si>
  <si>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</si>
  <si>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</si>
  <si>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</si>
  <si>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</si>
  <si>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</si>
  <si>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</si>
  <si>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</si>
  <si>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</si>
  <si>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</si>
  <si>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</si>
  <si>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</si>
  <si>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</si>
  <si>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</si>
  <si>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</si>
  <si>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</si>
  <si>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</si>
  <si>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</si>
  <si>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</si>
  <si>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</si>
  <si>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</si>
  <si>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</si>
  <si>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</si>
  <si>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</si>
  <si>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</si>
  <si>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</si>
  <si>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</si>
  <si>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</si>
  <si>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</si>
  <si>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</si>
  <si>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</si>
  <si>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</si>
  <si>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</si>
  <si>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</si>
  <si>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</si>
  <si>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</si>
  <si>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</si>
  <si>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</si>
  <si>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</si>
  <si>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</si>
  <si>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</si>
  <si>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</si>
  <si>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</si>
  <si>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</si>
  <si>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</si>
  <si>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</si>
  <si>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</si>
  <si>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</si>
  <si>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</si>
  <si>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</si>
  <si>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</si>
  <si>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</si>
  <si>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</si>
  <si>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</si>
  <si>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</si>
  <si>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</si>
  <si>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</si>
  <si>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</si>
  <si>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</si>
  <si>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</si>
  <si>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</si>
  <si>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</si>
  <si>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</si>
  <si>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</si>
  <si>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</si>
  <si>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</si>
  <si>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</si>
  <si>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</si>
  <si>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</si>
  <si>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</si>
  <si>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</si>
  <si>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</si>
  <si>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</si>
  <si>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</si>
  <si>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</si>
  <si>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</si>
  <si>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</si>
  <si>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</si>
  <si>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</si>
  <si>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</si>
  <si>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</si>
  <si>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</si>
  <si>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</si>
  <si>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</si>
  <si>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</si>
  <si>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</si>
  <si>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</si>
  <si>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</si>
  <si>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</si>
  <si>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</si>
  <si>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</si>
  <si>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</si>
  <si>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</si>
  <si>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</si>
  <si>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</si>
  <si>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</si>
  <si>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</si>
  <si>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</si>
  <si>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</si>
  <si>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</si>
  <si>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</si>
  <si>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</si>
  <si>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</si>
  <si>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</si>
  <si>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</si>
  <si>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</si>
  <si>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</si>
  <si>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</si>
  <si>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</si>
  <si>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</si>
  <si>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</si>
  <si>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</si>
  <si>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</si>
  <si>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</si>
  <si>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</si>
  <si>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</si>
  <si>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</si>
  <si>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</si>
  <si>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</si>
  <si>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</si>
  <si>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</si>
  <si>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</si>
  <si>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</si>
  <si>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</si>
  <si>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</si>
  <si>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</si>
  <si>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</si>
  <si>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</si>
  <si>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</si>
  <si>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</si>
  <si>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</si>
  <si>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</si>
  <si>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</si>
  <si>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</si>
  <si>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</si>
  <si>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</si>
  <si>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</si>
  <si>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</si>
  <si>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</si>
  <si>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</si>
  <si>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</si>
  <si>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</si>
  <si>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</si>
  <si>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</si>
  <si>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</si>
  <si>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</si>
  <si>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</si>
  <si>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</si>
  <si>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</si>
  <si>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</si>
  <si>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</si>
  <si>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</si>
  <si>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</si>
  <si>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</si>
  <si>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</si>
  <si>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</si>
  <si>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</si>
  <si>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</si>
  <si>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</si>
  <si>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</si>
  <si>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</si>
  <si>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</si>
  <si>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</si>
  <si>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</si>
  <si>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</si>
  <si>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</si>
  <si>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</si>
  <si>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</si>
  <si>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</si>
  <si>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</si>
  <si>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</si>
  <si>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</si>
  <si>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</si>
  <si>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</si>
  <si>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</si>
  <si>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</si>
  <si>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</si>
  <si>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</si>
  <si>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</si>
  <si>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</si>
  <si>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</si>
  <si>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</si>
  <si>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</si>
  <si>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</si>
  <si>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</si>
  <si>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</si>
  <si>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</si>
  <si>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</si>
  <si>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</si>
  <si>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</si>
  <si>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</si>
  <si>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</si>
  <si>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</si>
  <si>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</si>
  <si>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</si>
  <si>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</si>
  <si>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</si>
  <si>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</si>
  <si>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</si>
  <si>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</si>
  <si>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</si>
  <si>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</si>
  <si>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</si>
  <si>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</si>
  <si>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</si>
  <si>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</si>
  <si>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</si>
  <si>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</si>
  <si>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</si>
  <si>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</si>
  <si>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</si>
  <si>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</si>
  <si>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</si>
  <si>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</si>
  <si>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</si>
  <si>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</si>
  <si>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</si>
  <si>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</si>
  <si>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</si>
  <si>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</si>
  <si>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</si>
  <si>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</si>
  <si>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</si>
  <si>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</si>
  <si>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</si>
  <si>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</si>
  <si>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</si>
  <si>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</si>
  <si>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</si>
  <si>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</si>
  <si>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</si>
  <si>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</si>
  <si>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</si>
  <si>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</si>
  <si>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</si>
  <si>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</si>
  <si>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</si>
  <si>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</si>
  <si>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</si>
  <si>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</si>
  <si>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</si>
  <si>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</si>
  <si>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</si>
  <si>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</si>
  <si>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</si>
  <si>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</si>
  <si>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</si>
  <si>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</si>
  <si>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</si>
  <si>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</si>
  <si>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</si>
  <si>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</si>
  <si>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</si>
  <si>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</si>
  <si>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</si>
  <si>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</si>
  <si>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</si>
  <si>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</si>
  <si>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</si>
  <si>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</si>
  <si>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</si>
  <si>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</si>
  <si>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</si>
  <si>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</si>
  <si>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</si>
  <si>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</si>
  <si>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</si>
  <si>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</si>
  <si>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</si>
  <si>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</si>
  <si>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</si>
  <si>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</si>
  <si>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</si>
  <si>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</si>
  <si>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</si>
  <si>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</si>
  <si>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</si>
  <si>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</si>
  <si>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</si>
  <si>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</si>
  <si>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</si>
  <si>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</si>
  <si>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</si>
  <si>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</si>
  <si>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</si>
  <si>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</si>
  <si>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</si>
  <si>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</si>
  <si>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</si>
  <si>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</si>
  <si>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</si>
  <si>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</si>
  <si>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</si>
  <si>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</si>
  <si>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</si>
  <si>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</si>
  <si>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</si>
  <si>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</si>
  <si>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</si>
  <si>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</si>
  <si>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</si>
  <si>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</si>
  <si>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</si>
  <si>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</si>
  <si>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</si>
  <si>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</si>
  <si>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</si>
  <si>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</si>
  <si>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</si>
  <si>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</si>
  <si>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</si>
  <si>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</si>
  <si>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</si>
  <si>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</si>
  <si>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</si>
  <si>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</si>
  <si>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</si>
  <si>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</si>
  <si>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</si>
  <si>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</si>
  <si>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</si>
  <si>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</si>
  <si>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</si>
  <si>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</si>
  <si>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</si>
  <si>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</si>
  <si>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</si>
  <si>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</si>
  <si>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</si>
  <si>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</si>
  <si>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</si>
  <si>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</si>
  <si>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</si>
  <si>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</si>
  <si>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</si>
  <si>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</si>
  <si>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</si>
  <si>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</si>
  <si>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</si>
  <si>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</si>
  <si>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</si>
  <si>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</si>
  <si>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</si>
  <si>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</si>
  <si>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</si>
  <si>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</si>
  <si>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</si>
  <si>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</si>
  <si>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</si>
  <si>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</si>
  <si>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</si>
  <si>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</si>
  <si>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</si>
  <si>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</si>
  <si>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</si>
  <si>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</si>
  <si>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</si>
  <si>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</si>
  <si>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</si>
  <si>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</si>
  <si>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</si>
  <si>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</si>
  <si>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</si>
  <si>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</si>
  <si>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</si>
  <si>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</si>
  <si>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</si>
  <si>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</si>
  <si>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</si>
  <si>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</si>
  <si>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</si>
  <si>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</si>
  <si>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</si>
  <si>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</si>
  <si>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</si>
  <si>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</si>
  <si>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</si>
  <si>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</si>
  <si>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</si>
  <si>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</si>
  <si>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</si>
  <si>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</si>
  <si>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</si>
  <si>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</si>
  <si>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</si>
  <si>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</si>
  <si>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</si>
  <si>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</si>
  <si>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</si>
  <si>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</si>
  <si>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</si>
  <si>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</si>
  <si>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</si>
  <si>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</si>
  <si>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</si>
  <si>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</si>
  <si>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</si>
  <si>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</si>
  <si>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</si>
  <si>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</si>
  <si>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</si>
  <si>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</si>
  <si>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</si>
  <si>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</si>
  <si>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</si>
  <si>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</si>
  <si>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</si>
  <si>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</si>
  <si>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</si>
  <si>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</si>
  <si>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</si>
  <si>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</si>
  <si>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</si>
  <si>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</si>
  <si>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</si>
  <si>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</si>
  <si>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</si>
  <si>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</si>
  <si>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</si>
  <si>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</si>
  <si>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</si>
  <si>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</si>
  <si>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</si>
  <si>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</si>
  <si>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</si>
  <si>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</si>
  <si>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</si>
  <si>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</si>
  <si>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</si>
  <si>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</si>
  <si>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</si>
  <si>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</si>
  <si>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</si>
  <si>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</si>
  <si>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</si>
  <si>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</si>
  <si>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</si>
  <si>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</si>
  <si>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</si>
  <si>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</si>
  <si>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</si>
  <si>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</si>
  <si>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</si>
  <si>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</si>
  <si>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</si>
  <si>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</si>
  <si>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</si>
  <si>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</si>
  <si>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</si>
  <si>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</si>
  <si>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</si>
  <si>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</si>
  <si>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</si>
  <si>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</si>
  <si>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</si>
  <si>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</si>
  <si>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</si>
  <si>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</si>
  <si>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</si>
  <si>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</si>
  <si>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</si>
  <si>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</si>
  <si>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</si>
  <si>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</si>
  <si>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</si>
  <si>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</si>
  <si>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</si>
  <si>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</si>
  <si>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</si>
  <si>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</si>
  <si>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</si>
  <si>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</si>
  <si>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</si>
  <si>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</si>
  <si>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</si>
  <si>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</si>
  <si>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</si>
  <si>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</si>
  <si>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</si>
  <si>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</si>
  <si>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</si>
  <si>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</si>
  <si>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</si>
  <si>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</si>
  <si>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</si>
  <si>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</si>
  <si>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</si>
  <si>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</si>
  <si>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</si>
  <si>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</si>
  <si>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</si>
  <si>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</si>
  <si>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</si>
  <si>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</si>
  <si>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</si>
  <si>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</si>
  <si>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</si>
  <si>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</si>
  <si>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</si>
  <si>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</si>
  <si>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</si>
  <si>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</si>
  <si>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</si>
  <si>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</si>
  <si>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</si>
  <si>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</si>
  <si>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</si>
  <si>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</si>
  <si>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</si>
  <si>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</si>
  <si>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</si>
  <si>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</si>
  <si>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</si>
  <si>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</si>
  <si>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</si>
  <si>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</si>
  <si>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</si>
  <si>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</si>
  <si>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</si>
  <si>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</si>
  <si>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</si>
  <si>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</si>
  <si>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</si>
  <si>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</si>
  <si>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</si>
  <si>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</si>
  <si>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</si>
  <si>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</si>
  <si>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</si>
  <si>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</si>
  <si>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</si>
  <si>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</si>
  <si>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</si>
  <si>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</si>
  <si>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</si>
  <si>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</si>
  <si>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</si>
  <si>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</si>
  <si>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</si>
  <si>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</si>
  <si>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</si>
  <si>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</si>
  <si>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</si>
  <si>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</si>
  <si>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</si>
  <si>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</si>
  <si>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</si>
  <si>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</si>
  <si>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</si>
  <si>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</si>
  <si>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</si>
  <si>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</si>
  <si>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</si>
  <si>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</si>
  <si>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</si>
  <si>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</si>
  <si>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</si>
  <si>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</si>
  <si>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</si>
  <si>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</si>
  <si>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</si>
  <si>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</si>
  <si>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</si>
  <si>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</si>
  <si>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</si>
  <si>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</si>
  <si>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</si>
  <si>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</si>
  <si>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</si>
  <si>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</si>
  <si>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</si>
  <si>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</si>
  <si>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</si>
  <si>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</si>
  <si>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</si>
  <si>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</si>
  <si>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</si>
  <si>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</si>
  <si>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</si>
  <si>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</si>
  <si>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</si>
  <si>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</si>
  <si>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</si>
  <si>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</si>
  <si>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</si>
  <si>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</si>
  <si>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</si>
  <si>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</si>
  <si>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</si>
  <si>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</si>
  <si>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</si>
  <si>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</si>
  <si>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</si>
  <si>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</si>
  <si>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</si>
  <si>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</si>
  <si>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</si>
  <si>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</si>
  <si>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</si>
  <si>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</si>
  <si>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</si>
  <si>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</si>
  <si>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</si>
  <si>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</si>
  <si>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</si>
  <si>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</si>
  <si>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</si>
  <si>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</si>
  <si>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</si>
  <si>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</si>
  <si>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</si>
  <si>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</si>
  <si>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</si>
  <si>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</si>
  <si>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</si>
  <si>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</si>
  <si>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</si>
  <si>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</si>
  <si>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</si>
  <si>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</si>
  <si>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</si>
  <si>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</si>
  <si>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</si>
  <si>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</si>
  <si>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</si>
  <si>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</si>
  <si>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</si>
  <si>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</si>
  <si>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</si>
  <si>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</si>
  <si>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</si>
  <si>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</si>
  <si>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</si>
  <si>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</si>
  <si>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</si>
  <si>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</si>
  <si>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</si>
  <si>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</si>
  <si>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</si>
  <si>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</si>
  <si>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</si>
  <si>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</si>
  <si>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</si>
  <si>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</si>
  <si>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</si>
  <si>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</si>
  <si>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</si>
  <si>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</si>
  <si>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</si>
  <si>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</si>
  <si>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</si>
  <si>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</si>
  <si>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</si>
  <si>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</si>
  <si>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</si>
  <si>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</si>
  <si>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</si>
  <si>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</si>
  <si>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</si>
  <si>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</si>
  <si>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</si>
  <si>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</si>
  <si>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</si>
  <si>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</si>
  <si>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</si>
  <si>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</si>
  <si>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</si>
  <si>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</si>
  <si>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</si>
  <si>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</si>
  <si>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</si>
  <si>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</si>
  <si>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</si>
  <si>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</si>
  <si>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</si>
  <si>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</si>
  <si>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</si>
  <si>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</si>
  <si>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</si>
  <si>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</si>
  <si>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</si>
  <si>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</si>
  <si>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</si>
  <si>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</si>
  <si>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</si>
  <si>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</si>
  <si>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</si>
  <si>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</si>
  <si>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</si>
  <si>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</si>
  <si>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</si>
  <si>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</si>
  <si>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</si>
  <si>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</si>
  <si>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</si>
  <si>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</si>
  <si>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</si>
  <si>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</si>
  <si>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</si>
  <si>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</si>
  <si>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</si>
  <si>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</si>
  <si>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</si>
  <si>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</si>
  <si>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</si>
  <si>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</si>
  <si>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</si>
  <si>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</si>
  <si>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</si>
  <si>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</si>
  <si>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</si>
  <si>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</si>
  <si>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</si>
  <si>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</si>
  <si>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</si>
  <si>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</si>
  <si>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</si>
  <si>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</si>
  <si>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</si>
  <si>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</si>
  <si>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</si>
  <si>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</si>
  <si>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</si>
  <si>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</si>
  <si>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</si>
  <si>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</si>
  <si>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</si>
  <si>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</si>
  <si>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</si>
  <si>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</si>
  <si>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</si>
  <si>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</si>
  <si>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</si>
  <si>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</si>
  <si>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</si>
  <si>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</si>
  <si>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</si>
  <si>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</si>
  <si>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</si>
  <si>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</si>
  <si>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</si>
  <si>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</si>
  <si>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</si>
  <si>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</si>
  <si>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</si>
  <si>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</si>
  <si>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</si>
  <si>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</si>
  <si>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</si>
  <si>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</si>
  <si>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</si>
  <si>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</si>
  <si>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</si>
  <si>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</si>
  <si>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</si>
  <si>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</si>
  <si>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</si>
  <si>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</si>
  <si>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</si>
  <si>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</si>
  <si>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</si>
  <si>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</si>
  <si>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</si>
  <si>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</si>
  <si>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</si>
  <si>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</si>
  <si>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</si>
  <si>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</si>
  <si>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</si>
  <si>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</si>
  <si>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</si>
  <si>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</si>
  <si>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</si>
  <si>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</si>
  <si>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</si>
  <si>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</si>
  <si>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</si>
  <si>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</si>
  <si>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</si>
  <si>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</si>
  <si>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</si>
  <si>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</si>
  <si>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</si>
  <si>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</si>
  <si>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</si>
  <si>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</si>
  <si>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</si>
  <si>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</si>
  <si>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</si>
  <si>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</si>
  <si>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</si>
  <si>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</si>
  <si>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</si>
  <si>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</si>
  <si>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</si>
  <si>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</si>
  <si>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</si>
  <si>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</si>
  <si>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</si>
  <si>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</si>
  <si>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</si>
  <si>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</si>
  <si>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</si>
  <si>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</si>
  <si>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</si>
  <si>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</si>
  <si>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</si>
  <si>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</si>
  <si>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</si>
  <si>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</si>
  <si>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</si>
  <si>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</si>
  <si>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</si>
  <si>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</si>
  <si>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</si>
  <si>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</si>
  <si>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</si>
  <si>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</si>
  <si>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</si>
  <si>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</si>
  <si>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</si>
  <si>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</si>
  <si>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</si>
  <si>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</si>
  <si>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</si>
  <si>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</si>
  <si>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</si>
  <si>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</si>
  <si>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</si>
  <si>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</si>
  <si>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</si>
  <si>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</si>
  <si>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</si>
  <si>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</si>
  <si>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</si>
  <si>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</si>
  <si>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</si>
  <si>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</si>
  <si>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</si>
  <si>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</si>
  <si>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</si>
  <si>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</si>
  <si>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</si>
  <si>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</si>
  <si>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</si>
  <si>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</si>
  <si>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</si>
  <si>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</si>
  <si>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</si>
  <si>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</si>
  <si>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</si>
  <si>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</si>
  <si>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</si>
  <si>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</si>
  <si>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</si>
  <si>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</si>
  <si>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</si>
  <si>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</si>
  <si>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</si>
  <si>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</si>
  <si>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</si>
  <si>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</si>
  <si>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</si>
  <si>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</si>
  <si>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</si>
  <si>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</si>
  <si>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</si>
  <si>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</si>
  <si>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</si>
  <si>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</si>
  <si>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</si>
  <si>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</si>
  <si>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</si>
  <si>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</si>
  <si>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</si>
  <si>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</si>
  <si>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</si>
  <si>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</si>
  <si>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</si>
  <si>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</si>
  <si>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</si>
  <si>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</si>
  <si>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</si>
  <si>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</si>
  <si>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</si>
  <si>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</si>
  <si>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</si>
  <si>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</si>
  <si>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</si>
  <si>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</si>
  <si>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</si>
  <si>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</si>
  <si>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</si>
  <si>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</si>
  <si>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</si>
  <si>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</si>
  <si>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</si>
  <si>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</si>
  <si>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</si>
  <si>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</si>
  <si>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</si>
  <si>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</si>
  <si>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</si>
  <si>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</si>
  <si>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</si>
  <si>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</si>
  <si>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</si>
  <si>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</si>
  <si>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</si>
  <si>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</si>
  <si>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</si>
  <si>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</si>
  <si>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</si>
  <si>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</si>
  <si>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</si>
  <si>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</si>
  <si>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</si>
  <si>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</si>
  <si>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</si>
  <si>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</si>
  <si>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</si>
  <si>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</si>
  <si>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</si>
  <si>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</si>
  <si>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</si>
  <si>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</si>
  <si>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</si>
  <si>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</si>
  <si>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</si>
  <si>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</si>
  <si>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</si>
  <si>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</si>
  <si>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</si>
  <si>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</si>
  <si>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</si>
  <si>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</si>
  <si>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</si>
  <si>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</si>
  <si>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</si>
  <si>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</si>
  <si>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</si>
  <si>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</si>
  <si>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</si>
  <si>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</si>
  <si>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</si>
  <si>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</si>
  <si>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</si>
  <si>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</si>
  <si>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</si>
  <si>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</si>
  <si>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</si>
  <si>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</si>
  <si>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</si>
  <si>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</si>
  <si>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</si>
  <si>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</si>
  <si>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</si>
  <si>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</si>
  <si>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</si>
  <si>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</si>
  <si>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</si>
  <si>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</si>
  <si>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</si>
  <si>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</si>
  <si>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</si>
  <si>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</si>
  <si>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</si>
  <si>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</si>
  <si>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</si>
  <si>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</si>
  <si>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</si>
  <si>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</si>
  <si>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</si>
  <si>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</si>
  <si>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</si>
  <si>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</si>
  <si>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</si>
  <si>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</si>
  <si>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</si>
  <si>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</si>
  <si>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</si>
  <si>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</si>
  <si>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</si>
  <si>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</si>
  <si>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</si>
  <si>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</si>
  <si>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</si>
  <si>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</si>
  <si>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</si>
  <si>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</si>
  <si>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</si>
  <si>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</si>
  <si>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</si>
  <si>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</si>
  <si>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</si>
  <si>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</si>
  <si>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</si>
  <si>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</si>
  <si>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</si>
  <si>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</si>
  <si>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</si>
  <si>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</si>
  <si>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</si>
  <si>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</si>
  <si>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</si>
  <si>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</si>
  <si>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</si>
  <si>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</si>
  <si>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</si>
  <si>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</si>
  <si>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</si>
  <si>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</si>
  <si>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</si>
  <si>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</si>
  <si>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</si>
  <si>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</si>
  <si>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</si>
  <si>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</si>
  <si>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</si>
  <si>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</si>
  <si>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</si>
  <si>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</si>
  <si>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</si>
  <si>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</si>
  <si>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</si>
  <si>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</si>
  <si>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</si>
  <si>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</si>
  <si>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</si>
  <si>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</si>
  <si>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</si>
  <si>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</si>
  <si>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</si>
  <si>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</si>
  <si>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</si>
  <si>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</si>
  <si>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</si>
  <si>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</si>
  <si>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</si>
  <si>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</si>
  <si>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</si>
  <si>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</si>
  <si>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</si>
  <si>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</si>
  <si>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</si>
  <si>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</si>
  <si>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</si>
  <si>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</si>
  <si>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</si>
  <si>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</si>
  <si>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</si>
  <si>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</si>
  <si>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</si>
  <si>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</si>
  <si>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</si>
  <si>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</si>
  <si>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</si>
  <si>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</si>
  <si>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</si>
  <si>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</si>
  <si>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</si>
  <si>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</si>
  <si>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</si>
  <si>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</si>
  <si>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</si>
  <si>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</si>
  <si>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</si>
  <si>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</si>
  <si>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</si>
  <si>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</si>
  <si>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</si>
  <si>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</si>
  <si>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</si>
  <si>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</si>
  <si>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</si>
  <si>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</si>
  <si>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</si>
  <si>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</si>
  <si>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</si>
  <si>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</si>
  <si>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</si>
  <si>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</si>
  <si>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</si>
  <si>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</si>
  <si>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</si>
  <si>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</si>
  <si>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</si>
  <si>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</si>
  <si>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</si>
  <si>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</si>
  <si>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</si>
  <si>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</si>
  <si>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</si>
  <si>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</si>
  <si>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</si>
  <si>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</si>
  <si>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</si>
  <si>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</si>
  <si>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</si>
  <si>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</si>
  <si>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</si>
  <si>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</si>
  <si>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</si>
  <si>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</si>
  <si>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</si>
  <si>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</si>
  <si>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</si>
  <si>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</si>
  <si>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</si>
  <si>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</si>
  <si>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</si>
  <si>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</si>
  <si>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</si>
  <si>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</si>
  <si>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</si>
  <si>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</si>
  <si>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</si>
  <si>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</si>
  <si>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</si>
  <si>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</si>
  <si>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</si>
  <si>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</si>
  <si>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</si>
  <si>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</si>
  <si>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</si>
  <si>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</si>
  <si>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</si>
  <si>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</si>
  <si>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</si>
  <si>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</si>
  <si>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</si>
  <si>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</si>
  <si>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</si>
  <si>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</si>
  <si>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</si>
  <si>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</si>
  <si>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</si>
  <si>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</si>
  <si>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</si>
  <si>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</si>
  <si>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</si>
  <si>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</si>
  <si>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</si>
  <si>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</si>
  <si>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</si>
  <si>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</si>
  <si>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</si>
  <si>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</si>
  <si>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</si>
  <si>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</si>
  <si>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</si>
  <si>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</si>
  <si>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</si>
  <si>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</si>
  <si>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</si>
  <si>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</si>
  <si>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</si>
  <si>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</si>
  <si>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</si>
  <si>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</si>
  <si>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</si>
  <si>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</si>
  <si>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</si>
  <si>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</si>
  <si>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</si>
  <si>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</si>
  <si>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</si>
  <si>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</si>
  <si>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</si>
  <si>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</si>
  <si>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</si>
  <si>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</si>
  <si>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</si>
  <si>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</si>
  <si>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</si>
  <si>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</si>
  <si>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</si>
  <si>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</si>
  <si>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</si>
  <si>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</si>
  <si>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</si>
  <si>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</si>
  <si>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</si>
  <si>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</si>
  <si>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</si>
  <si>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</si>
  <si>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</si>
  <si>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</si>
  <si>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</si>
  <si>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</si>
  <si>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</si>
  <si>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</si>
  <si>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</si>
  <si>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</si>
  <si>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</si>
  <si>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</si>
  <si>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</si>
  <si>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</si>
  <si>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</si>
  <si>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</si>
  <si>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</si>
  <si>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</si>
  <si>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</si>
  <si>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</si>
  <si>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</si>
  <si>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</si>
  <si>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</si>
  <si>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</si>
  <si>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</si>
  <si>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</si>
  <si>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</si>
  <si>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</si>
  <si>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</si>
  <si>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</si>
  <si>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</si>
  <si>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</si>
  <si>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</si>
  <si>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</si>
  <si>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</si>
  <si>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</si>
  <si>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</si>
  <si>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</si>
  <si>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</si>
  <si>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</si>
  <si>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</si>
  <si>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</si>
  <si>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</si>
  <si>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</si>
  <si>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</si>
  <si>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</si>
  <si>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</si>
  <si>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</si>
  <si>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</si>
  <si>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</si>
  <si>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</si>
  <si>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</si>
  <si>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</si>
  <si>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</si>
  <si>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</si>
  <si>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</si>
  <si>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</si>
  <si>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</si>
  <si>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</si>
  <si>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</si>
  <si>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</si>
  <si>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</si>
  <si>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</si>
  <si>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</si>
  <si>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</si>
  <si>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</si>
  <si>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</si>
  <si>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</si>
  <si>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</si>
  <si>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</si>
  <si>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</si>
  <si>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</si>
  <si>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</si>
  <si>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</si>
  <si>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</si>
  <si>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</si>
  <si>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</si>
  <si>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</si>
  <si>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</si>
  <si>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</si>
  <si>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</si>
  <si>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</si>
  <si>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</si>
  <si>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</si>
  <si>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</si>
  <si>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</si>
  <si>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</si>
  <si>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</si>
  <si>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</si>
  <si>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</si>
  <si>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</si>
  <si>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</si>
  <si>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</si>
  <si>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</si>
  <si>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</si>
  <si>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</si>
  <si>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</si>
  <si>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</si>
  <si>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</si>
  <si>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</si>
  <si>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</si>
  <si>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</si>
  <si>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</si>
  <si>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</si>
  <si>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</si>
  <si>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</si>
  <si>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</si>
  <si>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</si>
  <si>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</si>
  <si>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</si>
  <si>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</si>
  <si>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</si>
  <si>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</si>
  <si>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</si>
  <si>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</si>
  <si>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</si>
  <si>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</si>
  <si>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</si>
  <si>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</si>
  <si>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</si>
  <si>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</si>
  <si>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</si>
  <si>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</si>
  <si>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</si>
  <si>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</si>
  <si>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</si>
  <si>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</si>
  <si>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</si>
  <si>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</si>
  <si>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</si>
  <si>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</si>
  <si>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</si>
  <si>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</si>
  <si>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</si>
  <si>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</si>
  <si>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</si>
  <si>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</si>
  <si>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</si>
  <si>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</si>
  <si>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</si>
  <si>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</si>
  <si>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</si>
  <si>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</si>
  <si>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</si>
  <si>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</si>
  <si>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</si>
  <si>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</si>
  <si>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</si>
  <si>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</si>
  <si>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</si>
  <si>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</si>
  <si>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</si>
  <si>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</si>
  <si>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</si>
  <si>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</si>
  <si>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</si>
  <si>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</si>
  <si>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</si>
  <si>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</si>
  <si>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</si>
  <si>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</si>
  <si>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</si>
  <si>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</si>
  <si>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</si>
  <si>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</si>
  <si>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</si>
  <si>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</si>
  <si>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</si>
  <si>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</si>
  <si>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</si>
  <si>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</si>
  <si>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</si>
  <si>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</si>
  <si>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</si>
  <si>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</si>
  <si>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</si>
  <si>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</si>
  <si>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</si>
  <si>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</si>
  <si>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</si>
  <si>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</si>
  <si>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</si>
  <si>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</si>
  <si>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</si>
  <si>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</si>
  <si>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</si>
  <si>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</si>
  <si>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</si>
  <si>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</si>
  <si>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</si>
  <si>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</si>
  <si>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</si>
  <si>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</si>
  <si>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</si>
  <si>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</si>
  <si>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</si>
  <si>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</si>
  <si>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</si>
  <si>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</si>
  <si>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</si>
  <si>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</si>
  <si>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</si>
  <si>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</si>
  <si>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</si>
  <si>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</si>
  <si>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</si>
  <si>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</si>
  <si>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</si>
  <si>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</si>
  <si>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</si>
  <si>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</si>
  <si>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</si>
  <si>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</si>
  <si>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</si>
  <si>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</si>
  <si>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</si>
  <si>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</si>
  <si>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</si>
  <si>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</si>
  <si>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</si>
  <si>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</si>
  <si>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</si>
  <si>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</si>
  <si>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</si>
  <si>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</si>
  <si>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</si>
  <si>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</si>
  <si>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</si>
  <si>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</si>
  <si>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</si>
  <si>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</si>
  <si>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</si>
  <si>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</si>
  <si>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</si>
  <si>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</si>
  <si>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</si>
  <si>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</si>
  <si>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</si>
  <si>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</si>
  <si>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</si>
  <si>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</si>
  <si>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</si>
  <si>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</si>
  <si>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</si>
  <si>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</si>
  <si>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</si>
  <si>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</si>
  <si>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</si>
  <si>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</si>
  <si>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</si>
  <si>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</si>
  <si>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</si>
  <si>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</si>
  <si>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</si>
  <si>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</si>
  <si>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</si>
  <si>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</si>
  <si>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</si>
  <si>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</si>
  <si>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</si>
  <si>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</si>
  <si>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</si>
  <si>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</si>
  <si>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</si>
  <si>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</si>
  <si>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</si>
  <si>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</si>
  <si>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</si>
  <si>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</si>
  <si>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</si>
  <si>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</si>
  <si>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</si>
  <si>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</si>
  <si>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</si>
  <si>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</si>
  <si>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</si>
  <si>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</si>
  <si>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</si>
  <si>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</si>
  <si>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</si>
  <si>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</si>
  <si>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</si>
  <si>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</si>
  <si>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</si>
  <si>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</si>
  <si>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</si>
  <si>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</si>
  <si>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</si>
  <si>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</si>
  <si>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</si>
  <si>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</si>
  <si>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</si>
  <si>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</si>
  <si>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</si>
  <si>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</si>
  <si>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</si>
  <si>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</si>
  <si>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</si>
  <si>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</si>
  <si>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</si>
  <si>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</si>
  <si>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</si>
  <si>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</si>
  <si>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</si>
  <si>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</si>
  <si>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</si>
  <si>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</si>
  <si>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</si>
  <si>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</si>
  <si>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</si>
  <si>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</si>
  <si>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</si>
  <si>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</si>
  <si>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</si>
  <si>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</si>
  <si>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</si>
  <si>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</si>
  <si>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</si>
  <si>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</si>
  <si>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</si>
  <si>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</si>
  <si>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</si>
  <si>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</si>
  <si>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</si>
  <si>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</si>
  <si>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</si>
  <si>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</si>
  <si>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</si>
  <si>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</si>
  <si>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</si>
  <si>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</si>
  <si>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</si>
  <si>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</si>
  <si>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</si>
  <si>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</si>
  <si>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</si>
  <si>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</si>
  <si>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</si>
  <si>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</si>
  <si>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</si>
  <si>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</si>
  <si>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</si>
  <si>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</si>
  <si>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</si>
  <si>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</si>
  <si>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</si>
  <si>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</si>
  <si>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</si>
  <si>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</si>
  <si>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</si>
  <si>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</si>
  <si>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</si>
  <si>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</si>
  <si>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</si>
  <si>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</si>
  <si>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</si>
  <si>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</si>
  <si>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</si>
  <si>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</si>
  <si>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</si>
  <si>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</si>
  <si>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</si>
  <si>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</si>
  <si>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</si>
  <si>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</si>
  <si>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</si>
  <si>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</si>
  <si>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</si>
  <si>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</si>
  <si>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</si>
  <si>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</si>
  <si>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</si>
  <si>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</si>
  <si>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</si>
  <si>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</si>
  <si>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</si>
  <si>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</si>
  <si>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</si>
  <si>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</si>
  <si>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</si>
  <si>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</si>
  <si>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</si>
  <si>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</si>
  <si>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</si>
  <si>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</si>
  <si>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</si>
  <si>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</si>
  <si>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</si>
  <si>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</si>
  <si>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</si>
  <si>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</si>
  <si>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</si>
  <si>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</si>
  <si>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</si>
  <si>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</si>
  <si>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</si>
  <si>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</si>
  <si>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</si>
  <si>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</si>
  <si>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</si>
  <si>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</si>
  <si>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</si>
  <si>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</si>
  <si>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</si>
  <si>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</si>
  <si>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</si>
  <si>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</si>
  <si>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</si>
  <si>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</si>
  <si>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</si>
  <si>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</si>
  <si>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</si>
  <si>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</si>
  <si>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</si>
  <si>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</si>
  <si>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</si>
  <si>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</si>
  <si>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</si>
  <si>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</si>
  <si>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</si>
  <si>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</si>
  <si>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</si>
  <si>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</si>
  <si>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</si>
  <si>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</si>
  <si>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</si>
  <si>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</si>
  <si>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</si>
  <si>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</si>
  <si>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</si>
  <si>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</si>
  <si>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</si>
  <si>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</si>
  <si>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</si>
  <si>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</si>
  <si>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</si>
  <si>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</si>
  <si>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</si>
  <si>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</si>
  <si>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</si>
  <si>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</si>
  <si>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</si>
  <si>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</si>
  <si>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</si>
  <si>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</si>
  <si>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</si>
  <si>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</si>
  <si>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</si>
  <si>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</si>
  <si>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</si>
  <si>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</si>
  <si>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</si>
  <si>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</si>
  <si>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</si>
  <si>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</si>
  <si>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</si>
  <si>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</si>
  <si>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</si>
  <si>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</si>
  <si>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</si>
  <si>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</si>
  <si>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</si>
  <si>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</si>
  <si>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</si>
  <si>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</si>
  <si>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</si>
  <si>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</si>
  <si>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</si>
  <si>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</si>
  <si>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</si>
  <si>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</si>
  <si>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</si>
  <si>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</si>
  <si>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</si>
  <si>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</si>
  <si>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</si>
  <si>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</si>
  <si>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</si>
  <si>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</si>
  <si>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</si>
  <si>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</si>
  <si>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</si>
  <si>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</si>
  <si>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</si>
  <si>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</si>
  <si>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</si>
  <si>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</si>
  <si>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</si>
  <si>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</si>
  <si>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</si>
  <si>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</si>
  <si>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</si>
  <si>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</si>
  <si>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</si>
  <si>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</si>
  <si>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</si>
  <si>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</si>
  <si>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</si>
  <si>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</si>
  <si>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</si>
  <si>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</si>
  <si>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</si>
  <si>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</si>
  <si>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</si>
  <si>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</si>
  <si>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</si>
  <si>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</si>
  <si>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</si>
  <si>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</si>
  <si>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</si>
  <si>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</si>
  <si>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</si>
  <si>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</si>
  <si>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</si>
  <si>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</si>
  <si>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</si>
  <si>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</si>
  <si>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</si>
  <si>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</si>
  <si>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</si>
  <si>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</si>
  <si>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</si>
  <si>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</si>
  <si>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</si>
  <si>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</si>
  <si>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</si>
  <si>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</si>
  <si>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</si>
  <si>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</si>
  <si>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</si>
  <si>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</si>
  <si>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</si>
  <si>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</si>
  <si>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</si>
  <si>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</si>
  <si>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</si>
  <si>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</si>
  <si>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</si>
  <si>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</si>
  <si>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</si>
  <si>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</si>
  <si>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</si>
  <si>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</si>
  <si>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</si>
  <si>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</si>
  <si>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</si>
  <si>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</si>
  <si>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</si>
  <si>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</si>
  <si>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</si>
  <si>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</si>
  <si>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</si>
  <si>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</si>
  <si>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</si>
  <si>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</si>
  <si>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</si>
  <si>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</si>
  <si>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</si>
  <si>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</si>
  <si>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</si>
  <si>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</si>
  <si>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</si>
  <si>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</si>
  <si>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</si>
  <si>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</si>
  <si>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</si>
  <si>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</si>
  <si>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</si>
  <si>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</si>
  <si>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</si>
  <si>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</si>
  <si>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</si>
  <si>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</si>
  <si>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</si>
  <si>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</si>
  <si>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</si>
  <si>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</si>
  <si>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</si>
  <si>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</si>
  <si>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</si>
  <si>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</si>
  <si>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</si>
  <si>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</si>
  <si>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</si>
  <si>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</si>
  <si>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</si>
  <si>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</si>
  <si>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</si>
  <si>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</si>
  <si>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</si>
  <si>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</si>
  <si>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</si>
  <si>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</si>
  <si>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</si>
  <si>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</si>
  <si>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</si>
  <si>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</si>
  <si>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</si>
  <si>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</si>
  <si>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</si>
  <si>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</si>
  <si>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</si>
  <si>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</si>
  <si>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</si>
  <si>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</si>
  <si>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</si>
  <si>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</si>
  <si>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</si>
  <si>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</si>
  <si>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</si>
  <si>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</si>
  <si>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</si>
  <si>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</si>
  <si>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</si>
  <si>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</si>
  <si>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</si>
  <si>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</si>
  <si>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</si>
  <si>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</si>
  <si>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</si>
  <si>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</si>
  <si>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</si>
  <si>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</si>
  <si>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</si>
  <si>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</si>
  <si>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</si>
  <si>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</si>
  <si>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</si>
  <si>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</si>
  <si>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</si>
  <si>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</si>
  <si>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</si>
  <si>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</si>
  <si>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</si>
  <si>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</si>
  <si>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</si>
  <si>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</si>
  <si>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</si>
  <si>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</si>
  <si>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</si>
  <si>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</si>
  <si>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</si>
  <si>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</si>
  <si>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</si>
  <si>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</si>
  <si>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</si>
  <si>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</si>
  <si>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</si>
  <si>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</si>
  <si>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</si>
  <si>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</si>
  <si>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</si>
  <si>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</si>
  <si>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</si>
  <si>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</si>
  <si>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</si>
  <si>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</si>
  <si>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</si>
  <si>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</si>
  <si>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</si>
  <si>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</si>
  <si>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</si>
  <si>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</si>
  <si>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</si>
  <si>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</si>
  <si>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</si>
  <si>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</si>
  <si>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</si>
  <si>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</si>
  <si>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</si>
  <si>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</si>
  <si>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</si>
  <si>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</si>
  <si>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</si>
  <si>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</si>
  <si>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</si>
  <si>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</si>
  <si>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</si>
  <si>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</si>
  <si>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</si>
  <si>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</si>
  <si>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</si>
  <si>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</si>
  <si>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</si>
  <si>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</si>
  <si>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</si>
  <si>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</si>
  <si>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</si>
  <si>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</si>
  <si>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</si>
  <si>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</si>
  <si>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</si>
  <si>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</si>
  <si>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</si>
  <si>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</si>
  <si>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</si>
  <si>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</si>
  <si>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</si>
  <si>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</si>
  <si>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</si>
  <si>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</si>
  <si>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</si>
  <si>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</si>
  <si>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</si>
  <si>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</si>
  <si>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</si>
  <si>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</si>
  <si>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</si>
  <si>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</si>
  <si>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</si>
  <si>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</si>
  <si>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</si>
  <si>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</si>
  <si>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</si>
  <si>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</si>
  <si>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</si>
  <si>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</si>
  <si>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</si>
  <si>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</si>
  <si>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</si>
  <si>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</si>
  <si>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</si>
  <si>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</si>
  <si>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</si>
  <si>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</si>
  <si>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</si>
  <si>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</si>
  <si>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</si>
  <si>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</si>
  <si>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</si>
  <si>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</si>
  <si>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</si>
  <si>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</si>
  <si>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</si>
  <si>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</si>
  <si>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</si>
  <si>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</si>
  <si>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</si>
  <si>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</si>
  <si>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</si>
  <si>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</si>
  <si>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</si>
  <si>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</si>
  <si>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</si>
  <si>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</si>
  <si>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</si>
  <si>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</si>
  <si>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</si>
  <si>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</si>
  <si>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</si>
  <si>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</si>
  <si>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</si>
  <si>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</si>
  <si>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</si>
  <si>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</si>
  <si>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</si>
  <si>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</si>
  <si>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</si>
  <si>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</si>
  <si>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</si>
  <si>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</si>
  <si>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</si>
  <si>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</si>
  <si>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</si>
  <si>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</si>
  <si>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</si>
  <si>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</si>
  <si>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</si>
  <si>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</si>
  <si>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</si>
  <si>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</si>
  <si>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</si>
  <si>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</si>
  <si>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</si>
  <si>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</si>
  <si>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</si>
  <si>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</si>
  <si>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</si>
  <si>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</si>
  <si>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</si>
  <si>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</si>
  <si>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</si>
  <si>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</si>
  <si>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</si>
  <si>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</si>
  <si>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</si>
  <si>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</si>
  <si>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</si>
  <si>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</si>
  <si>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</si>
  <si>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</si>
  <si>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</si>
  <si>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</si>
  <si>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</si>
  <si>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</si>
  <si>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</si>
  <si>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</si>
  <si>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</si>
  <si>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</si>
  <si>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</si>
  <si>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</si>
  <si>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</si>
  <si>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</si>
  <si>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</si>
  <si>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</si>
  <si>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</si>
  <si>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</si>
  <si>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</si>
  <si>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</si>
  <si>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</si>
  <si>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</si>
  <si>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</si>
  <si>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</si>
  <si>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</si>
  <si>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</si>
  <si>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</si>
  <si>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</si>
  <si>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</si>
  <si>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</si>
  <si>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</si>
  <si>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</si>
  <si>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</si>
  <si>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</si>
  <si>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</si>
  <si>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</si>
  <si>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</si>
  <si>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</si>
  <si>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</si>
  <si>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</si>
  <si>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</si>
  <si>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</si>
  <si>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</si>
  <si>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</si>
  <si>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</si>
  <si>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</si>
  <si>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</si>
  <si>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</si>
  <si>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</si>
  <si>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</si>
  <si>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</si>
  <si>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</si>
  <si>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</si>
  <si>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</si>
  <si>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</si>
  <si>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</si>
  <si>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</si>
  <si>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</si>
  <si>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</si>
  <si>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</si>
  <si>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</si>
  <si>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</si>
  <si>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</si>
  <si>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</si>
  <si>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</si>
  <si>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</si>
  <si>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</si>
  <si>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</si>
  <si>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</si>
  <si>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</si>
  <si>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</si>
  <si>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</si>
  <si>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</si>
  <si>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</si>
  <si>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</si>
  <si>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</si>
  <si>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</si>
  <si>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</si>
  <si>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</si>
  <si>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</si>
  <si>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</si>
  <si>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</si>
  <si>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</si>
  <si>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</si>
  <si>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</si>
  <si>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</si>
  <si>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</si>
  <si>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</si>
  <si>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</si>
  <si>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</si>
  <si>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</si>
  <si>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</si>
  <si>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</si>
  <si>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</si>
  <si>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</si>
  <si>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</si>
  <si>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</si>
  <si>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</si>
  <si>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</si>
  <si>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</si>
  <si>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</si>
  <si>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</si>
  <si>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</si>
  <si>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</si>
  <si>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</si>
  <si>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</si>
  <si>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</si>
  <si>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</si>
  <si>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</si>
  <si>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</si>
  <si>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</si>
  <si>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</si>
  <si>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</si>
  <si>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</si>
  <si>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</si>
  <si>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</si>
  <si>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</si>
  <si>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</si>
  <si>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</si>
  <si>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</si>
  <si>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</si>
  <si>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</si>
  <si>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</si>
  <si>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</si>
  <si>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</si>
  <si>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</si>
  <si>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</si>
  <si>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</si>
  <si>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</si>
  <si>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</si>
  <si>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</si>
  <si>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</si>
  <si>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</si>
  <si>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</si>
  <si>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</si>
  <si>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</si>
  <si>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</si>
  <si>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</si>
  <si>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</si>
  <si>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</si>
  <si>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</si>
  <si>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</si>
  <si>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</si>
  <si>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</si>
  <si>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</si>
  <si>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</si>
  <si>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</si>
  <si>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</si>
  <si>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</si>
  <si>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</si>
  <si>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</si>
  <si>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</si>
  <si>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</si>
  <si>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</si>
  <si>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</si>
  <si>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</si>
  <si>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</si>
  <si>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</si>
  <si>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</si>
  <si>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</si>
  <si>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</si>
  <si>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</si>
  <si>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</si>
  <si>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</si>
  <si>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</si>
  <si>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</si>
  <si>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</si>
  <si>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</si>
  <si>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</si>
  <si>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</si>
  <si>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</si>
  <si>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</si>
  <si>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</si>
  <si>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</si>
  <si>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</si>
  <si>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</si>
  <si>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</si>
  <si>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</si>
  <si>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</si>
  <si>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</si>
  <si>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</si>
  <si>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</si>
  <si>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</si>
  <si>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</si>
  <si>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</si>
  <si>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</si>
  <si>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</si>
  <si>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</si>
  <si>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</si>
  <si>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</si>
  <si>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</si>
  <si>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</si>
  <si>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</si>
  <si>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</si>
  <si>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</si>
  <si>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</si>
  <si>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</si>
  <si>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</si>
  <si>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</si>
  <si>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</si>
  <si>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</si>
  <si>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</si>
  <si>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</si>
  <si>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</si>
  <si>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</si>
  <si>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</si>
  <si>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</si>
  <si>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</si>
  <si>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</si>
  <si>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</si>
  <si>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</si>
  <si>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</si>
  <si>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</si>
  <si>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</si>
  <si>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</si>
  <si>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</si>
  <si>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</si>
  <si>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</si>
  <si>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</si>
  <si>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</si>
  <si>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</si>
  <si>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</si>
  <si>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</si>
  <si>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</si>
  <si>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</si>
  <si>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</si>
  <si>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</si>
  <si>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</si>
  <si>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</si>
  <si>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</si>
  <si>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</si>
  <si>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</si>
  <si>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</si>
  <si>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</si>
  <si>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</si>
  <si>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</si>
  <si>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</si>
  <si>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</si>
  <si>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</si>
  <si>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</si>
  <si>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</si>
  <si>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</si>
  <si>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</si>
  <si>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</si>
  <si>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</si>
  <si>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</si>
  <si>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</si>
  <si>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</si>
  <si>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</si>
  <si>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</si>
  <si>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</si>
  <si>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</si>
  <si>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</si>
  <si>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</si>
  <si>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</si>
  <si>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</si>
  <si>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</si>
  <si>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</si>
  <si>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</si>
  <si>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</si>
  <si>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</si>
  <si>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</si>
  <si>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</si>
  <si>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</si>
  <si>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</si>
  <si>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</si>
  <si>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</si>
  <si>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</si>
  <si>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</si>
  <si>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</si>
  <si>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</si>
  <si>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</si>
  <si>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</si>
  <si>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</si>
  <si>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</si>
  <si>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</si>
  <si>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</si>
  <si>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</si>
  <si>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</si>
  <si>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</si>
  <si>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</si>
  <si>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</si>
  <si>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</si>
  <si>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</si>
  <si>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</si>
  <si>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</si>
  <si>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</si>
  <si>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</si>
  <si>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</si>
  <si>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</si>
  <si>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</si>
  <si>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</si>
  <si>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</si>
  <si>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</si>
  <si>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</si>
  <si>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</si>
  <si>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</si>
  <si>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</si>
  <si>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</si>
  <si>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</si>
  <si>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</si>
  <si>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</si>
  <si>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</si>
  <si>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</si>
  <si>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</si>
  <si>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</si>
  <si>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</si>
  <si>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</si>
  <si>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</si>
  <si>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</si>
  <si>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</si>
  <si>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</si>
  <si>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</si>
  <si>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</si>
  <si>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</si>
  <si>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</si>
  <si>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</si>
  <si>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</si>
  <si>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</si>
  <si>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</si>
  <si>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</si>
  <si>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</si>
  <si>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</si>
  <si>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</si>
  <si>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</si>
  <si>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</si>
  <si>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</si>
  <si>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</si>
  <si>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</si>
  <si>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</si>
  <si>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</si>
  <si>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</si>
  <si>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</si>
  <si>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</si>
  <si>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</si>
  <si>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</si>
  <si>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</si>
  <si>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</si>
  <si>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</si>
  <si>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</si>
  <si>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</si>
  <si>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</si>
  <si>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</si>
  <si>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</si>
  <si>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</si>
  <si>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</si>
  <si>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</si>
  <si>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</si>
  <si>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usage_id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</si>
  <si>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</si>
  <si>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</si>
  <si>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</si>
  <si>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</si>
  <si>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</si>
  <si>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</si>
  <si>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</si>
  <si>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</si>
  <si>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</si>
  <si>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</si>
  <si>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</si>
  <si>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</si>
  <si>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</si>
  <si>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</si>
  <si>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</si>
  <si>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</si>
  <si>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</si>
  <si>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</si>
  <si>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</si>
  <si>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</si>
  <si>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</si>
  <si>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</si>
  <si>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</si>
  <si>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</si>
  <si>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</si>
  <si>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</si>
  <si>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</si>
  <si>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</si>
  <si>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</si>
  <si>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</si>
  <si>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</si>
  <si>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</si>
  <si>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</si>
  <si>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</si>
  <si>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</si>
  <si>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</si>
  <si>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</si>
  <si>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</si>
  <si>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</si>
  <si>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</si>
  <si>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</si>
  <si>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</si>
  <si>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</si>
  <si>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</si>
  <si>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</si>
  <si>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</si>
  <si>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</si>
  <si>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</si>
  <si>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</si>
  <si>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</si>
  <si>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</si>
  <si>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</si>
  <si>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</si>
  <si>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</si>
  <si>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</si>
  <si>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</si>
  <si>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</si>
  <si>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</si>
  <si>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</si>
  <si>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</si>
  <si>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</si>
  <si>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</si>
  <si>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</si>
  <si>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</si>
  <si>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</si>
  <si>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</si>
  <si>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</si>
  <si>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</si>
  <si>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</si>
  <si>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</si>
  <si>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</si>
  <si>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</si>
  <si>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</si>
  <si>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</si>
  <si>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</si>
  <si>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</si>
  <si>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</si>
  <si>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</si>
  <si>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</si>
  <si>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</si>
  <si>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</si>
  <si>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</si>
  <si>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</si>
  <si>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</si>
  <si>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</si>
  <si>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</si>
  <si>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</si>
  <si>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</si>
  <si>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</si>
  <si>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</si>
  <si>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</si>
  <si>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</si>
  <si>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</si>
  <si>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</si>
  <si>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</si>
  <si>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</si>
  <si>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</si>
  <si>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</si>
  <si>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</si>
  <si>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</si>
  <si>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</si>
  <si>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</si>
  <si>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</si>
  <si>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</si>
  <si>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</si>
  <si>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</si>
  <si>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</si>
  <si>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</si>
  <si>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</si>
  <si>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</si>
  <si>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</si>
  <si>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</si>
  <si>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</si>
  <si>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</si>
  <si>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</si>
  <si>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</si>
  <si>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</si>
  <si>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</si>
  <si>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</si>
  <si>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</si>
  <si>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</si>
  <si>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</si>
  <si>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</si>
  <si>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</si>
  <si>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</si>
  <si>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</si>
  <si>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</si>
  <si>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</si>
  <si>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</si>
  <si>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</si>
  <si>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</si>
  <si>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</si>
  <si>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</si>
  <si>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</si>
  <si>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</si>
  <si>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</si>
  <si>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</si>
  <si>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</si>
  <si>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</si>
  <si>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</si>
  <si>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</si>
  <si>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</si>
  <si>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</si>
  <si>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</si>
  <si>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</si>
  <si>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</si>
  <si>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</si>
  <si>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</si>
  <si>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</si>
  <si>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</si>
  <si>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</si>
  <si>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</si>
  <si>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</si>
  <si>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</si>
  <si>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</si>
  <si>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</si>
  <si>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</si>
  <si>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</si>
  <si>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</si>
  <si>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</si>
  <si>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</si>
  <si>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</si>
  <si>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</si>
  <si>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</si>
  <si>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</si>
  <si>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</si>
  <si>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</si>
  <si>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</si>
  <si>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</si>
  <si>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</si>
  <si>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</si>
  <si>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</si>
  <si>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</si>
  <si>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</si>
  <si>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</si>
  <si>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</si>
  <si>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</si>
  <si>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</si>
  <si>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</si>
  <si>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</si>
  <si>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</si>
  <si>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</si>
  <si>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</si>
  <si>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</si>
  <si>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</si>
  <si>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</si>
  <si>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</si>
  <si>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</si>
  <si>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</si>
  <si>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</si>
  <si>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</si>
  <si>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</si>
  <si>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</si>
  <si>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</si>
  <si>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</si>
  <si>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</si>
  <si>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</si>
  <si>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</si>
  <si>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</si>
  <si>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</si>
  <si>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</si>
  <si>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</si>
  <si>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</si>
  <si>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</si>
  <si>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</si>
  <si>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</si>
  <si>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</si>
  <si>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</si>
  <si>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</si>
  <si>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</si>
  <si>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</si>
  <si>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</si>
  <si>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</si>
  <si>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</si>
  <si>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</si>
  <si>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</si>
  <si>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</si>
  <si>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</si>
  <si>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</si>
  <si>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</si>
  <si>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</si>
  <si>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</si>
  <si>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</si>
  <si>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</si>
  <si>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</si>
  <si>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</si>
  <si>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</si>
  <si>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</si>
  <si>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</si>
  <si>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</si>
  <si>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</si>
  <si>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</si>
  <si>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</si>
  <si>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</si>
  <si>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</si>
  <si>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</si>
  <si>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</si>
  <si>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</si>
  <si>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</si>
  <si>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</si>
  <si>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</si>
  <si>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</si>
  <si>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</si>
  <si>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</si>
  <si>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</si>
  <si>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</si>
  <si>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</si>
  <si>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</si>
  <si>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</si>
  <si>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</si>
  <si>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</si>
  <si>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</si>
  <si>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</si>
  <si>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</si>
  <si>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</si>
  <si>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</si>
  <si>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</si>
  <si>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</si>
  <si>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</si>
  <si>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</si>
  <si>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</si>
  <si>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</si>
  <si>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</si>
  <si>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</si>
  <si>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</si>
  <si>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</si>
  <si>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</si>
  <si>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</si>
  <si>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</si>
  <si>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</si>
  <si>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</si>
  <si>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</si>
  <si>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</si>
  <si>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</si>
  <si>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</si>
  <si>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</si>
  <si>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</si>
  <si>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</si>
  <si>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</si>
  <si>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</si>
  <si>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</si>
  <si>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</si>
  <si>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</si>
  <si>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</si>
  <si>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</si>
  <si>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</si>
  <si>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</si>
  <si>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</si>
  <si>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</si>
  <si>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</si>
  <si>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</si>
  <si>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</si>
  <si>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</si>
  <si>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</si>
  <si>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</si>
  <si>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</si>
  <si>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</si>
  <si>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</si>
  <si>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</si>
  <si>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</si>
  <si>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</si>
  <si>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</si>
  <si>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</si>
  <si>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</si>
  <si>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</si>
  <si>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</si>
  <si>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</si>
  <si>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</si>
  <si>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</si>
  <si>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</si>
  <si>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</si>
  <si>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</si>
  <si>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</si>
  <si>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</si>
  <si>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</si>
  <si>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</si>
  <si>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</si>
  <si>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</si>
  <si>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</si>
  <si>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</si>
  <si>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</si>
  <si>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</si>
  <si>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</si>
  <si>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</si>
  <si>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</si>
  <si>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</si>
  <si>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</si>
  <si>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</si>
  <si>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</si>
  <si>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</si>
  <si>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</si>
  <si>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</si>
  <si>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</si>
  <si>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</si>
  <si>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</si>
  <si>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</si>
  <si>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</si>
  <si>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</si>
  <si>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</si>
  <si>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</si>
  <si>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</si>
  <si>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</si>
  <si>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</si>
  <si>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</si>
  <si>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</si>
  <si>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</si>
  <si>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</si>
  <si>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</si>
  <si>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</si>
  <si>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</si>
  <si>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</si>
  <si>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</si>
  <si>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</si>
  <si>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</si>
  <si>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</si>
  <si>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</si>
  <si>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</si>
  <si>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</si>
  <si>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</si>
  <si>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</si>
  <si>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</si>
  <si>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</si>
  <si>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</si>
  <si>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</si>
  <si>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</si>
  <si>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</si>
  <si>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</si>
  <si>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</si>
  <si>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</si>
  <si>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</si>
  <si>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</si>
  <si>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</si>
  <si>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</si>
  <si>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</si>
  <si>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</si>
  <si>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</si>
  <si>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</si>
  <si>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</si>
  <si>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</si>
  <si>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</si>
  <si>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</si>
  <si>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</si>
  <si>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</si>
  <si>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</si>
  <si>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</si>
  <si>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</si>
  <si>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</si>
  <si>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</si>
  <si>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</si>
  <si>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</si>
  <si>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</si>
  <si>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</si>
  <si>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</si>
  <si>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</si>
  <si>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</si>
  <si>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</si>
  <si>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</si>
  <si>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</si>
  <si>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</si>
  <si>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</si>
  <si>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</si>
  <si>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</si>
  <si>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</si>
  <si>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</si>
  <si>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</si>
  <si>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</si>
  <si>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</si>
  <si>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</si>
  <si>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</si>
  <si>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</si>
  <si>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</si>
  <si>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</si>
  <si>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</si>
  <si>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</si>
  <si>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</si>
  <si>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</si>
  <si>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</si>
  <si>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</si>
  <si>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</si>
  <si>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</si>
  <si>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</si>
  <si>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</si>
  <si>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</si>
  <si>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</si>
  <si>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</si>
  <si>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</si>
  <si>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</si>
  <si>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</si>
  <si>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</si>
  <si>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</si>
  <si>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</si>
  <si>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</si>
  <si>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</si>
  <si>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</si>
  <si>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</si>
  <si>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</si>
  <si>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</si>
  <si>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</si>
  <si>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</si>
  <si>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</si>
  <si>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</si>
  <si>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</si>
  <si>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</si>
  <si>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</si>
  <si>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</si>
  <si>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</si>
  <si>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</si>
  <si>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</si>
  <si>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</si>
  <si>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</si>
  <si>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</si>
  <si>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</si>
  <si>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</si>
  <si>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</si>
  <si>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</si>
  <si>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</si>
  <si>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</si>
  <si>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</si>
  <si>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</si>
  <si>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</si>
  <si>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</si>
  <si>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</si>
  <si>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</si>
  <si>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</si>
  <si>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</si>
  <si>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</si>
  <si>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</si>
  <si>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</si>
  <si>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</si>
  <si>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</si>
  <si>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</si>
  <si>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</si>
  <si>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</si>
  <si>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</si>
  <si>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</si>
  <si>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</si>
  <si>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</si>
  <si>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</si>
  <si>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</si>
  <si>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</si>
  <si>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</si>
  <si>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</si>
  <si>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</si>
  <si>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</si>
  <si>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</si>
  <si>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</si>
  <si>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</si>
  <si>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</si>
  <si>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</si>
  <si>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</si>
  <si>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</si>
  <si>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</si>
  <si>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</si>
  <si>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</si>
  <si>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</si>
  <si>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</si>
  <si>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</si>
  <si>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</si>
  <si>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</si>
  <si>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</si>
  <si>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</si>
  <si>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</si>
  <si>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</si>
  <si>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</si>
  <si>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</si>
  <si>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</si>
  <si>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</si>
  <si>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</si>
  <si>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</si>
  <si>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</si>
  <si>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</si>
  <si>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</si>
  <si>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</si>
  <si>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</si>
  <si>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</si>
  <si>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</si>
  <si>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</si>
  <si>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</si>
  <si>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</si>
  <si>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</si>
  <si>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</si>
  <si>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</si>
  <si>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</si>
  <si>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</si>
  <si>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</si>
  <si>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</si>
  <si>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</si>
  <si>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</si>
  <si>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</si>
  <si>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</si>
  <si>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</si>
  <si>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</si>
  <si>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</si>
  <si>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</si>
  <si>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</si>
  <si>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</si>
  <si>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</si>
  <si>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</si>
  <si>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</si>
  <si>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</si>
  <si>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</si>
  <si>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</si>
  <si>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</si>
  <si>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</si>
  <si>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</si>
  <si>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</si>
  <si>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</si>
  <si>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</si>
  <si>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</si>
  <si>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</si>
  <si>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</si>
  <si>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</si>
  <si>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</si>
  <si>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</si>
  <si>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</si>
  <si>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</si>
  <si>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</si>
  <si>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</si>
  <si>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</si>
  <si>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</si>
  <si>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</si>
  <si>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</si>
  <si>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</si>
  <si>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</si>
  <si>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</si>
  <si>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</si>
  <si>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</si>
  <si>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</si>
  <si>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</si>
  <si>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</si>
  <si>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</si>
  <si>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</si>
  <si>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</si>
  <si>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</si>
  <si>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</si>
  <si>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</si>
  <si>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</si>
  <si>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</si>
  <si>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</si>
  <si>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</si>
  <si>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</si>
  <si>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</si>
  <si>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</si>
  <si>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</si>
  <si>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</si>
  <si>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</si>
  <si>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</si>
  <si>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</si>
  <si>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</si>
  <si>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</si>
  <si>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</si>
  <si>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</si>
  <si>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</si>
  <si>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</si>
  <si>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</si>
  <si>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</si>
  <si>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</si>
  <si>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</si>
  <si>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</si>
  <si>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</si>
  <si>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</si>
  <si>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</si>
  <si>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</si>
  <si>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</si>
  <si>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</si>
  <si>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</si>
  <si>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</si>
  <si>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</si>
  <si>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</si>
  <si>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</si>
  <si>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</si>
  <si>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</si>
  <si>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</si>
  <si>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</si>
  <si>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</si>
  <si>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</si>
  <si>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</si>
  <si>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</si>
  <si>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</si>
  <si>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</si>
  <si>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</si>
  <si>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</si>
  <si>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</si>
  <si>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</si>
  <si>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</si>
  <si>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</si>
  <si>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</si>
  <si>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</si>
  <si>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</si>
  <si>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</si>
  <si>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</si>
  <si>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</si>
  <si>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</si>
  <si>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</si>
  <si>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</si>
  <si>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</si>
  <si>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</si>
  <si>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</si>
  <si>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</si>
  <si>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</si>
  <si>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</si>
  <si>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</si>
  <si>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</si>
  <si>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</si>
  <si>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</si>
  <si>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</si>
  <si>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</si>
  <si>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</si>
  <si>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</si>
  <si>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</si>
  <si>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</si>
  <si>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</si>
  <si>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</si>
  <si>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</si>
  <si>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</si>
  <si>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</si>
  <si>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</si>
  <si>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</si>
  <si>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</si>
  <si>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</si>
  <si>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</si>
  <si>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</si>
  <si>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</si>
  <si>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</si>
  <si>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</si>
  <si>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</si>
  <si>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</si>
  <si>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</si>
  <si>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</si>
  <si>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</si>
  <si>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</si>
  <si>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</si>
  <si>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</si>
  <si>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</si>
  <si>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</si>
  <si>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</si>
  <si>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</si>
  <si>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</si>
  <si>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</si>
  <si>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</si>
  <si>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</si>
  <si>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</si>
  <si>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</si>
  <si>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</si>
  <si>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</si>
  <si>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</si>
  <si>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</si>
  <si>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</si>
  <si>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</si>
  <si>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</si>
  <si>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</si>
  <si>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</si>
  <si>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</si>
  <si>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</si>
  <si>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</si>
  <si>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</si>
  <si>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</si>
  <si>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</si>
  <si>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</si>
  <si>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</si>
  <si>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</si>
  <si>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</si>
  <si>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</si>
  <si>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</si>
  <si>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</si>
  <si>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</si>
  <si>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</si>
  <si>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</si>
  <si>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</si>
  <si>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</si>
  <si>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</si>
  <si>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</si>
  <si>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</si>
  <si>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</si>
  <si>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</si>
  <si>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</si>
  <si>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</si>
  <si>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</si>
  <si>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</si>
  <si>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</si>
  <si>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</si>
  <si>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</si>
  <si>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</si>
  <si>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</si>
  <si>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</si>
  <si>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</si>
  <si>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</si>
  <si>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</si>
  <si>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</si>
  <si>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</si>
  <si>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</si>
  <si>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</si>
  <si>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</si>
  <si>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</si>
  <si>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</si>
  <si>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</si>
  <si>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</si>
  <si>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</si>
  <si>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</si>
  <si>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</si>
  <si>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</si>
  <si>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</si>
  <si>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</si>
  <si>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</si>
  <si>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</si>
  <si>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</si>
  <si>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</si>
  <si>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</si>
  <si>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</si>
  <si>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</si>
  <si>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</si>
  <si>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</si>
  <si>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</si>
  <si>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</si>
  <si>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</si>
  <si>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</si>
  <si>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</si>
  <si>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</si>
  <si>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</si>
  <si>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</si>
  <si>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</si>
  <si>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</si>
  <si>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</si>
  <si>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</si>
  <si>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</si>
  <si>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</si>
  <si>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</si>
  <si>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</si>
  <si>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</si>
  <si>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</si>
  <si>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</si>
  <si>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</si>
  <si>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</si>
  <si>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</si>
  <si>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</si>
  <si>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</si>
  <si>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</si>
  <si>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</si>
  <si>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</si>
  <si>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</si>
  <si>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</si>
  <si>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</si>
  <si>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</si>
  <si>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</si>
  <si>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</si>
  <si>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</si>
  <si>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</si>
  <si>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</si>
  <si>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</si>
  <si>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</si>
  <si>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</si>
  <si>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</si>
  <si>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</si>
  <si>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</si>
  <si>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</si>
  <si>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</si>
  <si>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</si>
  <si>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</si>
  <si>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</si>
  <si>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</si>
  <si>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</si>
  <si>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</si>
  <si>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</si>
  <si>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</si>
  <si>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</si>
  <si>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</si>
  <si>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</si>
  <si>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</si>
  <si>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</si>
  <si>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</si>
  <si>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</si>
  <si>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</si>
  <si>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</si>
  <si>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</si>
  <si>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</si>
  <si>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</si>
  <si>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</si>
  <si>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</si>
  <si>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</si>
  <si>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</si>
  <si>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</si>
  <si>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</si>
  <si>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</si>
  <si>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</si>
  <si>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</si>
  <si>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</si>
  <si>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</si>
  <si>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</si>
  <si>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</si>
  <si>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</si>
  <si>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</si>
  <si>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</si>
  <si>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</si>
  <si>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</si>
  <si>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</si>
  <si>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</si>
  <si>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</si>
  <si>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</si>
  <si>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</si>
  <si>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</si>
  <si>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</si>
  <si>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</si>
  <si>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</si>
  <si>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</si>
  <si>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</si>
  <si>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</si>
  <si>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</si>
  <si>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</si>
  <si>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</si>
  <si>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</si>
  <si>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</si>
  <si>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</si>
  <si>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</si>
  <si>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</si>
  <si>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</si>
  <si>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</si>
  <si>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</si>
  <si>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</si>
  <si>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</si>
  <si>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</si>
  <si>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</si>
  <si>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</si>
  <si>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</si>
  <si>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</si>
  <si>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</si>
  <si>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</si>
  <si>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</si>
  <si>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</si>
  <si>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</si>
  <si>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</si>
  <si>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</si>
  <si>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</si>
  <si>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</si>
  <si>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</si>
  <si>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</si>
  <si>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</si>
  <si>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</si>
  <si>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</si>
  <si>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</si>
  <si>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</si>
  <si>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</si>
  <si>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</si>
  <si>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</si>
  <si>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</si>
  <si>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</si>
  <si>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</si>
  <si>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</si>
  <si>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</si>
  <si>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</si>
  <si>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</si>
  <si>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</si>
  <si>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</si>
  <si>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</si>
  <si>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</si>
  <si>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</si>
  <si>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</si>
  <si>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</si>
  <si>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</si>
  <si>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</si>
  <si>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</si>
  <si>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</si>
  <si>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</si>
  <si>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</si>
  <si>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</si>
  <si>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</si>
  <si>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</si>
  <si>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</si>
  <si>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</si>
  <si>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</si>
  <si>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</si>
  <si>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</si>
  <si>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</si>
  <si>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</si>
  <si>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</si>
  <si>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</si>
  <si>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</si>
  <si>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</si>
  <si>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</si>
  <si>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</si>
  <si>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</si>
  <si>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</si>
  <si>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</si>
  <si>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</si>
  <si>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</si>
  <si>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</si>
  <si>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</si>
  <si>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</si>
  <si>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</si>
  <si>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</si>
  <si>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</si>
  <si>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</si>
  <si>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</si>
  <si>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</si>
  <si>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</si>
  <si>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</si>
  <si>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</si>
  <si>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</si>
  <si>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</si>
  <si>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</si>
  <si>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</si>
  <si>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</si>
  <si>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</si>
  <si>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</si>
  <si>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</si>
  <si>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</si>
  <si>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</si>
  <si>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</si>
  <si>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</si>
  <si>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</si>
  <si>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</si>
  <si>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</si>
  <si>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</si>
  <si>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</si>
  <si>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</si>
  <si>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</si>
  <si>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</si>
  <si>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</si>
  <si>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</si>
  <si>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</si>
  <si>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</si>
  <si>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</si>
  <si>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</si>
  <si>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</si>
  <si>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</si>
  <si>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</si>
  <si>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</si>
  <si>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</si>
  <si>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</si>
  <si>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</si>
  <si>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</si>
  <si>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</si>
  <si>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</si>
  <si>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</si>
  <si>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</si>
  <si>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</si>
  <si>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</si>
  <si>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</si>
  <si>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</si>
  <si>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</si>
  <si>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</si>
  <si>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</si>
  <si>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</si>
  <si>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</si>
  <si>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</si>
  <si>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</si>
  <si>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</si>
  <si>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</si>
  <si>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</si>
  <si>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</si>
  <si>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</si>
  <si>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</si>
  <si>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</si>
  <si>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</si>
  <si>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</si>
  <si>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</si>
  <si>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</si>
  <si>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</si>
  <si>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</si>
  <si>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</si>
  <si>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</si>
  <si>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</si>
  <si>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</si>
  <si>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</si>
  <si>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</si>
  <si>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</si>
  <si>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</si>
  <si>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</si>
  <si>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</si>
  <si>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</si>
  <si>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</si>
  <si>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</si>
  <si>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</si>
  <si>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</si>
  <si>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</si>
  <si>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</si>
  <si>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</si>
  <si>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</si>
  <si>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</si>
  <si>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</si>
  <si>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</si>
  <si>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</si>
  <si>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</si>
  <si>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</si>
  <si>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</si>
  <si>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</si>
  <si>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</si>
  <si>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</si>
  <si>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</si>
  <si>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</si>
  <si>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</si>
  <si>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</si>
  <si>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</si>
  <si>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</si>
  <si>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</si>
  <si>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</si>
  <si>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</si>
  <si>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</si>
  <si>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</si>
  <si>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</si>
  <si>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</si>
  <si>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</si>
  <si>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</si>
  <si>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</si>
  <si>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</si>
  <si>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</si>
  <si>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</si>
  <si>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</si>
  <si>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</si>
  <si>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</si>
  <si>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</si>
  <si>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</si>
  <si>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</si>
  <si>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</si>
  <si>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</si>
  <si>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</si>
  <si>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</si>
  <si>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</si>
  <si>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</si>
  <si>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</si>
  <si>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</si>
  <si>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</si>
  <si>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</si>
  <si>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</si>
  <si>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</si>
  <si>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</si>
  <si>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</si>
  <si>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</si>
  <si>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</si>
  <si>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</si>
  <si>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</si>
  <si>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</si>
  <si>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</si>
  <si>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</si>
  <si>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</si>
  <si>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</si>
  <si>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</si>
  <si>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</si>
  <si>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</si>
  <si>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</si>
  <si>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</si>
  <si>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</si>
  <si>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</si>
  <si>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</si>
  <si>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</si>
  <si>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</si>
  <si>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</si>
  <si>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</si>
  <si>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</si>
  <si>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</si>
  <si>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</si>
  <si>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</si>
  <si>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</si>
  <si>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</si>
  <si>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</si>
  <si>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</si>
  <si>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</si>
  <si>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</si>
  <si>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</si>
  <si>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</si>
  <si>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</si>
  <si>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</si>
  <si>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</si>
  <si>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</si>
  <si>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</si>
  <si>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</si>
  <si>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</si>
  <si>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</si>
  <si>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</si>
  <si>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</si>
  <si>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</si>
  <si>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</si>
  <si>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</si>
  <si>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</si>
  <si>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</si>
  <si>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</si>
  <si>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</si>
  <si>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</si>
  <si>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</si>
  <si>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</si>
  <si>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</si>
  <si>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</si>
  <si>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</si>
  <si>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</si>
  <si>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</si>
  <si>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</si>
  <si>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</si>
  <si>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</si>
  <si>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</si>
  <si>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</si>
  <si>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</si>
  <si>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</si>
  <si>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</si>
  <si>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</si>
  <si>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</si>
  <si>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</si>
  <si>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</si>
  <si>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</si>
  <si>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</si>
  <si>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</si>
  <si>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</si>
  <si>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</si>
  <si>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</si>
  <si>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</si>
  <si>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</si>
  <si>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</si>
  <si>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</si>
  <si>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</si>
  <si>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</si>
  <si>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</si>
  <si>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</si>
  <si>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</si>
  <si>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</si>
  <si>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</si>
  <si>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</si>
  <si>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</si>
  <si>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</si>
  <si>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</si>
  <si>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</si>
  <si>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</si>
  <si>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</si>
  <si>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</si>
  <si>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</si>
  <si>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</si>
  <si>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</si>
  <si>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</si>
  <si>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</si>
  <si>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</si>
  <si>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</si>
  <si>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</si>
  <si>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</si>
  <si>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</si>
  <si>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</si>
  <si>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</si>
  <si>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</si>
  <si>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</si>
  <si>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</si>
  <si>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</si>
  <si>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</si>
  <si>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</si>
  <si>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</si>
  <si>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</si>
  <si>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</si>
  <si>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</si>
  <si>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</si>
  <si>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</si>
  <si>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</si>
  <si>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</si>
  <si>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</si>
  <si>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</si>
  <si>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</si>
  <si>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</si>
  <si>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</si>
  <si>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</si>
  <si>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</si>
  <si>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</si>
  <si>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</si>
  <si>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</si>
  <si>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</si>
  <si>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</si>
  <si>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</si>
  <si>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</si>
  <si>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</si>
  <si>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</si>
  <si>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</si>
  <si>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</si>
  <si>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</si>
  <si>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</si>
  <si>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</si>
  <si>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</si>
  <si>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</si>
  <si>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</si>
  <si>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</si>
  <si>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</si>
  <si>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</si>
  <si>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</si>
  <si>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</si>
  <si>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</si>
  <si>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</si>
  <si>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</si>
  <si>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</si>
  <si>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</si>
  <si>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</si>
  <si>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</si>
  <si>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</si>
  <si>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</si>
  <si>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</si>
  <si>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</si>
  <si>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</si>
  <si>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</si>
  <si>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</si>
  <si>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</si>
  <si>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</si>
  <si>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</si>
  <si>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</si>
  <si>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</si>
  <si>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</si>
  <si>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</si>
  <si>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</si>
  <si>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</si>
  <si>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</si>
  <si>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</si>
  <si>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</si>
  <si>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</si>
  <si>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</si>
  <si>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</si>
  <si>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</si>
  <si>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</si>
  <si>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</si>
  <si>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</si>
  <si>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</si>
  <si>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</si>
  <si>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</si>
  <si>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</si>
  <si>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</si>
  <si>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</si>
  <si>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</si>
  <si>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</si>
  <si>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</si>
  <si>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</si>
  <si>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</si>
  <si>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</si>
  <si>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</si>
  <si>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</si>
  <si>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</si>
  <si>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</si>
  <si>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</si>
  <si>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</si>
  <si>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</si>
  <si>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</si>
  <si>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</si>
  <si>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</si>
  <si>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</si>
  <si>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</si>
  <si>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</si>
  <si>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</si>
  <si>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</si>
  <si>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</si>
  <si>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</si>
  <si>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</si>
  <si>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</si>
  <si>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</si>
  <si>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</si>
  <si>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</si>
  <si>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</si>
  <si>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</si>
  <si>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</si>
  <si>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</si>
  <si>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</si>
  <si>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</si>
  <si>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</si>
  <si>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</si>
  <si>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</si>
  <si>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</si>
  <si>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</si>
  <si>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</si>
  <si>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</si>
  <si>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</si>
  <si>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</si>
  <si>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</si>
  <si>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</si>
  <si>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</si>
  <si>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</si>
  <si>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</si>
  <si>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</si>
  <si>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</si>
  <si>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</si>
  <si>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</si>
  <si>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</si>
  <si>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</si>
  <si>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</si>
  <si>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</si>
  <si>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</si>
  <si>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</si>
  <si>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</si>
  <si>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</si>
  <si>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</si>
  <si>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</si>
  <si>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</si>
  <si>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</si>
  <si>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</si>
  <si>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</si>
  <si>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</si>
  <si>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</si>
  <si>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</si>
  <si>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</si>
  <si>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</si>
  <si>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</si>
  <si>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</si>
  <si>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</si>
  <si>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</si>
  <si>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</si>
  <si>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</si>
  <si>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</si>
  <si>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</si>
  <si>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</si>
  <si>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</si>
  <si>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</si>
  <si>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</si>
  <si>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</si>
  <si>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</si>
  <si>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</si>
  <si>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</si>
  <si>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</si>
  <si>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</si>
  <si>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</si>
  <si>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</si>
  <si>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</si>
  <si>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</si>
  <si>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</si>
  <si>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</si>
  <si>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</si>
  <si>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</si>
  <si>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</si>
  <si>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</si>
  <si>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</si>
  <si>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</si>
  <si>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</si>
  <si>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</si>
  <si>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</si>
  <si>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</si>
  <si>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</si>
  <si>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</si>
  <si>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</si>
  <si>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</si>
  <si>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</si>
  <si>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</si>
  <si>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</si>
  <si>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</si>
  <si>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</si>
  <si>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</si>
  <si>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</si>
  <si>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</si>
  <si>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</si>
  <si>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</si>
  <si>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</si>
  <si>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</si>
  <si>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</si>
  <si>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</si>
  <si>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</si>
  <si>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</si>
  <si>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</si>
  <si>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</si>
  <si>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</si>
  <si>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</si>
  <si>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</si>
  <si>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</si>
  <si>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</si>
  <si>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</si>
  <si>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</si>
  <si>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</si>
  <si>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</si>
  <si>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</si>
  <si>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</si>
  <si>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</si>
  <si>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</si>
  <si>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</si>
  <si>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</si>
  <si>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</si>
  <si>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</si>
  <si>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</si>
  <si>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</si>
  <si>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</si>
  <si>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</si>
  <si>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</si>
  <si>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</si>
  <si>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</si>
  <si>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</si>
  <si>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</si>
  <si>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</si>
  <si>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</si>
  <si>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</si>
  <si>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</si>
  <si>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</si>
  <si>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</si>
  <si>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</si>
  <si>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</si>
  <si>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</si>
  <si>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</si>
  <si>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</si>
  <si>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</si>
  <si>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</si>
  <si>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</si>
  <si>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</si>
  <si>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</si>
  <si>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</si>
  <si>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</si>
  <si>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</si>
  <si>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</si>
  <si>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</si>
  <si>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</si>
  <si>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</si>
  <si>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</si>
  <si>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</si>
  <si>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</si>
  <si>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</si>
  <si>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</si>
  <si>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</si>
  <si>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</si>
  <si>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</si>
  <si>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</si>
  <si>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</si>
  <si>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</si>
  <si>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</si>
  <si>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</si>
  <si>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</si>
  <si>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</si>
  <si>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</si>
  <si>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</si>
  <si>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</si>
  <si>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</si>
  <si>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</si>
  <si>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</si>
  <si>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</si>
  <si>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</si>
  <si>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</si>
  <si>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</si>
  <si>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</si>
  <si>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</si>
  <si>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</si>
  <si>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</si>
  <si>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</si>
  <si>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</si>
  <si>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</si>
  <si>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</si>
  <si>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</si>
  <si>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</si>
  <si>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</si>
  <si>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</si>
  <si>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</si>
  <si>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</si>
  <si>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</si>
  <si>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</si>
  <si>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</si>
  <si>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</si>
  <si>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</si>
  <si>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</si>
  <si>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</si>
  <si>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</si>
  <si>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</si>
  <si>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</si>
  <si>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</si>
  <si>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</si>
  <si>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</si>
  <si>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</si>
  <si>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</si>
  <si>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</si>
  <si>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</si>
  <si>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</si>
  <si>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</si>
  <si>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</si>
  <si>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</si>
  <si>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</si>
  <si>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</si>
  <si>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</si>
  <si>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</si>
  <si>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</si>
  <si>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</si>
  <si>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</si>
  <si>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</si>
  <si>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</si>
  <si>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</si>
  <si>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</si>
  <si>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</si>
  <si>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</si>
  <si>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</si>
  <si>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</si>
  <si>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</si>
  <si>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</si>
  <si>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</si>
  <si>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</si>
  <si>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</si>
  <si>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</si>
  <si>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</si>
  <si>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</si>
  <si>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</si>
  <si>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</si>
  <si>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</si>
  <si>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</si>
  <si>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</si>
  <si>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</si>
  <si>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</si>
  <si>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</si>
  <si>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</si>
  <si>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</si>
  <si>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</si>
  <si>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</si>
  <si>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</si>
  <si>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</si>
  <si>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</si>
  <si>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</si>
  <si>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</si>
  <si>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</si>
  <si>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</si>
  <si>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</si>
  <si>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</si>
  <si>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</si>
  <si>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</si>
  <si>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</si>
  <si>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</si>
  <si>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</si>
  <si>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</si>
  <si>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</si>
  <si>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</si>
  <si>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</si>
  <si>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</si>
  <si>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</si>
  <si>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</si>
  <si>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</si>
  <si>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</si>
  <si>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</si>
  <si>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</si>
  <si>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</si>
  <si>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</si>
  <si>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</si>
  <si>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</si>
  <si>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</si>
  <si>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</si>
  <si>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</si>
  <si>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</si>
  <si>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</si>
  <si>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</si>
  <si>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</si>
  <si>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</si>
  <si>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</si>
  <si>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</si>
  <si>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</si>
  <si>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</si>
  <si>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</si>
  <si>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</si>
  <si>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</si>
  <si>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</si>
  <si>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</si>
  <si>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</si>
  <si>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</si>
  <si>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</si>
  <si>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</si>
  <si>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</si>
  <si>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</si>
  <si>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</si>
  <si>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</si>
  <si>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</si>
  <si>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</si>
  <si>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</si>
  <si>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</si>
  <si>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</si>
  <si>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</si>
  <si>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</si>
  <si>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</si>
  <si>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</si>
  <si>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</si>
  <si>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</si>
  <si>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</si>
  <si>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</si>
  <si>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</si>
  <si>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</si>
  <si>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</si>
  <si>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</si>
  <si>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</si>
  <si>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</si>
  <si>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</si>
  <si>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</si>
  <si>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</si>
  <si>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</si>
  <si>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</si>
  <si>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</si>
  <si>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</si>
  <si>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</si>
  <si>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</si>
  <si>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</si>
  <si>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</si>
  <si>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</si>
  <si>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</si>
  <si>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</si>
  <si>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</si>
  <si>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</si>
  <si>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</si>
  <si>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</si>
  <si>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</si>
  <si>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</si>
  <si>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</si>
  <si>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</si>
  <si>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</si>
  <si>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</si>
  <si>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</si>
  <si>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</si>
  <si>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</si>
  <si>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</si>
  <si>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</si>
  <si>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</si>
  <si>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</si>
  <si>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</si>
  <si>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</si>
  <si>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</si>
  <si>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</si>
  <si>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</si>
  <si>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</si>
  <si>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</si>
  <si>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</si>
  <si>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</si>
  <si>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</si>
  <si>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</si>
  <si>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</si>
  <si>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</si>
  <si>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</si>
  <si>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</si>
  <si>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</si>
  <si>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</si>
  <si>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</si>
  <si>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</si>
  <si>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</si>
  <si>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</si>
  <si>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</si>
  <si>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</si>
  <si>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</si>
  <si>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</si>
  <si>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</si>
  <si>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</si>
  <si>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</si>
  <si>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</si>
  <si>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</si>
  <si>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</si>
  <si>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</si>
  <si>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</si>
  <si>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</si>
  <si>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</si>
  <si>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</si>
  <si>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</si>
  <si>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</si>
  <si>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</si>
  <si>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</si>
  <si>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</si>
  <si>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</si>
  <si>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</si>
  <si>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</si>
  <si>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</si>
  <si>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</si>
  <si>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</si>
  <si>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</si>
  <si>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</si>
  <si>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</si>
  <si>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</si>
  <si>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</si>
  <si>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</si>
  <si>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</si>
  <si>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</si>
  <si>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</si>
  <si>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</si>
  <si>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</si>
  <si>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</si>
  <si>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</si>
  <si>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</si>
  <si>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</si>
  <si>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</si>
  <si>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</si>
  <si>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</si>
  <si>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</si>
  <si>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</si>
  <si>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</si>
  <si>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</si>
  <si>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</si>
  <si>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</si>
  <si>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</si>
  <si>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</si>
  <si>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</si>
  <si>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</si>
  <si>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</si>
  <si>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</si>
  <si>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</si>
  <si>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</si>
  <si>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</si>
  <si>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</si>
  <si>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</si>
  <si>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</si>
  <si>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</si>
  <si>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</si>
  <si>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</si>
  <si>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</si>
  <si>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</si>
  <si>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</si>
  <si>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</si>
  <si>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</si>
  <si>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</si>
  <si>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</si>
  <si>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</si>
  <si>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</si>
  <si>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</si>
  <si>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</si>
  <si>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</si>
  <si>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</si>
  <si>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</si>
  <si>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</si>
  <si>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</si>
  <si>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</si>
  <si>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</si>
  <si>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</si>
  <si>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</si>
  <si>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</si>
  <si>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</si>
  <si>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</si>
  <si>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</si>
  <si>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</si>
  <si>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</si>
  <si>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</si>
  <si>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</si>
  <si>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</si>
  <si>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</si>
  <si>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</si>
  <si>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</si>
  <si>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</si>
  <si>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</si>
  <si>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</si>
  <si>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</si>
  <si>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</si>
  <si>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</si>
  <si>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</si>
  <si>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</si>
  <si>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</si>
  <si>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</si>
  <si>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</si>
  <si>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</si>
  <si>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</si>
  <si>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</si>
  <si>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</si>
  <si>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</si>
  <si>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</si>
  <si>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</si>
  <si>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</si>
  <si>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</si>
  <si>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</si>
  <si>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</si>
  <si>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</si>
  <si>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</si>
  <si>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</si>
  <si>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</si>
  <si>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</si>
  <si>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</si>
  <si>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</si>
  <si>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</si>
  <si>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</si>
  <si>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</si>
  <si>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</si>
  <si>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</si>
  <si>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</si>
  <si>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</si>
  <si>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</si>
  <si>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</si>
  <si>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</si>
  <si>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</si>
  <si>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</si>
  <si>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</si>
  <si>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</si>
  <si>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</si>
  <si>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</si>
  <si>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</si>
  <si>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</si>
  <si>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</si>
  <si>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</si>
  <si>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</si>
  <si>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</si>
  <si>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</si>
  <si>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</si>
  <si>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</si>
  <si>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</si>
  <si>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</si>
  <si>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</si>
  <si>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</si>
  <si>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</si>
  <si>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</si>
  <si>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</si>
  <si>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</si>
  <si>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</si>
  <si>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</si>
  <si>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</si>
  <si>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</si>
  <si>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</si>
  <si>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</si>
  <si>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</si>
  <si>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</si>
  <si>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</si>
  <si>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</si>
  <si>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</si>
  <si>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</si>
  <si>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</si>
  <si>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</si>
  <si>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</si>
  <si>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</si>
  <si>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</si>
  <si>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</si>
  <si>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</si>
  <si>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</si>
  <si>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</si>
  <si>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</si>
  <si>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</si>
  <si>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</si>
  <si>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</si>
  <si>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</si>
  <si>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</si>
  <si>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</si>
  <si>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</si>
  <si>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</si>
  <si>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</si>
  <si>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</si>
  <si>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</si>
  <si>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</si>
  <si>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</si>
  <si>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</si>
  <si>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</si>
  <si>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</si>
  <si>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</si>
  <si>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</si>
  <si>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</si>
  <si>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</si>
  <si>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</si>
  <si>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</si>
  <si>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</si>
  <si>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</si>
  <si>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</si>
  <si>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</si>
  <si>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</si>
  <si>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</si>
  <si>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</si>
  <si>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</si>
  <si>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</si>
  <si>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</si>
  <si>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</si>
  <si>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</si>
  <si>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</si>
  <si>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</si>
  <si>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</si>
  <si>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</si>
  <si>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</si>
  <si>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</si>
  <si>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</si>
  <si>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</si>
  <si>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</si>
  <si>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</si>
  <si>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</si>
  <si>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</si>
  <si>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</si>
  <si>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</si>
  <si>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</si>
  <si>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</si>
  <si>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</si>
  <si>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</si>
  <si>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</si>
  <si>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</si>
  <si>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</si>
  <si>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</si>
  <si>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</si>
  <si>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</si>
  <si>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</si>
  <si>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</si>
  <si>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</si>
  <si>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</si>
  <si>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</si>
  <si>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</si>
  <si>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</si>
  <si>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</si>
  <si>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</si>
  <si>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</si>
  <si>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</si>
  <si>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</si>
  <si>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</si>
  <si>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</si>
  <si>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</si>
  <si>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</si>
  <si>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</si>
  <si>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</si>
  <si>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</si>
  <si>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</si>
  <si>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</si>
  <si>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</si>
  <si>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</si>
  <si>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</si>
  <si>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</si>
  <si>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</si>
  <si>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</si>
  <si>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</si>
  <si>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</si>
  <si>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</si>
  <si>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</si>
  <si>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</si>
  <si>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</si>
  <si>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</si>
  <si>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</si>
  <si>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</si>
  <si>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</si>
  <si>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</si>
  <si>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</si>
  <si>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</si>
  <si>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</si>
  <si>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</si>
  <si>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</si>
  <si>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</si>
  <si>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</si>
  <si>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</si>
  <si>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</si>
  <si>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</si>
  <si>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</si>
  <si>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</si>
  <si>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</si>
  <si>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</si>
  <si>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</si>
  <si>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</si>
  <si>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</si>
  <si>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</si>
  <si>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</si>
  <si>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</si>
  <si>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</si>
  <si>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</si>
  <si>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</si>
  <si>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</si>
  <si>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</si>
  <si>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</si>
  <si>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</si>
  <si>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</si>
  <si>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</si>
  <si>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</si>
  <si>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</si>
  <si>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</si>
  <si>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</si>
  <si>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</si>
  <si>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</si>
  <si>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</si>
  <si>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</si>
  <si>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</si>
  <si>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</si>
  <si>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</si>
  <si>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</si>
  <si>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</si>
  <si>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</si>
  <si>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</si>
  <si>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</si>
  <si>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</si>
  <si>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</si>
  <si>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</si>
  <si>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</si>
  <si>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</si>
  <si>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</si>
  <si>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</si>
  <si>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</si>
  <si>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</si>
  <si>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</si>
  <si>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</si>
  <si>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</si>
  <si>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</si>
  <si>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</si>
  <si>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</si>
  <si>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</si>
  <si>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</si>
  <si>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</si>
  <si>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</si>
  <si>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</si>
  <si>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</si>
  <si>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</si>
  <si>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</si>
  <si>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</si>
  <si>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</si>
  <si>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</si>
  <si>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</si>
  <si>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</si>
  <si>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</si>
  <si>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</si>
  <si>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</si>
  <si>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</si>
  <si>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</si>
  <si>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</si>
  <si>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</si>
  <si>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</si>
  <si>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</si>
  <si>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</si>
  <si>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</si>
  <si>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</si>
  <si>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</si>
  <si>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</si>
  <si>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</si>
  <si>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</si>
  <si>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</si>
  <si>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</si>
  <si>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</si>
  <si>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</si>
  <si>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</si>
  <si>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</si>
  <si>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</si>
  <si>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</si>
  <si>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</si>
  <si>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</si>
  <si>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</si>
  <si>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</si>
  <si>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</si>
  <si>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</si>
  <si>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</si>
  <si>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</si>
  <si>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</si>
  <si>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</si>
  <si>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</si>
  <si>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</si>
  <si>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</si>
  <si>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</si>
  <si>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</si>
  <si>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</si>
  <si>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</si>
  <si>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</si>
  <si>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</si>
  <si>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</si>
  <si>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</si>
  <si>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</si>
  <si>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</si>
  <si>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</si>
  <si>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</si>
  <si>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</si>
  <si>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</si>
  <si>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</si>
  <si>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</si>
  <si>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</si>
  <si>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</si>
  <si>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</si>
  <si>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</si>
  <si>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</si>
  <si>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</si>
  <si>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</si>
  <si>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</si>
  <si>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</si>
  <si>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</si>
  <si>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</si>
  <si>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</si>
  <si>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</si>
  <si>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</si>
  <si>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</si>
  <si>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</si>
  <si>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</si>
  <si>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</si>
  <si>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</si>
  <si>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</si>
  <si>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</si>
  <si>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</si>
  <si>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</si>
  <si>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</si>
  <si>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</si>
  <si>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</si>
  <si>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</si>
  <si>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</si>
  <si>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</si>
  <si>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</si>
  <si>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</si>
  <si>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</si>
  <si>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</si>
  <si>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</si>
  <si>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</si>
  <si>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</si>
  <si>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</si>
  <si>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</si>
  <si>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</si>
  <si>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</si>
  <si>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</si>
  <si>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</si>
  <si>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</si>
  <si>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</si>
  <si>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</si>
  <si>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</si>
  <si>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</si>
  <si>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</si>
  <si>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</si>
  <si>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</si>
  <si>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</si>
  <si>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</si>
  <si>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</si>
  <si>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</si>
  <si>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</si>
  <si>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</si>
  <si>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</si>
  <si>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</si>
  <si>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</si>
  <si>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</si>
  <si>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</si>
  <si>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</si>
  <si>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</si>
  <si>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</si>
  <si>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</si>
  <si>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</si>
  <si>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</si>
  <si>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</si>
  <si>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</si>
  <si>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</si>
  <si>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</si>
  <si>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</si>
  <si>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</si>
  <si>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</si>
  <si>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</si>
  <si>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</si>
  <si>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</si>
  <si>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</si>
  <si>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</si>
  <si>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</si>
  <si>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</si>
  <si>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</si>
  <si>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</si>
  <si>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</si>
  <si>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</si>
  <si>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</si>
  <si>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</si>
  <si>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</si>
  <si>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</si>
  <si>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</si>
  <si>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</si>
  <si>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</si>
  <si>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</si>
  <si>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</si>
  <si>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</si>
  <si>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</si>
  <si>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</si>
  <si>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</si>
  <si>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</si>
  <si>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</si>
  <si>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</si>
  <si>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</si>
  <si>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</si>
  <si>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</si>
  <si>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</si>
  <si>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</si>
  <si>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</si>
  <si>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</si>
  <si>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</si>
  <si>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</si>
  <si>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</si>
  <si>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</si>
  <si>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</si>
  <si>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</si>
  <si>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</si>
  <si>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</si>
  <si>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</si>
  <si>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</si>
  <si>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</si>
  <si>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</si>
  <si>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</si>
  <si>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</si>
  <si>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</si>
  <si>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</si>
  <si>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</si>
  <si>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</si>
  <si>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</si>
  <si>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</si>
  <si>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</si>
  <si>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</si>
  <si>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</si>
  <si>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</si>
  <si>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</si>
  <si>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</si>
  <si>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</si>
  <si>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</si>
  <si>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</si>
  <si>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</si>
  <si>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</si>
  <si>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</si>
  <si>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</si>
  <si>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</si>
  <si>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</si>
  <si>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</si>
  <si>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</si>
  <si>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</si>
  <si>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</si>
  <si>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</si>
  <si>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</si>
  <si>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</si>
  <si>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</si>
  <si>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</si>
  <si>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</si>
  <si>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</si>
  <si>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</si>
  <si>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</si>
  <si>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</si>
  <si>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</si>
  <si>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</si>
  <si>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</si>
  <si>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</si>
  <si>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</si>
  <si>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</si>
  <si>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</si>
  <si>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</si>
  <si>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</si>
  <si>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</si>
  <si>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</si>
  <si>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</si>
  <si>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</si>
  <si>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</si>
  <si>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</si>
  <si>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</si>
  <si>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</si>
  <si>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</si>
  <si>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</si>
  <si>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</si>
  <si>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</si>
  <si>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</si>
  <si>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</si>
  <si>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</si>
  <si>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</si>
  <si>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</si>
  <si>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</si>
  <si>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</si>
  <si>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</si>
  <si>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</si>
  <si>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</si>
  <si>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</si>
  <si>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</si>
  <si>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</si>
  <si>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</si>
  <si>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</si>
  <si>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</si>
  <si>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</si>
  <si>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</si>
  <si>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</si>
  <si>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</si>
  <si>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</si>
  <si>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</si>
  <si>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</si>
  <si>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</si>
  <si>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</si>
  <si>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</si>
  <si>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</si>
  <si>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</si>
  <si>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</si>
  <si>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</si>
  <si>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</si>
  <si>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</si>
  <si>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</si>
  <si>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</si>
  <si>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</si>
  <si>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</si>
  <si>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</si>
  <si>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</si>
  <si>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</si>
  <si>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</si>
  <si>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</si>
  <si>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</si>
  <si>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</si>
  <si>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</si>
  <si>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</si>
  <si>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</si>
  <si>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</si>
  <si>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</si>
  <si>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</si>
  <si>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</si>
  <si>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</si>
  <si>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</si>
  <si>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</si>
  <si>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</si>
  <si>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</si>
  <si>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</si>
  <si>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</si>
  <si>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</si>
  <si>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</si>
  <si>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</si>
  <si>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</si>
  <si>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</si>
  <si>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</si>
  <si>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</si>
  <si>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</si>
  <si>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</si>
  <si>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</si>
  <si>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</si>
  <si>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</si>
  <si>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</si>
  <si>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</si>
  <si>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</si>
  <si>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</si>
  <si>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</si>
  <si>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</si>
  <si>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</si>
  <si>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</si>
  <si>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</si>
  <si>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</si>
  <si>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</si>
  <si>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</si>
  <si>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</si>
  <si>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</si>
  <si>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</si>
  <si>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</si>
  <si>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</si>
  <si>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</si>
  <si>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</si>
  <si>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</si>
  <si>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</si>
  <si>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</si>
  <si>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</si>
  <si>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</si>
  <si>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</si>
  <si>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</si>
  <si>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</si>
  <si>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</si>
  <si>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</si>
  <si>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</si>
  <si>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</si>
  <si>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</si>
  <si>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</si>
  <si>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</si>
  <si>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</si>
  <si>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</si>
  <si>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</si>
  <si>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</si>
  <si>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</si>
  <si>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</si>
  <si>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</si>
  <si>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</si>
  <si>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</si>
  <si>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</si>
  <si>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</si>
  <si>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</si>
  <si>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</si>
  <si>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</si>
  <si>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</si>
  <si>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</si>
  <si>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</si>
  <si>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</si>
  <si>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</si>
  <si>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</si>
  <si>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</si>
  <si>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</si>
  <si>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</si>
  <si>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</si>
  <si>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</si>
  <si>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</si>
  <si>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</si>
  <si>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</si>
  <si>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</si>
  <si>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</si>
  <si>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</si>
  <si>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</si>
  <si>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</si>
  <si>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</si>
  <si>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</si>
  <si>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</si>
  <si>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</si>
  <si>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</si>
  <si>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</si>
  <si>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</si>
  <si>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</si>
  <si>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</si>
  <si>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</si>
  <si>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</si>
  <si>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</si>
  <si>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</si>
  <si>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</si>
  <si>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</si>
  <si>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</si>
  <si>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</si>
  <si>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</si>
  <si>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</si>
  <si>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</si>
  <si>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</si>
  <si>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</si>
  <si>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</si>
  <si>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</si>
  <si>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</si>
  <si>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</si>
  <si>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</si>
  <si>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</si>
  <si>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</si>
  <si>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</si>
  <si>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</si>
  <si>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</si>
  <si>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</si>
  <si>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</si>
  <si>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</si>
  <si>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</si>
  <si>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</si>
  <si>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</si>
  <si>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</si>
  <si>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</si>
  <si>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</si>
  <si>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</si>
  <si>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</si>
  <si>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</si>
  <si>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</si>
  <si>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</si>
  <si>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</si>
  <si>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</si>
  <si>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</si>
  <si>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</si>
  <si>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</si>
  <si>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</si>
  <si>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</si>
  <si>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</si>
  <si>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</si>
  <si>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</si>
  <si>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</si>
  <si>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</si>
  <si>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</si>
  <si>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</si>
  <si>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</si>
  <si>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</si>
  <si>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</si>
  <si>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</si>
  <si>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</si>
  <si>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</si>
  <si>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</si>
  <si>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</si>
  <si>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</si>
  <si>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</si>
  <si>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</si>
  <si>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</si>
  <si>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</si>
  <si>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</si>
  <si>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</si>
  <si>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</si>
  <si>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</si>
  <si>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</si>
  <si>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</si>
  <si>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</si>
  <si>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</si>
  <si>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</si>
  <si>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</si>
  <si>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</si>
  <si>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</si>
  <si>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</si>
  <si>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</si>
  <si>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</si>
  <si>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</si>
  <si>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</si>
  <si>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</si>
  <si>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</si>
  <si>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</si>
  <si>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</si>
  <si>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</si>
  <si>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</si>
  <si>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</si>
  <si>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</si>
  <si>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</si>
  <si>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</si>
  <si>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</si>
  <si>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</si>
  <si>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</si>
  <si>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</si>
  <si>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</si>
  <si>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</si>
  <si>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</si>
  <si>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</si>
  <si>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</si>
  <si>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</si>
  <si>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</si>
  <si>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</si>
  <si>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</si>
  <si>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</si>
  <si>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</si>
  <si>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</si>
  <si>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</si>
  <si>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</si>
  <si>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</si>
  <si>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</si>
  <si>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</si>
  <si>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</si>
  <si>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</si>
  <si>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</si>
  <si>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</si>
  <si>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</si>
  <si>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</si>
  <si>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</si>
  <si>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</si>
  <si>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</si>
  <si>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</si>
  <si>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</si>
  <si>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</si>
  <si>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</si>
  <si>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</si>
  <si>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</si>
  <si>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</si>
  <si>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</si>
  <si>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</si>
  <si>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</si>
  <si>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</si>
  <si>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</si>
  <si>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</si>
  <si>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</si>
  <si>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</si>
  <si>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</si>
  <si>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</si>
  <si>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</si>
  <si>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</si>
  <si>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</si>
  <si>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</si>
  <si>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</si>
  <si>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</si>
  <si>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</si>
  <si>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</si>
  <si>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</si>
  <si>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</si>
  <si>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</si>
  <si>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</si>
  <si>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</si>
  <si>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</si>
  <si>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</si>
  <si>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</si>
  <si>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</si>
  <si>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</si>
  <si>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</si>
  <si>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</si>
  <si>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</si>
  <si>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</si>
  <si>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</si>
  <si>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</si>
  <si>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</si>
  <si>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</si>
  <si>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</si>
  <si>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</si>
  <si>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</si>
  <si>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</si>
  <si>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</si>
  <si>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</si>
  <si>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</si>
  <si>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</si>
  <si>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</si>
  <si>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</si>
  <si>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</si>
  <si>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</si>
  <si>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</si>
  <si>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</si>
  <si>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</si>
  <si>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</si>
  <si>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</si>
  <si>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</si>
  <si>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</si>
  <si>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</si>
  <si>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</si>
  <si>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</si>
  <si>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</si>
  <si>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</si>
  <si>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</si>
  <si>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</si>
  <si>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</si>
  <si>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</si>
  <si>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</si>
  <si>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</si>
  <si>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</si>
  <si>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</si>
  <si>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</si>
  <si>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</si>
  <si>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</si>
  <si>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</si>
  <si>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</si>
  <si>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</si>
  <si>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</si>
  <si>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</si>
  <si>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</si>
  <si>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</si>
  <si>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</si>
  <si>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</si>
  <si>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</si>
  <si>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</si>
  <si>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</si>
  <si>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</si>
  <si>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</si>
  <si>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</si>
  <si>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</si>
  <si>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</si>
  <si>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</si>
  <si>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</si>
  <si>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</si>
  <si>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</si>
  <si>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</si>
  <si>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</si>
  <si>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</si>
  <si>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</si>
  <si>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</si>
  <si>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</si>
  <si>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</si>
  <si>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</si>
  <si>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</si>
  <si>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</si>
  <si>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</si>
  <si>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</si>
  <si>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</si>
  <si>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</si>
  <si>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</si>
  <si>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</si>
  <si>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</si>
  <si>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</si>
  <si>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</si>
  <si>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</si>
  <si>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</si>
  <si>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</si>
  <si>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</si>
  <si>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</si>
  <si>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</si>
  <si>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</si>
  <si>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</si>
  <si>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</si>
  <si>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</si>
  <si>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</si>
  <si>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</si>
  <si>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</si>
  <si>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</si>
  <si>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</si>
  <si>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</si>
  <si>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</si>
  <si>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</si>
  <si>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</si>
  <si>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</si>
  <si>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</si>
  <si>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</si>
  <si>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</si>
  <si>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</si>
  <si>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</si>
  <si>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</si>
  <si>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</si>
  <si>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</si>
  <si>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</si>
  <si>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</si>
  <si>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</si>
  <si>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</si>
  <si>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</si>
  <si>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</si>
  <si>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</si>
  <si>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</si>
  <si>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</si>
  <si>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</si>
  <si>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</si>
  <si>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</si>
  <si>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</si>
  <si>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</si>
  <si>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</si>
  <si>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</si>
  <si>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</si>
  <si>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</si>
  <si>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</si>
  <si>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</si>
  <si>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</si>
  <si>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</si>
  <si>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</si>
  <si>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</si>
  <si>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</si>
  <si>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</si>
  <si>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</si>
  <si>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</si>
  <si>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</si>
  <si>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</si>
  <si>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</si>
  <si>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</si>
  <si>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</si>
  <si>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</si>
  <si>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</si>
  <si>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</si>
  <si>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</si>
  <si>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</si>
  <si>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</si>
  <si>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</si>
  <si>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</si>
  <si>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</si>
  <si>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</si>
  <si>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</si>
  <si>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</si>
  <si>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</si>
  <si>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</si>
  <si>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</si>
  <si>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</si>
  <si>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</si>
  <si>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</si>
  <si>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</si>
  <si>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</si>
  <si>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</si>
  <si>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</si>
  <si>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</si>
  <si>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</si>
  <si>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</si>
  <si>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</si>
  <si>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</si>
  <si>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</si>
  <si>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</si>
  <si>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</si>
  <si>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</si>
  <si>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</si>
  <si>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</si>
  <si>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</si>
  <si>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</si>
  <si>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</si>
  <si>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</si>
  <si>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</si>
  <si>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</si>
  <si>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</si>
  <si>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</si>
  <si>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</si>
  <si>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</si>
  <si>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</si>
  <si>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</si>
  <si>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</si>
  <si>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</si>
  <si>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</si>
  <si>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</si>
  <si>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</si>
  <si>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</si>
  <si>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</si>
  <si>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</si>
  <si>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</si>
  <si>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</si>
  <si>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</si>
  <si>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</si>
  <si>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</si>
  <si>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</si>
  <si>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</si>
  <si>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</si>
  <si>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</si>
  <si>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</si>
  <si>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</si>
  <si>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</si>
  <si>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</si>
  <si>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</si>
  <si>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</si>
  <si>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</si>
  <si>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</si>
  <si>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</si>
  <si>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</si>
  <si>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</si>
  <si>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</si>
  <si>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</si>
  <si>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</si>
  <si>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</si>
  <si>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</si>
  <si>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</si>
  <si>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</si>
  <si>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</si>
  <si>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</si>
  <si>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</si>
  <si>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</si>
  <si>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</si>
  <si>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</si>
  <si>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</si>
  <si>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</si>
  <si>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</si>
  <si>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</si>
  <si>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</si>
  <si>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</si>
  <si>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</si>
  <si>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</si>
  <si>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</si>
  <si>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</si>
  <si>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</si>
  <si>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</si>
  <si>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</si>
  <si>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</si>
  <si>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</si>
  <si>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</si>
  <si>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</si>
  <si>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</si>
  <si>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</si>
  <si>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</si>
  <si>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</si>
  <si>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</si>
  <si>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</si>
  <si>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</si>
  <si>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</si>
  <si>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</si>
  <si>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</si>
  <si>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</si>
  <si>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</si>
  <si>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</si>
  <si>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</si>
  <si>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</si>
  <si>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</si>
  <si>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</si>
  <si>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</si>
  <si>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</si>
  <si>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</si>
  <si>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</si>
  <si>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</si>
  <si>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</si>
  <si>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</si>
  <si>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</si>
  <si>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</si>
  <si>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</si>
  <si>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</si>
  <si>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</si>
  <si>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</si>
  <si>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</si>
  <si>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</si>
  <si>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</si>
  <si>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</si>
  <si>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</si>
  <si>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</si>
  <si>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</si>
  <si>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</si>
  <si>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</si>
  <si>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</si>
  <si>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</si>
  <si>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</si>
  <si>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</si>
  <si>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</si>
  <si>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</si>
  <si>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</si>
  <si>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</si>
  <si>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</si>
  <si>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</si>
  <si>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</si>
  <si>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</si>
  <si>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</si>
  <si>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</si>
  <si>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</si>
  <si>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</si>
  <si>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</si>
  <si>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</si>
  <si>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</si>
  <si>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</si>
  <si>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</si>
  <si>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</si>
  <si>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</si>
  <si>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</si>
  <si>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</si>
  <si>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</si>
  <si>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</si>
  <si>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</si>
  <si>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</si>
  <si>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</si>
  <si>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</si>
  <si>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</si>
  <si>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</si>
  <si>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</si>
  <si>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</si>
  <si>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</si>
  <si>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</si>
  <si>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</si>
  <si>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</si>
  <si>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</si>
  <si>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</si>
  <si>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</si>
  <si>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</si>
  <si>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</si>
  <si>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</si>
  <si>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</si>
  <si>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</si>
  <si>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</si>
  <si>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</si>
  <si>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</si>
  <si>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</si>
  <si>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</si>
  <si>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</si>
  <si>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</si>
  <si>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</si>
  <si>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</si>
  <si>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</si>
  <si>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</si>
  <si>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</si>
  <si>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</si>
  <si>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</si>
  <si>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</si>
  <si>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</si>
  <si>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</si>
  <si>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</si>
  <si>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</si>
  <si>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</si>
  <si>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</si>
  <si>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</si>
  <si>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</si>
  <si>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</si>
  <si>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</si>
  <si>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</si>
  <si>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</si>
  <si>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</si>
  <si>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</si>
  <si>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</si>
  <si>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</si>
  <si>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</si>
  <si>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</si>
  <si>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</si>
  <si>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</si>
  <si>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</si>
  <si>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</si>
  <si>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</si>
  <si>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</si>
  <si>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</si>
  <si>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</si>
  <si>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</si>
  <si>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</si>
  <si>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</si>
  <si>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</si>
  <si>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</si>
  <si>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</si>
  <si>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</si>
  <si>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</si>
  <si>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</si>
  <si>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</si>
  <si>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</si>
  <si>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</si>
  <si>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</si>
  <si>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</si>
  <si>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</si>
  <si>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</si>
  <si>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</si>
  <si>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</si>
  <si>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</si>
  <si>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</si>
  <si>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</si>
  <si>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</si>
  <si>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</si>
  <si>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</si>
  <si>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</si>
  <si>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</si>
  <si>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</si>
  <si>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</si>
  <si>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</si>
  <si>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</si>
  <si>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</si>
  <si>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</si>
  <si>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</si>
  <si>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</si>
  <si>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</si>
  <si>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</si>
  <si>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</si>
  <si>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</si>
  <si>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</si>
  <si>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</si>
  <si>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</si>
  <si>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</si>
  <si>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</si>
  <si>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</si>
  <si>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</si>
  <si>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</si>
  <si>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</si>
  <si>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</si>
  <si>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</si>
  <si>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</si>
  <si>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</si>
  <si>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</si>
  <si>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</si>
  <si>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</si>
  <si>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</si>
  <si>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</si>
  <si>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</si>
  <si>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</si>
  <si>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</si>
  <si>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</si>
  <si>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</si>
  <si>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</si>
  <si>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</si>
  <si>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</si>
  <si>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</si>
  <si>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</si>
  <si>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</si>
  <si>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</si>
  <si>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</si>
  <si>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</si>
  <si>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</si>
  <si>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</si>
  <si>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</si>
  <si>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</si>
  <si>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</si>
  <si>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</si>
  <si>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</si>
  <si>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</si>
  <si>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</si>
  <si>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</si>
  <si>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</si>
  <si>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</si>
  <si>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</si>
  <si>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</si>
  <si>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</si>
  <si>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</si>
  <si>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</si>
  <si>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</si>
  <si>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</si>
  <si>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</si>
  <si>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</si>
  <si>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</si>
  <si>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</si>
  <si>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</si>
  <si>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</si>
  <si>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</si>
  <si>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</si>
  <si>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</si>
  <si>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</si>
  <si>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</si>
  <si>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</si>
  <si>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</si>
  <si>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</si>
  <si>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</si>
  <si>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</si>
  <si>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</si>
  <si>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</si>
  <si>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</si>
  <si>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</si>
  <si>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</si>
  <si>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</si>
  <si>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</si>
  <si>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</si>
  <si>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</si>
  <si>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</si>
  <si>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</si>
  <si>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</si>
  <si>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</si>
  <si>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</si>
  <si>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</si>
  <si>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</si>
  <si>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</si>
  <si>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</si>
  <si>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</si>
  <si>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</si>
  <si>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</si>
  <si>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</si>
  <si>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</si>
  <si>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</si>
  <si>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</si>
  <si>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</si>
  <si>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</si>
  <si>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</si>
  <si>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</si>
  <si>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</si>
  <si>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</si>
  <si>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</si>
  <si>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</si>
  <si>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</si>
  <si>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</si>
  <si>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</si>
  <si>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</si>
  <si>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</si>
  <si>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</si>
  <si>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</si>
  <si>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</si>
  <si>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</si>
  <si>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</si>
  <si>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</si>
  <si>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</si>
  <si>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</si>
  <si>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</si>
  <si>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</si>
  <si>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</si>
  <si>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</si>
  <si>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</si>
  <si>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</si>
  <si>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</si>
  <si>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</si>
  <si>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</si>
  <si>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</si>
  <si>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</si>
  <si>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</si>
  <si>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</si>
  <si>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</si>
  <si>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</si>
  <si>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</si>
  <si>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</si>
  <si>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</si>
  <si>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</si>
  <si>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</si>
  <si>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</si>
  <si>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</si>
  <si>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</si>
  <si>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</si>
  <si>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</si>
  <si>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</si>
  <si>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</si>
  <si>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</si>
  <si>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</si>
  <si>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</si>
  <si>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</si>
  <si>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</si>
  <si>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</si>
  <si>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</si>
  <si>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</si>
  <si>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</si>
  <si>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</si>
  <si>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</si>
  <si>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</si>
  <si>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</si>
  <si>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</si>
  <si>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</si>
  <si>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</si>
  <si>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</si>
  <si>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</si>
  <si>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</si>
  <si>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</si>
  <si>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</si>
  <si>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</si>
  <si>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</si>
  <si>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</si>
  <si>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</si>
  <si>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</si>
  <si>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</si>
  <si>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</si>
  <si>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</si>
  <si>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</si>
  <si>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</si>
  <si>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</si>
  <si>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</si>
  <si>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</si>
  <si>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</si>
  <si>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</si>
  <si>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</si>
  <si>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</si>
  <si>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</si>
  <si>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</si>
  <si>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</si>
  <si>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</si>
  <si>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</si>
  <si>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</si>
  <si>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</si>
  <si>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</si>
  <si>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</si>
  <si>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</si>
  <si>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</si>
  <si>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</si>
  <si>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</si>
  <si>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</si>
  <si>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</si>
  <si>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</si>
  <si>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</si>
  <si>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</si>
  <si>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</si>
  <si>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</si>
  <si>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</si>
  <si>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</si>
  <si>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</si>
  <si>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</si>
  <si>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</si>
  <si>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</si>
  <si>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</si>
  <si>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</si>
  <si>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</si>
  <si>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</si>
  <si>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</si>
  <si>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</si>
  <si>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</si>
  <si>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</si>
  <si>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</si>
  <si>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</si>
  <si>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</si>
  <si>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</si>
  <si>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</si>
  <si>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</si>
  <si>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</si>
  <si>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</si>
  <si>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</si>
  <si>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</si>
  <si>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</si>
  <si>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</si>
  <si>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</si>
  <si>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</si>
  <si>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</si>
  <si>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</si>
  <si>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</si>
  <si>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</si>
  <si>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</si>
  <si>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</si>
  <si>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</si>
  <si>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</si>
  <si>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</si>
  <si>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</si>
  <si>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</si>
  <si>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</si>
  <si>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</si>
  <si>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</si>
  <si>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</si>
  <si>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</si>
  <si>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</si>
  <si>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</si>
  <si>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</si>
  <si>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</si>
  <si>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</si>
  <si>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</si>
  <si>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</si>
  <si>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</si>
  <si>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</si>
  <si>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</si>
  <si>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</si>
  <si>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</si>
  <si>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</si>
  <si>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</si>
  <si>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</si>
  <si>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</si>
  <si>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</si>
  <si>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</si>
  <si>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</si>
  <si>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</si>
  <si>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</si>
  <si>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</si>
  <si>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</si>
  <si>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</si>
  <si>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</si>
  <si>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</si>
  <si>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</si>
  <si>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</si>
  <si>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</si>
  <si>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</si>
  <si>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</si>
  <si>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</si>
  <si>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</si>
  <si>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</si>
  <si>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</si>
  <si>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</si>
  <si>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</si>
  <si>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</si>
  <si>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</si>
  <si>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</si>
  <si>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</si>
  <si>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</si>
  <si>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</si>
  <si>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</si>
  <si>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</si>
  <si>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</si>
  <si>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</si>
  <si>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</si>
  <si>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</si>
  <si>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</si>
  <si>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</si>
  <si>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</si>
  <si>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</si>
  <si>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</si>
  <si>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</si>
  <si>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</si>
  <si>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</si>
  <si>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</si>
  <si>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</si>
  <si>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</si>
  <si>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</si>
  <si>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</si>
  <si>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</si>
  <si>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</si>
  <si>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</si>
  <si>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</si>
  <si>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</si>
  <si>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</si>
  <si>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</si>
  <si>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</si>
  <si>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</si>
  <si>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</si>
  <si>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</si>
  <si>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</si>
  <si>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</si>
  <si>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</si>
  <si>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</si>
  <si>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</si>
  <si>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</si>
  <si>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</si>
  <si>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</si>
  <si>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</si>
  <si>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</si>
  <si>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</si>
  <si>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</si>
  <si>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</si>
  <si>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</si>
  <si>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</si>
  <si>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</si>
  <si>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</si>
  <si>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</si>
  <si>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</si>
  <si>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</si>
  <si>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</si>
  <si>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</si>
  <si>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</si>
  <si>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</si>
  <si>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</si>
  <si>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</si>
  <si>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</si>
  <si>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</si>
  <si>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</si>
  <si>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</si>
  <si>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</si>
  <si>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</si>
  <si>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</si>
  <si>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</si>
  <si>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</si>
  <si>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</si>
  <si>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</si>
  <si>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</si>
  <si>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</si>
  <si>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</si>
  <si>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</si>
  <si>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</si>
  <si>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</si>
  <si>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</si>
  <si>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</si>
  <si>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</si>
  <si>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</si>
  <si>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</si>
  <si>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</si>
  <si>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</si>
  <si>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</si>
  <si>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</si>
  <si>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</si>
  <si>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</si>
  <si>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</si>
  <si>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</si>
  <si>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</si>
  <si>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</si>
  <si>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</si>
  <si>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</si>
  <si>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</si>
  <si>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</si>
  <si>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</si>
  <si>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</si>
  <si>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</si>
  <si>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</si>
  <si>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</si>
  <si>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</si>
  <si>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</si>
  <si>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</si>
  <si>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</si>
  <si>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</si>
  <si>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</si>
  <si>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</si>
  <si>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</si>
  <si>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</si>
  <si>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</si>
  <si>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</si>
  <si>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</si>
  <si>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</si>
  <si>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</si>
  <si>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</si>
  <si>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</si>
  <si>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</si>
  <si>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</si>
  <si>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</si>
  <si>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</si>
  <si>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</si>
  <si>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</si>
  <si>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</si>
  <si>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</si>
  <si>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</si>
  <si>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</si>
  <si>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</si>
  <si>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</si>
  <si>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</si>
  <si>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</si>
  <si>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</si>
  <si>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</si>
  <si>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</si>
  <si>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</si>
  <si>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</si>
  <si>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</si>
  <si>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</si>
  <si>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</si>
  <si>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</si>
  <si>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</si>
  <si>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</si>
  <si>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</si>
  <si>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</si>
  <si>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</si>
  <si>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</si>
  <si>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</si>
  <si>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</si>
  <si>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</si>
  <si>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</si>
  <si>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</si>
  <si>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</si>
  <si>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</si>
  <si>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</si>
  <si>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</si>
  <si>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</si>
  <si>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</si>
  <si>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</si>
  <si>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</si>
  <si>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</si>
  <si>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</si>
  <si>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</si>
  <si>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</si>
  <si>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</si>
  <si>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</si>
  <si>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</si>
  <si>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</si>
  <si>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</si>
  <si>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</si>
  <si>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</si>
  <si>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</si>
  <si>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</si>
  <si>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</si>
  <si>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</si>
  <si>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</si>
  <si>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</si>
  <si>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</si>
  <si>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</si>
  <si>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</si>
  <si>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</si>
  <si>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</si>
  <si>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</si>
  <si>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</si>
  <si>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</si>
  <si>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</si>
  <si>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</si>
  <si>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</si>
  <si>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</si>
  <si>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</si>
  <si>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</si>
  <si>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</si>
  <si>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</si>
  <si>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</si>
  <si>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</si>
  <si>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</si>
  <si>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</si>
  <si>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</si>
  <si>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</si>
  <si>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</si>
  <si>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</si>
  <si>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</si>
  <si>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</si>
  <si>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</si>
  <si>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</si>
  <si>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</si>
  <si>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</si>
  <si>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</si>
  <si>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</si>
  <si>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</si>
  <si>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</si>
  <si>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</si>
  <si>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</si>
  <si>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</si>
  <si>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</si>
  <si>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</si>
  <si>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</si>
  <si>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</si>
  <si>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</si>
  <si>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</si>
  <si>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</si>
  <si>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</si>
  <si>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</si>
  <si>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</si>
  <si>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</si>
  <si>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</si>
  <si>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</si>
  <si>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</si>
  <si>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</si>
  <si>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</si>
  <si>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</si>
  <si>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</si>
  <si>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</si>
  <si>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</si>
  <si>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</si>
  <si>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</si>
  <si>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</si>
  <si>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</si>
  <si>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</si>
  <si>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</si>
  <si>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</si>
  <si>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</si>
  <si>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</si>
  <si>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</si>
  <si>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</si>
  <si>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</si>
  <si>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</si>
  <si>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</si>
  <si>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</si>
  <si>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</si>
  <si>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</si>
  <si>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</si>
  <si>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</si>
  <si>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</si>
  <si>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</si>
  <si>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</si>
  <si>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</si>
  <si>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</si>
  <si>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</si>
  <si>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</si>
  <si>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</si>
  <si>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</si>
  <si>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</si>
  <si>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</si>
  <si>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</si>
  <si>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</si>
  <si>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</si>
  <si>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</si>
  <si>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</si>
  <si>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</si>
  <si>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</si>
  <si>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</si>
  <si>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</si>
  <si>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</si>
  <si>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</si>
  <si>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</si>
  <si>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</si>
  <si>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</si>
  <si>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</si>
  <si>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</si>
  <si>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</si>
  <si>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</si>
  <si>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</si>
  <si>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</si>
  <si>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</si>
  <si>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</si>
  <si>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</si>
  <si>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</si>
  <si>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</si>
  <si>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</si>
  <si>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</si>
  <si>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</si>
  <si>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</si>
  <si>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</si>
  <si>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</si>
  <si>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</si>
  <si>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</si>
  <si>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</si>
  <si>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</si>
  <si>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</si>
  <si>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</si>
  <si>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</si>
  <si>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</si>
  <si>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</si>
  <si>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</si>
  <si>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</si>
  <si>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</si>
  <si>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</si>
  <si>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</si>
  <si>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</si>
  <si>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</si>
  <si>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</si>
  <si>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</si>
  <si>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</si>
  <si>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</si>
  <si>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</si>
  <si>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</si>
  <si>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</si>
  <si>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</si>
  <si>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</si>
  <si>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</si>
  <si>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</si>
  <si>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</si>
  <si>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</si>
  <si>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</si>
  <si>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</si>
  <si>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</si>
  <si>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</si>
  <si>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</si>
  <si>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</si>
  <si>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</si>
  <si>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</si>
  <si>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</si>
  <si>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</si>
  <si>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</si>
  <si>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</si>
  <si>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</si>
  <si>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</si>
  <si>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</si>
  <si>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</si>
  <si>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</si>
  <si>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</si>
  <si>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</si>
  <si>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</si>
  <si>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</si>
  <si>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</si>
  <si>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</si>
  <si>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</si>
  <si>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</si>
  <si>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</si>
  <si>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</si>
  <si>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</si>
  <si>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</si>
  <si>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</si>
  <si>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</si>
  <si>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</si>
  <si>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</si>
  <si>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</si>
  <si>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</si>
  <si>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</si>
  <si>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</si>
  <si>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</si>
  <si>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</si>
  <si>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</si>
  <si>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</si>
  <si>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</si>
  <si>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</si>
  <si>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</si>
  <si>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</si>
  <si>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</si>
  <si>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</si>
  <si>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</si>
  <si>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</si>
  <si>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</si>
  <si>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</si>
  <si>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</si>
  <si>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</si>
  <si>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</si>
  <si>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</si>
  <si>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</si>
  <si>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</si>
  <si>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</si>
  <si>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</si>
  <si>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</si>
  <si>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</si>
  <si>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</si>
  <si>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</si>
  <si>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</si>
  <si>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</si>
  <si>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</si>
  <si>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</si>
  <si>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</si>
  <si>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</si>
  <si>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</si>
  <si>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</si>
  <si>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</si>
  <si>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</si>
  <si>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</si>
  <si>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</si>
  <si>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</si>
  <si>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</si>
  <si>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</si>
  <si>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</si>
  <si>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</si>
  <si>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</si>
  <si>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</si>
  <si>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</si>
  <si>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</si>
  <si>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</si>
  <si>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</si>
  <si>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</si>
  <si>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</si>
  <si>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</si>
  <si>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</si>
  <si>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</si>
  <si>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</si>
  <si>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</si>
  <si>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</si>
  <si>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</si>
  <si>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</si>
  <si>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</si>
  <si>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</si>
  <si>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</si>
  <si>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</si>
  <si>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</si>
  <si>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</si>
  <si>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</si>
  <si>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</si>
  <si>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</si>
  <si>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</si>
  <si>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</si>
  <si>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</si>
  <si>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</si>
  <si>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</si>
  <si>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</si>
  <si>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</si>
  <si>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</si>
  <si>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</si>
  <si>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</si>
  <si>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</si>
  <si>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</si>
  <si>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</si>
  <si>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</si>
  <si>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</si>
  <si>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</si>
  <si>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</si>
  <si>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</si>
  <si>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</si>
  <si>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</si>
  <si>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</si>
  <si>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</si>
  <si>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</si>
  <si>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</si>
  <si>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</si>
  <si>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</si>
  <si>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</si>
  <si>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</si>
  <si>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</si>
  <si>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</si>
  <si>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</si>
  <si>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</si>
  <si>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</si>
  <si>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</si>
  <si>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</si>
  <si>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</si>
  <si>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</si>
  <si>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</si>
  <si>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</si>
  <si>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</si>
  <si>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</si>
  <si>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</si>
  <si>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</si>
  <si>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</si>
  <si>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</si>
  <si>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</si>
  <si>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</si>
  <si>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</si>
  <si>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</si>
  <si>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</si>
  <si>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</si>
  <si>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</si>
  <si>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</si>
  <si>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</si>
  <si>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</si>
  <si>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</si>
  <si>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</si>
  <si>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</si>
  <si>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</si>
  <si>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</si>
  <si>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</si>
  <si>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</si>
  <si>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</si>
  <si>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</si>
  <si>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</si>
  <si>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</si>
  <si>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</si>
  <si>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</si>
  <si>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</si>
  <si>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</si>
  <si>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</si>
  <si>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</si>
  <si>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</si>
  <si>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</si>
  <si>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</si>
  <si>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</si>
  <si>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</si>
  <si>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</si>
  <si>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</si>
  <si>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</si>
  <si>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</si>
  <si>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</si>
  <si>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</si>
  <si>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</si>
  <si>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</si>
  <si>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</si>
  <si>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</si>
  <si>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</si>
  <si>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</si>
  <si>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</si>
  <si>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</si>
  <si>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</si>
  <si>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</si>
  <si>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</si>
  <si>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</si>
  <si>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</si>
  <si>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</si>
  <si>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</si>
  <si>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</si>
  <si>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</si>
  <si>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</si>
  <si>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</si>
  <si>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</si>
  <si>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</si>
  <si>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</si>
  <si>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</si>
  <si>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</si>
  <si>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</si>
  <si>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</si>
  <si>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</si>
  <si>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</si>
  <si>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</si>
  <si>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</si>
  <si>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</si>
  <si>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</si>
  <si>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</si>
  <si>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</si>
  <si>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</si>
  <si>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</si>
  <si>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</si>
  <si>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</si>
  <si>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</si>
  <si>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</si>
  <si>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</si>
  <si>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</si>
  <si>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</si>
  <si>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</si>
  <si>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</si>
  <si>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</si>
  <si>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</si>
  <si>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</si>
  <si>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</si>
  <si>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</si>
  <si>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</si>
  <si>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</si>
  <si>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</si>
  <si>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</si>
  <si>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</si>
  <si>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</si>
  <si>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</si>
  <si>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</si>
  <si>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</si>
  <si>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</si>
  <si>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</si>
  <si>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</si>
  <si>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</si>
  <si>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</si>
  <si>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</si>
  <si>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</si>
  <si>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</si>
  <si>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</si>
  <si>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</si>
  <si>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</si>
  <si>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</si>
  <si>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</si>
  <si>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</si>
  <si>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</si>
  <si>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</si>
  <si>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</si>
  <si>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</si>
  <si>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</si>
  <si>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</si>
  <si>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</si>
  <si>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</si>
  <si>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</si>
  <si>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</si>
  <si>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</si>
  <si>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</si>
  <si>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</si>
  <si>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</si>
  <si>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</si>
  <si>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</si>
  <si>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</si>
  <si>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</si>
  <si>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</si>
  <si>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</si>
  <si>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</si>
  <si>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</si>
  <si>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</si>
  <si>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</si>
  <si>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</si>
  <si>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</si>
  <si>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</si>
  <si>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</si>
  <si>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</si>
  <si>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</si>
  <si>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</si>
  <si>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</si>
  <si>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</si>
  <si>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</si>
  <si>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</si>
  <si>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</si>
  <si>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</si>
  <si>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</si>
  <si>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</si>
  <si>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</si>
  <si>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</si>
  <si>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</si>
  <si>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</si>
  <si>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</si>
  <si>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</si>
  <si>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</si>
  <si>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</si>
  <si>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</si>
  <si>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</si>
  <si>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</si>
  <si>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</si>
  <si>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</si>
  <si>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</si>
  <si>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</si>
  <si>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</si>
  <si>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</si>
  <si>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</si>
  <si>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</si>
  <si>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</si>
  <si>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</si>
  <si>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</si>
  <si>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</si>
  <si>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</si>
  <si>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</si>
  <si>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</si>
  <si>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</si>
  <si>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</si>
  <si>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</si>
  <si>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</si>
  <si>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</si>
  <si>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</si>
  <si>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</si>
  <si>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</si>
  <si>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</si>
  <si>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</si>
  <si>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</si>
  <si>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</si>
  <si>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</si>
  <si>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</si>
  <si>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</si>
  <si>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</si>
  <si>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</si>
  <si>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</si>
  <si>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</si>
  <si>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</si>
  <si>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</si>
  <si>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</si>
  <si>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</si>
  <si>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</si>
  <si>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</si>
  <si>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</si>
  <si>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</si>
  <si>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</si>
  <si>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</si>
  <si>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</si>
  <si>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</si>
  <si>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</si>
  <si>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</si>
  <si>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</si>
  <si>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</si>
  <si>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</si>
  <si>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</si>
  <si>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</si>
  <si>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</si>
  <si>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</si>
  <si>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</si>
  <si>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</si>
  <si>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</si>
  <si>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</si>
  <si>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</si>
  <si>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</si>
  <si>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</si>
  <si>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</si>
  <si>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</si>
  <si>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</si>
  <si>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</si>
  <si>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</si>
  <si>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</si>
  <si>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</si>
  <si>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</si>
  <si>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</si>
  <si>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</si>
  <si>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</si>
  <si>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</si>
  <si>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</si>
  <si>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</si>
  <si>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</si>
  <si>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</si>
  <si>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</si>
  <si>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</si>
  <si>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</si>
  <si>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</si>
  <si>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</si>
  <si>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</si>
  <si>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</si>
  <si>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</si>
  <si>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</si>
  <si>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</si>
  <si>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</si>
  <si>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</si>
  <si>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</si>
  <si>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</si>
  <si>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</si>
  <si>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</si>
  <si>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</si>
  <si>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</si>
  <si>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</si>
  <si>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</si>
  <si>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</si>
  <si>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</si>
  <si>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</si>
  <si>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</si>
  <si>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</si>
  <si>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</si>
  <si>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</si>
  <si>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</si>
  <si>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</si>
  <si>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</si>
  <si>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</si>
  <si>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</si>
  <si>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</si>
  <si>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</si>
  <si>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</si>
  <si>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</si>
  <si>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</si>
  <si>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</si>
  <si>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</si>
  <si>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</si>
  <si>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</si>
  <si>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</si>
  <si>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</si>
  <si>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</si>
  <si>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</si>
  <si>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</si>
  <si>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</si>
  <si>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</si>
  <si>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</si>
  <si>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</si>
  <si>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</si>
  <si>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</si>
  <si>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</si>
  <si>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</si>
  <si>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</si>
  <si>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</si>
  <si>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</si>
  <si>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</si>
  <si>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</si>
  <si>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</si>
  <si>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</si>
  <si>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</si>
  <si>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</si>
  <si>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</si>
  <si>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</si>
  <si>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</si>
  <si>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</si>
  <si>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</si>
  <si>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</si>
  <si>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</si>
  <si>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</si>
  <si>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</si>
  <si>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</si>
  <si>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</si>
  <si>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</si>
  <si>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</si>
  <si>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</si>
  <si>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</si>
  <si>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</si>
  <si>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</si>
  <si>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</si>
  <si>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</si>
  <si>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</si>
  <si>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</si>
  <si>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</si>
  <si>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</si>
  <si>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</si>
  <si>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</si>
  <si>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</si>
  <si>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</si>
  <si>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</si>
  <si>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</si>
  <si>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</si>
  <si>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</si>
  <si>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</si>
  <si>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</si>
  <si>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</si>
  <si>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</si>
  <si>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</si>
  <si>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</si>
  <si>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</si>
  <si>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</si>
  <si>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</si>
  <si>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</si>
  <si>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</si>
  <si>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</si>
  <si>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</si>
  <si>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</si>
  <si>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</si>
  <si>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</si>
  <si>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</si>
  <si>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</si>
  <si>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</si>
  <si>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</si>
  <si>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</si>
  <si>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</si>
  <si>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</si>
  <si>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</si>
  <si>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</si>
  <si>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</si>
  <si>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</si>
  <si>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</si>
  <si>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</si>
  <si>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</si>
  <si>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</si>
  <si>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</si>
  <si>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</si>
  <si>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</si>
  <si>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</si>
  <si>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</si>
  <si>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</si>
  <si>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</si>
  <si>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</si>
  <si>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</si>
  <si>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</si>
  <si>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</si>
  <si>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</si>
  <si>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</si>
  <si>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</si>
  <si>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</si>
  <si>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</si>
  <si>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</si>
  <si>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</si>
  <si>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</si>
  <si>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</si>
  <si>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</si>
  <si>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</si>
  <si>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</si>
  <si>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</si>
  <si>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</si>
  <si>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</si>
  <si>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</si>
  <si>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</si>
  <si>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</si>
  <si>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</si>
  <si>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</si>
  <si>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</si>
  <si>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</si>
  <si>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</si>
  <si>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</si>
  <si>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</si>
  <si>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</si>
  <si>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</si>
  <si>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</si>
  <si>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</si>
  <si>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</si>
  <si>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</si>
  <si>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</si>
  <si>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</si>
  <si>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</si>
  <si>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</si>
  <si>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</si>
  <si>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</si>
  <si>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</si>
  <si>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</si>
  <si>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</si>
  <si>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</si>
  <si>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</si>
  <si>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</si>
  <si>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</si>
  <si>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</si>
  <si>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</si>
  <si>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</si>
  <si>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</si>
  <si>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</si>
  <si>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</si>
  <si>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</si>
  <si>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</si>
  <si>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</si>
  <si>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</si>
  <si>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</si>
  <si>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</si>
  <si>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</si>
  <si>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</si>
  <si>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</si>
  <si>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</si>
  <si>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</si>
  <si>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</si>
  <si>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</si>
  <si>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</si>
  <si>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</si>
  <si>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</si>
  <si>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</si>
  <si>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</si>
  <si>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</si>
  <si>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</si>
  <si>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</si>
  <si>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</si>
  <si>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</si>
  <si>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</si>
  <si>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</si>
  <si>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</si>
  <si>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</si>
  <si>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</si>
  <si>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</si>
  <si>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</si>
  <si>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</si>
  <si>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</si>
  <si>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</si>
  <si>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</si>
  <si>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</si>
  <si>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</si>
  <si>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</si>
  <si>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</si>
  <si>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</si>
  <si>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</si>
  <si>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</si>
  <si>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</si>
  <si>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</si>
  <si>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</si>
  <si>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</si>
  <si>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</si>
  <si>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</si>
  <si>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</si>
  <si>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</si>
  <si>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</si>
  <si>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</si>
  <si>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</si>
  <si>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</si>
  <si>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</si>
  <si>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</si>
  <si>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</si>
  <si>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</si>
  <si>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</si>
  <si>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</si>
  <si>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</si>
  <si>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</si>
  <si>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</si>
  <si>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</si>
  <si>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</si>
  <si>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</si>
  <si>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</si>
  <si>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</si>
  <si>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</si>
  <si>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</si>
  <si>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</si>
  <si>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</si>
  <si>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</si>
  <si>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</si>
  <si>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</si>
  <si>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</si>
  <si>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</si>
  <si>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</si>
  <si>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</si>
  <si>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</si>
  <si>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</si>
  <si>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</si>
  <si>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</si>
  <si>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</si>
  <si>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</si>
  <si>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</si>
  <si>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</si>
  <si>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</si>
  <si>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</si>
  <si>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</si>
  <si>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</si>
  <si>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</si>
  <si>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</si>
  <si>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</si>
  <si>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</si>
  <si>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</si>
  <si>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</si>
  <si>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</si>
  <si>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</si>
  <si>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</si>
  <si>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</si>
  <si>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</si>
  <si>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</si>
  <si>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</si>
  <si>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</si>
  <si>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</si>
  <si>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</si>
  <si>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</si>
  <si>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</si>
  <si>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</si>
  <si>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</si>
  <si>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</si>
  <si>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</si>
  <si>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</si>
  <si>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</si>
  <si>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</si>
  <si>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</si>
  <si>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</si>
  <si>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</si>
  <si>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</si>
  <si>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</si>
  <si>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</si>
  <si>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</si>
  <si>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</si>
  <si>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</si>
  <si>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</si>
  <si>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</si>
  <si>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</si>
  <si>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</si>
  <si>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</si>
  <si>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</si>
  <si>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</si>
  <si>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</si>
  <si>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</si>
  <si>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</si>
  <si>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</si>
  <si>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</si>
  <si>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</si>
  <si>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</si>
  <si>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</si>
  <si>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</si>
  <si>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</si>
  <si>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</si>
  <si>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</si>
  <si>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</si>
  <si>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</si>
  <si>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</si>
  <si>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</si>
  <si>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</si>
  <si>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</si>
  <si>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</si>
  <si>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</si>
  <si>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</si>
  <si>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</si>
  <si>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</si>
  <si>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</si>
  <si>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</si>
  <si>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</si>
  <si>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</si>
  <si>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</si>
  <si>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</si>
  <si>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</si>
  <si>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</si>
  <si>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</si>
  <si>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</si>
  <si>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</si>
  <si>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</si>
  <si>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</si>
  <si>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</si>
  <si>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</si>
  <si>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</si>
  <si>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</si>
  <si>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</si>
  <si>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</si>
  <si>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</si>
  <si>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</si>
  <si>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</si>
  <si>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</si>
  <si>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</si>
  <si>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</si>
  <si>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</si>
  <si>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</si>
  <si>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</si>
  <si>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</si>
  <si>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</si>
  <si>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</si>
  <si>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</si>
  <si>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</si>
  <si>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</si>
  <si>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</si>
  <si>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</si>
  <si>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</si>
  <si>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</si>
  <si>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</si>
  <si>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</si>
  <si>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</si>
  <si>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</si>
  <si>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</si>
  <si>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</si>
  <si>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</si>
  <si>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</si>
  <si>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</si>
  <si>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</si>
  <si>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</si>
  <si>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</si>
  <si>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</si>
  <si>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</si>
  <si>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</si>
  <si>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</si>
  <si>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</si>
  <si>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</si>
  <si>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</si>
  <si>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</si>
  <si>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</si>
  <si>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</si>
  <si>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</si>
  <si>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</si>
  <si>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</si>
  <si>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</si>
  <si>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</si>
  <si>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</si>
  <si>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</si>
  <si>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</si>
  <si>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</si>
  <si>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</si>
  <si>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</si>
  <si>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</si>
  <si>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</si>
  <si>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</si>
  <si>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</si>
  <si>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</si>
  <si>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</si>
  <si>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</si>
  <si>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</si>
  <si>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</si>
  <si>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</si>
  <si>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</si>
  <si>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</si>
  <si>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</si>
  <si>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</si>
  <si>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</si>
  <si>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</si>
  <si>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</si>
  <si>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</si>
  <si>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</si>
  <si>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</si>
  <si>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</si>
  <si>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</si>
  <si>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</si>
  <si>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</si>
  <si>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</si>
  <si>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</si>
  <si>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</si>
  <si>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</si>
  <si>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</si>
  <si>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</si>
  <si>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</si>
  <si>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</si>
  <si>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</si>
  <si>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</si>
  <si>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</si>
  <si>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</si>
  <si>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</si>
  <si>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</si>
  <si>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</si>
  <si>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</si>
  <si>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</si>
  <si>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</si>
  <si>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</si>
  <si>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</si>
  <si>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</si>
  <si>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</si>
  <si>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</si>
  <si>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</si>
  <si>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</si>
  <si>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</si>
  <si>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</si>
  <si>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</si>
  <si>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</si>
  <si>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</si>
  <si>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</si>
  <si>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</si>
  <si>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</si>
  <si>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</si>
  <si>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</si>
  <si>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</si>
  <si>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</si>
  <si>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</si>
  <si>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</si>
  <si>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</si>
  <si>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</si>
  <si>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</si>
  <si>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</si>
  <si>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</si>
  <si>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</si>
  <si>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</si>
  <si>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</si>
  <si>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</si>
  <si>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</si>
  <si>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</si>
  <si>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</si>
  <si>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</si>
  <si>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</si>
  <si>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</si>
  <si>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</si>
  <si>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</si>
  <si>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</si>
  <si>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</si>
  <si>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</si>
  <si>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</si>
  <si>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</si>
  <si>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</si>
  <si>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</si>
  <si>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</si>
  <si>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</si>
  <si>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</si>
  <si>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</si>
  <si>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</si>
  <si>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</si>
  <si>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</si>
  <si>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</si>
  <si>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</si>
  <si>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</si>
  <si>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</si>
  <si>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</si>
  <si>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</si>
  <si>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</si>
  <si>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</si>
  <si>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</si>
  <si>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</si>
  <si>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</si>
  <si>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</si>
  <si>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</si>
  <si>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</si>
  <si>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</si>
  <si>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</si>
  <si>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</si>
  <si>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</si>
  <si>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</si>
  <si>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</si>
  <si>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</si>
  <si>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</si>
  <si>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</si>
  <si>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</si>
  <si>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</si>
  <si>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</si>
  <si>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</si>
  <si>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</si>
  <si>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</si>
  <si>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</si>
  <si>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</si>
  <si>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</si>
  <si>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</si>
  <si>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</si>
  <si>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</si>
  <si>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</si>
  <si>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</si>
  <si>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</si>
  <si>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</si>
  <si>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</si>
  <si>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</si>
  <si>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</si>
  <si>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</si>
  <si>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</si>
  <si>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</si>
  <si>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</si>
  <si>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</si>
  <si>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</si>
  <si>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</si>
  <si>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</si>
  <si>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</si>
  <si>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</si>
  <si>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</si>
  <si>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</si>
  <si>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</si>
  <si>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</si>
  <si>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</si>
  <si>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</si>
  <si>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</si>
  <si>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</si>
  <si>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</si>
  <si>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</si>
  <si>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</si>
  <si>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</si>
  <si>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</si>
  <si>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</si>
  <si>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</si>
  <si>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</si>
  <si>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</si>
  <si>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</si>
  <si>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</si>
  <si>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</si>
  <si>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</si>
  <si>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</si>
  <si>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</si>
  <si>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</si>
  <si>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</si>
  <si>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</si>
  <si>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</si>
  <si>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</si>
  <si>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</si>
  <si>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</si>
  <si>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</si>
  <si>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</si>
  <si>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</si>
  <si>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</si>
  <si>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</si>
  <si>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</si>
  <si>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</si>
  <si>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</si>
  <si>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</si>
  <si>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</si>
  <si>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</si>
  <si>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</si>
  <si>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</si>
  <si>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</si>
  <si>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</si>
  <si>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</si>
  <si>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</si>
  <si>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</si>
  <si>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</si>
  <si>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</si>
  <si>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</si>
  <si>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</si>
  <si>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</si>
  <si>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</si>
  <si>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</si>
  <si>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</si>
  <si>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</si>
  <si>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</si>
  <si>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</si>
  <si>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</si>
  <si>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</si>
  <si>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</si>
  <si>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</si>
  <si>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</si>
  <si>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</si>
  <si>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</si>
  <si>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</si>
  <si>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</si>
  <si>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</si>
  <si>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</si>
  <si>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</si>
  <si>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</si>
  <si>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</si>
  <si>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</si>
  <si>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</si>
  <si>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</si>
  <si>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</si>
  <si>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</si>
  <si>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</si>
  <si>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</si>
  <si>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</si>
  <si>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</si>
  <si>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</si>
  <si>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</si>
  <si>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</si>
  <si>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</si>
  <si>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</si>
  <si>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</si>
  <si>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</si>
  <si>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</si>
  <si>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</si>
  <si>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</si>
  <si>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</si>
  <si>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</si>
  <si>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</si>
  <si>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</si>
  <si>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</si>
  <si>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</si>
  <si>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</si>
  <si>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</si>
  <si>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</si>
  <si>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</si>
  <si>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</si>
  <si>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</si>
  <si>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</si>
  <si>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</si>
  <si>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</si>
  <si>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</si>
  <si>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</si>
  <si>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</si>
  <si>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</si>
  <si>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</si>
  <si>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</si>
  <si>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</si>
  <si>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</si>
  <si>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</si>
  <si>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</si>
  <si>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</si>
  <si>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</si>
  <si>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</si>
  <si>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</si>
  <si>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</si>
  <si>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</si>
  <si>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</si>
  <si>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</si>
  <si>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</si>
  <si>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</si>
  <si>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</si>
  <si>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</si>
  <si>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</si>
  <si>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</si>
  <si>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</si>
  <si>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</si>
  <si>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</si>
  <si>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</si>
  <si>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</si>
  <si>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</si>
  <si>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</si>
  <si>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</si>
  <si>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</si>
  <si>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</si>
  <si>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</si>
  <si>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</si>
  <si>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</si>
  <si>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</si>
  <si>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</si>
  <si>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</si>
  <si>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</si>
  <si>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</si>
  <si>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</si>
  <si>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</si>
  <si>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</si>
  <si>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</si>
  <si>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</si>
  <si>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</si>
  <si>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</si>
  <si>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</si>
  <si>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</si>
  <si>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</si>
  <si>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</si>
  <si>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</si>
  <si>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</si>
  <si>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</si>
  <si>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</si>
  <si>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</si>
  <si>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</si>
  <si>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</si>
  <si>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</si>
  <si>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</si>
  <si>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</si>
  <si>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</si>
  <si>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</si>
  <si>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</si>
  <si>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</si>
  <si>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</si>
  <si>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</si>
  <si>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</si>
  <si>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</si>
  <si>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</si>
  <si>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</si>
  <si>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</si>
  <si>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</si>
  <si>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</si>
  <si>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</si>
  <si>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</si>
  <si>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</si>
  <si>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</si>
  <si>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</si>
  <si>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</si>
  <si>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</si>
  <si>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</si>
  <si>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</si>
  <si>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</si>
  <si>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</si>
  <si>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</si>
  <si>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</si>
  <si>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</si>
  <si>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</si>
  <si>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</si>
  <si>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</si>
  <si>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</si>
  <si>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</si>
  <si>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</si>
  <si>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</si>
  <si>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</si>
  <si>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</si>
  <si>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</si>
  <si>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</si>
  <si>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</si>
  <si>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</si>
  <si>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</si>
  <si>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</si>
  <si>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</si>
  <si>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</si>
  <si>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</si>
  <si>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</si>
  <si>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</si>
  <si>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</si>
  <si>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</si>
  <si>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</si>
  <si>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</si>
  <si>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</si>
  <si>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</si>
  <si>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</si>
  <si>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</si>
  <si>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</si>
  <si>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</si>
  <si>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</si>
  <si>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</si>
  <si>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</si>
  <si>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</si>
  <si>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</si>
  <si>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</si>
  <si>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</si>
  <si>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</si>
  <si>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</si>
  <si>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</si>
  <si>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</si>
  <si>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</si>
  <si>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</si>
  <si>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</si>
  <si>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</si>
  <si>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</si>
  <si>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</si>
  <si>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</si>
  <si>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</si>
  <si>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</si>
  <si>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</si>
  <si>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</si>
  <si>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</si>
  <si>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</si>
  <si>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</si>
  <si>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</si>
  <si>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</si>
  <si>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</si>
  <si>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</si>
  <si>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</si>
  <si>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</si>
  <si>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</si>
  <si>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</si>
  <si>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</si>
  <si>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</si>
  <si>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</si>
  <si>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</si>
  <si>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</si>
  <si>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</si>
  <si>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</si>
  <si>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</si>
  <si>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</si>
  <si>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</si>
  <si>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</si>
  <si>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</si>
  <si>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</si>
  <si>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</si>
  <si>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</si>
  <si>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</si>
  <si>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</si>
  <si>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</si>
  <si>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</si>
  <si>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</si>
  <si>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</si>
  <si>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</si>
  <si>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</si>
  <si>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</si>
  <si>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</si>
  <si>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</si>
  <si>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</si>
  <si>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</si>
  <si>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</si>
  <si>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</si>
  <si>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</si>
  <si>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</si>
  <si>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</si>
  <si>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</si>
  <si>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</si>
  <si>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</si>
  <si>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</si>
  <si>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</si>
  <si>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</si>
  <si>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</si>
  <si>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</si>
  <si>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</si>
  <si>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</si>
  <si>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</si>
  <si>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</si>
  <si>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</si>
  <si>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</si>
  <si>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</si>
  <si>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</si>
  <si>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</si>
  <si>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</si>
  <si>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</si>
  <si>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</si>
  <si>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</si>
  <si>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</si>
  <si>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</si>
  <si>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</si>
  <si>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</si>
  <si>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</si>
  <si>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</si>
  <si>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</si>
  <si>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</si>
  <si>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</si>
  <si>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</si>
  <si>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</si>
  <si>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</si>
  <si>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</si>
  <si>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</si>
  <si>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</si>
  <si>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</si>
  <si>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</si>
  <si>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</si>
  <si>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</si>
  <si>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</si>
  <si>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</si>
  <si>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</si>
  <si>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</si>
  <si>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</si>
  <si>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</si>
  <si>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</si>
  <si>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</si>
  <si>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</si>
  <si>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</si>
  <si>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</si>
  <si>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</si>
  <si>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</si>
  <si>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</si>
  <si>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</si>
  <si>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</si>
  <si>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</si>
  <si>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</si>
  <si>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</si>
  <si>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</si>
  <si>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</si>
  <si>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</si>
  <si>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</si>
  <si>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</si>
  <si>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</si>
  <si>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</si>
  <si>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</si>
  <si>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</si>
  <si>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</si>
  <si>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</si>
  <si>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</si>
  <si>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</si>
  <si>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</si>
  <si>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</si>
  <si>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</si>
  <si>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</si>
  <si>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</si>
  <si>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</si>
  <si>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</si>
  <si>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</si>
  <si>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</si>
  <si>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</si>
  <si>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</si>
  <si>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</si>
  <si>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</si>
  <si>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</si>
  <si>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</si>
  <si>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</si>
  <si>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</si>
  <si>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</si>
  <si>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</si>
  <si>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</si>
  <si>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</si>
  <si>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</si>
  <si>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</si>
  <si>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</si>
  <si>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</si>
  <si>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</si>
  <si>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</si>
  <si>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</si>
  <si>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</si>
  <si>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</si>
  <si>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</si>
  <si>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</si>
  <si>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</si>
  <si>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</si>
  <si>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</si>
  <si>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</si>
  <si>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</si>
  <si>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</si>
  <si>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</si>
  <si>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</si>
  <si>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</si>
  <si>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</si>
  <si>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</si>
  <si>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</si>
  <si>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</si>
  <si>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</si>
  <si>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</si>
  <si>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</si>
  <si>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</si>
  <si>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</si>
  <si>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</si>
  <si>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</si>
  <si>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</si>
  <si>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</si>
  <si>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</si>
  <si>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</si>
  <si>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</si>
  <si>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</si>
  <si>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</si>
  <si>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</si>
  <si>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</si>
  <si>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</si>
  <si>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</si>
  <si>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</si>
  <si>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</si>
  <si>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</si>
  <si>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</si>
  <si>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</si>
  <si>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</si>
  <si>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</si>
  <si>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</si>
  <si>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</si>
  <si>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</si>
  <si>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</si>
  <si>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</si>
  <si>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</si>
  <si>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</si>
  <si>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</si>
  <si>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</si>
  <si>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</si>
  <si>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</si>
  <si>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</si>
  <si>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</si>
  <si>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</si>
  <si>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</si>
  <si>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</si>
  <si>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</si>
  <si>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</si>
  <si>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</si>
  <si>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</si>
  <si>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</si>
  <si>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</si>
  <si>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</si>
  <si>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</si>
  <si>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</si>
  <si>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</si>
  <si>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</si>
  <si>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</si>
  <si>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</si>
  <si>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</si>
  <si>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</si>
  <si>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</si>
  <si>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</si>
  <si>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</si>
  <si>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</si>
  <si>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</si>
  <si>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</si>
  <si>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</si>
  <si>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</si>
  <si>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</si>
  <si>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</si>
  <si>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</si>
  <si>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</si>
  <si>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</si>
  <si>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</si>
  <si>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</si>
  <si>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</si>
  <si>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</si>
  <si>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</si>
  <si>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</si>
  <si>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</si>
  <si>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</si>
  <si>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</si>
  <si>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</si>
  <si>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</si>
  <si>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</si>
  <si>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</si>
  <si>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</si>
  <si>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</si>
  <si>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</si>
  <si>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</si>
  <si>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</si>
  <si>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</si>
  <si>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</si>
  <si>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</si>
  <si>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</si>
  <si>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</si>
  <si>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</si>
  <si>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</si>
  <si>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</si>
  <si>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</si>
  <si>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</si>
  <si>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</si>
  <si>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</si>
  <si>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</si>
  <si>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</si>
  <si>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</si>
  <si>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</si>
  <si>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</si>
  <si>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</si>
  <si>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</si>
  <si>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</si>
  <si>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</si>
  <si>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</si>
  <si>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</si>
  <si>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</si>
  <si>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</si>
  <si>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</si>
  <si>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</si>
  <si>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</si>
  <si>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</si>
  <si>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</si>
  <si>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</si>
  <si>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</si>
  <si>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</si>
  <si>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</si>
  <si>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</si>
  <si>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</si>
  <si>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</si>
  <si>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</si>
  <si>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</si>
  <si>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</si>
  <si>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</si>
  <si>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</si>
  <si>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</si>
  <si>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</si>
  <si>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</si>
  <si>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</si>
  <si>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</si>
  <si>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</si>
  <si>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</si>
  <si>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</si>
  <si>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</si>
  <si>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</si>
  <si>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</si>
  <si>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</si>
  <si>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</si>
  <si>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</si>
  <si>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</si>
  <si>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</si>
  <si>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</si>
  <si>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</si>
  <si>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</si>
  <si>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</si>
  <si>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</si>
  <si>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</si>
  <si>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</si>
  <si>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</si>
  <si>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</si>
  <si>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</si>
  <si>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</si>
  <si>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</si>
  <si>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</si>
  <si>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</si>
  <si>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</si>
  <si>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</si>
  <si>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</si>
  <si>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</si>
  <si>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</si>
  <si>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</si>
  <si>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</si>
  <si>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</si>
  <si>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</si>
  <si>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</si>
  <si>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</si>
  <si>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</si>
  <si>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</si>
  <si>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</si>
  <si>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</si>
  <si>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</si>
  <si>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</si>
  <si>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</si>
  <si>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</si>
  <si>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</si>
  <si>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</si>
  <si>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</si>
  <si>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</si>
  <si>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</si>
  <si>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</si>
  <si>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</si>
  <si>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</si>
  <si>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</si>
  <si>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</si>
  <si>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</si>
  <si>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</si>
  <si>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</si>
  <si>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</si>
  <si>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</si>
  <si>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</si>
  <si>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</si>
  <si>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</si>
  <si>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</si>
  <si>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</si>
  <si>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</si>
  <si>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</si>
  <si>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</si>
  <si>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</si>
  <si>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</si>
  <si>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</si>
  <si>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</si>
  <si>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</si>
  <si>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</si>
  <si>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</si>
  <si>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</si>
  <si>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</si>
  <si>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</si>
  <si>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</si>
  <si>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</si>
  <si>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</si>
  <si>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</si>
  <si>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</si>
  <si>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</si>
  <si>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</si>
  <si>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</si>
  <si>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</si>
  <si>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</si>
  <si>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</si>
  <si>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</si>
  <si>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</si>
  <si>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</si>
  <si>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</si>
  <si>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</si>
  <si>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</si>
  <si>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</si>
  <si>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</si>
  <si>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</si>
  <si>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</si>
  <si>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</si>
  <si>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</si>
  <si>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</si>
  <si>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</si>
  <si>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</si>
  <si>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</si>
  <si>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</si>
  <si>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</si>
  <si>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</si>
  <si>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</si>
  <si>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</si>
  <si>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</si>
  <si>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</si>
  <si>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</si>
  <si>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</si>
  <si>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</si>
  <si>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</si>
  <si>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</si>
  <si>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</si>
  <si>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</si>
  <si>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</si>
  <si>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</si>
  <si>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</si>
  <si>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</si>
  <si>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</si>
  <si>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</si>
  <si>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</si>
  <si>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</si>
  <si>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</si>
  <si>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</si>
  <si>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</si>
  <si>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</si>
  <si>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</si>
  <si>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</si>
  <si>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</si>
  <si>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</si>
  <si>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</si>
  <si>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</si>
  <si>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</si>
  <si>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</si>
  <si>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</si>
  <si>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</si>
  <si>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</si>
  <si>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</si>
  <si>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</si>
  <si>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</si>
  <si>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</si>
  <si>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</si>
  <si>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</si>
  <si>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</si>
  <si>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</si>
  <si>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</si>
  <si>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</si>
  <si>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</si>
  <si>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</si>
  <si>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</si>
  <si>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</si>
  <si>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</si>
  <si>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</si>
  <si>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</si>
  <si>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</si>
  <si>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</si>
  <si>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</si>
  <si>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</si>
  <si>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</si>
  <si>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</si>
  <si>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</si>
  <si>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</si>
  <si>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</si>
  <si>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</si>
  <si>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</si>
  <si>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</si>
  <si>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</si>
  <si>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</si>
  <si>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</si>
  <si>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</si>
  <si>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</si>
  <si>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</si>
  <si>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</si>
  <si>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</si>
  <si>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</si>
  <si>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</si>
  <si>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</si>
  <si>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</si>
  <si>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</si>
  <si>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</si>
  <si>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</si>
  <si>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</si>
  <si>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</si>
  <si>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</si>
  <si>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</si>
  <si>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</si>
  <si>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</si>
  <si>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</si>
  <si>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</si>
  <si>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</si>
  <si>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</si>
  <si>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</si>
  <si>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</si>
  <si>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</si>
  <si>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</si>
  <si>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</si>
  <si>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</si>
  <si>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</si>
  <si>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</si>
  <si>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</si>
  <si>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</si>
  <si>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</si>
  <si>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</si>
  <si>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</si>
  <si>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</si>
  <si>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</si>
  <si>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</si>
  <si>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</si>
  <si>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</si>
  <si>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</si>
  <si>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</si>
  <si>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</si>
  <si>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</si>
  <si>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</si>
  <si>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</si>
  <si>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</si>
  <si>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</si>
  <si>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</si>
  <si>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</si>
  <si>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</si>
  <si>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</si>
  <si>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</si>
  <si>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</si>
  <si>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</si>
  <si>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</si>
  <si>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</si>
  <si>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</si>
  <si>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</si>
  <si>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</si>
  <si>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</si>
  <si>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</si>
  <si>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</si>
  <si>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</si>
  <si>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</si>
  <si>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</si>
  <si>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</si>
  <si>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</si>
  <si>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</si>
  <si>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</si>
  <si>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</si>
  <si>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</si>
  <si>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</si>
  <si>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</si>
  <si>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</si>
  <si>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</si>
  <si>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</si>
  <si>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</si>
  <si>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</si>
  <si>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</si>
  <si>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</si>
  <si>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</si>
  <si>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</si>
  <si>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</si>
  <si>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</si>
  <si>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</si>
  <si>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</si>
  <si>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</si>
  <si>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</si>
  <si>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</si>
  <si>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</si>
  <si>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</si>
  <si>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</si>
  <si>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</si>
  <si>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</si>
  <si>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</si>
  <si>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</si>
  <si>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</si>
  <si>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</si>
  <si>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</si>
  <si>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</si>
  <si>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</si>
  <si>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</si>
  <si>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</si>
  <si>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</si>
  <si>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</si>
  <si>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</si>
  <si>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</si>
  <si>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</si>
  <si>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</si>
  <si>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</si>
  <si>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</si>
  <si>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</si>
  <si>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</si>
  <si>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</si>
  <si>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</si>
  <si>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</si>
  <si>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</si>
  <si>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</si>
  <si>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</si>
  <si>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</si>
  <si>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</si>
  <si>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</si>
  <si>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</si>
  <si>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</si>
  <si>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</si>
  <si>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</si>
  <si>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</si>
  <si>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</si>
  <si>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</si>
  <si>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</si>
  <si>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</si>
  <si>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</si>
  <si>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</si>
  <si>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</si>
  <si>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</si>
  <si>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</si>
  <si>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</si>
  <si>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</si>
  <si>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</si>
  <si>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</si>
  <si>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</si>
  <si>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</si>
  <si>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</si>
  <si>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</si>
  <si>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</si>
  <si>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</si>
  <si>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</si>
  <si>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</si>
  <si>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</si>
  <si>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</si>
  <si>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</si>
  <si>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</si>
  <si>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</si>
  <si>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</si>
  <si>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</si>
  <si>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</si>
  <si>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</si>
  <si>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</si>
  <si>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</si>
  <si>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</si>
  <si>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</si>
  <si>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</si>
  <si>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</si>
  <si>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</si>
  <si>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</si>
  <si>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</si>
  <si>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</si>
  <si>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</si>
  <si>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</si>
  <si>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</si>
  <si>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</si>
  <si>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</si>
  <si>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</si>
  <si>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</si>
  <si>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</si>
  <si>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</si>
  <si>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</si>
  <si>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</si>
  <si>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</si>
  <si>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</si>
  <si>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</si>
  <si>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</si>
  <si>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</si>
  <si>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</si>
  <si>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</si>
  <si>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</si>
  <si>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</si>
  <si>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</si>
  <si>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</si>
  <si>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</si>
  <si>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</si>
  <si>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</si>
  <si>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</si>
  <si>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</si>
  <si>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</si>
  <si>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</si>
  <si>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</si>
  <si>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</si>
  <si>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</si>
  <si>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</si>
  <si>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</si>
  <si>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</si>
  <si>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</si>
  <si>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</si>
  <si>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</si>
  <si>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</si>
  <si>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</si>
  <si>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</si>
  <si>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</si>
  <si>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</si>
  <si>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</si>
  <si>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</si>
  <si>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</si>
  <si>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</si>
  <si>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</si>
  <si>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</si>
  <si>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</si>
  <si>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</si>
  <si>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</si>
  <si>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</si>
  <si>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</si>
  <si>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</si>
  <si>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</si>
  <si>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</si>
  <si>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</si>
  <si>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</si>
  <si>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</si>
  <si>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</si>
  <si>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</si>
  <si>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</si>
  <si>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</si>
  <si>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</si>
  <si>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</si>
  <si>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</si>
  <si>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</si>
  <si>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</si>
  <si>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</si>
  <si>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</si>
  <si>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</si>
  <si>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</si>
  <si>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</si>
  <si>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</si>
  <si>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</si>
  <si>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</si>
  <si>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</si>
  <si>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</si>
  <si>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</si>
  <si>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</si>
  <si>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</si>
  <si>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</si>
  <si>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</si>
  <si>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</si>
  <si>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</si>
  <si>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</si>
  <si>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</si>
  <si>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</si>
  <si>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</si>
  <si>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</si>
  <si>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</si>
  <si>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</si>
  <si>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</si>
  <si>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</si>
  <si>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</si>
  <si>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</si>
  <si>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</si>
  <si>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</si>
  <si>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</si>
  <si>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</si>
  <si>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</si>
  <si>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</si>
  <si>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</si>
  <si>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</si>
  <si>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</si>
  <si>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</si>
  <si>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</si>
  <si>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</si>
  <si>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</si>
  <si>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</si>
  <si>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</si>
  <si>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</si>
  <si>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</si>
  <si>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</si>
  <si>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</si>
  <si>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</si>
  <si>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</si>
  <si>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</si>
  <si>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</si>
  <si>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</si>
  <si>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</si>
  <si>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</si>
  <si>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</si>
  <si>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</si>
  <si>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</si>
  <si>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</si>
  <si>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</si>
  <si>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</si>
  <si>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</si>
  <si>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</si>
  <si>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</si>
  <si>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</si>
  <si>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</si>
  <si>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</si>
  <si>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</si>
  <si>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</si>
  <si>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</si>
  <si>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</si>
  <si>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</si>
  <si>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</si>
  <si>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</si>
  <si>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</si>
  <si>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</si>
  <si>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</si>
  <si>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</si>
  <si>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</si>
  <si>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</si>
  <si>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</si>
  <si>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</si>
  <si>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</si>
  <si>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</si>
  <si>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</si>
  <si>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</si>
  <si>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</si>
  <si>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</si>
  <si>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</si>
  <si>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</si>
  <si>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</si>
  <si>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</si>
  <si>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</si>
  <si>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</si>
  <si>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</si>
  <si>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</si>
  <si>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</si>
  <si>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</si>
  <si>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</si>
  <si>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</si>
  <si>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</si>
  <si>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</si>
  <si>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</si>
  <si>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</si>
  <si>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</si>
  <si>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</si>
  <si>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</si>
  <si>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</si>
  <si>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</si>
  <si>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</si>
  <si>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</si>
  <si>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</si>
  <si>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</si>
  <si>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</si>
  <si>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</si>
  <si>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</si>
  <si>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</si>
  <si>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</si>
  <si>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</si>
  <si>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</si>
  <si>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</si>
  <si>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</si>
  <si>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</si>
  <si>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</si>
  <si>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</si>
  <si>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</si>
  <si>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</si>
  <si>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</si>
  <si>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</si>
  <si>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</si>
  <si>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</si>
  <si>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</si>
  <si>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</si>
  <si>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</si>
  <si>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</si>
  <si>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</si>
  <si>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</si>
  <si>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</si>
  <si>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</si>
  <si>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</si>
  <si>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</si>
  <si>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</si>
  <si>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</si>
  <si>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</si>
  <si>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</si>
  <si>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</si>
  <si>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</si>
  <si>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</si>
  <si>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</si>
  <si>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</si>
  <si>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</si>
  <si>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</si>
  <si>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</si>
  <si>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</si>
  <si>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</si>
  <si>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</si>
  <si>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</si>
  <si>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</si>
  <si>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</si>
  <si>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</si>
  <si>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</si>
  <si>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</si>
  <si>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</si>
  <si>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</si>
  <si>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</si>
  <si>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</si>
  <si>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</si>
  <si>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</si>
  <si>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</si>
  <si>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</si>
  <si>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</si>
  <si>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</si>
  <si>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</si>
  <si>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</si>
  <si>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</si>
  <si>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</si>
  <si>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</si>
  <si>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</si>
  <si>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</si>
  <si>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</si>
  <si>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</si>
  <si>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</si>
  <si>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</si>
  <si>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</si>
  <si>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</si>
  <si>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</si>
  <si>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</si>
  <si>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</si>
  <si>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</si>
  <si>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</si>
  <si>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</si>
  <si>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</si>
  <si>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</si>
  <si>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</si>
  <si>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</si>
  <si>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</si>
  <si>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</si>
  <si>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</si>
  <si>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</si>
  <si>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</si>
  <si>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</si>
  <si>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</si>
  <si>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</si>
  <si>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</si>
  <si>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</si>
  <si>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</si>
  <si>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</si>
  <si>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</si>
  <si>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</si>
  <si>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</si>
  <si>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</si>
  <si>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</si>
  <si>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</si>
  <si>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</si>
  <si>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</si>
  <si>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</si>
  <si>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</si>
  <si>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</si>
  <si>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</si>
  <si>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</si>
  <si>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</si>
  <si>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</si>
  <si>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</si>
  <si>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</si>
  <si>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</si>
  <si>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</si>
  <si>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</si>
  <si>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</si>
  <si>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</si>
  <si>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</si>
  <si>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</si>
  <si>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</si>
  <si>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</si>
  <si>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</si>
  <si>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</si>
  <si>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</si>
  <si>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</si>
  <si>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</si>
  <si>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</si>
  <si>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</si>
  <si>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</si>
  <si>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</si>
  <si>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</si>
  <si>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</si>
  <si>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</si>
  <si>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</si>
  <si>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</si>
  <si>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</si>
  <si>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</si>
  <si>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</si>
  <si>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</si>
  <si>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</si>
  <si>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</si>
  <si>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</si>
  <si>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</si>
  <si>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</si>
  <si>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</si>
  <si>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</si>
  <si>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</si>
  <si>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</si>
  <si>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</si>
  <si>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</si>
  <si>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</si>
  <si>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</si>
  <si>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</si>
  <si>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</si>
  <si>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</si>
  <si>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</si>
  <si>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</si>
  <si>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</si>
  <si>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</si>
  <si>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</si>
  <si>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</si>
  <si>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</si>
  <si>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</si>
  <si>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</si>
  <si>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</si>
  <si>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</si>
  <si>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</si>
  <si>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</si>
  <si>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</si>
  <si>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</si>
  <si>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</si>
  <si>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</si>
  <si>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</si>
  <si>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</si>
  <si>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</si>
  <si>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</si>
  <si>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</si>
  <si>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</si>
  <si>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</si>
  <si>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</si>
  <si>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</si>
  <si>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</si>
  <si>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</si>
  <si>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</si>
  <si>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</si>
  <si>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</si>
  <si>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</si>
  <si>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</si>
  <si>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</si>
  <si>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</si>
  <si>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</si>
  <si>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</si>
  <si>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</si>
  <si>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</si>
  <si>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</si>
  <si>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</si>
  <si>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</si>
  <si>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</si>
  <si>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</si>
  <si>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</si>
  <si>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</si>
  <si>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</si>
  <si>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</si>
  <si>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</si>
  <si>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</si>
  <si>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</si>
  <si>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</si>
  <si>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</si>
  <si>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</si>
  <si>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</si>
  <si>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</si>
  <si>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</si>
  <si>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</si>
  <si>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</si>
  <si>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</si>
  <si>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</si>
  <si>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</si>
  <si>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</si>
  <si>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</si>
  <si>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</si>
  <si>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</si>
  <si>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</si>
  <si>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</si>
  <si>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</si>
  <si>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</si>
  <si>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</si>
  <si>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</si>
  <si>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</si>
  <si>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</si>
  <si>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</si>
  <si>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</si>
  <si>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</si>
  <si>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</si>
  <si>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</si>
  <si>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</si>
  <si>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</si>
  <si>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</si>
  <si>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</si>
  <si>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</si>
  <si>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</si>
  <si>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</si>
  <si>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</si>
  <si>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</si>
  <si>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</si>
  <si>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</si>
  <si>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</si>
  <si>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</si>
  <si>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</si>
  <si>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</si>
  <si>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</si>
  <si>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</si>
  <si>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</si>
  <si>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</si>
  <si>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</si>
  <si>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</si>
  <si>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</si>
  <si>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</si>
  <si>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</si>
  <si>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</si>
  <si>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</si>
  <si>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</si>
  <si>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</si>
  <si>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</si>
  <si>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</si>
  <si>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</si>
  <si>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</si>
  <si>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</si>
  <si>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</si>
  <si>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</si>
  <si>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</si>
  <si>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</si>
  <si>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</si>
  <si>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</si>
  <si>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</si>
  <si>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</si>
  <si>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</si>
  <si>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</si>
  <si>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</si>
  <si>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</si>
  <si>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</si>
  <si>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</si>
  <si>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</si>
  <si>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</si>
  <si>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</si>
  <si>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</si>
  <si>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</si>
  <si>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</si>
  <si>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</si>
  <si>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</si>
  <si>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</si>
  <si>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</si>
  <si>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</si>
  <si>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</si>
  <si>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</si>
  <si>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</si>
  <si>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</si>
  <si>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</si>
  <si>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</si>
  <si>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</si>
  <si>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</si>
  <si>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</si>
  <si>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</si>
  <si>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</si>
  <si>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</si>
  <si>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</si>
  <si>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</si>
  <si>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</si>
  <si>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</si>
  <si>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</si>
  <si>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</si>
  <si>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</si>
  <si>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</si>
  <si>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</si>
  <si>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</si>
  <si>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</si>
  <si>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</si>
  <si>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</si>
  <si>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</si>
  <si>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</si>
  <si>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</si>
  <si>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</si>
  <si>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</si>
  <si>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</si>
  <si>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</si>
  <si>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</si>
  <si>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</si>
  <si>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</si>
  <si>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</si>
  <si>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</si>
  <si>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</si>
  <si>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</si>
  <si>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</si>
  <si>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</si>
  <si>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</si>
  <si>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</si>
  <si>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</si>
  <si>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</si>
  <si>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</si>
  <si>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</si>
  <si>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</si>
  <si>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</si>
  <si>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</si>
  <si>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</si>
  <si>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</si>
  <si>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</si>
  <si>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</si>
  <si>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</si>
  <si>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</si>
  <si>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</si>
  <si>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</si>
  <si>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</si>
  <si>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</si>
  <si>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</si>
  <si>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</si>
  <si>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</si>
  <si>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</si>
  <si>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</si>
  <si>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</si>
  <si>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</si>
  <si>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</si>
  <si>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</si>
  <si>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</si>
  <si>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</si>
  <si>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</si>
  <si>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</si>
  <si>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</si>
  <si>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</si>
  <si>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</si>
  <si>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</si>
  <si>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</si>
  <si>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</si>
  <si>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</si>
  <si>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</si>
  <si>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</si>
  <si>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</si>
  <si>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</si>
  <si>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</si>
  <si>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</si>
  <si>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</si>
  <si>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</si>
  <si>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</si>
  <si>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</si>
  <si>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</si>
  <si>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</si>
  <si>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</si>
  <si>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</si>
  <si>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</si>
  <si>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</si>
  <si>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</si>
  <si>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</si>
  <si>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</si>
  <si>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</si>
  <si>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</si>
  <si>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</si>
  <si>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</si>
  <si>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</si>
  <si>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</si>
  <si>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</si>
  <si>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</si>
  <si>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</si>
  <si>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</si>
  <si>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</si>
  <si>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</si>
  <si>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</si>
  <si>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</si>
  <si>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</si>
  <si>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</si>
  <si>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</si>
  <si>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</si>
  <si>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</si>
  <si>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</si>
  <si>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</si>
  <si>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</si>
  <si>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</si>
  <si>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</si>
  <si>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</si>
  <si>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</si>
  <si>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</si>
  <si>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</si>
  <si>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</si>
  <si>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</si>
  <si>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</si>
  <si>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</si>
  <si>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</si>
  <si>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</si>
  <si>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</si>
  <si>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</si>
  <si>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</si>
  <si>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</si>
  <si>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</si>
  <si>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</si>
  <si>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</si>
  <si>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</si>
  <si>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</si>
  <si>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</si>
  <si>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</si>
  <si>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</si>
  <si>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</si>
  <si>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</si>
  <si>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</si>
  <si>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</si>
  <si>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</si>
  <si>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</si>
  <si>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</si>
  <si>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</si>
  <si>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</si>
  <si>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</si>
  <si>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</si>
  <si>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</si>
  <si>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</si>
  <si>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</si>
  <si>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</si>
  <si>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</si>
  <si>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</si>
  <si>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</si>
  <si>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</si>
  <si>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</si>
  <si>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</si>
  <si>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</si>
  <si>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</si>
  <si>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</si>
  <si>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</si>
  <si>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</si>
  <si>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</si>
  <si>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</si>
  <si>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</si>
  <si>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</si>
  <si>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</si>
  <si>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</si>
  <si>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</si>
  <si>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</si>
  <si>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</si>
  <si>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</si>
  <si>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</si>
  <si>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</si>
  <si>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</si>
  <si>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</si>
  <si>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</si>
  <si>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</si>
  <si>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</si>
  <si>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</si>
  <si>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</si>
  <si>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</si>
  <si>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</si>
  <si>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</si>
  <si>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</si>
  <si>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</si>
  <si>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</si>
  <si>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</si>
  <si>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</si>
  <si>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</si>
  <si>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</si>
  <si>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</si>
  <si>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</si>
  <si>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</si>
  <si>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</si>
  <si>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</si>
  <si>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</si>
  <si>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</si>
  <si>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</si>
  <si>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</si>
  <si>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</si>
  <si>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</si>
  <si>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</si>
  <si>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</si>
  <si>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</si>
  <si>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</si>
  <si>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</si>
  <si>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</si>
  <si>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</si>
  <si>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</si>
  <si>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</si>
  <si>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</si>
  <si>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</si>
  <si>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</si>
  <si>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</si>
  <si>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</si>
  <si>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</si>
  <si>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</si>
  <si>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</si>
  <si>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</si>
  <si>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</si>
  <si>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</si>
  <si>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</si>
  <si>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</si>
  <si>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</si>
  <si>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</si>
  <si>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</si>
  <si>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</si>
  <si>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</si>
  <si>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</si>
  <si>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</si>
  <si>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</si>
  <si>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</si>
  <si>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</si>
  <si>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</si>
  <si>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</si>
  <si>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</si>
  <si>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</si>
  <si>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</si>
  <si>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</si>
  <si>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</si>
  <si>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</si>
  <si>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</si>
  <si>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</si>
  <si>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</si>
  <si>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</si>
  <si>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</si>
  <si>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</si>
  <si>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</si>
  <si>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</si>
  <si>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</si>
  <si>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</si>
  <si>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</si>
  <si>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</si>
  <si>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</si>
  <si>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</si>
  <si>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</si>
  <si>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</si>
  <si>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</si>
  <si>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</si>
  <si>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</si>
  <si>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</si>
  <si>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</si>
  <si>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</si>
  <si>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</si>
  <si>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</si>
  <si>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</si>
  <si>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</si>
  <si>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</si>
  <si>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</si>
  <si>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</si>
  <si>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</si>
  <si>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</si>
  <si>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</si>
  <si>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</si>
  <si>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</si>
  <si>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</si>
  <si>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</si>
  <si>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</si>
  <si>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</si>
  <si>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</si>
  <si>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</si>
  <si>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</si>
  <si>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</si>
  <si>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</si>
  <si>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</si>
  <si>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</si>
  <si>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</si>
  <si>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</si>
  <si>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</si>
  <si>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</si>
  <si>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</si>
  <si>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</si>
  <si>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</si>
  <si>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</si>
  <si>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</si>
  <si>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</si>
  <si>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</si>
  <si>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</si>
  <si>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</si>
  <si>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</si>
  <si>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</si>
  <si>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</si>
  <si>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</si>
  <si>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</si>
  <si>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</si>
  <si>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</si>
  <si>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</si>
  <si>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</si>
  <si>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</si>
  <si>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</si>
  <si>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</si>
  <si>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</si>
  <si>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</si>
  <si>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</si>
  <si>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</si>
  <si>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</si>
  <si>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</si>
  <si>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</si>
  <si>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</si>
  <si>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</si>
  <si>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</si>
  <si>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</si>
  <si>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</si>
  <si>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</si>
  <si>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</si>
  <si>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</si>
  <si>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</si>
  <si>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</si>
  <si>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</si>
  <si>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</si>
  <si>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</si>
  <si>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</si>
  <si>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</si>
  <si>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</si>
  <si>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</si>
  <si>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</si>
  <si>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</si>
  <si>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</si>
  <si>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</si>
  <si>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</si>
  <si>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</si>
  <si>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</si>
  <si>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</si>
  <si>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</si>
  <si>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</si>
  <si>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</si>
  <si>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</si>
  <si>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</si>
  <si>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</si>
  <si>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</si>
  <si>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</si>
  <si>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</si>
  <si>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</si>
  <si>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</si>
  <si>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</si>
  <si>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</si>
  <si>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</si>
  <si>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</si>
  <si>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</si>
  <si>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</si>
  <si>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</si>
  <si>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</si>
  <si>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</si>
  <si>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</si>
  <si>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</si>
  <si>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</si>
  <si>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</si>
  <si>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</si>
  <si>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</si>
  <si>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</si>
  <si>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</si>
  <si>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</si>
  <si>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</si>
  <si>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</si>
  <si>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</si>
  <si>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</si>
  <si>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</si>
  <si>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</si>
  <si>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</si>
  <si>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</si>
  <si>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</si>
  <si>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</si>
  <si>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</si>
  <si>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</si>
  <si>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</si>
  <si>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</si>
  <si>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</si>
  <si>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</si>
  <si>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</si>
  <si>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</si>
  <si>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</si>
  <si>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</si>
  <si>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</si>
  <si>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</si>
  <si>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</si>
  <si>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</si>
  <si>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</si>
  <si>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</si>
  <si>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</si>
  <si>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</si>
  <si>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</si>
  <si>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</si>
  <si>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</si>
  <si>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</si>
  <si>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</si>
  <si>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</si>
  <si>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</si>
  <si>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</si>
  <si>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</si>
  <si>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</si>
  <si>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</si>
  <si>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</si>
  <si>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</si>
  <si>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</si>
  <si>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</si>
  <si>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</si>
  <si>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</si>
  <si>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</si>
  <si>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</si>
  <si>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</si>
  <si>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</si>
  <si>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</si>
  <si>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</si>
  <si>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</si>
  <si>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</si>
  <si>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</si>
  <si>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</si>
  <si>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</si>
  <si>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</si>
  <si>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</si>
  <si>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</si>
  <si>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</si>
  <si>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</si>
  <si>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</si>
  <si>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</si>
  <si>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</si>
  <si>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</si>
  <si>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</si>
  <si>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</si>
  <si>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</si>
  <si>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</si>
  <si>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</si>
  <si>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</si>
  <si>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</si>
  <si>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</si>
  <si>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</si>
  <si>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</si>
  <si>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</si>
  <si>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</si>
  <si>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</si>
  <si>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</si>
  <si>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</si>
  <si>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</si>
  <si>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</si>
  <si>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</si>
  <si>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</si>
  <si>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</si>
  <si>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</si>
  <si>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</si>
  <si>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</si>
  <si>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</si>
  <si>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</si>
  <si>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</si>
  <si>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</si>
  <si>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</si>
  <si>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</si>
  <si>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</si>
  <si>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</si>
  <si>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</si>
  <si>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</si>
  <si>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</si>
  <si>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</si>
  <si>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</si>
  <si>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</si>
  <si>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</si>
  <si>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</si>
  <si>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</si>
  <si>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</si>
  <si>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</si>
  <si>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</si>
  <si>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</si>
  <si>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</si>
  <si>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</si>
  <si>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</si>
  <si>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</si>
  <si>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</si>
  <si>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</si>
  <si>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</si>
  <si>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</si>
  <si>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</si>
  <si>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</si>
  <si>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</si>
  <si>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</si>
  <si>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</si>
  <si>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</si>
  <si>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</si>
  <si>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</si>
  <si>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</si>
  <si>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</si>
  <si>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</si>
  <si>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</si>
  <si>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</si>
  <si>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</si>
  <si>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</si>
  <si>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</si>
  <si>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</si>
  <si>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</si>
  <si>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</si>
  <si>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</si>
  <si>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</si>
  <si>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</si>
  <si>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</si>
  <si>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</si>
  <si>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</si>
  <si>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</si>
  <si>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</si>
  <si>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</si>
  <si>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</si>
  <si>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</si>
  <si>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</si>
  <si>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</si>
  <si>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</si>
  <si>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</si>
  <si>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</si>
  <si>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</si>
  <si>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</si>
  <si>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</si>
  <si>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</si>
  <si>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</si>
  <si>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</si>
  <si>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</si>
  <si>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</si>
  <si>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</si>
  <si>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</si>
  <si>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</si>
  <si>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</si>
  <si>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</si>
  <si>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</si>
  <si>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</si>
  <si>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</si>
  <si>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</si>
  <si>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</si>
  <si>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</si>
  <si>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</si>
  <si>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</si>
  <si>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</si>
  <si>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</si>
  <si>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</si>
  <si>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</si>
  <si>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</si>
  <si>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</si>
  <si>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</si>
  <si>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</si>
  <si>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</si>
  <si>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</si>
  <si>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</si>
  <si>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</si>
  <si>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</si>
  <si>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</si>
  <si>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</si>
  <si>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</si>
  <si>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</si>
  <si>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</si>
  <si>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</si>
  <si>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</si>
  <si>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</si>
  <si>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</si>
  <si>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</si>
  <si>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</si>
  <si>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</si>
  <si>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</si>
  <si>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</si>
  <si>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</si>
  <si>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</si>
  <si>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</si>
  <si>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</si>
  <si>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</si>
  <si>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</si>
  <si>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</si>
  <si>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</si>
  <si>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</si>
  <si>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</si>
  <si>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</si>
  <si>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</si>
  <si>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</si>
  <si>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</si>
  <si>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</si>
  <si>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</si>
  <si>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</si>
  <si>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</si>
  <si>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</si>
  <si>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</si>
  <si>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</si>
  <si>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</si>
  <si>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</si>
  <si>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</si>
  <si>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</si>
  <si>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</si>
  <si>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</si>
  <si>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</si>
  <si>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</si>
  <si>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</si>
  <si>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</si>
  <si>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</si>
  <si>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</si>
  <si>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</si>
  <si>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</si>
  <si>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</si>
  <si>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</si>
  <si>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</si>
  <si>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</si>
  <si>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</si>
  <si>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</si>
  <si>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</si>
  <si>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</si>
  <si>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</si>
  <si>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</si>
  <si>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</si>
  <si>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</si>
  <si>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</si>
  <si>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</si>
  <si>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</si>
  <si>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</si>
  <si>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</si>
  <si>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</si>
  <si>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</si>
  <si>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</si>
  <si>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</si>
  <si>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</si>
  <si>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</si>
  <si>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</si>
  <si>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</si>
  <si>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</si>
  <si>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</si>
  <si>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</si>
  <si>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</si>
  <si>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</si>
  <si>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</si>
  <si>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</si>
  <si>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</si>
  <si>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</si>
  <si>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</si>
  <si>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</si>
  <si>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</si>
  <si>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</si>
  <si>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</si>
  <si>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</si>
  <si>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</si>
  <si>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</si>
  <si>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</si>
  <si>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</si>
  <si>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</si>
  <si>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</si>
  <si>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</si>
  <si>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</si>
  <si>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</si>
  <si>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</si>
  <si>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</si>
  <si>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</si>
  <si>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</si>
  <si>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</si>
  <si>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</si>
  <si>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</si>
  <si>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</si>
  <si>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</si>
  <si>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</si>
  <si>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</si>
  <si>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</si>
  <si>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</si>
  <si>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</si>
  <si>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</si>
  <si>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</si>
  <si>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</si>
  <si>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</si>
  <si>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</si>
  <si>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</si>
  <si>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</si>
  <si>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</si>
  <si>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</si>
  <si>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</si>
  <si>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</si>
  <si>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</si>
  <si>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</si>
  <si>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</si>
  <si>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</si>
  <si>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</si>
  <si>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</si>
  <si>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</si>
  <si>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</si>
  <si>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</si>
  <si>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</si>
  <si>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</si>
  <si>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</si>
  <si>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</si>
  <si>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</si>
  <si>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</si>
  <si>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</si>
  <si>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</si>
  <si>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</si>
  <si>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</si>
  <si>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</si>
  <si>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</si>
  <si>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</si>
  <si>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</si>
  <si>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</si>
  <si>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</si>
  <si>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</si>
  <si>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</si>
  <si>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</si>
  <si>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</si>
  <si>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</si>
  <si>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</si>
  <si>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</si>
  <si>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</si>
  <si>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</si>
  <si>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</si>
  <si>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</si>
  <si>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</si>
  <si>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</si>
  <si>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</si>
  <si>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</si>
  <si>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</si>
  <si>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</si>
  <si>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</si>
  <si>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</si>
  <si>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</si>
  <si>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</si>
  <si>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</si>
  <si>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</si>
  <si>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</si>
  <si>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</si>
  <si>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</si>
  <si>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</si>
  <si>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</si>
  <si>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</si>
  <si>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</si>
  <si>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</si>
  <si>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</si>
  <si>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</si>
  <si>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</si>
  <si>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</si>
  <si>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</si>
  <si>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</si>
  <si>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</si>
  <si>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</si>
  <si>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</si>
  <si>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</si>
  <si>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</si>
  <si>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</si>
  <si>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</si>
  <si>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</si>
  <si>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</si>
  <si>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</si>
  <si>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</si>
  <si>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</si>
  <si>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</si>
  <si>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</si>
  <si>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</si>
  <si>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</si>
  <si>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</si>
  <si>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</si>
  <si>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</si>
  <si>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</si>
  <si>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</si>
  <si>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</si>
  <si>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</si>
  <si>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</si>
  <si>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</si>
  <si>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</si>
  <si>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</si>
  <si>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</si>
  <si>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</si>
  <si>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</si>
  <si>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</si>
  <si>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</si>
  <si>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</si>
  <si>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</si>
  <si>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</si>
  <si>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</si>
  <si>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</si>
  <si>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</si>
  <si>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</si>
  <si>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</si>
  <si>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</si>
  <si>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</si>
  <si>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</si>
  <si>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</si>
  <si>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</si>
  <si>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</si>
  <si>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</si>
  <si>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</si>
  <si>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</si>
  <si>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</si>
  <si>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</si>
  <si>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</si>
  <si>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</si>
  <si>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</si>
  <si>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</si>
  <si>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</si>
  <si>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</si>
  <si>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</si>
  <si>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</si>
  <si>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</si>
  <si>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</si>
  <si>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</si>
  <si>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</si>
  <si>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</si>
  <si>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</si>
  <si>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</si>
  <si>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</si>
  <si>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</si>
  <si>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</si>
  <si>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</si>
  <si>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</si>
  <si>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</si>
  <si>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</si>
  <si>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</si>
  <si>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</si>
  <si>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</si>
  <si>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</si>
  <si>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</si>
  <si>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</si>
  <si>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</si>
  <si>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</si>
  <si>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</si>
  <si>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</si>
  <si>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</si>
  <si>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</si>
  <si>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</si>
  <si>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</si>
  <si>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</si>
  <si>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</si>
  <si>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</si>
  <si>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</si>
  <si>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</si>
  <si>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</si>
  <si>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</si>
  <si>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</si>
  <si>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</si>
  <si>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</si>
  <si>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</si>
  <si>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</si>
  <si>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</si>
  <si>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</si>
  <si>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</si>
  <si>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</si>
  <si>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</si>
  <si>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</si>
  <si>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</si>
  <si>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</si>
  <si>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</si>
  <si>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</si>
  <si>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</si>
  <si>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</si>
  <si>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</si>
  <si>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</si>
  <si>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</si>
  <si>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</si>
  <si>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</si>
  <si>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</si>
  <si>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</si>
  <si>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</si>
  <si>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</si>
  <si>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</si>
  <si>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</si>
  <si>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</si>
  <si>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</si>
  <si>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</si>
  <si>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</si>
  <si>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</si>
  <si>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</si>
  <si>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</si>
  <si>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</si>
  <si>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</si>
  <si>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</si>
  <si>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</si>
  <si>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</si>
  <si>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</si>
  <si>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</si>
  <si>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</si>
  <si>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</si>
  <si>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</si>
  <si>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</si>
  <si>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</si>
  <si>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</si>
  <si>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</si>
  <si>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</si>
  <si>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</si>
  <si>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</si>
  <si>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</si>
  <si>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</si>
  <si>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</si>
  <si>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</si>
  <si>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</si>
  <si>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</si>
  <si>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</si>
  <si>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</si>
  <si>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</si>
  <si>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</si>
  <si>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</si>
  <si>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</si>
  <si>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</si>
  <si>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</si>
  <si>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</si>
  <si>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</si>
  <si>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</si>
  <si>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</si>
  <si>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</si>
  <si>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</si>
  <si>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</si>
  <si>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</si>
  <si>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</si>
  <si>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</si>
  <si>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</si>
  <si>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</si>
  <si>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</si>
  <si>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</si>
  <si>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</si>
  <si>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</si>
  <si>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</si>
  <si>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</si>
  <si>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</si>
  <si>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</si>
  <si>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</si>
  <si>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</si>
  <si>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</si>
  <si>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</si>
  <si>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</si>
  <si>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</si>
  <si>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</si>
  <si>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</si>
  <si>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</si>
  <si>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</si>
  <si>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</si>
  <si>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</si>
  <si>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</si>
  <si>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</si>
  <si>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</si>
  <si>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</si>
  <si>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</si>
  <si>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</si>
  <si>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</si>
  <si>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</si>
  <si>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</si>
  <si>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</si>
  <si>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</si>
  <si>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</si>
  <si>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</si>
  <si>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</si>
  <si>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</si>
  <si>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</si>
  <si>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</si>
  <si>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</si>
  <si>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</si>
  <si>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</si>
  <si>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</si>
  <si>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</si>
  <si>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</si>
  <si>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</si>
  <si>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</si>
  <si>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</si>
  <si>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</si>
  <si>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</si>
  <si>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</si>
  <si>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</si>
  <si>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</si>
  <si>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</si>
  <si>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</si>
  <si>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</si>
  <si>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</si>
  <si>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</si>
  <si>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</si>
  <si>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</si>
  <si>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</si>
  <si>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</si>
  <si>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</si>
  <si>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</si>
  <si>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</si>
  <si>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</si>
  <si>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</si>
  <si>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</si>
  <si>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</si>
  <si>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</si>
  <si>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</si>
  <si>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</si>
  <si>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</si>
  <si>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</si>
  <si>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</si>
  <si>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</si>
  <si>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</si>
  <si>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</si>
  <si>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</si>
  <si>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</si>
  <si>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</si>
  <si>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</si>
  <si>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</si>
  <si>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</si>
  <si>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</si>
  <si>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</si>
  <si>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</si>
  <si>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</si>
  <si>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</si>
  <si>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</si>
  <si>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</si>
  <si>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</si>
  <si>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</si>
  <si>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</si>
  <si>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</si>
  <si>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</si>
  <si>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</si>
  <si>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</si>
  <si>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</si>
  <si>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</si>
  <si>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</si>
  <si>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</si>
  <si>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</si>
  <si>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</si>
  <si>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</si>
  <si>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</si>
  <si>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</si>
  <si>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</si>
  <si>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</si>
  <si>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</si>
  <si>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</si>
  <si>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</si>
  <si>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</si>
  <si>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</si>
  <si>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</si>
  <si>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</si>
  <si>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</si>
  <si>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</si>
  <si>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</si>
  <si>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</si>
  <si>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</si>
  <si>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</si>
  <si>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</si>
  <si>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</si>
  <si>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</si>
  <si>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</si>
  <si>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</si>
  <si>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</si>
  <si>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</si>
  <si>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</si>
  <si>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</si>
  <si>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</si>
  <si>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</si>
  <si>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</si>
  <si>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</si>
  <si>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</si>
  <si>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</si>
  <si>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</si>
  <si>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</si>
  <si>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</si>
  <si>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</si>
  <si>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</si>
  <si>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</si>
  <si>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</si>
  <si>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</si>
  <si>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</si>
  <si>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</si>
  <si>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</si>
  <si>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</si>
  <si>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</si>
  <si>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</si>
  <si>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</si>
  <si>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</si>
  <si>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</si>
  <si>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</si>
  <si>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</si>
  <si>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</si>
  <si>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</si>
  <si>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</si>
  <si>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</si>
  <si>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</si>
  <si>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</si>
  <si>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</si>
  <si>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</si>
  <si>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</si>
  <si>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</si>
  <si>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</si>
  <si>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</si>
  <si>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</si>
  <si>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</si>
  <si>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</si>
  <si>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</si>
  <si>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</si>
  <si>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</si>
  <si>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</si>
  <si>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</si>
  <si>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</si>
  <si>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</si>
  <si>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</si>
  <si>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</si>
  <si>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</si>
  <si>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</si>
  <si>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</si>
  <si>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</si>
  <si>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</si>
  <si>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</si>
  <si>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</si>
  <si>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</si>
  <si>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</si>
  <si>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</si>
  <si>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</si>
  <si>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</si>
  <si>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</si>
  <si>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</si>
  <si>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</si>
  <si>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</si>
  <si>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</si>
  <si>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</si>
  <si>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</si>
  <si>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</si>
  <si>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</si>
  <si>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</si>
  <si>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</si>
  <si>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</si>
  <si>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</si>
  <si>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</si>
  <si>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</si>
  <si>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</si>
  <si>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</si>
  <si>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</si>
  <si>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</si>
  <si>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</si>
  <si>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</si>
  <si>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</si>
  <si>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</si>
  <si>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</si>
  <si>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</si>
  <si>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</si>
  <si>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</si>
  <si>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</si>
  <si>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</si>
  <si>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</si>
  <si>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</si>
  <si>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</si>
  <si>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</si>
  <si>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</si>
  <si>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</si>
  <si>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</si>
  <si>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</si>
  <si>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</si>
  <si>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</si>
  <si>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</si>
  <si>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</si>
  <si>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</si>
  <si>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</si>
  <si>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</si>
  <si>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</si>
  <si>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</si>
  <si>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</si>
  <si>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</si>
  <si>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</si>
  <si>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</si>
  <si>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</si>
  <si>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</si>
  <si>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</si>
  <si>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</si>
  <si>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</si>
  <si>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</si>
  <si>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</si>
  <si>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</si>
  <si>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</si>
  <si>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</si>
  <si>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</si>
  <si>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</si>
  <si>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</si>
  <si>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</si>
  <si>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</si>
  <si>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</si>
  <si>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</si>
  <si>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</si>
  <si>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</si>
  <si>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</si>
  <si>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</si>
  <si>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</si>
  <si>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</si>
  <si>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</si>
  <si>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</si>
  <si>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</si>
  <si>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</si>
  <si>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</si>
  <si>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</si>
  <si>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</si>
  <si>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</si>
  <si>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</si>
  <si>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</si>
  <si>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</si>
  <si>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</si>
  <si>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</si>
  <si>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</si>
  <si>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</si>
  <si>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</si>
  <si>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</si>
  <si>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</si>
  <si>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</si>
  <si>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</si>
  <si>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</si>
  <si>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</si>
  <si>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</si>
  <si>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</si>
  <si>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</si>
  <si>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</si>
  <si>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</si>
  <si>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</si>
  <si>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</si>
  <si>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</si>
  <si>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</si>
  <si>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</si>
  <si>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</si>
  <si>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</si>
  <si>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</si>
  <si>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</si>
  <si>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</si>
  <si>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</si>
  <si>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</si>
  <si>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</si>
  <si>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</si>
  <si>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</si>
  <si>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</si>
  <si>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</si>
  <si>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</si>
  <si>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</si>
  <si>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</si>
  <si>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</si>
  <si>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</si>
  <si>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</si>
  <si>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</si>
  <si>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</si>
  <si>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</si>
  <si>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</si>
  <si>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</si>
  <si>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</si>
  <si>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</si>
  <si>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</si>
  <si>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</si>
  <si>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</si>
  <si>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</si>
  <si>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</si>
  <si>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</si>
  <si>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</si>
  <si>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</si>
  <si>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</si>
  <si>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</si>
  <si>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</si>
  <si>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</si>
  <si>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</si>
  <si>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</si>
  <si>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</si>
  <si>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</si>
  <si>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</si>
  <si>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</si>
  <si>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</si>
  <si>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</si>
  <si>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</si>
  <si>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</si>
  <si>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</si>
  <si>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</si>
  <si>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</si>
  <si>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</si>
  <si>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</si>
  <si>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</si>
  <si>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</si>
  <si>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</si>
  <si>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</si>
  <si>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</si>
  <si>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</si>
  <si>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</si>
  <si>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</si>
  <si>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</si>
  <si>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</si>
  <si>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</si>
  <si>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</si>
  <si>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</si>
  <si>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</si>
  <si>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</si>
  <si>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</si>
  <si>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</si>
  <si>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</si>
  <si>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</si>
  <si>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</si>
  <si>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</si>
  <si>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</si>
  <si>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</si>
  <si>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</si>
  <si>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</si>
  <si>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</si>
  <si>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</si>
  <si>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</si>
  <si>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</si>
  <si>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</si>
  <si>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</si>
  <si>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</si>
  <si>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</si>
  <si>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</si>
  <si>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</si>
  <si>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</si>
  <si>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</si>
  <si>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</si>
  <si>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</si>
  <si>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</si>
  <si>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</si>
  <si>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</si>
  <si>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</si>
  <si>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</si>
  <si>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</si>
  <si>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</si>
  <si>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</si>
  <si>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</si>
  <si>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</si>
  <si>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</si>
  <si>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</si>
  <si>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</si>
  <si>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</si>
  <si>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</si>
  <si>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</si>
  <si>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</si>
  <si>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</si>
  <si>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</si>
  <si>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</si>
  <si>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</si>
  <si>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</si>
  <si>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</si>
  <si>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</si>
  <si>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</si>
  <si>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</si>
  <si>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</si>
  <si>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</si>
  <si>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</si>
  <si>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</si>
  <si>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</si>
  <si>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</si>
  <si>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</si>
  <si>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</si>
  <si>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</si>
  <si>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</si>
  <si>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</si>
  <si>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</si>
  <si>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</si>
  <si>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</si>
  <si>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</si>
  <si>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</si>
  <si>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</si>
  <si>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</si>
  <si>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</si>
  <si>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</si>
  <si>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</si>
  <si>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</si>
  <si>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</si>
  <si>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</si>
  <si>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</si>
  <si>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</si>
  <si>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</si>
  <si>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</si>
  <si>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</si>
  <si>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</si>
  <si>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</si>
  <si>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</si>
  <si>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</si>
  <si>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</si>
  <si>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</si>
  <si>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</si>
  <si>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</si>
  <si>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</si>
  <si>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</si>
  <si>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</si>
  <si>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</si>
  <si>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</si>
  <si>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</si>
  <si>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</si>
  <si>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</si>
  <si>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</si>
  <si>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</si>
  <si>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</si>
  <si>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</si>
  <si>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</si>
  <si>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</si>
  <si>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</si>
  <si>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</si>
  <si>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</si>
  <si>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</si>
  <si>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</si>
  <si>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</si>
  <si>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</si>
  <si>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</si>
  <si>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</si>
  <si>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</si>
  <si>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</si>
  <si>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</si>
  <si>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</si>
  <si>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</si>
  <si>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</si>
  <si>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</si>
  <si>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</si>
  <si>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</si>
  <si>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</si>
  <si>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</si>
  <si>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</si>
  <si>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</si>
  <si>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</si>
  <si>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</si>
  <si>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</si>
  <si>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</si>
  <si>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</si>
  <si>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</si>
  <si>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</si>
  <si>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</si>
  <si>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</si>
  <si>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</si>
  <si>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</si>
  <si>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</si>
  <si>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</si>
  <si>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</si>
  <si>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</si>
  <si>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</si>
  <si>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</si>
  <si>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</si>
  <si>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</si>
  <si>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</si>
  <si>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</si>
  <si>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</si>
  <si>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</si>
  <si>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</si>
  <si>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</si>
  <si>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</si>
  <si>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</si>
  <si>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</si>
  <si>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</si>
  <si>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</si>
  <si>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</si>
  <si>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</si>
  <si>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</si>
  <si>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</si>
  <si>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</si>
  <si>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</si>
  <si>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</si>
  <si>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</si>
  <si>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</si>
  <si>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</si>
  <si>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</si>
  <si>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</si>
  <si>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</si>
  <si>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</si>
  <si>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</si>
  <si>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</si>
  <si>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</si>
  <si>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</si>
  <si>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</si>
  <si>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</si>
  <si>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</si>
  <si>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</si>
  <si>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</si>
  <si>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</si>
  <si>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</si>
  <si>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</si>
  <si>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</si>
  <si>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</si>
  <si>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</si>
  <si>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</si>
  <si>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</si>
  <si>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</si>
  <si>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</si>
  <si>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</si>
  <si>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</si>
  <si>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</si>
  <si>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</si>
  <si>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</si>
  <si>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</si>
  <si>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</si>
  <si>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</si>
  <si>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</si>
  <si>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</si>
  <si>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</si>
  <si>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</si>
  <si>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</si>
  <si>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</si>
  <si>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</si>
  <si>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</si>
  <si>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</si>
  <si>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</si>
  <si>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</si>
  <si>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</si>
  <si>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</si>
  <si>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</si>
  <si>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</si>
  <si>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</si>
  <si>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</si>
  <si>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</si>
  <si>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</si>
  <si>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</si>
  <si>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</si>
  <si>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</si>
  <si>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</si>
  <si>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</si>
  <si>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</si>
  <si>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</si>
  <si>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</si>
  <si>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</si>
  <si>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</si>
  <si>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</si>
  <si>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</si>
  <si>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</si>
  <si>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</si>
  <si>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</si>
  <si>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</si>
  <si>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</si>
  <si>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</si>
  <si>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</si>
  <si>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</si>
  <si>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</si>
  <si>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</si>
  <si>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</si>
  <si>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</si>
  <si>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</si>
  <si>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</si>
  <si>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</si>
  <si>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</si>
  <si>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</si>
  <si>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</si>
  <si>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</si>
  <si>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</si>
  <si>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</si>
  <si>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</si>
  <si>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</si>
  <si>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</si>
  <si>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</si>
  <si>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</si>
  <si>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</si>
  <si>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</si>
  <si>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</si>
  <si>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</si>
  <si>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</si>
  <si>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</si>
  <si>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</si>
  <si>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</si>
  <si>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</si>
  <si>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</si>
  <si>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</si>
  <si>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</si>
  <si>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</si>
  <si>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</si>
  <si>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</si>
  <si>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</si>
  <si>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</si>
  <si>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</si>
  <si>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</si>
  <si>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</si>
  <si>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</si>
  <si>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</si>
  <si>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</si>
  <si>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</si>
  <si>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</si>
  <si>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</si>
  <si>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</si>
  <si>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</si>
  <si>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</si>
  <si>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</si>
  <si>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</si>
  <si>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</si>
  <si>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</si>
  <si>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</si>
  <si>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</si>
  <si>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</si>
  <si>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</si>
  <si>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</si>
  <si>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</si>
  <si>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</si>
  <si>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</si>
  <si>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</si>
  <si>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</si>
  <si>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</si>
  <si>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</si>
  <si>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</si>
  <si>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</si>
  <si>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</si>
  <si>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</si>
  <si>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</si>
  <si>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</si>
  <si>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</si>
  <si>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</si>
  <si>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</si>
  <si>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</si>
  <si>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</si>
  <si>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</si>
  <si>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</si>
  <si>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</si>
  <si>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</si>
  <si>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</si>
  <si>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</si>
  <si>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</si>
  <si>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</si>
  <si>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</si>
  <si>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</si>
  <si>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</si>
  <si>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</si>
  <si>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</si>
  <si>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</si>
  <si>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</si>
  <si>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</si>
  <si>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</si>
  <si>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</si>
  <si>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</si>
  <si>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</si>
  <si>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</si>
  <si>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</si>
  <si>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</si>
  <si>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</si>
  <si>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</si>
  <si>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</si>
  <si>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</si>
  <si>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</si>
  <si>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</si>
  <si>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</si>
  <si>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</si>
  <si>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</si>
  <si>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</si>
  <si>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</si>
  <si>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</si>
  <si>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</si>
  <si>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</si>
  <si>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</si>
  <si>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</si>
  <si>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</si>
  <si>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</si>
  <si>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</si>
  <si>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</si>
  <si>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</si>
  <si>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</si>
  <si>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</si>
  <si>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</si>
  <si>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</si>
  <si>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</si>
  <si>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</si>
  <si>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</si>
  <si>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</si>
  <si>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</si>
  <si>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</si>
  <si>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</si>
  <si>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</si>
  <si>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</si>
  <si>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</si>
  <si>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</si>
  <si>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</si>
  <si>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</si>
  <si>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</si>
  <si>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</si>
  <si>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</si>
  <si>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</si>
  <si>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</si>
  <si>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</si>
  <si>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</si>
  <si>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</si>
  <si>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</si>
  <si>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</si>
  <si>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</si>
  <si>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</si>
  <si>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</si>
  <si>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</si>
  <si>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</si>
  <si>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</si>
  <si>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</si>
  <si>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</si>
  <si>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</si>
  <si>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</si>
  <si>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</si>
  <si>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</si>
  <si>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</si>
  <si>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</si>
  <si>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</si>
  <si>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</si>
  <si>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</si>
  <si>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</si>
  <si>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</si>
  <si>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</si>
  <si>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</si>
  <si>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</si>
  <si>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</si>
  <si>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</si>
  <si>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</si>
  <si>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</si>
  <si>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</si>
  <si>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</si>
  <si>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</si>
  <si>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</si>
  <si>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</si>
  <si>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</si>
  <si>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</si>
  <si>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</si>
  <si>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</si>
  <si>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</si>
  <si>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</si>
  <si>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</si>
  <si>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</si>
  <si>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</si>
  <si>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</si>
  <si>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</si>
  <si>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</si>
  <si>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</si>
  <si>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</si>
  <si>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</si>
  <si>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</si>
  <si>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</si>
  <si>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</si>
  <si>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</si>
  <si>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</si>
  <si>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</si>
  <si>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</si>
  <si>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</si>
  <si>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</si>
  <si>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</si>
  <si>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</si>
  <si>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</si>
  <si>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</si>
  <si>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</si>
  <si>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</si>
  <si>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</si>
  <si>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</si>
  <si>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</si>
  <si>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</si>
  <si>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</si>
  <si>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</si>
  <si>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</si>
  <si>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</si>
  <si>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</si>
  <si>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</si>
  <si>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</si>
  <si>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</si>
  <si>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</si>
  <si>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</si>
  <si>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</si>
  <si>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</si>
  <si>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</si>
  <si>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</si>
  <si>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</si>
  <si>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</si>
  <si>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</si>
  <si>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</si>
  <si>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</si>
  <si>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</si>
  <si>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</si>
  <si>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</si>
  <si>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</si>
  <si>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</si>
  <si>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</si>
  <si>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</si>
  <si>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</si>
  <si>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</si>
  <si>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</si>
  <si>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</si>
  <si>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</si>
  <si>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</si>
  <si>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</si>
  <si>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</si>
  <si>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</si>
  <si>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</si>
  <si>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</si>
  <si>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</si>
  <si>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</si>
  <si>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</si>
  <si>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</si>
  <si>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</si>
  <si>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</si>
  <si>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</si>
  <si>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</si>
  <si>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</si>
  <si>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</si>
  <si>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</si>
  <si>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</si>
  <si>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</si>
  <si>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</si>
  <si>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</si>
  <si>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</si>
  <si>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</si>
  <si>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</si>
  <si>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</si>
  <si>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</si>
  <si>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</si>
  <si>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</si>
  <si>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</si>
  <si>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</si>
  <si>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</si>
  <si>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</si>
  <si>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</si>
  <si>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</si>
  <si>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</si>
  <si>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</si>
  <si>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</si>
  <si>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</si>
  <si>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</si>
  <si>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</si>
  <si>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</si>
  <si>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</si>
  <si>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</si>
  <si>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</si>
  <si>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</si>
  <si>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</si>
  <si>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</si>
  <si>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</si>
  <si>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</si>
  <si>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</si>
  <si>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</si>
  <si>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</si>
  <si>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</si>
  <si>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</si>
  <si>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</si>
  <si>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</si>
  <si>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</si>
  <si>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</si>
  <si>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</si>
  <si>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</si>
  <si>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</si>
  <si>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</si>
  <si>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</si>
  <si>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</si>
  <si>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</si>
  <si>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</si>
  <si>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</si>
  <si>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</si>
  <si>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</si>
  <si>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</si>
  <si>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</si>
  <si>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</si>
  <si>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</si>
  <si>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</si>
  <si>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</si>
  <si>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</si>
  <si>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</si>
  <si>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</si>
  <si>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</si>
  <si>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</si>
  <si>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</si>
  <si>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</si>
  <si>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</si>
  <si>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</si>
  <si>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</si>
  <si>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</si>
  <si>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</si>
  <si>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</si>
  <si>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</si>
  <si>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</si>
  <si>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</si>
  <si>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</si>
  <si>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</si>
  <si>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</si>
  <si>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</si>
  <si>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</si>
  <si>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</si>
  <si>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</si>
  <si>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</si>
  <si>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</si>
  <si>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</si>
  <si>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</si>
  <si>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</si>
  <si>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</si>
  <si>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</si>
  <si>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</si>
  <si>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</si>
  <si>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</si>
  <si>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</si>
  <si>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</si>
  <si>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</si>
  <si>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</si>
  <si>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</si>
  <si>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</si>
  <si>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</si>
  <si>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</si>
  <si>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</si>
  <si>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</si>
  <si>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</si>
  <si>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</si>
  <si>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</si>
  <si>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</si>
  <si>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</si>
  <si>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</si>
  <si>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</si>
  <si>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</si>
  <si>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</si>
  <si>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</si>
  <si>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</si>
  <si>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</si>
  <si>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</si>
  <si>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</si>
  <si>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</si>
  <si>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</si>
  <si>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</si>
  <si>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</si>
  <si>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</si>
  <si>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</si>
  <si>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</si>
  <si>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</si>
  <si>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</si>
  <si>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</si>
  <si>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</si>
  <si>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</si>
  <si>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</si>
  <si>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</si>
  <si>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</si>
  <si>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</si>
  <si>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</si>
  <si>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</si>
  <si>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</si>
  <si>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</si>
  <si>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</si>
  <si>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</si>
  <si>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</si>
  <si>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</si>
  <si>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</si>
  <si>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</si>
  <si>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</si>
  <si>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</si>
  <si>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</si>
  <si>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</si>
  <si>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</si>
  <si>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</si>
  <si>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</si>
  <si>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</si>
  <si>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</si>
  <si>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</si>
  <si>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</si>
  <si>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</si>
  <si>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</si>
  <si>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</si>
  <si>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</si>
  <si>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</si>
  <si>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</si>
  <si>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</si>
  <si>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</si>
  <si>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</si>
  <si>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</si>
  <si>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</si>
  <si>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</si>
  <si>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</si>
  <si>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</si>
  <si>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</si>
  <si>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</si>
  <si>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</si>
  <si>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</si>
  <si>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</si>
  <si>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</si>
  <si>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</si>
  <si>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</si>
  <si>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</si>
  <si>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</si>
  <si>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</si>
  <si>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</si>
  <si>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</si>
  <si>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</si>
  <si>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</si>
  <si>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</si>
  <si>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</si>
  <si>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</si>
  <si>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</si>
  <si>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</si>
  <si>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</si>
  <si>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</si>
  <si>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</si>
  <si>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</si>
  <si>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</si>
  <si>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</si>
  <si>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</si>
  <si>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</si>
  <si>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</si>
  <si>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</si>
  <si>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</si>
  <si>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</si>
  <si>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</si>
  <si>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</si>
  <si>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</si>
  <si>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</si>
  <si>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</si>
  <si>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</si>
  <si>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</si>
  <si>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</si>
  <si>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</si>
  <si>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</si>
  <si>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</si>
  <si>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</si>
  <si>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</si>
  <si>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</si>
  <si>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</si>
  <si>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</si>
  <si>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</si>
  <si>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</si>
  <si>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</si>
  <si>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</si>
  <si>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</si>
  <si>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</si>
  <si>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</si>
  <si>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</si>
  <si>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</si>
  <si>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</si>
  <si>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</si>
  <si>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</si>
  <si>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</si>
  <si>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</si>
  <si>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</si>
  <si>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</si>
  <si>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</si>
  <si>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</si>
  <si>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</si>
  <si>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</si>
  <si>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</si>
  <si>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</si>
  <si>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</si>
  <si>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</si>
  <si>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</si>
  <si>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</si>
  <si>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</si>
  <si>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</si>
  <si>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</si>
  <si>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</si>
  <si>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</si>
  <si>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</si>
  <si>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</si>
  <si>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</si>
  <si>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</si>
  <si>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</si>
  <si>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</si>
  <si>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</si>
  <si>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</si>
  <si>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</si>
  <si>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</si>
  <si>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</si>
  <si>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</si>
  <si>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</si>
  <si>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</si>
  <si>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</si>
  <si>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</si>
  <si>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</si>
  <si>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</si>
  <si>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</si>
  <si>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</si>
  <si>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</si>
  <si>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</si>
  <si>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</si>
  <si>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</si>
  <si>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</si>
  <si>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</si>
  <si>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</si>
  <si>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</si>
  <si>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</si>
  <si>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</si>
  <si>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</si>
  <si>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</si>
  <si>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</si>
  <si>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</si>
  <si>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</si>
  <si>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</si>
  <si>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</si>
  <si>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</si>
  <si>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</si>
  <si>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</si>
  <si>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</si>
  <si>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</si>
  <si>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</si>
  <si>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</si>
  <si>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</si>
  <si>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</si>
  <si>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</si>
  <si>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</si>
  <si>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</si>
  <si>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</si>
  <si>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</si>
  <si>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</si>
  <si>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</si>
  <si>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</si>
  <si>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</si>
  <si>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</si>
  <si>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</si>
  <si>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</si>
  <si>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</si>
  <si>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</si>
  <si>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</si>
  <si>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</si>
  <si>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</si>
  <si>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</si>
  <si>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</si>
  <si>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</si>
  <si>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</si>
  <si>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</si>
  <si>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</si>
  <si>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</si>
  <si>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</si>
  <si>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</si>
  <si>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</si>
  <si>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</si>
  <si>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</si>
  <si>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</si>
  <si>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</si>
  <si>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</si>
  <si>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</si>
  <si>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</si>
  <si>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</si>
  <si>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</si>
  <si>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</si>
  <si>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</si>
  <si>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</si>
  <si>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</si>
  <si>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</si>
  <si>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</si>
  <si>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</si>
  <si>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</si>
  <si>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</si>
  <si>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</si>
  <si>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</si>
  <si>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</si>
  <si>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</si>
  <si>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</si>
  <si>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</si>
  <si>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</si>
  <si>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</si>
  <si>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</si>
  <si>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</si>
  <si>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</si>
  <si>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</si>
  <si>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</si>
  <si>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</si>
  <si>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</si>
  <si>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</si>
  <si>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</si>
  <si>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</si>
  <si>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</si>
  <si>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</si>
  <si>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</si>
  <si>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</si>
  <si>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</si>
  <si>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</si>
  <si>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</si>
  <si>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</si>
  <si>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</si>
  <si>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</si>
  <si>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</si>
  <si>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</si>
  <si>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</si>
  <si>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</si>
  <si>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</si>
  <si>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</si>
  <si>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</si>
  <si>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</si>
  <si>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</si>
  <si>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</si>
  <si>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</si>
  <si>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</si>
  <si>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</si>
  <si>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</si>
  <si>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</si>
  <si>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</si>
  <si>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</si>
  <si>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</si>
  <si>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</si>
  <si>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</si>
  <si>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</si>
  <si>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</si>
  <si>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</si>
  <si>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</si>
  <si>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</si>
  <si>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</si>
  <si>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</si>
  <si>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</si>
  <si>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</si>
  <si>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</si>
  <si>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</si>
  <si>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</si>
  <si>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</si>
  <si>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</si>
  <si>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</si>
  <si>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</si>
  <si>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</si>
  <si>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</si>
  <si>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</si>
  <si>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</si>
  <si>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</si>
  <si>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</si>
  <si>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</si>
  <si>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</si>
  <si>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</si>
  <si>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</si>
  <si>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</si>
  <si>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</si>
  <si>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</si>
  <si>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</si>
  <si>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</si>
  <si>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</si>
  <si>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</si>
  <si>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</si>
  <si>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</si>
  <si>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</si>
  <si>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</si>
  <si>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</si>
  <si>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</si>
  <si>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</si>
  <si>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</si>
  <si>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</si>
  <si>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</si>
  <si>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</si>
  <si>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</si>
  <si>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</si>
  <si>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</si>
  <si>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</si>
  <si>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</si>
  <si>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</si>
  <si>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</si>
  <si>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</si>
  <si>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</si>
  <si>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</si>
  <si>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</si>
  <si>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</si>
  <si>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</si>
  <si>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</si>
  <si>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</si>
  <si>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</si>
  <si>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</si>
  <si>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</si>
  <si>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</si>
  <si>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</si>
  <si>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</si>
  <si>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</si>
  <si>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</si>
  <si>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</si>
  <si>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</si>
  <si>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</si>
  <si>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</si>
  <si>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</si>
  <si>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</si>
  <si>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</si>
  <si>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</si>
  <si>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</si>
  <si>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</si>
  <si>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</si>
  <si>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</si>
  <si>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</si>
  <si>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</si>
  <si>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</si>
  <si>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</si>
  <si>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</si>
  <si>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</si>
  <si>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</si>
  <si>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</si>
  <si>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</si>
  <si>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</si>
  <si>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</si>
  <si>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</si>
  <si>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</si>
  <si>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</si>
  <si>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</si>
  <si>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</si>
  <si>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</si>
  <si>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</si>
  <si>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</si>
  <si>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</si>
  <si>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</si>
  <si>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</si>
  <si>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</si>
  <si>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</si>
  <si>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</si>
  <si>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</si>
  <si>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</si>
  <si>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</si>
  <si>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</si>
  <si>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</si>
  <si>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</si>
  <si>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</si>
  <si>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</si>
  <si>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</si>
  <si>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</si>
  <si>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</si>
  <si>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</si>
  <si>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</si>
  <si>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</si>
  <si>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</si>
  <si>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</si>
  <si>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</si>
  <si>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</si>
  <si>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</si>
  <si>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</si>
  <si>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</si>
  <si>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</si>
  <si>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</si>
  <si>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</si>
  <si>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</si>
  <si>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</si>
  <si>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</si>
  <si>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</si>
  <si>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</si>
  <si>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</si>
  <si>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</si>
  <si>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</si>
  <si>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</si>
  <si>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</si>
  <si>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</si>
  <si>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</si>
  <si>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</si>
  <si>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</si>
  <si>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</si>
  <si>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</si>
  <si>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</si>
  <si>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</si>
  <si>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</si>
  <si>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</si>
  <si>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</si>
  <si>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</si>
  <si>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</si>
  <si>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</si>
  <si>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</si>
  <si>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</si>
  <si>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</si>
  <si>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</si>
  <si>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</si>
  <si>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</si>
  <si>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</si>
  <si>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</si>
  <si>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</si>
  <si>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</si>
  <si>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</si>
  <si>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</si>
  <si>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</si>
  <si>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</si>
  <si>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</si>
  <si>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</si>
  <si>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</si>
  <si>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</si>
  <si>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</si>
  <si>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</si>
  <si>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</si>
  <si>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</si>
  <si>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</si>
  <si>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</si>
  <si>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</si>
  <si>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</si>
  <si>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</si>
  <si>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</si>
  <si>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</si>
  <si>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</si>
  <si>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</si>
  <si>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</si>
  <si>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</si>
  <si>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</si>
  <si>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</si>
  <si>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</si>
  <si>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</si>
  <si>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</si>
  <si>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</si>
  <si>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</si>
  <si>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</si>
  <si>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</si>
  <si>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</si>
  <si>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</si>
  <si>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</si>
  <si>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</si>
  <si>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</si>
  <si>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</si>
  <si>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</si>
  <si>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</si>
  <si>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</si>
  <si>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</si>
  <si>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</si>
  <si>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</si>
  <si>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</si>
  <si>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</si>
  <si>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</si>
  <si>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</si>
  <si>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</si>
  <si>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</si>
  <si>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</si>
  <si>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</si>
  <si>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</si>
  <si>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</si>
  <si>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</si>
  <si>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</si>
  <si>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</si>
  <si>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</si>
  <si>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</si>
  <si>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</si>
  <si>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</si>
  <si>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</si>
  <si>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</si>
  <si>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</si>
  <si>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</si>
  <si>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</si>
  <si>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</si>
  <si>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</si>
  <si>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</si>
  <si>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</si>
  <si>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</si>
  <si>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</si>
  <si>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</si>
  <si>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</si>
  <si>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</si>
  <si>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</si>
  <si>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</si>
  <si>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</si>
  <si>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</si>
  <si>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</si>
  <si>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</si>
  <si>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</si>
  <si>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</si>
  <si>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</si>
  <si>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</si>
  <si>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</si>
  <si>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</si>
  <si>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</si>
  <si>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</si>
  <si>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</si>
  <si>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</si>
  <si>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</si>
  <si>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</si>
  <si>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</si>
  <si>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</si>
  <si>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</si>
  <si>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</si>
  <si>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</si>
  <si>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</si>
  <si>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</si>
  <si>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</si>
  <si>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</si>
  <si>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</si>
  <si>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</si>
  <si>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</si>
  <si>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</si>
  <si>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</si>
  <si>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</si>
  <si>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</si>
  <si>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</si>
  <si>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</si>
  <si>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</si>
  <si>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</si>
  <si>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</si>
  <si>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</si>
  <si>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</si>
  <si>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</si>
  <si>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</si>
  <si>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</si>
  <si>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</si>
  <si>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</si>
  <si>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</si>
  <si>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</si>
  <si>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</si>
  <si>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</si>
  <si>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</si>
  <si>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</si>
  <si>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</si>
  <si>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</si>
  <si>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</si>
  <si>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</si>
  <si>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</si>
  <si>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</si>
  <si>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</si>
  <si>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</si>
  <si>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</si>
  <si>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</si>
  <si>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</si>
  <si>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</si>
  <si>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</si>
  <si>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</si>
  <si>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</si>
  <si>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</si>
  <si>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</si>
  <si>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</si>
  <si>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</si>
  <si>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</si>
  <si>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</si>
  <si>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</si>
  <si>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</si>
  <si>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</si>
  <si>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</si>
  <si>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</si>
  <si>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</si>
  <si>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</si>
  <si>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</si>
  <si>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</si>
  <si>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</si>
  <si>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</si>
  <si>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</si>
  <si>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</si>
  <si>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</si>
  <si>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</si>
  <si>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</si>
  <si>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</si>
  <si>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</si>
  <si>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</si>
  <si>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</si>
  <si>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</si>
  <si>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</si>
  <si>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</si>
  <si>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</si>
  <si>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</si>
  <si>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</si>
  <si>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</si>
  <si>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</si>
  <si>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</si>
  <si>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</si>
  <si>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</si>
  <si>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</si>
  <si>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</si>
  <si>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</si>
  <si>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</si>
  <si>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</si>
  <si>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</si>
  <si>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</si>
  <si>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</si>
  <si>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</si>
  <si>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</si>
  <si>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</si>
  <si>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</si>
  <si>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</si>
  <si>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</si>
  <si>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</si>
  <si>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</si>
  <si>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</si>
  <si>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</si>
  <si>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</si>
  <si>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</si>
  <si>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</si>
  <si>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</si>
  <si>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</si>
  <si>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</si>
  <si>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</si>
  <si>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</si>
  <si>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</si>
  <si>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</si>
  <si>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</si>
  <si>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</si>
  <si>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</si>
  <si>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</si>
  <si>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</si>
  <si>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</si>
  <si>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</si>
  <si>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</si>
  <si>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</si>
  <si>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</si>
  <si>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</si>
  <si>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</si>
  <si>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</si>
  <si>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</si>
  <si>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</si>
  <si>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</si>
  <si>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</si>
  <si>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</si>
  <si>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</si>
  <si>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</si>
  <si>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</si>
  <si>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</si>
  <si>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</si>
  <si>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</si>
  <si>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</si>
  <si>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</si>
  <si>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</si>
  <si>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</si>
  <si>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</si>
  <si>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</si>
  <si>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</si>
  <si>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</si>
  <si>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</si>
  <si>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</si>
  <si>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</si>
  <si>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</si>
  <si>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</si>
  <si>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</si>
  <si>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</si>
  <si>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</si>
  <si>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</si>
  <si>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</si>
  <si>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</si>
  <si>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</si>
  <si>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</si>
  <si>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</si>
  <si>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</si>
  <si>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</si>
  <si>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</si>
  <si>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</si>
  <si>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</si>
  <si>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</si>
  <si>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</si>
  <si>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</si>
  <si>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</si>
  <si>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</si>
  <si>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</si>
  <si>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</si>
  <si>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</si>
  <si>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</si>
  <si>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</si>
  <si>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</si>
  <si>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</si>
  <si>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</si>
  <si>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</si>
  <si>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</si>
  <si>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</si>
  <si>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</si>
  <si>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</si>
  <si>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</si>
  <si>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</si>
  <si>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</si>
  <si>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</si>
  <si>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</si>
  <si>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</si>
  <si>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</si>
  <si>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</si>
  <si>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</si>
  <si>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</si>
  <si>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</si>
  <si>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</si>
  <si>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</si>
  <si>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</si>
  <si>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</si>
  <si>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</si>
  <si>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</si>
  <si>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</si>
  <si>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</si>
  <si>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</si>
  <si>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</si>
  <si>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</si>
  <si>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</si>
  <si>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</si>
  <si>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</si>
  <si>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</si>
  <si>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</si>
  <si>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</si>
  <si>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</si>
  <si>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</si>
  <si>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</si>
  <si>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</si>
  <si>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</si>
  <si>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</si>
  <si>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</si>
  <si>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</si>
  <si>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</si>
  <si>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</si>
  <si>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</si>
  <si>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</si>
  <si>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</si>
  <si>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</si>
  <si>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</si>
  <si>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</si>
  <si>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</si>
  <si>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</si>
  <si>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</si>
  <si>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</si>
  <si>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</si>
  <si>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</si>
  <si>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</si>
  <si>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</si>
  <si>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</si>
  <si>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</si>
  <si>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</si>
  <si>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</si>
  <si>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</si>
  <si>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</si>
  <si>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</si>
  <si>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</si>
  <si>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</si>
  <si>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</si>
  <si>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</si>
  <si>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</si>
  <si>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</si>
  <si>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</si>
  <si>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</si>
  <si>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</si>
  <si>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</si>
  <si>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</si>
  <si>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</si>
  <si>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</si>
  <si>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</si>
  <si>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</si>
  <si>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</si>
  <si>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</si>
  <si>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</si>
  <si>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</si>
  <si>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</si>
  <si>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</si>
  <si>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</si>
  <si>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</si>
  <si>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</si>
  <si>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</si>
  <si>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</si>
  <si>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</si>
  <si>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</si>
  <si>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</si>
  <si>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</si>
  <si>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</si>
  <si>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</si>
  <si>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</si>
  <si>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</si>
  <si>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</si>
  <si>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</si>
  <si>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</si>
  <si>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</si>
  <si>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</si>
  <si>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</si>
  <si>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</si>
  <si>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</si>
  <si>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</si>
  <si>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</si>
  <si>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</si>
  <si>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</si>
  <si>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</si>
  <si>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</si>
  <si>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</si>
  <si>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</si>
  <si>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</si>
  <si>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</si>
  <si>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</si>
  <si>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</si>
  <si>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</si>
  <si>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</si>
  <si>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</si>
  <si>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</si>
  <si>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</si>
  <si>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</si>
  <si>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</si>
  <si>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</si>
  <si>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</si>
  <si>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</si>
  <si>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</si>
  <si>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</si>
  <si>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</si>
  <si>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</si>
  <si>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</si>
  <si>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</si>
  <si>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</si>
  <si>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</si>
  <si>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</si>
  <si>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</si>
  <si>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</si>
  <si>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</si>
  <si>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</si>
  <si>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</si>
  <si>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</si>
  <si>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</si>
  <si>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</si>
  <si>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</si>
  <si>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</si>
  <si>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</si>
  <si>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</si>
  <si>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</si>
  <si>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</si>
  <si>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</si>
  <si>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</si>
  <si>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</si>
  <si>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</si>
  <si>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</si>
  <si>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</si>
  <si>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</si>
  <si>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</si>
  <si>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</si>
  <si>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</si>
  <si>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</si>
  <si>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</si>
  <si>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</si>
  <si>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</si>
  <si>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</si>
  <si>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</si>
  <si>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</si>
  <si>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</si>
  <si>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</si>
  <si>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</si>
  <si>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</si>
  <si>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</si>
  <si>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</si>
  <si>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</si>
  <si>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</si>
  <si>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</si>
  <si>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</si>
  <si>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</si>
  <si>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</si>
  <si>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</si>
  <si>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</si>
  <si>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</si>
  <si>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</si>
  <si>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</si>
  <si>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</si>
  <si>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</si>
  <si>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</si>
  <si>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</si>
  <si>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</si>
  <si>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</si>
  <si>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</si>
  <si>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</si>
  <si>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</si>
  <si>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</si>
  <si>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</si>
  <si>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</si>
  <si>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</si>
  <si>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</si>
  <si>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</si>
  <si>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</si>
  <si>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</si>
  <si>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</si>
  <si>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</si>
  <si>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</si>
  <si>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</si>
  <si>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</si>
  <si>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</si>
  <si>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</si>
  <si>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</si>
  <si>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</si>
  <si>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</si>
  <si>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</si>
  <si>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</si>
  <si>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</si>
  <si>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</si>
  <si>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</si>
  <si>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</si>
  <si>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</si>
  <si>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</si>
  <si>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</si>
  <si>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</si>
  <si>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</si>
  <si>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</si>
  <si>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</si>
  <si>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</si>
  <si>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</si>
  <si>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</si>
  <si>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</si>
  <si>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</si>
  <si>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</si>
  <si>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</si>
  <si>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</si>
  <si>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</si>
  <si>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</si>
  <si>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</si>
  <si>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</si>
  <si>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</si>
  <si>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</si>
  <si>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</si>
  <si>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</si>
  <si>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</si>
  <si>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</si>
  <si>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</si>
  <si>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</si>
  <si>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</si>
  <si>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</si>
  <si>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</si>
  <si>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</si>
  <si>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</si>
  <si>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</si>
  <si>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</si>
  <si>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</si>
  <si>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</si>
  <si>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</si>
  <si>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</si>
  <si>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</si>
  <si>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</si>
  <si>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</si>
  <si>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</si>
  <si>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</si>
  <si>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</si>
  <si>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</si>
  <si>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</si>
  <si>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</si>
  <si>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</si>
  <si>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</si>
  <si>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</si>
  <si>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</si>
  <si>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</si>
  <si>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</si>
  <si>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</si>
  <si>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</si>
  <si>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</si>
  <si>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</si>
  <si>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</si>
  <si>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</si>
  <si>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</si>
  <si>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</si>
  <si>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</si>
  <si>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</si>
  <si>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</si>
  <si>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</si>
  <si>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</si>
  <si>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</si>
  <si>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</si>
  <si>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</si>
  <si>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</si>
  <si>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</si>
  <si>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</si>
  <si>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</si>
  <si>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</si>
  <si>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</si>
  <si>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</si>
  <si>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</si>
  <si>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</si>
  <si>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</si>
  <si>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</si>
  <si>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</si>
  <si>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</si>
  <si>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</si>
  <si>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</si>
  <si>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</si>
  <si>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</si>
  <si>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</si>
  <si>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</si>
  <si>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</si>
  <si>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</si>
  <si>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</si>
  <si>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</si>
  <si>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</si>
  <si>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</si>
  <si>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</si>
  <si>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</si>
  <si>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</si>
  <si>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</si>
  <si>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</si>
  <si>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</si>
  <si>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</si>
  <si>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</si>
  <si>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</si>
  <si>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</si>
  <si>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</si>
  <si>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</si>
  <si>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</si>
  <si>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</si>
  <si>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</si>
  <si>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</si>
  <si>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</si>
  <si>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</si>
  <si>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</si>
  <si>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</si>
  <si>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</si>
  <si>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</si>
  <si>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</si>
  <si>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</si>
  <si>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</si>
  <si>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</si>
  <si>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</si>
  <si>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</si>
  <si>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</si>
  <si>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</si>
  <si>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</si>
  <si>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</si>
  <si>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</si>
  <si>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</si>
  <si>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</si>
  <si>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</si>
  <si>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</si>
  <si>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</si>
  <si>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</si>
  <si>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</si>
  <si>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</si>
  <si>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</si>
  <si>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</si>
  <si>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</si>
  <si>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</si>
  <si>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</si>
  <si>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</si>
  <si>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</si>
  <si>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</si>
  <si>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</si>
  <si>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</si>
  <si>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</si>
  <si>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</si>
  <si>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</si>
  <si>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</si>
  <si>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</si>
  <si>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</si>
  <si>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</si>
  <si>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</si>
  <si>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</si>
  <si>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</si>
  <si>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</si>
  <si>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</si>
  <si>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</si>
  <si>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</si>
  <si>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</si>
  <si>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</si>
  <si>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</si>
  <si>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</si>
  <si>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</si>
  <si>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</si>
  <si>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</si>
  <si>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</si>
  <si>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</si>
  <si>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</si>
  <si>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</si>
  <si>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</si>
  <si>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</si>
  <si>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</si>
  <si>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</si>
  <si>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</si>
  <si>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</si>
  <si>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</si>
  <si>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</si>
  <si>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</si>
  <si>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</si>
  <si>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</si>
  <si>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</si>
  <si>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</si>
  <si>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</si>
  <si>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</si>
  <si>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</si>
  <si>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</si>
  <si>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</si>
  <si>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</si>
  <si>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</si>
  <si>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</si>
  <si>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</si>
  <si>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</si>
  <si>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</si>
  <si>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</si>
  <si>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</si>
  <si>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</si>
  <si>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</si>
  <si>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</si>
  <si>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</si>
  <si>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</si>
  <si>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</si>
  <si>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</si>
  <si>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</si>
  <si>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</si>
  <si>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</si>
  <si>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</si>
  <si>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</si>
  <si>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</si>
  <si>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</si>
  <si>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</si>
  <si>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</si>
  <si>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</si>
  <si>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</si>
  <si>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</si>
  <si>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</si>
  <si>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</si>
  <si>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</si>
  <si>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</si>
  <si>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</si>
  <si>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</si>
  <si>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</si>
  <si>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</si>
  <si>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</si>
  <si>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</si>
  <si>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</si>
  <si>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</si>
  <si>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</si>
  <si>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</si>
  <si>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</si>
  <si>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</si>
  <si>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</si>
  <si>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</si>
  <si>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</si>
  <si>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</si>
  <si>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</si>
  <si>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</si>
  <si>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</si>
  <si>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</si>
  <si>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</si>
  <si>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</si>
  <si>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</si>
  <si>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</si>
  <si>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</si>
  <si>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</si>
  <si>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</si>
  <si>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</si>
  <si>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</si>
  <si>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</si>
  <si>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</si>
  <si>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</si>
  <si>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</si>
  <si>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</si>
  <si>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</si>
  <si>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</si>
  <si>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</si>
  <si>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</si>
  <si>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</si>
  <si>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</si>
  <si>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</si>
  <si>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</si>
  <si>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</si>
  <si>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</si>
  <si>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</si>
  <si>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</si>
  <si>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</si>
  <si>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</si>
  <si>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</si>
  <si>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</si>
  <si>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</si>
  <si>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</si>
  <si>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</si>
  <si>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</si>
  <si>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</si>
  <si>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</si>
  <si>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</si>
  <si>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</si>
  <si>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</si>
  <si>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</si>
  <si>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</si>
  <si>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</si>
  <si>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</si>
  <si>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</si>
  <si>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</si>
  <si>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</si>
  <si>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</si>
  <si>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</si>
  <si>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</si>
  <si>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</si>
  <si>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</si>
  <si>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</si>
  <si>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</si>
  <si>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</si>
  <si>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</si>
  <si>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</si>
  <si>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</si>
  <si>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</si>
  <si>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</si>
  <si>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</si>
  <si>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</si>
  <si>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</si>
  <si>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</si>
  <si>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</si>
  <si>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</si>
  <si>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</si>
  <si>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</si>
  <si>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</si>
  <si>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</si>
  <si>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</si>
  <si>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</si>
  <si>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</si>
  <si>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</si>
  <si>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</si>
  <si>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</si>
  <si>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</si>
  <si>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</si>
  <si>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</si>
  <si>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</si>
  <si>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</si>
  <si>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</si>
  <si>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</si>
  <si>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</si>
  <si>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</si>
  <si>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</si>
  <si>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</si>
  <si>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</si>
  <si>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</si>
  <si>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</si>
  <si>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</si>
  <si>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</si>
  <si>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</si>
  <si>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</si>
  <si>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</si>
  <si>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</si>
  <si>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</si>
  <si>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</si>
  <si>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</si>
  <si>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</si>
  <si>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</si>
  <si>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</si>
  <si>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</si>
  <si>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</si>
  <si>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</si>
  <si>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</si>
  <si>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</si>
  <si>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</si>
  <si>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</si>
  <si>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</si>
  <si>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</si>
  <si>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</si>
  <si>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</si>
  <si>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</si>
  <si>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</si>
  <si>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</si>
  <si>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</si>
  <si>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</si>
  <si>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</si>
  <si>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</si>
  <si>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</si>
  <si>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</si>
  <si>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</si>
  <si>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</si>
  <si>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</si>
  <si>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</si>
  <si>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</si>
  <si>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</si>
  <si>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</si>
  <si>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</si>
  <si>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</si>
  <si>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</si>
  <si>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</si>
  <si>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</si>
  <si>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</si>
  <si>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</si>
  <si>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</si>
  <si>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</si>
  <si>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</si>
  <si>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</si>
  <si>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</si>
  <si>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</si>
  <si>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</si>
  <si>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</si>
  <si>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</si>
  <si>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</si>
  <si>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</si>
  <si>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</si>
  <si>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</si>
  <si>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</si>
  <si>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</si>
  <si>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</si>
  <si>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</si>
  <si>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</si>
  <si>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</si>
  <si>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</si>
  <si>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</si>
  <si>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</si>
  <si>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</si>
  <si>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</si>
  <si>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</si>
  <si>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</si>
  <si>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</si>
  <si>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</si>
  <si>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</si>
  <si>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</si>
  <si>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</si>
  <si>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</si>
  <si>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</si>
  <si>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</si>
  <si>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</si>
  <si>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</si>
  <si>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</si>
  <si>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</si>
  <si>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</si>
  <si>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</si>
  <si>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</si>
  <si>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</si>
  <si>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</si>
  <si>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</si>
  <si>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</si>
  <si>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</si>
  <si>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</si>
  <si>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</si>
  <si>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</si>
  <si>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</si>
  <si>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</si>
  <si>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</si>
  <si>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</si>
  <si>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</si>
  <si>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</si>
  <si>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</si>
  <si>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</si>
  <si>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</si>
  <si>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</si>
  <si>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</si>
  <si>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</si>
  <si>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</si>
  <si>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</si>
  <si>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</si>
  <si>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</si>
  <si>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</si>
  <si>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</si>
  <si>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</si>
  <si>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</si>
  <si>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</si>
  <si>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</si>
  <si>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</si>
  <si>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</si>
  <si>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</si>
  <si>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</si>
  <si>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</si>
  <si>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</si>
  <si>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</si>
  <si>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</si>
  <si>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</si>
  <si>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</si>
  <si>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</si>
  <si>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</si>
  <si>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</si>
  <si>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</si>
  <si>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</si>
  <si>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</si>
  <si>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</si>
  <si>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</si>
  <si>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</si>
  <si>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</si>
  <si>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</si>
  <si>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</si>
  <si>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</si>
  <si>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</si>
  <si>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</si>
  <si>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</si>
  <si>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</si>
  <si>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</si>
  <si>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</si>
  <si>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</si>
  <si>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</si>
  <si>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</si>
  <si>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</si>
  <si>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</si>
  <si>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</si>
  <si>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</si>
  <si>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</si>
  <si>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</si>
  <si>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</si>
  <si>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</si>
  <si>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</si>
  <si>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</si>
  <si>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</si>
  <si>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</si>
  <si>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</si>
  <si>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</si>
  <si>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</si>
  <si>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</si>
  <si>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</si>
  <si>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</si>
  <si>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</si>
  <si>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</si>
  <si>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</si>
  <si>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</si>
  <si>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</si>
  <si>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</si>
  <si>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</si>
  <si>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</si>
  <si>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</si>
  <si>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</si>
  <si>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</si>
  <si>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</si>
  <si>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</si>
  <si>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</si>
  <si>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</si>
  <si>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</si>
  <si>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</si>
  <si>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</si>
  <si>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</si>
  <si>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</si>
  <si>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</si>
  <si>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</si>
  <si>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</si>
  <si>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</si>
  <si>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</si>
  <si>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</si>
  <si>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</si>
  <si>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</si>
  <si>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</si>
  <si>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</si>
  <si>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</si>
  <si>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</si>
  <si>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</si>
  <si>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</si>
  <si>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</si>
  <si>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</si>
  <si>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</si>
  <si>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</si>
  <si>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</si>
  <si>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</si>
  <si>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</si>
  <si>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</si>
  <si>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</si>
  <si>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</si>
  <si>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</si>
  <si>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</si>
  <si>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</si>
  <si>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</si>
  <si>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</si>
  <si>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</si>
  <si>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</si>
  <si>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</si>
  <si>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</si>
  <si>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</si>
  <si>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</si>
  <si>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</si>
  <si>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</si>
  <si>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</si>
  <si>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</si>
  <si>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</si>
  <si>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</si>
  <si>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</si>
  <si>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</si>
  <si>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</si>
  <si>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</si>
  <si>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</si>
  <si>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</si>
  <si>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</si>
  <si>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</si>
  <si>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</si>
  <si>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</si>
  <si>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</si>
  <si>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</si>
  <si>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</si>
  <si>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</si>
  <si>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</si>
  <si>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</si>
  <si>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</si>
  <si>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</si>
  <si>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</si>
  <si>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</si>
  <si>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</si>
  <si>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</si>
  <si>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</si>
  <si>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</si>
  <si>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</si>
  <si>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</si>
  <si>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</si>
  <si>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</si>
  <si>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</si>
  <si>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</si>
  <si>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</si>
  <si>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</si>
  <si>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</si>
  <si>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</si>
  <si>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</si>
  <si>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</si>
  <si>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</si>
  <si>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</si>
  <si>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</si>
  <si>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</si>
  <si>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</si>
  <si>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</si>
  <si>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</si>
  <si>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</si>
  <si>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</si>
  <si>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</si>
  <si>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</si>
  <si>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</si>
  <si>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</si>
  <si>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</si>
  <si>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</si>
  <si>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</si>
  <si>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</si>
  <si>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</si>
  <si>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</si>
  <si>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</si>
  <si>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</si>
  <si>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</si>
  <si>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</si>
  <si>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</si>
  <si>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</si>
  <si>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</si>
  <si>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</si>
  <si>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</si>
  <si>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</si>
  <si>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</si>
  <si>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</si>
  <si>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</si>
  <si>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</si>
  <si>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</si>
  <si>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</si>
  <si>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</si>
  <si>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</si>
  <si>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</si>
  <si>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</si>
  <si>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</si>
  <si>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</si>
  <si>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</si>
  <si>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</si>
  <si>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</si>
  <si>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</si>
  <si>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</si>
  <si>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</si>
  <si>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</si>
  <si>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</si>
  <si>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</si>
  <si>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</si>
  <si>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</si>
  <si>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</si>
  <si>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</si>
  <si>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</si>
  <si>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</si>
  <si>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</si>
  <si>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</si>
  <si>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</si>
  <si>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</si>
  <si>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</si>
  <si>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</si>
  <si>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</si>
  <si>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</si>
  <si>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</si>
  <si>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</si>
  <si>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</si>
  <si>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</si>
  <si>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</si>
  <si>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</si>
  <si>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</si>
  <si>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</si>
  <si>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</si>
  <si>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</si>
  <si>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</si>
  <si>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</si>
  <si>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</si>
  <si>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</si>
  <si>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</si>
  <si>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</si>
  <si>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</si>
  <si>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</si>
  <si>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</si>
  <si>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</si>
  <si>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</si>
  <si>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</si>
  <si>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</si>
  <si>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</si>
  <si>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</si>
  <si>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</si>
  <si>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</si>
  <si>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</si>
  <si>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</si>
  <si>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</si>
  <si>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</si>
  <si>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</si>
  <si>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</si>
  <si>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</si>
  <si>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</si>
  <si>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</si>
  <si>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</si>
  <si>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</si>
  <si>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</si>
  <si>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</si>
  <si>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</si>
  <si>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</si>
  <si>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</si>
  <si>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</si>
  <si>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</si>
  <si>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</si>
  <si>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</si>
  <si>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</si>
  <si>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</si>
  <si>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</si>
  <si>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</si>
  <si>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</si>
  <si>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</si>
  <si>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</si>
  <si>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</si>
  <si>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</si>
  <si>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</si>
  <si>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</si>
  <si>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</si>
  <si>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</si>
  <si>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</si>
  <si>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</si>
  <si>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</si>
  <si>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</si>
  <si>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</si>
  <si>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</si>
  <si>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</si>
  <si>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</si>
  <si>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</si>
  <si>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</si>
  <si>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</si>
  <si>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</si>
  <si>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</si>
  <si>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</si>
  <si>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</si>
  <si>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</si>
  <si>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</si>
  <si>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</si>
  <si>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</si>
  <si>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</si>
  <si>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</si>
  <si>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</si>
  <si>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</si>
  <si>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</si>
  <si>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</si>
  <si>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</si>
  <si>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</si>
  <si>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</si>
  <si>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</si>
  <si>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</si>
  <si>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</si>
  <si>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</si>
  <si>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</si>
  <si>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</si>
  <si>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</si>
  <si>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</si>
  <si>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</si>
  <si>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</si>
  <si>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</si>
  <si>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</si>
  <si>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</si>
  <si>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</si>
  <si>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</si>
  <si>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</si>
  <si>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</si>
  <si>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</si>
  <si>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</si>
  <si>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</si>
  <si>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</si>
  <si>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</si>
  <si>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</si>
  <si>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</si>
  <si>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</si>
  <si>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</si>
  <si>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</si>
  <si>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</si>
  <si>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</si>
  <si>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</si>
  <si>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</si>
  <si>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</si>
  <si>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</si>
  <si>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</si>
  <si>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</si>
  <si>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</si>
  <si>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</si>
  <si>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</si>
  <si>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</si>
  <si>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</si>
  <si>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</si>
  <si>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</si>
  <si>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</si>
  <si>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</si>
  <si>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</si>
  <si>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</si>
  <si>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</si>
  <si>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</si>
  <si>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</si>
  <si>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</si>
  <si>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</si>
  <si>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</si>
  <si>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</si>
  <si>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</si>
  <si>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</si>
  <si>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</si>
  <si>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</si>
  <si>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</si>
  <si>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</si>
  <si>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</si>
  <si>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</si>
  <si>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</si>
  <si>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</si>
  <si>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</si>
  <si>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</si>
  <si>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</si>
  <si>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</si>
  <si>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</si>
  <si>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</si>
  <si>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</si>
  <si>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</si>
  <si>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</si>
  <si>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</si>
  <si>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</si>
  <si>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</si>
  <si>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</si>
  <si>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</si>
  <si>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</si>
  <si>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</si>
  <si>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</si>
  <si>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</si>
  <si>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</si>
  <si>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</si>
  <si>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</si>
  <si>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</si>
  <si>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</si>
  <si>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</si>
  <si>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</si>
  <si>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</si>
  <si>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</si>
  <si>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</si>
  <si>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</si>
  <si>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</si>
  <si>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</si>
  <si>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</si>
  <si>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</si>
  <si>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</si>
  <si>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</si>
  <si>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</si>
  <si>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</si>
  <si>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</si>
  <si>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</si>
  <si>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</si>
  <si>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</si>
  <si>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</si>
  <si>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</si>
  <si>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</si>
  <si>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</si>
  <si>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</si>
  <si>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</si>
  <si>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</si>
  <si>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</si>
  <si>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</si>
  <si>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</si>
  <si>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</si>
  <si>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</si>
  <si>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</si>
  <si>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</si>
  <si>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</si>
  <si>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</si>
  <si>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</si>
  <si>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</si>
  <si>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</si>
  <si>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</si>
  <si>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</si>
  <si>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</si>
  <si>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</si>
  <si>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</si>
  <si>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</si>
  <si>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</si>
  <si>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</si>
  <si>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</si>
  <si>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</si>
  <si>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</si>
  <si>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</si>
  <si>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</si>
  <si>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</si>
  <si>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</si>
  <si>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</si>
  <si>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</si>
  <si>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</si>
  <si>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</si>
  <si>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</si>
  <si>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</si>
  <si>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</si>
  <si>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</si>
  <si>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</si>
  <si>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</si>
  <si>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</si>
  <si>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</si>
  <si>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</si>
  <si>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</si>
  <si>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</si>
  <si>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</si>
  <si>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</si>
  <si>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</si>
  <si>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</si>
  <si>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</si>
  <si>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</si>
  <si>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</si>
  <si>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</si>
  <si>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</si>
  <si>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</si>
  <si>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</si>
  <si>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</si>
  <si>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</si>
  <si>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</si>
  <si>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</si>
  <si>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</si>
  <si>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</si>
  <si>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</si>
  <si>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</si>
  <si>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</si>
  <si>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</si>
  <si>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</si>
  <si>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</si>
  <si>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</si>
  <si>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</si>
  <si>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</si>
  <si>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</si>
  <si>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</si>
  <si>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</si>
  <si>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</si>
  <si>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</si>
  <si>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</si>
  <si>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</si>
  <si>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</si>
  <si>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</si>
  <si>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</si>
  <si>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</si>
  <si>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</si>
  <si>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</si>
  <si>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</si>
  <si>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</si>
  <si>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</si>
  <si>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</si>
  <si>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</si>
  <si>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</si>
  <si>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</si>
  <si>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</si>
  <si>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</si>
  <si>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</si>
  <si>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</si>
  <si>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</si>
  <si>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</si>
  <si>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</si>
  <si>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</si>
  <si>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</si>
  <si>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</si>
  <si>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</si>
  <si>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</si>
  <si>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</si>
  <si>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</si>
  <si>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</si>
  <si>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</si>
  <si>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</si>
  <si>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</si>
  <si>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</si>
  <si>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</si>
  <si>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</si>
  <si>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</si>
  <si>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</si>
  <si>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</si>
  <si>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</si>
  <si>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</si>
  <si>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</si>
  <si>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</si>
  <si>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</si>
  <si>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</si>
  <si>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</si>
  <si>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</si>
  <si>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</si>
  <si>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</si>
  <si>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</si>
  <si>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</si>
  <si>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</si>
  <si>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</si>
  <si>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</si>
  <si>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</si>
  <si>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</si>
  <si>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</si>
  <si>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</si>
  <si>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</si>
  <si>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</si>
  <si>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</si>
  <si>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</si>
  <si>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</si>
  <si>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</si>
  <si>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</si>
  <si>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</si>
  <si>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</si>
  <si>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</si>
  <si>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</si>
  <si>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</si>
  <si>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</si>
  <si>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</si>
  <si>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</si>
  <si>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</si>
  <si>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</si>
  <si>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</si>
  <si>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</si>
  <si>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</si>
  <si>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</si>
  <si>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</si>
  <si>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</si>
  <si>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</si>
  <si>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</si>
  <si>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</si>
  <si>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</si>
  <si>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</si>
  <si>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</si>
  <si>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</si>
  <si>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</si>
  <si>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</si>
  <si>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</si>
  <si>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</si>
  <si>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</si>
  <si>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</si>
  <si>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</si>
  <si>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</si>
  <si>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</si>
  <si>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</si>
  <si>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</si>
  <si>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</si>
  <si>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</si>
  <si>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</si>
  <si>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</si>
  <si>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</si>
  <si>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</si>
  <si>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</si>
  <si>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</si>
  <si>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</si>
  <si>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</si>
  <si>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</si>
  <si>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</si>
  <si>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</si>
  <si>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</si>
  <si>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</si>
  <si>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</si>
  <si>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</si>
  <si>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</si>
  <si>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</si>
  <si>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</si>
  <si>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</si>
  <si>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</si>
  <si>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</si>
  <si>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</si>
  <si>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</si>
  <si>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</si>
  <si>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</si>
  <si>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</si>
  <si>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</si>
  <si>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</si>
  <si>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</si>
  <si>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</si>
  <si>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</si>
  <si>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</si>
  <si>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</si>
  <si>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</si>
  <si>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</si>
  <si>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</si>
  <si>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</si>
  <si>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</si>
  <si>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</si>
  <si>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</si>
  <si>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</si>
  <si>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</si>
  <si>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</si>
  <si>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</si>
  <si>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</si>
  <si>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</si>
  <si>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</si>
  <si>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</si>
  <si>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</si>
  <si>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</si>
  <si>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</si>
  <si>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</si>
  <si>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</si>
  <si>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</si>
  <si>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</si>
  <si>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</si>
  <si>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</si>
  <si>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</si>
  <si>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</si>
  <si>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</si>
  <si>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</si>
  <si>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</si>
  <si>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</si>
  <si>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</si>
  <si>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</si>
  <si>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</si>
  <si>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</si>
  <si>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</si>
  <si>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</si>
  <si>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</si>
  <si>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</si>
  <si>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</si>
  <si>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</si>
  <si>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</si>
  <si>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</si>
  <si>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</si>
  <si>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</si>
  <si>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</si>
  <si>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</si>
  <si>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</si>
  <si>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</si>
  <si>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</si>
  <si>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</si>
  <si>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</si>
  <si>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</si>
  <si>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</si>
  <si>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</si>
  <si>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</si>
  <si>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</si>
  <si>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</si>
  <si>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</si>
  <si>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</si>
  <si>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</si>
  <si>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</si>
  <si>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</si>
  <si>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</si>
  <si>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</si>
  <si>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</si>
  <si>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</si>
  <si>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</si>
  <si>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</si>
  <si>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</si>
  <si>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</si>
  <si>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</si>
  <si>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</si>
  <si>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</si>
  <si>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</si>
  <si>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</si>
  <si>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</si>
  <si>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</si>
  <si>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</si>
  <si>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</si>
  <si>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</si>
  <si>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</si>
  <si>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</si>
  <si>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</si>
  <si>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</si>
  <si>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</si>
  <si>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</si>
  <si>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</si>
  <si>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</si>
  <si>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</si>
  <si>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</si>
  <si>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</si>
  <si>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</si>
  <si>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</si>
  <si>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</si>
  <si>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</si>
  <si>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</si>
  <si>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</si>
  <si>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</si>
  <si>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</si>
  <si>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</si>
  <si>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</si>
  <si>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</si>
  <si>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</si>
  <si>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</si>
  <si>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</si>
  <si>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</si>
  <si>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</si>
  <si>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</si>
  <si>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</si>
  <si>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</si>
  <si>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</si>
  <si>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</si>
  <si>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</si>
  <si>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</si>
  <si>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</si>
  <si>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</si>
  <si>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</si>
  <si>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</si>
  <si>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</si>
  <si>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</si>
  <si>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</si>
  <si>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</si>
  <si>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</si>
  <si>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</si>
  <si>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</si>
  <si>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</si>
  <si>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</si>
  <si>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</si>
  <si>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</si>
  <si>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</si>
  <si>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</si>
  <si>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</si>
  <si>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</si>
  <si>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</si>
  <si>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</si>
  <si>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</si>
  <si>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</si>
  <si>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</si>
  <si>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</si>
  <si>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</si>
  <si>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</si>
  <si>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</si>
  <si>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</si>
  <si>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</si>
  <si>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</si>
  <si>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</si>
  <si>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</si>
  <si>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</si>
  <si>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</si>
  <si>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</si>
  <si>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</si>
  <si>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</si>
  <si>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</si>
  <si>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</si>
  <si>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</si>
  <si>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</si>
  <si>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</si>
  <si>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</si>
  <si>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</si>
  <si>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</si>
  <si>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</si>
  <si>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</si>
  <si>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</si>
  <si>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</si>
  <si>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</si>
  <si>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</si>
  <si>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</si>
  <si>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</si>
  <si>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</si>
  <si>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</si>
  <si>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</si>
  <si>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</si>
  <si>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</si>
  <si>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</si>
  <si>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</si>
  <si>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</si>
  <si>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</si>
  <si>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</si>
  <si>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</si>
  <si>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</si>
  <si>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</si>
  <si>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</si>
  <si>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</si>
  <si>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</si>
  <si>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</si>
  <si>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</si>
  <si>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</si>
  <si>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</si>
  <si>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</si>
  <si>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</si>
  <si>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</si>
  <si>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</si>
  <si>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</si>
  <si>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</si>
  <si>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</si>
  <si>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</si>
  <si>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</si>
  <si>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</si>
  <si>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</si>
  <si>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</si>
  <si>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</si>
  <si>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</si>
  <si>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</si>
  <si>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</si>
  <si>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</si>
  <si>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</si>
  <si>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</si>
  <si>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</si>
  <si>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</si>
  <si>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</si>
  <si>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</si>
  <si>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</si>
  <si>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</si>
  <si>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</si>
  <si>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</si>
  <si>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</si>
  <si>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</si>
  <si>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</si>
  <si>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</si>
  <si>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</si>
  <si>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</si>
  <si>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</si>
  <si>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</si>
  <si>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</si>
  <si>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</si>
  <si>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</si>
  <si>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</si>
  <si>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</si>
  <si>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</si>
  <si>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</si>
  <si>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</si>
  <si>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</si>
  <si>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</si>
  <si>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</si>
  <si>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</si>
  <si>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</si>
  <si>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</si>
  <si>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</si>
  <si>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</si>
  <si>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</si>
  <si>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</si>
  <si>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</si>
  <si>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</si>
  <si>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</si>
  <si>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</si>
  <si>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</si>
  <si>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</si>
  <si>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</si>
  <si>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</si>
  <si>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</si>
  <si>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</si>
  <si>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</si>
  <si>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</si>
  <si>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</si>
  <si>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</si>
  <si>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</si>
  <si>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</si>
  <si>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</si>
  <si>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</si>
  <si>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</si>
  <si>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</si>
  <si>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</si>
  <si>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</si>
  <si>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</si>
  <si>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</si>
  <si>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</si>
  <si>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</si>
  <si>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</si>
  <si>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</si>
  <si>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</si>
  <si>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</si>
  <si>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</si>
  <si>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</si>
  <si>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</si>
  <si>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</si>
  <si>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</si>
  <si>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</si>
  <si>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</si>
  <si>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</si>
  <si>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</si>
  <si>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</si>
  <si>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</si>
  <si>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</si>
  <si>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</si>
  <si>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</si>
  <si>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</si>
  <si>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</si>
  <si>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</si>
  <si>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</si>
  <si>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</si>
  <si>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</si>
  <si>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</si>
  <si>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</si>
  <si>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</si>
  <si>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</si>
  <si>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</si>
  <si>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</si>
  <si>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</si>
  <si>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</si>
  <si>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</si>
  <si>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</si>
  <si>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</si>
  <si>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</si>
  <si>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</si>
  <si>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</si>
  <si>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</si>
  <si>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</si>
  <si>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</si>
  <si>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</si>
  <si>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</si>
  <si>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</si>
  <si>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</si>
  <si>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</si>
  <si>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</si>
  <si>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</si>
  <si>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</si>
  <si>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</si>
  <si>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</si>
  <si>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</si>
  <si>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</si>
  <si>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</si>
  <si>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</si>
  <si>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</si>
  <si>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</si>
  <si>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</si>
  <si>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</si>
  <si>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</si>
  <si>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</si>
  <si>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</si>
  <si>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</si>
  <si>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</si>
  <si>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</si>
  <si>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</si>
  <si>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</si>
  <si>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</si>
  <si>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</si>
  <si>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</si>
  <si>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</si>
  <si>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</si>
  <si>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</si>
  <si>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</si>
  <si>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</si>
  <si>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</si>
  <si>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</si>
  <si>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</si>
  <si>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</si>
  <si>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</si>
  <si>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</si>
  <si>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</si>
  <si>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</si>
  <si>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</si>
  <si>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</si>
  <si>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</si>
  <si>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</si>
  <si>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</si>
  <si>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</si>
  <si>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</si>
  <si>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</si>
  <si>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</si>
  <si>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</si>
  <si>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</si>
  <si>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</si>
  <si>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</si>
  <si>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</si>
  <si>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</si>
  <si>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</si>
  <si>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</si>
  <si>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</si>
  <si>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</si>
  <si>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</si>
  <si>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</si>
  <si>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</si>
  <si>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</si>
  <si>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</si>
  <si>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</si>
  <si>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</si>
  <si>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</si>
  <si>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</si>
  <si>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</si>
  <si>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</si>
  <si>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</si>
  <si>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</si>
  <si>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</si>
  <si>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</si>
  <si>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</si>
  <si>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</si>
  <si>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</si>
  <si>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</si>
  <si>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</si>
  <si>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</si>
  <si>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</si>
  <si>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</si>
  <si>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</si>
  <si>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</si>
  <si>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</si>
  <si>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</si>
  <si>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</si>
  <si>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</si>
  <si>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</si>
  <si>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</si>
  <si>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</si>
  <si>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</si>
  <si>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</si>
  <si>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</si>
  <si>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</si>
  <si>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</si>
  <si>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</si>
  <si>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</si>
  <si>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</si>
  <si>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</si>
  <si>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</si>
  <si>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</si>
  <si>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</si>
  <si>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</si>
  <si>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</si>
  <si>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</si>
  <si>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</si>
  <si>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</si>
  <si>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</si>
  <si>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</si>
  <si>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</si>
  <si>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</si>
  <si>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</si>
  <si>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</si>
  <si>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</si>
  <si>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</si>
  <si>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</si>
  <si>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</si>
  <si>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</si>
  <si>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</si>
  <si>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</si>
  <si>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</si>
  <si>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</si>
  <si>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</si>
  <si>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</si>
  <si>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</si>
  <si>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</si>
  <si>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</si>
  <si>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</si>
  <si>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</si>
  <si>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</si>
  <si>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</si>
  <si>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</si>
  <si>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</si>
  <si>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</si>
  <si>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</si>
  <si>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</si>
  <si>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</si>
  <si>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</si>
  <si>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</si>
  <si>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</si>
  <si>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</si>
  <si>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</si>
  <si>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</si>
  <si>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</si>
  <si>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</si>
  <si>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</si>
  <si>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</si>
  <si>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</si>
  <si>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</si>
  <si>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</si>
  <si>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</si>
  <si>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</si>
  <si>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</si>
  <si>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</si>
  <si>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</si>
  <si>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</si>
  <si>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</si>
  <si>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</si>
  <si>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</si>
  <si>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</si>
  <si>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</si>
  <si>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</si>
  <si>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</si>
  <si>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</si>
  <si>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</si>
  <si>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</si>
  <si>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</si>
  <si>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</si>
  <si>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</si>
  <si>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</si>
  <si>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</si>
  <si>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</si>
  <si>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</si>
  <si>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</si>
  <si>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</si>
  <si>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</si>
  <si>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</si>
  <si>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</si>
  <si>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</si>
  <si>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</si>
  <si>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</si>
  <si>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</si>
  <si>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</si>
  <si>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</si>
  <si>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</si>
  <si>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</si>
  <si>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</si>
  <si>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</si>
  <si>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</si>
  <si>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</si>
  <si>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</si>
  <si>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</si>
  <si>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</si>
  <si>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</si>
  <si>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</si>
  <si>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</si>
  <si>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</si>
  <si>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</si>
  <si>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</si>
  <si>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</si>
  <si>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</si>
  <si>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</si>
  <si>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</si>
  <si>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</si>
  <si>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</si>
  <si>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</si>
  <si>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</si>
  <si>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</si>
  <si>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</si>
  <si>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</si>
  <si>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</si>
  <si>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</si>
  <si>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</si>
  <si>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</si>
  <si>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</si>
  <si>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</si>
  <si>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</si>
  <si>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</si>
  <si>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</si>
  <si>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</si>
  <si>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</si>
  <si>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</si>
  <si>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</si>
  <si>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</si>
  <si>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</si>
  <si>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</si>
  <si>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</si>
  <si>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</si>
  <si>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</si>
  <si>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</si>
  <si>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</si>
  <si>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</si>
  <si>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</si>
  <si>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</si>
  <si>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</si>
  <si>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</si>
  <si>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</si>
  <si>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</si>
  <si>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</si>
  <si>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</si>
  <si>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</si>
  <si>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</si>
  <si>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</si>
  <si>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</si>
  <si>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</si>
  <si>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</si>
  <si>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</si>
  <si>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</si>
  <si>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</si>
  <si>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</si>
  <si>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</si>
  <si>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</si>
  <si>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</si>
  <si>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</si>
  <si>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</si>
  <si>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</si>
  <si>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</si>
  <si>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</si>
  <si>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</si>
  <si>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</si>
  <si>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</si>
  <si>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</si>
  <si>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</si>
  <si>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</si>
  <si>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</si>
  <si>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</si>
  <si>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</si>
  <si>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</si>
  <si>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</si>
  <si>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</si>
  <si>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</si>
  <si>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</si>
  <si>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</si>
  <si>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</si>
  <si>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</si>
  <si>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</si>
  <si>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</si>
  <si>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</si>
  <si>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</si>
  <si>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</si>
  <si>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</si>
  <si>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</si>
  <si>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</si>
  <si>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</si>
  <si>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</si>
  <si>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</si>
  <si>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</si>
  <si>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</si>
  <si>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</si>
  <si>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</si>
  <si>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</si>
  <si>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</si>
  <si>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</si>
  <si>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</si>
  <si>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</si>
  <si>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</si>
  <si>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</si>
  <si>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</si>
  <si>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</si>
  <si>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</si>
  <si>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</si>
  <si>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</si>
  <si>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</si>
  <si>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</si>
  <si>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</si>
  <si>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</si>
  <si>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</si>
  <si>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</si>
  <si>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</si>
  <si>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</si>
  <si>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</si>
  <si>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</si>
  <si>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</si>
  <si>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</si>
  <si>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</si>
  <si>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</si>
  <si>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</si>
  <si>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</si>
  <si>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</si>
  <si>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</si>
  <si>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</si>
  <si>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</si>
  <si>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</si>
  <si>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</si>
  <si>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</si>
  <si>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</si>
  <si>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</si>
  <si>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</si>
  <si>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</si>
  <si>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</si>
  <si>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</si>
  <si>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</si>
  <si>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</si>
  <si>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</si>
  <si>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</si>
  <si>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</si>
  <si>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</si>
  <si>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</si>
  <si>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</si>
  <si>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</si>
  <si>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</si>
  <si>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</si>
  <si>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</si>
  <si>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</si>
  <si>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</si>
  <si>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</si>
  <si>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</si>
  <si>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</si>
  <si>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</si>
  <si>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</si>
  <si>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</si>
  <si>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</si>
  <si>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</si>
  <si>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</si>
  <si>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</si>
  <si>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</si>
  <si>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</si>
  <si>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</si>
  <si>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</si>
  <si>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</si>
  <si>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</si>
  <si>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</si>
  <si>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</si>
  <si>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</si>
  <si>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</si>
  <si>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</si>
  <si>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</si>
  <si>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</si>
  <si>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</si>
  <si>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</si>
  <si>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</si>
  <si>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</si>
  <si>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</si>
  <si>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</si>
  <si>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</si>
  <si>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</si>
  <si>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</si>
  <si>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</si>
  <si>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</si>
  <si>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</si>
  <si>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</si>
  <si>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</si>
  <si>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</si>
  <si>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</si>
  <si>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</si>
  <si>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</si>
  <si>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</si>
  <si>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</si>
  <si>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</si>
  <si>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</si>
  <si>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</si>
  <si>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</si>
  <si>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</si>
  <si>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</si>
  <si>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</si>
  <si>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</si>
  <si>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</si>
  <si>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</si>
  <si>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</si>
  <si>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</si>
  <si>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</si>
  <si>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</si>
  <si>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</si>
  <si>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</si>
  <si>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</si>
  <si>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</si>
  <si>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</si>
  <si>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</si>
  <si>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</si>
  <si>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</si>
  <si>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</si>
  <si>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</si>
  <si>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</si>
  <si>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</si>
  <si>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</si>
  <si>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</si>
  <si>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</si>
  <si>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</si>
  <si>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</si>
  <si>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</si>
  <si>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</si>
  <si>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</si>
  <si>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</si>
  <si>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</si>
  <si>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</si>
  <si>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</si>
  <si>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</si>
  <si>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</si>
  <si>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</si>
  <si>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</si>
  <si>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</si>
  <si>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</si>
  <si>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</si>
  <si>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</si>
  <si>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</si>
  <si>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</si>
  <si>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</si>
  <si>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</si>
  <si>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</si>
  <si>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</si>
  <si>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</si>
  <si>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</si>
  <si>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</si>
  <si>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</si>
  <si>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</si>
  <si>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</si>
  <si>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</si>
  <si>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</si>
  <si>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</si>
  <si>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</si>
  <si>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</si>
  <si>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</si>
  <si>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</si>
  <si>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</si>
  <si>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</si>
  <si>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</si>
  <si>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</si>
  <si>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</si>
  <si>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</si>
  <si>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</si>
  <si>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</si>
  <si>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</si>
  <si>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</si>
  <si>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</si>
  <si>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</si>
  <si>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</si>
  <si>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</si>
  <si>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</si>
  <si>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</si>
  <si>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</si>
  <si>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</si>
  <si>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</si>
  <si>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</si>
  <si>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</si>
  <si>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</si>
  <si>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</si>
  <si>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</si>
  <si>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</si>
  <si>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</si>
  <si>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</si>
  <si>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</si>
  <si>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</si>
  <si>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</si>
  <si>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</si>
  <si>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</si>
  <si>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</si>
  <si>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</si>
  <si>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</si>
  <si>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</si>
  <si>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</si>
  <si>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</si>
  <si>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</si>
  <si>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</si>
  <si>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</si>
  <si>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</si>
  <si>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</si>
  <si>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</si>
  <si>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</si>
  <si>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</si>
  <si>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</si>
  <si>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</si>
  <si>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</si>
  <si>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</si>
  <si>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</si>
  <si>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</si>
  <si>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</si>
  <si>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</si>
  <si>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</si>
  <si>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</si>
  <si>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</si>
  <si>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</si>
  <si>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</si>
  <si>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</si>
  <si>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</si>
  <si>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</si>
  <si>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</si>
  <si>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</si>
  <si>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</si>
  <si>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</si>
  <si>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</si>
  <si>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</si>
  <si>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</si>
  <si>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</si>
  <si>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</si>
  <si>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</si>
  <si>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</si>
  <si>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</si>
  <si>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</si>
  <si>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</si>
  <si>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</si>
  <si>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</si>
  <si>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</si>
  <si>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</si>
  <si>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</si>
  <si>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</si>
  <si>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</si>
  <si>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</si>
  <si>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</si>
  <si>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</si>
  <si>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</si>
  <si>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</si>
  <si>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</si>
  <si>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</si>
  <si>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</si>
  <si>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</si>
  <si>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</si>
  <si>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</si>
  <si>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</si>
  <si>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</si>
  <si>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</si>
  <si>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</si>
  <si>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</si>
  <si>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</si>
  <si>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</si>
  <si>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</si>
  <si>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</si>
  <si>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</si>
  <si>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</si>
  <si>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</si>
  <si>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</si>
  <si>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</si>
  <si>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</si>
  <si>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</si>
  <si>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</si>
  <si>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</si>
  <si>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</si>
  <si>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</si>
  <si>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</si>
  <si>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</si>
  <si>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</si>
  <si>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</si>
  <si>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</si>
  <si>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</si>
  <si>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</si>
  <si>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</si>
  <si>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</si>
  <si>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</si>
  <si>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</si>
  <si>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</si>
  <si>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</si>
  <si>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</si>
  <si>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</si>
  <si>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</si>
  <si>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</si>
  <si>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</si>
  <si>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</si>
  <si>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</si>
  <si>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</si>
  <si>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</si>
  <si>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</si>
  <si>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</si>
  <si>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</si>
  <si>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</si>
  <si>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</si>
  <si>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</si>
  <si>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</si>
  <si>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</si>
  <si>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</si>
  <si>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</si>
  <si>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</si>
  <si>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</si>
  <si>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</si>
  <si>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</si>
  <si>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</si>
  <si>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</si>
  <si>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</si>
  <si>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</si>
  <si>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</si>
  <si>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</si>
  <si>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</si>
  <si>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</si>
  <si>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</si>
  <si>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</si>
  <si>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</si>
  <si>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</si>
  <si>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</si>
  <si>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</si>
  <si>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</si>
  <si>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</si>
  <si>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</si>
  <si>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</si>
  <si>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</si>
  <si>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</si>
  <si>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</si>
  <si>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</si>
  <si>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</si>
  <si>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</si>
  <si>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</si>
  <si>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</si>
  <si>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</si>
  <si>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</si>
  <si>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</si>
  <si>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</si>
  <si>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</si>
  <si>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</si>
  <si>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</si>
  <si>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</si>
  <si>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</si>
  <si>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</si>
  <si>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</si>
  <si>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</si>
  <si>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</si>
  <si>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</si>
  <si>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</si>
  <si>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</si>
  <si>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</si>
  <si>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</si>
  <si>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</si>
  <si>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</si>
  <si>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</si>
  <si>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</si>
  <si>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</si>
  <si>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</si>
  <si>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</si>
  <si>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</si>
  <si>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</si>
  <si>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</si>
  <si>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</si>
  <si>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</si>
  <si>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</si>
  <si>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</si>
  <si>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</si>
  <si>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</si>
  <si>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</si>
  <si>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</si>
  <si>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</si>
  <si>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</si>
  <si>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</si>
  <si>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</si>
  <si>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</si>
  <si>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</si>
  <si>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</si>
  <si>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</si>
  <si>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</si>
  <si>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</si>
  <si>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</si>
  <si>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</si>
  <si>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</si>
  <si>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</si>
  <si>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</si>
  <si>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</si>
  <si>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</si>
  <si>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</si>
  <si>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</si>
  <si>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</si>
  <si>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</si>
  <si>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</si>
  <si>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</si>
  <si>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</si>
  <si>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</si>
  <si>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</si>
  <si>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</si>
  <si>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</si>
  <si>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</si>
  <si>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</si>
  <si>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</si>
  <si>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</si>
  <si>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</si>
  <si>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</si>
  <si>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</si>
  <si>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</si>
  <si>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</si>
  <si>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</si>
  <si>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</si>
  <si>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</si>
  <si>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</si>
  <si>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</si>
  <si>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</si>
  <si>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</si>
  <si>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</si>
  <si>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</si>
  <si>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</si>
  <si>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</si>
  <si>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</si>
  <si>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</si>
  <si>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</si>
  <si>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</si>
  <si>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</si>
  <si>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</si>
  <si>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</si>
  <si>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</si>
  <si>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</si>
  <si>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</si>
  <si>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</si>
  <si>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</si>
  <si>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</si>
  <si>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</si>
  <si>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</si>
  <si>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</si>
  <si>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</si>
  <si>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</si>
  <si>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</si>
  <si>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</si>
  <si>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</si>
  <si>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</si>
  <si>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</si>
  <si>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</si>
  <si>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</si>
  <si>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</si>
  <si>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</si>
  <si>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</si>
  <si>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</si>
  <si>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</si>
  <si>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</si>
  <si>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</si>
  <si>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</si>
  <si>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</si>
  <si>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</si>
  <si>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</si>
  <si>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</si>
  <si>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</si>
  <si>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</si>
  <si>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</si>
  <si>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</si>
  <si>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</si>
  <si>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</si>
  <si>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</si>
  <si>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</si>
  <si>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</si>
  <si>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</si>
  <si>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</si>
  <si>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</si>
  <si>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</si>
  <si>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</si>
  <si>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</si>
  <si>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</si>
  <si>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</si>
  <si>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</si>
  <si>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</si>
  <si>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</si>
  <si>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</si>
  <si>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</si>
  <si>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</si>
  <si>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</si>
  <si>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</si>
  <si>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</si>
  <si>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</si>
  <si>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</si>
  <si>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</si>
  <si>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</si>
  <si>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</si>
  <si>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</si>
  <si>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</si>
  <si>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</si>
  <si>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</si>
  <si>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</si>
  <si>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</si>
  <si>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</si>
  <si>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</si>
  <si>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</si>
  <si>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</si>
  <si>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</si>
  <si>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</si>
  <si>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</si>
  <si>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</si>
  <si>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</si>
  <si>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</si>
  <si>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</si>
  <si>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</si>
  <si>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</si>
  <si>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</si>
  <si>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</si>
  <si>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</si>
  <si>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</si>
  <si>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</si>
  <si>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</si>
  <si>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</si>
  <si>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</si>
  <si>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</si>
  <si>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</si>
  <si>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</si>
  <si>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</si>
  <si>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</si>
  <si>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</si>
  <si>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</si>
  <si>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</si>
  <si>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</si>
  <si>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</si>
  <si>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</si>
  <si>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</si>
  <si>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</si>
  <si>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</si>
  <si>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</si>
  <si>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</si>
  <si>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</si>
  <si>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</si>
  <si>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</si>
  <si>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</si>
  <si>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</si>
  <si>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</si>
  <si>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</si>
  <si>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</si>
  <si>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</si>
  <si>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</si>
  <si>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</si>
  <si>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</si>
  <si>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</si>
  <si>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</si>
  <si>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</si>
  <si>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</si>
  <si>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</si>
  <si>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</si>
  <si>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</si>
  <si>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</si>
  <si>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</si>
  <si>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</si>
  <si>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</si>
  <si>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</si>
  <si>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</si>
  <si>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</si>
  <si>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</si>
  <si>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</si>
  <si>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</si>
  <si>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</si>
  <si>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</si>
  <si>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</si>
  <si>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</si>
  <si>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</si>
  <si>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</si>
  <si>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</si>
  <si>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</si>
  <si>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</si>
  <si>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</si>
  <si>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</si>
  <si>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</si>
  <si>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</si>
  <si>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</si>
  <si>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</si>
  <si>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</si>
  <si>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</si>
  <si>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</si>
  <si>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</si>
  <si>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</si>
  <si>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</si>
  <si>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</si>
  <si>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</si>
  <si>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</si>
  <si>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</si>
  <si>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</si>
  <si>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</si>
  <si>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</si>
  <si>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</si>
  <si>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</si>
  <si>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</si>
  <si>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</si>
  <si>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</si>
  <si>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</si>
  <si>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</si>
  <si>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</si>
  <si>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</si>
  <si>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</si>
  <si>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</si>
  <si>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</si>
  <si>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</si>
  <si>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</si>
  <si>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</si>
  <si>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</si>
  <si>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</si>
  <si>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</si>
  <si>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</si>
  <si>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</si>
  <si>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</si>
  <si>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</si>
  <si>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</si>
  <si>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</si>
  <si>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</si>
  <si>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</si>
  <si>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</si>
  <si>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</si>
  <si>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</si>
  <si>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</si>
  <si>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</si>
  <si>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</si>
  <si>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</si>
  <si>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</si>
  <si>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</si>
  <si>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</si>
  <si>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</si>
  <si>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</si>
  <si>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</si>
  <si>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</si>
  <si>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</si>
  <si>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</si>
  <si>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</si>
  <si>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</si>
  <si>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</si>
  <si>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</si>
  <si>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</si>
  <si>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</si>
  <si>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</si>
  <si>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</si>
  <si>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</si>
  <si>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</si>
  <si>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</si>
  <si>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</si>
  <si>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</si>
  <si>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</si>
  <si>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</si>
  <si>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</si>
  <si>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</si>
  <si>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</si>
  <si>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</si>
  <si>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</si>
  <si>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</si>
  <si>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</si>
  <si>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</si>
  <si>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</si>
  <si>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</si>
  <si>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</si>
  <si>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</si>
  <si>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</si>
  <si>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</si>
  <si>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</si>
  <si>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</si>
  <si>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</si>
  <si>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</si>
  <si>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</si>
  <si>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</si>
  <si>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</si>
  <si>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</si>
  <si>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</si>
  <si>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</si>
  <si>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</si>
  <si>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</si>
  <si>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</si>
  <si>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</si>
  <si>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</si>
  <si>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</si>
  <si>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</si>
  <si>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</si>
  <si>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</si>
  <si>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</si>
  <si>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</si>
  <si>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</si>
  <si>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</si>
  <si>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</si>
  <si>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</si>
  <si>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</si>
  <si>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</si>
  <si>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</si>
  <si>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</si>
  <si>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</si>
  <si>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</si>
  <si>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</si>
  <si>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</si>
  <si>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</si>
  <si>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</si>
  <si>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</si>
  <si>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</si>
  <si>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</si>
  <si>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</si>
  <si>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</si>
  <si>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</si>
  <si>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</si>
  <si>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</si>
  <si>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</si>
  <si>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</si>
  <si>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</si>
  <si>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</si>
  <si>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</si>
  <si>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</si>
  <si>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</si>
  <si>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</si>
  <si>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</si>
  <si>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</si>
  <si>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</si>
  <si>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</si>
  <si>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</si>
  <si>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</si>
  <si>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</si>
  <si>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</si>
  <si>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</si>
  <si>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</si>
  <si>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</si>
  <si>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</si>
  <si>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</si>
  <si>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</si>
  <si>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</si>
  <si>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</si>
  <si>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</si>
  <si>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</si>
  <si>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</si>
  <si>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</si>
  <si>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</si>
  <si>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</si>
  <si>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</si>
  <si>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</si>
  <si>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</si>
  <si>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</si>
  <si>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</si>
  <si>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</si>
  <si>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</si>
  <si>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</si>
  <si>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</si>
  <si>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</si>
  <si>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</si>
  <si>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</si>
  <si>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</si>
  <si>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</si>
  <si>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</si>
  <si>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</si>
  <si>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</si>
  <si>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</si>
  <si>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</si>
  <si>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</si>
  <si>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</si>
  <si>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</si>
  <si>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</si>
  <si>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</si>
  <si>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</si>
  <si>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</si>
  <si>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</si>
  <si>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</si>
  <si>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</si>
  <si>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</si>
  <si>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</si>
  <si>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</si>
  <si>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</si>
  <si>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</si>
  <si>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</si>
  <si>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</si>
  <si>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</si>
  <si>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</si>
  <si>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</si>
  <si>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</si>
  <si>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</si>
  <si>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</si>
  <si>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</si>
  <si>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</si>
  <si>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</si>
  <si>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</si>
  <si>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</si>
  <si>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</si>
  <si>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</si>
  <si>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</si>
  <si>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</si>
  <si>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</si>
  <si>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</si>
  <si>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</si>
  <si>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</si>
  <si>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</si>
  <si>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</si>
  <si>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</si>
  <si>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</si>
  <si>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</si>
  <si>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</si>
  <si>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</si>
  <si>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</si>
  <si>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</si>
  <si>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</si>
  <si>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</si>
  <si>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</si>
  <si>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</si>
  <si>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</si>
  <si>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</si>
  <si>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</si>
  <si>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</si>
  <si>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</si>
  <si>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</si>
  <si>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</si>
  <si>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</si>
  <si>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</si>
  <si>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</si>
  <si>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</si>
  <si>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</si>
  <si>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</si>
  <si>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</si>
  <si>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</si>
  <si>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</si>
  <si>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</si>
  <si>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</si>
  <si>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</si>
  <si>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</si>
  <si>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</si>
  <si>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</si>
  <si>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</si>
  <si>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</si>
  <si>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</si>
  <si>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</si>
  <si>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</si>
  <si>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</si>
  <si>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</si>
  <si>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</si>
  <si>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</si>
  <si>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</si>
  <si>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</si>
  <si>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</si>
  <si>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</si>
  <si>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</si>
  <si>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</si>
  <si>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</si>
  <si>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</si>
  <si>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</si>
  <si>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</si>
  <si>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</si>
  <si>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</si>
  <si>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</si>
  <si>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</si>
  <si>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</si>
  <si>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</si>
  <si>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</si>
  <si>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</si>
  <si>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</si>
  <si>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</si>
  <si>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</si>
  <si>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</si>
  <si>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</si>
  <si>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</si>
  <si>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</si>
  <si>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</si>
  <si>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</si>
  <si>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</si>
  <si>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</si>
  <si>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</si>
  <si>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</si>
  <si>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</si>
  <si>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</si>
  <si>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</si>
  <si>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</si>
  <si>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</si>
  <si>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</si>
  <si>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</si>
  <si>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</si>
  <si>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</si>
  <si>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</si>
  <si>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</si>
  <si>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</si>
  <si>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</si>
  <si>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</si>
  <si>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</si>
  <si>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</si>
  <si>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</si>
  <si>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</si>
  <si>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</si>
  <si>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</si>
  <si>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</si>
  <si>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</si>
  <si>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</si>
  <si>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</si>
  <si>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</si>
  <si>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</si>
  <si>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</si>
  <si>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</si>
  <si>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</si>
  <si>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</si>
  <si>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</si>
  <si>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</si>
  <si>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</si>
  <si>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</si>
  <si>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</si>
  <si>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</si>
  <si>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</si>
  <si>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</si>
  <si>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</si>
  <si>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</si>
  <si>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</si>
  <si>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</si>
  <si>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</si>
  <si>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</si>
  <si>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</si>
  <si>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</si>
  <si>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</si>
  <si>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</si>
  <si>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</si>
  <si>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</si>
  <si>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</si>
  <si>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</si>
  <si>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</si>
  <si>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</si>
  <si>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</si>
  <si>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</si>
  <si>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</si>
  <si>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</si>
  <si>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</si>
  <si>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</si>
  <si>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</si>
  <si>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</si>
  <si>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</si>
  <si>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</si>
  <si>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</si>
  <si>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</si>
  <si>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</si>
  <si>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</si>
  <si>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</si>
  <si>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</si>
  <si>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</si>
  <si>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</si>
  <si>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</si>
  <si>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</si>
  <si>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</si>
  <si>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</si>
  <si>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</si>
  <si>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</si>
  <si>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</si>
  <si>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</si>
  <si>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</si>
  <si>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</si>
  <si>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</si>
  <si>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</si>
  <si>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</si>
  <si>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</si>
  <si>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</si>
  <si>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</si>
  <si>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</si>
  <si>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</si>
  <si>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</si>
  <si>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</si>
  <si>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</si>
  <si>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</si>
  <si>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</si>
  <si>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</si>
  <si>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</si>
  <si>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</si>
  <si>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</si>
  <si>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</si>
  <si>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</si>
  <si>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</si>
  <si>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</si>
  <si>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</si>
  <si>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</si>
  <si>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</si>
  <si>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</si>
  <si>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</si>
  <si>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</si>
  <si>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</si>
  <si>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</si>
  <si>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</si>
  <si>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</si>
  <si>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</si>
  <si>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</si>
  <si>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</si>
  <si>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</si>
  <si>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</si>
  <si>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</si>
  <si>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</si>
  <si>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</si>
  <si>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</si>
  <si>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</si>
  <si>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</si>
  <si>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</si>
  <si>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</si>
  <si>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</si>
  <si>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</si>
  <si>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</si>
  <si>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</si>
  <si>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</si>
  <si>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</si>
  <si>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</si>
  <si>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</si>
  <si>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</si>
  <si>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</si>
  <si>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</si>
  <si>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</si>
  <si>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</si>
  <si>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</si>
  <si>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</si>
  <si>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</si>
  <si>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</si>
  <si>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</si>
  <si>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</si>
  <si>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</si>
  <si>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</si>
  <si>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</si>
  <si>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</si>
  <si>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</si>
  <si>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</si>
  <si>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</si>
  <si>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</si>
  <si>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</si>
  <si>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</si>
  <si>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</si>
  <si>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</si>
  <si>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</si>
  <si>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</si>
  <si>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</si>
  <si>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</si>
  <si>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</si>
  <si>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</si>
  <si>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</si>
  <si>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</si>
  <si>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</si>
  <si>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</si>
  <si>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</si>
  <si>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</si>
  <si>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</si>
  <si>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</si>
  <si>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</si>
  <si>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</si>
  <si>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</si>
  <si>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</si>
  <si>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</si>
  <si>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</si>
  <si>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</si>
  <si>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</si>
  <si>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</si>
  <si>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</si>
  <si>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</si>
  <si>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</si>
  <si>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</si>
  <si>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</si>
  <si>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</si>
  <si>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</si>
  <si>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</si>
  <si>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</si>
  <si>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</si>
  <si>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</si>
  <si>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</si>
  <si>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</si>
  <si>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</si>
  <si>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</si>
  <si>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</si>
  <si>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</si>
  <si>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</si>
  <si>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</si>
  <si>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</si>
  <si>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</si>
  <si>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</si>
  <si>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</si>
  <si>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</si>
  <si>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</si>
  <si>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</si>
  <si>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</si>
  <si>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</si>
  <si>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</si>
  <si>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</si>
  <si>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</si>
  <si>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</si>
  <si>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</si>
  <si>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</si>
  <si>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</si>
  <si>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</si>
  <si>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</si>
  <si>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</si>
  <si>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</si>
  <si>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</si>
  <si>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</si>
  <si>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</si>
  <si>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</si>
  <si>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</si>
  <si>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</si>
  <si>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</si>
  <si>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</si>
  <si>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</si>
  <si>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</si>
  <si>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</si>
  <si>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</si>
  <si>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</si>
  <si>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</si>
  <si>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</si>
  <si>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</si>
  <si>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</si>
  <si>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</si>
  <si>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</si>
  <si>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</si>
  <si>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</si>
  <si>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</si>
  <si>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</si>
  <si>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</si>
  <si>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</si>
  <si>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</si>
  <si>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</si>
  <si>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</si>
  <si>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</si>
  <si>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</si>
  <si>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</si>
  <si>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</si>
  <si>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</si>
  <si>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</si>
  <si>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</si>
  <si>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</si>
  <si>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</si>
  <si>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</si>
  <si>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</si>
  <si>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</si>
  <si>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</si>
  <si>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</si>
  <si>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</si>
  <si>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</si>
  <si>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</si>
  <si>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</si>
  <si>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</si>
  <si>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</si>
  <si>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</si>
  <si>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</si>
  <si>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</si>
  <si>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</si>
  <si>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</si>
  <si>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</si>
  <si>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</si>
  <si>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</si>
  <si>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</si>
  <si>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</si>
  <si>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</si>
  <si>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</si>
  <si>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</si>
  <si>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</si>
  <si>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</si>
  <si>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</si>
  <si>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</si>
  <si>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</si>
  <si>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</si>
  <si>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</si>
  <si>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</si>
  <si>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</si>
  <si>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</si>
  <si>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</si>
  <si>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</si>
  <si>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</si>
  <si>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</si>
  <si>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</si>
  <si>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</si>
  <si>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</si>
  <si>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</si>
  <si>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</si>
  <si>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</si>
  <si>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</si>
  <si>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</si>
  <si>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</si>
  <si>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</si>
  <si>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</si>
  <si>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</si>
  <si>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</si>
  <si>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</si>
  <si>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</si>
  <si>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</si>
  <si>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</si>
  <si>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</si>
  <si>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</si>
  <si>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</si>
  <si>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</si>
  <si>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</si>
  <si>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</si>
  <si>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</si>
  <si>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</si>
  <si>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</si>
  <si>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</si>
  <si>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</si>
  <si>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</si>
  <si>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</si>
  <si>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</si>
  <si>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</si>
  <si>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</si>
  <si>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</si>
  <si>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</si>
  <si>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</si>
  <si>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</si>
  <si>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</si>
  <si>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</si>
  <si>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</si>
  <si>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</si>
  <si>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</si>
  <si>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</si>
  <si>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</si>
  <si>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</si>
  <si>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</si>
  <si>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</si>
  <si>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</si>
  <si>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</si>
  <si>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</si>
  <si>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</si>
  <si>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</si>
  <si>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</si>
  <si>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</si>
  <si>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</si>
  <si>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</si>
  <si>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</si>
  <si>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</si>
  <si>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</si>
  <si>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</si>
  <si>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</si>
  <si>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</si>
  <si>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</si>
  <si>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</si>
  <si>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</si>
  <si>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</si>
  <si>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</si>
  <si>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</si>
  <si>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</si>
  <si>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</si>
  <si>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</si>
  <si>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</si>
  <si>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</si>
  <si>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</si>
  <si>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</si>
  <si>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</si>
  <si>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</si>
  <si>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</si>
  <si>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</si>
  <si>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</si>
  <si>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</si>
  <si>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</si>
  <si>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</si>
  <si>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</si>
  <si>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</si>
  <si>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</si>
  <si>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</si>
  <si>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</si>
  <si>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</si>
  <si>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</si>
  <si>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</si>
  <si>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</si>
  <si>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</si>
  <si>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</si>
  <si>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</si>
  <si>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</si>
  <si>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</si>
  <si>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</si>
  <si>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</si>
  <si>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</si>
  <si>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</si>
  <si>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</si>
  <si>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</si>
  <si>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</si>
  <si>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</si>
  <si>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</si>
  <si>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</si>
  <si>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</si>
  <si>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</si>
  <si>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</si>
  <si>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</si>
  <si>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</si>
  <si>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</si>
  <si>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</si>
  <si>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</si>
  <si>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</si>
  <si>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</si>
  <si>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</si>
  <si>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</si>
  <si>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</si>
  <si>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</si>
  <si>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</si>
  <si>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</si>
  <si>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</si>
  <si>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</si>
  <si>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</si>
  <si>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</si>
  <si>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</si>
  <si>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</si>
  <si>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</si>
  <si>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</si>
  <si>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</si>
  <si>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</si>
  <si>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</si>
  <si>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</si>
  <si>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</si>
  <si>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</si>
  <si>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</si>
  <si>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</si>
  <si>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</si>
  <si>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</si>
  <si>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</si>
  <si>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</si>
  <si>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</si>
  <si>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</si>
  <si>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</si>
  <si>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</si>
  <si>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</si>
  <si>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</si>
  <si>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</si>
  <si>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</si>
  <si>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</si>
  <si>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</si>
  <si>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</si>
  <si>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</si>
  <si>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</si>
  <si>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</si>
  <si>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</si>
  <si>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</si>
  <si>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</si>
  <si>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</si>
  <si>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</si>
  <si>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</si>
  <si>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</si>
  <si>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</si>
  <si>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</si>
  <si>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</si>
  <si>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</si>
  <si>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</si>
  <si>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</si>
  <si>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</si>
  <si>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</si>
  <si>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</si>
  <si>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</si>
  <si>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</si>
  <si>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</si>
  <si>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</si>
  <si>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</si>
  <si>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</si>
  <si>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</si>
  <si>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</si>
  <si>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</si>
  <si>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</si>
  <si>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</si>
  <si>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</si>
  <si>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</si>
  <si>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</si>
  <si>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</si>
  <si>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</si>
  <si>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</si>
  <si>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</si>
  <si>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</si>
  <si>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</si>
  <si>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</si>
  <si>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</si>
  <si>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</si>
  <si>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</si>
  <si>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</si>
  <si>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</si>
  <si>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</si>
  <si>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</si>
  <si>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</si>
  <si>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</si>
  <si>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</si>
  <si>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</si>
  <si>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</si>
  <si>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</si>
  <si>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</si>
  <si>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</si>
  <si>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</si>
  <si>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</si>
  <si>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</si>
  <si>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</si>
  <si>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</si>
  <si>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</si>
  <si>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</si>
  <si>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</si>
  <si>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</si>
  <si>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</si>
  <si>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</si>
  <si>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</si>
  <si>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</si>
  <si>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</si>
  <si>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</si>
  <si>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</si>
  <si>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</si>
  <si>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</si>
  <si>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</si>
  <si>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</si>
  <si>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</si>
  <si>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</si>
  <si>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</si>
  <si>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</si>
  <si>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</si>
  <si>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</si>
  <si>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</si>
  <si>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</si>
  <si>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</si>
  <si>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</si>
  <si>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</si>
  <si>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</si>
  <si>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</si>
  <si>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</si>
  <si>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</si>
  <si>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</si>
  <si>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</si>
  <si>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</si>
  <si>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</si>
  <si>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</si>
  <si>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</si>
  <si>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</si>
  <si>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</si>
  <si>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</si>
  <si>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</si>
  <si>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</si>
  <si>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</si>
  <si>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</si>
  <si>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</si>
  <si>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</si>
  <si>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</si>
  <si>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</si>
  <si>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</si>
  <si>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</si>
  <si>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</si>
  <si>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</si>
  <si>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</si>
  <si>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</si>
  <si>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</si>
  <si>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</si>
  <si>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</si>
  <si>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</si>
  <si>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</si>
  <si>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</si>
  <si>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</si>
  <si>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</si>
  <si>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</si>
  <si>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</si>
  <si>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</si>
  <si>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</si>
  <si>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</si>
  <si>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</si>
  <si>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</si>
  <si>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</si>
  <si>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</si>
  <si>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</si>
  <si>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</si>
  <si>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</si>
  <si>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</si>
  <si>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</si>
  <si>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</si>
  <si>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</si>
  <si>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</si>
  <si>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</si>
  <si>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</si>
  <si>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</si>
  <si>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</si>
  <si>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</si>
  <si>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</si>
  <si>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</si>
  <si>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</si>
  <si>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</si>
  <si>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</si>
  <si>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</si>
  <si>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</si>
  <si>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</si>
  <si>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</si>
  <si>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</si>
  <si>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</si>
  <si>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</si>
  <si>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</si>
  <si>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</si>
  <si>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</si>
  <si>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</si>
  <si>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</si>
  <si>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</si>
  <si>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</si>
  <si>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</si>
  <si>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</si>
  <si>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</si>
  <si>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</si>
  <si>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</si>
  <si>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</si>
  <si>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</si>
  <si>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</si>
  <si>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</si>
  <si>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</si>
  <si>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</si>
  <si>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</si>
  <si>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</si>
  <si>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</si>
  <si>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</si>
  <si>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</si>
  <si>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</si>
  <si>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</si>
  <si>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</si>
  <si>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</si>
  <si>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</si>
  <si>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</si>
  <si>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</si>
  <si>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</si>
  <si>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</si>
  <si>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</si>
  <si>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</si>
  <si>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</si>
  <si>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</si>
  <si>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</si>
  <si>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</si>
  <si>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</si>
  <si>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</si>
  <si>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</si>
  <si>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</si>
  <si>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</si>
  <si>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</si>
  <si>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</si>
  <si>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</si>
  <si>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</si>
  <si>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</si>
  <si>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</si>
  <si>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</si>
  <si>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</si>
  <si>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</si>
  <si>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</si>
  <si>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</si>
  <si>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</si>
  <si>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</si>
  <si>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</si>
  <si>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</si>
  <si>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</si>
  <si>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</si>
  <si>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</si>
  <si>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</si>
  <si>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</si>
  <si>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</si>
  <si>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</si>
  <si>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</si>
  <si>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</si>
  <si>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</si>
  <si>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</si>
  <si>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</si>
  <si>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</si>
  <si>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</si>
  <si>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</si>
  <si>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</si>
  <si>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</si>
  <si>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</si>
  <si>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</si>
  <si>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</si>
  <si>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</si>
  <si>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</si>
  <si>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</si>
  <si>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</si>
  <si>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</si>
  <si>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</si>
  <si>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</si>
  <si>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</si>
  <si>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</si>
  <si>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</si>
  <si>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</si>
  <si>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</si>
  <si>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</si>
  <si>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</si>
  <si>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</si>
  <si>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</si>
  <si>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</si>
  <si>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</si>
  <si>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</si>
  <si>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</si>
  <si>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</si>
  <si>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</si>
  <si>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</si>
  <si>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</si>
  <si>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</si>
  <si>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</si>
  <si>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</si>
  <si>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</si>
  <si>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</si>
  <si>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</si>
  <si>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</si>
  <si>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</si>
  <si>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</si>
  <si>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</si>
  <si>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</si>
  <si>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</si>
  <si>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</si>
  <si>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</si>
  <si>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</si>
  <si>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</si>
  <si>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</si>
  <si>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</si>
  <si>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</si>
  <si>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</si>
  <si>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</si>
  <si>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</si>
  <si>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</si>
  <si>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</si>
  <si>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</si>
  <si>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</si>
  <si>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</si>
  <si>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</si>
  <si>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</si>
  <si>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</si>
  <si>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</si>
  <si>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</si>
  <si>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</si>
  <si>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</si>
  <si>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</si>
  <si>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</si>
  <si>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</si>
  <si>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</si>
  <si>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</si>
  <si>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</si>
  <si>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</si>
  <si>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</si>
  <si>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</si>
  <si>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</si>
  <si>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</si>
  <si>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</si>
  <si>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</si>
  <si>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</si>
  <si>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</si>
  <si>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</si>
  <si>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</si>
  <si>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</si>
  <si>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</si>
  <si>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</si>
  <si>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</si>
  <si>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</si>
  <si>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</si>
  <si>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</si>
  <si>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</si>
  <si>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</si>
  <si>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</si>
  <si>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</si>
  <si>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</si>
  <si>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</si>
  <si>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</si>
  <si>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</si>
  <si>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</si>
  <si>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</si>
  <si>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</si>
  <si>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</si>
  <si>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</si>
  <si>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</si>
  <si>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</si>
  <si>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</si>
  <si>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</si>
  <si>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</si>
  <si>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</si>
  <si>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</si>
  <si>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</si>
  <si>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</si>
  <si>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</si>
  <si>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</si>
  <si>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</si>
  <si>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</si>
  <si>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</si>
  <si>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</si>
  <si>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</si>
  <si>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</si>
  <si>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</si>
  <si>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</si>
  <si>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</si>
  <si>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</si>
  <si>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</si>
  <si>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</si>
  <si>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</si>
  <si>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</si>
  <si>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</si>
  <si>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</si>
  <si>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</si>
  <si>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</si>
  <si>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</si>
  <si>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</si>
  <si>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</si>
  <si>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</si>
  <si>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</si>
  <si>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</si>
  <si>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</si>
  <si>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</si>
  <si>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</si>
  <si>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</si>
  <si>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</si>
  <si>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</si>
  <si>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</si>
  <si>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</si>
  <si>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</si>
  <si>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</si>
  <si>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</si>
  <si>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</si>
  <si>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</si>
  <si>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</si>
  <si>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</si>
  <si>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</si>
  <si>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</si>
  <si>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</si>
  <si>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</si>
  <si>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</si>
  <si>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</si>
  <si>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</si>
  <si>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</si>
  <si>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</si>
  <si>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</si>
  <si>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</si>
  <si>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</si>
  <si>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</si>
  <si>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</si>
  <si>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</si>
  <si>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</si>
  <si>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</si>
  <si>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</si>
  <si>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</si>
  <si>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</si>
  <si>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</si>
  <si>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</si>
  <si>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</si>
  <si>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</si>
  <si>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</si>
  <si>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</si>
  <si>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</si>
  <si>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</si>
  <si>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</si>
  <si>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</si>
  <si>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</si>
  <si>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</si>
  <si>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</si>
  <si>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</si>
  <si>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</si>
  <si>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</si>
  <si>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</si>
  <si>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</si>
  <si>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</si>
  <si>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</si>
  <si>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</si>
  <si>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</si>
  <si>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</si>
  <si>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</si>
  <si>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</si>
  <si>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</si>
  <si>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</si>
  <si>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</si>
  <si>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</si>
  <si>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</si>
  <si>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</si>
  <si>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</si>
  <si>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</si>
  <si>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</si>
  <si>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</si>
  <si>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</si>
  <si>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</si>
  <si>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</si>
  <si>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</si>
  <si>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</si>
  <si>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</si>
  <si>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</si>
  <si>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</si>
  <si>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</si>
  <si>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</si>
  <si>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</si>
  <si>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</si>
  <si>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</si>
  <si>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</si>
  <si>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</si>
  <si>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</si>
  <si>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</si>
  <si>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</si>
  <si>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</si>
  <si>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</si>
  <si>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</si>
  <si>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</si>
  <si>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</si>
  <si>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</si>
  <si>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</si>
  <si>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</si>
  <si>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</si>
  <si>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</si>
  <si>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</si>
  <si>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</si>
  <si>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</si>
  <si>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</si>
  <si>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</si>
  <si>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</si>
  <si>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</si>
  <si>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</si>
  <si>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</si>
  <si>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</si>
  <si>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</si>
  <si>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</si>
  <si>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</si>
  <si>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</si>
  <si>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</si>
  <si>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</si>
  <si>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</si>
  <si>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</si>
  <si>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</si>
  <si>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</si>
  <si>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</si>
  <si>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</si>
  <si>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</si>
  <si>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</si>
  <si>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</si>
  <si>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</si>
  <si>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</si>
  <si>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</si>
  <si>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</si>
  <si>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</si>
  <si>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</si>
  <si>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</si>
  <si>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</si>
  <si>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</si>
  <si>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</si>
  <si>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</si>
  <si>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</si>
  <si>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</si>
  <si>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</si>
  <si>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</si>
  <si>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</si>
  <si>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</si>
  <si>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</si>
  <si>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</si>
  <si>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</si>
  <si>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</si>
  <si>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</si>
  <si>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</si>
  <si>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</si>
  <si>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</si>
  <si>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</si>
  <si>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</si>
  <si>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</si>
  <si>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</si>
  <si>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</si>
  <si>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</si>
  <si>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</si>
  <si>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</si>
  <si>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</si>
  <si>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</si>
  <si>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</si>
  <si>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</si>
  <si>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</si>
  <si>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</si>
  <si>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</si>
  <si>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</si>
  <si>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</si>
  <si>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</si>
  <si>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</si>
  <si>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</si>
  <si>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</si>
  <si>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</si>
  <si>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</si>
  <si>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</si>
  <si>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</si>
  <si>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</si>
  <si>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</si>
  <si>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</si>
  <si>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</si>
  <si>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</si>
  <si>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</si>
  <si>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</si>
  <si>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</si>
  <si>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</si>
  <si>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</si>
  <si>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</si>
  <si>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</si>
  <si>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</si>
  <si>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</si>
  <si>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</si>
  <si>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</si>
  <si>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</si>
  <si>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</si>
  <si>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</si>
  <si>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</si>
  <si>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</si>
  <si>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</si>
  <si>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</si>
  <si>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</si>
  <si>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</si>
  <si>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</si>
  <si>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</si>
  <si>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</si>
  <si>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</si>
  <si>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</si>
  <si>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</si>
  <si>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</si>
  <si>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</si>
  <si>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</si>
  <si>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</si>
  <si>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</si>
  <si>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</si>
  <si>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</si>
  <si>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</si>
  <si>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</si>
  <si>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</si>
  <si>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</si>
  <si>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</si>
  <si>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</si>
  <si>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</si>
  <si>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</si>
  <si>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</si>
  <si>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</si>
  <si>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</si>
  <si>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</si>
  <si>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</si>
  <si>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</si>
  <si>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</si>
  <si>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</si>
  <si>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</si>
  <si>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</si>
  <si>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</si>
  <si>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</si>
  <si>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</si>
  <si>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</si>
  <si>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</si>
  <si>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</si>
  <si>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</si>
  <si>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</si>
  <si>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</si>
  <si>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</si>
  <si>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</si>
  <si>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</si>
  <si>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</si>
  <si>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</si>
  <si>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</si>
  <si>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</si>
  <si>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</si>
  <si>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</si>
  <si>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</si>
  <si>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</si>
  <si>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</si>
  <si>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</si>
  <si>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</si>
  <si>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</si>
  <si>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</si>
  <si>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</si>
  <si>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</si>
  <si>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</si>
  <si>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</si>
  <si>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</si>
  <si>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</si>
  <si>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</si>
  <si>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</si>
  <si>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</si>
  <si>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</si>
  <si>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</si>
  <si>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</si>
  <si>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</si>
  <si>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</si>
  <si>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</si>
  <si>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</si>
  <si>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</si>
  <si>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</si>
  <si>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</si>
  <si>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</si>
  <si>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</si>
  <si>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</si>
  <si>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</si>
  <si>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</si>
  <si>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</si>
  <si>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</si>
  <si>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</si>
  <si>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</si>
  <si>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</si>
  <si>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</si>
  <si>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</si>
  <si>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</si>
  <si>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</si>
  <si>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</si>
  <si>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</si>
  <si>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</si>
  <si>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</si>
  <si>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</si>
  <si>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</si>
  <si>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</si>
  <si>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</si>
  <si>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</si>
  <si>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</si>
  <si>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</si>
  <si>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</si>
  <si>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</si>
  <si>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</si>
  <si>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</si>
  <si>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</si>
  <si>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</si>
  <si>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</si>
  <si>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</si>
  <si>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</si>
  <si>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</si>
  <si>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</si>
  <si>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</si>
  <si>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</si>
  <si>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</si>
  <si>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</si>
  <si>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</si>
  <si>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</si>
  <si>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</si>
  <si>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</si>
  <si>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</si>
  <si>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</si>
  <si>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</si>
  <si>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</si>
  <si>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</si>
  <si>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</si>
  <si>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</si>
  <si>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</si>
  <si>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</si>
  <si>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</si>
  <si>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</si>
  <si>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</si>
  <si>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</si>
  <si>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</si>
  <si>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</si>
  <si>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</si>
  <si>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</si>
  <si>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</si>
  <si>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</si>
  <si>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</si>
  <si>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</si>
  <si>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</si>
  <si>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</si>
  <si>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</si>
  <si>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</si>
  <si>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</si>
  <si>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</si>
  <si>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</si>
  <si>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</si>
  <si>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</si>
  <si>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</si>
  <si>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</si>
  <si>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</si>
  <si>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</si>
  <si>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</si>
  <si>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</si>
  <si>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</si>
  <si>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</si>
  <si>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</si>
  <si>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</si>
  <si>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</si>
  <si>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</si>
  <si>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</si>
  <si>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</si>
  <si>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</si>
  <si>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</si>
  <si>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</si>
  <si>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</si>
  <si>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</si>
  <si>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</si>
  <si>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</si>
  <si>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</si>
  <si>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</si>
  <si>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</si>
  <si>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</si>
  <si>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</si>
  <si>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</si>
  <si>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</si>
  <si>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</si>
  <si>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</si>
  <si>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</si>
  <si>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</si>
  <si>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</si>
  <si>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</si>
  <si>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</si>
  <si>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</si>
  <si>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</si>
  <si>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</si>
  <si>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</si>
  <si>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</si>
  <si>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</si>
  <si>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</si>
  <si>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</si>
  <si>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</si>
  <si>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</si>
  <si>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</si>
  <si>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</si>
  <si>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</si>
  <si>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</si>
  <si>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</si>
  <si>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</si>
  <si>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</si>
  <si>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</si>
  <si>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</si>
  <si>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</si>
  <si>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</si>
  <si>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</si>
  <si>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</si>
  <si>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</si>
  <si>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</si>
  <si>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</si>
  <si>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</si>
  <si>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</si>
  <si>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</si>
  <si>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</si>
  <si>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</si>
  <si>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</si>
  <si>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</si>
  <si>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</si>
  <si>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</si>
  <si>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</si>
  <si>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</si>
  <si>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</si>
  <si>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</si>
  <si>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</si>
  <si>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</si>
  <si>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</si>
  <si>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</si>
  <si>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</si>
  <si>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</si>
  <si>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</si>
  <si>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</si>
  <si>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</si>
  <si>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</si>
  <si>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</si>
  <si>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</si>
  <si>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</si>
  <si>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</si>
  <si>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</si>
  <si>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</si>
  <si>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</si>
  <si>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</si>
  <si>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</si>
  <si>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</si>
  <si>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</si>
  <si>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</si>
  <si>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</si>
  <si>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</si>
  <si>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</si>
  <si>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</si>
  <si>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</si>
  <si>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</si>
  <si>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</si>
  <si>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</si>
  <si>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</si>
  <si>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</si>
  <si>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</si>
  <si>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</si>
  <si>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</si>
  <si>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</si>
  <si>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</si>
  <si>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</si>
  <si>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</si>
  <si>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</si>
  <si>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</si>
  <si>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</si>
  <si>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</si>
  <si>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</si>
  <si>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</si>
  <si>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</si>
  <si>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</si>
  <si>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</si>
  <si>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</si>
  <si>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</si>
  <si>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</si>
  <si>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</si>
  <si>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</si>
  <si>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</si>
  <si>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</si>
  <si>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</si>
  <si>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</si>
  <si>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</si>
  <si>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</si>
  <si>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</si>
  <si>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</si>
  <si>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</si>
  <si>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</si>
  <si>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</si>
  <si>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</si>
  <si>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</si>
  <si>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</si>
  <si>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</si>
  <si>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</si>
  <si>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</si>
  <si>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</si>
  <si>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</si>
  <si>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</si>
  <si>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</si>
  <si>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</si>
  <si>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</si>
  <si>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</si>
  <si>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</si>
  <si>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</si>
  <si>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</si>
  <si>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</si>
  <si>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</si>
  <si>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</si>
  <si>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</si>
  <si>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</si>
  <si>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</si>
  <si>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</si>
  <si>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</si>
  <si>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</si>
  <si>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</si>
  <si>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</si>
  <si>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</si>
  <si>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</si>
  <si>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</si>
  <si>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</si>
  <si>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</si>
  <si>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</si>
  <si>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</si>
  <si>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</si>
  <si>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</si>
  <si>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</si>
  <si>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</si>
  <si>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</si>
  <si>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</si>
  <si>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</si>
  <si>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</si>
  <si>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</si>
  <si>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</si>
  <si>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</si>
  <si>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</si>
  <si>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</si>
  <si>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</si>
  <si>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</si>
  <si>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</si>
  <si>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</si>
  <si>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</si>
  <si>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</si>
  <si>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</si>
  <si>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</si>
  <si>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</si>
  <si>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</si>
  <si>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</si>
  <si>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</si>
  <si>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</si>
  <si>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</si>
  <si>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</si>
  <si>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</si>
  <si>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</si>
  <si>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</si>
  <si>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</si>
  <si>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</si>
  <si>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</si>
  <si>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</si>
  <si>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</si>
  <si>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</si>
  <si>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</si>
  <si>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</si>
  <si>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</si>
  <si>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</si>
  <si>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</si>
  <si>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</si>
  <si>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</si>
  <si>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</si>
  <si>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</si>
  <si>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</si>
  <si>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</si>
  <si>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</si>
  <si>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</si>
  <si>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</si>
  <si>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</si>
  <si>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</si>
  <si>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</si>
  <si>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</si>
  <si>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</si>
  <si>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</si>
  <si>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</si>
  <si>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</si>
  <si>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</si>
  <si>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</si>
  <si>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</si>
  <si>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</si>
  <si>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</si>
  <si>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</si>
  <si>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</si>
  <si>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</si>
  <si>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</si>
  <si>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</si>
  <si>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</si>
  <si>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</si>
  <si>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</si>
  <si>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</si>
  <si>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</si>
  <si>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</si>
  <si>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</si>
  <si>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</si>
  <si>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</si>
  <si>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</si>
  <si>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</si>
  <si>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</si>
  <si>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</si>
  <si>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</si>
  <si>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</si>
  <si>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</si>
  <si>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</si>
  <si>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</si>
  <si>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</si>
  <si>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</si>
  <si>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</si>
  <si>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</si>
  <si>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</si>
  <si>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</si>
  <si>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</si>
  <si>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</si>
  <si>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</si>
  <si>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</si>
  <si>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</si>
  <si>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</si>
  <si>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</si>
  <si>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</si>
  <si>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</si>
  <si>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</si>
  <si>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</si>
  <si>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</si>
  <si>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</si>
  <si>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</si>
  <si>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</si>
  <si>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</si>
  <si>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</si>
  <si>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</si>
  <si>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</si>
  <si>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</si>
  <si>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</si>
  <si>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</si>
  <si>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</si>
  <si>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</si>
  <si>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</si>
  <si>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</si>
  <si>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</si>
  <si>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</si>
  <si>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</si>
  <si>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</si>
  <si>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</si>
  <si>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</si>
  <si>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</si>
  <si>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</si>
  <si>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</si>
  <si>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</si>
  <si>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</si>
  <si>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</si>
  <si>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</si>
  <si>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</si>
  <si>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</si>
  <si>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</si>
  <si>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</si>
  <si>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</si>
  <si>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</si>
  <si>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</si>
  <si>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</si>
  <si>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</si>
  <si>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</si>
  <si>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</si>
  <si>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</si>
  <si>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</si>
  <si>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</si>
  <si>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</si>
  <si>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</si>
  <si>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</si>
  <si>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</si>
  <si>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</si>
  <si>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</si>
  <si>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</si>
  <si>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</si>
  <si>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</si>
  <si>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</si>
  <si>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</si>
  <si>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</si>
  <si>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</si>
  <si>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</si>
  <si>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</si>
  <si>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</si>
  <si>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</si>
  <si>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</si>
  <si>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</si>
  <si>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</si>
  <si>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</si>
  <si>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</si>
  <si>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</si>
  <si>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</si>
  <si>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</si>
  <si>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</si>
  <si>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</si>
  <si>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</si>
  <si>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</si>
  <si>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</si>
  <si>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</si>
  <si>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</si>
  <si>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</si>
  <si>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</si>
  <si>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</si>
  <si>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</si>
  <si>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</si>
  <si>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</si>
  <si>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</si>
  <si>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</si>
  <si>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</si>
  <si>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</si>
  <si>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</si>
  <si>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</si>
  <si>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</si>
  <si>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</si>
  <si>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</si>
  <si>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</si>
  <si>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</si>
  <si>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</si>
  <si>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</si>
  <si>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</si>
  <si>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</si>
  <si>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</si>
  <si>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</si>
  <si>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</si>
  <si>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</si>
  <si>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</si>
  <si>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</si>
  <si>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</si>
  <si>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</si>
  <si>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</si>
  <si>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</si>
  <si>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</si>
  <si>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</si>
  <si>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</si>
  <si>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</si>
  <si>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</si>
  <si>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</si>
  <si>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</si>
  <si>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</si>
  <si>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</si>
  <si>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</si>
  <si>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</si>
  <si>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</si>
  <si>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</si>
  <si>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</si>
  <si>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</si>
  <si>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</si>
  <si>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</si>
  <si>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</si>
  <si>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</si>
  <si>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</si>
  <si>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</si>
  <si>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</si>
  <si>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</si>
  <si>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</si>
  <si>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</si>
  <si>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</si>
  <si>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</si>
  <si>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</si>
  <si>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</si>
  <si>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</si>
  <si>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</si>
  <si>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</si>
  <si>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</si>
  <si>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</si>
  <si>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</si>
  <si>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</si>
  <si>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</si>
  <si>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</si>
  <si>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</si>
  <si>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</si>
  <si>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</si>
  <si>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</si>
  <si>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</si>
  <si>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</si>
  <si>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</si>
  <si>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</si>
  <si>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</si>
  <si>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</si>
  <si>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</si>
  <si>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</si>
  <si>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</si>
  <si>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</si>
  <si>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</si>
  <si>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</si>
  <si>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</si>
  <si>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</si>
  <si>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</si>
  <si>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</si>
  <si>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</si>
  <si>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</si>
  <si>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</si>
  <si>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</si>
  <si>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</si>
  <si>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</si>
  <si>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</si>
  <si>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</si>
  <si>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</si>
  <si>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</si>
  <si>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</si>
  <si>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</si>
  <si>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</si>
  <si>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</si>
  <si>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</si>
  <si>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</si>
  <si>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</si>
  <si>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</si>
  <si>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</si>
  <si>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</si>
  <si>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</si>
  <si>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</si>
  <si>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</si>
  <si>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</si>
  <si>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</si>
  <si>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</si>
  <si>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</si>
  <si>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</si>
  <si>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</si>
  <si>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</si>
  <si>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</si>
  <si>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</si>
  <si>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</si>
  <si>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</si>
  <si>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</si>
  <si>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</si>
  <si>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</si>
  <si>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</si>
  <si>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</si>
  <si>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</si>
  <si>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</si>
  <si>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</si>
  <si>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</si>
  <si>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</si>
  <si>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</si>
  <si>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</si>
  <si>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</si>
  <si>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</si>
  <si>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</si>
  <si>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</si>
  <si>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</si>
  <si>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</si>
  <si>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</si>
  <si>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</si>
  <si>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</si>
  <si>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</si>
  <si>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</si>
  <si>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</si>
  <si>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</si>
  <si>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</si>
  <si>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</si>
  <si>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</si>
  <si>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</si>
  <si>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</si>
  <si>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</si>
  <si>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</si>
  <si>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</si>
  <si>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</si>
  <si>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</si>
  <si>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</si>
  <si>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</si>
  <si>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</si>
  <si>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</si>
  <si>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</si>
  <si>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</si>
  <si>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</si>
  <si>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</si>
  <si>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</si>
  <si>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</si>
  <si>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</si>
  <si>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</si>
  <si>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</si>
  <si>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</si>
  <si>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</si>
  <si>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</si>
  <si>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</si>
  <si>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</si>
  <si>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</si>
  <si>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</si>
  <si>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</si>
  <si>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</si>
  <si>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</si>
  <si>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</si>
  <si>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</si>
  <si>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</si>
  <si>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</si>
  <si>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</si>
  <si>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</si>
  <si>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</si>
  <si>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</si>
  <si>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</si>
  <si>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</si>
  <si>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</si>
  <si>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</si>
  <si>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</si>
  <si>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</si>
  <si>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</si>
  <si>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</si>
  <si>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</si>
  <si>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</si>
  <si>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</si>
  <si>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</si>
  <si>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</si>
  <si>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</si>
  <si>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</si>
  <si>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</si>
  <si>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</si>
  <si>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</si>
  <si>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</si>
  <si>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</si>
  <si>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</si>
  <si>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</si>
  <si>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</si>
  <si>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</si>
  <si>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</si>
  <si>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</si>
  <si>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</si>
  <si>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</si>
  <si>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</si>
  <si>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</si>
  <si>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</si>
  <si>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</si>
  <si>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</si>
  <si>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</si>
  <si>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</si>
  <si>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</si>
  <si>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</si>
  <si>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</si>
  <si>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</si>
  <si>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</si>
  <si>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</si>
  <si>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</si>
  <si>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</si>
  <si>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</si>
  <si>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</si>
  <si>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</si>
  <si>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</si>
  <si>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</si>
  <si>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</si>
  <si>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</si>
  <si>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</si>
  <si>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</si>
  <si>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</si>
  <si>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</si>
  <si>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</si>
  <si>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</si>
  <si>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</si>
  <si>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</si>
  <si>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</si>
  <si>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</si>
  <si>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</si>
  <si>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</si>
  <si>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</si>
  <si>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</si>
  <si>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</si>
  <si>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</si>
  <si>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</si>
  <si>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</si>
  <si>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</si>
  <si>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</si>
  <si>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</si>
  <si>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</si>
  <si>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</si>
  <si>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</si>
  <si>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</si>
  <si>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</si>
  <si>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</si>
  <si>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</si>
  <si>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</si>
  <si>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</si>
  <si>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</si>
  <si>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</si>
  <si>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</si>
  <si>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</si>
  <si>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</si>
  <si>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</si>
  <si>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</si>
  <si>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</si>
  <si>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</si>
  <si>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</si>
  <si>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</si>
  <si>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</si>
  <si>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</si>
  <si>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</si>
  <si>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</si>
  <si>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</si>
  <si>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</si>
  <si>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</si>
  <si>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</si>
  <si>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</si>
  <si>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</si>
  <si>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</si>
  <si>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</si>
  <si>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</si>
  <si>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</si>
  <si>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</si>
  <si>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</si>
  <si>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</si>
  <si>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</si>
  <si>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</si>
  <si>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</si>
  <si>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</si>
  <si>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</si>
  <si>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</si>
  <si>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</si>
  <si>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</si>
  <si>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</si>
  <si>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</si>
  <si>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</si>
  <si>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</si>
  <si>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</si>
  <si>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</si>
  <si>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</si>
  <si>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</si>
  <si>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</si>
  <si>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</si>
  <si>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</si>
  <si>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</si>
  <si>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</si>
  <si>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</si>
  <si>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</si>
  <si>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</si>
  <si>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</si>
  <si>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</si>
  <si>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</si>
  <si>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</si>
  <si>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</si>
  <si>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</si>
  <si>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</si>
  <si>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</si>
  <si>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</si>
  <si>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</si>
  <si>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</si>
  <si>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</si>
  <si>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</si>
  <si>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</si>
  <si>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</si>
  <si>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</si>
  <si>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</si>
  <si>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</si>
  <si>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</si>
  <si>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</si>
  <si>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</si>
  <si>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</si>
  <si>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</si>
  <si>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</si>
  <si>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</si>
  <si>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</si>
  <si>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</si>
  <si>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</si>
  <si>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</si>
  <si>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</si>
  <si>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</si>
  <si>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</si>
  <si>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</si>
  <si>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</si>
  <si>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</si>
  <si>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</si>
  <si>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</si>
  <si>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</si>
  <si>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</si>
  <si>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</si>
  <si>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</si>
  <si>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</si>
  <si>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</si>
  <si>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</si>
  <si>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</si>
  <si>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</si>
  <si>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</si>
  <si>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</si>
  <si>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</si>
  <si>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</si>
  <si>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</si>
  <si>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</si>
  <si>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</si>
  <si>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</si>
  <si>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</si>
  <si>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</si>
  <si>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</si>
  <si>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</si>
  <si>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</si>
  <si>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</si>
  <si>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</si>
  <si>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</si>
  <si>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</si>
  <si>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</si>
  <si>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</si>
  <si>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</si>
  <si>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</si>
  <si>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</si>
  <si>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</si>
  <si>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</si>
  <si>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</si>
  <si>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</si>
  <si>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</si>
  <si>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</si>
  <si>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</si>
  <si>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</si>
  <si>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</si>
  <si>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</si>
  <si>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</si>
  <si>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</si>
  <si>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</si>
  <si>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</si>
  <si>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</si>
  <si>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</si>
  <si>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</si>
  <si>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</si>
  <si>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</si>
  <si>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</si>
  <si>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</si>
  <si>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</si>
  <si>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</si>
  <si>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</si>
  <si>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</si>
  <si>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</si>
  <si>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</si>
  <si>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</si>
  <si>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</si>
  <si>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</si>
  <si>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</si>
  <si>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</si>
  <si>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</si>
  <si>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</si>
  <si>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</si>
  <si>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</si>
  <si>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</si>
  <si>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</si>
  <si>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</si>
  <si>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</si>
  <si>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</si>
  <si>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</si>
  <si>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</si>
  <si>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</si>
  <si>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</si>
  <si>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</si>
  <si>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</si>
  <si>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</si>
  <si>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</si>
  <si>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</si>
  <si>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</si>
  <si>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</si>
  <si>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</si>
  <si>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</si>
  <si>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</si>
  <si>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</si>
  <si>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</si>
  <si>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</si>
  <si>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</si>
  <si>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</si>
  <si>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</si>
  <si>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</si>
  <si>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</si>
  <si>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</si>
  <si>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</si>
  <si>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</si>
  <si>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</si>
  <si>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</si>
  <si>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</si>
  <si>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</si>
  <si>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</si>
  <si>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</si>
  <si>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</si>
  <si>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</si>
  <si>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</si>
  <si>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</si>
  <si>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</si>
  <si>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</si>
  <si>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</si>
  <si>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</si>
  <si>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</si>
  <si>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</si>
  <si>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</si>
  <si>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</si>
  <si>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</si>
  <si>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</si>
  <si>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</si>
  <si>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</si>
  <si>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</si>
  <si>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</si>
  <si>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</si>
  <si>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</si>
  <si>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</si>
  <si>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</si>
  <si>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</si>
  <si>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</si>
  <si>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</si>
  <si>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</si>
  <si>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</si>
  <si>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</si>
  <si>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</si>
  <si>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</si>
  <si>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</si>
  <si>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</si>
  <si>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</si>
  <si>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</si>
  <si>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</si>
  <si>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</si>
  <si>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</si>
  <si>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</si>
  <si>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</si>
  <si>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</si>
  <si>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</si>
  <si>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</si>
  <si>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</si>
  <si>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</si>
  <si>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</si>
  <si>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</si>
  <si>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</si>
  <si>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</si>
  <si>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</si>
  <si>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</si>
  <si>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</si>
  <si>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</si>
  <si>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</si>
  <si>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</si>
  <si>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</si>
  <si>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</si>
  <si>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</si>
  <si>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</si>
  <si>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</si>
  <si>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</si>
  <si>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</si>
  <si>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</si>
  <si>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</si>
  <si>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</si>
  <si>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</si>
  <si>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</si>
  <si>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</si>
  <si>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</si>
  <si>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</si>
  <si>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</si>
  <si>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</si>
  <si>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</si>
  <si>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</si>
  <si>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</si>
  <si>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</si>
  <si>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</si>
  <si>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</si>
  <si>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</si>
  <si>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</si>
  <si>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</si>
  <si>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</si>
  <si>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</si>
  <si>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</si>
  <si>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</si>
  <si>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</si>
  <si>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</si>
  <si>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</si>
  <si>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</si>
  <si>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</si>
  <si>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</si>
  <si>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</si>
  <si>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</si>
  <si>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</si>
  <si>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</si>
  <si>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</si>
  <si>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</si>
  <si>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</si>
  <si>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</si>
  <si>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</si>
  <si>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</si>
  <si>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</si>
  <si>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</si>
  <si>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</si>
  <si>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</si>
  <si>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</si>
  <si>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</si>
  <si>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</si>
  <si>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</si>
  <si>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</si>
  <si>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</si>
  <si>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</si>
  <si>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</si>
  <si>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</si>
  <si>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</si>
  <si>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</si>
  <si>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</si>
  <si>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</si>
  <si>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</si>
  <si>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</si>
  <si>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</si>
  <si>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</si>
  <si>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</si>
  <si>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</si>
  <si>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</si>
  <si>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</si>
  <si>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</si>
  <si>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</si>
  <si>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</si>
  <si>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</si>
  <si>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</si>
  <si>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</si>
  <si>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</si>
  <si>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</si>
  <si>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</si>
  <si>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</si>
  <si>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</si>
  <si>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</si>
  <si>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</si>
  <si>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</si>
  <si>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</si>
  <si>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</si>
  <si>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</si>
  <si>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</si>
  <si>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</si>
  <si>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</si>
  <si>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</si>
  <si>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</si>
  <si>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</si>
  <si>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</si>
  <si>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</si>
  <si>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</si>
  <si>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</si>
  <si>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</si>
  <si>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</si>
  <si>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</si>
  <si>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</si>
  <si>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</si>
  <si>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</si>
  <si>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</si>
  <si>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</si>
  <si>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</si>
  <si>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</si>
  <si>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</si>
  <si>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</si>
  <si>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</si>
  <si>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</si>
  <si>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</si>
  <si>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</si>
  <si>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</si>
  <si>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</si>
  <si>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</si>
  <si>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</si>
  <si>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</si>
  <si>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</si>
  <si>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</si>
  <si>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</si>
  <si>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</si>
  <si>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</si>
  <si>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</si>
  <si>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</si>
  <si>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</si>
  <si>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</si>
  <si>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</si>
  <si>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</si>
  <si>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</si>
  <si>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</si>
  <si>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</si>
  <si>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</si>
  <si>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</si>
  <si>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</si>
  <si>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</si>
  <si>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</si>
  <si>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</si>
  <si>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</si>
  <si>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</si>
  <si>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</si>
  <si>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</si>
  <si>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</si>
  <si>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</si>
  <si>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</si>
  <si>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</si>
  <si>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</si>
  <si>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</si>
  <si>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</si>
  <si>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</si>
  <si>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</si>
  <si>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</si>
  <si>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</si>
  <si>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</si>
  <si>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</si>
  <si>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</si>
  <si>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</si>
  <si>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</si>
  <si>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</si>
  <si>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</si>
  <si>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</si>
  <si>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</si>
  <si>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</si>
  <si>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</si>
  <si>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</si>
  <si>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</si>
  <si>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</si>
  <si>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</si>
  <si>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</si>
  <si>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</si>
  <si>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</si>
  <si>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</si>
  <si>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</si>
  <si>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</si>
  <si>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</si>
  <si>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</si>
  <si>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</si>
  <si>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</si>
  <si>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</si>
  <si>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</si>
  <si>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</si>
  <si>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</si>
  <si>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</si>
  <si>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</si>
  <si>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</si>
  <si>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</si>
  <si>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</si>
  <si>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</si>
  <si>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</si>
  <si>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</si>
  <si>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</si>
  <si>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</si>
  <si>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</si>
  <si>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</si>
  <si>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</si>
  <si>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</si>
  <si>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</si>
  <si>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</si>
  <si>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</si>
  <si>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</si>
  <si>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</si>
  <si>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</si>
  <si>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</si>
  <si>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</si>
  <si>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</si>
  <si>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</si>
  <si>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</si>
  <si>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</si>
  <si>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</si>
  <si>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</si>
  <si>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</si>
  <si>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</si>
  <si>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</si>
  <si>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</si>
  <si>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</si>
  <si>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</si>
  <si>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</si>
  <si>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</si>
  <si>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</si>
  <si>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</si>
  <si>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</si>
  <si>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</si>
  <si>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</si>
  <si>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</si>
  <si>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</si>
  <si>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</si>
  <si>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</si>
  <si>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</si>
  <si>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</si>
  <si>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</si>
  <si>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</si>
  <si>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</si>
  <si>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</si>
  <si>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</si>
  <si>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</si>
  <si>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</si>
  <si>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</si>
  <si>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</si>
  <si>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</si>
  <si>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</si>
  <si>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</si>
  <si>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</si>
  <si>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</si>
  <si>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</si>
  <si>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</si>
  <si>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</si>
  <si>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</si>
  <si>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</si>
  <si>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</si>
  <si>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</si>
  <si>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</si>
  <si>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</si>
  <si>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</si>
  <si>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</si>
  <si>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</si>
  <si>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</si>
  <si>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</si>
  <si>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</si>
  <si>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</si>
  <si>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</si>
  <si>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</si>
  <si>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</si>
  <si>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</si>
  <si>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</si>
  <si>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</si>
  <si>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</si>
  <si>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</si>
  <si>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</si>
  <si>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</si>
  <si>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</si>
  <si>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</si>
  <si>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</si>
  <si>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</si>
  <si>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</si>
  <si>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</si>
  <si>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</si>
  <si>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</si>
  <si>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</si>
  <si>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</si>
  <si>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</si>
  <si>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</si>
  <si>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</si>
  <si>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</si>
  <si>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</si>
  <si>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</si>
  <si>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</si>
  <si>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</si>
  <si>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</si>
  <si>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</si>
  <si>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</si>
  <si>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</si>
  <si>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</si>
  <si>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</si>
  <si>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</si>
  <si>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</si>
  <si>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</si>
  <si>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</si>
  <si>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</si>
  <si>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</si>
  <si>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</si>
  <si>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</si>
  <si>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</si>
  <si>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</si>
  <si>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</si>
  <si>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</si>
  <si>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</si>
  <si>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</si>
  <si>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</si>
  <si>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</si>
  <si>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</si>
  <si>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</si>
  <si>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</si>
  <si>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</si>
  <si>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</si>
  <si>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</si>
  <si>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</si>
  <si>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</si>
  <si>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</si>
  <si>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</si>
  <si>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</si>
  <si>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</si>
  <si>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</si>
  <si>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</si>
  <si>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</si>
  <si>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</si>
  <si>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</si>
  <si>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</si>
  <si>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</si>
  <si>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</si>
  <si>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</si>
  <si>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</si>
  <si>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</si>
  <si>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</si>
  <si>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</si>
  <si>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</si>
  <si>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</si>
  <si>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</si>
  <si>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</si>
  <si>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</si>
  <si>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</si>
  <si>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</si>
  <si>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</si>
  <si>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</si>
  <si>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</si>
  <si>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</si>
  <si>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</si>
  <si>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</si>
  <si>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</si>
  <si>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</si>
  <si>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</si>
  <si>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</si>
  <si>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</si>
  <si>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</si>
  <si>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</si>
  <si>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</si>
  <si>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</si>
  <si>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</si>
  <si>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</si>
  <si>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</si>
  <si>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</si>
  <si>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</si>
  <si>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</si>
  <si>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</si>
  <si>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</si>
  <si>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</si>
  <si>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</si>
  <si>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</si>
  <si>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</si>
  <si>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</si>
  <si>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</si>
  <si>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</si>
  <si>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</si>
  <si>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</si>
  <si>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</si>
  <si>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</si>
  <si>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</si>
  <si>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</si>
  <si>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</si>
  <si>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</si>
  <si>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</si>
  <si>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</si>
  <si>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</si>
  <si>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</si>
  <si>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</si>
  <si>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</si>
  <si>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</si>
  <si>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</si>
  <si>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</si>
  <si>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</si>
  <si>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</si>
  <si>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</si>
  <si>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</si>
  <si>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</si>
  <si>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</si>
  <si>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</si>
  <si>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</si>
  <si>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</si>
  <si>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</si>
  <si>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</si>
  <si>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</si>
  <si>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</si>
  <si>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</si>
  <si>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</si>
  <si>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</si>
  <si>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</si>
  <si>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</si>
  <si>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</si>
  <si>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</si>
  <si>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</si>
  <si>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</si>
  <si>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</si>
  <si>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</si>
  <si>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</si>
  <si>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</si>
  <si>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</si>
  <si>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</si>
  <si>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</si>
  <si>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</si>
  <si>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</si>
  <si>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</si>
  <si>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</si>
  <si>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</si>
  <si>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</si>
  <si>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</si>
  <si>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</si>
  <si>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</si>
  <si>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</si>
  <si>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</si>
  <si>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</si>
  <si>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</si>
  <si>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</si>
  <si>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</si>
  <si>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</si>
  <si>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</si>
  <si>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</si>
  <si>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</si>
  <si>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</si>
  <si>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</si>
  <si>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</si>
  <si>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</si>
  <si>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</si>
  <si>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</si>
  <si>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</si>
  <si>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</si>
  <si>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</si>
  <si>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</si>
  <si>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</si>
  <si>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</si>
  <si>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</si>
  <si>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</si>
  <si>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</si>
  <si>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</si>
  <si>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</si>
  <si>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</si>
  <si>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</si>
  <si>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</si>
  <si>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</si>
  <si>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</si>
  <si>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</si>
  <si>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</si>
  <si>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</si>
  <si>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</si>
  <si>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</si>
  <si>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</si>
  <si>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</si>
  <si>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</si>
  <si>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</si>
  <si>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</si>
  <si>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</si>
  <si>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</si>
  <si>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</si>
  <si>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</si>
  <si>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</si>
  <si>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</si>
  <si>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</si>
  <si>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</si>
  <si>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</si>
  <si>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</si>
  <si>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</si>
  <si>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</si>
  <si>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</si>
  <si>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</si>
  <si>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</si>
  <si>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</si>
  <si>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</si>
  <si>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</si>
  <si>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</si>
  <si>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</si>
  <si>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</si>
  <si>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</si>
  <si>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</si>
  <si>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</si>
  <si>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</si>
  <si>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</si>
  <si>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</si>
  <si>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</si>
  <si>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</si>
  <si>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</si>
  <si>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</si>
  <si>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</si>
  <si>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</si>
  <si>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</si>
  <si>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</si>
  <si>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</si>
  <si>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</si>
  <si>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</si>
  <si>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</si>
  <si>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</si>
  <si>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</si>
  <si>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</si>
  <si>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</si>
  <si>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</si>
  <si>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</si>
  <si>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</si>
  <si>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</si>
  <si>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</si>
  <si>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</si>
  <si>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</si>
  <si>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</si>
  <si>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</si>
  <si>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</si>
  <si>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</si>
  <si>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</si>
  <si>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</si>
  <si>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</si>
  <si>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</si>
  <si>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</si>
  <si>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</si>
  <si>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</si>
  <si>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</si>
  <si>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</si>
  <si>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</si>
  <si>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</si>
  <si>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</si>
  <si>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</si>
  <si>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</si>
  <si>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</si>
  <si>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</si>
  <si>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</si>
  <si>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</si>
  <si>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</si>
  <si>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</si>
  <si>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</si>
  <si>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</si>
  <si>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</si>
  <si>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</si>
  <si>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</si>
  <si>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</si>
  <si>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</si>
  <si>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</si>
  <si>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</si>
  <si>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</si>
  <si>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</si>
  <si>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</si>
  <si>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</si>
  <si>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</si>
  <si>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</si>
  <si>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</si>
  <si>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</si>
  <si>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</si>
  <si>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</si>
  <si>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</si>
  <si>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</si>
  <si>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</si>
  <si>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</si>
  <si>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</si>
  <si>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</si>
  <si>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</si>
  <si>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</si>
  <si>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</si>
  <si>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</si>
  <si>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</si>
  <si>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</si>
  <si>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</si>
  <si>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</si>
  <si>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</si>
  <si>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</si>
  <si>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</si>
  <si>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</si>
  <si>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</si>
  <si>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</si>
  <si>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</si>
  <si>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</si>
  <si>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</si>
  <si>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</si>
  <si>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</si>
  <si>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</si>
  <si>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</si>
  <si>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</si>
  <si>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</si>
  <si>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</si>
  <si>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</si>
  <si>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</si>
  <si>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</si>
  <si>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</si>
  <si>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</si>
  <si>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</si>
  <si>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</si>
  <si>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</si>
  <si>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</si>
  <si>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</si>
  <si>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</si>
  <si>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</si>
  <si>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</si>
  <si>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</si>
  <si>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</si>
  <si>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</si>
  <si>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</si>
  <si>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</si>
  <si>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</si>
  <si>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</si>
  <si>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</si>
  <si>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</si>
  <si>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</si>
  <si>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</si>
  <si>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</si>
  <si>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</si>
  <si>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</si>
  <si>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</si>
  <si>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</si>
  <si>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</si>
  <si>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</si>
  <si>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</si>
  <si>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</si>
  <si>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</si>
  <si>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</si>
  <si>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</si>
  <si>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</si>
  <si>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</si>
  <si>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</si>
  <si>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</si>
  <si>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</si>
  <si>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</si>
  <si>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</si>
  <si>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</si>
  <si>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</si>
  <si>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</si>
  <si>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</si>
  <si>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</si>
  <si>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</si>
  <si>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</si>
  <si>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</si>
  <si>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</si>
  <si>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</si>
  <si>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</si>
  <si>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</si>
  <si>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</si>
  <si>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</si>
  <si>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</si>
  <si>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</si>
  <si>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</si>
  <si>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</si>
  <si>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</si>
  <si>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</si>
  <si>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</si>
  <si>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</si>
  <si>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</si>
  <si>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</si>
  <si>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</si>
  <si>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</si>
  <si>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</si>
  <si>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</si>
  <si>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</si>
  <si>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</si>
  <si>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</si>
  <si>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</si>
  <si>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</si>
  <si>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</si>
  <si>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</si>
  <si>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</si>
  <si>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</si>
  <si>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</si>
  <si>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</si>
  <si>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</si>
  <si>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</si>
  <si>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</si>
  <si>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</si>
  <si>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</si>
  <si>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</si>
  <si>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</si>
  <si>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</si>
  <si>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</si>
  <si>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</si>
  <si>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</si>
  <si>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</si>
  <si>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</si>
  <si>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</si>
  <si>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</si>
  <si>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</si>
  <si>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</si>
  <si>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</si>
  <si>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</si>
  <si>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</si>
  <si>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</si>
  <si>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</si>
  <si>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</si>
  <si>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</si>
  <si>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</si>
  <si>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</si>
  <si>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</si>
  <si>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</si>
  <si>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</si>
  <si>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</si>
  <si>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</si>
  <si>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</si>
  <si>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</si>
  <si>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</si>
  <si>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</si>
  <si>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</si>
  <si>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</si>
  <si>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</si>
  <si>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</si>
  <si>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</si>
  <si>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</si>
  <si>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</si>
  <si>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</si>
  <si>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</si>
  <si>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</si>
  <si>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</si>
  <si>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</si>
  <si>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</si>
  <si>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</si>
  <si>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</si>
  <si>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</si>
  <si>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</si>
  <si>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</si>
  <si>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</si>
  <si>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</si>
  <si>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</si>
  <si>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</si>
  <si>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</si>
  <si>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</si>
  <si>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</si>
  <si>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</si>
  <si>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</si>
  <si>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</si>
  <si>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</si>
  <si>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</si>
  <si>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</si>
  <si>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</si>
  <si>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</si>
  <si>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</si>
  <si>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</si>
  <si>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</si>
  <si>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</si>
  <si>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</si>
  <si>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</si>
  <si>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</si>
  <si>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</si>
  <si>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</si>
  <si>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</si>
  <si>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</si>
  <si>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</si>
  <si>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</si>
  <si>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</si>
  <si>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</si>
  <si>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</si>
  <si>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</si>
  <si>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</si>
  <si>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</si>
  <si>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</si>
  <si>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</si>
  <si>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</si>
  <si>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</si>
  <si>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</si>
  <si>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</si>
  <si>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</si>
  <si>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</si>
  <si>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</si>
  <si>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</si>
  <si>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</si>
  <si>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</si>
  <si>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</si>
  <si>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</si>
  <si>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</si>
  <si>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</si>
  <si>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</si>
  <si>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</si>
  <si>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</si>
  <si>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</si>
  <si>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</si>
  <si>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</si>
  <si>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</si>
  <si>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</si>
  <si>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</si>
  <si>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</si>
  <si>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</si>
  <si>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</si>
  <si>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</si>
  <si>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</si>
  <si>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</si>
  <si>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</si>
  <si>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</si>
  <si>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</si>
  <si>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</si>
  <si>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</si>
  <si>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</si>
  <si>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</si>
  <si>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</si>
  <si>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</si>
  <si>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</si>
  <si>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</si>
  <si>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</si>
  <si>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</si>
  <si>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</si>
  <si>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</si>
  <si>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</si>
  <si>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</si>
  <si>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</si>
  <si>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</si>
  <si>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</si>
  <si>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</si>
  <si>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</si>
  <si>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</si>
  <si>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</si>
  <si>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</si>
  <si>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</si>
  <si>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</si>
  <si>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</si>
  <si>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</si>
  <si>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</si>
  <si>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</si>
  <si>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</si>
  <si>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</si>
  <si>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</si>
  <si>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</si>
  <si>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</si>
  <si>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</si>
  <si>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</si>
  <si>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</si>
  <si>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</si>
  <si>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</si>
  <si>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</si>
  <si>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</si>
  <si>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</si>
  <si>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</si>
  <si>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</si>
  <si>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</si>
  <si>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</si>
  <si>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</si>
  <si>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</si>
  <si>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</si>
  <si>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</si>
  <si>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</si>
  <si>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</si>
  <si>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</si>
  <si>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</si>
  <si>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</si>
  <si>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</si>
  <si>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</si>
  <si>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</si>
  <si>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</si>
  <si>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</si>
  <si>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</si>
  <si>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</si>
  <si>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</si>
  <si>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</si>
  <si>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</si>
  <si>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</si>
  <si>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</si>
  <si>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</si>
  <si>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</si>
  <si>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</si>
  <si>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</si>
  <si>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</si>
  <si>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</si>
  <si>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</si>
  <si>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</si>
  <si>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</si>
  <si>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</si>
  <si>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</si>
  <si>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</si>
  <si>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</si>
  <si>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</si>
  <si>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</si>
  <si>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</si>
  <si>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</si>
  <si>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</si>
  <si>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</si>
  <si>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</si>
  <si>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</si>
  <si>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</si>
  <si>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</si>
  <si>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</si>
  <si>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</si>
  <si>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</si>
  <si>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</si>
  <si>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</si>
  <si>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</si>
  <si>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</si>
  <si>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</si>
  <si>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</si>
  <si>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</si>
  <si>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</si>
  <si>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</si>
  <si>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</si>
  <si>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</si>
  <si>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</si>
  <si>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</si>
  <si>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</si>
  <si>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</si>
  <si>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</si>
  <si>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</si>
  <si>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</si>
  <si>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</si>
  <si>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</si>
  <si>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</si>
  <si>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</si>
  <si>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</si>
  <si>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</si>
  <si>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</si>
  <si>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</si>
  <si>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</si>
  <si>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</si>
  <si>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</si>
  <si>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</si>
  <si>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</si>
  <si>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</si>
  <si>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</si>
  <si>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</si>
  <si>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</si>
  <si>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</si>
  <si>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</si>
  <si>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</si>
  <si>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</si>
  <si>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</si>
  <si>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</si>
  <si>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</si>
  <si>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</si>
  <si>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</si>
  <si>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</si>
  <si>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</si>
  <si>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</si>
  <si>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</si>
  <si>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</si>
  <si>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</si>
  <si>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</si>
  <si>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</si>
  <si>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</si>
  <si>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</si>
  <si>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</si>
  <si>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</si>
  <si>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</si>
  <si>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</si>
  <si>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</si>
  <si>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</si>
  <si>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</si>
  <si>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</si>
  <si>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</si>
  <si>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</si>
  <si>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</si>
  <si>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</si>
  <si>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</si>
  <si>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</si>
  <si>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</si>
  <si>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</si>
  <si>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</si>
  <si>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</si>
  <si>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</si>
  <si>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</si>
  <si>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</si>
  <si>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</si>
  <si>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</si>
  <si>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</si>
  <si>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</si>
  <si>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</si>
  <si>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</si>
  <si>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</si>
  <si>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</si>
  <si>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</si>
  <si>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</si>
  <si>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</si>
  <si>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</si>
  <si>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</si>
  <si>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</si>
  <si>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</si>
  <si>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</si>
  <si>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</si>
  <si>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</si>
  <si>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</si>
  <si>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</si>
  <si>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</si>
  <si>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</si>
  <si>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</si>
  <si>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</si>
  <si>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</si>
  <si>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</si>
  <si>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</si>
  <si>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</si>
  <si>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</si>
  <si>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</si>
  <si>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</si>
  <si>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</si>
  <si>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</si>
  <si>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</si>
  <si>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</si>
  <si>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</si>
  <si>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</si>
  <si>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</si>
  <si>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</si>
  <si>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</si>
  <si>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</si>
  <si>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</si>
  <si>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</si>
  <si>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</si>
  <si>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</si>
  <si>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</si>
  <si>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</si>
  <si>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</si>
  <si>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</si>
  <si>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</si>
  <si>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</si>
  <si>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</si>
  <si>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</si>
  <si>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</si>
  <si>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</si>
  <si>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</si>
  <si>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</si>
  <si>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</si>
  <si>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</si>
  <si>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</si>
  <si>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</si>
  <si>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</si>
  <si>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</si>
  <si>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</si>
  <si>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</si>
  <si>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</si>
  <si>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</si>
  <si>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</si>
  <si>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</si>
  <si>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</si>
  <si>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</si>
  <si>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</si>
  <si>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</si>
  <si>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</si>
  <si>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</si>
  <si>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</si>
  <si>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</si>
  <si>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</si>
  <si>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</si>
  <si>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</si>
  <si>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</si>
  <si>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</si>
  <si>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</si>
  <si>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</si>
  <si>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</si>
  <si>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</si>
  <si>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</si>
  <si>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</si>
  <si>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</si>
  <si>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</si>
  <si>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</si>
  <si>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</si>
  <si>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</si>
  <si>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</si>
  <si>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</si>
  <si>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</si>
  <si>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</si>
  <si>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</si>
  <si>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</si>
  <si>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</si>
  <si>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</si>
  <si>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</si>
  <si>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</si>
  <si>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</si>
  <si>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</si>
  <si>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</si>
  <si>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</si>
  <si>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</si>
  <si>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</si>
  <si>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</si>
  <si>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</si>
  <si>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</si>
  <si>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</si>
  <si>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</si>
  <si>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</si>
  <si>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</si>
  <si>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</si>
  <si>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</si>
  <si>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</si>
  <si>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</si>
  <si>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</si>
  <si>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</si>
  <si>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</si>
  <si>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</si>
  <si>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</si>
  <si>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</si>
  <si>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</si>
  <si>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</si>
  <si>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</si>
  <si>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</si>
  <si>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</si>
  <si>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</si>
  <si>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</si>
  <si>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</si>
  <si>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</si>
  <si>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</si>
  <si>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</si>
  <si>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</si>
  <si>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</si>
  <si>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</si>
  <si>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</si>
  <si>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</si>
  <si>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</si>
  <si>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</si>
  <si>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</si>
  <si>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</si>
  <si>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</si>
  <si>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</si>
  <si>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</si>
  <si>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</si>
  <si>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</si>
  <si>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</si>
  <si>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</si>
  <si>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</si>
  <si>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</si>
  <si>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</si>
  <si>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</si>
  <si>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</si>
  <si>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</si>
  <si>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</si>
  <si>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</si>
  <si>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</si>
  <si>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</si>
  <si>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</si>
  <si>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</si>
  <si>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</si>
  <si>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</si>
  <si>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</si>
  <si>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</si>
  <si>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</si>
  <si>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</si>
  <si>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</si>
  <si>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</si>
  <si>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</si>
  <si>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</si>
  <si>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</si>
  <si>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</si>
  <si>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</si>
  <si>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</si>
  <si>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</si>
  <si>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</si>
  <si>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</si>
  <si>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</si>
  <si>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</si>
  <si>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</si>
  <si>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</si>
  <si>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</si>
  <si>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</si>
  <si>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</si>
  <si>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</si>
  <si>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</si>
  <si>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</si>
  <si>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</si>
  <si>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</si>
  <si>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</si>
  <si>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</si>
  <si>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</si>
  <si>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</si>
  <si>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</si>
  <si>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</si>
  <si>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</si>
  <si>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</si>
  <si>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</si>
  <si>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</si>
  <si>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</si>
  <si>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</si>
  <si>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</si>
  <si>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</si>
  <si>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</si>
  <si>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</si>
  <si>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</si>
  <si>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</si>
  <si>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</si>
  <si>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</si>
  <si>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</si>
  <si>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</si>
  <si>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</si>
  <si>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</si>
  <si>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</si>
  <si>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</si>
  <si>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</si>
  <si>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</si>
  <si>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</si>
  <si>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</si>
  <si>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</si>
  <si>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</si>
  <si>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</si>
  <si>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</si>
  <si>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</si>
  <si>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</si>
  <si>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</si>
  <si>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</si>
  <si>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</si>
  <si>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</si>
  <si>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</si>
  <si>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</si>
  <si>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</si>
  <si>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</si>
  <si>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</si>
  <si>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</si>
  <si>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</si>
  <si>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</si>
  <si>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</si>
  <si>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</si>
  <si>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</si>
  <si>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</si>
  <si>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</si>
  <si>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</si>
  <si>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</si>
  <si>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</si>
  <si>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</si>
  <si>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</si>
  <si>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</si>
  <si>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</si>
  <si>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</si>
  <si>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</si>
  <si>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</si>
  <si>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</si>
  <si>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</si>
  <si>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</si>
  <si>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</si>
  <si>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</si>
  <si>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</si>
  <si>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</si>
  <si>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</si>
  <si>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</si>
  <si>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</si>
  <si>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</si>
  <si>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</si>
  <si>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</si>
  <si>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</si>
  <si>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</si>
  <si>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</si>
  <si>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</si>
  <si>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</si>
  <si>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</si>
  <si>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</si>
  <si>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</si>
  <si>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</si>
  <si>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</si>
  <si>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</si>
  <si>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</si>
  <si>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</si>
  <si>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</si>
  <si>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</si>
  <si>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</si>
  <si>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</si>
  <si>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</si>
  <si>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</si>
  <si>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</si>
  <si>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</si>
  <si>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</si>
  <si>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</si>
  <si>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</si>
  <si>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</si>
  <si>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</si>
  <si>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</si>
  <si>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</si>
  <si>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</si>
  <si>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</si>
  <si>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</si>
  <si>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</si>
  <si>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</si>
  <si>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</si>
  <si>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</si>
  <si>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</si>
  <si>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</si>
  <si>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</si>
  <si>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</si>
  <si>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</si>
  <si>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</si>
  <si>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</si>
  <si>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</si>
  <si>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</si>
  <si>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</si>
  <si>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</si>
  <si>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</si>
  <si>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</si>
  <si>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</si>
  <si>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</si>
  <si>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</si>
  <si>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</si>
  <si>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</si>
  <si>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</si>
  <si>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</si>
  <si>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</si>
  <si>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</si>
  <si>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</si>
  <si>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</si>
  <si>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</si>
  <si>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</si>
  <si>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</si>
  <si>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</si>
  <si>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</si>
  <si>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</si>
  <si>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</si>
  <si>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</si>
  <si>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</si>
  <si>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</si>
  <si>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</si>
  <si>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</si>
  <si>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</si>
  <si>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</si>
  <si>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</si>
  <si>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</si>
  <si>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</si>
  <si>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</si>
  <si>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</si>
  <si>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</si>
  <si>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</si>
  <si>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</si>
  <si>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</si>
  <si>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</si>
  <si>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</si>
  <si>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</si>
  <si>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</si>
  <si>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</si>
  <si>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</si>
  <si>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</si>
  <si>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</si>
  <si>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</si>
  <si>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</si>
  <si>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</si>
  <si>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</si>
  <si>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</si>
  <si>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</si>
  <si>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</si>
  <si>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</si>
  <si>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</si>
  <si>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</si>
  <si>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</si>
  <si>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</si>
  <si>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</si>
  <si>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</si>
  <si>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</si>
  <si>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</si>
  <si>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</si>
  <si>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</si>
  <si>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</si>
  <si>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</si>
  <si>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</si>
  <si>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</si>
  <si>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</si>
  <si>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</si>
  <si>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</si>
  <si>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</si>
  <si>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</si>
  <si>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</si>
  <si>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</si>
  <si>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</si>
  <si>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</si>
  <si>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</si>
  <si>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</si>
  <si>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</si>
  <si>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</si>
  <si>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</si>
  <si>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</si>
  <si>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</si>
  <si>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</si>
  <si>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</si>
  <si>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</si>
  <si>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</si>
  <si>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</si>
  <si>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</si>
  <si>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</si>
  <si>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</si>
  <si>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</si>
  <si>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</si>
  <si>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</si>
  <si>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</si>
  <si>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</si>
  <si>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</si>
  <si>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</si>
  <si>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</si>
  <si>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</si>
  <si>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</si>
  <si>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</si>
  <si>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</si>
  <si>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</si>
  <si>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</si>
  <si>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</si>
  <si>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</si>
  <si>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</si>
  <si>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</si>
  <si>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</si>
  <si>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</si>
  <si>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</si>
  <si>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</si>
  <si>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</si>
  <si>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</si>
  <si>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</si>
  <si>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</si>
  <si>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</si>
  <si>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</si>
  <si>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</si>
  <si>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</si>
  <si>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</si>
  <si>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</si>
  <si>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</si>
  <si>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</si>
  <si>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</si>
  <si>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</si>
  <si>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</si>
  <si>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</si>
  <si>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</si>
  <si>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</si>
  <si>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</si>
  <si>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</si>
  <si>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</si>
  <si>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</si>
  <si>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</si>
  <si>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</si>
  <si>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</si>
  <si>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</si>
  <si>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</si>
  <si>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</si>
  <si>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</si>
  <si>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</si>
  <si>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</si>
  <si>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</si>
  <si>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</si>
  <si>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</si>
  <si>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</si>
  <si>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</si>
  <si>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</si>
  <si>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</si>
  <si>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</si>
  <si>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</si>
  <si>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</si>
  <si>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</si>
  <si>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</si>
  <si>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</si>
  <si>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</si>
  <si>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</si>
  <si>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</si>
  <si>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</si>
  <si>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</si>
  <si>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</si>
  <si>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</si>
  <si>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</si>
  <si>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</si>
  <si>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</si>
  <si>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</si>
  <si>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</si>
  <si>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</si>
  <si>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</si>
  <si>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</si>
  <si>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</si>
  <si>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</si>
  <si>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</si>
  <si>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</si>
  <si>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</si>
  <si>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</si>
  <si>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</si>
  <si>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</si>
  <si>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</si>
  <si>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</si>
  <si>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</si>
  <si>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</si>
  <si>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</si>
  <si>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</si>
  <si>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</si>
  <si>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</si>
  <si>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</si>
  <si>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</si>
  <si>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</si>
  <si>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</si>
  <si>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</si>
  <si>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</si>
  <si>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</si>
  <si>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</si>
  <si>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</si>
  <si>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</si>
  <si>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</si>
  <si>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</si>
  <si>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</si>
  <si>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</si>
  <si>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</si>
  <si>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</si>
  <si>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</si>
  <si>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</si>
  <si>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</si>
  <si>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</si>
  <si>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</si>
  <si>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</si>
  <si>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</si>
  <si>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</si>
  <si>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</si>
  <si>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</si>
  <si>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</si>
  <si>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</si>
  <si>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</si>
  <si>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</si>
  <si>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</si>
  <si>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</si>
  <si>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</si>
  <si>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</si>
  <si>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</si>
  <si>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</si>
  <si>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</si>
  <si>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</si>
  <si>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</si>
  <si>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</si>
  <si>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</si>
  <si>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</si>
  <si>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</si>
  <si>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</si>
  <si>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</si>
  <si>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</si>
  <si>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</si>
  <si>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</si>
  <si>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</si>
  <si>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</si>
  <si>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</si>
  <si>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</si>
  <si>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</si>
  <si>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</si>
  <si>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</si>
  <si>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</si>
  <si>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</si>
  <si>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</si>
  <si>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</si>
  <si>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</si>
  <si>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</si>
  <si>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</si>
  <si>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</si>
  <si>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</si>
  <si>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</si>
  <si>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</si>
  <si>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</si>
  <si>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</si>
  <si>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</si>
  <si>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</si>
  <si>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</si>
  <si>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</si>
  <si>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</si>
  <si>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</si>
  <si>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</si>
  <si>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</si>
  <si>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</si>
  <si>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</si>
  <si>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</si>
  <si>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</si>
  <si>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</si>
  <si>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</si>
  <si>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</si>
  <si>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</si>
  <si>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</si>
  <si>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</si>
  <si>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</si>
  <si>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</si>
  <si>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</si>
  <si>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</si>
  <si>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</si>
  <si>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</si>
  <si>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</si>
  <si>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</si>
  <si>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</si>
  <si>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</si>
  <si>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</si>
  <si>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</si>
  <si>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</si>
  <si>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</si>
  <si>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</si>
  <si>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</si>
  <si>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</si>
  <si>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</si>
  <si>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</si>
  <si>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</si>
  <si>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</si>
  <si>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</si>
  <si>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</si>
  <si>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</si>
  <si>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</si>
  <si>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</si>
  <si>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</si>
  <si>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</si>
  <si>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</si>
  <si>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</si>
  <si>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</si>
  <si>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</si>
  <si>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</si>
  <si>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</si>
  <si>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</si>
  <si>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</si>
  <si>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</si>
  <si>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</si>
  <si>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</si>
  <si>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</si>
  <si>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</si>
  <si>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</si>
  <si>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</si>
  <si>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</si>
  <si>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</si>
  <si>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</si>
  <si>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</si>
  <si>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</si>
  <si>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</si>
  <si>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</si>
  <si>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</si>
  <si>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</si>
  <si>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</si>
  <si>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</si>
  <si>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</si>
  <si>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</si>
  <si>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</si>
  <si>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</si>
  <si>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</si>
  <si>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</si>
  <si>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</si>
  <si>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</si>
  <si>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</si>
  <si>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</si>
  <si>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</si>
  <si>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</si>
  <si>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</si>
  <si>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</si>
  <si>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</si>
  <si>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</si>
  <si>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</si>
  <si>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</si>
  <si>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</si>
  <si>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</si>
  <si>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</si>
  <si>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</si>
  <si>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</si>
  <si>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</si>
  <si>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</si>
  <si>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</si>
  <si>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</si>
  <si>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</si>
  <si>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</si>
  <si>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</si>
  <si>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</si>
  <si>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</si>
  <si>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</si>
  <si>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</si>
  <si>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</si>
  <si>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</si>
  <si>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</si>
  <si>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</si>
  <si>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</si>
  <si>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</si>
  <si>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</si>
  <si>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</si>
  <si>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</si>
  <si>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</si>
  <si>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</si>
  <si>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</si>
  <si>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</si>
  <si>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</si>
  <si>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</si>
  <si>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</si>
  <si>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</si>
  <si>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</si>
  <si>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</si>
  <si>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</si>
  <si>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</si>
  <si>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</si>
  <si>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</si>
  <si>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</si>
  <si>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</si>
  <si>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</si>
  <si>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</si>
  <si>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</si>
  <si>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</si>
  <si>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</si>
  <si>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</si>
  <si>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</si>
  <si>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</si>
  <si>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</si>
  <si>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</si>
  <si>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</si>
  <si>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</si>
  <si>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</si>
  <si>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</si>
  <si>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</si>
  <si>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</si>
  <si>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</si>
  <si>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</si>
  <si>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</si>
  <si>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</si>
  <si>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</si>
  <si>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</si>
  <si>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</si>
  <si>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</si>
  <si>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</si>
  <si>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</si>
  <si>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</si>
  <si>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</si>
  <si>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</si>
  <si>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</si>
  <si>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</si>
  <si>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</si>
  <si>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</si>
  <si>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</si>
  <si>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</si>
  <si>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</si>
  <si>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</si>
  <si>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</si>
  <si>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</si>
  <si>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</si>
  <si>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</si>
  <si>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</si>
  <si>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</si>
  <si>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</si>
  <si>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</si>
  <si>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</si>
  <si>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</si>
  <si>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</si>
  <si>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</si>
  <si>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</si>
  <si>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</si>
  <si>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</si>
  <si>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</si>
  <si>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</si>
  <si>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</si>
  <si>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</si>
  <si>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</si>
  <si>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</si>
  <si>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</si>
  <si>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</si>
  <si>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</si>
  <si>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</si>
  <si>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</si>
  <si>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</si>
  <si>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</si>
  <si>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</si>
  <si>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</si>
  <si>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</si>
  <si>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</si>
  <si>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</si>
  <si>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</si>
  <si>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</si>
  <si>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</si>
  <si>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</si>
  <si>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</si>
  <si>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</si>
  <si>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</si>
  <si>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</si>
  <si>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</si>
  <si>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</si>
  <si>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</si>
  <si>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</si>
  <si>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</si>
  <si>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</si>
  <si>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</si>
  <si>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</si>
  <si>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</si>
  <si>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</si>
  <si>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</si>
  <si>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</si>
  <si>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</si>
  <si>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</si>
  <si>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</si>
  <si>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</si>
  <si>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</si>
  <si>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</si>
  <si>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</si>
  <si>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</si>
  <si>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</si>
  <si>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</si>
  <si>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</si>
  <si>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</si>
  <si>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</si>
  <si>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</si>
  <si>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</si>
  <si>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</si>
  <si>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</si>
  <si>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</si>
  <si>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</si>
  <si>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</si>
  <si>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</si>
  <si>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</si>
  <si>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</si>
  <si>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</si>
  <si>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</si>
  <si>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</si>
  <si>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</si>
  <si>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</si>
  <si>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</si>
  <si>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</si>
  <si>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</si>
  <si>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</si>
  <si>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</si>
  <si>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</si>
  <si>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</si>
  <si>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</si>
  <si>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</si>
  <si>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</si>
  <si>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</si>
  <si>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</si>
  <si>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</si>
  <si>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</si>
  <si>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</si>
  <si>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</si>
  <si>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</si>
  <si>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</si>
  <si>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</si>
  <si>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</si>
  <si>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</si>
  <si>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</si>
  <si>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</si>
  <si>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</si>
  <si>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</si>
  <si>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</si>
  <si>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</si>
  <si>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</si>
  <si>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</si>
  <si>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</si>
  <si>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</si>
  <si>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</si>
  <si>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</si>
  <si>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</si>
  <si>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</si>
  <si>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</si>
  <si>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</si>
  <si>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</si>
  <si>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</si>
  <si>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</si>
  <si>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</si>
  <si>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</si>
  <si>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</si>
  <si>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</si>
  <si>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</si>
  <si>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</si>
  <si>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</si>
  <si>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</si>
  <si>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</si>
  <si>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</si>
  <si>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</si>
  <si>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</si>
  <si>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</si>
  <si>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</si>
  <si>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</si>
  <si>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</si>
  <si>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</si>
  <si>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</si>
  <si>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</si>
  <si>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</si>
  <si>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</si>
  <si>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</si>
  <si>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</si>
  <si>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</si>
  <si>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</si>
  <si>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</si>
  <si>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</si>
  <si>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</si>
  <si>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</si>
  <si>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</si>
  <si>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</si>
  <si>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</si>
  <si>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</si>
  <si>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</si>
  <si>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</si>
  <si>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</si>
  <si>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</si>
  <si>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</si>
  <si>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</si>
  <si>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</si>
  <si>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</si>
  <si>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</si>
  <si>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</si>
  <si>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</si>
  <si>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</si>
  <si>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</si>
  <si>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</si>
  <si>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</si>
  <si>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</si>
  <si>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</si>
  <si>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</si>
  <si>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</si>
  <si>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</si>
  <si>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</si>
  <si>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</si>
  <si>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</si>
  <si>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</si>
  <si>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</si>
  <si>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</si>
  <si>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</si>
  <si>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</si>
  <si>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</si>
  <si>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</si>
  <si>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</si>
  <si>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</si>
  <si>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</si>
  <si>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</si>
  <si>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</si>
  <si>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</si>
  <si>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</si>
  <si>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</si>
  <si>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</si>
  <si>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</si>
  <si>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</si>
  <si>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</si>
  <si>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</si>
  <si>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</si>
  <si>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</si>
  <si>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</si>
  <si>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</si>
  <si>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</si>
  <si>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</si>
  <si>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</si>
  <si>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</si>
  <si>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</si>
  <si>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</si>
  <si>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</si>
  <si>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</si>
  <si>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</si>
  <si>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</si>
  <si>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</si>
  <si>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</si>
  <si>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</si>
  <si>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</si>
  <si>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</si>
  <si>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</si>
  <si>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</si>
  <si>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</si>
  <si>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</si>
  <si>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</si>
  <si>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</si>
  <si>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</si>
  <si>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</si>
  <si>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</si>
  <si>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</si>
  <si>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</si>
  <si>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</si>
  <si>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</si>
  <si>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</si>
  <si>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</si>
  <si>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</si>
  <si>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</si>
  <si>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</si>
  <si>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</si>
  <si>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</si>
  <si>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</si>
  <si>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</si>
  <si>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</si>
  <si>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</si>
  <si>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</si>
  <si>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</si>
  <si>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</si>
  <si>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</si>
  <si>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</si>
  <si>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</si>
  <si>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</si>
  <si>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</si>
  <si>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</si>
  <si>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</si>
  <si>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</si>
  <si>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</si>
  <si>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</si>
  <si>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</si>
  <si>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</si>
  <si>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</si>
  <si>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</si>
  <si>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</si>
  <si>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</si>
  <si>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</si>
  <si>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</si>
  <si>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</si>
  <si>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</si>
  <si>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</si>
  <si>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</si>
  <si>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</si>
  <si>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</si>
  <si>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</si>
  <si>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</si>
  <si>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</si>
  <si>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</si>
  <si>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</si>
  <si>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</si>
  <si>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</si>
  <si>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</si>
  <si>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</si>
  <si>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</si>
  <si>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</si>
  <si>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</si>
  <si>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</si>
  <si>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</si>
  <si>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</si>
  <si>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</si>
  <si>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</si>
  <si>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</si>
  <si>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</si>
  <si>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</si>
  <si>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</si>
  <si>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</si>
  <si>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</si>
  <si>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</si>
  <si>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</si>
  <si>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</si>
  <si>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</si>
  <si>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</si>
  <si>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</si>
  <si>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</si>
  <si>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</si>
  <si>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</si>
  <si>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</si>
  <si>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</si>
  <si>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</si>
  <si>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</si>
  <si>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</si>
  <si>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</si>
  <si>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</si>
  <si>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</si>
  <si>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</si>
  <si>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</si>
  <si>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</si>
  <si>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</si>
  <si>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</si>
  <si>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</si>
  <si>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</si>
  <si>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</si>
  <si>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</si>
  <si>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</si>
  <si>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</si>
  <si>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</si>
  <si>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</si>
  <si>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</si>
  <si>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</si>
  <si>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</si>
  <si>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</si>
  <si>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</si>
  <si>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</si>
  <si>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</si>
  <si>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</si>
  <si>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</si>
  <si>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</si>
  <si>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</si>
  <si>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</si>
  <si>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</si>
  <si>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</si>
  <si>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</si>
  <si>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</si>
  <si>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</si>
  <si>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</si>
  <si>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</si>
  <si>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</si>
  <si>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</si>
  <si>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</si>
  <si>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</si>
  <si>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</si>
  <si>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</si>
  <si>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</si>
  <si>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</si>
  <si>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</si>
  <si>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</si>
  <si>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</si>
  <si>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</si>
  <si>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</si>
  <si>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</si>
  <si>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</si>
  <si>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</si>
  <si>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</si>
  <si>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</si>
  <si>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</si>
  <si>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</si>
  <si>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</si>
  <si>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</si>
  <si>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</si>
  <si>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</si>
  <si>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</si>
  <si>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</si>
  <si>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</si>
  <si>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</si>
  <si>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</si>
  <si>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</si>
  <si>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</si>
  <si>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</si>
  <si>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</si>
  <si>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</si>
  <si>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</si>
  <si>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</si>
  <si>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</si>
  <si>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</si>
  <si>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</si>
  <si>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</si>
  <si>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</si>
  <si>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</si>
  <si>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</si>
  <si>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</si>
  <si>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</si>
  <si>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</si>
  <si>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</si>
  <si>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</si>
  <si>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</si>
  <si>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</si>
  <si>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</si>
  <si>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</si>
  <si>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</si>
  <si>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</si>
  <si>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</si>
  <si>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</si>
  <si>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</si>
  <si>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</si>
  <si>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</si>
  <si>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</si>
  <si>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</si>
  <si>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</si>
  <si>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</si>
  <si>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</si>
  <si>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</si>
  <si>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</si>
  <si>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</si>
  <si>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</si>
  <si>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</si>
  <si>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</si>
  <si>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</si>
  <si>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</si>
  <si>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</si>
  <si>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</si>
  <si>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</si>
  <si>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</si>
  <si>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</si>
  <si>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</si>
  <si>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</si>
  <si>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</si>
  <si>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</si>
  <si>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</si>
  <si>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</si>
  <si>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</si>
  <si>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</si>
  <si>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</si>
  <si>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</si>
  <si>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</si>
  <si>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</si>
  <si>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</si>
  <si>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</si>
  <si>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</si>
  <si>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</si>
  <si>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</si>
  <si>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</si>
  <si>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</si>
  <si>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</si>
  <si>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</si>
  <si>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</si>
  <si>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</si>
  <si>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</si>
  <si>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</si>
  <si>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</si>
  <si>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</si>
  <si>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</si>
  <si>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</si>
  <si>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</si>
  <si>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</si>
  <si>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</si>
  <si>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</si>
  <si>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</si>
  <si>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</si>
  <si>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</si>
  <si>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</si>
  <si>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</si>
  <si>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</si>
  <si>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</si>
  <si>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</si>
  <si>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</si>
  <si>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</si>
  <si>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</si>
  <si>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</si>
  <si>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</si>
  <si>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</si>
  <si>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</si>
  <si>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</si>
  <si>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</si>
  <si>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</si>
  <si>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</si>
  <si>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</si>
  <si>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</si>
  <si>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</si>
  <si>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</si>
  <si>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</si>
  <si>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</si>
  <si>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</si>
  <si>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</si>
  <si>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</si>
  <si>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</si>
  <si>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</si>
  <si>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</si>
  <si>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</si>
  <si>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</si>
  <si>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</si>
  <si>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</si>
  <si>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</si>
  <si>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</si>
  <si>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</si>
  <si>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</si>
  <si>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</si>
  <si>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</si>
  <si>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</si>
  <si>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</si>
  <si>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</si>
  <si>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</si>
  <si>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</si>
  <si>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</si>
  <si>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</si>
  <si>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</si>
  <si>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</si>
  <si>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</si>
  <si>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</si>
  <si>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</si>
  <si>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</si>
  <si>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</si>
  <si>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</si>
  <si>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</si>
  <si>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</si>
  <si>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</si>
  <si>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</si>
  <si>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</si>
  <si>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</si>
  <si>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</si>
  <si>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</si>
  <si>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</si>
  <si>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</si>
  <si>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</si>
  <si>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</si>
  <si>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</si>
  <si>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</si>
  <si>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</si>
  <si>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</si>
  <si>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</si>
  <si>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</si>
  <si>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</si>
  <si>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</si>
  <si>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</si>
  <si>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</si>
  <si>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</si>
  <si>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</si>
  <si>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</si>
  <si>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</si>
  <si>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</si>
  <si>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</si>
  <si>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</si>
  <si>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</si>
  <si>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</si>
  <si>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</si>
  <si>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</si>
  <si>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</si>
  <si>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</si>
  <si>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</si>
  <si>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</si>
  <si>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</si>
  <si>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</si>
  <si>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</si>
  <si>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</si>
  <si>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</si>
  <si>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</si>
  <si>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</si>
  <si>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</si>
  <si>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</si>
  <si>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</si>
  <si>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</si>
  <si>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</si>
  <si>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</si>
  <si>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</si>
  <si>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</si>
  <si>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</si>
  <si>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</si>
  <si>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</si>
  <si>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</si>
  <si>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</si>
  <si>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</si>
  <si>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</si>
  <si>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</si>
  <si>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</si>
  <si>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</si>
  <si>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</si>
  <si>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</si>
  <si>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</si>
  <si>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</si>
  <si>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</si>
  <si>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</si>
  <si>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</si>
  <si>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</si>
  <si>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</si>
  <si>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</si>
  <si>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</si>
  <si>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</si>
  <si>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</si>
  <si>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</si>
  <si>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</si>
  <si>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</si>
  <si>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</si>
  <si>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</si>
  <si>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</si>
  <si>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</si>
  <si>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</si>
  <si>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</si>
  <si>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</si>
  <si>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</si>
  <si>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</si>
  <si>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</si>
  <si>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</si>
  <si>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</si>
  <si>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</si>
  <si>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</si>
  <si>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</si>
  <si>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</si>
  <si>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</si>
  <si>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</si>
  <si>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</si>
  <si>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</si>
  <si>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</si>
  <si>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</si>
  <si>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</si>
  <si>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</si>
  <si>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</si>
  <si>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</si>
  <si>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</si>
  <si>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</si>
  <si>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</si>
  <si>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</si>
  <si>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</si>
  <si>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</si>
  <si>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</si>
  <si>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</si>
  <si>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</si>
  <si>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</si>
  <si>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</si>
  <si>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</si>
  <si>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</si>
  <si>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</si>
  <si>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</si>
  <si>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</si>
  <si>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</si>
  <si>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</si>
  <si>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</si>
  <si>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</si>
  <si>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</si>
  <si>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</si>
  <si>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</si>
  <si>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</si>
  <si>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</si>
  <si>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</si>
  <si>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</si>
  <si>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</si>
  <si>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</si>
  <si>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</si>
  <si>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</si>
  <si>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</si>
  <si>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</si>
  <si>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</si>
  <si>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</si>
  <si>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</si>
  <si>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</si>
  <si>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</si>
  <si>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</si>
  <si>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</si>
  <si>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</si>
  <si>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</si>
  <si>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</si>
  <si>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</si>
  <si>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</si>
  <si>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</si>
  <si>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</si>
  <si>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</si>
  <si>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</si>
  <si>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</si>
  <si>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</si>
  <si>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</si>
  <si>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</si>
  <si>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</si>
  <si>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</si>
  <si>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</si>
  <si>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</si>
  <si>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</si>
  <si>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</si>
  <si>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</si>
  <si>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</si>
  <si>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</si>
  <si>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</si>
  <si>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</si>
  <si>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</si>
  <si>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</si>
  <si>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</si>
  <si>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</si>
  <si>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</si>
  <si>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</si>
  <si>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</si>
  <si>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</si>
  <si>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</si>
  <si>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</si>
  <si>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</si>
  <si>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</si>
  <si>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</si>
  <si>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</si>
  <si>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</si>
  <si>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</si>
  <si>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</si>
  <si>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</si>
  <si>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</si>
  <si>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</si>
  <si>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</si>
  <si>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</si>
  <si>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</si>
  <si>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</si>
  <si>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</si>
  <si>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</si>
  <si>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</si>
  <si>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</si>
  <si>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</si>
  <si>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</si>
  <si>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</si>
  <si>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</si>
  <si>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</si>
  <si>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</si>
  <si>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</si>
  <si>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</si>
  <si>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</si>
  <si>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</si>
  <si>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</si>
  <si>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</si>
  <si>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</si>
  <si>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</si>
  <si>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</si>
  <si>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</si>
  <si>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</si>
  <si>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</si>
  <si>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</si>
  <si>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</si>
  <si>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</si>
  <si>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</si>
  <si>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</si>
  <si>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</si>
  <si>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</si>
  <si>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</si>
  <si>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</si>
  <si>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</si>
  <si>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</si>
  <si>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</si>
  <si>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</si>
  <si>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</si>
  <si>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</si>
  <si>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</si>
  <si>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</si>
  <si>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</si>
  <si>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</si>
  <si>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</si>
  <si>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</si>
  <si>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</si>
  <si>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</si>
  <si>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</si>
  <si>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</si>
  <si>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</si>
  <si>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</si>
  <si>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</si>
  <si>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</si>
  <si>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</si>
  <si>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</si>
  <si>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</si>
  <si>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</si>
  <si>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</si>
  <si>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</si>
  <si>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</si>
  <si>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</si>
  <si>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</si>
  <si>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</si>
  <si>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</si>
  <si>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</si>
  <si>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</si>
  <si>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</si>
  <si>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</si>
  <si>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</si>
  <si>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</si>
  <si>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</si>
  <si>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</si>
  <si>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</si>
  <si>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</si>
  <si>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</si>
  <si>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</si>
  <si>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</si>
  <si>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</si>
  <si>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</si>
  <si>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</si>
  <si>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</si>
  <si>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</si>
  <si>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</si>
  <si>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</si>
  <si>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</si>
  <si>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</si>
  <si>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</si>
  <si>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</si>
  <si>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</si>
  <si>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</si>
  <si>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</si>
  <si>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</si>
  <si>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</si>
  <si>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</si>
  <si>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</si>
  <si>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</si>
  <si>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</si>
  <si>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</si>
  <si>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</si>
  <si>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</si>
  <si>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</si>
  <si>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</si>
  <si>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</si>
  <si>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</si>
  <si>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</si>
  <si>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</si>
  <si>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</si>
  <si>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</si>
  <si>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</si>
  <si>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</si>
  <si>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</si>
  <si>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</si>
  <si>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</si>
  <si>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</si>
  <si>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</si>
  <si>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</si>
  <si>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</si>
  <si>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</si>
  <si>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</si>
  <si>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</si>
  <si>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</si>
  <si>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</si>
  <si>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</si>
  <si>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</si>
  <si>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</si>
  <si>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</si>
  <si>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</si>
  <si>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</si>
  <si>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</si>
  <si>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</si>
  <si>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</si>
  <si>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</si>
  <si>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</si>
  <si>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</si>
  <si>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</si>
  <si>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</si>
  <si>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</si>
  <si>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</si>
  <si>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</si>
  <si>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</si>
  <si>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</si>
  <si>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</si>
  <si>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</si>
  <si>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</si>
  <si>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</si>
  <si>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</si>
  <si>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</si>
  <si>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</si>
  <si>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</si>
  <si>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</si>
  <si>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</si>
  <si>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</si>
  <si>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</si>
  <si>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</si>
  <si>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</si>
  <si>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</si>
  <si>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</si>
  <si>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</si>
  <si>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</si>
  <si>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</si>
  <si>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</si>
  <si>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</si>
  <si>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</si>
  <si>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</si>
  <si>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</si>
  <si>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</si>
  <si>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</si>
  <si>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</si>
  <si>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</si>
  <si>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</si>
  <si>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</si>
  <si>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</si>
  <si>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</si>
  <si>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</si>
  <si>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</si>
  <si>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</si>
  <si>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</si>
  <si>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</si>
  <si>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</si>
  <si>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</si>
  <si>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</si>
  <si>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</si>
  <si>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</si>
  <si>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</si>
  <si>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</si>
  <si>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</si>
  <si>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</si>
  <si>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</si>
  <si>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</si>
  <si>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</si>
  <si>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</si>
  <si>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</si>
  <si>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</si>
  <si>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</si>
  <si>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</si>
  <si>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</si>
  <si>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</si>
  <si>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</si>
  <si>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</si>
  <si>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</si>
  <si>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</si>
  <si>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</si>
  <si>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</si>
  <si>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</si>
  <si>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</si>
  <si>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</si>
  <si>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</si>
  <si>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</si>
  <si>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</si>
  <si>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</si>
  <si>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</si>
  <si>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</si>
  <si>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</si>
  <si>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</si>
  <si>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</si>
  <si>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</si>
  <si>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</si>
  <si>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</si>
  <si>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</si>
  <si>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</si>
  <si>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</si>
  <si>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</si>
  <si>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</si>
  <si>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</si>
  <si>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</si>
  <si>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</si>
  <si>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</si>
  <si>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</si>
  <si>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</si>
  <si>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</si>
  <si>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</si>
  <si>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</si>
  <si>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</si>
  <si>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</si>
  <si>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</si>
  <si>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</si>
  <si>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</si>
  <si>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</si>
  <si>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</si>
  <si>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</si>
  <si>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</si>
  <si>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</si>
  <si>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</si>
  <si>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</si>
  <si>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</si>
  <si>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</si>
  <si>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</si>
  <si>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</si>
  <si>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</si>
  <si>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</si>
  <si>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</si>
  <si>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</si>
  <si>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</si>
  <si>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</si>
  <si>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</si>
  <si>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</si>
  <si>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</si>
  <si>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</si>
  <si>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</si>
  <si>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</si>
  <si>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</si>
  <si>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</si>
  <si>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</si>
  <si>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</si>
  <si>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</si>
  <si>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</si>
  <si>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</si>
  <si>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</si>
  <si>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</si>
  <si>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</si>
  <si>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</si>
  <si>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</si>
  <si>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</si>
  <si>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</si>
  <si>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</si>
  <si>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</si>
  <si>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</si>
  <si>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</si>
  <si>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</si>
  <si>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</si>
  <si>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</si>
  <si>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</si>
  <si>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</si>
  <si>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</si>
  <si>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</si>
  <si>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</si>
  <si>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</si>
  <si>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</si>
  <si>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</si>
  <si>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</si>
  <si>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</si>
  <si>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</si>
  <si>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</si>
  <si>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</si>
  <si>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</si>
  <si>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</si>
  <si>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</si>
  <si>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</si>
  <si>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</si>
  <si>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</si>
  <si>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</si>
  <si>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</si>
  <si>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</si>
  <si>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</si>
  <si>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</si>
  <si>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</si>
  <si>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</si>
  <si>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</si>
  <si>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</si>
  <si>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</si>
  <si>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</si>
  <si>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</si>
  <si>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</si>
  <si>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</si>
  <si>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</si>
  <si>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</si>
  <si>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</si>
  <si>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</si>
  <si>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</si>
  <si>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</si>
  <si>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</si>
  <si>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</si>
  <si>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</si>
  <si>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</si>
  <si>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</si>
  <si>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</si>
  <si>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</si>
  <si>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</si>
  <si>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</si>
  <si>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</si>
  <si>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</si>
  <si>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</si>
  <si>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</si>
  <si>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</si>
  <si>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</si>
  <si>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</si>
  <si>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</si>
  <si>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</si>
  <si>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</si>
  <si>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</si>
  <si>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</si>
  <si>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</si>
  <si>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</si>
  <si>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</si>
  <si>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</si>
  <si>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</si>
  <si>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</si>
  <si>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</si>
  <si>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</si>
  <si>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</si>
  <si>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</si>
  <si>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</si>
  <si>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</si>
  <si>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</si>
  <si>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</si>
  <si>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</si>
  <si>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</si>
  <si>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</si>
  <si>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</si>
  <si>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</si>
  <si>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</si>
  <si>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</si>
  <si>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</si>
  <si>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</si>
  <si>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</si>
  <si>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</si>
  <si>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</si>
  <si>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</si>
  <si>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</si>
  <si>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</si>
  <si>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</si>
  <si>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</si>
  <si>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</si>
  <si>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</si>
  <si>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</si>
  <si>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</si>
  <si>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</si>
  <si>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</si>
  <si>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</si>
  <si>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</si>
  <si>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</si>
  <si>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</si>
  <si>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</si>
  <si>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</si>
  <si>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</si>
  <si>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</si>
  <si>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</si>
  <si>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</si>
  <si>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</si>
  <si>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</si>
  <si>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</si>
  <si>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</si>
  <si>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</si>
  <si>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</si>
  <si>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</si>
  <si>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</si>
  <si>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</si>
  <si>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</si>
  <si>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</si>
  <si>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</si>
  <si>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</si>
  <si>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</si>
  <si>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</si>
  <si>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</si>
  <si>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</si>
  <si>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</si>
  <si>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</si>
  <si>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</si>
  <si>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</si>
  <si>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</si>
  <si>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</si>
  <si>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</si>
  <si>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</si>
  <si>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</si>
  <si>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</si>
  <si>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</si>
  <si>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</si>
  <si>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</si>
  <si>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</si>
  <si>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</si>
  <si>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</si>
  <si>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</si>
  <si>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</si>
  <si>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</si>
  <si>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</si>
  <si>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</si>
  <si>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</si>
  <si>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</si>
  <si>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</si>
  <si>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</si>
  <si>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</si>
  <si>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</si>
  <si>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</si>
  <si>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</si>
  <si>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</si>
  <si>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</si>
  <si>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</si>
  <si>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</si>
  <si>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</si>
  <si>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</si>
  <si>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</si>
  <si>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</si>
  <si>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</si>
  <si>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</si>
  <si>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</si>
  <si>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</si>
  <si>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</si>
  <si>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</si>
  <si>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</si>
  <si>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</si>
  <si>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</si>
  <si>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</si>
  <si>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</si>
  <si>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</si>
  <si>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</si>
  <si>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</si>
  <si>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</si>
  <si>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</si>
  <si>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</si>
  <si>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</si>
  <si>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</si>
  <si>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</si>
  <si>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</si>
  <si>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</si>
  <si>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</si>
  <si>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</si>
  <si>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</si>
  <si>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</si>
  <si>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</si>
  <si>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</si>
  <si>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</si>
  <si>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</si>
  <si>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</si>
  <si>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</si>
  <si>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</si>
  <si>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</si>
  <si>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</si>
  <si>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</si>
  <si>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</si>
  <si>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</si>
  <si>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</si>
  <si>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</si>
  <si>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</si>
  <si>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</si>
  <si>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</si>
  <si>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</si>
  <si>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</si>
  <si>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</si>
  <si>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</si>
  <si>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</si>
  <si>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</si>
  <si>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</si>
  <si>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</si>
  <si>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</si>
  <si>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</si>
  <si>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</si>
  <si>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</si>
  <si>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</si>
  <si>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</si>
  <si>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</si>
  <si>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</si>
  <si>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</si>
  <si>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</si>
  <si>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</si>
  <si>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</si>
  <si>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</si>
  <si>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</si>
  <si>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</si>
  <si>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</si>
  <si>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</si>
  <si>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</si>
  <si>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</si>
  <si>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</si>
  <si>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</si>
  <si>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</si>
  <si>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</si>
  <si>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</si>
  <si>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</si>
  <si>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</si>
  <si>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</si>
  <si>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</si>
  <si>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</si>
  <si>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</si>
  <si>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</si>
  <si>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</si>
  <si>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</si>
  <si>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</si>
  <si>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</si>
  <si>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</si>
  <si>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</si>
  <si>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</si>
  <si>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</si>
  <si>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</si>
  <si>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</si>
  <si>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</si>
  <si>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</si>
  <si>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</si>
  <si>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</si>
  <si>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</si>
  <si>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</si>
  <si>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</si>
  <si>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</si>
  <si>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</si>
  <si>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</si>
  <si>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</si>
  <si>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</si>
  <si>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</si>
  <si>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</si>
  <si>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</si>
  <si>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</si>
  <si>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</si>
  <si>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</si>
  <si>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</si>
  <si>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</si>
  <si>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</si>
  <si>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</si>
  <si>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</si>
  <si>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</si>
  <si>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</si>
  <si>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</si>
  <si>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</si>
  <si>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</si>
  <si>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</si>
  <si>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</si>
  <si>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</si>
  <si>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</si>
  <si>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</si>
  <si>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</si>
  <si>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</si>
  <si>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</si>
  <si>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</si>
  <si>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</si>
  <si>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</si>
  <si>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</si>
  <si>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</si>
  <si>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</si>
  <si>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</si>
  <si>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</si>
  <si>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</si>
  <si>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</si>
  <si>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</si>
  <si>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</si>
  <si>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</si>
  <si>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</si>
  <si>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</si>
  <si>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</si>
  <si>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</si>
  <si>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</si>
  <si>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</si>
  <si>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</si>
  <si>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</si>
  <si>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</si>
  <si>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</si>
  <si>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</si>
  <si>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</si>
  <si>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</si>
  <si>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</si>
  <si>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</si>
  <si>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</si>
  <si>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</si>
  <si>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</si>
  <si>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</si>
  <si>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</si>
  <si>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</si>
  <si>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</si>
  <si>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</si>
  <si>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</si>
  <si>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</si>
  <si>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</si>
  <si>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</si>
  <si>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</si>
  <si>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</si>
  <si>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</si>
  <si>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</si>
  <si>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</si>
  <si>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</si>
  <si>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</si>
  <si>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</si>
  <si>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</si>
  <si>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</si>
  <si>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</si>
  <si>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</si>
  <si>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</si>
  <si>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</si>
  <si>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</si>
  <si>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</si>
  <si>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</si>
  <si>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</si>
  <si>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</si>
  <si>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</si>
  <si>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</si>
  <si>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</si>
  <si>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</si>
  <si>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</si>
  <si>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</si>
  <si>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</si>
  <si>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</si>
  <si>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</si>
  <si>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</si>
  <si>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</si>
  <si>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</si>
  <si>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</si>
  <si>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</si>
  <si>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</si>
  <si>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</si>
  <si>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</si>
  <si>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</si>
  <si>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</si>
  <si>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</si>
  <si>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</si>
  <si>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</si>
  <si>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</si>
  <si>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</si>
  <si>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</si>
  <si>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</si>
  <si>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</si>
  <si>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</si>
  <si>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</si>
  <si>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</si>
  <si>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</si>
  <si>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</si>
  <si>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</si>
  <si>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</si>
  <si>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</si>
  <si>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</si>
  <si>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</si>
  <si>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</si>
  <si>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</si>
  <si>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</si>
  <si>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</si>
  <si>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</si>
  <si>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</si>
  <si>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</si>
  <si>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</si>
  <si>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</si>
  <si>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</si>
  <si>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</si>
  <si>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</si>
  <si>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</si>
  <si>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</si>
  <si>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</si>
  <si>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</si>
  <si>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</si>
  <si>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</si>
  <si>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</si>
  <si>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</si>
  <si>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</si>
  <si>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</si>
  <si>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</si>
  <si>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</si>
  <si>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</si>
  <si>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</si>
  <si>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</si>
  <si>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</si>
  <si>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</si>
  <si>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</si>
  <si>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</si>
  <si>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</si>
  <si>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</si>
  <si>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</si>
  <si>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</si>
  <si>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</si>
  <si>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</si>
  <si>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</si>
  <si>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</si>
  <si>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</si>
  <si>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</si>
  <si>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</si>
  <si>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</si>
  <si>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</si>
  <si>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</si>
  <si>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</si>
  <si>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</si>
  <si>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</si>
  <si>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</si>
  <si>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</si>
  <si>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</si>
  <si>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</si>
  <si>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</si>
  <si>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</si>
  <si>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</si>
  <si>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</si>
  <si>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</si>
  <si>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</si>
  <si>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</si>
  <si>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</si>
  <si>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</si>
  <si>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</si>
  <si>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</si>
  <si>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</si>
  <si>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</si>
  <si>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</si>
  <si>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</si>
  <si>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</si>
  <si>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</si>
  <si>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</si>
  <si>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</si>
  <si>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</si>
  <si>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</si>
  <si>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</si>
  <si>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</si>
  <si>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</si>
  <si>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</si>
  <si>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</si>
  <si>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</si>
  <si>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</si>
  <si>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</si>
  <si>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</si>
  <si>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</si>
  <si>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</si>
  <si>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</si>
  <si>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</si>
  <si>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</si>
  <si>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</si>
  <si>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</si>
  <si>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</si>
  <si>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</si>
  <si>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</si>
  <si>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</si>
  <si>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</si>
  <si>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</si>
  <si>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</si>
  <si>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</si>
  <si>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</si>
  <si>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</si>
  <si>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</si>
  <si>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</si>
  <si>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</si>
  <si>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</si>
  <si>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</si>
  <si>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</si>
  <si>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</si>
  <si>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</si>
  <si>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</si>
  <si>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</si>
  <si>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</si>
  <si>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</si>
  <si>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</si>
  <si>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</si>
  <si>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</si>
  <si>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</si>
  <si>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</si>
  <si>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</si>
  <si>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</si>
  <si>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</si>
  <si>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</si>
  <si>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</si>
  <si>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</si>
  <si>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</si>
  <si>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</si>
  <si>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</si>
  <si>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</si>
  <si>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</si>
  <si>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</si>
  <si>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</si>
  <si>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</si>
  <si>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</si>
  <si>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</si>
  <si>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</si>
  <si>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</si>
  <si>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</si>
  <si>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</si>
  <si>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</si>
  <si>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</si>
  <si>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</si>
  <si>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</si>
  <si>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</si>
  <si>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</si>
  <si>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</si>
  <si>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</si>
  <si>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</si>
  <si>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</si>
  <si>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</si>
  <si>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</si>
  <si>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</si>
  <si>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</si>
  <si>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</si>
  <si>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</si>
  <si>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</si>
  <si>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</si>
  <si>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</si>
  <si>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</si>
  <si>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</si>
  <si>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</si>
  <si>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</si>
  <si>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</si>
  <si>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</si>
  <si>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</si>
  <si>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</si>
  <si>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</si>
  <si>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</si>
  <si>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</si>
  <si>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</si>
  <si>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</si>
  <si>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</si>
  <si>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</si>
  <si>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</si>
  <si>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</si>
  <si>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</si>
  <si>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</si>
  <si>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</si>
  <si>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</si>
  <si>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</si>
  <si>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</si>
  <si>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</si>
  <si>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</si>
  <si>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</si>
  <si>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</si>
  <si>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</si>
  <si>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</si>
  <si>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</si>
  <si>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</si>
  <si>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</si>
  <si>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</si>
  <si>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</si>
  <si>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</si>
  <si>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</si>
  <si>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</si>
  <si>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</si>
  <si>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</si>
  <si>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</si>
  <si>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</si>
  <si>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</si>
  <si>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</si>
  <si>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</si>
  <si>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</si>
  <si>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</si>
  <si>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</si>
  <si>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</si>
  <si>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</si>
  <si>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</si>
  <si>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</si>
  <si>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</si>
  <si>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</si>
  <si>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</si>
  <si>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</si>
  <si>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</si>
  <si>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</si>
  <si>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</si>
  <si>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</si>
  <si>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</si>
  <si>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</si>
  <si>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</si>
  <si>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</si>
  <si>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</si>
  <si>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</si>
  <si>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</si>
  <si>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</si>
  <si>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</si>
  <si>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</si>
  <si>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</si>
  <si>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</si>
  <si>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</si>
  <si>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</si>
  <si>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</si>
  <si>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</si>
  <si>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</si>
  <si>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</si>
  <si>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</si>
  <si>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</si>
  <si>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</si>
  <si>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</si>
  <si>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</si>
  <si>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</si>
  <si>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</si>
  <si>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</si>
  <si>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</si>
  <si>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</si>
  <si>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</si>
  <si>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</si>
  <si>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</si>
  <si>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</si>
  <si>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</si>
  <si>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</si>
  <si>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</si>
  <si>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</si>
  <si>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</si>
  <si>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</si>
  <si>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</si>
  <si>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</si>
  <si>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</si>
  <si>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</si>
  <si>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</si>
  <si>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</si>
  <si>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</si>
  <si>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</si>
  <si>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</si>
  <si>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</si>
  <si>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</si>
  <si>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</si>
  <si>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</si>
  <si>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</si>
  <si>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</si>
  <si>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</si>
  <si>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</si>
  <si>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</si>
  <si>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</si>
  <si>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</si>
  <si>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</si>
  <si>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</si>
  <si>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</si>
  <si>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</si>
  <si>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</si>
  <si>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</si>
  <si>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</si>
  <si>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</si>
  <si>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</si>
  <si>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</si>
  <si>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</si>
  <si>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</si>
  <si>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</si>
  <si>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</si>
  <si>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</si>
  <si>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</si>
  <si>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</si>
  <si>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</si>
  <si>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</si>
  <si>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</si>
  <si>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</si>
  <si>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</si>
  <si>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</si>
  <si>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</si>
  <si>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</si>
  <si>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</si>
  <si>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</si>
  <si>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</si>
  <si>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</si>
  <si>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</si>
  <si>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</si>
  <si>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</si>
  <si>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</si>
  <si>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</si>
  <si>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</si>
  <si>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</si>
  <si>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</si>
  <si>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</si>
  <si>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</si>
  <si>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</si>
  <si>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</si>
  <si>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</si>
  <si>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</si>
  <si>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</si>
  <si>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</si>
  <si>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</si>
  <si>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</si>
  <si>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</si>
  <si>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</si>
  <si>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</si>
  <si>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</si>
  <si>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</si>
  <si>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</si>
  <si>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</si>
  <si>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</si>
  <si>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</si>
  <si>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</si>
  <si>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</si>
  <si>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</si>
  <si>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</si>
  <si>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</si>
  <si>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</si>
  <si>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</si>
  <si>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</si>
  <si>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</si>
  <si>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</si>
  <si>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</si>
  <si>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</si>
  <si>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</si>
  <si>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</si>
  <si>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</si>
  <si>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</si>
  <si>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</si>
  <si>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</si>
  <si>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</si>
  <si>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</si>
  <si>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</si>
  <si>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</si>
  <si>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</si>
  <si>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</si>
  <si>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</si>
  <si>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</si>
  <si>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</si>
  <si>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</si>
  <si>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</si>
  <si>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</si>
  <si>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</si>
  <si>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</si>
  <si>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</si>
  <si>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</si>
  <si>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</si>
  <si>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</si>
  <si>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</si>
  <si>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</si>
  <si>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</si>
  <si>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</si>
  <si>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</si>
  <si>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</si>
  <si>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</si>
  <si>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</si>
  <si>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</si>
  <si>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</si>
  <si>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</si>
  <si>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</si>
  <si>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</si>
  <si>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</si>
  <si>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</si>
  <si>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</si>
  <si>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</si>
  <si>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</si>
  <si>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</si>
  <si>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</si>
  <si>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</si>
  <si>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</si>
  <si>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</si>
  <si>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</si>
  <si>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</si>
  <si>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</si>
  <si>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</si>
  <si>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</si>
  <si>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</si>
  <si>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</si>
  <si>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</si>
  <si>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</si>
  <si>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</si>
  <si>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</si>
  <si>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</si>
  <si>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</si>
  <si>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</si>
  <si>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</si>
  <si>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</si>
  <si>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</si>
  <si>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</si>
  <si>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</si>
  <si>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</si>
  <si>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</si>
  <si>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</si>
  <si>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</si>
  <si>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</si>
  <si>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</si>
  <si>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</si>
  <si>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</si>
  <si>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</si>
  <si>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</si>
  <si>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</si>
  <si>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</si>
  <si>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</si>
  <si>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</si>
  <si>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</si>
  <si>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</si>
  <si>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</si>
  <si>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</si>
  <si>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</si>
  <si>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</si>
  <si>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</si>
  <si>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</si>
  <si>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</si>
  <si>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</si>
  <si>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</si>
  <si>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</si>
  <si>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</si>
  <si>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</si>
  <si>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</si>
  <si>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</si>
  <si>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</si>
  <si>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</si>
  <si>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</si>
  <si>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</si>
  <si>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</si>
  <si>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</si>
  <si>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</si>
  <si>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</si>
  <si>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</si>
  <si>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</si>
  <si>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</si>
  <si>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</si>
  <si>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</si>
  <si>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</si>
  <si>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</si>
  <si>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</si>
  <si>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</si>
  <si>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</si>
  <si>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</si>
  <si>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</si>
  <si>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</si>
  <si>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</si>
  <si>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</si>
  <si>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</si>
  <si>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</si>
  <si>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</si>
  <si>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</si>
  <si>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</si>
  <si>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</si>
  <si>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</si>
  <si>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</si>
  <si>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</si>
  <si>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</si>
  <si>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</si>
  <si>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</si>
  <si>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</si>
  <si>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</si>
  <si>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</si>
  <si>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</si>
  <si>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</si>
  <si>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</si>
  <si>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</si>
  <si>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</si>
  <si>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</si>
  <si>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</si>
  <si>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</si>
  <si>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</si>
  <si>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</si>
  <si>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</si>
  <si>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</si>
  <si>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</si>
  <si>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</si>
  <si>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</si>
  <si>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</si>
  <si>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</si>
  <si>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</si>
  <si>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</si>
  <si>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</si>
  <si>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</si>
  <si>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</si>
  <si>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</si>
  <si>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</si>
  <si>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</si>
  <si>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</si>
  <si>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</si>
  <si>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</si>
  <si>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</si>
  <si>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</si>
  <si>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</si>
  <si>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</si>
  <si>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</si>
  <si>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</si>
  <si>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</si>
  <si>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</si>
  <si>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</si>
  <si>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</si>
  <si>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</si>
  <si>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</si>
  <si>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</si>
  <si>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</si>
  <si>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</si>
  <si>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</si>
  <si>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</si>
  <si>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</si>
  <si>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</si>
  <si>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</si>
  <si>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</si>
  <si>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</si>
  <si>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</si>
  <si>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</si>
  <si>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</si>
  <si>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</si>
  <si>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</si>
  <si>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</si>
  <si>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</si>
  <si>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</si>
  <si>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</si>
  <si>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</si>
  <si>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</si>
  <si>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</si>
  <si>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</si>
  <si>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</si>
  <si>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</si>
  <si>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</si>
  <si>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</si>
  <si>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</si>
  <si>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</si>
  <si>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</si>
  <si>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</si>
  <si>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</si>
  <si>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</si>
  <si>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</si>
  <si>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</si>
  <si>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</si>
  <si>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</si>
  <si>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</si>
  <si>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</si>
  <si>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</si>
  <si>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</si>
  <si>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</si>
  <si>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</si>
  <si>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</si>
  <si>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</si>
  <si>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</si>
  <si>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</si>
  <si>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</si>
  <si>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</si>
  <si>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</si>
  <si>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</si>
  <si>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</si>
  <si>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</si>
  <si>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</si>
  <si>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</si>
  <si>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</si>
  <si>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</si>
  <si>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</si>
  <si>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</si>
  <si>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</si>
  <si>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</si>
  <si>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</si>
  <si>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</si>
  <si>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</si>
  <si>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</si>
  <si>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</si>
  <si>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</si>
  <si>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</si>
  <si>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</si>
  <si>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</si>
  <si>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</si>
  <si>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</si>
  <si>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</si>
  <si>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</si>
  <si>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</si>
  <si>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</si>
  <si>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</si>
  <si>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</si>
  <si>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</si>
  <si>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</si>
  <si>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</si>
  <si>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</si>
  <si>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</si>
  <si>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</si>
  <si>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</si>
  <si>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</si>
  <si>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</si>
  <si>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</si>
  <si>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</si>
  <si>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</si>
  <si>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</si>
  <si>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</si>
  <si>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</si>
  <si>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</si>
  <si>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</si>
  <si>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</si>
  <si>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</si>
  <si>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</si>
  <si>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</si>
  <si>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</si>
  <si>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</si>
  <si>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</si>
  <si>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</si>
  <si>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</si>
  <si>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</si>
  <si>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</si>
  <si>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</si>
  <si>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</si>
  <si>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</si>
  <si>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</si>
  <si>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</si>
  <si>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</si>
  <si>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</si>
  <si>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</si>
  <si>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</si>
  <si>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</si>
  <si>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</si>
  <si>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</si>
  <si>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</si>
  <si>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</si>
  <si>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</si>
  <si>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</si>
  <si>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</si>
  <si>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</si>
  <si>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</si>
  <si>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</si>
  <si>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</si>
  <si>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</si>
  <si>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</si>
  <si>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</si>
  <si>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</si>
  <si>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</si>
  <si>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</si>
  <si>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</si>
  <si>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</si>
  <si>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</si>
  <si>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</si>
  <si>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</si>
  <si>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</si>
  <si>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</si>
  <si>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</si>
  <si>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</si>
  <si>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</si>
  <si>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</si>
  <si>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</si>
  <si>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</si>
  <si>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</si>
  <si>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</si>
  <si>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</si>
  <si>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</si>
  <si>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</si>
  <si>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</si>
  <si>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</si>
  <si>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</si>
  <si>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</si>
  <si>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</si>
  <si>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</si>
  <si>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</si>
  <si>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</si>
  <si>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</si>
  <si>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</si>
  <si>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</si>
  <si>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</si>
  <si>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</si>
  <si>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</si>
  <si>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</si>
  <si>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</si>
  <si>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</si>
  <si>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</si>
  <si>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</si>
  <si>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</si>
  <si>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</si>
  <si>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</si>
  <si>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</si>
  <si>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</si>
  <si>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</si>
  <si>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</si>
  <si>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</si>
  <si>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</si>
  <si>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</si>
  <si>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</si>
  <si>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</si>
  <si>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</si>
  <si>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</si>
  <si>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</si>
  <si>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</si>
  <si>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</si>
  <si>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</si>
  <si>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</si>
  <si>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</si>
  <si>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</si>
  <si>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</si>
  <si>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</si>
  <si>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</si>
  <si>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</si>
  <si>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</si>
  <si>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</si>
  <si>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</si>
  <si>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</si>
  <si>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</si>
  <si>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</si>
  <si>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</si>
  <si>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</si>
  <si>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</si>
  <si>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</si>
  <si>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</si>
  <si>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</si>
  <si>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</si>
  <si>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</si>
  <si>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</si>
  <si>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</si>
  <si>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</si>
  <si>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</si>
  <si>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</si>
  <si>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</si>
  <si>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</si>
  <si>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</si>
  <si>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</si>
  <si>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</si>
  <si>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</si>
  <si>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</si>
  <si>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</si>
  <si>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</si>
  <si>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</si>
  <si>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</si>
  <si>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</si>
  <si>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</si>
  <si>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</si>
  <si>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</si>
  <si>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</si>
  <si>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</si>
  <si>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</si>
  <si>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</si>
  <si>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</si>
  <si>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</si>
  <si>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</si>
  <si>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</si>
  <si>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</si>
  <si>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</si>
  <si>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</si>
  <si>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</si>
  <si>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</si>
  <si>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</si>
  <si>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</si>
  <si>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</si>
  <si>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</si>
  <si>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</si>
  <si>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</si>
  <si>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</si>
  <si>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</si>
  <si>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</si>
  <si>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</si>
  <si>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</si>
  <si>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</si>
  <si>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</si>
  <si>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</si>
  <si>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</si>
  <si>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</si>
  <si>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</si>
  <si>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</si>
  <si>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</si>
  <si>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</si>
  <si>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</si>
  <si>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</si>
  <si>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</si>
  <si>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</si>
  <si>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</si>
  <si>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</si>
  <si>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</si>
  <si>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</si>
  <si>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</si>
  <si>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</si>
  <si>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</si>
  <si>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</si>
  <si>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</si>
  <si>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</si>
  <si>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</si>
  <si>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</si>
  <si>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</si>
  <si>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</si>
  <si>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</si>
  <si>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</si>
  <si>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</si>
  <si>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</si>
  <si>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</si>
  <si>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</si>
  <si>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</si>
  <si>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</si>
  <si>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</si>
  <si>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</si>
  <si>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</si>
  <si>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</si>
  <si>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</si>
  <si>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</si>
  <si>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</si>
  <si>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</si>
  <si>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</si>
  <si>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</si>
  <si>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</si>
  <si>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</si>
  <si>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</si>
  <si>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</si>
  <si>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</si>
  <si>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</si>
  <si>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</si>
  <si>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</si>
  <si>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</si>
  <si>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</si>
  <si>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</si>
  <si>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</si>
  <si>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</si>
  <si>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</si>
  <si>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</si>
  <si>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</si>
  <si>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</si>
  <si>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</si>
  <si>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</si>
  <si>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</si>
  <si>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</si>
  <si>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</si>
  <si>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</si>
  <si>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</si>
  <si>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</si>
  <si>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</si>
  <si>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</si>
  <si>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</si>
  <si>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</si>
  <si>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</si>
  <si>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</si>
  <si>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</si>
  <si>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</si>
  <si>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</si>
  <si>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</si>
  <si>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</si>
  <si>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</si>
  <si>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</si>
  <si>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</si>
  <si>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</si>
  <si>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</si>
  <si>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</si>
  <si>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</si>
  <si>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</si>
  <si>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</si>
  <si>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</si>
  <si>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</si>
  <si>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</si>
  <si>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</si>
  <si>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</si>
  <si>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</si>
  <si>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</si>
  <si>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</si>
  <si>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</si>
  <si>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</si>
  <si>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</si>
  <si>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</si>
  <si>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</si>
  <si>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</si>
  <si>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</si>
  <si>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</si>
  <si>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</si>
  <si>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</si>
  <si>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</si>
  <si>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</si>
  <si>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</si>
  <si>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</si>
  <si>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</si>
  <si>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</si>
  <si>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</si>
  <si>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</si>
  <si>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</si>
  <si>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</si>
  <si>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</si>
  <si>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</si>
  <si>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</si>
  <si>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</si>
  <si>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</si>
  <si>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</si>
  <si>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</si>
  <si>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</si>
  <si>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</si>
  <si>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</si>
  <si>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</si>
  <si>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</si>
  <si>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</si>
  <si>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</si>
  <si>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</si>
  <si>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</si>
  <si>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</si>
  <si>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</si>
  <si>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</si>
  <si>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</si>
  <si>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</si>
  <si>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</si>
  <si>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</si>
  <si>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</si>
  <si>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</si>
  <si>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</si>
  <si>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</si>
  <si>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</si>
  <si>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</si>
  <si>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</si>
  <si>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</si>
  <si>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</si>
  <si>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</si>
  <si>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</si>
  <si>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</si>
  <si>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</si>
  <si>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</si>
  <si>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</si>
  <si>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</si>
  <si>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</si>
  <si>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</si>
  <si>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</si>
  <si>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</si>
  <si>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</si>
  <si>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</si>
  <si>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</si>
  <si>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</si>
  <si>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</si>
  <si>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</si>
  <si>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</si>
  <si>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</si>
  <si>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</si>
  <si>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</si>
  <si>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</si>
  <si>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</si>
  <si>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</si>
  <si>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</si>
  <si>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</si>
  <si>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</si>
  <si>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</si>
  <si>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</si>
  <si>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</si>
  <si>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</si>
  <si>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</si>
  <si>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</si>
  <si>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</si>
  <si>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</si>
  <si>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</si>
  <si>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</si>
  <si>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</si>
  <si>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</si>
  <si>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</si>
  <si>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</si>
  <si>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</si>
  <si>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</si>
  <si>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</si>
  <si>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</si>
  <si>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</si>
  <si>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</si>
  <si>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</si>
  <si>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</si>
  <si>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</si>
  <si>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</si>
  <si>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</si>
  <si>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</si>
  <si>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</si>
  <si>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</si>
  <si>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</si>
  <si>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</si>
  <si>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</si>
  <si>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</si>
  <si>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</si>
  <si>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</si>
  <si>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</si>
  <si>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</si>
  <si>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</si>
  <si>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</si>
  <si>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</si>
  <si>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</si>
  <si>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</si>
  <si>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</si>
  <si>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</si>
  <si>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</si>
  <si>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</si>
  <si>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</si>
  <si>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</si>
  <si>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</si>
  <si>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</si>
  <si>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</si>
  <si>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</si>
  <si>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</si>
  <si>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</si>
  <si>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</si>
  <si>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</si>
  <si>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</si>
  <si>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</si>
  <si>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</si>
  <si>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</si>
  <si>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</si>
  <si>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</si>
  <si>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</si>
  <si>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</si>
  <si>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</si>
  <si>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</si>
  <si>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</si>
  <si>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</si>
  <si>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</si>
  <si>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</si>
  <si>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</si>
  <si>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</si>
  <si>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</si>
  <si>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</si>
  <si>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</si>
  <si>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</si>
  <si>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</si>
  <si>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</si>
  <si>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</si>
  <si>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</si>
  <si>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</si>
  <si>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</si>
  <si>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</si>
  <si>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</si>
  <si>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</si>
  <si>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</si>
  <si>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</si>
  <si>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</si>
  <si>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</si>
  <si>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</si>
  <si>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</si>
  <si>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</si>
  <si>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</si>
  <si>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</si>
  <si>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</si>
  <si>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</si>
  <si>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</si>
  <si>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</si>
  <si>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</si>
  <si>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</si>
  <si>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</si>
  <si>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</si>
  <si>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</si>
  <si>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</si>
  <si>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</si>
  <si>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</si>
  <si>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</si>
  <si>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</si>
  <si>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</si>
  <si>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</si>
  <si>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</si>
  <si>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</si>
  <si>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</si>
  <si>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</si>
  <si>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</si>
  <si>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</si>
  <si>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</si>
  <si>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</si>
  <si>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</si>
  <si>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</si>
  <si>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</si>
  <si>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</si>
  <si>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</si>
  <si>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</si>
  <si>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</si>
  <si>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</si>
  <si>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</si>
  <si>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</si>
  <si>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</si>
  <si>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</si>
  <si>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</si>
  <si>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</si>
  <si>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</si>
  <si>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</si>
  <si>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</si>
  <si>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</si>
  <si>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</si>
  <si>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</si>
  <si>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</si>
  <si>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</si>
  <si>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</si>
  <si>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</si>
  <si>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</si>
  <si>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</si>
  <si>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</si>
  <si>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</si>
  <si>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</si>
  <si>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</si>
  <si>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</si>
  <si>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</si>
  <si>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</si>
  <si>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</si>
  <si>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</si>
  <si>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</si>
  <si>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</si>
  <si>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</si>
  <si>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</si>
  <si>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</si>
  <si>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</si>
  <si>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</si>
  <si>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</si>
  <si>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</si>
  <si>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</si>
  <si>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</si>
  <si>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</si>
  <si>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</si>
  <si>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</si>
  <si>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</si>
  <si>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</si>
  <si>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</si>
  <si>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</si>
  <si>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</si>
  <si>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</si>
  <si>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</si>
  <si>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</si>
  <si>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</si>
  <si>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</si>
  <si>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</si>
  <si>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</si>
  <si>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</si>
  <si>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</si>
  <si>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</si>
  <si>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</si>
  <si>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</si>
  <si>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</si>
  <si>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</si>
  <si>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</si>
  <si>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</si>
  <si>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</si>
  <si>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</si>
  <si>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</si>
  <si>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</si>
  <si>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</si>
  <si>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</si>
  <si>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</si>
  <si>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</si>
  <si>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</si>
  <si>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</si>
  <si>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</si>
  <si>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</si>
  <si>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</si>
  <si>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</si>
  <si>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</si>
  <si>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</si>
  <si>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</si>
  <si>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</si>
  <si>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</si>
  <si>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</si>
  <si>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</si>
  <si>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</si>
  <si>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</si>
  <si>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</si>
  <si>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</si>
  <si>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</si>
  <si>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</si>
  <si>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</si>
  <si>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</si>
  <si>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</si>
  <si>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</si>
  <si>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</si>
  <si>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</si>
  <si>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</si>
  <si>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</si>
  <si>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</si>
  <si>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</si>
  <si>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</si>
  <si>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</si>
  <si>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</si>
  <si>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</si>
  <si>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</si>
  <si>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</si>
  <si>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</si>
  <si>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</si>
  <si>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</si>
  <si>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</si>
  <si>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</si>
  <si>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</si>
  <si>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</si>
  <si>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</si>
  <si>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</si>
  <si>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</si>
  <si>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</si>
  <si>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</si>
  <si>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</si>
  <si>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</si>
  <si>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</si>
  <si>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</si>
  <si>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</si>
  <si>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</si>
  <si>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</si>
  <si>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</si>
  <si>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</si>
  <si>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</si>
  <si>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</si>
  <si>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</si>
  <si>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</si>
  <si>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</si>
  <si>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</si>
  <si>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</si>
  <si>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</si>
  <si>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</si>
  <si>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</si>
  <si>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</si>
  <si>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</si>
  <si>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</si>
  <si>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</si>
  <si>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</si>
  <si>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</si>
  <si>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</si>
  <si>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</si>
  <si>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</si>
  <si>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</si>
  <si>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</si>
  <si>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</si>
  <si>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</si>
  <si>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</si>
  <si>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</si>
  <si>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</si>
  <si>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</si>
  <si>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</si>
  <si>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</si>
  <si>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</si>
  <si>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</si>
  <si>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</si>
  <si>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</si>
  <si>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</si>
  <si>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</si>
  <si>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</si>
  <si>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</si>
  <si>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</si>
  <si>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</si>
  <si>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</si>
  <si>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</si>
  <si>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</si>
  <si>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</si>
  <si>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</si>
  <si>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</si>
  <si>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</si>
  <si>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</si>
  <si>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</si>
  <si>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</si>
  <si>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</si>
  <si>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</si>
  <si>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</si>
  <si>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</si>
  <si>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</si>
  <si>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</si>
  <si>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</si>
  <si>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</si>
  <si>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</si>
  <si>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</si>
  <si>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</si>
  <si>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</si>
  <si>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</si>
  <si>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</si>
  <si>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</si>
  <si>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</si>
  <si>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</si>
  <si>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</si>
  <si>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</si>
  <si>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</si>
  <si>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</si>
  <si>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</si>
  <si>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</si>
  <si>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</si>
  <si>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</si>
  <si>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</si>
  <si>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</si>
  <si>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</si>
  <si>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</si>
  <si>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</si>
  <si>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</si>
  <si>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</si>
  <si>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</si>
  <si>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</si>
  <si>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</si>
  <si>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</si>
  <si>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</si>
  <si>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</si>
  <si>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</si>
  <si>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</si>
  <si>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</si>
  <si>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</si>
  <si>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</si>
  <si>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</si>
  <si>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</si>
  <si>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</si>
  <si>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</si>
  <si>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</si>
  <si>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</si>
  <si>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</si>
  <si>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</si>
  <si>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</si>
  <si>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</si>
  <si>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</si>
  <si>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</si>
  <si>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</si>
  <si>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</si>
  <si>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</si>
  <si>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</si>
  <si>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</si>
  <si>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</si>
  <si>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</si>
  <si>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</si>
  <si>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</si>
  <si>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</si>
  <si>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</si>
  <si>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</si>
  <si>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</si>
  <si>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</si>
  <si>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</si>
  <si>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</si>
  <si>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</si>
  <si>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</si>
  <si>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</si>
  <si>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</si>
  <si>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</si>
  <si>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</si>
  <si>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</si>
  <si>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</si>
  <si>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</si>
  <si>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</si>
  <si>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</si>
  <si>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</si>
  <si>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</si>
  <si>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</si>
  <si>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</si>
  <si>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</si>
  <si>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</si>
  <si>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</si>
  <si>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</si>
  <si>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</si>
  <si>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</si>
  <si>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</si>
  <si>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</si>
  <si>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</si>
  <si>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</si>
  <si>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</si>
  <si>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</si>
  <si>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</si>
  <si>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</si>
  <si>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</si>
  <si>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</si>
  <si>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</si>
  <si>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</si>
  <si>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</si>
  <si>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</si>
  <si>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</si>
  <si>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</si>
  <si>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</si>
  <si>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</si>
  <si>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</si>
  <si>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</si>
  <si>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</si>
  <si>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</si>
  <si>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</si>
  <si>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</si>
  <si>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</si>
  <si>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</si>
  <si>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</si>
  <si>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</si>
  <si>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</si>
  <si>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</si>
  <si>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</si>
  <si>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</si>
  <si>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</si>
  <si>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</si>
  <si>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</si>
  <si>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</si>
  <si>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</si>
  <si>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</si>
  <si>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</si>
  <si>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</si>
  <si>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</si>
  <si>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</si>
  <si>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</si>
  <si>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</si>
  <si>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</si>
  <si>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</si>
  <si>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</si>
  <si>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</si>
  <si>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</si>
  <si>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</si>
  <si>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</si>
  <si>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</si>
  <si>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</si>
  <si>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</si>
  <si>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</si>
  <si>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</si>
  <si>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</si>
  <si>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</si>
  <si>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</si>
  <si>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</si>
  <si>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</si>
  <si>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</si>
  <si>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</si>
  <si>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</si>
  <si>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</si>
  <si>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</si>
  <si>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</si>
  <si>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</si>
  <si>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</si>
  <si>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</si>
  <si>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</si>
  <si>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</si>
  <si>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</si>
  <si>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</si>
  <si>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</si>
  <si>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</si>
  <si>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</si>
  <si>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</si>
  <si>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</si>
  <si>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</si>
  <si>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</si>
  <si>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</si>
  <si>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</si>
  <si>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</si>
  <si>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</si>
  <si>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</si>
  <si>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</si>
  <si>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</si>
  <si>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</si>
  <si>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</si>
  <si>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</si>
  <si>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</si>
  <si>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</si>
  <si>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</si>
  <si>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</si>
  <si>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</si>
  <si>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</si>
  <si>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</si>
  <si>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</si>
  <si>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</si>
  <si>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</si>
  <si>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</si>
  <si>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</si>
  <si>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</si>
  <si>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</si>
  <si>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</si>
  <si>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</si>
  <si>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</si>
  <si>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</si>
  <si>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</si>
  <si>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</si>
  <si>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</si>
  <si>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</si>
  <si>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</si>
  <si>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</si>
  <si>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</si>
  <si>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</si>
  <si>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</si>
  <si>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</si>
  <si>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</si>
  <si>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</si>
  <si>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</si>
  <si>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</si>
  <si>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</si>
  <si>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</si>
  <si>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</si>
  <si>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</si>
  <si>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</si>
  <si>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</si>
  <si>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</si>
  <si>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</si>
  <si>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</si>
  <si>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</si>
  <si>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</si>
  <si>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</si>
  <si>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</si>
  <si>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</si>
  <si>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</si>
  <si>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</si>
  <si>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</si>
  <si>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</si>
  <si>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</si>
  <si>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</si>
  <si>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</si>
  <si>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</si>
  <si>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</si>
  <si>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</si>
  <si>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</si>
  <si>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</si>
  <si>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</si>
  <si>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</si>
  <si>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</si>
  <si>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</si>
  <si>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</si>
  <si>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</si>
  <si>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</si>
  <si>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</si>
  <si>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</si>
  <si>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</si>
  <si>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</si>
  <si>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</si>
  <si>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</si>
  <si>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</si>
  <si>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</si>
  <si>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</si>
  <si>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</si>
  <si>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</si>
  <si>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</si>
  <si>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</si>
  <si>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</si>
  <si>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</si>
  <si>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</si>
  <si>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</si>
  <si>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</si>
  <si>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</si>
  <si>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</si>
  <si>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</si>
  <si>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</si>
  <si>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</si>
  <si>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</si>
  <si>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</si>
  <si>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</si>
  <si>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</si>
  <si>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</si>
  <si>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</si>
  <si>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</si>
  <si>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</si>
  <si>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</si>
  <si>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</si>
  <si>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</si>
  <si>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</si>
  <si>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</si>
  <si>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</si>
  <si>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</si>
  <si>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</si>
  <si>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</si>
  <si>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</si>
  <si>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</si>
  <si>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</si>
  <si>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</si>
  <si>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</si>
  <si>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</si>
  <si>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</si>
  <si>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</si>
  <si>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</si>
  <si>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</si>
  <si>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</si>
  <si>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</si>
  <si>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</si>
  <si>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</si>
  <si>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</si>
  <si>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</si>
  <si>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</si>
  <si>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</si>
  <si>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</si>
  <si>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</si>
  <si>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</si>
  <si>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</si>
  <si>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</si>
  <si>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</si>
  <si>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</si>
  <si>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</si>
  <si>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</si>
  <si>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</si>
  <si>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</si>
  <si>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</si>
  <si>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</si>
  <si>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</si>
  <si>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</si>
  <si>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</si>
  <si>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</si>
  <si>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</si>
  <si>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</si>
  <si>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</si>
  <si>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</si>
  <si>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</si>
  <si>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</si>
  <si>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</si>
  <si>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</si>
  <si>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</si>
  <si>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</si>
  <si>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</si>
  <si>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</si>
  <si>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</si>
  <si>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</si>
  <si>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</si>
  <si>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</si>
  <si>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</si>
  <si>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</si>
  <si>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</si>
  <si>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</si>
  <si>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</si>
  <si>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</si>
  <si>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</si>
  <si>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</si>
  <si>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</si>
  <si>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</si>
  <si>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</si>
  <si>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</si>
  <si>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</si>
  <si>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</si>
  <si>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</si>
  <si>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</si>
  <si>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</si>
  <si>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</si>
  <si>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</si>
  <si>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</si>
  <si>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</si>
  <si>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</si>
  <si>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</si>
  <si>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</si>
  <si>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</si>
  <si>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</si>
  <si>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</si>
  <si>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</si>
  <si>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</si>
  <si>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</si>
  <si>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</si>
  <si>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</si>
  <si>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</si>
  <si>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</si>
  <si>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</si>
  <si>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</si>
  <si>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</si>
  <si>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</si>
  <si>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</si>
  <si>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</si>
  <si>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</si>
  <si>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</si>
  <si>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</si>
  <si>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</si>
  <si>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</si>
  <si>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</si>
  <si>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</si>
  <si>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</si>
  <si>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</si>
  <si>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</si>
  <si>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</si>
  <si>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</si>
  <si>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</si>
  <si>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</si>
  <si>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</si>
  <si>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</si>
  <si>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</si>
  <si>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</si>
  <si>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</si>
  <si>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</si>
  <si>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</si>
  <si>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</si>
  <si>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</si>
  <si>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</si>
  <si>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</si>
  <si>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</si>
  <si>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</si>
  <si>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</si>
  <si>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</si>
  <si>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</si>
  <si>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</si>
  <si>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</si>
  <si>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</si>
  <si>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</si>
  <si>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</si>
  <si>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</si>
  <si>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</si>
  <si>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</si>
  <si>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</si>
  <si>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</si>
  <si>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</si>
  <si>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</si>
  <si>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</si>
  <si>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</si>
  <si>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</si>
  <si>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</si>
  <si>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</si>
  <si>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</si>
  <si>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</si>
  <si>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</si>
  <si>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</si>
  <si>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</si>
  <si>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</si>
  <si>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</si>
  <si>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</si>
  <si>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</si>
  <si>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</si>
  <si>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</si>
  <si>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</si>
  <si>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</si>
  <si>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</si>
  <si>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</si>
  <si>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</si>
  <si>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</si>
  <si>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</si>
  <si>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</si>
  <si>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</si>
  <si>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</si>
  <si>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</si>
  <si>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</si>
  <si>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</si>
  <si>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</si>
  <si>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</si>
  <si>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</si>
  <si>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</si>
  <si>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</si>
  <si>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</si>
  <si>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</si>
  <si>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</si>
  <si>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</si>
  <si>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</si>
  <si>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</si>
  <si>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</si>
  <si>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</si>
  <si>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</si>
  <si>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</si>
  <si>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</si>
  <si>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</si>
  <si>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</si>
  <si>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</si>
  <si>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</si>
  <si>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</si>
  <si>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</si>
  <si>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</si>
  <si>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</si>
  <si>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</si>
  <si>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</si>
  <si>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</si>
  <si>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</si>
  <si>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</si>
  <si>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</si>
  <si>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</si>
  <si>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</si>
  <si>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</si>
  <si>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</si>
  <si>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</si>
  <si>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</si>
  <si>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</si>
  <si>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</si>
  <si>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</si>
  <si>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</si>
  <si>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</si>
  <si>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</si>
  <si>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</si>
  <si>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</si>
  <si>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</si>
  <si>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</si>
  <si>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</si>
  <si>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</si>
  <si>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</si>
  <si>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</si>
  <si>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</si>
  <si>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</si>
  <si>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</si>
  <si>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</si>
  <si>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</si>
  <si>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</si>
  <si>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</si>
  <si>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</si>
  <si>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</si>
  <si>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</si>
  <si>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</si>
  <si>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</si>
  <si>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</si>
  <si>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</si>
  <si>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</si>
  <si>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</si>
  <si>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</si>
  <si>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</si>
  <si>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</si>
  <si>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</si>
  <si>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</si>
  <si>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</si>
  <si>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</si>
  <si>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</si>
  <si>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</si>
  <si>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</si>
  <si>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</si>
  <si>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</si>
  <si>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</si>
  <si>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</si>
  <si>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</si>
  <si>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</si>
  <si>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</si>
  <si>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</si>
  <si>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</si>
  <si>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</si>
  <si>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</si>
  <si>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</si>
  <si>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</si>
  <si>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</si>
  <si>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</si>
  <si>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</si>
  <si>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</si>
  <si>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</si>
  <si>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</si>
  <si>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</si>
  <si>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</si>
  <si>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</si>
  <si>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</si>
  <si>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</si>
  <si>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</si>
  <si>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</si>
  <si>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</si>
  <si>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</si>
  <si>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</si>
  <si>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</si>
  <si>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</si>
  <si>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</si>
  <si>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</si>
  <si>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</si>
  <si>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</si>
  <si>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</si>
  <si>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</si>
  <si>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</si>
  <si>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</si>
  <si>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</si>
  <si>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</si>
  <si>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</si>
  <si>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</si>
  <si>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</si>
  <si>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</si>
  <si>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</si>
  <si>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</si>
  <si>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</si>
  <si>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</si>
  <si>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</si>
  <si>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</si>
  <si>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</si>
  <si>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</si>
  <si>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</si>
  <si>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</si>
  <si>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</si>
  <si>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</si>
  <si>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</si>
  <si>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</si>
  <si>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</si>
  <si>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</si>
  <si>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</si>
  <si>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</si>
  <si>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</si>
  <si>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</si>
  <si>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</si>
  <si>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</si>
  <si>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</si>
  <si>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</si>
  <si>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</si>
  <si>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</si>
  <si>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</si>
  <si>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</si>
  <si>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</si>
  <si>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</si>
  <si>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</si>
  <si>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</si>
  <si>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</si>
  <si>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</si>
  <si>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</si>
  <si>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</si>
  <si>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</si>
  <si>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</si>
  <si>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</si>
  <si>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</si>
  <si>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</si>
  <si>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</si>
  <si>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</si>
  <si>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</si>
  <si>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</si>
  <si>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</si>
  <si>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</si>
  <si>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</si>
  <si>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</si>
  <si>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</si>
  <si>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</si>
  <si>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</si>
  <si>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</si>
  <si>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</si>
  <si>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</si>
  <si>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</si>
  <si>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</si>
  <si>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</si>
  <si>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</si>
  <si>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</si>
  <si>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</si>
  <si>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</si>
  <si>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</si>
  <si>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</si>
  <si>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</si>
  <si>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</si>
  <si>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</si>
  <si>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</si>
  <si>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</si>
  <si>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</si>
  <si>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</si>
  <si>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</si>
  <si>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</si>
  <si>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</si>
  <si>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</si>
  <si>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</si>
  <si>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</si>
  <si>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</si>
  <si>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</si>
  <si>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</si>
  <si>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</si>
  <si>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</si>
  <si>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</si>
  <si>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</si>
  <si>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</si>
  <si>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</si>
  <si>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</si>
  <si>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</si>
  <si>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</si>
  <si>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</si>
  <si>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</si>
  <si>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</si>
  <si>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</si>
  <si>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</si>
  <si>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</si>
  <si>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</si>
  <si>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</si>
  <si>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</si>
  <si>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</si>
  <si>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</si>
  <si>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</si>
  <si>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</si>
  <si>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</si>
  <si>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</si>
  <si>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</si>
  <si>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</si>
  <si>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</si>
  <si>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</si>
  <si>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</si>
  <si>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</si>
  <si>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</si>
  <si>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</si>
  <si>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</si>
  <si>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</si>
  <si>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</si>
  <si>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</si>
  <si>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</si>
  <si>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</si>
  <si>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</si>
  <si>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</si>
  <si>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</si>
  <si>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</si>
  <si>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</si>
  <si>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</si>
  <si>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</si>
  <si>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</si>
  <si>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</si>
  <si>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</si>
  <si>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</si>
  <si>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</si>
  <si>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</si>
  <si>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</si>
  <si>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</si>
  <si>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</si>
  <si>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</si>
  <si>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</si>
  <si>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</si>
  <si>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</si>
  <si>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</si>
  <si>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</si>
  <si>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</si>
  <si>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</si>
  <si>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</si>
  <si>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</si>
  <si>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</si>
  <si>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</si>
  <si>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</si>
  <si>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</si>
  <si>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</si>
  <si>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</si>
  <si>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</si>
  <si>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</si>
  <si>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</si>
  <si>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</si>
  <si>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</si>
  <si>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</si>
  <si>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</si>
  <si>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</si>
  <si>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</si>
  <si>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</si>
  <si>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</si>
  <si>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</si>
  <si>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</si>
  <si>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</si>
  <si>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</si>
  <si>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</si>
  <si>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</si>
  <si>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</si>
  <si>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</si>
  <si>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</si>
  <si>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</si>
  <si>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</si>
  <si>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</si>
  <si>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</si>
  <si>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</si>
  <si>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</si>
  <si>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</si>
  <si>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</si>
  <si>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</si>
  <si>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</si>
  <si>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</si>
  <si>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</si>
  <si>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</si>
  <si>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</si>
  <si>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</si>
  <si>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</si>
  <si>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</si>
  <si>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</si>
  <si>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</si>
  <si>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</si>
  <si>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</si>
  <si>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</si>
  <si>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</si>
  <si>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</si>
  <si>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</si>
  <si>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</si>
  <si>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</si>
  <si>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</si>
  <si>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</si>
  <si>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</si>
  <si>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</si>
  <si>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</si>
  <si>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</si>
  <si>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</si>
  <si>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</si>
  <si>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</si>
  <si>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</si>
  <si>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</si>
  <si>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</si>
  <si>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</si>
  <si>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</si>
  <si>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</si>
  <si>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</si>
  <si>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</si>
  <si>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</si>
  <si>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</si>
  <si>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</si>
  <si>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</si>
  <si>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</si>
  <si>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</si>
  <si>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</si>
  <si>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</si>
  <si>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</si>
  <si>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</si>
  <si>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</si>
  <si>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</si>
  <si>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</si>
  <si>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</si>
  <si>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</si>
  <si>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</si>
  <si>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</si>
  <si>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</si>
  <si>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</si>
  <si>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</si>
  <si>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</si>
  <si>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</si>
  <si>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</si>
  <si>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</si>
  <si>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</si>
  <si>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</si>
  <si>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</si>
  <si>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</si>
  <si>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</si>
  <si>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</si>
  <si>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</si>
  <si>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</si>
  <si>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</si>
  <si>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</si>
  <si>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</si>
  <si>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</si>
  <si>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</si>
  <si>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</si>
  <si>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</si>
  <si>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</si>
  <si>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</si>
  <si>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</si>
  <si>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</si>
  <si>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</si>
  <si>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</si>
  <si>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</si>
  <si>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</si>
  <si>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</si>
  <si>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</si>
  <si>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</si>
  <si>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</si>
  <si>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</si>
  <si>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</si>
  <si>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</si>
  <si>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</si>
  <si>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</si>
  <si>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</si>
  <si>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</si>
  <si>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</si>
  <si>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</si>
  <si>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</si>
  <si>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</si>
  <si>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</si>
  <si>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</si>
  <si>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</si>
  <si>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</si>
  <si>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</si>
  <si>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</si>
  <si>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</si>
  <si>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</si>
  <si>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</si>
  <si>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</si>
  <si>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</si>
  <si>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</si>
  <si>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</si>
  <si>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</si>
  <si>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</si>
  <si>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</si>
  <si>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</si>
  <si>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</si>
  <si>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</si>
  <si>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</si>
  <si>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</si>
  <si>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</si>
  <si>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</si>
  <si>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</si>
  <si>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</si>
  <si>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</si>
  <si>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</si>
  <si>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</si>
  <si>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</si>
  <si>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</si>
  <si>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</si>
  <si>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</si>
  <si>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</si>
  <si>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</si>
  <si>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</si>
  <si>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</si>
  <si>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</si>
  <si>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</si>
  <si>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</si>
  <si>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</si>
  <si>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</si>
  <si>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</si>
  <si>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</si>
  <si>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</si>
  <si>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</si>
  <si>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</si>
  <si>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</si>
  <si>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</si>
  <si>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</si>
  <si>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</si>
  <si>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</si>
  <si>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</si>
  <si>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</si>
  <si>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</si>
  <si>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</si>
  <si>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</si>
  <si>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</si>
  <si>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</si>
  <si>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</si>
  <si>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</si>
  <si>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</si>
  <si>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</si>
  <si>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</si>
  <si>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</si>
  <si>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</si>
  <si>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</si>
  <si>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</si>
  <si>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</si>
  <si>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</si>
  <si>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</si>
  <si>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</si>
  <si>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</si>
  <si>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</si>
  <si>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</si>
  <si>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</si>
  <si>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</si>
  <si>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</si>
  <si>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</si>
  <si>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</si>
  <si>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</si>
  <si>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</si>
  <si>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</si>
  <si>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</si>
  <si>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</si>
  <si>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</si>
  <si>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</si>
  <si>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</si>
  <si>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</si>
  <si>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</si>
  <si>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</si>
  <si>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</si>
  <si>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</si>
  <si>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</si>
  <si>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</si>
  <si>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</si>
  <si>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</si>
  <si>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</si>
  <si>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</si>
  <si>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</si>
  <si>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</si>
  <si>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</si>
  <si>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</si>
  <si>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</si>
  <si>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</si>
  <si>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</si>
  <si>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</si>
  <si>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</si>
  <si>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</si>
  <si>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</si>
  <si>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</si>
  <si>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</si>
  <si>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</si>
  <si>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</si>
  <si>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</si>
  <si>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</si>
  <si>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</si>
  <si>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</si>
  <si>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</si>
  <si>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</si>
  <si>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</si>
  <si>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</si>
  <si>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</si>
  <si>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</si>
  <si>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</si>
  <si>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</si>
  <si>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</si>
  <si>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</si>
  <si>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</si>
  <si>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</si>
  <si>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</si>
  <si>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</si>
  <si>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</si>
  <si>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</si>
  <si>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</si>
  <si>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</si>
  <si>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</si>
  <si>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</si>
  <si>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</si>
  <si>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</si>
  <si>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</si>
  <si>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</si>
  <si>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</si>
  <si>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</si>
  <si>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</si>
  <si>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</si>
  <si>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</si>
  <si>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</si>
  <si>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</si>
  <si>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</si>
  <si>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</si>
  <si>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</si>
  <si>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</si>
  <si>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</si>
  <si>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</si>
  <si>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</si>
  <si>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</si>
  <si>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</si>
  <si>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</si>
  <si>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</si>
  <si>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</si>
  <si>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</si>
  <si>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</si>
  <si>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</si>
  <si>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</si>
  <si>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</si>
  <si>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</si>
  <si>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</si>
  <si>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</si>
  <si>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</si>
  <si>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</si>
  <si>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</si>
  <si>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</si>
  <si>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</si>
  <si>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</si>
  <si>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</si>
  <si>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</si>
  <si>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</si>
  <si>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</si>
  <si>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</si>
  <si>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</si>
  <si>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</si>
  <si>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</si>
  <si>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</si>
  <si>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</si>
  <si>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</si>
  <si>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</si>
  <si>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</si>
  <si>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</si>
  <si>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</si>
  <si>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</si>
  <si>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</si>
  <si>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</si>
  <si>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</si>
  <si>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</si>
  <si>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</si>
  <si>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</si>
  <si>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</si>
  <si>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</si>
  <si>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</si>
  <si>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</si>
  <si>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</si>
  <si>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</si>
  <si>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</si>
  <si>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</si>
  <si>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</si>
  <si>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</si>
  <si>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</si>
  <si>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</si>
  <si>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</si>
  <si>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</si>
  <si>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</si>
  <si>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</si>
  <si>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</si>
  <si>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</si>
  <si>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</si>
  <si>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</si>
  <si>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</si>
  <si>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</si>
  <si>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</si>
  <si>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</si>
  <si>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</si>
  <si>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</si>
  <si>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</si>
  <si>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</si>
  <si>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</si>
  <si>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</si>
  <si>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</si>
  <si>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</si>
  <si>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</si>
  <si>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</si>
  <si>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</si>
  <si>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</si>
  <si>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</si>
  <si>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</si>
  <si>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</si>
  <si>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</si>
  <si>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</si>
  <si>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</si>
  <si>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</si>
  <si>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</si>
  <si>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</si>
  <si>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</si>
  <si>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</si>
  <si>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</si>
  <si>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</si>
  <si>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</si>
  <si>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</si>
  <si>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</si>
  <si>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</si>
  <si>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</si>
  <si>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</si>
  <si>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</si>
  <si>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</si>
  <si>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</si>
  <si>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</si>
  <si>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</si>
  <si>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</si>
  <si>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</si>
  <si>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</si>
  <si>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</si>
  <si>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</si>
  <si>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</si>
  <si>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</si>
  <si>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</si>
  <si>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</si>
  <si>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</si>
  <si>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</si>
  <si>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</si>
  <si>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</si>
  <si>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</si>
  <si>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</si>
  <si>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</si>
  <si>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</si>
  <si>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</si>
  <si>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</si>
  <si>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</si>
  <si>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</si>
  <si>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</si>
  <si>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</si>
  <si>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</si>
  <si>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</si>
  <si>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</si>
  <si>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</si>
  <si>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</si>
  <si>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</si>
  <si>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</si>
  <si>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</si>
  <si>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</si>
  <si>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</si>
  <si>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</si>
  <si>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</si>
  <si>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</si>
  <si>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</si>
  <si>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</si>
  <si>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</si>
  <si>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</si>
  <si>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</si>
  <si>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</si>
  <si>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</si>
  <si>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</si>
  <si>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</si>
  <si>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</si>
  <si>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</si>
  <si>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</si>
  <si>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</si>
  <si>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</si>
  <si>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</si>
  <si>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</si>
  <si>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</si>
  <si>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</si>
  <si>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</si>
  <si>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</si>
  <si>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</si>
  <si>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</si>
  <si>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</si>
  <si>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</si>
  <si>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</si>
  <si>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</si>
  <si>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</si>
  <si>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</si>
  <si>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</si>
  <si>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</si>
  <si>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</si>
  <si>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</si>
  <si>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</si>
  <si>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</si>
  <si>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</si>
  <si>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</si>
  <si>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</si>
  <si>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</si>
  <si>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</si>
  <si>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</si>
  <si>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</si>
  <si>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</si>
  <si>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</si>
  <si>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</si>
  <si>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</si>
  <si>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</si>
  <si>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</si>
  <si>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</si>
  <si>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</si>
  <si>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</si>
  <si>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</si>
  <si>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</si>
  <si>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</si>
  <si>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</si>
  <si>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</si>
  <si>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</si>
  <si>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</si>
  <si>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</si>
  <si>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</si>
  <si>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</si>
  <si>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</si>
  <si>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</si>
  <si>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</si>
  <si>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</si>
  <si>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</si>
  <si>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</si>
  <si>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</si>
  <si>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</si>
  <si>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</si>
  <si>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</si>
  <si>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</si>
  <si>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</si>
  <si>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</si>
  <si>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</si>
  <si>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</si>
  <si>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</si>
  <si>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</si>
  <si>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</si>
  <si>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</si>
  <si>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</si>
  <si>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</si>
  <si>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</si>
  <si>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</si>
  <si>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</si>
  <si>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</si>
  <si>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</si>
  <si>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</si>
  <si>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</si>
  <si>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</si>
  <si>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</si>
  <si>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</si>
  <si>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</si>
  <si>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</si>
  <si>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</si>
  <si>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</si>
  <si>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</si>
  <si>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</si>
  <si>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</si>
  <si>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</si>
  <si>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</si>
  <si>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</si>
  <si>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</si>
  <si>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</si>
  <si>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</si>
  <si>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</si>
  <si>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</si>
  <si>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</si>
  <si>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</si>
  <si>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</si>
  <si>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</si>
  <si>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</si>
  <si>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</si>
  <si>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</si>
  <si>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</si>
  <si>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</si>
  <si>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</si>
  <si>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</si>
  <si>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</si>
  <si>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</si>
  <si>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</si>
  <si>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</si>
  <si>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</si>
  <si>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</si>
  <si>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</si>
  <si>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</si>
  <si>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</si>
  <si>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</si>
  <si>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</si>
  <si>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</si>
  <si>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</si>
  <si>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</si>
  <si>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</si>
  <si>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</si>
  <si>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</si>
  <si>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</si>
  <si>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</si>
  <si>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</si>
  <si>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</si>
  <si>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</si>
  <si>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</si>
  <si>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</si>
  <si>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</si>
  <si>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</si>
  <si>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</si>
  <si>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</si>
  <si>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</si>
  <si>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</si>
  <si>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</si>
  <si>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</si>
  <si>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</si>
  <si>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</si>
  <si>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</si>
  <si>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</si>
  <si>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</si>
  <si>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</si>
  <si>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</si>
  <si>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</si>
  <si>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</si>
  <si>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</si>
  <si>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</si>
  <si>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</si>
  <si>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</si>
  <si>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</si>
  <si>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</si>
  <si>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</si>
  <si>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</si>
  <si>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</si>
  <si>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</si>
  <si>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</si>
  <si>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</si>
  <si>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</si>
  <si>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</si>
  <si>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</si>
  <si>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</si>
  <si>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</si>
  <si>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</si>
  <si>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</si>
  <si>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</si>
  <si>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</si>
  <si>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</si>
  <si>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</si>
  <si>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</si>
  <si>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</si>
  <si>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</si>
  <si>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</si>
  <si>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</si>
  <si>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</si>
  <si>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</si>
  <si>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</si>
  <si>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</si>
  <si>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</si>
  <si>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</si>
  <si>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</si>
  <si>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</si>
  <si>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</si>
  <si>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</si>
  <si>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</si>
  <si>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</si>
  <si>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</si>
  <si>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</si>
  <si>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</si>
  <si>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</si>
  <si>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</si>
  <si>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</si>
  <si>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</si>
  <si>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</si>
  <si>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</si>
  <si>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</si>
  <si>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</si>
  <si>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</si>
  <si>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</si>
  <si>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</si>
  <si>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</si>
  <si>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</si>
  <si>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</si>
  <si>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</si>
  <si>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</si>
  <si>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</si>
  <si>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</si>
  <si>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</si>
  <si>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</si>
  <si>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</si>
  <si>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</si>
  <si>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</si>
  <si>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</si>
  <si>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</si>
  <si>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</si>
  <si>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</si>
  <si>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</si>
  <si>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</si>
  <si>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</si>
  <si>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</si>
  <si>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</si>
  <si>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</si>
  <si>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</si>
  <si>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</si>
  <si>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</si>
  <si>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</si>
  <si>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</si>
  <si>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</si>
  <si>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</si>
  <si>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</si>
  <si>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</si>
  <si>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</si>
  <si>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</si>
  <si>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</si>
  <si>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</si>
  <si>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</si>
  <si>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</si>
  <si>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</si>
  <si>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</si>
  <si>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</si>
  <si>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</si>
  <si>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</si>
  <si>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</si>
  <si>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</si>
  <si>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</si>
  <si>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</si>
  <si>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</si>
  <si>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</si>
  <si>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</si>
  <si>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</si>
  <si>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</si>
  <si>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</si>
  <si>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</si>
  <si>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</si>
  <si>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</si>
  <si>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</si>
  <si>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</si>
  <si>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</si>
  <si>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</si>
  <si>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</si>
  <si>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</si>
  <si>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</si>
  <si>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</si>
  <si>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</si>
  <si>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</si>
  <si>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</si>
  <si>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</si>
  <si>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</si>
  <si>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</si>
  <si>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</si>
  <si>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</si>
  <si>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</si>
  <si>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</si>
  <si>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</si>
  <si>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</si>
  <si>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</si>
  <si>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</si>
  <si>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</si>
  <si>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</si>
  <si>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</si>
  <si>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</si>
  <si>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</si>
  <si>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</si>
  <si>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</si>
  <si>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</si>
  <si>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</si>
  <si>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</si>
  <si>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</si>
  <si>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</si>
  <si>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</si>
  <si>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</si>
  <si>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</si>
  <si>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</si>
  <si>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</si>
  <si>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</si>
  <si>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</si>
  <si>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</si>
  <si>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</si>
  <si>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</si>
  <si>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</si>
  <si>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</si>
  <si>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</si>
  <si>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</si>
  <si>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</si>
  <si>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</si>
  <si>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</si>
  <si>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</si>
  <si>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</si>
  <si>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</si>
  <si>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</si>
  <si>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</si>
  <si>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</si>
  <si>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</si>
  <si>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</si>
  <si>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</si>
  <si>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</si>
  <si>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</si>
  <si>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</si>
  <si>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</si>
  <si>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</si>
  <si>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</si>
  <si>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</si>
  <si>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</si>
  <si>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</si>
  <si>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</si>
  <si>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</si>
  <si>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</si>
  <si>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</si>
  <si>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</si>
  <si>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</si>
  <si>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</si>
  <si>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</si>
  <si>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</si>
  <si>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</si>
  <si>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</si>
  <si>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</si>
  <si>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</si>
  <si>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</si>
  <si>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</si>
  <si>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</si>
  <si>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</si>
  <si>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</si>
  <si>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</si>
  <si>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</si>
  <si>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</si>
  <si>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</si>
  <si>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</si>
  <si>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</si>
  <si>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</si>
  <si>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</si>
  <si>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</si>
  <si>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</si>
  <si>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</si>
  <si>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</si>
  <si>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</si>
  <si>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</si>
  <si>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</si>
  <si>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</si>
  <si>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</si>
  <si>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</si>
  <si>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</si>
  <si>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</si>
  <si>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</si>
  <si>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</si>
  <si>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</si>
  <si>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</si>
  <si>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</si>
  <si>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</si>
  <si>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</si>
  <si>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</si>
  <si>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</si>
  <si>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</si>
  <si>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</si>
  <si>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</si>
  <si>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</si>
  <si>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</si>
  <si>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</si>
  <si>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</si>
  <si>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</si>
  <si>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</si>
  <si>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</si>
  <si>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</si>
  <si>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</si>
  <si>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</si>
  <si>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</si>
  <si>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</si>
  <si>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</si>
  <si>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</si>
  <si>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</si>
  <si>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</si>
  <si>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</si>
  <si>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</si>
  <si>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</si>
  <si>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</si>
  <si>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</si>
  <si>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</si>
  <si>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</si>
  <si>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</si>
  <si>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</si>
  <si>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</si>
  <si>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</si>
  <si>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</si>
  <si>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</si>
  <si>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</si>
  <si>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</si>
  <si>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</si>
  <si>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</si>
  <si>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</si>
  <si>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</si>
  <si>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</si>
  <si>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</si>
  <si>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</si>
  <si>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</si>
  <si>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</si>
  <si>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</si>
  <si>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</si>
  <si>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</si>
  <si>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</si>
  <si>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</si>
  <si>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</si>
  <si>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</si>
  <si>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</si>
  <si>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</si>
  <si>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</si>
  <si>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</si>
  <si>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</si>
  <si>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</si>
  <si>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</si>
  <si>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</si>
  <si>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</si>
  <si>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</si>
  <si>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</si>
  <si>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</si>
  <si>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</si>
  <si>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</si>
  <si>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</si>
  <si>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</si>
  <si>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</si>
  <si>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</si>
  <si>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</si>
  <si>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</si>
  <si>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</si>
  <si>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</si>
  <si>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</si>
  <si>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</si>
  <si>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</si>
  <si>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</si>
  <si>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</si>
  <si>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</si>
  <si>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</si>
  <si>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</si>
  <si>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</si>
  <si>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</si>
  <si>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</si>
  <si>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</si>
  <si>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</si>
  <si>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</si>
  <si>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</si>
  <si>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</si>
  <si>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</si>
  <si>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</si>
  <si>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</si>
  <si>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</si>
  <si>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</si>
  <si>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</si>
  <si>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</si>
  <si>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</si>
  <si>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</si>
  <si>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</si>
  <si>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</si>
  <si>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</si>
  <si>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</si>
  <si>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</si>
  <si>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</si>
  <si>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</si>
  <si>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</si>
  <si>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</si>
  <si>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</si>
  <si>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</si>
  <si>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</si>
  <si>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</si>
  <si>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</si>
  <si>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</si>
  <si>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</si>
  <si>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</si>
  <si>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</si>
  <si>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</si>
  <si>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</si>
  <si>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</si>
  <si>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</si>
  <si>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</si>
  <si>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</si>
  <si>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</si>
  <si>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</si>
  <si>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</si>
  <si>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</si>
  <si>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</si>
  <si>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</si>
  <si>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</si>
  <si>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</si>
  <si>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</si>
  <si>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</si>
  <si>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</si>
  <si>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</si>
  <si>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</si>
  <si>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</si>
  <si>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</si>
  <si>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</si>
  <si>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</si>
  <si>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</si>
  <si>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</si>
  <si>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</si>
  <si>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</si>
  <si>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</si>
  <si>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</si>
  <si>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</si>
  <si>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</si>
  <si>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</si>
  <si>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</si>
  <si>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</si>
  <si>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</si>
  <si>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</si>
  <si>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</si>
  <si>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</si>
  <si>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</si>
  <si>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</si>
  <si>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</si>
  <si>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</si>
  <si>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</si>
  <si>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</si>
  <si>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</si>
  <si>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</si>
  <si>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</si>
  <si>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</si>
  <si>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</si>
  <si>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</si>
  <si>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</si>
  <si>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</si>
  <si>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</si>
  <si>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</si>
  <si>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</si>
  <si>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</si>
  <si>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</si>
  <si>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</si>
  <si>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</si>
  <si>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</si>
  <si>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</si>
  <si>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</si>
  <si>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</si>
  <si>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</si>
  <si>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</si>
  <si>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</si>
  <si>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</si>
  <si>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</si>
  <si>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</si>
  <si>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</si>
  <si>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</si>
  <si>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</si>
  <si>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</si>
  <si>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</si>
  <si>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</si>
  <si>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</si>
  <si>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</si>
  <si>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</si>
  <si>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</si>
  <si>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</si>
  <si>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</si>
  <si>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</si>
  <si>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</si>
  <si>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</si>
  <si>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</si>
  <si>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</si>
  <si>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</si>
  <si>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</si>
  <si>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</si>
  <si>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</si>
  <si>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</si>
  <si>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</si>
  <si>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</si>
  <si>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</si>
  <si>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</si>
  <si>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</si>
  <si>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</si>
  <si>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</si>
  <si>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</si>
  <si>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</si>
  <si>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</si>
  <si>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</si>
  <si>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</si>
  <si>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</si>
  <si>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</si>
  <si>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</si>
  <si>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</si>
  <si>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</si>
  <si>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</si>
  <si>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</si>
  <si>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</si>
  <si>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</si>
  <si>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</si>
  <si>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</si>
  <si>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</si>
  <si>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</si>
  <si>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</si>
  <si>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</si>
  <si>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</si>
  <si>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</si>
  <si>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</si>
  <si>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</si>
  <si>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</si>
  <si>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</si>
  <si>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</si>
  <si>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</si>
  <si>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</si>
  <si>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</si>
  <si>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</si>
  <si>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</si>
  <si>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</si>
  <si>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</si>
  <si>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</si>
  <si>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</si>
  <si>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</si>
  <si>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</si>
  <si>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</si>
  <si>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</si>
  <si>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</si>
  <si>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</si>
  <si>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</si>
  <si>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</si>
  <si>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</si>
  <si>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</si>
  <si>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</si>
  <si>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</si>
  <si>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</si>
  <si>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</si>
  <si>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</si>
  <si>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</si>
  <si>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</si>
  <si>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</si>
  <si>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</si>
  <si>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</si>
  <si>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</si>
  <si>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</si>
  <si>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</si>
  <si>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</si>
  <si>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</si>
  <si>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</si>
  <si>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</si>
  <si>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</si>
  <si>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</si>
  <si>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</si>
  <si>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</si>
  <si>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</si>
  <si>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</si>
  <si>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</si>
  <si>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</si>
  <si>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</si>
  <si>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</si>
  <si>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</si>
  <si>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</si>
  <si>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</si>
  <si>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</si>
  <si>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</si>
  <si>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</si>
  <si>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</si>
  <si>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</si>
  <si>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</si>
  <si>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</si>
  <si>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</si>
  <si>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</si>
  <si>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</si>
  <si>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</si>
  <si>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</si>
  <si>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</si>
  <si>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</si>
  <si>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</si>
  <si>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</si>
  <si>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</si>
  <si>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</si>
  <si>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</si>
  <si>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</si>
  <si>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</si>
  <si>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</si>
  <si>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</si>
  <si>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</si>
  <si>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</si>
  <si>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</si>
  <si>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</si>
  <si>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</si>
  <si>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</si>
  <si>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</si>
  <si>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</si>
  <si>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</si>
  <si>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</si>
  <si>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</si>
  <si>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</si>
  <si>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</si>
  <si>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</si>
  <si>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</si>
  <si>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</si>
  <si>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</si>
  <si>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</si>
  <si>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</si>
  <si>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</si>
  <si>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</si>
  <si>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</si>
  <si>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</si>
  <si>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</si>
  <si>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</si>
  <si>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</si>
  <si>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</si>
  <si>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</si>
  <si>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</si>
  <si>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</si>
  <si>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</si>
  <si>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</si>
  <si>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</si>
  <si>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</si>
  <si>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</si>
  <si>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</si>
  <si>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</si>
  <si>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</si>
  <si>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</si>
  <si>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</si>
  <si>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</si>
  <si>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</si>
  <si>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</si>
  <si>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</si>
  <si>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</si>
  <si>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</si>
  <si>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</si>
  <si>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</si>
  <si>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</si>
  <si>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</si>
  <si>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</si>
  <si>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</si>
  <si>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</si>
  <si>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</si>
  <si>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</si>
  <si>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</si>
  <si>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</si>
  <si>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</si>
  <si>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</si>
  <si>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</si>
  <si>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</si>
  <si>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</si>
  <si>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</si>
  <si>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</si>
  <si>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</si>
  <si>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</si>
  <si>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</si>
  <si>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</si>
  <si>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</si>
  <si>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</si>
  <si>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</si>
  <si>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</si>
  <si>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</si>
  <si>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</si>
  <si>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</si>
  <si>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</si>
  <si>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</si>
  <si>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</si>
  <si>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</si>
  <si>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</si>
  <si>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</si>
  <si>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</si>
  <si>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</si>
  <si>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</si>
  <si>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</si>
  <si>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</si>
  <si>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</si>
  <si>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</si>
  <si>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</si>
  <si>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</si>
  <si>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</si>
  <si>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</si>
  <si>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</si>
  <si>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</si>
  <si>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</si>
  <si>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</si>
  <si>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</si>
  <si>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</si>
  <si>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</si>
  <si>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</si>
  <si>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</si>
  <si>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</si>
  <si>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</si>
  <si>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</si>
  <si>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</si>
  <si>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</si>
  <si>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</si>
  <si>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</si>
  <si>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</si>
  <si>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</si>
  <si>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</si>
  <si>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</si>
  <si>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</si>
  <si>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</si>
  <si>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</si>
  <si>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</si>
  <si>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</si>
  <si>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</si>
  <si>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</si>
  <si>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</si>
  <si>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</si>
  <si>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</si>
  <si>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</si>
  <si>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</si>
  <si>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</si>
  <si>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</si>
  <si>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</si>
  <si>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</si>
  <si>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</si>
  <si>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</si>
  <si>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</si>
  <si>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</si>
  <si>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</si>
  <si>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</si>
  <si>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</si>
  <si>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</si>
  <si>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</si>
  <si>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</si>
  <si>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</si>
  <si>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</si>
  <si>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</si>
  <si>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</si>
  <si>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</si>
  <si>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</si>
  <si>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</si>
  <si>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</si>
  <si>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</si>
  <si>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</si>
  <si>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</si>
  <si>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</si>
  <si>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</si>
  <si>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</si>
  <si>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</si>
  <si>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</si>
  <si>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</si>
  <si>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</si>
  <si>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</si>
  <si>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</si>
  <si>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</si>
  <si>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</si>
  <si>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</si>
  <si>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</si>
  <si>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</si>
  <si>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</si>
  <si>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</si>
  <si>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</si>
  <si>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</si>
  <si>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</si>
  <si>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</si>
  <si>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</si>
  <si>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</si>
  <si>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</si>
  <si>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</si>
  <si>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</si>
  <si>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</si>
  <si>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</si>
  <si>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</si>
  <si>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</si>
  <si>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</si>
  <si>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</si>
  <si>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</si>
  <si>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</si>
  <si>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</si>
  <si>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</si>
  <si>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</si>
  <si>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</si>
  <si>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</si>
  <si>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</si>
  <si>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</si>
  <si>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</si>
  <si>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</si>
  <si>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</si>
  <si>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</si>
  <si>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</si>
  <si>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</si>
  <si>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</si>
  <si>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</si>
  <si>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</si>
  <si>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</si>
  <si>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</si>
  <si>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</si>
  <si>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</si>
  <si>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</si>
  <si>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</si>
  <si>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</si>
  <si>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</si>
  <si>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</si>
  <si>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</si>
  <si>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</si>
  <si>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</si>
  <si>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</si>
  <si>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</si>
  <si>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</si>
  <si>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</si>
  <si>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</si>
  <si>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</si>
  <si>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</si>
  <si>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</si>
  <si>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</si>
  <si>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</si>
  <si>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</si>
  <si>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</si>
  <si>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</si>
  <si>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</si>
  <si>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</si>
  <si>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</si>
  <si>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</si>
  <si>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</si>
  <si>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</si>
  <si>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</si>
  <si>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</si>
  <si>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</si>
  <si>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</si>
  <si>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</si>
  <si>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</si>
  <si>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</si>
  <si>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</si>
  <si>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</si>
  <si>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</si>
  <si>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</si>
  <si>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</si>
  <si>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</si>
  <si>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</si>
  <si>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</si>
  <si>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</si>
  <si>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</si>
  <si>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</si>
  <si>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</si>
  <si>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</si>
  <si>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</si>
  <si>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</si>
  <si>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</si>
  <si>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</si>
  <si>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</si>
  <si>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</si>
  <si>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</si>
  <si>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</si>
  <si>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</si>
  <si>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</si>
  <si>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</si>
  <si>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</si>
  <si>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</si>
  <si>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</si>
  <si>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</si>
  <si>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</si>
  <si>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</si>
  <si>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</si>
  <si>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</si>
  <si>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</si>
  <si>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</si>
  <si>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</si>
  <si>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</si>
  <si>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</si>
  <si>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</si>
  <si>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</si>
  <si>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</si>
  <si>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</si>
  <si>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</si>
  <si>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</si>
  <si>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</si>
  <si>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</si>
  <si>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</si>
  <si>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</si>
  <si>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</si>
  <si>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</si>
  <si>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</si>
  <si>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</si>
  <si>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</si>
  <si>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</si>
  <si>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</si>
  <si>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</si>
  <si>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</si>
  <si>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</si>
  <si>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</si>
  <si>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</si>
  <si>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</si>
  <si>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</si>
  <si>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</si>
  <si>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</si>
  <si>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</si>
  <si>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</si>
  <si>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</si>
  <si>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</si>
  <si>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</si>
  <si>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</si>
  <si>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</si>
  <si>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</si>
  <si>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</si>
  <si>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</si>
  <si>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</si>
  <si>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</si>
  <si>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</si>
  <si>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</si>
  <si>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</si>
  <si>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</si>
  <si>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</si>
  <si>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</si>
  <si>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</si>
  <si>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</si>
  <si>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</si>
  <si>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</si>
  <si>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</si>
  <si>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</si>
  <si>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</si>
  <si>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</si>
  <si>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</si>
  <si>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</si>
  <si>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</si>
  <si>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</si>
  <si>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</si>
  <si>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</si>
  <si>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</si>
  <si>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</si>
  <si>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</si>
  <si>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</si>
  <si>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</si>
  <si>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</si>
  <si>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</si>
  <si>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</si>
  <si>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</si>
  <si>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</si>
  <si>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</si>
  <si>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</si>
  <si>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</si>
  <si>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</si>
  <si>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</si>
  <si>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</si>
  <si>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</si>
  <si>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</si>
  <si>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</si>
  <si>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</si>
  <si>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</si>
  <si>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</si>
  <si>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</si>
  <si>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</si>
  <si>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</si>
  <si>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</si>
  <si>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</si>
  <si>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</si>
  <si>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</si>
  <si>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</si>
  <si>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</si>
  <si>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</si>
  <si>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</si>
  <si>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</si>
  <si>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</si>
  <si>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</si>
  <si>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</si>
  <si>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</si>
  <si>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</si>
  <si>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</si>
  <si>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</si>
  <si>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</si>
  <si>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</si>
  <si>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</si>
  <si>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</si>
  <si>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</si>
  <si>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</si>
  <si>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</si>
  <si>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</si>
  <si>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</si>
  <si>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</si>
  <si>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</si>
  <si>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</si>
  <si>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</si>
  <si>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</si>
  <si>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</si>
  <si>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</si>
  <si>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</si>
  <si>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</si>
  <si>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</si>
  <si>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</si>
  <si>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</si>
  <si>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</si>
  <si>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</si>
  <si>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</si>
  <si>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</si>
  <si>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</si>
  <si>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</si>
  <si>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</si>
  <si>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</si>
  <si>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</si>
  <si>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</si>
  <si>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</si>
  <si>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</si>
  <si>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</si>
  <si>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</si>
  <si>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</si>
  <si>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</si>
  <si>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</si>
  <si>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</si>
  <si>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</si>
  <si>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</si>
  <si>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</si>
  <si>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</si>
  <si>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</si>
  <si>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</si>
  <si>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</si>
  <si>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</si>
  <si>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</si>
  <si>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</si>
  <si>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</si>
  <si>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</si>
  <si>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</si>
  <si>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</si>
  <si>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</si>
  <si>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</si>
  <si>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</si>
  <si>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</si>
  <si>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</si>
  <si>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</si>
  <si>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</si>
  <si>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</si>
  <si>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</si>
  <si>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</si>
  <si>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</si>
  <si>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</si>
  <si>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</si>
  <si>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</si>
  <si>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</si>
  <si>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</si>
  <si>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</si>
  <si>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</si>
  <si>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</si>
  <si>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</si>
  <si>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</si>
  <si>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</si>
  <si>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</si>
  <si>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</si>
  <si>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</si>
  <si>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</si>
  <si>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</si>
  <si>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</si>
  <si>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</si>
  <si>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</si>
  <si>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</si>
  <si>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</si>
  <si>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</si>
  <si>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</si>
  <si>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</si>
  <si>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</si>
  <si>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</si>
  <si>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</si>
  <si>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</si>
  <si>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</si>
  <si>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</si>
  <si>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</si>
  <si>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</si>
  <si>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</si>
  <si>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</si>
  <si>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</si>
  <si>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</si>
  <si>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</si>
  <si>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</si>
  <si>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</si>
  <si>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</si>
  <si>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</si>
  <si>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</si>
  <si>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</si>
  <si>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</si>
  <si>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</si>
  <si>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</si>
  <si>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</si>
  <si>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</si>
  <si>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</si>
  <si>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</si>
  <si>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</si>
  <si>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</si>
  <si>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</si>
  <si>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</si>
  <si>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</si>
  <si>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</si>
  <si>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</si>
  <si>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</si>
  <si>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</si>
  <si>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</si>
  <si>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</si>
  <si>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</si>
  <si>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</si>
  <si>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</si>
  <si>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</si>
  <si>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</si>
  <si>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</si>
  <si>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</si>
  <si>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</si>
  <si>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</si>
  <si>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</si>
  <si>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</si>
  <si>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</si>
  <si>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</si>
  <si>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</si>
  <si>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</si>
  <si>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</si>
  <si>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</si>
  <si>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</si>
  <si>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</si>
  <si>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</si>
  <si>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</si>
  <si>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</si>
  <si>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</si>
  <si>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</si>
  <si>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</si>
  <si>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</si>
  <si>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</si>
  <si>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</si>
  <si>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</si>
  <si>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</si>
  <si>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</si>
  <si>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</si>
  <si>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</si>
  <si>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</si>
  <si>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</si>
  <si>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</si>
  <si>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</si>
  <si>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</si>
  <si>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</si>
  <si>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</si>
  <si>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</si>
  <si>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</si>
  <si>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</si>
  <si>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</si>
  <si>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</si>
  <si>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</si>
  <si>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</si>
  <si>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</si>
  <si>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</si>
  <si>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</si>
  <si>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</si>
  <si>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</si>
  <si>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</si>
  <si>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</si>
  <si>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</si>
  <si>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</si>
  <si>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</si>
  <si>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</si>
  <si>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</si>
  <si>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</si>
  <si>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</si>
  <si>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</si>
  <si>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</si>
  <si>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</si>
  <si>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</si>
  <si>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</si>
  <si>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</si>
  <si>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</si>
  <si>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</si>
  <si>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</si>
  <si>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</si>
  <si>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</si>
  <si>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</si>
  <si>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</si>
  <si>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</si>
  <si>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</si>
  <si>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</si>
  <si>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</si>
  <si>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</si>
  <si>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</si>
  <si>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</si>
  <si>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</si>
  <si>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</si>
  <si>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</si>
  <si>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</si>
  <si>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</si>
  <si>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</si>
  <si>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</si>
  <si>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</si>
  <si>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</si>
  <si>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</si>
  <si>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</si>
  <si>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</si>
  <si>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</si>
  <si>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</si>
  <si>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</si>
  <si>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</si>
  <si>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</si>
  <si>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</si>
  <si>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</si>
  <si>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</si>
  <si>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</si>
  <si>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</si>
  <si>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</si>
  <si>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</si>
  <si>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</si>
  <si>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</si>
  <si>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</si>
  <si>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</si>
  <si>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</si>
  <si>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</si>
  <si>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</si>
  <si>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</si>
  <si>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</si>
  <si>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</si>
  <si>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</si>
  <si>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</si>
  <si>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</si>
  <si>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</si>
  <si>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</si>
  <si>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</si>
  <si>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</si>
  <si>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</si>
  <si>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</si>
  <si>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</si>
  <si>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</si>
  <si>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</si>
  <si>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</si>
  <si>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</si>
  <si>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</si>
  <si>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</si>
  <si>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</si>
  <si>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</si>
  <si>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</si>
  <si>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</si>
  <si>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</si>
  <si>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</si>
  <si>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</si>
  <si>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</si>
  <si>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</si>
  <si>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</si>
  <si>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</si>
  <si>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</si>
  <si>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</si>
  <si>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</si>
  <si>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</si>
  <si>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</si>
  <si>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</si>
  <si>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</si>
  <si>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</si>
  <si>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</si>
  <si>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</si>
  <si>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</si>
  <si>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</si>
  <si>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</si>
  <si>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</si>
  <si>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</si>
  <si>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</si>
  <si>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</si>
  <si>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</si>
  <si>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</si>
  <si>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</si>
  <si>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</si>
  <si>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</si>
  <si>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</si>
  <si>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</si>
  <si>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</si>
  <si>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</si>
  <si>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</si>
  <si>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</si>
  <si>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</si>
  <si>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</si>
  <si>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</si>
  <si>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</si>
  <si>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</si>
  <si>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</si>
  <si>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</si>
  <si>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</si>
  <si>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</si>
  <si>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</si>
  <si>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</si>
  <si>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</si>
  <si>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</si>
  <si>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</si>
  <si>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</si>
  <si>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</si>
  <si>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</si>
  <si>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</si>
  <si>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</si>
  <si>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</si>
  <si>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</si>
  <si>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</si>
  <si>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</si>
  <si>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</si>
  <si>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</si>
  <si>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</si>
  <si>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</si>
  <si>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</si>
  <si>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</si>
  <si>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</si>
  <si>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</si>
  <si>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</si>
  <si>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</si>
  <si>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</si>
  <si>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</si>
  <si>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</si>
  <si>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</si>
  <si>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</si>
  <si>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</si>
  <si>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</si>
  <si>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</si>
  <si>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</si>
  <si>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</si>
  <si>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</si>
  <si>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</si>
  <si>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</si>
  <si>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</si>
  <si>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</si>
  <si>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</si>
  <si>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</si>
  <si>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</si>
  <si>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</si>
  <si>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</si>
  <si>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</si>
  <si>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</si>
  <si>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</si>
  <si>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</si>
  <si>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</si>
  <si>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</si>
  <si>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</si>
  <si>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</si>
  <si>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</si>
  <si>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</si>
  <si>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</si>
  <si>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</si>
  <si>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</si>
  <si>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</si>
  <si>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</si>
  <si>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</si>
  <si>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</si>
  <si>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</si>
  <si>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</si>
  <si>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</si>
  <si>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</si>
  <si>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</si>
  <si>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</si>
  <si>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</si>
  <si>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</si>
  <si>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</si>
  <si>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</si>
  <si>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</si>
  <si>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</si>
  <si>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</si>
  <si>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</si>
  <si>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</si>
  <si>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</si>
  <si>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</si>
  <si>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</si>
  <si>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</si>
  <si>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</si>
  <si>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</si>
  <si>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</si>
  <si>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</si>
  <si>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</si>
  <si>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</si>
  <si>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</si>
  <si>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</si>
  <si>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</si>
  <si>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</si>
  <si>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</si>
  <si>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</si>
  <si>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</si>
  <si>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</si>
  <si>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</si>
  <si>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</si>
  <si>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</si>
  <si>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</si>
  <si>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</si>
  <si>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</si>
  <si>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</si>
  <si>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</si>
  <si>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</si>
  <si>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</si>
  <si>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</si>
  <si>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</si>
  <si>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</si>
  <si>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</si>
  <si>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</si>
  <si>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</si>
  <si>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</si>
  <si>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</si>
  <si>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</si>
  <si>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</si>
  <si>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</si>
  <si>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</si>
  <si>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</si>
  <si>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</si>
  <si>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</si>
  <si>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</si>
  <si>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</si>
  <si>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</si>
  <si>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</si>
  <si>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</si>
  <si>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</si>
  <si>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</si>
  <si>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</si>
  <si>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</si>
  <si>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</si>
  <si>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</si>
  <si>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</si>
  <si>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</si>
  <si>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</si>
  <si>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</si>
  <si>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</si>
  <si>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</si>
  <si>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</si>
  <si>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</si>
  <si>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</si>
  <si>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</si>
  <si>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</si>
  <si>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</si>
  <si>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</si>
  <si>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</si>
  <si>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</si>
  <si>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</si>
  <si>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</si>
  <si>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</si>
  <si>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</si>
  <si>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</si>
  <si>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</si>
  <si>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</si>
  <si>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</si>
  <si>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</si>
  <si>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</si>
  <si>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</si>
  <si>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</si>
  <si>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</si>
  <si>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</si>
  <si>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</si>
  <si>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</si>
  <si>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</si>
  <si>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</si>
  <si>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</si>
  <si>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</si>
  <si>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</si>
  <si>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</si>
  <si>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</si>
  <si>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</si>
  <si>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</si>
  <si>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</si>
  <si>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</si>
  <si>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</si>
  <si>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</si>
  <si>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</si>
  <si>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</si>
  <si>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</si>
  <si>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</si>
  <si>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</si>
  <si>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</si>
  <si>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</si>
  <si>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</si>
  <si>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</si>
  <si>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</si>
  <si>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</si>
  <si>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</si>
  <si>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</si>
  <si>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</si>
  <si>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</si>
  <si>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</si>
  <si>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</si>
  <si>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</si>
  <si>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</si>
  <si>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</si>
  <si>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</si>
  <si>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</si>
  <si>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</si>
  <si>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</si>
  <si>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</si>
  <si>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</si>
  <si>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</si>
  <si>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</si>
  <si>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</si>
  <si>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</si>
  <si>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</si>
  <si>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</si>
  <si>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</si>
  <si>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</si>
  <si>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</si>
  <si>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</si>
  <si>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</si>
  <si>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</si>
  <si>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</si>
  <si>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</si>
  <si>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</si>
  <si>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</si>
  <si>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</si>
  <si>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</si>
  <si>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</si>
  <si>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</si>
  <si>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</si>
  <si>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</si>
  <si>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</si>
  <si>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</si>
  <si>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</si>
  <si>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</si>
  <si>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</si>
  <si>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</si>
  <si>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</si>
  <si>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</si>
  <si>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</si>
  <si>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</si>
  <si>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</si>
  <si>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</si>
  <si>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</si>
  <si>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</si>
  <si>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</si>
  <si>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</si>
  <si>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</si>
  <si>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</si>
  <si>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</si>
  <si>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</si>
  <si>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</si>
  <si>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</si>
  <si>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</si>
  <si>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</si>
  <si>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</si>
  <si>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</si>
  <si>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</si>
  <si>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</si>
  <si>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</si>
  <si>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</si>
  <si>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</si>
  <si>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</si>
  <si>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</si>
  <si>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</si>
  <si>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</si>
  <si>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</si>
  <si>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</si>
  <si>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</si>
  <si>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</si>
  <si>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</si>
  <si>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</si>
  <si>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</si>
  <si>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</si>
  <si>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</si>
  <si>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</si>
  <si>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</si>
  <si>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</si>
  <si>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</si>
  <si>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</si>
  <si>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</si>
  <si>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</si>
  <si>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</si>
  <si>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</si>
  <si>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</si>
  <si>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</si>
  <si>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</si>
  <si>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</si>
  <si>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</si>
  <si>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</si>
  <si>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</si>
  <si>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</si>
  <si>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</si>
  <si>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</si>
  <si>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</si>
  <si>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</si>
  <si>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</si>
  <si>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</si>
  <si>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</si>
  <si>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</si>
  <si>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</si>
  <si>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</si>
  <si>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</si>
  <si>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</si>
  <si>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</si>
  <si>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</si>
  <si>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</si>
  <si>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</si>
  <si>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</si>
  <si>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</si>
  <si>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</si>
  <si>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</si>
  <si>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</si>
  <si>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</si>
  <si>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</si>
  <si>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</si>
  <si>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</si>
  <si>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</si>
  <si>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</si>
  <si>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</si>
  <si>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</si>
  <si>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</si>
  <si>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</si>
  <si>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</si>
  <si>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</si>
  <si>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</si>
  <si>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</si>
  <si>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</si>
  <si>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</si>
  <si>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</si>
  <si>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</si>
  <si>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</si>
  <si>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</si>
  <si>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</si>
  <si>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</si>
  <si>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</si>
  <si>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</si>
  <si>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</si>
  <si>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</si>
  <si>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</si>
  <si>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</si>
  <si>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</si>
  <si>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</si>
  <si>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</si>
  <si>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</si>
  <si>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</si>
  <si>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</si>
  <si>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</si>
  <si>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</si>
  <si>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</si>
  <si>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</si>
  <si>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</si>
  <si>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</si>
  <si>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</si>
  <si>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</si>
  <si>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</si>
  <si>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</si>
  <si>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</si>
  <si>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</si>
  <si>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</si>
  <si>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</si>
  <si>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</si>
  <si>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</si>
  <si>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</si>
  <si>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</si>
  <si>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</si>
  <si>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</si>
  <si>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</si>
  <si>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</si>
  <si>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</si>
  <si>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</si>
  <si>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</si>
  <si>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</si>
  <si>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</si>
  <si>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</si>
  <si>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</si>
  <si>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</si>
  <si>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</si>
  <si>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</si>
  <si>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</si>
  <si>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</si>
  <si>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</si>
  <si>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</si>
  <si>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</si>
  <si>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</si>
  <si>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</si>
  <si>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</si>
  <si>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</si>
  <si>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</si>
  <si>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</si>
  <si>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</si>
  <si>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</si>
  <si>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</si>
  <si>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</si>
  <si>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</si>
  <si>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</si>
  <si>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</si>
  <si>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</si>
  <si>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</si>
  <si>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</si>
  <si>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</si>
  <si>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</si>
  <si>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</si>
  <si>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</si>
  <si>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</si>
  <si>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</si>
  <si>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</si>
  <si>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</si>
  <si>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</si>
  <si>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</si>
  <si>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</si>
  <si>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</si>
  <si>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</si>
  <si>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</si>
  <si>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</si>
  <si>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</si>
  <si>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</si>
  <si>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</si>
  <si>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</si>
  <si>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</si>
  <si>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</si>
  <si>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</si>
  <si>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</si>
  <si>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</si>
  <si>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</si>
  <si>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</si>
  <si>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</si>
  <si>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</si>
  <si>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</si>
  <si>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</si>
  <si>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</si>
  <si>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</si>
  <si>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</si>
  <si>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</si>
  <si>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</si>
  <si>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</si>
  <si>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</si>
  <si>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</si>
  <si>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</si>
  <si>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</si>
  <si>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</si>
  <si>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</si>
  <si>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</si>
  <si>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</si>
  <si>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</si>
  <si>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</si>
  <si>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</si>
  <si>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</si>
  <si>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</si>
  <si>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</si>
  <si>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</si>
  <si>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</si>
  <si>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</si>
  <si>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</si>
  <si>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</si>
  <si>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</si>
  <si>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</si>
  <si>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</si>
  <si>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</si>
  <si>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</si>
  <si>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</si>
  <si>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</si>
  <si>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</si>
  <si>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</si>
  <si>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</si>
  <si>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</si>
  <si>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</si>
  <si>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</si>
  <si>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</si>
  <si>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</si>
  <si>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</si>
  <si>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</si>
  <si>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</si>
  <si>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</si>
  <si>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</si>
  <si>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</si>
  <si>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</si>
  <si>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</si>
  <si>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</si>
  <si>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</si>
  <si>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</si>
  <si>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</si>
  <si>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</si>
  <si>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</si>
  <si>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</si>
  <si>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</si>
  <si>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</si>
  <si>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</si>
  <si>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</si>
  <si>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</si>
  <si>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</si>
  <si>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</si>
  <si>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</si>
  <si>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</si>
  <si>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</si>
  <si>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</si>
  <si>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</si>
  <si>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</si>
  <si>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</si>
  <si>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</si>
  <si>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</si>
  <si>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</si>
  <si>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</si>
  <si>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</si>
  <si>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</si>
  <si>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</si>
  <si>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</si>
  <si>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</si>
  <si>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</si>
  <si>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</si>
  <si>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</si>
  <si>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</si>
  <si>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</si>
  <si>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</si>
  <si>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</si>
  <si>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</si>
  <si>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</si>
  <si>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</si>
  <si>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</si>
  <si>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</si>
  <si>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</si>
  <si>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</si>
  <si>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</si>
  <si>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</si>
  <si>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</si>
  <si>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</si>
  <si>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</si>
  <si>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</si>
  <si>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</si>
  <si>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</si>
  <si>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</si>
  <si>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</si>
  <si>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</si>
  <si>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</si>
  <si>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</si>
  <si>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</si>
  <si>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</si>
  <si>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</si>
  <si>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</si>
  <si>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</si>
  <si>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</si>
  <si>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</si>
  <si>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</si>
  <si>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</si>
  <si>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</si>
  <si>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</si>
  <si>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</si>
  <si>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</si>
  <si>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</si>
  <si>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</si>
  <si>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</si>
  <si>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</si>
  <si>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</si>
  <si>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</si>
  <si>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</si>
  <si>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</si>
  <si>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</si>
  <si>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</si>
  <si>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</si>
  <si>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</si>
  <si>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</si>
  <si>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</si>
  <si>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</si>
  <si>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</si>
  <si>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</si>
  <si>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</si>
  <si>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</si>
  <si>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</si>
  <si>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</si>
  <si>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</si>
  <si>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</si>
  <si>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</si>
  <si>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</si>
  <si>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</si>
  <si>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</si>
  <si>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</si>
  <si>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</si>
  <si>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</si>
  <si>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</si>
  <si>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</si>
  <si>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</si>
  <si>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</si>
  <si>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</si>
  <si>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</si>
  <si>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</si>
  <si>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</si>
  <si>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</si>
  <si>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</si>
  <si>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</si>
  <si>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</si>
  <si>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</si>
  <si>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</si>
  <si>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</si>
  <si>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</si>
  <si>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</si>
  <si>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</si>
  <si>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</si>
  <si>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</si>
  <si>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</si>
  <si>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</si>
  <si>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</si>
  <si>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</si>
  <si>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</si>
  <si>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</si>
  <si>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</si>
  <si>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</si>
  <si>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</si>
  <si>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</si>
  <si>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</si>
  <si>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</si>
  <si>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</si>
  <si>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</si>
  <si>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</si>
  <si>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</si>
  <si>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</si>
  <si>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</si>
  <si>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</si>
  <si>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</si>
  <si>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</si>
  <si>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</si>
  <si>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</si>
  <si>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</si>
  <si>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</si>
  <si>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</si>
  <si>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</si>
  <si>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</si>
  <si>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</si>
  <si>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</si>
  <si>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</si>
  <si>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</si>
  <si>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</si>
  <si>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</si>
  <si>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</si>
  <si>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</si>
  <si>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</si>
  <si>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</si>
  <si>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</si>
  <si>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</si>
  <si>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</si>
  <si>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</si>
  <si>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</si>
  <si>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</si>
  <si>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</si>
  <si>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</si>
  <si>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</si>
  <si>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</si>
  <si>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</si>
  <si>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</si>
  <si>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</si>
  <si>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</si>
  <si>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</si>
  <si>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</si>
  <si>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</si>
  <si>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</si>
  <si>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</si>
  <si>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</si>
  <si>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</si>
  <si>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</si>
  <si>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</si>
  <si>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</si>
  <si>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</si>
  <si>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</si>
  <si>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</si>
  <si>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</si>
  <si>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</si>
  <si>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</si>
  <si>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</si>
  <si>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</si>
  <si>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</si>
  <si>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</si>
  <si>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</si>
  <si>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</si>
  <si>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</si>
  <si>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</si>
  <si>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</si>
  <si>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</si>
  <si>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</si>
  <si>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</si>
  <si>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</si>
  <si>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</si>
  <si>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</si>
  <si>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</si>
  <si>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</si>
  <si>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</si>
  <si>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</si>
  <si>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</si>
  <si>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</si>
  <si>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</si>
  <si>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</si>
  <si>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</si>
  <si>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</si>
  <si>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</si>
  <si>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</si>
  <si>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</si>
  <si>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</si>
  <si>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</si>
  <si>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</si>
  <si>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</si>
  <si>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</si>
  <si>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</si>
  <si>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</si>
  <si>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</si>
  <si>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</si>
  <si>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</si>
  <si>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</si>
  <si>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</si>
  <si>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</si>
  <si>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</si>
  <si>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</si>
  <si>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</si>
  <si>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</si>
  <si>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</si>
  <si>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</si>
  <si>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</si>
  <si>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</si>
  <si>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</si>
  <si>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</si>
  <si>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</si>
  <si>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</si>
  <si>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</si>
  <si>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</si>
  <si>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</si>
  <si>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</si>
  <si>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</si>
  <si>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</si>
  <si>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</si>
  <si>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</si>
  <si>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</si>
  <si>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</si>
  <si>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</si>
  <si>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</si>
  <si>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</si>
  <si>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</si>
  <si>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</si>
  <si>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</si>
  <si>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</si>
  <si>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</si>
  <si>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</si>
  <si>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</si>
  <si>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</si>
  <si>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</si>
  <si>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</si>
  <si>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</si>
  <si>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</si>
  <si>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</si>
  <si>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</si>
  <si>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</si>
  <si>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</si>
  <si>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</si>
  <si>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</si>
  <si>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</si>
  <si>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</si>
  <si>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</si>
  <si>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</si>
  <si>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</si>
  <si>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</si>
  <si>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</si>
  <si>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</si>
  <si>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</si>
  <si>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</si>
  <si>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</si>
  <si>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</si>
  <si>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</si>
  <si>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</si>
  <si>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</si>
  <si>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</si>
  <si>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</si>
  <si>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</si>
  <si>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</si>
  <si>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</si>
  <si>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</si>
  <si>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</si>
  <si>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</si>
  <si>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</si>
  <si>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</si>
  <si>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</si>
  <si>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</si>
  <si>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</si>
  <si>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</si>
  <si>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</si>
  <si>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</si>
  <si>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</si>
  <si>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</si>
  <si>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</si>
  <si>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</si>
  <si>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</si>
  <si>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</si>
  <si>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</si>
  <si>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</si>
  <si>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</si>
  <si>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</si>
  <si>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</si>
  <si>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</si>
  <si>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</si>
  <si>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</si>
  <si>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</si>
  <si>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</si>
  <si>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</si>
  <si>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</si>
  <si>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</si>
  <si>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</si>
  <si>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</si>
  <si>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</si>
  <si>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</si>
  <si>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</si>
  <si>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</si>
  <si>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</si>
  <si>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</si>
  <si>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</si>
  <si>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</si>
  <si>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</si>
  <si>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</si>
  <si>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</si>
  <si>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</si>
  <si>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</si>
  <si>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</si>
  <si>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</si>
  <si>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</si>
  <si>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</si>
  <si>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</si>
  <si>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</si>
  <si>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</si>
  <si>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</si>
  <si>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</si>
  <si>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</si>
  <si>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</si>
  <si>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</si>
  <si>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</si>
  <si>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</si>
  <si>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</si>
  <si>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</si>
  <si>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</si>
  <si>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</si>
  <si>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</si>
  <si>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</si>
  <si>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</si>
  <si>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</si>
  <si>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</si>
  <si>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</si>
  <si>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</si>
  <si>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</si>
  <si>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</si>
  <si>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</si>
  <si>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</si>
  <si>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</si>
  <si>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</si>
  <si>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</si>
  <si>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</si>
  <si>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</si>
  <si>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</si>
  <si>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</si>
  <si>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</si>
  <si>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</si>
  <si>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</si>
  <si>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</si>
  <si>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</si>
  <si>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</si>
  <si>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</si>
  <si>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</si>
  <si>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</si>
  <si>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</si>
  <si>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</si>
  <si>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</si>
  <si>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</si>
  <si>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</si>
  <si>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</si>
  <si>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</si>
  <si>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</si>
  <si>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</si>
  <si>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</si>
  <si>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</si>
  <si>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</si>
  <si>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</si>
  <si>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</si>
  <si>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</si>
  <si>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</si>
  <si>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</si>
  <si>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</si>
  <si>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</si>
  <si>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</si>
  <si>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</si>
  <si>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</si>
  <si>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</si>
  <si>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</si>
  <si>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</si>
  <si>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</si>
  <si>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</si>
  <si>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</si>
  <si>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</si>
  <si>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</si>
  <si>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</si>
  <si>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</si>
  <si>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</si>
  <si>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</si>
  <si>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</si>
  <si>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</si>
  <si>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</si>
  <si>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</si>
  <si>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</si>
  <si>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</si>
  <si>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</si>
  <si>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</si>
  <si>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</si>
  <si>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</si>
  <si>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</si>
  <si>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</si>
  <si>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</si>
  <si>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</si>
  <si>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</si>
  <si>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</si>
  <si>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</si>
  <si>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</si>
  <si>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</si>
  <si>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</si>
  <si>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</si>
  <si>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</si>
  <si>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</si>
  <si>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</si>
  <si>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</si>
  <si>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</si>
  <si>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</si>
  <si>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</si>
  <si>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</si>
  <si>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</si>
  <si>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</si>
  <si>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</si>
  <si>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</si>
  <si>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</si>
  <si>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</si>
  <si>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</si>
  <si>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</si>
  <si>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</si>
  <si>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</si>
  <si>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</si>
  <si>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</si>
  <si>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</si>
  <si>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</si>
  <si>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</si>
  <si>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</si>
  <si>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</si>
  <si>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</si>
  <si>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</si>
  <si>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</si>
  <si>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</si>
  <si>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</si>
  <si>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</si>
  <si>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</si>
  <si>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</si>
  <si>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</si>
  <si>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</si>
  <si>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</si>
  <si>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</si>
  <si>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</si>
  <si>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</si>
  <si>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</si>
  <si>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</si>
  <si>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</si>
  <si>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</si>
  <si>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</si>
  <si>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</si>
  <si>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</si>
  <si>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</si>
  <si>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</si>
  <si>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</si>
  <si>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</si>
  <si>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</si>
  <si>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</si>
  <si>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</si>
  <si>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</si>
  <si>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</si>
  <si>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</si>
  <si>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</si>
  <si>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</si>
  <si>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</si>
  <si>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</si>
  <si>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</si>
  <si>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</si>
  <si>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</si>
  <si>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</si>
  <si>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</si>
  <si>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</si>
  <si>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</si>
  <si>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</si>
  <si>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</si>
  <si>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</si>
  <si>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</si>
  <si>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</si>
  <si>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</si>
  <si>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</si>
  <si>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</si>
  <si>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</si>
  <si>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</si>
  <si>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</si>
  <si>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</si>
  <si>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</si>
  <si>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</si>
  <si>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</si>
  <si>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</si>
  <si>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</si>
  <si>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</si>
  <si>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</si>
  <si>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</si>
  <si>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</si>
  <si>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</si>
  <si>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</si>
  <si>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</si>
  <si>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</si>
  <si>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</si>
  <si>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</si>
  <si>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</si>
  <si>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</si>
  <si>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</si>
  <si>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</si>
  <si>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</si>
  <si>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</si>
  <si>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</si>
  <si>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</si>
  <si>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</si>
  <si>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</si>
  <si>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</si>
  <si>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</si>
  <si>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</si>
  <si>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</si>
  <si>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</si>
  <si>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</si>
  <si>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</si>
  <si>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</si>
  <si>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</si>
  <si>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</si>
  <si>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</si>
  <si>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</si>
  <si>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</si>
  <si>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</si>
  <si>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</si>
  <si>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</si>
  <si>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</si>
  <si>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</si>
  <si>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</si>
  <si>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</si>
  <si>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</si>
  <si>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</si>
  <si>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</si>
  <si>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</si>
  <si>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</si>
  <si>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</si>
  <si>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</si>
  <si>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</si>
  <si>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</si>
  <si>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</si>
  <si>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</si>
  <si>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</si>
  <si>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</si>
  <si>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</si>
  <si>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</si>
  <si>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</si>
  <si>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</si>
  <si>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</si>
  <si>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</si>
  <si>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</si>
  <si>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</si>
  <si>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</si>
  <si>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</si>
  <si>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</si>
  <si>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</si>
  <si>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</si>
  <si>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</si>
  <si>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</si>
  <si>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</si>
  <si>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</si>
  <si>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</si>
  <si>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</si>
  <si>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</si>
  <si>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</si>
  <si>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</si>
  <si>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</si>
  <si>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</si>
  <si>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</si>
  <si>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</si>
  <si>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</si>
  <si>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</si>
  <si>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</si>
  <si>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</si>
  <si>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</si>
  <si>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</si>
  <si>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</si>
  <si>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</si>
  <si>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</si>
  <si>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</si>
  <si>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</si>
  <si>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</si>
  <si>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</si>
  <si>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</si>
  <si>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</si>
  <si>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</si>
  <si>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</si>
  <si>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</si>
  <si>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</si>
  <si>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</si>
  <si>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</si>
  <si>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</si>
  <si>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</si>
  <si>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</si>
  <si>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</si>
  <si>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</si>
  <si>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</si>
  <si>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</si>
  <si>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</si>
  <si>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</si>
  <si>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</si>
  <si>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</si>
  <si>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</si>
  <si>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</si>
  <si>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</si>
  <si>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</si>
  <si>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</si>
  <si>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</si>
  <si>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</si>
  <si>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</si>
  <si>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</si>
  <si>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</si>
  <si>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</si>
  <si>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</si>
  <si>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</si>
  <si>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</si>
  <si>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</si>
  <si>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</si>
  <si>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</si>
  <si>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</si>
  <si>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</si>
  <si>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</si>
  <si>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</si>
  <si>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</si>
  <si>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</si>
  <si>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</si>
  <si>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</si>
  <si>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</si>
  <si>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</si>
  <si>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</si>
  <si>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</si>
  <si>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</si>
  <si>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</si>
  <si>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</si>
  <si>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</si>
  <si>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</si>
  <si>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</si>
  <si>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</si>
  <si>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</si>
  <si>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</si>
  <si>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</si>
  <si>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</si>
  <si>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</si>
  <si>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</si>
  <si>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</si>
  <si>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</si>
  <si>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</si>
  <si>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</si>
  <si>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</si>
  <si>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</si>
  <si>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</si>
  <si>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</si>
  <si>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</si>
  <si>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</si>
  <si>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</si>
  <si>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</si>
  <si>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</si>
  <si>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</si>
  <si>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</si>
  <si>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</si>
  <si>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</si>
  <si>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</si>
  <si>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</si>
  <si>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</si>
  <si>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</si>
  <si>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</si>
  <si>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</si>
  <si>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</si>
  <si>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</si>
  <si>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</si>
  <si>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</si>
  <si>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</si>
  <si>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</si>
  <si>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</si>
  <si>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</si>
  <si>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</si>
  <si>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</si>
  <si>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</si>
  <si>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</si>
  <si>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</si>
  <si>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</si>
  <si>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</si>
  <si>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</si>
  <si>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</si>
  <si>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</si>
  <si>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</si>
  <si>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</si>
  <si>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</si>
  <si>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</si>
  <si>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</si>
  <si>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</si>
  <si>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</si>
  <si>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</si>
  <si>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</si>
  <si>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</si>
  <si>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</si>
  <si>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</si>
  <si>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</si>
  <si>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</si>
  <si>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</si>
  <si>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</si>
  <si>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</si>
  <si>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</si>
  <si>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</si>
  <si>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</si>
  <si>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</si>
  <si>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</si>
  <si>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</si>
  <si>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</si>
  <si>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</si>
  <si>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</si>
  <si>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</si>
  <si>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</si>
  <si>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</si>
  <si>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</si>
  <si>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</si>
  <si>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</si>
  <si>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</si>
  <si>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</si>
  <si>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</si>
  <si>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</si>
  <si>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</si>
  <si>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</si>
  <si>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</si>
  <si>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</si>
  <si>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</si>
  <si>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</si>
  <si>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</si>
  <si>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</si>
  <si>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</si>
  <si>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</si>
  <si>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</si>
  <si>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</si>
  <si>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</si>
  <si>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</si>
  <si>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</si>
  <si>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</si>
  <si>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</si>
  <si>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</si>
  <si>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</si>
  <si>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</si>
  <si>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</si>
  <si>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</si>
  <si>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</si>
  <si>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</si>
  <si>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</si>
  <si>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</si>
  <si>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</si>
  <si>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</si>
  <si>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</si>
  <si>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</si>
  <si>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</si>
  <si>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</si>
  <si>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</si>
  <si>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</si>
  <si>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</si>
  <si>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</si>
  <si>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</si>
  <si>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</si>
  <si>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</si>
  <si>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</si>
  <si>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</si>
  <si>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</si>
  <si>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</si>
  <si>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</si>
  <si>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</si>
  <si>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</si>
  <si>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</si>
  <si>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</si>
  <si>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</si>
  <si>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</si>
  <si>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</si>
  <si>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</si>
  <si>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</si>
  <si>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</si>
  <si>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</si>
  <si>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</si>
  <si>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</si>
  <si>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</si>
  <si>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</si>
  <si>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</si>
  <si>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</si>
  <si>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</si>
  <si>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</si>
  <si>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</si>
  <si>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</si>
  <si>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</si>
  <si>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</si>
  <si>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</si>
  <si>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</si>
  <si>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</si>
  <si>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</si>
  <si>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</si>
  <si>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</si>
  <si>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</si>
  <si>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</si>
  <si>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</si>
  <si>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</si>
  <si>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</si>
  <si>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</si>
  <si>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</si>
  <si>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</si>
  <si>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</si>
  <si>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</si>
  <si>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</si>
  <si>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</si>
  <si>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</si>
  <si>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</si>
  <si>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</si>
  <si>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</si>
  <si>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</si>
  <si>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</si>
  <si>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</si>
  <si>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</si>
  <si>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</si>
  <si>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</si>
  <si>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</si>
  <si>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</si>
  <si>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</si>
  <si>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</si>
  <si>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</si>
  <si>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</si>
  <si>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</si>
  <si>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</si>
  <si>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</si>
  <si>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</si>
  <si>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</si>
  <si>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</si>
  <si>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</si>
  <si>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</si>
  <si>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</si>
  <si>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</si>
  <si>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</si>
  <si>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</si>
  <si>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</si>
  <si>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</si>
  <si>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</si>
  <si>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</si>
  <si>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</si>
  <si>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</si>
  <si>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</si>
  <si>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</si>
  <si>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</si>
  <si>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</si>
  <si>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</si>
  <si>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</si>
  <si>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</si>
  <si>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</si>
  <si>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</si>
  <si>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</si>
  <si>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</si>
  <si>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</si>
  <si>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</si>
  <si>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</si>
  <si>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</si>
  <si>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</si>
  <si>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</si>
  <si>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</si>
  <si>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</si>
  <si>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</si>
  <si>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</si>
  <si>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</si>
  <si>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</si>
  <si>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</si>
  <si>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</si>
  <si>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</si>
  <si>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</si>
  <si>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</si>
  <si>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</si>
  <si>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</si>
  <si>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</si>
  <si>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</si>
  <si>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</si>
  <si>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</si>
  <si>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</si>
  <si>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</si>
  <si>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</si>
  <si>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</si>
  <si>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</si>
  <si>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</si>
  <si>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</si>
  <si>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</si>
  <si>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</si>
  <si>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</si>
  <si>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</si>
  <si>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</si>
  <si>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</si>
  <si>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</si>
  <si>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</si>
  <si>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</si>
  <si>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</si>
  <si>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</si>
  <si>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</si>
  <si>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</si>
  <si>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</si>
  <si>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</si>
  <si>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</si>
  <si>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</si>
  <si>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</si>
  <si>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</si>
  <si>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</si>
  <si>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</si>
  <si>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</si>
  <si>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</si>
  <si>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</si>
  <si>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</si>
  <si>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</si>
  <si>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</si>
  <si>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</si>
  <si>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</si>
  <si>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</si>
  <si>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</si>
  <si>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</si>
  <si>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</si>
  <si>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</si>
  <si>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</si>
  <si>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</si>
  <si>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</si>
  <si>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</si>
  <si>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</si>
  <si>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</si>
  <si>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</si>
  <si>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</si>
  <si>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</si>
  <si>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</si>
  <si>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</si>
  <si>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</si>
  <si>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</si>
  <si>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</si>
  <si>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</si>
  <si>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</si>
  <si>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</si>
  <si>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</si>
  <si>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</si>
  <si>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</si>
  <si>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</si>
  <si>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</si>
  <si>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</si>
  <si>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</si>
  <si>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</si>
  <si>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</si>
  <si>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</si>
  <si>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</si>
  <si>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</si>
  <si>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</si>
  <si>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</si>
  <si>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</si>
  <si>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</si>
  <si>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</si>
  <si>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</si>
  <si>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</si>
  <si>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</si>
  <si>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</si>
  <si>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</si>
  <si>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</si>
  <si>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</si>
  <si>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</si>
  <si>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</si>
  <si>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</si>
  <si>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</si>
  <si>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</si>
  <si>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</si>
  <si>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</si>
  <si>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</si>
  <si>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</si>
  <si>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</si>
  <si>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</si>
  <si>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</si>
  <si>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</si>
  <si>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</si>
  <si>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</si>
  <si>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</si>
  <si>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</si>
  <si>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</si>
  <si>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</si>
  <si>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</si>
  <si>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</si>
  <si>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</si>
  <si>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</si>
  <si>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</si>
  <si>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</si>
  <si>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</si>
  <si>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</si>
  <si>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</si>
  <si>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</si>
  <si>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</si>
  <si>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</si>
  <si>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</si>
  <si>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</si>
  <si>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</si>
  <si>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</si>
  <si>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</si>
  <si>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</si>
  <si>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</si>
  <si>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</si>
  <si>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</si>
  <si>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</si>
  <si>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</si>
  <si>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</si>
  <si>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</si>
  <si>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</si>
  <si>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</si>
  <si>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</si>
  <si>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</si>
  <si>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</si>
  <si>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</si>
  <si>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</si>
  <si>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</si>
  <si>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</si>
  <si>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</si>
  <si>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</si>
  <si>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</si>
  <si>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</si>
  <si>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</si>
  <si>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</si>
  <si>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</si>
  <si>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</si>
  <si>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</si>
  <si>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</si>
  <si>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</si>
  <si>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</si>
  <si>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</si>
  <si>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</si>
  <si>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</si>
  <si>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</si>
  <si>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</si>
  <si>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</si>
  <si>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</si>
  <si>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</si>
  <si>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</si>
  <si>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</si>
  <si>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</si>
  <si>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</si>
  <si>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</si>
  <si>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</si>
  <si>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</si>
  <si>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</si>
  <si>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</si>
  <si>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</si>
  <si>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</si>
  <si>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</si>
  <si>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</si>
  <si>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</si>
  <si>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</si>
  <si>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</si>
  <si>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</si>
  <si>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</si>
  <si>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</si>
  <si>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</si>
  <si>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</si>
  <si>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</si>
  <si>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</si>
  <si>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</si>
  <si>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</si>
  <si>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</si>
  <si>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</si>
  <si>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</si>
  <si>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</si>
  <si>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</si>
  <si>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</si>
  <si>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</si>
  <si>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</si>
  <si>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</si>
  <si>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</si>
  <si>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</si>
  <si>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</si>
  <si>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</si>
  <si>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</si>
  <si>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</si>
  <si>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</si>
  <si>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</si>
  <si>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</si>
  <si>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</si>
  <si>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</si>
  <si>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</si>
  <si>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</si>
  <si>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</si>
  <si>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</si>
  <si>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</si>
  <si>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</si>
  <si>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</si>
  <si>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</si>
  <si>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</si>
  <si>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</si>
  <si>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</si>
  <si>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</si>
  <si>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</si>
  <si>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</si>
  <si>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</si>
  <si>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</si>
  <si>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</si>
  <si>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</si>
  <si>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</si>
  <si>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</si>
  <si>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</si>
  <si>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</si>
  <si>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</si>
  <si>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</si>
  <si>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</si>
  <si>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</si>
  <si>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</si>
  <si>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</si>
  <si>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</si>
  <si>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</si>
  <si>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</si>
  <si>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</si>
  <si>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</si>
  <si>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</si>
  <si>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</si>
  <si>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</si>
  <si>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</si>
  <si>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</si>
  <si>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</si>
  <si>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</si>
  <si>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</si>
  <si>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</si>
  <si>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</si>
  <si>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</si>
  <si>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</si>
  <si>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</si>
  <si>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</si>
  <si>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</si>
  <si>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</si>
  <si>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</si>
  <si>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</si>
  <si>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</si>
  <si>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</si>
  <si>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</si>
  <si>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</si>
  <si>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</si>
  <si>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</si>
  <si>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</si>
  <si>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</si>
  <si>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</si>
  <si>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</si>
  <si>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</si>
  <si>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</si>
  <si>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</si>
  <si>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</si>
  <si>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</si>
  <si>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</si>
  <si>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</si>
  <si>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</si>
  <si>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</si>
  <si>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</si>
  <si>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</si>
  <si>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</si>
  <si>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</si>
  <si>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</si>
  <si>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</si>
  <si>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</si>
  <si>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</si>
  <si>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</si>
  <si>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</si>
  <si>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</si>
  <si>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</si>
  <si>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</si>
  <si>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</si>
  <si>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</si>
  <si>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</si>
  <si>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</si>
  <si>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</si>
  <si>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</si>
  <si>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</si>
  <si>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</si>
  <si>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</si>
  <si>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</si>
  <si>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</si>
  <si>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</si>
  <si>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</si>
  <si>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</si>
  <si>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</si>
  <si>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</si>
  <si>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</si>
  <si>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</si>
  <si>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</si>
  <si>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</si>
  <si>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</si>
  <si>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</si>
  <si>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</si>
  <si>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</si>
  <si>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</si>
  <si>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</si>
  <si>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</si>
  <si>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</si>
  <si>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</si>
  <si>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</si>
  <si>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</si>
  <si>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</si>
  <si>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</si>
  <si>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</si>
  <si>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</si>
  <si>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</si>
  <si>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</si>
  <si>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</si>
  <si>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</si>
  <si>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</si>
  <si>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</si>
  <si>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</si>
  <si>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</si>
  <si>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</si>
  <si>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</si>
  <si>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</si>
  <si>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</si>
  <si>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</si>
  <si>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</si>
  <si>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</si>
  <si>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</si>
  <si>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</si>
  <si>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</si>
  <si>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</si>
  <si>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</si>
  <si>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</si>
  <si>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</si>
  <si>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</si>
  <si>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</si>
  <si>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</si>
  <si>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</si>
  <si>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</si>
  <si>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</si>
  <si>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</si>
  <si>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</si>
  <si>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</si>
  <si>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</si>
  <si>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</si>
  <si>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</si>
  <si>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</si>
  <si>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</si>
  <si>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</si>
  <si>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</si>
  <si>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</si>
  <si>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</si>
  <si>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</si>
  <si>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</si>
  <si>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</si>
  <si>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</si>
  <si>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</si>
  <si>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</si>
  <si>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</si>
  <si>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</si>
  <si>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</si>
  <si>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</si>
  <si>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</si>
  <si>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</si>
  <si>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</si>
  <si>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</si>
  <si>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</si>
  <si>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</si>
  <si>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</si>
  <si>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</si>
  <si>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</si>
  <si>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</si>
  <si>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</si>
  <si>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</si>
  <si>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</si>
  <si>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</si>
  <si>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</si>
  <si>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</si>
  <si>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</si>
  <si>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</si>
  <si>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</si>
  <si>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</si>
  <si>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</si>
  <si>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</si>
  <si>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</si>
  <si>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</si>
  <si>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</si>
  <si>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</si>
  <si>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</si>
  <si>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</si>
  <si>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</si>
  <si>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</si>
  <si>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</si>
  <si>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</si>
  <si>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</si>
  <si>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</si>
  <si>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</si>
  <si>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</si>
  <si>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</si>
  <si>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</si>
  <si>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</si>
  <si>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</si>
  <si>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</si>
  <si>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</si>
  <si>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</si>
  <si>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</si>
  <si>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</si>
  <si>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</si>
  <si>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</si>
  <si>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</si>
  <si>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</si>
  <si>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</si>
  <si>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</si>
  <si>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</si>
  <si>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</si>
  <si>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</si>
  <si>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</si>
  <si>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</si>
  <si>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</si>
  <si>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</si>
  <si>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</si>
  <si>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</si>
  <si>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</si>
  <si>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</si>
  <si>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</si>
  <si>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</si>
  <si>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</si>
  <si>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</si>
  <si>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</si>
  <si>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</si>
  <si>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</si>
  <si>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</si>
  <si>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</si>
  <si>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</si>
  <si>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</si>
  <si>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</si>
  <si>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</si>
  <si>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</si>
  <si>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</si>
  <si>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</si>
  <si>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</si>
  <si>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</si>
  <si>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</si>
  <si>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</si>
  <si>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</si>
  <si>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</si>
  <si>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</si>
  <si>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</si>
  <si>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</si>
  <si>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</si>
  <si>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</si>
  <si>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</si>
  <si>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</si>
  <si>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</si>
  <si>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</si>
  <si>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</si>
  <si>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</si>
  <si>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</si>
  <si>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</si>
  <si>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</si>
  <si>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</si>
  <si>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</si>
  <si>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</si>
  <si>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</si>
  <si>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</si>
  <si>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</si>
  <si>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</si>
  <si>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</si>
  <si>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</si>
  <si>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</si>
  <si>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</si>
  <si>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</si>
  <si>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</si>
  <si>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</si>
  <si>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</si>
  <si>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</si>
  <si>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</si>
  <si>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</si>
  <si>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</si>
  <si>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</si>
  <si>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</si>
  <si>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</si>
  <si>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</si>
  <si>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</si>
  <si>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</si>
  <si>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</si>
  <si>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</si>
  <si>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</si>
  <si>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</si>
  <si>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</si>
  <si>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</si>
  <si>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</si>
  <si>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</si>
  <si>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</si>
  <si>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</si>
  <si>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</si>
  <si>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</si>
  <si>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</si>
  <si>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</si>
  <si>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</si>
  <si>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</si>
  <si>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</si>
  <si>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</si>
  <si>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</si>
  <si>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</si>
  <si>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</si>
  <si>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</si>
  <si>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</si>
  <si>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</si>
  <si>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</si>
  <si>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</si>
  <si>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</si>
  <si>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</si>
  <si>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</si>
  <si>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</si>
  <si>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</si>
  <si>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</si>
  <si>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</si>
  <si>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</si>
  <si>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</si>
  <si>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</si>
  <si>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</si>
  <si>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</si>
  <si>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</si>
  <si>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</si>
  <si>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</si>
  <si>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</si>
  <si>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</si>
  <si>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</si>
  <si>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</si>
  <si>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</si>
  <si>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</si>
  <si>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</si>
  <si>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</si>
  <si>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</si>
  <si>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</si>
  <si>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</si>
  <si>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</si>
  <si>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</si>
  <si>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</si>
  <si>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</si>
  <si>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</si>
  <si>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</si>
  <si>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</si>
  <si>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</si>
  <si>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</si>
  <si>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</si>
  <si>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</si>
  <si>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</si>
  <si>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</si>
  <si>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</si>
  <si>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</si>
  <si>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</si>
  <si>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</si>
  <si>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</si>
  <si>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</si>
  <si>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</si>
  <si>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</si>
  <si>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</si>
  <si>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</si>
  <si>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</si>
  <si>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</si>
  <si>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</si>
  <si>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</si>
  <si>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</si>
  <si>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</si>
  <si>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</si>
  <si>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</si>
  <si>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</si>
  <si>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</si>
  <si>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</si>
  <si>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</si>
  <si>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</si>
  <si>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</si>
  <si>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</si>
  <si>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</si>
  <si>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</si>
  <si>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</si>
  <si>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</si>
  <si>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</si>
  <si>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</si>
  <si>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</si>
  <si>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</si>
  <si>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</si>
  <si>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</si>
  <si>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</si>
  <si>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</si>
  <si>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</si>
  <si>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</si>
  <si>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</si>
  <si>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</si>
  <si>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</si>
  <si>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</si>
  <si>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</si>
  <si>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</si>
  <si>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</si>
  <si>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</si>
  <si>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</si>
  <si>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</si>
  <si>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</si>
  <si>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</si>
  <si>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</si>
  <si>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</si>
  <si>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</si>
  <si>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</si>
  <si>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</si>
  <si>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</si>
  <si>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</si>
  <si>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</si>
  <si>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</si>
  <si>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</si>
  <si>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</si>
  <si>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</si>
  <si>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</si>
  <si>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</si>
  <si>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</si>
  <si>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</si>
  <si>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</si>
  <si>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</si>
  <si>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</si>
  <si>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</si>
  <si>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</si>
  <si>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</si>
  <si>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</si>
  <si>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</si>
  <si>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</si>
  <si>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</si>
  <si>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</si>
  <si>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</si>
  <si>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</si>
  <si>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</si>
  <si>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</si>
  <si>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</si>
  <si>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</si>
  <si>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</si>
  <si>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</si>
  <si>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</si>
  <si>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</si>
  <si>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</si>
  <si>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</si>
  <si>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</si>
  <si>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</si>
  <si>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</si>
  <si>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</si>
  <si>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</si>
  <si>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</si>
  <si>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</si>
  <si>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</si>
  <si>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</si>
  <si>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</si>
  <si>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</si>
  <si>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</si>
  <si>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</si>
  <si>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</si>
  <si>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</si>
  <si>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</si>
  <si>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</si>
  <si>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</si>
  <si>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</si>
  <si>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</si>
  <si>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</si>
  <si>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</si>
  <si>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</si>
  <si>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</si>
  <si>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</si>
  <si>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</si>
  <si>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</si>
  <si>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</si>
  <si>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</si>
  <si>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</si>
  <si>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</si>
  <si>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</si>
  <si>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</si>
  <si>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</si>
  <si>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</si>
  <si>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</si>
  <si>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</si>
  <si>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</si>
  <si>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</si>
  <si>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</si>
  <si>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</si>
  <si>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</si>
  <si>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</si>
  <si>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</si>
  <si>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</si>
  <si>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</si>
  <si>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</si>
  <si>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</si>
  <si>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</si>
  <si>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</si>
  <si>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</si>
  <si>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</si>
  <si>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</si>
  <si>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</si>
  <si>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</si>
  <si>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</si>
  <si>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</si>
  <si>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</si>
  <si>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</si>
  <si>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</si>
  <si>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</si>
  <si>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</si>
  <si>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</si>
  <si>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</si>
  <si>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</si>
  <si>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</si>
  <si>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</si>
  <si>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</si>
  <si>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</si>
  <si>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</si>
  <si>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</si>
  <si>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</si>
  <si>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</si>
  <si>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</si>
  <si>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</si>
  <si>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</si>
  <si>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</si>
  <si>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</si>
  <si>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</si>
  <si>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</si>
  <si>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</si>
  <si>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</si>
  <si>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</si>
  <si>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</si>
  <si>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</si>
  <si>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</si>
  <si>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</si>
  <si>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</si>
  <si>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</si>
  <si>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</si>
  <si>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</si>
  <si>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</si>
  <si>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</si>
  <si>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</si>
  <si>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</si>
  <si>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</si>
  <si>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</si>
  <si>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</si>
  <si>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</si>
  <si>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</si>
  <si>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</si>
  <si>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</si>
  <si>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</si>
  <si>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</si>
  <si>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</si>
  <si>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</si>
  <si>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</si>
  <si>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</si>
  <si>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</si>
  <si>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</si>
  <si>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</si>
  <si>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</si>
  <si>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</si>
  <si>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</si>
  <si>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</si>
  <si>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</si>
  <si>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</si>
  <si>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</si>
  <si>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</si>
  <si>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</si>
  <si>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</si>
  <si>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</si>
  <si>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</si>
  <si>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</si>
  <si>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</si>
  <si>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</si>
  <si>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</si>
  <si>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</si>
  <si>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</si>
  <si>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</si>
  <si>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</si>
  <si>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</si>
  <si>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</si>
  <si>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</si>
  <si>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</si>
  <si>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</si>
  <si>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</si>
  <si>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</si>
  <si>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</si>
  <si>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</si>
  <si>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</si>
  <si>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</si>
  <si>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</si>
  <si>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</si>
  <si>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</si>
  <si>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</si>
  <si>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</si>
  <si>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</si>
  <si>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</si>
  <si>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</si>
  <si>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</si>
  <si>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</si>
  <si>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</si>
  <si>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</si>
  <si>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</si>
  <si>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</si>
  <si>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</si>
  <si>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</si>
  <si>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</si>
  <si>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</si>
  <si>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</si>
  <si>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</si>
  <si>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</si>
  <si>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</si>
  <si>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</si>
  <si>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</si>
  <si>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</si>
  <si>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</si>
  <si>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</si>
  <si>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</si>
  <si>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</si>
  <si>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</si>
  <si>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</si>
  <si>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</si>
  <si>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</si>
  <si>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</si>
  <si>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</si>
  <si>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</si>
  <si>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</si>
  <si>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</si>
  <si>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</si>
  <si>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</si>
  <si>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</si>
  <si>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</si>
  <si>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</si>
  <si>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</si>
  <si>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</si>
  <si>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</si>
  <si>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</si>
  <si>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</si>
  <si>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</si>
  <si>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</si>
  <si>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</si>
  <si>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</si>
  <si>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</si>
  <si>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</si>
  <si>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</si>
  <si>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</si>
  <si>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</si>
  <si>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</si>
  <si>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</si>
  <si>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</si>
  <si>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</si>
  <si>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</si>
  <si>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</si>
  <si>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</si>
  <si>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</si>
  <si>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</si>
  <si>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</si>
  <si>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</si>
  <si>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</si>
  <si>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</si>
  <si>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</si>
  <si>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</si>
  <si>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</si>
  <si>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</si>
  <si>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</si>
  <si>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</si>
  <si>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</si>
  <si>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</si>
  <si>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</si>
  <si>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</si>
  <si>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</si>
  <si>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</si>
  <si>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</si>
  <si>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</si>
  <si>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</si>
  <si>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</si>
  <si>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</si>
  <si>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</si>
  <si>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</si>
  <si>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</si>
  <si>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</si>
  <si>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</si>
  <si>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</si>
  <si>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</si>
  <si>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</si>
  <si>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</si>
  <si>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</si>
  <si>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</si>
  <si>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</si>
  <si>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</si>
  <si>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</si>
  <si>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</si>
  <si>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</si>
  <si>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</si>
  <si>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</si>
  <si>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</si>
  <si>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</si>
  <si>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</si>
  <si>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</si>
  <si>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</si>
  <si>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</si>
  <si>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</si>
  <si>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</si>
  <si>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</si>
  <si>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</si>
  <si>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</si>
  <si>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</si>
  <si>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</si>
  <si>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</si>
  <si>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</si>
  <si>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</si>
  <si>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</si>
  <si>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</si>
  <si>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</si>
  <si>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</si>
  <si>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</si>
  <si>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</si>
  <si>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</si>
  <si>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</si>
  <si>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</si>
  <si>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</si>
  <si>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</si>
  <si>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</si>
  <si>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</si>
  <si>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</si>
  <si>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</si>
  <si>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</si>
  <si>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</si>
  <si>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</si>
  <si>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</si>
  <si>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</si>
  <si>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</si>
  <si>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</si>
  <si>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</si>
  <si>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</si>
  <si>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</si>
  <si>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</si>
  <si>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</si>
  <si>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</si>
  <si>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</si>
  <si>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</si>
  <si>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</si>
  <si>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</si>
  <si>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</si>
  <si>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</si>
  <si>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</si>
  <si>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</si>
  <si>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</si>
  <si>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</si>
  <si>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</si>
  <si>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</si>
  <si>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</si>
  <si>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</si>
  <si>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</si>
  <si>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</si>
  <si>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</si>
  <si>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</si>
  <si>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</si>
  <si>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</si>
  <si>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</si>
  <si>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</si>
  <si>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</si>
  <si>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</si>
  <si>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</si>
  <si>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</si>
  <si>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</si>
  <si>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</si>
  <si>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</si>
  <si>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</si>
  <si>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</si>
  <si>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</si>
  <si>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</si>
  <si>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</si>
  <si>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</si>
  <si>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</si>
  <si>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</si>
  <si>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</si>
  <si>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</si>
  <si>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</si>
  <si>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</si>
  <si>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</si>
  <si>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</si>
  <si>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</si>
  <si>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</si>
  <si>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</si>
  <si>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</si>
  <si>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</si>
  <si>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</si>
  <si>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</si>
  <si>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</si>
  <si>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</si>
  <si>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</si>
  <si>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</si>
  <si>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</si>
  <si>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</si>
  <si>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</si>
  <si>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</si>
  <si>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</si>
  <si>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</si>
  <si>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</si>
  <si>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</si>
  <si>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</si>
  <si>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</si>
  <si>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</si>
  <si>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</si>
  <si>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</si>
  <si>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</si>
  <si>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</si>
  <si>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</si>
  <si>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</si>
  <si>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</si>
  <si>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</si>
  <si>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</si>
  <si>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</si>
  <si>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</si>
  <si>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</si>
  <si>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</si>
  <si>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</si>
  <si>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</si>
  <si>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</si>
  <si>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</si>
  <si>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</si>
  <si>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</si>
  <si>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</si>
  <si>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</si>
  <si>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</si>
  <si>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</si>
  <si>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</si>
  <si>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</si>
  <si>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</si>
  <si>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</si>
  <si>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</si>
  <si>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</si>
  <si>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</si>
  <si>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</si>
  <si>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</si>
  <si>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</si>
  <si>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</si>
  <si>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</si>
  <si>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</si>
  <si>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</si>
  <si>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</si>
  <si>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</si>
  <si>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</si>
  <si>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</si>
  <si>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</si>
  <si>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</si>
  <si>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</si>
  <si>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</si>
  <si>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</si>
  <si>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</si>
  <si>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</si>
  <si>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</si>
  <si>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</si>
  <si>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</si>
  <si>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</si>
  <si>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</si>
  <si>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</si>
  <si>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</si>
  <si>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</si>
  <si>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</si>
  <si>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</si>
  <si>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</si>
  <si>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</si>
  <si>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</si>
  <si>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</si>
  <si>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</si>
  <si>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</si>
  <si>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</si>
  <si>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</si>
  <si>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</si>
  <si>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</si>
  <si>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</si>
  <si>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</si>
  <si>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</si>
  <si>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</si>
  <si>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</si>
  <si>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</si>
  <si>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</si>
  <si>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</si>
  <si>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</si>
  <si>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</si>
  <si>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</si>
  <si>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</si>
  <si>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</si>
  <si>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</si>
  <si>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</si>
  <si>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</si>
  <si>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</si>
  <si>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</si>
  <si>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</si>
  <si>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</si>
  <si>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</si>
  <si>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</si>
  <si>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</si>
  <si>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</si>
  <si>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</si>
  <si>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</si>
  <si>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</si>
  <si>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</si>
  <si>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</si>
  <si>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</si>
  <si>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</si>
  <si>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</si>
  <si>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</si>
  <si>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</si>
  <si>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</si>
  <si>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</si>
  <si>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</si>
  <si>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</si>
  <si>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</si>
  <si>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</si>
  <si>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</si>
  <si>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</si>
  <si>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</si>
  <si>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</si>
  <si>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</si>
  <si>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</si>
  <si>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</si>
  <si>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</si>
  <si>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</si>
  <si>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</si>
  <si>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</si>
  <si>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</si>
  <si>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</si>
  <si>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</si>
  <si>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</si>
  <si>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</si>
  <si>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</si>
  <si>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</si>
  <si>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</si>
  <si>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</si>
  <si>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</si>
  <si>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</si>
  <si>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</si>
  <si>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</si>
  <si>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</si>
  <si>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</si>
  <si>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</si>
  <si>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</si>
  <si>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</si>
  <si>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</si>
  <si>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</si>
  <si>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</si>
  <si>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</si>
  <si>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</si>
  <si>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</si>
  <si>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</si>
  <si>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</si>
  <si>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</si>
  <si>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</si>
  <si>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</si>
  <si>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</si>
  <si>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</si>
  <si>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</si>
  <si>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</si>
  <si>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</si>
  <si>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</si>
  <si>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</si>
  <si>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</si>
  <si>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</si>
  <si>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</si>
  <si>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</si>
  <si>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</si>
  <si>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</si>
  <si>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</si>
  <si>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</si>
  <si>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</si>
  <si>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</si>
  <si>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</si>
  <si>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</si>
  <si>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</si>
  <si>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</si>
  <si>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</si>
  <si>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</si>
  <si>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</si>
  <si>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</si>
  <si>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</si>
  <si>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</si>
  <si>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</si>
  <si>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</si>
  <si>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</si>
  <si>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</si>
  <si>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</si>
  <si>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</si>
  <si>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</si>
  <si>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</si>
  <si>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</si>
  <si>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</si>
  <si>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</si>
  <si>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</si>
  <si>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</si>
  <si>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</si>
  <si>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</si>
  <si>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</si>
  <si>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</si>
  <si>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</si>
  <si>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</si>
  <si>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</si>
  <si>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</si>
  <si>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</si>
  <si>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</si>
  <si>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</si>
  <si>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</si>
  <si>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</si>
  <si>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</si>
  <si>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</si>
  <si>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</si>
  <si>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</si>
  <si>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</si>
  <si>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</si>
  <si>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</si>
  <si>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</si>
  <si>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</si>
  <si>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</si>
  <si>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</si>
  <si>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</si>
  <si>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</si>
  <si>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</si>
  <si>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</si>
  <si>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</si>
  <si>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</si>
  <si>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</si>
  <si>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</si>
  <si>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</si>
  <si>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</si>
  <si>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</si>
  <si>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</si>
  <si>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</si>
  <si>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</si>
  <si>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</si>
  <si>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</si>
  <si>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</si>
  <si>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</si>
  <si>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</si>
  <si>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</si>
  <si>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</si>
  <si>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</si>
  <si>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</si>
  <si>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</si>
  <si>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</si>
  <si>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</si>
  <si>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</si>
  <si>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</si>
  <si>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</si>
  <si>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</si>
  <si>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</si>
  <si>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</si>
  <si>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</si>
  <si>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</si>
  <si>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</si>
  <si>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</si>
  <si>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</si>
  <si>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</si>
  <si>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</si>
  <si>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</si>
  <si>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</si>
  <si>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</si>
  <si>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</si>
  <si>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</si>
  <si>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</si>
  <si>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</si>
  <si>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</si>
  <si>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</si>
  <si>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</si>
  <si>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</si>
  <si>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</si>
  <si>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</si>
  <si>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</si>
  <si>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</si>
  <si>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</si>
  <si>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</si>
  <si>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</si>
  <si>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</si>
  <si>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</si>
  <si>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</si>
  <si>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</si>
  <si>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</si>
  <si>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</si>
  <si>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</si>
  <si>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</si>
  <si>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</si>
  <si>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</si>
  <si>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</si>
  <si>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</si>
  <si>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</si>
  <si>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</si>
  <si>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</si>
  <si>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</si>
  <si>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</si>
  <si>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</si>
  <si>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</si>
  <si>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</si>
  <si>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</si>
  <si>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</si>
  <si>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</si>
  <si>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</si>
  <si>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</si>
  <si>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</si>
  <si>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</si>
  <si>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</si>
  <si>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</si>
  <si>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</si>
  <si>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</si>
  <si>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</si>
  <si>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</si>
  <si>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</si>
  <si>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</si>
  <si>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</si>
  <si>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</si>
  <si>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</si>
  <si>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</si>
  <si>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</si>
  <si>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</si>
  <si>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</si>
  <si>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</si>
  <si>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</si>
  <si>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</si>
  <si>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</si>
  <si>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</si>
  <si>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</si>
  <si>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</si>
  <si>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</si>
  <si>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</si>
  <si>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</si>
  <si>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</si>
  <si>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</si>
  <si>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</si>
  <si>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</si>
  <si>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</si>
  <si>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</si>
  <si>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</si>
  <si>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</si>
  <si>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</si>
  <si>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</si>
  <si>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</si>
  <si>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</si>
  <si>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</si>
  <si>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</si>
  <si>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</si>
  <si>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</si>
  <si>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</si>
  <si>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</si>
  <si>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</si>
  <si>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</si>
  <si>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</si>
  <si>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</si>
  <si>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</si>
  <si>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</si>
  <si>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</si>
  <si>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</si>
  <si>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</si>
  <si>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</si>
  <si>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</si>
  <si>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</si>
  <si>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</si>
  <si>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</si>
  <si>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</si>
  <si>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</si>
  <si>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</si>
  <si>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</si>
  <si>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</si>
  <si>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</si>
  <si>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</si>
  <si>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</si>
  <si>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</si>
  <si>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</si>
  <si>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</si>
  <si>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</si>
  <si>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</si>
  <si>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</si>
  <si>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</si>
  <si>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</si>
  <si>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</si>
  <si>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</si>
  <si>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</si>
  <si>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</si>
  <si>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</si>
  <si>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</si>
  <si>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</si>
  <si>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</si>
  <si>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</si>
  <si>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</si>
  <si>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</si>
  <si>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</si>
  <si>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</si>
  <si>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</si>
  <si>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</si>
  <si>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</si>
  <si>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</si>
  <si>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</si>
  <si>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</si>
  <si>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</si>
  <si>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</si>
  <si>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</si>
  <si>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</si>
  <si>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</si>
  <si>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</si>
  <si>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</si>
  <si>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</si>
  <si>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</si>
  <si>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</si>
  <si>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</si>
  <si>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</si>
  <si>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</si>
  <si>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</si>
  <si>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</si>
  <si>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</si>
  <si>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</si>
  <si>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</si>
  <si>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</si>
  <si>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</si>
  <si>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</si>
  <si>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</si>
  <si>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</si>
  <si>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</si>
  <si>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</si>
  <si>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</si>
  <si>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</si>
  <si>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</si>
  <si>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</si>
  <si>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</si>
  <si>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</si>
  <si>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</si>
  <si>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</si>
  <si>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</si>
  <si>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</si>
  <si>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</si>
  <si>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</si>
  <si>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</si>
  <si>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</si>
  <si>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</si>
  <si>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</si>
  <si>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</si>
  <si>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</si>
  <si>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</si>
  <si>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</si>
  <si>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</si>
  <si>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</si>
  <si>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</si>
  <si>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</si>
  <si>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</si>
  <si>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</si>
  <si>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</si>
  <si>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</si>
  <si>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</si>
  <si>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</si>
  <si>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</si>
  <si>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</si>
  <si>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</si>
  <si>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</si>
  <si>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</si>
  <si>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</si>
  <si>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</si>
  <si>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</si>
  <si>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</si>
  <si>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</si>
  <si>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</si>
  <si>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</si>
  <si>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</si>
  <si>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</si>
  <si>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</si>
  <si>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</si>
  <si>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</si>
  <si>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</si>
  <si>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</si>
  <si>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</si>
  <si>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</si>
  <si>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</si>
  <si>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</si>
  <si>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</si>
  <si>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</si>
  <si>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</si>
  <si>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</si>
  <si>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</si>
  <si>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</si>
  <si>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</si>
  <si>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</si>
  <si>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</si>
  <si>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</si>
  <si>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</si>
  <si>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</si>
  <si>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</si>
  <si>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</si>
  <si>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</si>
  <si>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</si>
  <si>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</si>
  <si>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</si>
  <si>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</si>
  <si>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</si>
  <si>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</si>
  <si>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</si>
  <si>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</si>
  <si>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</si>
  <si>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</si>
  <si>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</si>
  <si>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</si>
  <si>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</si>
  <si>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</si>
  <si>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</si>
  <si>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</si>
  <si>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</si>
  <si>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</si>
  <si>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</si>
  <si>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</si>
  <si>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</si>
  <si>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</si>
  <si>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</si>
  <si>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</si>
  <si>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</si>
  <si>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</si>
  <si>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</si>
  <si>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</si>
  <si>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</si>
  <si>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</si>
  <si>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</si>
  <si>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</si>
  <si>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</si>
  <si>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</si>
  <si>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</si>
  <si>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</si>
  <si>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</si>
  <si>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</si>
  <si>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</si>
  <si>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</si>
  <si>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</si>
  <si>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</si>
  <si>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</si>
  <si>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</si>
  <si>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</si>
  <si>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</si>
  <si>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</si>
  <si>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</si>
  <si>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</si>
  <si>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</si>
  <si>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</si>
  <si>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</si>
  <si>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</si>
  <si>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</si>
  <si>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</si>
  <si>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</si>
  <si>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</si>
  <si>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</si>
  <si>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</si>
  <si>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</si>
  <si>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</si>
  <si>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</si>
  <si>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</si>
  <si>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</si>
  <si>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</si>
  <si>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</si>
  <si>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</si>
  <si>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</si>
  <si>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</si>
  <si>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</si>
  <si>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</si>
  <si>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</si>
  <si>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</si>
  <si>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</si>
  <si>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</si>
  <si>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</si>
  <si>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</si>
  <si>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</si>
  <si>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</si>
  <si>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</si>
  <si>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</si>
  <si>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</si>
  <si>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</si>
  <si>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</si>
  <si>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</si>
  <si>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</si>
  <si>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</si>
  <si>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</si>
  <si>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</si>
  <si>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</si>
  <si>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</si>
  <si>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</si>
  <si>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</si>
  <si>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</si>
  <si>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</si>
  <si>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</si>
  <si>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</si>
  <si>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</si>
  <si>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</si>
  <si>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</si>
  <si>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</si>
  <si>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</si>
  <si>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</si>
  <si>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</si>
  <si>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</si>
  <si>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</si>
  <si>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</si>
  <si>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</si>
  <si>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</si>
  <si>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</si>
  <si>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</si>
  <si>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</si>
  <si>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</si>
  <si>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</si>
  <si>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</si>
  <si>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</si>
  <si>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</si>
  <si>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</si>
  <si>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</si>
  <si>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</si>
  <si>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</si>
  <si>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</si>
  <si>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</si>
  <si>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</si>
  <si>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</si>
  <si>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</si>
  <si>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</si>
  <si>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</si>
  <si>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</si>
  <si>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</si>
  <si>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</si>
  <si>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</si>
  <si>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</si>
  <si>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</si>
  <si>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</si>
  <si>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</si>
  <si>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</si>
  <si>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</si>
  <si>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</si>
  <si>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</si>
  <si>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</si>
  <si>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</si>
  <si>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</si>
  <si>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</si>
  <si>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</si>
  <si>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</si>
  <si>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</si>
  <si>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</si>
  <si>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</si>
  <si>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</si>
  <si>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</si>
  <si>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</si>
  <si>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</si>
  <si>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</si>
  <si>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</si>
  <si>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</si>
  <si>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</si>
  <si>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</si>
  <si>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</si>
  <si>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</si>
  <si>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</si>
  <si>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</si>
  <si>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</si>
  <si>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</si>
  <si>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</si>
  <si>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</si>
  <si>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</si>
  <si>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</si>
  <si>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</si>
  <si>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</si>
  <si>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</si>
  <si>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</si>
  <si>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</si>
  <si>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</si>
  <si>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</si>
  <si>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</si>
  <si>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</si>
  <si>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</si>
  <si>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</si>
  <si>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</si>
  <si>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</si>
  <si>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</si>
  <si>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</si>
  <si>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</si>
  <si>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</si>
  <si>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</si>
  <si>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</si>
  <si>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</si>
  <si>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</si>
  <si>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</si>
  <si>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</si>
  <si>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</si>
  <si>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</si>
  <si>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</si>
  <si>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</si>
  <si>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</si>
  <si>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</si>
  <si>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</si>
  <si>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</si>
  <si>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</si>
  <si>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</si>
  <si>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</si>
  <si>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</si>
  <si>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</si>
  <si>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</si>
  <si>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</si>
  <si>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</si>
  <si>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</si>
  <si>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</si>
  <si>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</si>
  <si>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</si>
  <si>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</si>
  <si>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</si>
  <si>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</si>
  <si>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</si>
  <si>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</si>
  <si>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</si>
  <si>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</si>
  <si>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</si>
  <si>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</si>
  <si>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</si>
  <si>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</si>
  <si>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</si>
  <si>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</si>
  <si>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</si>
  <si>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</si>
  <si>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</si>
  <si>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</si>
  <si>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</si>
  <si>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</si>
  <si>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</si>
  <si>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</si>
  <si>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</si>
  <si>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</si>
  <si>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</si>
  <si>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</si>
  <si>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</si>
  <si>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</si>
  <si>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</si>
  <si>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</si>
  <si>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</si>
  <si>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</si>
  <si>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</si>
  <si>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</si>
  <si>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</si>
  <si>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</si>
  <si>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</si>
  <si>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</si>
  <si>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</si>
  <si>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</si>
  <si>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</si>
  <si>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</si>
  <si>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</si>
  <si>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</si>
  <si>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</si>
  <si>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</si>
  <si>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</si>
  <si>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</si>
  <si>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</si>
  <si>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</si>
  <si>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</si>
  <si>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</si>
  <si>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</si>
  <si>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</si>
  <si>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</si>
  <si>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</si>
  <si>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</si>
  <si>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</si>
  <si>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</si>
  <si>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</si>
  <si>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</si>
  <si>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</si>
  <si>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</si>
  <si>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</si>
  <si>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</si>
  <si>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</si>
  <si>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</si>
  <si>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</si>
  <si>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</si>
  <si>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</si>
  <si>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</si>
  <si>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</si>
  <si>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</si>
  <si>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</si>
  <si>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</si>
  <si>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</si>
  <si>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</si>
  <si>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</si>
  <si>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</si>
  <si>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</si>
  <si>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</si>
  <si>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</si>
  <si>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</si>
  <si>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</si>
  <si>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</si>
  <si>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</si>
  <si>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</si>
  <si>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</si>
  <si>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</si>
  <si>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</si>
  <si>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</si>
  <si>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</si>
  <si>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</si>
  <si>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</si>
  <si>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</si>
  <si>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</si>
  <si>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</si>
  <si>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</si>
  <si>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</si>
  <si>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</si>
  <si>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</si>
  <si>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</si>
  <si>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</si>
  <si>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</si>
  <si>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</si>
  <si>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</si>
  <si>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</si>
  <si>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</si>
  <si>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</si>
  <si>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</si>
  <si>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</si>
  <si>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</si>
  <si>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</si>
  <si>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</si>
  <si>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</si>
  <si>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</si>
  <si>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</si>
  <si>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</si>
  <si>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</si>
  <si>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</si>
  <si>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</si>
  <si>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</si>
  <si>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</si>
  <si>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</si>
  <si>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</si>
  <si>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</si>
  <si>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</si>
  <si>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</si>
  <si>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</si>
  <si>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</si>
  <si>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</si>
  <si>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</si>
  <si>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</si>
  <si>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</si>
  <si>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</si>
  <si>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</si>
  <si>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</si>
  <si>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</si>
  <si>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</si>
  <si>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</si>
  <si>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</si>
  <si>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</si>
  <si>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</si>
  <si>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</si>
  <si>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</si>
  <si>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</si>
  <si>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</si>
  <si>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</si>
  <si>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</si>
  <si>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</si>
  <si>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</si>
  <si>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</si>
  <si>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</si>
  <si>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</si>
  <si>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</si>
  <si>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</si>
  <si>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</si>
  <si>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</si>
  <si>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</si>
  <si>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</si>
  <si>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</si>
  <si>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</si>
  <si>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</si>
  <si>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</si>
  <si>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</si>
  <si>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</si>
  <si>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</si>
  <si>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</si>
  <si>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</si>
  <si>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</si>
  <si>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</si>
  <si>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</si>
  <si>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</si>
  <si>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</si>
  <si>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</si>
  <si>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</si>
  <si>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</si>
  <si>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</si>
  <si>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</si>
  <si>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</si>
  <si>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</si>
  <si>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</si>
  <si>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</si>
  <si>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</si>
  <si>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</si>
  <si>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</si>
  <si>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</si>
  <si>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</si>
  <si>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</si>
  <si>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</si>
  <si>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</si>
  <si>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</si>
  <si>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</si>
  <si>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</si>
  <si>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</si>
  <si>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</si>
  <si>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</si>
  <si>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</si>
  <si>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</si>
  <si>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</si>
  <si>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</si>
  <si>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</si>
  <si>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</si>
  <si>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</si>
  <si>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</si>
  <si>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</si>
  <si>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</si>
  <si>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</si>
  <si>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</si>
  <si>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</si>
  <si>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</si>
  <si>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</si>
  <si>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</si>
  <si>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</si>
  <si>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</si>
  <si>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</si>
  <si>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</si>
  <si>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</si>
  <si>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</si>
  <si>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</si>
  <si>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</si>
  <si>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</si>
  <si>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</si>
  <si>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</si>
  <si>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</si>
  <si>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</si>
  <si>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</si>
  <si>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</si>
  <si>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</si>
  <si>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</si>
  <si>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</si>
  <si>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</si>
  <si>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</si>
  <si>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</si>
  <si>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</si>
  <si>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</si>
  <si>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</si>
  <si>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</si>
  <si>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</si>
  <si>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</si>
  <si>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</si>
  <si>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</si>
  <si>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</si>
  <si>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</si>
  <si>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</si>
  <si>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</si>
  <si>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</si>
  <si>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</si>
  <si>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</si>
  <si>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</si>
  <si>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</si>
  <si>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</si>
  <si>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</si>
  <si>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</si>
  <si>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</si>
  <si>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</si>
  <si>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</si>
  <si>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</si>
  <si>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</si>
  <si>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</si>
  <si>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</si>
  <si>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</si>
  <si>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</si>
  <si>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</si>
  <si>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</si>
  <si>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</si>
  <si>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</si>
  <si>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</si>
  <si>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</si>
  <si>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</si>
  <si>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</si>
  <si>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</si>
  <si>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</si>
  <si>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</si>
  <si>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</si>
  <si>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</si>
  <si>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</si>
  <si>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</si>
  <si>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</si>
  <si>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</si>
  <si>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</si>
  <si>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</si>
  <si>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</si>
  <si>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</si>
  <si>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</si>
  <si>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</si>
  <si>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</si>
  <si>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</si>
  <si>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</si>
  <si>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</si>
  <si>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</si>
  <si>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</si>
  <si>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</si>
  <si>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</si>
  <si>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</si>
  <si>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</si>
  <si>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</si>
  <si>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</si>
  <si>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</si>
  <si>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</si>
  <si>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</si>
  <si>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</si>
  <si>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</si>
  <si>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</si>
  <si>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</si>
  <si>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</si>
  <si>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</si>
  <si>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</si>
  <si>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</si>
  <si>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</si>
  <si>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</si>
  <si>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</si>
  <si>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</si>
  <si>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</si>
  <si>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</si>
  <si>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</si>
  <si>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</si>
  <si>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</si>
  <si>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</si>
  <si>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</si>
  <si>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</si>
  <si>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</si>
  <si>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</si>
  <si>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</si>
  <si>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</si>
  <si>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</si>
  <si>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</si>
  <si>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</si>
  <si>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</si>
  <si>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</si>
  <si>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</si>
  <si>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</si>
  <si>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</si>
  <si>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</si>
  <si>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</si>
  <si>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</si>
  <si>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</si>
  <si>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</si>
  <si>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</si>
  <si>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</si>
  <si>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</si>
  <si>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</si>
  <si>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</si>
  <si>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</si>
  <si>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</si>
  <si>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</si>
  <si>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</si>
  <si>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</si>
  <si>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</si>
  <si>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</si>
  <si>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</si>
  <si>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</si>
  <si>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</si>
  <si>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</si>
  <si>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</si>
  <si>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</si>
  <si>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</si>
  <si>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</si>
  <si>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</si>
  <si>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</si>
  <si>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</si>
  <si>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</si>
  <si>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</si>
  <si>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</si>
  <si>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</si>
  <si>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</si>
  <si>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</si>
  <si>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</si>
  <si>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</si>
  <si>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</si>
  <si>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</si>
  <si>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</si>
  <si>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</si>
  <si>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</si>
  <si>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</si>
  <si>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</si>
  <si>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</si>
  <si>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</si>
  <si>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</si>
  <si>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</si>
  <si>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</si>
  <si>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</si>
  <si>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</si>
  <si>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</si>
  <si>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</si>
  <si>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</si>
  <si>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</si>
  <si>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</si>
  <si>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</si>
  <si>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</si>
  <si>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</si>
  <si>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</si>
  <si>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</si>
  <si>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</si>
  <si>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</si>
  <si>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</si>
  <si>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</si>
  <si>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</si>
  <si>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</si>
  <si>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</si>
  <si>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</si>
  <si>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</si>
  <si>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</si>
  <si>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</si>
  <si>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</si>
  <si>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</si>
  <si>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</si>
  <si>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</si>
  <si>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</si>
  <si>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</si>
  <si>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</si>
  <si>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</si>
  <si>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</si>
  <si>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</si>
  <si>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</si>
  <si>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</si>
  <si>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</si>
  <si>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</si>
  <si>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</si>
  <si>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</si>
  <si>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</si>
  <si>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</si>
  <si>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</si>
  <si>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</si>
  <si>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</si>
  <si>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</si>
  <si>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</si>
  <si>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</si>
  <si>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</si>
  <si>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</si>
  <si>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</si>
  <si>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</si>
  <si>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</si>
  <si>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</si>
  <si>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</si>
  <si>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</si>
  <si>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</si>
  <si>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</si>
  <si>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</si>
  <si>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</si>
  <si>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</si>
  <si>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</si>
  <si>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</si>
  <si>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</si>
  <si>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</si>
  <si>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</si>
  <si>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</si>
  <si>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</si>
  <si>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</si>
  <si>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</si>
  <si>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</si>
  <si>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</si>
  <si>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</si>
  <si>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</si>
  <si>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</si>
  <si>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</si>
  <si>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</si>
  <si>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</si>
  <si>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</si>
  <si>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</si>
  <si>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</si>
  <si>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</si>
  <si>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</si>
  <si>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</si>
  <si>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</si>
  <si>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</si>
  <si>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</si>
  <si>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</si>
  <si>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</si>
  <si>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</si>
  <si>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</si>
  <si>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</si>
  <si>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</si>
  <si>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</si>
  <si>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</si>
  <si>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</si>
  <si>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</si>
  <si>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</si>
  <si>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</si>
  <si>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</si>
  <si>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</si>
  <si>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</si>
  <si>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</si>
  <si>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</si>
  <si>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</si>
  <si>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</si>
  <si>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</si>
  <si>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</si>
  <si>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</si>
  <si>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</si>
  <si>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</si>
  <si>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</si>
  <si>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</si>
  <si>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</si>
  <si>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</si>
  <si>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</si>
  <si>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</si>
  <si>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</si>
  <si>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</si>
  <si>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</si>
  <si>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</si>
  <si>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</si>
  <si>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</si>
  <si>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</si>
  <si>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</si>
  <si>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</si>
  <si>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</si>
  <si>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</si>
  <si>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</si>
  <si>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</si>
  <si>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</si>
  <si>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</si>
  <si>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</si>
  <si>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</si>
  <si>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</si>
  <si>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</si>
  <si>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</si>
  <si>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</si>
  <si>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</si>
  <si>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</si>
  <si>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</si>
  <si>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</si>
  <si>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</si>
  <si>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</si>
  <si>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</si>
  <si>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</si>
  <si>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</si>
  <si>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</si>
  <si>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</si>
  <si>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</si>
  <si>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</si>
  <si>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</si>
  <si>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</si>
  <si>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</si>
  <si>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</si>
  <si>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</si>
  <si>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</si>
  <si>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</si>
  <si>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</si>
  <si>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</si>
  <si>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</si>
  <si>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</si>
  <si>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</si>
  <si>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</si>
  <si>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</si>
  <si>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</si>
  <si>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</si>
  <si>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</si>
  <si>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</si>
  <si>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</si>
  <si>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</si>
  <si>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</si>
  <si>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</si>
  <si>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</si>
  <si>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</si>
  <si>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</si>
  <si>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</si>
  <si>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</si>
  <si>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</si>
  <si>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</si>
  <si>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</si>
  <si>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</si>
  <si>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</si>
  <si>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</si>
  <si>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</si>
  <si>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</si>
  <si>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</si>
  <si>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</si>
  <si>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</si>
  <si>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</si>
  <si>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</si>
  <si>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</si>
  <si>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</si>
  <si>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</si>
  <si>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</si>
  <si>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</si>
  <si>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</si>
  <si>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</si>
  <si>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</si>
  <si>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</si>
  <si>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</si>
  <si>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</si>
  <si>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</si>
  <si>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</si>
  <si>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</si>
  <si>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</si>
  <si>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</si>
  <si>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</si>
  <si>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</si>
  <si>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</si>
  <si>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</si>
  <si>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</si>
  <si>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</si>
  <si>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</si>
  <si>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</si>
  <si>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</si>
  <si>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</si>
  <si>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</si>
  <si>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</si>
  <si>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</si>
  <si>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</si>
  <si>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</si>
  <si>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</si>
  <si>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</si>
  <si>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</si>
  <si>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</si>
  <si>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</si>
  <si>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</si>
  <si>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</si>
  <si>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</si>
  <si>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</si>
  <si>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</si>
  <si>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</si>
  <si>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</si>
  <si>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</si>
  <si>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</si>
  <si>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</si>
  <si>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</si>
  <si>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</si>
  <si>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</si>
  <si>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</si>
  <si>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</si>
  <si>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</si>
  <si>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</si>
  <si>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</si>
  <si>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</si>
  <si>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</si>
  <si>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</si>
  <si>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</si>
  <si>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</si>
  <si>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</si>
  <si>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</si>
  <si>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</si>
  <si>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</si>
  <si>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</si>
  <si>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</si>
  <si>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</si>
  <si>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</si>
  <si>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</si>
  <si>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</si>
  <si>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</si>
  <si>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</si>
  <si>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</si>
  <si>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</si>
  <si>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</si>
  <si>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</si>
  <si>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</si>
  <si>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</si>
  <si>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</si>
  <si>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</si>
  <si>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</si>
  <si>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</si>
  <si>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</si>
  <si>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</si>
  <si>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</si>
  <si>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</si>
  <si>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</si>
  <si>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</si>
  <si>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</si>
  <si>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</si>
  <si>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</si>
  <si>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</si>
  <si>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</si>
  <si>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</si>
  <si>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</si>
  <si>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</si>
  <si>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</si>
  <si>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</si>
  <si>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</si>
  <si>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</si>
  <si>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</si>
  <si>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</si>
  <si>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</si>
  <si>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</si>
  <si>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</si>
  <si>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</si>
  <si>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</si>
  <si>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</si>
  <si>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</si>
  <si>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</si>
  <si>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</si>
  <si>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</si>
  <si>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</si>
  <si>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</si>
  <si>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</si>
  <si>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</si>
  <si>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</si>
  <si>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</si>
  <si>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</si>
  <si>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</si>
  <si>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</si>
  <si>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</si>
  <si>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</si>
  <si>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</si>
  <si>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</si>
  <si>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</si>
  <si>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</si>
  <si>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</si>
  <si>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</si>
  <si>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</si>
  <si>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</si>
  <si>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</si>
  <si>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</si>
  <si>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</si>
  <si>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</si>
  <si>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</si>
  <si>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</si>
  <si>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</si>
  <si>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</si>
  <si>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</si>
  <si>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</si>
  <si>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</si>
  <si>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</si>
  <si>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</si>
  <si>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</si>
  <si>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</si>
  <si>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</si>
  <si>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</si>
  <si>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</si>
  <si>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</si>
  <si>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</si>
  <si>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</si>
  <si>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</si>
  <si>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</si>
  <si>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</si>
  <si>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</si>
  <si>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</si>
  <si>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</si>
  <si>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</si>
  <si>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</si>
  <si>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</si>
  <si>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</si>
  <si>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</si>
  <si>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</si>
  <si>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</si>
  <si>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</si>
  <si>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</si>
  <si>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</si>
  <si>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</si>
  <si>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</si>
  <si>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</si>
  <si>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</si>
  <si>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</si>
  <si>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</si>
  <si>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</si>
  <si>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</si>
  <si>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</si>
  <si>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</si>
  <si>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</si>
  <si>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</si>
  <si>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</si>
  <si>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</si>
  <si>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</si>
  <si>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</si>
  <si>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</si>
  <si>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</si>
  <si>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</si>
  <si>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</si>
  <si>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</si>
  <si>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</si>
  <si>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</si>
  <si>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</si>
  <si>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</si>
  <si>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</si>
  <si>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</si>
  <si>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</si>
  <si>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</si>
  <si>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</si>
  <si>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</si>
  <si>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</si>
  <si>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</si>
  <si>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</si>
  <si>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</si>
  <si>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</si>
  <si>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</si>
  <si>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</si>
  <si>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</si>
  <si>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</si>
  <si>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</si>
  <si>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</si>
  <si>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</si>
  <si>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</si>
  <si>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</si>
  <si>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</si>
  <si>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</si>
  <si>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</si>
  <si>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</si>
  <si>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</si>
  <si>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</si>
  <si>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</si>
  <si>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</si>
  <si>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</si>
  <si>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</si>
  <si>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</si>
  <si>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</si>
  <si>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</si>
  <si>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</si>
  <si>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</si>
  <si>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</si>
  <si>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</si>
  <si>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</si>
  <si>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</si>
  <si>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</si>
  <si>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</si>
  <si>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</si>
  <si>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</si>
  <si>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</si>
  <si>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</si>
  <si>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</si>
  <si>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</si>
  <si>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</si>
  <si>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</si>
  <si>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</si>
  <si>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</si>
  <si>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</si>
  <si>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</si>
  <si>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</si>
  <si>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</si>
  <si>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</si>
  <si>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</si>
  <si>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</si>
  <si>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</si>
  <si>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</si>
  <si>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</si>
  <si>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</si>
  <si>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</si>
  <si>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</si>
  <si>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</si>
  <si>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</si>
  <si>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</si>
  <si>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</si>
  <si>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</si>
  <si>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</si>
  <si>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</si>
  <si>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</si>
  <si>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</si>
  <si>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</si>
  <si>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</si>
  <si>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</si>
  <si>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</si>
  <si>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</si>
  <si>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</si>
  <si>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</si>
  <si>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</si>
  <si>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</si>
  <si>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</si>
  <si>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</si>
  <si>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</si>
  <si>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</si>
  <si>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</si>
  <si>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</si>
  <si>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</si>
  <si>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</si>
  <si>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</si>
  <si>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</si>
  <si>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</si>
  <si>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</si>
  <si>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</si>
  <si>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</si>
  <si>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</si>
  <si>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</si>
  <si>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</si>
  <si>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</si>
  <si>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</si>
  <si>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</si>
  <si>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</si>
  <si>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</si>
  <si>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</si>
  <si>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</si>
  <si>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</si>
  <si>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</si>
  <si>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</si>
  <si>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</si>
  <si>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</si>
  <si>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</si>
  <si>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</si>
  <si>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</si>
  <si>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</si>
  <si>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</si>
  <si>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</si>
  <si>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</si>
  <si>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</si>
  <si>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</si>
  <si>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</si>
  <si>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</si>
  <si>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</si>
  <si>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</si>
  <si>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</si>
  <si>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</si>
  <si>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</si>
  <si>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</si>
  <si>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</si>
  <si>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</si>
  <si>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</si>
  <si>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</si>
  <si>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</si>
  <si>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</si>
  <si>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</si>
  <si>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</si>
  <si>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</si>
  <si>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</si>
  <si>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</si>
  <si>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</si>
  <si>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</si>
  <si>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</si>
  <si>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</si>
  <si>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</si>
  <si>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</si>
  <si>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</si>
  <si>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</si>
  <si>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</si>
  <si>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</si>
  <si>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</si>
  <si>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</si>
  <si>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</si>
  <si>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</si>
  <si>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</si>
  <si>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</si>
  <si>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</si>
  <si>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</si>
  <si>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</si>
  <si>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</si>
  <si>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</si>
  <si>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</si>
  <si>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</si>
  <si>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</si>
  <si>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</si>
  <si>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</si>
  <si>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</si>
  <si>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</si>
  <si>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</si>
  <si>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</si>
  <si>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</si>
  <si>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</si>
  <si>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</si>
  <si>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</si>
  <si>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</si>
  <si>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</si>
  <si>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</si>
  <si>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</si>
  <si>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</si>
  <si>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</si>
  <si>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</si>
  <si>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</si>
  <si>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</si>
  <si>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</si>
  <si>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</si>
  <si>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</si>
  <si>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</si>
  <si>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</si>
  <si>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</si>
  <si>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</si>
  <si>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</si>
  <si>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</si>
  <si>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</si>
  <si>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</si>
  <si>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</si>
  <si>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</si>
  <si>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</si>
  <si>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</si>
  <si>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</si>
  <si>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</si>
  <si>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</si>
  <si>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</si>
  <si>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</si>
  <si>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</si>
  <si>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</si>
  <si>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</si>
  <si>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</si>
  <si>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</si>
  <si>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</si>
  <si>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</si>
  <si>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</si>
  <si>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</si>
  <si>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</si>
  <si>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</si>
  <si>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</si>
  <si>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</si>
  <si>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</si>
  <si>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</si>
  <si>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</si>
  <si>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</si>
  <si>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</si>
  <si>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</si>
  <si>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</si>
  <si>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</si>
  <si>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</si>
  <si>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</si>
  <si>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</si>
  <si>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</si>
  <si>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</si>
  <si>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</si>
  <si>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</si>
  <si>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</si>
  <si>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</si>
  <si>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</si>
  <si>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</si>
  <si>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</si>
  <si>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</si>
  <si>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</si>
  <si>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</si>
  <si>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</si>
  <si>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</si>
  <si>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</si>
  <si>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</si>
  <si>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</si>
  <si>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</si>
  <si>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</si>
  <si>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</si>
  <si>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</si>
  <si>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</si>
  <si>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</si>
  <si>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</si>
  <si>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</si>
  <si>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</si>
  <si>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</si>
  <si>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</si>
  <si>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</si>
  <si>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</si>
  <si>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</si>
  <si>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</si>
  <si>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</si>
  <si>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</si>
  <si>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</si>
  <si>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</si>
  <si>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</si>
  <si>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</si>
  <si>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</si>
  <si>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</si>
  <si>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</si>
  <si>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</si>
  <si>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</si>
  <si>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</si>
  <si>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</si>
  <si>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</si>
  <si>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</si>
  <si>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</si>
  <si>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</si>
  <si>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</si>
  <si>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</si>
  <si>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</si>
  <si>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</si>
  <si>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</si>
  <si>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</si>
  <si>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</si>
  <si>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</si>
  <si>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</si>
  <si>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</si>
  <si>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</si>
  <si>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</si>
  <si>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</si>
  <si>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</si>
  <si>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</si>
  <si>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</si>
  <si>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</si>
  <si>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</si>
  <si>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</si>
  <si>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</si>
  <si>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</si>
  <si>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</si>
  <si>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</si>
  <si>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</si>
  <si>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</si>
  <si>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</si>
  <si>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</si>
  <si>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</si>
  <si>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</si>
  <si>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</si>
  <si>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</si>
  <si>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</si>
  <si>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</si>
  <si>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</si>
  <si>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</si>
  <si>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</si>
  <si>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</si>
  <si>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</si>
  <si>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</si>
  <si>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</si>
  <si>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</si>
  <si>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</si>
  <si>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</si>
  <si>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</si>
  <si>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</si>
  <si>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</si>
  <si>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</si>
  <si>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</si>
  <si>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</si>
  <si>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</si>
  <si>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</si>
  <si>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</si>
  <si>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</si>
  <si>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</si>
  <si>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</si>
  <si>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</si>
  <si>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</si>
  <si>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</si>
  <si>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</si>
  <si>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</si>
  <si>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</si>
  <si>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</si>
  <si>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</si>
  <si>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</si>
  <si>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</si>
  <si>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</si>
  <si>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</si>
  <si>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</si>
  <si>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</si>
  <si>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</si>
  <si>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</si>
  <si>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</si>
  <si>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</si>
  <si>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</si>
  <si>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</si>
  <si>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</si>
  <si>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</si>
  <si>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</si>
  <si>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</si>
  <si>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</si>
  <si>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</si>
  <si>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</si>
  <si>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</si>
  <si>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</si>
  <si>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</si>
  <si>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</si>
  <si>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</si>
  <si>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</si>
  <si>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</si>
  <si>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</si>
  <si>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</si>
  <si>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</si>
  <si>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</si>
  <si>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</si>
  <si>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</si>
  <si>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</si>
  <si>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</si>
  <si>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</si>
  <si>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</si>
  <si>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</si>
  <si>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</si>
  <si>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</si>
  <si>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</si>
  <si>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</si>
  <si>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</si>
  <si>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</si>
  <si>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</si>
  <si>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</si>
  <si>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</si>
  <si>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</si>
  <si>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</si>
  <si>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</si>
  <si>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</si>
  <si>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</si>
  <si>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</si>
  <si>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</si>
  <si>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</si>
  <si>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</si>
  <si>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</si>
  <si>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</si>
  <si>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</si>
  <si>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</si>
  <si>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</si>
  <si>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</si>
  <si>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</si>
  <si>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</si>
  <si>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</si>
  <si>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</si>
  <si>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</si>
  <si>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</si>
  <si>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</si>
  <si>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</si>
  <si>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</si>
  <si>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</si>
  <si>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</si>
  <si>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</si>
  <si>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</si>
  <si>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</si>
  <si>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</si>
  <si>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</si>
  <si>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</si>
  <si>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</si>
  <si>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</si>
  <si>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</si>
  <si>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</si>
  <si>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</si>
  <si>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</si>
  <si>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</si>
  <si>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</si>
  <si>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</si>
  <si>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</si>
  <si>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</si>
  <si>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</si>
  <si>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</si>
  <si>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</si>
  <si>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</si>
  <si>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</si>
  <si>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</si>
  <si>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</si>
  <si>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</si>
  <si>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</si>
  <si>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</si>
  <si>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</si>
  <si>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</si>
  <si>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</si>
  <si>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</si>
  <si>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</si>
  <si>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</si>
  <si>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</si>
  <si>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</si>
  <si>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</si>
  <si>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</si>
  <si>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</si>
  <si>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</si>
  <si>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</si>
  <si>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</si>
  <si>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</si>
  <si>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</si>
  <si>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</si>
  <si>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</si>
  <si>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</si>
  <si>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</si>
  <si>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</si>
  <si>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</si>
  <si>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</si>
  <si>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</si>
  <si>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</si>
  <si>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</si>
  <si>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</si>
  <si>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</si>
  <si>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</si>
  <si>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</si>
  <si>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</si>
  <si>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</si>
  <si>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</si>
  <si>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</si>
  <si>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</si>
  <si>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</si>
  <si>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</si>
  <si>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</si>
  <si>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</si>
  <si>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</si>
  <si>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</si>
  <si>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</si>
  <si>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</si>
  <si>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</si>
  <si>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</si>
  <si>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</si>
  <si>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</si>
  <si>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</si>
  <si>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</si>
  <si>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</si>
  <si>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</si>
  <si>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</si>
  <si>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</si>
  <si>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</si>
  <si>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</si>
  <si>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</si>
  <si>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</si>
  <si>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</si>
  <si>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</si>
  <si>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</si>
  <si>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</si>
  <si>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</si>
  <si>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</si>
  <si>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</si>
  <si>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</si>
  <si>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</si>
  <si>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</si>
  <si>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</si>
  <si>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</si>
  <si>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</si>
  <si>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</si>
  <si>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</si>
  <si>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</si>
  <si>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</si>
  <si>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</si>
  <si>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</si>
  <si>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</si>
  <si>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</si>
  <si>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</si>
  <si>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</si>
  <si>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</si>
  <si>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</si>
  <si>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</si>
  <si>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</si>
  <si>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</si>
  <si>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</si>
  <si>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</si>
  <si>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</si>
  <si>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</si>
  <si>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</si>
  <si>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</si>
  <si>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</si>
  <si>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</si>
  <si>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</si>
  <si>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</si>
  <si>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</si>
  <si>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</si>
  <si>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</si>
  <si>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</si>
  <si>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</si>
  <si>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</si>
  <si>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</si>
  <si>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</si>
  <si>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</si>
  <si>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</si>
  <si>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</si>
  <si>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</si>
  <si>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</si>
  <si>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</si>
  <si>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</si>
  <si>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</si>
  <si>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</si>
  <si>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</si>
  <si>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</si>
  <si>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</si>
  <si>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</si>
  <si>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</si>
  <si>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</si>
  <si>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</si>
  <si>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</si>
  <si>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</si>
  <si>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</si>
  <si>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</si>
  <si>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</si>
  <si>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</si>
  <si>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</si>
  <si>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</si>
  <si>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</si>
  <si>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</si>
  <si>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</si>
  <si>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</si>
  <si>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</si>
  <si>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</si>
  <si>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</si>
  <si>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</si>
  <si>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</si>
  <si>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</si>
  <si>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</si>
  <si>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</si>
  <si>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</si>
  <si>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</si>
  <si>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</si>
  <si>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</si>
  <si>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</si>
  <si>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</si>
  <si>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</si>
  <si>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</si>
  <si>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</si>
  <si>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</si>
  <si>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</si>
  <si>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</si>
  <si>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</si>
  <si>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</si>
  <si>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</si>
  <si>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</si>
  <si>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</si>
  <si>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</si>
  <si>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</si>
  <si>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</si>
  <si>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</si>
  <si>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</si>
  <si>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</si>
  <si>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</si>
  <si>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</si>
  <si>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</si>
  <si>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</si>
  <si>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</si>
  <si>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</si>
  <si>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</si>
  <si>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</si>
  <si>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</si>
  <si>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</si>
  <si>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</si>
  <si>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</si>
  <si>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</si>
  <si>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</si>
  <si>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</si>
  <si>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</si>
  <si>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</si>
  <si>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</si>
  <si>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</si>
  <si>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</si>
  <si>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</si>
  <si>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</si>
  <si>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</si>
  <si>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</si>
  <si>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</si>
  <si>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</si>
  <si>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</si>
  <si>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</si>
  <si>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</si>
  <si>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</si>
  <si>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</si>
  <si>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</si>
  <si>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</si>
  <si>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</si>
  <si>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</si>
  <si>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</si>
  <si>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</si>
  <si>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</si>
  <si>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</si>
  <si>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</si>
  <si>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</si>
  <si>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</si>
  <si>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</si>
  <si>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</si>
  <si>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</si>
  <si>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</si>
  <si>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</si>
  <si>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</si>
  <si>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</si>
  <si>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</si>
  <si>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</si>
  <si>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</si>
  <si>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</si>
  <si>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</si>
  <si>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</si>
  <si>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</si>
  <si>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</si>
  <si>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</si>
  <si>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</si>
  <si>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</si>
  <si>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</si>
  <si>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</si>
  <si>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</si>
  <si>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</si>
  <si>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</si>
  <si>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</si>
  <si>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</si>
  <si>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</si>
  <si>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</si>
  <si>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</si>
  <si>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</si>
  <si>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</si>
  <si>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</si>
  <si>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</si>
  <si>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</si>
  <si>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</si>
  <si>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</si>
  <si>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</si>
  <si>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</si>
  <si>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</si>
  <si>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</si>
  <si>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</si>
  <si>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</si>
  <si>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</si>
  <si>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</si>
  <si>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</si>
  <si>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</si>
  <si>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</si>
  <si>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</si>
  <si>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</si>
  <si>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</si>
  <si>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</si>
  <si>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</si>
  <si>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</si>
  <si>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</si>
  <si>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</si>
  <si>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</si>
  <si>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</si>
  <si>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</si>
  <si>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</si>
  <si>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</si>
  <si>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</si>
  <si>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</si>
  <si>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</si>
  <si>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</si>
  <si>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</si>
  <si>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</si>
  <si>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</si>
  <si>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</si>
  <si>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</si>
  <si>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</si>
  <si>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</si>
  <si>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</si>
  <si>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</si>
  <si>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</si>
  <si>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</si>
  <si>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</si>
  <si>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</si>
  <si>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</si>
  <si>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</si>
  <si>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</si>
  <si>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</si>
  <si>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</si>
  <si>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</si>
  <si>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</si>
  <si>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</si>
  <si>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</si>
  <si>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</si>
  <si>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</si>
  <si>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</si>
  <si>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</si>
  <si>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</si>
  <si>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</si>
  <si>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</si>
  <si>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</si>
  <si>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</si>
  <si>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</si>
  <si>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</si>
  <si>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</si>
  <si>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</si>
  <si>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</si>
  <si>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</si>
  <si>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</si>
  <si>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</si>
  <si>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</si>
  <si>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</si>
  <si>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</si>
  <si>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</si>
  <si>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</si>
  <si>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</si>
  <si>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</si>
  <si>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</si>
  <si>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</si>
  <si>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</si>
  <si>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</si>
  <si>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</si>
  <si>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</si>
  <si>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</si>
  <si>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</si>
  <si>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</si>
  <si>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</si>
  <si>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</si>
  <si>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</si>
  <si>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</si>
  <si>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</si>
  <si>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</si>
  <si>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</si>
  <si>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</si>
  <si>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</si>
  <si>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</si>
  <si>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</si>
  <si>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</si>
  <si>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</si>
  <si>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</si>
  <si>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</si>
  <si>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</si>
  <si>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</si>
  <si>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</si>
  <si>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</si>
  <si>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</si>
  <si>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</si>
  <si>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</si>
  <si>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</si>
  <si>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</si>
  <si>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</si>
  <si>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</si>
  <si>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</si>
  <si>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</si>
  <si>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</si>
  <si>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</si>
  <si>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</si>
  <si>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</si>
  <si>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</si>
  <si>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</si>
  <si>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</si>
  <si>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</si>
  <si>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</si>
  <si>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</si>
  <si>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</si>
  <si>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</si>
  <si>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</si>
  <si>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</si>
  <si>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</si>
  <si>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</si>
  <si>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</si>
  <si>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</si>
  <si>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</si>
  <si>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</si>
  <si>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</si>
  <si>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</si>
  <si>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</si>
  <si>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</si>
  <si>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</si>
  <si>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</si>
  <si>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</si>
  <si>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</si>
  <si>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</si>
  <si>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</si>
  <si>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</si>
  <si>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</si>
  <si>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</si>
  <si>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</si>
  <si>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</si>
  <si>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</si>
  <si>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</si>
  <si>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</si>
  <si>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</si>
  <si>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</si>
  <si>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</si>
  <si>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</si>
  <si>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</si>
  <si>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</si>
  <si>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</si>
  <si>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</si>
  <si>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</si>
  <si>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</si>
  <si>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</si>
  <si>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</si>
  <si>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</si>
  <si>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</si>
  <si>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</si>
  <si>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</si>
  <si>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</si>
  <si>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</si>
  <si>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</si>
  <si>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</si>
  <si>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</si>
  <si>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</si>
  <si>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</si>
  <si>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</si>
  <si>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</si>
  <si>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</si>
  <si>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</si>
  <si>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</si>
  <si>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</si>
  <si>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</si>
  <si>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</si>
  <si>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</si>
  <si>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</si>
  <si>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</si>
  <si>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</si>
  <si>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</si>
  <si>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</si>
  <si>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</si>
  <si>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</si>
  <si>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</si>
  <si>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</si>
  <si>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</si>
  <si>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</si>
  <si>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</si>
  <si>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</si>
  <si>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</si>
  <si>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</si>
  <si>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</si>
  <si>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</si>
  <si>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</si>
  <si>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</si>
  <si>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</si>
  <si>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</si>
  <si>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</si>
  <si>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</si>
  <si>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</si>
  <si>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</si>
  <si>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</si>
  <si>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</si>
  <si>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</si>
  <si>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</si>
  <si>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</si>
  <si>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</si>
  <si>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</si>
  <si>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</si>
  <si>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</si>
  <si>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</si>
  <si>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</si>
  <si>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</si>
  <si>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</si>
  <si>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</si>
  <si>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</si>
  <si>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</si>
  <si>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</si>
  <si>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</si>
  <si>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</si>
  <si>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</si>
  <si>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</si>
  <si>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</si>
  <si>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</si>
  <si>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</si>
  <si>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</si>
  <si>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</si>
  <si>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</si>
  <si>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</si>
  <si>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</si>
  <si>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</si>
  <si>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</si>
  <si>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</si>
  <si>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</si>
  <si>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</si>
  <si>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</si>
  <si>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</si>
  <si>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</si>
  <si>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</si>
  <si>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</si>
  <si>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</si>
  <si>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</si>
  <si>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</si>
  <si>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</si>
  <si>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</si>
  <si>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</si>
  <si>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</si>
  <si>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</si>
  <si>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</si>
  <si>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</si>
  <si>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</si>
  <si>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</si>
  <si>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</si>
  <si>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</si>
  <si>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</si>
  <si>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</si>
  <si>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</si>
  <si>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</si>
  <si>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</si>
  <si>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</si>
  <si>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</si>
  <si>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</si>
  <si>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</si>
  <si>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</si>
  <si>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</si>
  <si>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</si>
  <si>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</si>
  <si>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</si>
  <si>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</si>
  <si>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</si>
  <si>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</si>
  <si>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</si>
  <si>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</si>
  <si>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</si>
  <si>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</si>
  <si>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</si>
  <si>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</si>
  <si>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</si>
  <si>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</si>
  <si>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</si>
  <si>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</si>
  <si>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</si>
  <si>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</si>
  <si>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</si>
  <si>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</si>
  <si>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</si>
  <si>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</si>
  <si>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</si>
  <si>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</si>
  <si>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</si>
  <si>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</si>
  <si>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</si>
  <si>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</si>
  <si>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</si>
  <si>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</si>
  <si>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</si>
  <si>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</si>
  <si>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</si>
  <si>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</si>
  <si>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</si>
  <si>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</si>
  <si>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</si>
  <si>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</si>
  <si>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</si>
  <si>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</si>
  <si>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</si>
  <si>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</si>
  <si>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</si>
  <si>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</si>
  <si>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</si>
  <si>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</si>
  <si>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</si>
  <si>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</si>
  <si>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</si>
  <si>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</si>
  <si>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</si>
  <si>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</si>
  <si>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</si>
  <si>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</si>
  <si>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</si>
  <si>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</si>
  <si>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</si>
  <si>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</si>
  <si>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</si>
  <si>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</si>
  <si>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</si>
  <si>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</si>
  <si>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</si>
  <si>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</si>
  <si>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</si>
  <si>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</si>
  <si>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</si>
  <si>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</si>
  <si>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</si>
  <si>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</si>
  <si>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</si>
  <si>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</si>
  <si>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</si>
  <si>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</si>
  <si>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</si>
  <si>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</si>
  <si>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</si>
  <si>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</si>
  <si>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</si>
  <si>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</si>
  <si>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</si>
  <si>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</si>
  <si>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</si>
  <si>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</si>
  <si>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</si>
  <si>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</si>
  <si>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</si>
  <si>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</si>
  <si>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</si>
  <si>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</si>
  <si>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</si>
  <si>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</si>
  <si>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</si>
  <si>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</si>
  <si>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</si>
  <si>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</si>
  <si>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</si>
  <si>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</si>
  <si>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</si>
  <si>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</si>
  <si>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</si>
  <si>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</si>
  <si>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</si>
  <si>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</si>
  <si>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</si>
  <si>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</si>
  <si>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</si>
  <si>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</si>
  <si>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</si>
  <si>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</si>
  <si>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</si>
  <si>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</si>
  <si>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</si>
  <si>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</si>
  <si>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</si>
  <si>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</si>
  <si>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</si>
  <si>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</si>
  <si>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</si>
  <si>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</si>
  <si>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</si>
  <si>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</si>
  <si>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</si>
  <si>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</si>
  <si>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</si>
  <si>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</si>
  <si>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</si>
  <si>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</si>
  <si>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</si>
  <si>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</si>
  <si>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</si>
  <si>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</si>
  <si>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</si>
  <si>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</si>
  <si>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</si>
  <si>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</si>
  <si>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</si>
  <si>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</si>
  <si>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</si>
  <si>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</si>
  <si>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</si>
  <si>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</si>
  <si>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</si>
  <si>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</si>
  <si>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</si>
  <si>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</si>
  <si>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</si>
  <si>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</si>
  <si>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</si>
  <si>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</si>
  <si>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</si>
  <si>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</si>
  <si>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</si>
  <si>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</si>
  <si>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</si>
  <si>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</si>
  <si>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</si>
  <si>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</si>
  <si>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</si>
  <si>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</si>
  <si>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</si>
  <si>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</si>
  <si>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</si>
  <si>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</si>
  <si>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</si>
  <si>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</si>
  <si>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</si>
  <si>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</si>
  <si>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</si>
  <si>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</si>
  <si>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</si>
  <si>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</si>
  <si>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</si>
  <si>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</si>
  <si>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</si>
  <si>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</si>
  <si>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</si>
  <si>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</si>
  <si>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</si>
  <si>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</si>
  <si>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</si>
  <si>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</si>
  <si>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</si>
  <si>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</si>
  <si>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</si>
  <si>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</si>
  <si>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</si>
  <si>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</si>
  <si>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</si>
  <si>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</si>
  <si>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</si>
  <si>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</si>
  <si>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</si>
  <si>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</si>
  <si>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</si>
  <si>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</si>
  <si>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</si>
  <si>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</si>
  <si>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</si>
  <si>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</si>
  <si>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</si>
  <si>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</si>
  <si>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</si>
  <si>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</si>
  <si>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</si>
  <si>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</si>
  <si>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</si>
  <si>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</si>
  <si>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</si>
  <si>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</si>
  <si>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</si>
  <si>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</si>
  <si>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</si>
  <si>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</si>
  <si>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</si>
  <si>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</si>
  <si>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</si>
  <si>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</si>
  <si>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</si>
  <si>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</si>
  <si>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</si>
  <si>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</si>
  <si>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</si>
  <si>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</si>
  <si>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</si>
  <si>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</si>
  <si>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</si>
  <si>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</si>
  <si>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</si>
  <si>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</si>
  <si>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</si>
  <si>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</si>
  <si>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</si>
  <si>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</si>
  <si>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</si>
  <si>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</si>
  <si>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</si>
  <si>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</si>
  <si>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</si>
  <si>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</si>
  <si>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</si>
  <si>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</si>
  <si>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</si>
  <si>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</si>
  <si>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</si>
  <si>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</si>
  <si>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</si>
  <si>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</si>
  <si>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</si>
  <si>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</si>
  <si>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</si>
  <si>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</si>
  <si>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</si>
  <si>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</si>
  <si>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</si>
  <si>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</si>
  <si>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</si>
  <si>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</si>
  <si>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</si>
  <si>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</si>
  <si>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</si>
  <si>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</si>
  <si>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</si>
  <si>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</si>
  <si>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</si>
  <si>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</si>
  <si>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</si>
  <si>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</si>
  <si>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</si>
  <si>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</si>
  <si>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</si>
  <si>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</si>
  <si>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</si>
  <si>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</si>
  <si>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</si>
  <si>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</si>
  <si>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</si>
  <si>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</si>
  <si>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</si>
  <si>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</si>
  <si>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</si>
  <si>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</si>
  <si>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</si>
  <si>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</si>
  <si>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</si>
  <si>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</si>
  <si>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</si>
  <si>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</si>
  <si>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</si>
  <si>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</si>
  <si>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</si>
  <si>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</si>
  <si>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</si>
  <si>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</si>
  <si>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</si>
  <si>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</si>
  <si>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</si>
  <si>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</si>
  <si>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</si>
  <si>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</si>
  <si>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</si>
  <si>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</si>
  <si>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</si>
  <si>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</si>
  <si>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</si>
  <si>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</si>
  <si>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</si>
  <si>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</si>
  <si>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</si>
  <si>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</si>
  <si>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</si>
  <si>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</si>
  <si>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</si>
  <si>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</si>
  <si>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</si>
  <si>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</si>
  <si>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</si>
  <si>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</si>
  <si>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</si>
  <si>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</si>
  <si>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</si>
  <si>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</si>
  <si>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</si>
  <si>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</si>
  <si>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</si>
  <si>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</si>
  <si>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</si>
  <si>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</si>
  <si>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</si>
  <si>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</si>
  <si>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</si>
  <si>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</si>
  <si>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</si>
  <si>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</si>
  <si>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</si>
  <si>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</si>
  <si>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</si>
  <si>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</si>
  <si>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</si>
  <si>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</si>
  <si>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</si>
  <si>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</si>
  <si>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</si>
  <si>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</si>
  <si>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</si>
  <si>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</si>
  <si>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</si>
  <si>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</si>
  <si>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</si>
  <si>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</si>
  <si>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</si>
  <si>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</si>
  <si>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</si>
  <si>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</si>
  <si>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</si>
  <si>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</si>
  <si>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</si>
  <si>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</si>
  <si>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</si>
  <si>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</si>
  <si>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</si>
  <si>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</si>
  <si>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</si>
  <si>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</si>
  <si>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</si>
  <si>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</si>
  <si>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</si>
  <si>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</si>
  <si>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</si>
  <si>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</si>
  <si>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</si>
  <si>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</si>
  <si>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</si>
  <si>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</si>
  <si>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</si>
  <si>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</si>
  <si>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</si>
  <si>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</si>
  <si>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</si>
  <si>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</si>
  <si>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</si>
  <si>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</si>
  <si>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</si>
  <si>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</si>
  <si>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</si>
  <si>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</si>
  <si>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</si>
  <si>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</si>
  <si>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</si>
  <si>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</si>
  <si>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</si>
  <si>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</si>
  <si>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</si>
  <si>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</si>
  <si>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</si>
  <si>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</si>
  <si>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</si>
  <si>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</si>
  <si>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</si>
  <si>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</si>
  <si>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</si>
  <si>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</si>
  <si>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</si>
  <si>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</si>
  <si>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</si>
  <si>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</si>
  <si>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</si>
  <si>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</si>
  <si>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</si>
  <si>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</si>
  <si>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</si>
  <si>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</si>
  <si>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</si>
  <si>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</si>
  <si>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</si>
  <si>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</si>
  <si>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</si>
  <si>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</si>
  <si>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</si>
  <si>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</si>
  <si>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</si>
  <si>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</si>
  <si>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</si>
  <si>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</si>
  <si>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</si>
  <si>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</si>
  <si>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</si>
  <si>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</si>
  <si>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</si>
  <si>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</si>
  <si>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</si>
  <si>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</si>
  <si>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</si>
  <si>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</si>
  <si>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</si>
  <si>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</si>
  <si>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</si>
  <si>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</si>
  <si>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</si>
  <si>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</si>
  <si>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</si>
  <si>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</si>
  <si>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</si>
  <si>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</si>
  <si>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</si>
  <si>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</si>
  <si>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</si>
  <si>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</si>
  <si>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</si>
  <si>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</si>
  <si>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</si>
  <si>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</si>
  <si>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</si>
  <si>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</si>
  <si>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</si>
  <si>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</si>
  <si>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</si>
  <si>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</si>
  <si>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</si>
  <si>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</si>
  <si>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</si>
  <si>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</si>
  <si>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</si>
  <si>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</si>
  <si>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</si>
  <si>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</si>
  <si>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</si>
  <si>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</si>
  <si>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</si>
  <si>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</si>
  <si>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</si>
  <si>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</si>
  <si>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</si>
  <si>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</si>
  <si>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</si>
  <si>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</si>
  <si>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</si>
  <si>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</si>
  <si>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</si>
  <si>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</si>
  <si>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</si>
  <si>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</si>
  <si>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</si>
  <si>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</si>
  <si>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</si>
  <si>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</si>
  <si>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</si>
  <si>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</si>
  <si>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</si>
  <si>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</si>
  <si>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</si>
  <si>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</si>
  <si>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</si>
  <si>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</si>
  <si>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</si>
  <si>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</si>
  <si>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</si>
  <si>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</si>
  <si>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</si>
  <si>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</si>
  <si>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</si>
  <si>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</si>
  <si>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</si>
  <si>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</si>
  <si>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</si>
  <si>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</si>
  <si>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</si>
  <si>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</si>
  <si>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</si>
  <si>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</si>
  <si>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</si>
  <si>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</si>
  <si>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</si>
  <si>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</si>
  <si>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</si>
  <si>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</si>
  <si>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</si>
  <si>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</si>
  <si>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</si>
  <si>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</si>
  <si>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</si>
  <si>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</si>
  <si>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</si>
  <si>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</si>
  <si>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</si>
  <si>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</si>
  <si>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</si>
  <si>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</si>
  <si>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</si>
  <si>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</si>
  <si>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</si>
  <si>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</si>
  <si>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</si>
  <si>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</si>
  <si>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</si>
  <si>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</si>
  <si>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</si>
  <si>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</si>
  <si>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</si>
  <si>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</si>
  <si>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</si>
  <si>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</si>
  <si>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</si>
  <si>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</si>
  <si>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</si>
  <si>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</si>
  <si>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</si>
  <si>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</si>
  <si>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</si>
  <si>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</si>
  <si>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</si>
  <si>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</si>
  <si>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</si>
  <si>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</si>
  <si>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</si>
  <si>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</si>
  <si>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</si>
  <si>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</si>
  <si>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</si>
  <si>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</si>
  <si>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</si>
  <si>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</si>
  <si>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</si>
  <si>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</si>
  <si>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</si>
  <si>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</si>
  <si>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</si>
  <si>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</si>
  <si>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</si>
  <si>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</si>
  <si>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</si>
  <si>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</si>
  <si>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</si>
  <si>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</si>
  <si>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</si>
  <si>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</si>
  <si>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</si>
  <si>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</si>
  <si>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</si>
  <si>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</si>
  <si>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</si>
  <si>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</si>
  <si>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</si>
  <si>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</si>
  <si>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</si>
  <si>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</si>
  <si>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</si>
  <si>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</si>
  <si>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</si>
  <si>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</si>
  <si>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</si>
  <si>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</si>
  <si>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</si>
  <si>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</si>
  <si>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</si>
  <si>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</si>
  <si>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</si>
  <si>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</si>
  <si>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</si>
  <si>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</si>
  <si>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</si>
  <si>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</si>
  <si>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</si>
  <si>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</si>
  <si>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</si>
  <si>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</si>
  <si>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</si>
  <si>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</si>
  <si>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</si>
  <si>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</si>
  <si>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</si>
  <si>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</si>
  <si>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</si>
  <si>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</si>
  <si>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</si>
  <si>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</si>
  <si>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</si>
  <si>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</si>
  <si>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</si>
  <si>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</si>
  <si>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</si>
  <si>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</si>
  <si>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</si>
  <si>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</si>
  <si>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</si>
  <si>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</si>
  <si>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</si>
  <si>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</si>
  <si>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</si>
  <si>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</si>
  <si>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</si>
  <si>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</si>
  <si>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</si>
  <si>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</si>
  <si>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</si>
  <si>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</si>
  <si>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</si>
  <si>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</si>
  <si>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</si>
  <si>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</si>
  <si>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</si>
  <si>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</si>
  <si>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</si>
  <si>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</si>
  <si>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</si>
  <si>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</si>
  <si>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</si>
  <si>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</si>
  <si>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</si>
  <si>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</si>
  <si>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</si>
  <si>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</si>
  <si>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</si>
  <si>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</si>
  <si>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</si>
  <si>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</si>
  <si>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</si>
  <si>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</si>
  <si>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</si>
  <si>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</si>
  <si>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</si>
  <si>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</si>
  <si>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</si>
  <si>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</si>
  <si>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</si>
  <si>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</si>
  <si>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</si>
  <si>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</si>
  <si>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</si>
  <si>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</si>
  <si>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</si>
  <si>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</si>
  <si>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</si>
  <si>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</si>
  <si>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</si>
  <si>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</si>
  <si>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</si>
  <si>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</si>
  <si>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</si>
  <si>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</si>
  <si>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</si>
  <si>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</si>
  <si>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</si>
  <si>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</si>
  <si>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</si>
  <si>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</si>
  <si>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</si>
  <si>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</si>
  <si>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</si>
  <si>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</si>
  <si>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</si>
  <si>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</si>
  <si>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</si>
  <si>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</si>
  <si>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</si>
  <si>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</si>
  <si>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</si>
  <si>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</si>
  <si>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</si>
  <si>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</si>
  <si>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</si>
  <si>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</si>
  <si>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</si>
  <si>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</si>
  <si>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</si>
  <si>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</si>
  <si>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</si>
  <si>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</si>
  <si>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</si>
  <si>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</si>
  <si>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</si>
  <si>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</si>
  <si>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</si>
  <si>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</si>
  <si>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</si>
  <si>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</si>
  <si>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</si>
  <si>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</si>
  <si>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</si>
  <si>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</si>
  <si>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</si>
  <si>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</si>
  <si>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</si>
  <si>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</si>
  <si>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</si>
  <si>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</si>
  <si>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</si>
  <si>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</si>
  <si>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</si>
  <si>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</si>
  <si>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</si>
  <si>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</si>
  <si>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</si>
  <si>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</si>
  <si>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</si>
  <si>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</si>
  <si>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</si>
  <si>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</si>
  <si>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</si>
  <si>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</si>
  <si>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</si>
  <si>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</si>
  <si>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</si>
  <si>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</si>
  <si>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</si>
  <si>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</si>
  <si>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</si>
  <si>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</si>
  <si>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</si>
  <si>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</si>
  <si>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</si>
  <si>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</si>
  <si>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</si>
  <si>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</si>
  <si>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</si>
  <si>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</si>
  <si>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</si>
  <si>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</si>
  <si>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</si>
  <si>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</si>
  <si>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</si>
  <si>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</si>
  <si>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</si>
  <si>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</si>
  <si>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</si>
  <si>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</si>
  <si>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</si>
  <si>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</si>
  <si>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</si>
  <si>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</si>
  <si>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</si>
  <si>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</si>
  <si>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</si>
  <si>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</si>
  <si>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</si>
  <si>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</si>
  <si>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</si>
  <si>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</si>
  <si>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</si>
  <si>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</si>
  <si>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</si>
  <si>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</si>
  <si>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</si>
  <si>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</si>
  <si>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</si>
  <si>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</si>
  <si>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</si>
  <si>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</si>
  <si>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</si>
  <si>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</si>
  <si>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</si>
  <si>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</si>
  <si>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</si>
  <si>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</si>
  <si>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</si>
  <si>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</si>
  <si>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</si>
  <si>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</si>
  <si>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</si>
  <si>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</si>
  <si>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</si>
  <si>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</si>
  <si>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</si>
  <si>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</si>
  <si>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</si>
  <si>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</si>
  <si>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</si>
  <si>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</si>
  <si>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</si>
  <si>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</si>
  <si>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</si>
  <si>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</si>
  <si>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</si>
  <si>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</si>
  <si>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</si>
  <si>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</si>
  <si>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</si>
  <si>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</si>
  <si>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</si>
  <si>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</si>
  <si>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</si>
  <si>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</si>
  <si>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</si>
  <si>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</si>
  <si>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</si>
  <si>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</si>
  <si>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</si>
  <si>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</si>
  <si>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</si>
  <si>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</si>
  <si>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</si>
  <si>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</si>
  <si>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</si>
  <si>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</si>
  <si>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</si>
  <si>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</si>
  <si>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</si>
  <si>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</si>
  <si>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</si>
  <si>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</si>
  <si>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</si>
  <si>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</si>
  <si>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</si>
  <si>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</si>
  <si>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</si>
  <si>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</si>
  <si>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</si>
  <si>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</si>
  <si>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</si>
  <si>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</si>
  <si>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</si>
  <si>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</si>
  <si>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</si>
  <si>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</si>
  <si>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</si>
  <si>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</si>
  <si>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</si>
  <si>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</si>
  <si>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</si>
  <si>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</si>
  <si>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</si>
  <si>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</si>
  <si>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</si>
  <si>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</si>
  <si>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</si>
  <si>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</si>
  <si>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</si>
  <si>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</si>
  <si>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</si>
  <si>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</si>
  <si>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</si>
  <si>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</si>
  <si>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</si>
  <si>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</si>
  <si>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</si>
  <si>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</si>
  <si>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</si>
  <si>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</si>
  <si>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</si>
  <si>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</si>
  <si>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</si>
  <si>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</si>
  <si>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</si>
  <si>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</si>
  <si>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</si>
  <si>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</si>
  <si>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</si>
  <si>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</si>
  <si>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</si>
  <si>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</si>
  <si>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</si>
  <si>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</si>
  <si>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</si>
  <si>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</si>
  <si>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</si>
  <si>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</si>
  <si>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</si>
  <si>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</si>
  <si>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</si>
  <si>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</si>
  <si>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</si>
  <si>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</si>
  <si>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</si>
  <si>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</si>
  <si>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</si>
  <si>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</si>
  <si>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</si>
  <si>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</si>
  <si>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</si>
  <si>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</si>
  <si>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</si>
  <si>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</si>
  <si>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</si>
  <si>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</si>
  <si>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</si>
  <si>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</si>
  <si>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</si>
  <si>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</si>
  <si>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</si>
  <si>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</si>
  <si>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</si>
  <si>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</si>
  <si>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</si>
  <si>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</si>
  <si>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</si>
  <si>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</si>
  <si>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</si>
  <si>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</si>
  <si>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</si>
  <si>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</si>
  <si>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</si>
  <si>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</si>
  <si>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</si>
  <si>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</si>
  <si>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</si>
  <si>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</si>
  <si>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</si>
  <si>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</si>
  <si>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</si>
  <si>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</si>
  <si>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</si>
  <si>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</si>
  <si>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</si>
  <si>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</si>
  <si>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</si>
  <si>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</si>
  <si>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</si>
  <si>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</si>
  <si>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</si>
  <si>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</si>
  <si>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</si>
  <si>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</si>
  <si>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</si>
  <si>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</si>
  <si>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</si>
  <si>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</si>
  <si>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</si>
  <si>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</si>
  <si>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</si>
  <si>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</si>
  <si>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</si>
  <si>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</si>
  <si>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</si>
  <si>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</si>
  <si>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</si>
  <si>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</si>
  <si>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</si>
  <si>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</si>
  <si>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</si>
  <si>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</si>
  <si>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</si>
  <si>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</si>
  <si>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</si>
  <si>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</si>
  <si>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</si>
  <si>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</si>
  <si>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</si>
  <si>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</si>
  <si>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</si>
  <si>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</si>
  <si>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</si>
  <si>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</si>
  <si>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</si>
  <si>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</si>
  <si>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</si>
  <si>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</si>
  <si>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</si>
  <si>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</si>
  <si>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</si>
  <si>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</si>
  <si>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</si>
  <si>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</si>
  <si>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</si>
  <si>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</si>
  <si>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</si>
  <si>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</si>
  <si>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</si>
  <si>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</si>
  <si>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</si>
  <si>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</si>
  <si>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</si>
  <si>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</si>
  <si>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</si>
  <si>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</si>
  <si>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</si>
  <si>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</si>
  <si>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</si>
  <si>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</si>
  <si>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</si>
  <si>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</si>
  <si>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</si>
  <si>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</si>
  <si>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</si>
  <si>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</si>
  <si>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</si>
  <si>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</si>
  <si>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</si>
  <si>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</si>
  <si>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</si>
  <si>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</si>
  <si>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</si>
  <si>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</si>
  <si>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</si>
  <si>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</si>
  <si>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</si>
  <si>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</si>
  <si>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</si>
  <si>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</si>
  <si>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</si>
  <si>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</si>
  <si>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</si>
  <si>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</si>
  <si>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</si>
  <si>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</si>
  <si>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</si>
  <si>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</si>
  <si>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</si>
  <si>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</si>
  <si>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</si>
  <si>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</si>
  <si>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</si>
  <si>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</si>
  <si>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</si>
  <si>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</si>
  <si>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</si>
  <si>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</si>
  <si>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</si>
  <si>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</si>
  <si>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</si>
  <si>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</si>
  <si>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</si>
  <si>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</si>
  <si>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</si>
  <si>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</si>
  <si>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</si>
  <si>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</si>
  <si>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</si>
  <si>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</si>
  <si>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</si>
  <si>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</si>
  <si>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</si>
  <si>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</si>
  <si>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</si>
  <si>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</si>
  <si>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</si>
  <si>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</si>
  <si>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</si>
  <si>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</si>
  <si>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</si>
  <si>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</si>
  <si>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</si>
  <si>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</si>
  <si>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</si>
  <si>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</si>
  <si>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</si>
  <si>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</si>
  <si>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</si>
  <si>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</si>
  <si>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</si>
  <si>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</si>
  <si>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</si>
  <si>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</si>
  <si>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</si>
  <si>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</si>
  <si>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</si>
  <si>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</si>
  <si>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</si>
  <si>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</si>
  <si>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</si>
  <si>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</si>
  <si>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</si>
  <si>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</si>
  <si>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</si>
  <si>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</si>
  <si>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</si>
  <si>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</si>
  <si>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</si>
  <si>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</si>
  <si>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</si>
  <si>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</si>
  <si>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</si>
  <si>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</si>
  <si>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</si>
  <si>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</si>
  <si>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</si>
  <si>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</si>
  <si>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</si>
  <si>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</si>
  <si>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</si>
  <si>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</si>
  <si>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</si>
  <si>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</si>
  <si>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</si>
  <si>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</si>
  <si>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</si>
  <si>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</si>
  <si>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</si>
  <si>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</si>
  <si>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</si>
  <si>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</si>
  <si>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</si>
  <si>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</si>
  <si>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</si>
  <si>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</si>
  <si>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</si>
  <si>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</si>
  <si>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</si>
  <si>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</si>
  <si>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</si>
  <si>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</si>
  <si>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</si>
  <si>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</si>
  <si>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</si>
  <si>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</si>
  <si>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</si>
  <si>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</si>
  <si>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</si>
  <si>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</si>
  <si>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</si>
  <si>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</si>
  <si>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</si>
  <si>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</si>
  <si>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</si>
  <si>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</si>
  <si>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</si>
  <si>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</si>
  <si>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</si>
  <si>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</si>
  <si>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</si>
  <si>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</si>
  <si>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</si>
  <si>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</si>
  <si>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</si>
  <si>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</si>
  <si>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</si>
  <si>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</si>
  <si>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</si>
  <si>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</si>
  <si>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</si>
  <si>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</si>
  <si>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</si>
  <si>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</si>
  <si>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</si>
  <si>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</si>
  <si>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</si>
  <si>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</si>
  <si>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</si>
  <si>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</si>
  <si>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</si>
  <si>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</si>
  <si>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</si>
  <si>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</si>
  <si>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</si>
  <si>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</si>
  <si>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</si>
  <si>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</si>
  <si>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</si>
  <si>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</si>
  <si>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</si>
  <si>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</si>
  <si>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</si>
  <si>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</si>
  <si>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</si>
  <si>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</si>
  <si>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</si>
  <si>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</si>
  <si>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</si>
  <si>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</si>
  <si>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</si>
  <si>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</si>
  <si>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</si>
  <si>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</si>
  <si>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</si>
  <si>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</si>
  <si>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</si>
  <si>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</si>
  <si>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</si>
  <si>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</si>
  <si>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</si>
  <si>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</si>
  <si>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</si>
  <si>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</si>
  <si>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</si>
  <si>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</si>
  <si>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</si>
  <si>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</si>
  <si>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</si>
  <si>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</si>
  <si>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</si>
  <si>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</si>
  <si>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</si>
  <si>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</si>
  <si>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</si>
  <si>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</si>
  <si>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</si>
  <si>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</si>
  <si>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</si>
  <si>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</si>
  <si>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</si>
  <si>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</si>
  <si>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</si>
  <si>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</si>
  <si>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</si>
  <si>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</si>
  <si>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</si>
  <si>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</si>
  <si>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</si>
  <si>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</si>
  <si>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</si>
  <si>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</si>
  <si>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</si>
  <si>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</si>
  <si>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</si>
  <si>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</si>
  <si>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</si>
  <si>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</si>
  <si>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</si>
  <si>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</si>
  <si>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</si>
  <si>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</si>
  <si>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</si>
  <si>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</si>
  <si>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</si>
  <si>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</si>
  <si>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</si>
  <si>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</si>
  <si>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</si>
  <si>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</si>
  <si>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</si>
  <si>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</si>
  <si>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</si>
  <si>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</si>
  <si>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</si>
  <si>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</si>
  <si>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</si>
  <si>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</si>
  <si>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</si>
  <si>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</si>
  <si>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</si>
  <si>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</si>
  <si>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</si>
  <si>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</si>
  <si>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</si>
  <si>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</si>
  <si>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</si>
  <si>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</si>
  <si>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</si>
  <si>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</si>
  <si>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</si>
  <si>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</si>
  <si>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</si>
  <si>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</si>
  <si>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</si>
  <si>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</si>
  <si>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</si>
  <si>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</si>
  <si>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</si>
  <si>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</si>
  <si>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</si>
  <si>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</si>
  <si>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</si>
  <si>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</si>
  <si>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</si>
  <si>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</si>
  <si>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</si>
  <si>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</si>
  <si>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</si>
  <si>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</si>
  <si>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</si>
  <si>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</si>
  <si>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</si>
  <si>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</si>
  <si>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</si>
  <si>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</si>
  <si>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</si>
  <si>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</si>
  <si>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</si>
  <si>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</si>
  <si>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</si>
  <si>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</si>
  <si>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</si>
  <si>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</si>
  <si>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</si>
  <si>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</si>
  <si>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</si>
  <si>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</si>
  <si>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</si>
  <si>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</si>
  <si>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</si>
  <si>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</si>
  <si>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</si>
  <si>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</si>
  <si>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</si>
  <si>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</si>
  <si>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</si>
  <si>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</si>
  <si>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</si>
  <si>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</si>
  <si>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</si>
  <si>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</si>
  <si>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</si>
  <si>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</si>
  <si>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</si>
  <si>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</si>
  <si>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</si>
  <si>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</si>
  <si>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</si>
  <si>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</si>
  <si>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</si>
  <si>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</si>
  <si>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</si>
  <si>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</si>
  <si>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</si>
  <si>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</si>
  <si>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</si>
  <si>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</si>
  <si>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</si>
  <si>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</si>
  <si>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</si>
  <si>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</si>
  <si>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</si>
  <si>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</si>
  <si>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</si>
  <si>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</si>
  <si>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</si>
  <si>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</si>
  <si>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</si>
  <si>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</si>
  <si>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</si>
  <si>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</si>
  <si>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</si>
  <si>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</si>
  <si>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</si>
  <si>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</si>
  <si>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</si>
  <si>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</si>
  <si>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</si>
  <si>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</si>
  <si>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</si>
  <si>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</si>
  <si>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</si>
  <si>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</si>
  <si>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</si>
  <si>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</si>
  <si>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</si>
  <si>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</si>
  <si>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</si>
  <si>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</si>
  <si>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</si>
  <si>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</si>
  <si>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</si>
  <si>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</si>
  <si>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</si>
  <si>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</si>
  <si>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</si>
  <si>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</si>
  <si>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</si>
  <si>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</si>
  <si>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</si>
  <si>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</si>
  <si>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</si>
  <si>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</si>
  <si>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</si>
  <si>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</si>
  <si>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</si>
  <si>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</si>
  <si>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</si>
  <si>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</si>
  <si>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</si>
  <si>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</si>
  <si>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</si>
  <si>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</si>
  <si>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</si>
  <si>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</si>
  <si>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</si>
  <si>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</si>
  <si>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</si>
  <si>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</si>
  <si>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</si>
  <si>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</si>
  <si>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</si>
  <si>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</si>
  <si>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</si>
  <si>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</si>
  <si>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</si>
  <si>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</si>
  <si>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</si>
  <si>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</si>
  <si>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</si>
  <si>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</si>
  <si>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</si>
  <si>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</si>
  <si>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</si>
  <si>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</si>
  <si>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</si>
  <si>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</si>
  <si>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</si>
  <si>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</si>
  <si>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</si>
  <si>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</si>
  <si>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</si>
  <si>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</si>
  <si>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</si>
  <si>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</si>
  <si>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</si>
  <si>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</si>
  <si>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</si>
  <si>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</si>
  <si>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</si>
  <si>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</si>
  <si>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</si>
  <si>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</si>
  <si>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</si>
  <si>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</si>
  <si>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</si>
  <si>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</si>
  <si>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</si>
  <si>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</si>
  <si>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</si>
  <si>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</si>
  <si>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</si>
  <si>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</si>
  <si>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</si>
  <si>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</si>
  <si>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</si>
  <si>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</si>
  <si>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</si>
  <si>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</si>
  <si>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</si>
  <si>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</si>
  <si>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</si>
  <si>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</si>
  <si>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</si>
  <si>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</si>
  <si>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</si>
  <si>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</si>
  <si>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</si>
  <si>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</si>
  <si>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</si>
  <si>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</si>
  <si>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</si>
  <si>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</si>
  <si>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</si>
  <si>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</si>
  <si>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</si>
  <si>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</si>
  <si>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</si>
  <si>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</si>
  <si>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</si>
  <si>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</si>
  <si>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</si>
  <si>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</si>
  <si>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</si>
  <si>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</si>
  <si>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</si>
  <si>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</si>
  <si>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</si>
  <si>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</si>
  <si>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</si>
  <si>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</si>
  <si>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</si>
  <si>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</si>
  <si>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</si>
  <si>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</si>
  <si>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</si>
  <si>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</si>
  <si>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</si>
  <si>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</si>
  <si>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</si>
  <si>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</si>
  <si>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</si>
  <si>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</si>
  <si>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</si>
  <si>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</si>
  <si>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</si>
  <si>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</si>
  <si>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</si>
  <si>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</si>
  <si>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</si>
  <si>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</si>
  <si>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</si>
  <si>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</si>
  <si>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</si>
  <si>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</si>
  <si>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</si>
  <si>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</si>
  <si>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</si>
  <si>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</si>
  <si>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</si>
  <si>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</si>
  <si>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</si>
  <si>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</si>
  <si>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</si>
  <si>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</si>
  <si>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</si>
  <si>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</si>
  <si>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</si>
  <si>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</si>
  <si>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</si>
  <si>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</si>
  <si>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</si>
  <si>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</si>
  <si>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</si>
  <si>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</si>
  <si>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</si>
  <si>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</si>
  <si>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</si>
  <si>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</si>
  <si>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</si>
  <si>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</si>
  <si>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</si>
  <si>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</si>
  <si>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</si>
  <si>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</si>
  <si>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</si>
  <si>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</si>
  <si>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</si>
  <si>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</si>
  <si>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</si>
  <si>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</si>
  <si>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</si>
  <si>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</si>
  <si>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</si>
  <si>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</si>
  <si>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</si>
  <si>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</si>
  <si>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</si>
  <si>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</si>
  <si>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</si>
  <si>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</si>
  <si>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</si>
  <si>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</si>
  <si>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</si>
  <si>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</si>
  <si>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</si>
  <si>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</si>
  <si>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</si>
  <si>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</si>
  <si>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</si>
  <si>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</si>
  <si>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</si>
  <si>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</si>
  <si>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</si>
  <si>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</si>
  <si>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</si>
  <si>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</si>
  <si>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</si>
  <si>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</si>
  <si>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</si>
  <si>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</si>
  <si>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</si>
  <si>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</si>
  <si>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</si>
  <si>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</si>
  <si>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</si>
  <si>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</si>
  <si>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</si>
  <si>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</si>
  <si>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</si>
  <si>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</si>
  <si>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</si>
  <si>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</si>
  <si>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</si>
  <si>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</si>
  <si>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</si>
  <si>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</si>
  <si>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</si>
  <si>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</si>
  <si>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</si>
  <si>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</si>
  <si>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</si>
  <si>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</si>
  <si>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</si>
  <si>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</si>
  <si>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</si>
  <si>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</si>
  <si>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</si>
  <si>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</si>
  <si>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</si>
  <si>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</si>
  <si>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</si>
  <si>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</si>
  <si>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</si>
  <si>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</si>
  <si>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</si>
  <si>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</si>
  <si>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</si>
  <si>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</si>
  <si>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</si>
  <si>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</si>
  <si>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</si>
  <si>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</si>
  <si>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</si>
  <si>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</si>
  <si>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</si>
  <si>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</si>
  <si>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</si>
  <si>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</si>
  <si>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</si>
  <si>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</si>
  <si>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</si>
  <si>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</si>
  <si>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</si>
  <si>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</si>
  <si>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</si>
  <si>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</si>
  <si>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</si>
  <si>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</si>
  <si>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</si>
  <si>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</si>
  <si>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</si>
  <si>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</si>
  <si>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</si>
  <si>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</si>
  <si>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</si>
  <si>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</si>
  <si>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</si>
  <si>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</si>
  <si>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</si>
  <si>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</si>
  <si>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</si>
  <si>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</si>
  <si>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</si>
  <si>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</si>
  <si>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</si>
  <si>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</si>
  <si>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</si>
  <si>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</si>
  <si>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</si>
  <si>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</si>
  <si>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</si>
  <si>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</si>
  <si>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</si>
  <si>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</si>
  <si>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</si>
  <si>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</si>
  <si>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</si>
  <si>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</si>
  <si>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</si>
  <si>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</si>
  <si>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</si>
  <si>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</si>
  <si>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</si>
  <si>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</si>
  <si>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</si>
  <si>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</si>
  <si>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</si>
  <si>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</si>
  <si>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</si>
  <si>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</si>
  <si>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</si>
  <si>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</si>
  <si>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</si>
  <si>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</si>
  <si>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</si>
  <si>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</si>
  <si>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</si>
  <si>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</si>
  <si>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</si>
  <si>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</si>
  <si>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</si>
  <si>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</si>
  <si>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</si>
  <si>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</si>
  <si>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</si>
  <si>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</si>
  <si>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</si>
  <si>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</si>
  <si>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</si>
  <si>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</si>
  <si>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</si>
  <si>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</si>
  <si>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</si>
  <si>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</si>
  <si>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</si>
  <si>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</si>
  <si>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</si>
  <si>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</si>
  <si>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</si>
  <si>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</si>
  <si>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</si>
  <si>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</si>
  <si>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</si>
  <si>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</si>
  <si>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</si>
  <si>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</si>
  <si>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</si>
  <si>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</si>
  <si>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</si>
  <si>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</si>
  <si>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</si>
  <si>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</si>
  <si>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</si>
  <si>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</si>
  <si>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</si>
  <si>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</si>
  <si>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</si>
  <si>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</si>
  <si>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</si>
  <si>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</si>
  <si>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</si>
  <si>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</si>
  <si>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</si>
  <si>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</si>
  <si>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</si>
  <si>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</si>
  <si>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</si>
  <si>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</si>
  <si>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</si>
  <si>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</si>
  <si>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</si>
  <si>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</si>
  <si>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</si>
  <si>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</si>
  <si>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</si>
  <si>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</si>
  <si>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</si>
  <si>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</si>
  <si>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</si>
  <si>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</si>
  <si>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</si>
  <si>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</si>
  <si>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</si>
  <si>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</si>
  <si>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</si>
  <si>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</si>
  <si>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</si>
  <si>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</si>
  <si>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</si>
  <si>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</si>
  <si>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</si>
  <si>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</si>
  <si>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</si>
  <si>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</si>
  <si>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</si>
  <si>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</si>
  <si>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</si>
  <si>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</si>
  <si>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</si>
  <si>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</si>
  <si>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</si>
  <si>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</si>
  <si>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</si>
  <si>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</si>
  <si>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</si>
  <si>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</si>
  <si>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</si>
  <si>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</si>
  <si>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</si>
  <si>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</si>
  <si>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</si>
  <si>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</si>
  <si>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</si>
  <si>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</si>
  <si>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</si>
  <si>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</si>
  <si>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</si>
  <si>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</si>
  <si>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</si>
  <si>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</si>
  <si>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</si>
  <si>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</si>
  <si>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</si>
  <si>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</si>
  <si>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</si>
  <si>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</si>
  <si>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</si>
  <si>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</si>
  <si>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</si>
  <si>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</si>
  <si>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</si>
  <si>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</si>
  <si>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</si>
  <si>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</si>
  <si>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</si>
  <si>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</si>
  <si>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</si>
  <si>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</si>
  <si>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</si>
  <si>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</si>
  <si>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</si>
  <si>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</si>
  <si>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</si>
  <si>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</si>
  <si>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</si>
  <si>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</si>
  <si>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</si>
  <si>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</si>
  <si>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</si>
  <si>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</si>
  <si>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</si>
  <si>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</si>
  <si>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</si>
  <si>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</si>
  <si>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</si>
  <si>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</si>
  <si>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</si>
  <si>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</si>
  <si>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</si>
  <si>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</si>
  <si>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</si>
  <si>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</si>
  <si>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</si>
  <si>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</si>
  <si>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</si>
  <si>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</si>
  <si>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</si>
  <si>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</si>
  <si>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</si>
  <si>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</si>
  <si>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</si>
  <si>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</si>
  <si>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</si>
  <si>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</si>
  <si>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</si>
  <si>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</si>
  <si>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</si>
  <si>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</si>
  <si>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</si>
  <si>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</si>
  <si>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</si>
  <si>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</si>
  <si>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</si>
  <si>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</si>
  <si>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</si>
  <si>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</si>
  <si>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</si>
  <si>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</si>
  <si>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</si>
  <si>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</si>
  <si>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</si>
  <si>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</si>
  <si>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</si>
  <si>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</si>
  <si>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</si>
  <si>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</si>
  <si>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</si>
  <si>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</si>
  <si>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</si>
  <si>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</si>
  <si>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</si>
  <si>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</si>
  <si>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</si>
  <si>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</si>
  <si>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</si>
  <si>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</si>
  <si>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</si>
  <si>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</si>
  <si>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</si>
  <si>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</si>
  <si>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</si>
  <si>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</si>
  <si>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</si>
  <si>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</si>
  <si>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</si>
  <si>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</si>
  <si>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</si>
  <si>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</si>
  <si>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</si>
  <si>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</si>
  <si>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</si>
  <si>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</si>
  <si>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</si>
  <si>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</si>
  <si>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</si>
  <si>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</si>
  <si>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</si>
  <si>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</si>
  <si>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</si>
  <si>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</si>
  <si>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</si>
  <si>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</si>
  <si>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</si>
  <si>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</si>
  <si>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</si>
  <si>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</si>
  <si>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</si>
  <si>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</si>
  <si>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</si>
  <si>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</si>
  <si>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</si>
  <si>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</si>
  <si>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</si>
  <si>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</si>
  <si>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</si>
  <si>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</si>
  <si>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</si>
  <si>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</si>
  <si>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</si>
  <si>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</si>
  <si>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</si>
  <si>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</si>
  <si>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</si>
  <si>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</si>
  <si>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</si>
  <si>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</si>
  <si>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</si>
  <si>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</si>
  <si>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</si>
  <si>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</si>
  <si>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</si>
  <si>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</si>
  <si>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</si>
  <si>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</si>
  <si>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</si>
  <si>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</si>
  <si>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</si>
  <si>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</si>
  <si>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</si>
  <si>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</si>
  <si>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</si>
  <si>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</si>
  <si>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</si>
  <si>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</si>
  <si>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</si>
  <si>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</si>
  <si>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</si>
  <si>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</si>
  <si>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</si>
  <si>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</si>
  <si>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</si>
  <si>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</si>
  <si>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</si>
  <si>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</si>
  <si>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</si>
  <si>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</si>
  <si>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</si>
  <si>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</si>
  <si>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</si>
  <si>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</si>
  <si>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</si>
  <si>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</si>
  <si>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</si>
  <si>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</si>
  <si>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</si>
  <si>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</si>
  <si>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</si>
  <si>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</si>
  <si>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</si>
  <si>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</si>
  <si>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</si>
  <si>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</si>
  <si>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</si>
  <si>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</si>
  <si>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</si>
  <si>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</si>
  <si>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</si>
  <si>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</si>
  <si>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</si>
  <si>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</si>
  <si>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</si>
  <si>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</si>
  <si>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</si>
  <si>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</si>
  <si>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</si>
  <si>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</si>
  <si>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</si>
  <si>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</si>
  <si>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</si>
  <si>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</si>
  <si>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</si>
  <si>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</si>
  <si>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</si>
  <si>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</si>
  <si>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</si>
  <si>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</si>
  <si>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</si>
  <si>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</si>
  <si>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</si>
  <si>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</si>
  <si>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</si>
  <si>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</si>
  <si>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</si>
  <si>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</si>
  <si>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</si>
  <si>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</si>
  <si>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</si>
  <si>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</si>
  <si>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</si>
  <si>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</si>
  <si>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</si>
  <si>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</si>
  <si>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</si>
  <si>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</si>
  <si>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</si>
  <si>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</si>
  <si>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</si>
  <si>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</si>
  <si>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</si>
  <si>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</si>
  <si>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</si>
  <si>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</si>
  <si>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</si>
  <si>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</si>
  <si>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</si>
  <si>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</si>
  <si>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</si>
  <si>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</si>
  <si>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</si>
  <si>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</si>
  <si>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</si>
  <si>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</si>
  <si>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</si>
  <si>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</si>
  <si>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</si>
  <si>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</si>
  <si>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</si>
  <si>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</si>
  <si>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</si>
  <si>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</si>
  <si>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</si>
  <si>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</si>
  <si>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</si>
  <si>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</si>
  <si>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</si>
  <si>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</si>
  <si>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</si>
  <si>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</si>
  <si>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</si>
  <si>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</si>
  <si>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</si>
  <si>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</si>
  <si>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</si>
  <si>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</si>
  <si>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</si>
  <si>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</si>
  <si>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</si>
  <si>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</si>
  <si>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</si>
  <si>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</si>
  <si>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</si>
  <si>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</si>
  <si>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</si>
  <si>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</si>
  <si>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</si>
  <si>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</si>
  <si>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</si>
  <si>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</si>
  <si>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</si>
  <si>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</si>
  <si>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</si>
  <si>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</si>
  <si>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</si>
  <si>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</si>
  <si>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</si>
  <si>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</si>
  <si>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</si>
  <si>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</si>
  <si>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</si>
  <si>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</si>
  <si>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</si>
  <si>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</si>
  <si>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</si>
  <si>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</si>
  <si>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</si>
  <si>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</si>
  <si>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</si>
  <si>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</si>
  <si>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</si>
  <si>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</si>
  <si>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</si>
  <si>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</si>
  <si>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</si>
  <si>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</si>
  <si>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</si>
  <si>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</si>
  <si>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</si>
  <si>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</si>
  <si>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</si>
  <si>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</si>
  <si>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</si>
  <si>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</si>
  <si>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</si>
  <si>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</si>
  <si>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</si>
  <si>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</si>
  <si>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</si>
  <si>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</si>
  <si>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</si>
  <si>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</si>
  <si>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</si>
  <si>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</si>
  <si>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</si>
  <si>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</si>
  <si>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</si>
  <si>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</si>
  <si>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</si>
  <si>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</si>
  <si>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</si>
  <si>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</si>
  <si>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</si>
  <si>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</si>
  <si>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</si>
  <si>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</si>
  <si>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</si>
  <si>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</si>
  <si>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</si>
  <si>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</si>
  <si>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</si>
  <si>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</si>
  <si>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</si>
  <si>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</si>
  <si>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</si>
  <si>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</si>
  <si>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</si>
  <si>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</si>
  <si>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</si>
  <si>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</si>
  <si>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</si>
  <si>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</si>
  <si>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</si>
  <si>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</si>
  <si>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</si>
  <si>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</si>
  <si>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</si>
  <si>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</si>
  <si>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</si>
  <si>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</si>
  <si>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</si>
  <si>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</si>
  <si>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</si>
  <si>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</si>
  <si>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</si>
  <si>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</si>
  <si>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</si>
  <si>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</si>
  <si>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</si>
  <si>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</si>
  <si>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</si>
  <si>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</si>
  <si>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</si>
  <si>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</si>
  <si>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</si>
  <si>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</si>
  <si>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</si>
  <si>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</si>
  <si>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</si>
  <si>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</si>
  <si>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</si>
  <si>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</si>
  <si>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</si>
  <si>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</si>
  <si>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</si>
  <si>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</si>
  <si>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</si>
  <si>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</si>
  <si>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</si>
  <si>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</si>
  <si>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</si>
  <si>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</si>
  <si>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</si>
  <si>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</si>
  <si>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</si>
  <si>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</si>
  <si>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</si>
  <si>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</si>
  <si>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</si>
  <si>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</si>
  <si>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</si>
  <si>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</si>
  <si>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</si>
  <si>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</si>
  <si>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</si>
  <si>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</si>
  <si>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</si>
  <si>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</si>
  <si>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</si>
  <si>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</si>
  <si>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</si>
  <si>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</si>
  <si>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</si>
  <si>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</si>
  <si>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</si>
  <si>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</si>
  <si>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</si>
  <si>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</si>
  <si>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</si>
  <si>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</si>
  <si>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</si>
  <si>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</si>
  <si>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</si>
  <si>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</si>
  <si>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</si>
  <si>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</si>
  <si>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</si>
  <si>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</si>
  <si>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</si>
  <si>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</si>
  <si>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</si>
  <si>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</si>
  <si>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</si>
  <si>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</si>
  <si>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</si>
  <si>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</si>
  <si>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</si>
  <si>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</si>
  <si>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</si>
  <si>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</si>
  <si>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</si>
  <si>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</si>
  <si>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</si>
  <si>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</si>
  <si>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</si>
  <si>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</si>
  <si>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</si>
  <si>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</si>
  <si>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</si>
  <si>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</si>
  <si>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</si>
  <si>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</si>
  <si>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</si>
  <si>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</si>
  <si>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</si>
  <si>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</si>
  <si>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</si>
  <si>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</si>
  <si>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</si>
  <si>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</si>
  <si>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</si>
  <si>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</si>
  <si>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</si>
  <si>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</si>
  <si>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</si>
  <si>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/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</si>
  <si>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</si>
  <si>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</si>
  <si>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</si>
  <si>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</si>
  <si>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</si>
  <si>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</si>
  <si>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</si>
  <si>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</si>
  <si>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</si>
  <si>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</si>
  <si>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</si>
  <si>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</si>
  <si>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</si>
  <si>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</si>
  <si>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</si>
  <si>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</si>
  <si>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</si>
  <si>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</si>
  <si>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</si>
  <si>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</si>
  <si>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</si>
  <si>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</si>
  <si>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</si>
  <si>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</si>
  <si>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</si>
  <si>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</si>
  <si>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</si>
  <si>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</si>
  <si>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</si>
  <si>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</si>
  <si>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</si>
  <si>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</si>
  <si>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</si>
  <si>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</si>
  <si>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</si>
  <si>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</si>
  <si>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</si>
  <si>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</si>
  <si>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</si>
  <si>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</si>
  <si>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</si>
  <si>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</si>
  <si>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</si>
  <si>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</si>
  <si>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</si>
  <si>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</si>
  <si>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</si>
  <si>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</si>
  <si>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</si>
  <si>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</si>
  <si>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</si>
  <si>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</si>
  <si>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</si>
  <si>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</si>
  <si>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</si>
  <si>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</si>
  <si>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</si>
  <si>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</si>
  <si>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</si>
  <si>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</si>
  <si>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</si>
  <si>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</si>
  <si>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</si>
  <si>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</si>
  <si>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</si>
  <si>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</si>
  <si>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</si>
  <si>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</si>
  <si>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</si>
  <si>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</si>
  <si>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</si>
  <si>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</si>
  <si>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</si>
  <si>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</si>
  <si>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</si>
  <si>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</si>
  <si>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</si>
  <si>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</si>
  <si>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</si>
  <si>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</si>
  <si>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</si>
  <si>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</si>
  <si>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</si>
  <si>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</si>
  <si>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</si>
  <si>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</si>
  <si>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</si>
  <si>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</si>
  <si>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</si>
  <si>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</si>
  <si>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</si>
  <si>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</si>
  <si>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</si>
  <si>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</si>
  <si>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</si>
  <si>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</si>
  <si>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</si>
  <si>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</si>
  <si>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</si>
  <si>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</si>
  <si>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</si>
  <si>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</si>
  <si>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</si>
  <si>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</si>
  <si>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</si>
  <si>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</si>
  <si>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</si>
  <si>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</si>
  <si>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</si>
  <si>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</si>
  <si>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</si>
  <si>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</si>
  <si>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</si>
  <si>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</si>
  <si>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</si>
  <si>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</si>
  <si>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</si>
  <si>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</si>
  <si>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</si>
  <si>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</si>
  <si>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</si>
  <si>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</si>
  <si>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</si>
  <si>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</si>
  <si>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</si>
  <si>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</si>
  <si>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</si>
  <si>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</si>
  <si>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</si>
  <si>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</si>
  <si>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</si>
  <si>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</si>
  <si>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</si>
  <si>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</si>
  <si>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</si>
  <si>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</si>
  <si>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</si>
  <si>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</si>
  <si>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</si>
  <si>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</si>
  <si>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</si>
  <si>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</si>
  <si>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</si>
  <si>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</si>
  <si>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</si>
  <si>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</si>
  <si>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</si>
  <si>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</si>
  <si>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</si>
  <si>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</si>
  <si>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</si>
  <si>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</si>
  <si>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</si>
  <si>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</si>
  <si>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</si>
  <si>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</si>
  <si>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</si>
  <si>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</si>
  <si>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</si>
  <si>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</si>
  <si>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</si>
  <si>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</si>
  <si>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</si>
  <si>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</si>
  <si>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</si>
  <si>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</si>
  <si>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</si>
  <si>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</si>
  <si>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</si>
  <si>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</si>
  <si>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</si>
  <si>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</si>
  <si>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</si>
  <si>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</si>
  <si>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</si>
  <si>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</si>
  <si>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</si>
  <si>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</si>
  <si>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</si>
  <si>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</si>
  <si>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</si>
  <si>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</si>
  <si>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</si>
  <si>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</si>
  <si>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</si>
  <si>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</si>
  <si>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</si>
  <si>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</si>
  <si>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</si>
  <si>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</si>
  <si>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</si>
  <si>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</si>
  <si>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</si>
  <si>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</si>
  <si>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</si>
  <si>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</si>
  <si>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</si>
  <si>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</si>
  <si>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</si>
  <si>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</si>
  <si>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</si>
  <si>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</si>
  <si>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</si>
  <si>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</si>
  <si>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</si>
  <si>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</si>
  <si>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</si>
  <si>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</si>
  <si>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</si>
  <si>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</si>
  <si>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</si>
  <si>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</si>
  <si>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</si>
  <si>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</si>
  <si>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</si>
  <si>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</si>
  <si>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</si>
  <si>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</si>
  <si>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</si>
  <si>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</si>
  <si>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</si>
  <si>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</si>
  <si>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</si>
  <si>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</si>
  <si>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</si>
  <si>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</si>
  <si>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</si>
  <si>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</si>
  <si>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</si>
  <si>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</si>
  <si>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</si>
  <si>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</si>
  <si>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</si>
  <si>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</si>
  <si>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</si>
  <si>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</si>
  <si>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</si>
  <si>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</si>
  <si>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</si>
  <si>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</si>
  <si>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</si>
  <si>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</si>
  <si>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</si>
  <si>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</si>
  <si>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</si>
  <si>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</si>
  <si>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</si>
  <si>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</si>
  <si>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</si>
  <si>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</si>
  <si>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</si>
  <si>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</si>
  <si>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</si>
  <si>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</si>
  <si>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</si>
  <si>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</si>
  <si>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</si>
  <si>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</si>
  <si>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</si>
  <si>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</si>
  <si>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</si>
  <si>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</si>
  <si>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</si>
  <si>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</si>
  <si>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</si>
  <si>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</si>
  <si>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</si>
  <si>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</si>
  <si>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</si>
  <si>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</si>
  <si>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</si>
  <si>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</si>
  <si>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</si>
  <si>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</si>
  <si>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</si>
  <si>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</si>
  <si>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</si>
  <si>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</si>
  <si>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</si>
  <si>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</si>
  <si>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</si>
  <si>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</si>
  <si>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</si>
  <si>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</si>
  <si>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</si>
  <si>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</si>
  <si>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</si>
  <si>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</si>
  <si>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</si>
  <si>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</si>
  <si>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</si>
  <si>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</si>
  <si>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</si>
  <si>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</si>
  <si>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</si>
  <si>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</si>
  <si>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</si>
  <si>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</si>
  <si>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</si>
  <si>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</si>
  <si>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</si>
  <si>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</si>
  <si>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</si>
  <si>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</si>
  <si>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</si>
  <si>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</si>
  <si>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</si>
  <si>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</si>
  <si>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</si>
  <si>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</si>
  <si>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</si>
  <si>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</si>
  <si>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</si>
  <si>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</si>
  <si>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</si>
  <si>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</si>
  <si>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</si>
  <si>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</si>
  <si>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</si>
  <si>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</si>
  <si>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</si>
  <si>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</si>
  <si>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</si>
  <si>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</si>
  <si>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</si>
  <si>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</si>
  <si>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</si>
  <si>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</si>
  <si>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</si>
  <si>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</si>
  <si>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</si>
  <si>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</si>
  <si>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</si>
  <si>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</si>
  <si>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</si>
  <si>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</si>
  <si>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</si>
  <si>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</si>
  <si>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</si>
  <si>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</si>
  <si>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</si>
  <si>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</si>
  <si>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</si>
  <si>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</si>
  <si>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</si>
  <si>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</si>
  <si>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</si>
  <si>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</si>
  <si>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</si>
  <si>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</si>
  <si>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</si>
  <si>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</si>
  <si>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</si>
  <si>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</si>
  <si>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</si>
  <si>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</si>
  <si>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</si>
  <si>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</si>
  <si>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</si>
  <si>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</si>
  <si>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</si>
  <si>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</si>
  <si>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</si>
  <si>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</si>
  <si>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</si>
  <si>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</si>
  <si>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</si>
  <si>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</si>
  <si>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</si>
  <si>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</si>
  <si>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</si>
  <si>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</si>
  <si>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</si>
  <si>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</si>
  <si>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</si>
  <si>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</si>
  <si>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</si>
  <si>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</si>
  <si>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</si>
  <si>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</si>
  <si>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</si>
  <si>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</si>
  <si>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</si>
  <si>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</si>
  <si>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</si>
  <si>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</si>
  <si>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</si>
  <si>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</si>
  <si>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</si>
  <si>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</si>
  <si>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</si>
  <si>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</si>
  <si>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</si>
  <si>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</si>
  <si>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</si>
  <si>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</si>
  <si>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</si>
  <si>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</si>
  <si>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</si>
  <si>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</si>
  <si>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</si>
  <si>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</si>
  <si>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</si>
  <si>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</si>
  <si>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</si>
  <si>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</si>
  <si>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</si>
  <si>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</si>
  <si>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</si>
  <si>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</si>
  <si>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</si>
  <si>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</si>
  <si>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</si>
  <si>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</si>
  <si>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</si>
  <si>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</si>
  <si>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</si>
  <si>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</si>
  <si>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</si>
  <si>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</si>
  <si>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</si>
  <si>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</si>
  <si>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</si>
  <si>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</si>
  <si>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</si>
  <si>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</si>
  <si>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</si>
  <si>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</si>
  <si>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</si>
  <si>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</si>
  <si>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</si>
  <si>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</si>
  <si>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</si>
  <si>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</si>
  <si>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</si>
  <si>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</si>
  <si>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</si>
  <si>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</si>
  <si>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</si>
  <si>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</si>
  <si>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</si>
  <si>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</si>
  <si>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</si>
  <si>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</si>
  <si>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</si>
  <si>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</si>
  <si>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</si>
  <si>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</si>
  <si>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</si>
  <si>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</si>
  <si>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</si>
  <si>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</si>
  <si>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</si>
  <si>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</si>
  <si>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</si>
  <si>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</si>
  <si>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</si>
  <si>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</si>
  <si>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</si>
  <si>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</si>
  <si>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</si>
  <si>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</si>
  <si>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</si>
  <si>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</si>
  <si>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</si>
  <si>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</si>
  <si>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</si>
  <si>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</si>
  <si>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</si>
  <si>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</si>
  <si>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</si>
  <si>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</si>
  <si>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</si>
  <si>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</si>
  <si>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</si>
  <si>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</si>
  <si>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</si>
  <si>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</si>
  <si>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</si>
  <si>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</si>
  <si>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</si>
  <si>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</si>
  <si>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</si>
  <si>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</si>
  <si>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</si>
  <si>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</si>
  <si>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</si>
  <si>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</si>
  <si>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</si>
  <si>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</si>
  <si>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</si>
  <si>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</si>
  <si>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</si>
  <si>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</si>
  <si>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</si>
  <si>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</si>
  <si>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</si>
  <si>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</si>
  <si>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</si>
  <si>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</si>
  <si>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</si>
  <si>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</si>
  <si>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</si>
  <si>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</si>
  <si>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</si>
  <si>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</si>
  <si>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</si>
  <si>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</si>
  <si>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</si>
  <si>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</si>
  <si>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</si>
  <si>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</si>
  <si>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</si>
  <si>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</si>
  <si>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</si>
  <si>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</si>
  <si>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</si>
  <si>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</si>
  <si>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</si>
  <si>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</si>
  <si>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</si>
  <si>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</si>
  <si>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</si>
  <si>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</si>
  <si>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</si>
  <si>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</si>
  <si>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</si>
  <si>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</si>
  <si>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</si>
  <si>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</si>
  <si>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</si>
  <si>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</si>
  <si>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</si>
  <si>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</si>
  <si>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</si>
  <si>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</si>
  <si>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</si>
  <si>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</si>
  <si>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</si>
  <si>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</si>
  <si>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</si>
  <si>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</si>
  <si>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</si>
  <si>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</si>
  <si>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</si>
  <si>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</si>
  <si>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</si>
  <si>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</si>
  <si>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</si>
  <si>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</si>
  <si>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</si>
  <si>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</si>
  <si>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</si>
  <si>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</si>
  <si>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</si>
  <si>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</si>
  <si>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</si>
  <si>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</si>
  <si>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</si>
  <si>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</si>
  <si>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</si>
  <si>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</si>
  <si>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</si>
  <si>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</si>
  <si>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</si>
  <si>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</si>
  <si>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</si>
  <si>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</si>
  <si>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</si>
  <si>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</si>
  <si>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</si>
  <si>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</si>
  <si>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</si>
  <si>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</si>
  <si>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</si>
  <si>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</si>
  <si>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</si>
  <si>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</si>
  <si>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</si>
  <si>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</si>
  <si>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</si>
  <si>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</si>
  <si>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</si>
  <si>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</si>
  <si>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</si>
  <si>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</si>
  <si>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</si>
  <si>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</si>
  <si>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</si>
  <si>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</si>
  <si>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</si>
  <si>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</si>
  <si>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</si>
  <si>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</si>
  <si>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</si>
  <si>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</si>
  <si>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</si>
  <si>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</si>
  <si>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</si>
  <si>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</si>
  <si>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</si>
  <si>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</si>
  <si>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</si>
  <si>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</si>
  <si>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Customer Retention &amp; Churn Analysis</t>
  </si>
  <si>
    <t>Total Customers</t>
  </si>
  <si>
    <t>Churned Customers</t>
  </si>
  <si>
    <t>KPI</t>
  </si>
  <si>
    <t>Active Customers</t>
  </si>
  <si>
    <t>Values</t>
  </si>
  <si>
    <t>Churn Rate</t>
  </si>
  <si>
    <t>Trial Customers</t>
  </si>
  <si>
    <t>Average Seats per Customer</t>
  </si>
  <si>
    <t>Total Subscriptions</t>
  </si>
  <si>
    <t>Active Subscriptions</t>
  </si>
  <si>
    <t>Churned Subscriptions</t>
  </si>
  <si>
    <t>Total Monthly Recurring Revenue (MRR)</t>
  </si>
  <si>
    <t>Total ARR</t>
  </si>
  <si>
    <t>Average MRR</t>
  </si>
  <si>
    <t>Total Support Tickets</t>
  </si>
  <si>
    <t>Average Resolution Time (Hours)</t>
  </si>
  <si>
    <t>Average First Response Time (Minutes)</t>
  </si>
  <si>
    <t>Average Satisfaction Score</t>
  </si>
  <si>
    <t>Escalated Tickets</t>
  </si>
  <si>
    <t>Total Churn Events</t>
  </si>
  <si>
    <t>Total Refund Amount</t>
  </si>
  <si>
    <t>Churn Events After Upgrade</t>
  </si>
  <si>
    <t>Churn Events After Downgrade</t>
  </si>
  <si>
    <t>Churn Events with Reactivation</t>
  </si>
  <si>
    <t>Churn Reason</t>
  </si>
  <si>
    <t>Churn Events</t>
  </si>
  <si>
    <t>Churn %</t>
  </si>
  <si>
    <t>Upgrade Before Churn %</t>
  </si>
  <si>
    <t>Downgrade Before Churn %</t>
  </si>
  <si>
    <t>Churn by Plan</t>
  </si>
  <si>
    <t>Churn by Trial Status</t>
  </si>
  <si>
    <t>Trial</t>
  </si>
  <si>
    <t>Non-Trial</t>
  </si>
  <si>
    <t>Total</t>
  </si>
  <si>
    <t>Churn by Industry</t>
  </si>
  <si>
    <t>Churn by Country</t>
  </si>
  <si>
    <t>Churn by Referral Source</t>
  </si>
  <si>
    <t>TOTAL</t>
  </si>
  <si>
    <t>Support Tickets by Priority</t>
  </si>
  <si>
    <t>Priority</t>
  </si>
  <si>
    <t>Ticket Count</t>
  </si>
  <si>
    <t>Ticket %</t>
  </si>
  <si>
    <t>Escalated vs Non-Escalated Tickets</t>
  </si>
  <si>
    <t>Escalation Status</t>
  </si>
  <si>
    <t>Escalated</t>
  </si>
  <si>
    <t>Non-Escalated</t>
  </si>
  <si>
    <t>Average Resolution Time by Priority</t>
  </si>
  <si>
    <t>Average First Response Time by Priority</t>
  </si>
  <si>
    <t>Average Satisfaction Score by Priority</t>
  </si>
  <si>
    <t>Satisfaction Score by Escalation Status</t>
  </si>
  <si>
    <t>Average Resolution Time by Escalation Status</t>
  </si>
  <si>
    <t>Ticket Count by Escalation Status</t>
  </si>
  <si>
    <t>Average First Response Time by Escalation Status</t>
  </si>
  <si>
    <t>Average Satisfaction by Escalation Status</t>
  </si>
  <si>
    <t>Churn Rate by Support Ticket Priority</t>
  </si>
  <si>
    <t>Total Tickets</t>
  </si>
  <si>
    <t>Churned Tickets</t>
  </si>
  <si>
    <t>Churned-Customer Ticket %</t>
  </si>
  <si>
    <t>Average Tickets per Custome</t>
  </si>
  <si>
    <t>Customer Type</t>
  </si>
  <si>
    <t>Average Tickets per Customer</t>
  </si>
  <si>
    <t>All Customers</t>
  </si>
  <si>
    <t>Average Tickets per Churned Customer</t>
  </si>
  <si>
    <t>Tickets from Churned Customers</t>
  </si>
  <si>
    <t>Churned</t>
  </si>
  <si>
    <t>Churn Rate by Support Ticket Volume</t>
  </si>
  <si>
    <t>Ticket Volume</t>
  </si>
  <si>
    <t>1-2 tickets</t>
  </si>
  <si>
    <t>3-5 tickets</t>
  </si>
  <si>
    <t>6+ tickets</t>
  </si>
  <si>
    <t>Churn Rate by Satisfaction Level</t>
  </si>
  <si>
    <t>Satisfaction Level</t>
  </si>
  <si>
    <t>Churned-Customer Tickets</t>
  </si>
  <si>
    <t>Churn Rate by Resolution Time</t>
  </si>
  <si>
    <t>Resolution Time</t>
  </si>
  <si>
    <t>&lt;24 hours</t>
  </si>
  <si>
    <t>24-48 hours</t>
  </si>
  <si>
    <t>&gt;48 hours</t>
  </si>
  <si>
    <t>Churn Rate by First Response Time</t>
  </si>
  <si>
    <t>First Response Time</t>
  </si>
  <si>
    <t>&lt;60 minutes</t>
  </si>
  <si>
    <t>60-120 minutes</t>
  </si>
  <si>
    <t>&gt;120 minutes</t>
  </si>
  <si>
    <t>Churn Rate by Escalation Status</t>
  </si>
  <si>
    <t>Churn Rate by Customer Support Satisfaction</t>
  </si>
  <si>
    <t>Satisfaction Group</t>
  </si>
  <si>
    <t>Below 4</t>
  </si>
  <si>
    <t>MRR by Plan</t>
  </si>
  <si>
    <t>Plan</t>
  </si>
  <si>
    <t>Total MRR</t>
  </si>
  <si>
    <t>ARR by Plan</t>
  </si>
  <si>
    <t>Average MRR by Plan</t>
  </si>
  <si>
    <t>Average ARR by Plan</t>
  </si>
  <si>
    <t>Average ARR</t>
  </si>
  <si>
    <t>Churned Subscriptions by Plan</t>
  </si>
  <si>
    <t>MRR by Churn Status</t>
  </si>
  <si>
    <t>Churn Status</t>
  </si>
  <si>
    <t>Active</t>
  </si>
  <si>
    <t>MRR Percentage by Churn Status</t>
  </si>
  <si>
    <t>MRR %</t>
  </si>
  <si>
    <t>MRR by Churn Reason</t>
  </si>
  <si>
    <t>Churned MRR</t>
  </si>
  <si>
    <t>Refund Amount by Churn Reason</t>
  </si>
  <si>
    <t>Average Refund Amount by Churn Reason</t>
  </si>
  <si>
    <t>Average Refund Amount</t>
  </si>
  <si>
    <t>Churn Events by Upgrade Status</t>
  </si>
  <si>
    <t>Upgrade Status</t>
  </si>
  <si>
    <t>After Upgrade</t>
  </si>
  <si>
    <t>No Upgrade</t>
  </si>
  <si>
    <t>Churn Events by Downgrade Status</t>
  </si>
  <si>
    <t>Downgrade Status</t>
  </si>
  <si>
    <t>After Downgrade</t>
  </si>
  <si>
    <t>No Downgrade</t>
  </si>
  <si>
    <t>Churn Events by Upgrade &amp; Downgrade</t>
  </si>
  <si>
    <t>Upgrade/Downgrade Status</t>
  </si>
  <si>
    <t>Upgrade &amp; Downgrade</t>
  </si>
  <si>
    <t>Upgrade Only</t>
  </si>
  <si>
    <t>Downgrade Only</t>
  </si>
  <si>
    <t>Neither</t>
  </si>
  <si>
    <t>Churn Event Percentage by Upgrade/Downgrade Status</t>
  </si>
  <si>
    <t>Churn Event %</t>
  </si>
  <si>
    <t>Refund Amount by Upgrade/Downgrade Status</t>
  </si>
  <si>
    <t>Average Refund by Upgrade/Downgrade Status</t>
  </si>
  <si>
    <t>Churn Events by Churn Reason</t>
  </si>
  <si>
    <t>Churn Reason vs Refund Amount</t>
  </si>
  <si>
    <t>Churn Event Rate by Reason</t>
  </si>
  <si>
    <t>Upgrade/Downgrade Combined Summary</t>
  </si>
  <si>
    <t>Total Revenue / MRR Summary</t>
  </si>
  <si>
    <t>Revenue Metric</t>
  </si>
  <si>
    <t>Value</t>
  </si>
  <si>
    <t>Customer KPI Summary</t>
  </si>
  <si>
    <t>Customer KPI</t>
  </si>
  <si>
    <t>Customer Churn Rate</t>
  </si>
  <si>
    <t>Non-Trial Customers</t>
  </si>
  <si>
    <t>Subscription KPI Summary</t>
  </si>
  <si>
    <t>Subscription KPI</t>
  </si>
  <si>
    <t>Subscription Churn Rate</t>
  </si>
  <si>
    <t>Support KPI Summary</t>
  </si>
  <si>
    <t>Support KPI</t>
  </si>
  <si>
    <t>Average Resolution Time</t>
  </si>
  <si>
    <t>Average First Response Time</t>
  </si>
  <si>
    <t>Escalation Rate</t>
  </si>
  <si>
    <t>Churn KPI Summary</t>
  </si>
  <si>
    <t>Churn KPI</t>
  </si>
  <si>
    <t>Top Churn Reason</t>
  </si>
  <si>
    <t>Top Churn Reason Events</t>
  </si>
  <si>
    <t>Highest Refund Reason</t>
  </si>
  <si>
    <t>Highest Refund Amount</t>
  </si>
  <si>
    <t>Complete Churn KPI Summary</t>
  </si>
  <si>
    <t>Features</t>
  </si>
  <si>
    <t>Cross-File Final KPI Table</t>
  </si>
  <si>
    <t>Final KPI</t>
  </si>
  <si>
    <t>Separate Accounts Analysis Table</t>
  </si>
  <si>
    <t>Accounts Analysis</t>
  </si>
  <si>
    <t>Metric</t>
  </si>
  <si>
    <t xml:space="preserve">  Value</t>
  </si>
  <si>
    <t>Trial Churn Rate</t>
  </si>
  <si>
    <t>Non-Trial Churn Rate</t>
  </si>
  <si>
    <t>Separate Subscriptions Analysis Table</t>
  </si>
  <si>
    <t>Subscriptions Analysis</t>
  </si>
  <si>
    <t>Average MRR per Active Subscription</t>
  </si>
  <si>
    <t>Separate Support Tickets Analysis Table</t>
  </si>
  <si>
    <t>Support Tickets Analysis</t>
  </si>
  <si>
    <t>High + Urgent Ticket %</t>
  </si>
  <si>
    <t>Separate Churn Events Analysis Table</t>
  </si>
  <si>
    <t>Churn Events Analysis</t>
  </si>
  <si>
    <t>Events After Upgrade</t>
  </si>
  <si>
    <t>Events After Downgrade</t>
  </si>
  <si>
    <t>Final Dashboard KPI Cards</t>
  </si>
  <si>
    <t>Final Dashboard KPIs</t>
  </si>
  <si>
    <t>Average Satisfaction</t>
  </si>
  <si>
    <t>Customer, Subscription, Support &amp; Churn Performance Overview</t>
  </si>
  <si>
    <r>
      <rPr>
        <b/>
        <sz val="22"/>
        <color theme="1"/>
        <rFont val="Aptos Narrow"/>
        <family val="2"/>
        <scheme val="minor"/>
      </rPr>
      <t>CUSTOMER CHURN ANALYSIS DASHBOARD</t>
    </r>
    <r>
      <rPr>
        <b/>
        <sz val="18"/>
        <color theme="1"/>
        <rFont val="Aptos Narrow"/>
        <family val="2"/>
        <scheme val="minor"/>
      </rPr>
      <t xml:space="preserve">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</si>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</sst>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/mm/yyyy\ h\.mm"/>
    <numFmt numFmtId="172" formatCode="_ * #,##0_ ;_ * \-#,##0_ ;_ * &quot;-&quot;??_ ;_ @_ "/>
    <numFmt numFmtId="173" formatCode="#,##0_ ;\-#,##0\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9" fontId="0" fillId="0" borderId="0" xfId="2" applyFont="1"/>
    <xf numFmtId="43" fontId="0" fillId="0" borderId="0" xfId="1" applyFont="1"/>
    <xf numFmtId="9" fontId="0" fillId="0" borderId="0" xfId="0" applyNumberFormat="1"/>
    <xf numFmtId="10" fontId="0" fillId="0" borderId="0" xfId="2" applyNumberFormat="1" applyFont="1"/>
    <xf numFmtId="2" fontId="0" fillId="0" borderId="0" xfId="1" applyNumberFormat="1" applyFont="1"/>
    <xf numFmtId="2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72" fontId="0" fillId="0" borderId="0" xfId="1" applyNumberFormat="1" applyFont="1"/>
    <xf numFmtId="173" fontId="3" fillId="0" borderId="1" xfId="1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3">
    <cellStyle name="Comma" xfId="1" builtinId="3"/>
    <cellStyle name="Normal" xfId="0" builtinId="0"/>
    <cellStyle name="Percent" xfId="2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\.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Events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Churn Events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Analysis!$A$26:$A$31</c:f>
              <c:strCache>
                <c:ptCount val="6"/>
                <c:pt idx="0">
                  <c:v>pricing</c:v>
                </c:pt>
                <c:pt idx="1">
                  <c:v>support</c:v>
                </c:pt>
                <c:pt idx="2">
                  <c:v>budget</c:v>
                </c:pt>
                <c:pt idx="3">
                  <c:v>unknown</c:v>
                </c:pt>
                <c:pt idx="4">
                  <c:v>features</c:v>
                </c:pt>
                <c:pt idx="5">
                  <c:v>competitor</c:v>
                </c:pt>
              </c:strCache>
            </c:strRef>
          </c:cat>
          <c:val>
            <c:numRef>
              <c:f>Analysis!$B$26:$B$31</c:f>
              <c:numCache>
                <c:formatCode>General</c:formatCode>
                <c:ptCount val="6"/>
                <c:pt idx="0">
                  <c:v>91</c:v>
                </c:pt>
                <c:pt idx="1">
                  <c:v>104</c:v>
                </c:pt>
                <c:pt idx="2">
                  <c:v>104</c:v>
                </c:pt>
                <c:pt idx="3">
                  <c:v>95</c:v>
                </c:pt>
                <c:pt idx="4">
                  <c:v>114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F-414D-9A94-665F1F1B9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83456"/>
        <c:axId val="97602208"/>
      </c:barChart>
      <c:catAx>
        <c:axId val="1285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2208"/>
        <c:crosses val="autoZero"/>
        <c:auto val="1"/>
        <c:lblAlgn val="ctr"/>
        <c:lblOffset val="100"/>
        <c:noMultiLvlLbl val="0"/>
      </c:catAx>
      <c:valAx>
        <c:axId val="9760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Analysis!$A$49:$A$53</c:f>
              <c:strCache>
                <c:ptCount val="5"/>
                <c:pt idx="0">
                  <c:v>EdTech</c:v>
                </c:pt>
                <c:pt idx="1">
                  <c:v>DevTools</c:v>
                </c:pt>
                <c:pt idx="2">
                  <c:v>HealthTech</c:v>
                </c:pt>
                <c:pt idx="3">
                  <c:v>FinTech</c:v>
                </c:pt>
                <c:pt idx="4">
                  <c:v>Cybersecurity</c:v>
                </c:pt>
              </c:strCache>
            </c:strRef>
          </c:cat>
          <c:val>
            <c:numRef>
              <c:f>Analysis!$D$49:$D$53</c:f>
              <c:numCache>
                <c:formatCode>0%</c:formatCode>
                <c:ptCount val="5"/>
                <c:pt idx="0">
                  <c:v>0.16455696202531644</c:v>
                </c:pt>
                <c:pt idx="1">
                  <c:v>0.30973451327433627</c:v>
                </c:pt>
                <c:pt idx="2">
                  <c:v>0.21875</c:v>
                </c:pt>
                <c:pt idx="3">
                  <c:v>0.22321428571428573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2-4134-977B-403CF594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47695"/>
        <c:axId val="950450575"/>
      </c:barChart>
      <c:catAx>
        <c:axId val="9504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50575"/>
        <c:crosses val="autoZero"/>
        <c:auto val="1"/>
        <c:lblAlgn val="ctr"/>
        <c:lblOffset val="100"/>
        <c:noMultiLvlLbl val="0"/>
      </c:catAx>
      <c:valAx>
        <c:axId val="9504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Analysis!$D$56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Analysis!$A$57:$A$63</c:f>
              <c:strCache>
                <c:ptCount val="7"/>
                <c:pt idx="0">
                  <c:v>US</c:v>
                </c:pt>
                <c:pt idx="1">
                  <c:v>UK</c:v>
                </c:pt>
                <c:pt idx="2">
                  <c:v>IN</c:v>
                </c:pt>
                <c:pt idx="3">
                  <c:v>CA</c:v>
                </c:pt>
                <c:pt idx="4">
                  <c:v>AU</c:v>
                </c:pt>
                <c:pt idx="5">
                  <c:v>DE</c:v>
                </c:pt>
                <c:pt idx="6">
                  <c:v>FR</c:v>
                </c:pt>
              </c:strCache>
            </c:strRef>
          </c:cat>
          <c:val>
            <c:numRef>
              <c:f>Analysis!$D$57:$D$63</c:f>
              <c:numCache>
                <c:formatCode>0%</c:formatCode>
                <c:ptCount val="7"/>
                <c:pt idx="0">
                  <c:v>0.23367697594501718</c:v>
                </c:pt>
                <c:pt idx="1">
                  <c:v>0.18965517241379309</c:v>
                </c:pt>
                <c:pt idx="2">
                  <c:v>0.20408163265306123</c:v>
                </c:pt>
                <c:pt idx="3">
                  <c:v>0.17391304347826086</c:v>
                </c:pt>
                <c:pt idx="4">
                  <c:v>0.125</c:v>
                </c:pt>
                <c:pt idx="5">
                  <c:v>0.32</c:v>
                </c:pt>
                <c:pt idx="6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B-4C1B-96BF-5287FDDB7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47215"/>
        <c:axId val="1004192831"/>
      </c:barChart>
      <c:catAx>
        <c:axId val="9504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2831"/>
        <c:crosses val="autoZero"/>
        <c:auto val="1"/>
        <c:lblAlgn val="ctr"/>
        <c:lblOffset val="100"/>
        <c:noMultiLvlLbl val="0"/>
      </c:catAx>
      <c:valAx>
        <c:axId val="10041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4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Referral Source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Analysis!$D$66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Analysis!$A$67:$A$71</c:f>
              <c:strCache>
                <c:ptCount val="5"/>
                <c:pt idx="0">
                  <c:v>ads</c:v>
                </c:pt>
                <c:pt idx="1">
                  <c:v>event</c:v>
                </c:pt>
                <c:pt idx="2">
                  <c:v>organic</c:v>
                </c:pt>
                <c:pt idx="3">
                  <c:v>other</c:v>
                </c:pt>
                <c:pt idx="4">
                  <c:v>partner</c:v>
                </c:pt>
              </c:strCache>
            </c:strRef>
          </c:cat>
          <c:val>
            <c:numRef>
              <c:f>Analysis!$D$67:$D$71</c:f>
              <c:numCache>
                <c:formatCode>0%</c:formatCode>
                <c:ptCount val="5"/>
                <c:pt idx="0">
                  <c:v>0.23469387755102042</c:v>
                </c:pt>
                <c:pt idx="1">
                  <c:v>0.30208333333333331</c:v>
                </c:pt>
                <c:pt idx="2">
                  <c:v>0.17543859649122806</c:v>
                </c:pt>
                <c:pt idx="3">
                  <c:v>0.24271844660194175</c:v>
                </c:pt>
                <c:pt idx="4">
                  <c:v>0.14606741573033707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C-4F91-81D2-A1A4EF51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193311"/>
        <c:axId val="1004193791"/>
      </c:barChart>
      <c:catAx>
        <c:axId val="100419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3791"/>
        <c:crosses val="autoZero"/>
        <c:auto val="1"/>
        <c:lblAlgn val="ctr"/>
        <c:lblOffset val="100"/>
        <c:noMultiLvlLbl val="0"/>
      </c:catAx>
      <c:valAx>
        <c:axId val="10041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Analysis!$A$38:$A$40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Analysis!$D$38:$D$40</c:f>
              <c:numCache>
                <c:formatCode>0%</c:formatCode>
                <c:ptCount val="3"/>
                <c:pt idx="0">
                  <c:v>9.4881398252184765E-2</c:v>
                </c:pt>
                <c:pt idx="1">
                  <c:v>9.6716417910447758E-2</c:v>
                </c:pt>
                <c:pt idx="2">
                  <c:v>9.9825885084155547E-2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C-427C-A87C-1594369EA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198591"/>
        <c:axId val="1004200991"/>
      </c:barChart>
      <c:catAx>
        <c:axId val="10041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0991"/>
        <c:crosses val="autoZero"/>
        <c:auto val="1"/>
        <c:lblAlgn val="ctr"/>
        <c:lblOffset val="100"/>
        <c:noMultiLvlLbl val="0"/>
      </c:catAx>
      <c:valAx>
        <c:axId val="100420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Trial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Analysis!$A$44:$A$45</c:f>
              <c:strCache>
                <c:ptCount val="2"/>
                <c:pt idx="0">
                  <c:v>Trial</c:v>
                </c:pt>
                <c:pt idx="1">
                  <c:v>Non-Trial</c:v>
                </c:pt>
              </c:strCache>
            </c:strRef>
          </c:cat>
          <c:val>
            <c:numRef>
              <c:f>Analysis!$D$44:$D$45</c:f>
              <c:numCache>
                <c:formatCode>0%</c:formatCode>
                <c:ptCount val="2"/>
                <c:pt idx="0">
                  <c:v>0.25773195876288657</c:v>
                </c:pt>
                <c:pt idx="1">
                  <c:v>0.21091811414392059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4-4525-9345-E522A5C8F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202911"/>
        <c:axId val="1004205311"/>
      </c:barChart>
      <c:catAx>
        <c:axId val="100420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5311"/>
        <c:crosses val="autoZero"/>
        <c:auto val="1"/>
        <c:lblAlgn val="ctr"/>
        <c:lblOffset val="100"/>
        <c:noMultiLvlLbl val="0"/>
      </c:catAx>
      <c:valAx>
        <c:axId val="10042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Support Tickets by Priority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Analysis!$C$77</c:f>
              <c:strCache>
                <c:ptCount val="1"/>
                <c:pt idx="0">
                  <c:v>Ticket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Analysis!$A$78:$A$81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urgent</c:v>
                </c:pt>
              </c:strCache>
            </c:strRef>
          </c:cat>
          <c:val>
            <c:numRef>
              <c:f>Analysis!$C$78:$C$81</c:f>
              <c:numCache>
                <c:formatCode>0%</c:formatCode>
                <c:ptCount val="4"/>
                <c:pt idx="0">
                  <c:v>0.24249999999999999</c:v>
                </c:pt>
                <c:pt idx="1">
                  <c:v>0.2455</c:v>
                </c:pt>
                <c:pt idx="2">
                  <c:v>0.255</c:v>
                </c:pt>
                <c:pt idx="3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1-456B-A0DC-0805BFDEF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625023"/>
        <c:axId val="1006625503"/>
      </c:barChart>
      <c:catAx>
        <c:axId val="10066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25503"/>
        <c:crosses val="autoZero"/>
        <c:auto val="1"/>
        <c:lblAlgn val="ctr"/>
        <c:lblOffset val="100"/>
        <c:noMultiLvlLbl val="0"/>
      </c:catAx>
      <c:valAx>
        <c:axId val="10066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Support Tickets by Escalation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Analysis!$C$86</c:f>
              <c:strCache>
                <c:ptCount val="1"/>
                <c:pt idx="0">
                  <c:v>Ticket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Analysis!$A$87:$A$88</c:f>
              <c:strCache>
                <c:ptCount val="2"/>
                <c:pt idx="0">
                  <c:v>Escalated</c:v>
                </c:pt>
                <c:pt idx="1">
                  <c:v>Non-Escalated</c:v>
                </c:pt>
              </c:strCache>
            </c:strRef>
          </c:cat>
          <c:val>
            <c:numRef>
              <c:f>Analysis!$C$87:$C$88</c:f>
              <c:numCache>
                <c:formatCode>0%</c:formatCode>
                <c:ptCount val="2"/>
                <c:pt idx="0">
                  <c:v>4.7500000000000001E-2</c:v>
                </c:pt>
                <c:pt idx="1">
                  <c:v>0.95250000000000001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6-4830-8B7C-D131F027D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044911"/>
        <c:axId val="1006046351"/>
      </c:barChart>
      <c:catAx>
        <c:axId val="10060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6351"/>
        <c:crosses val="autoZero"/>
        <c:auto val="1"/>
        <c:lblAlgn val="ctr"/>
        <c:lblOffset val="100"/>
        <c:noMultiLvlLbl val="0"/>
      </c:catAx>
      <c:valAx>
        <c:axId val="10060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Analysis!$A$49:$A$53</c:f>
              <c:strCache>
                <c:ptCount val="5"/>
                <c:pt idx="0">
                  <c:v>EdTech</c:v>
                </c:pt>
                <c:pt idx="1">
                  <c:v>DevTools</c:v>
                </c:pt>
                <c:pt idx="2">
                  <c:v>HealthTech</c:v>
                </c:pt>
                <c:pt idx="3">
                  <c:v>FinTech</c:v>
                </c:pt>
                <c:pt idx="4">
                  <c:v>Cybersecurity</c:v>
                </c:pt>
              </c:strCache>
            </c:strRef>
          </c:cat>
          <c:val>
            <c:numRef>
              <c:f>Analysis!$D$49:$D$53</c:f>
              <c:numCache>
                <c:formatCode>0%</c:formatCode>
                <c:ptCount val="5"/>
                <c:pt idx="0">
                  <c:v>0.16455696202531644</c:v>
                </c:pt>
                <c:pt idx="1">
                  <c:v>0.30973451327433627</c:v>
                </c:pt>
                <c:pt idx="2">
                  <c:v>0.21875</c:v>
                </c:pt>
                <c:pt idx="3">
                  <c:v>0.22321428571428573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4-454E-8D33-43D889DB9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47695"/>
        <c:axId val="950450575"/>
      </c:barChart>
      <c:catAx>
        <c:axId val="9504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50575"/>
        <c:crosses val="autoZero"/>
        <c:auto val="1"/>
        <c:lblAlgn val="ctr"/>
        <c:lblOffset val="100"/>
        <c:noMultiLvlLbl val="0"/>
      </c:catAx>
      <c:valAx>
        <c:axId val="9504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Analysis!$D$56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Analysis!$A$57:$A$63</c:f>
              <c:strCache>
                <c:ptCount val="7"/>
                <c:pt idx="0">
                  <c:v>US</c:v>
                </c:pt>
                <c:pt idx="1">
                  <c:v>UK</c:v>
                </c:pt>
                <c:pt idx="2">
                  <c:v>IN</c:v>
                </c:pt>
                <c:pt idx="3">
                  <c:v>CA</c:v>
                </c:pt>
                <c:pt idx="4">
                  <c:v>AU</c:v>
                </c:pt>
                <c:pt idx="5">
                  <c:v>DE</c:v>
                </c:pt>
                <c:pt idx="6">
                  <c:v>FR</c:v>
                </c:pt>
              </c:strCache>
            </c:strRef>
          </c:cat>
          <c:val>
            <c:numRef>
              <c:f>Analysis!$D$57:$D$63</c:f>
              <c:numCache>
                <c:formatCode>0%</c:formatCode>
                <c:ptCount val="7"/>
                <c:pt idx="0">
                  <c:v>0.23367697594501718</c:v>
                </c:pt>
                <c:pt idx="1">
                  <c:v>0.18965517241379309</c:v>
                </c:pt>
                <c:pt idx="2">
                  <c:v>0.20408163265306123</c:v>
                </c:pt>
                <c:pt idx="3">
                  <c:v>0.17391304347826086</c:v>
                </c:pt>
                <c:pt idx="4">
                  <c:v>0.125</c:v>
                </c:pt>
                <c:pt idx="5">
                  <c:v>0.32</c:v>
                </c:pt>
                <c:pt idx="6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8-482F-B506-8D5A1FEEB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47215"/>
        <c:axId val="1004192831"/>
      </c:barChart>
      <c:catAx>
        <c:axId val="9504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2831"/>
        <c:crosses val="autoZero"/>
        <c:auto val="1"/>
        <c:lblAlgn val="ctr"/>
        <c:lblOffset val="100"/>
        <c:noMultiLvlLbl val="0"/>
      </c:catAx>
      <c:valAx>
        <c:axId val="10041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4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Trial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Analysis!$A$44:$A$45</c:f>
              <c:strCache>
                <c:ptCount val="2"/>
                <c:pt idx="0">
                  <c:v>Trial</c:v>
                </c:pt>
                <c:pt idx="1">
                  <c:v>Non-Trial</c:v>
                </c:pt>
              </c:strCache>
            </c:strRef>
          </c:cat>
          <c:val>
            <c:numRef>
              <c:f>Analysis!$D$44:$D$45</c:f>
              <c:numCache>
                <c:formatCode>0%</c:formatCode>
                <c:ptCount val="2"/>
                <c:pt idx="0">
                  <c:v>0.25773195876288657</c:v>
                </c:pt>
                <c:pt idx="1">
                  <c:v>0.21091811414392059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4-4764-9007-5F05E02A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202911"/>
        <c:axId val="1004205311"/>
      </c:barChart>
      <c:catAx>
        <c:axId val="100420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5311"/>
        <c:crosses val="autoZero"/>
        <c:auto val="1"/>
        <c:lblAlgn val="ctr"/>
        <c:lblOffset val="100"/>
        <c:noMultiLvlLbl val="0"/>
      </c:catAx>
      <c:valAx>
        <c:axId val="10042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Analysis!$A$38:$A$40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Analysis!$D$38:$D$40</c:f>
              <c:numCache>
                <c:formatCode>0%</c:formatCode>
                <c:ptCount val="3"/>
                <c:pt idx="0">
                  <c:v>9.4881398252184765E-2</c:v>
                </c:pt>
                <c:pt idx="1">
                  <c:v>9.6716417910447758E-2</c:v>
                </c:pt>
                <c:pt idx="2">
                  <c:v>9.9825885084155547E-2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4-43F9-A7DC-5C56CA799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198591"/>
        <c:axId val="1004200991"/>
      </c:barChart>
      <c:catAx>
        <c:axId val="10041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0991"/>
        <c:crosses val="autoZero"/>
        <c:auto val="1"/>
        <c:lblAlgn val="ctr"/>
        <c:lblOffset val="100"/>
        <c:noMultiLvlLbl val="0"/>
      </c:catAx>
      <c:valAx>
        <c:axId val="1004200991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859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Referral Source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Analysis!$D$66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Analysis!$A$67:$A$71</c:f>
              <c:strCache>
                <c:ptCount val="5"/>
                <c:pt idx="0">
                  <c:v>ads</c:v>
                </c:pt>
                <c:pt idx="1">
                  <c:v>event</c:v>
                </c:pt>
                <c:pt idx="2">
                  <c:v>organic</c:v>
                </c:pt>
                <c:pt idx="3">
                  <c:v>other</c:v>
                </c:pt>
                <c:pt idx="4">
                  <c:v>partner</c:v>
                </c:pt>
              </c:strCache>
            </c:strRef>
          </c:cat>
          <c:val>
            <c:numRef>
              <c:f>Analysis!$D$67:$D$71</c:f>
              <c:numCache>
                <c:formatCode>0%</c:formatCode>
                <c:ptCount val="5"/>
                <c:pt idx="0">
                  <c:v>0.23469387755102042</c:v>
                </c:pt>
                <c:pt idx="1">
                  <c:v>0.30208333333333331</c:v>
                </c:pt>
                <c:pt idx="2">
                  <c:v>0.17543859649122806</c:v>
                </c:pt>
                <c:pt idx="3">
                  <c:v>0.24271844660194175</c:v>
                </c:pt>
                <c:pt idx="4">
                  <c:v>0.14606741573033707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740-ABE3-E9DEB195C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193311"/>
        <c:axId val="1004193791"/>
      </c:barChart>
      <c:catAx>
        <c:axId val="100419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3791"/>
        <c:crosses val="autoZero"/>
        <c:auto val="1"/>
        <c:lblAlgn val="ctr"/>
        <c:lblOffset val="100"/>
        <c:noMultiLvlLbl val="0"/>
      </c:catAx>
      <c:valAx>
        <c:axId val="10041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Support Tickets by Priority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Analysis!$C$77</c:f>
              <c:strCache>
                <c:ptCount val="1"/>
                <c:pt idx="0">
                  <c:v>Ticket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Analysis!$A$78:$A$81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urgent</c:v>
                </c:pt>
              </c:strCache>
            </c:strRef>
          </c:cat>
          <c:val>
            <c:numRef>
              <c:f>Analysis!$C$78:$C$81</c:f>
              <c:numCache>
                <c:formatCode>0%</c:formatCode>
                <c:ptCount val="4"/>
                <c:pt idx="0">
                  <c:v>0.24249999999999999</c:v>
                </c:pt>
                <c:pt idx="1">
                  <c:v>0.2455</c:v>
                </c:pt>
                <c:pt idx="2">
                  <c:v>0.255</c:v>
                </c:pt>
                <c:pt idx="3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C-4694-8D6F-F8968F17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625023"/>
        <c:axId val="1006625503"/>
      </c:barChart>
      <c:catAx>
        <c:axId val="10066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25503"/>
        <c:crosses val="autoZero"/>
        <c:auto val="1"/>
        <c:lblAlgn val="ctr"/>
        <c:lblOffset val="100"/>
        <c:noMultiLvlLbl val="0"/>
      </c:catAx>
      <c:valAx>
        <c:axId val="1006625503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Support Tickets by Escalation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Analysis!$C$86</c:f>
              <c:strCache>
                <c:ptCount val="1"/>
                <c:pt idx="0">
                  <c:v>Ticket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Analysis!$A$87:$A$88</c:f>
              <c:strCache>
                <c:ptCount val="2"/>
                <c:pt idx="0">
                  <c:v>Escalated</c:v>
                </c:pt>
                <c:pt idx="1">
                  <c:v>Non-Escalated</c:v>
                </c:pt>
              </c:strCache>
            </c:strRef>
          </c:cat>
          <c:val>
            <c:numRef>
              <c:f>Analysis!$C$87:$C$88</c:f>
              <c:numCache>
                <c:formatCode>0%</c:formatCode>
                <c:ptCount val="2"/>
                <c:pt idx="0">
                  <c:v>4.7500000000000001E-2</c:v>
                </c:pt>
                <c:pt idx="1">
                  <c:v>0.95250000000000001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B-47B8-8CD7-16D0611A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044911"/>
        <c:axId val="1006046351"/>
      </c:barChart>
      <c:catAx>
        <c:axId val="10060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6351"/>
        <c:crosses val="autoZero"/>
        <c:auto val="1"/>
        <c:lblAlgn val="ctr"/>
        <c:lblOffset val="100"/>
        <c:noMultiLvlLbl val="0"/>
      </c:catAx>
      <c:valAx>
        <c:axId val="10060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407939</xdr:colOff>
      <xdr:row>4</xdr:row>
      <xdr:rowOff>10007</xdr:rowOff>
    </xdr:from>
    <xdr:to>
      <xdr:col>15</xdr:col>
      <xdr:colOff>115454</xdr:colOff>
      <xdr:row>18</xdr:row>
      <xdr:rowOff>167025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13DBC-3FE7-8004-5778-800B502B0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521446</xdr:colOff>
      <xdr:row>40</xdr:row>
      <xdr:rowOff>32902</xdr:rowOff>
    </xdr:from>
    <xdr:to>
      <xdr:col>12</xdr:col>
      <xdr:colOff>228961</xdr:colOff>
      <xdr:row>55</xdr:row>
      <xdr:rowOff>5194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A8AE5A-111C-D608-1620-5F82D6D7A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106686</xdr:colOff>
      <xdr:row>40</xdr:row>
      <xdr:rowOff>121662</xdr:rowOff>
    </xdr:from>
    <xdr:to>
      <xdr:col>21</xdr:col>
      <xdr:colOff>421872</xdr:colOff>
      <xdr:row>55</xdr:row>
      <xdr:rowOff>93954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AF9A4F-FF8E-2D9C-38D6-EB0ED6136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491825</xdr:colOff>
      <xdr:row>58</xdr:row>
      <xdr:rowOff>144685</xdr:rowOff>
    </xdr:from>
    <xdr:to>
      <xdr:col>12</xdr:col>
      <xdr:colOff>299011</xdr:colOff>
      <xdr:row>74</xdr:row>
      <xdr:rowOff>76318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136787-35C9-E71E-09EE-5355A6E09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67519</xdr:colOff>
      <xdr:row>59</xdr:row>
      <xdr:rowOff>12540</xdr:rowOff>
    </xdr:from>
    <xdr:to>
      <xdr:col>21</xdr:col>
      <xdr:colOff>385823</xdr:colOff>
      <xdr:row>74</xdr:row>
      <xdr:rowOff>6753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D3B04A-6DEB-BE25-27B1-C8BF7F2CB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468461</xdr:colOff>
      <xdr:row>26</xdr:row>
      <xdr:rowOff>77514</xdr:rowOff>
    </xdr:from>
    <xdr:to>
      <xdr:col>21</xdr:col>
      <xdr:colOff>105104</xdr:colOff>
      <xdr:row>39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6F7382-559D-9CB1-6B38-4D077AFFF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11974</xdr:colOff>
      <xdr:row>76</xdr:row>
      <xdr:rowOff>183424</xdr:rowOff>
    </xdr:from>
    <xdr:to>
      <xdr:col>12</xdr:col>
      <xdr:colOff>88174</xdr:colOff>
      <xdr:row>90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53E574-B85A-1671-398E-9B6EA0D46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239485</xdr:colOff>
      <xdr:row>76</xdr:row>
      <xdr:rowOff>130629</xdr:rowOff>
    </xdr:from>
    <xdr:to>
      <xdr:col>21</xdr:col>
      <xdr:colOff>555171</xdr:colOff>
      <xdr:row>90</xdr:row>
      <xdr:rowOff>141515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0E5237-FEEF-B391-ECC9-61C942CFB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175260</xdr:rowOff>
    </xdr:from>
    <xdr:to>
      <xdr:col>2</xdr:col>
      <xdr:colOff>2110740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A8371-84D6-4270-A353-66CE43A95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4</xdr:row>
      <xdr:rowOff>161637</xdr:rowOff>
    </xdr:from>
    <xdr:to>
      <xdr:col>7</xdr:col>
      <xdr:colOff>0</xdr:colOff>
      <xdr:row>19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A6F38-EDF5-4826-B7F8-E4EB0F6CA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175260</xdr:rowOff>
    </xdr:from>
    <xdr:to>
      <xdr:col>3</xdr:col>
      <xdr:colOff>0</xdr:colOff>
      <xdr:row>34</xdr:row>
      <xdr:rowOff>57727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C191F6-1B87-4C91-9EBB-8859C5BB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19</xdr:row>
      <xdr:rowOff>150090</xdr:rowOff>
    </xdr:from>
    <xdr:to>
      <xdr:col>7</xdr:col>
      <xdr:colOff>0</xdr:colOff>
      <xdr:row>34</xdr:row>
      <xdr:rowOff>80818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F3A4E8-73EB-40B4-B378-75218F60E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1</xdr:rowOff>
    </xdr:from>
    <xdr:to>
      <xdr:col>3</xdr:col>
      <xdr:colOff>7620</xdr:colOff>
      <xdr:row>49</xdr:row>
      <xdr:rowOff>38101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D033E0-0C6F-40B3-89E8-5049613E4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7</xdr:col>
      <xdr:colOff>0</xdr:colOff>
      <xdr:row>49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EF3137-1012-4051-9985-5B96CEA6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6</xdr:col>
      <xdr:colOff>2100942</xdr:colOff>
      <xdr:row>65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E5FA66-8A62-4185-9AE5-36D8B0AD3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8CBAB2-B7D3-498E-A68F-681059ACB20E}" autoFormatId="16" applyNumberFormats="0" applyBorderFormats="0" applyFontFormats="0" applyPatternFormats="0" applyAlignmentFormats="0" applyWidthHeightFormats="0">
  <queryTableRefresh nextId="11">
    <queryTableFields count="10">
      <queryTableField id="1" name="account_id" tableColumnId="1"/>
      <queryTableField id="2" name="account_name" tableColumnId="2"/>
      <queryTableField id="3" name="industry" tableColumnId="3"/>
      <queryTableField id="4" name="country" tableColumnId="4"/>
      <queryTableField id="5" name="signup_date" tableColumnId="5"/>
      <queryTableField id="6" name="referral_source" tableColumnId="6"/>
      <queryTableField id="7" name="plan_tier" tableColumnId="7"/>
      <queryTableField id="8" name="seats" tableColumnId="8"/>
      <queryTableField id="9" name="is_trial" tableColumnId="9"/>
      <queryTableField id="10" name="churn_fla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7FCDC34-A4CE-4908-8188-C6F2F33A0FC8}" autoFormatId="16" applyNumberFormats="0" applyBorderFormats="0" applyFontFormats="0" applyPatternFormats="0" applyAlignmentFormats="0" applyWidthHeightFormats="0">
  <queryTableRefresh nextId="15">
    <queryTableFields count="14">
      <queryTableField id="1" name="subscription_id" tableColumnId="1"/>
      <queryTableField id="2" name="account_id" tableColumnId="2"/>
      <queryTableField id="3" name="start_date" tableColumnId="3"/>
      <queryTableField id="4" name="end_date" tableColumnId="4"/>
      <queryTableField id="5" name="plan_tier" tableColumnId="5"/>
      <queryTableField id="6" name="seats" tableColumnId="6"/>
      <queryTableField id="7" name="mrr_amount" tableColumnId="7"/>
      <queryTableField id="8" name="arr_amount" tableColumnId="8"/>
      <queryTableField id="9" name="is_trial" tableColumnId="9"/>
      <queryTableField id="10" name="upgrade_flag" tableColumnId="10"/>
      <queryTableField id="11" name="downgrade_flag" tableColumnId="11"/>
      <queryTableField id="12" name="churn_flag" tableColumnId="12"/>
      <queryTableField id="13" name="billing_frequency" tableColumnId="13"/>
      <queryTableField id="14" name="auto_renew_flag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99844FB-4F77-4F58-8145-185FFC8D6AB3}" autoFormatId="16" applyNumberFormats="0" applyBorderFormats="0" applyFontFormats="0" applyPatternFormats="0" applyAlignmentFormats="0" applyWidthHeightFormats="0">
  <queryTableRefresh nextId="9">
    <queryTableFields count="8">
      <queryTableField id="1" name="usage_id" tableColumnId="1"/>
      <queryTableField id="2" name="subscription_id" tableColumnId="2"/>
      <queryTableField id="3" name="usage_date" tableColumnId="3"/>
      <queryTableField id="4" name="feature_name" tableColumnId="4"/>
      <queryTableField id="5" name="usage_count" tableColumnId="5"/>
      <queryTableField id="6" name="usage_duration_secs" tableColumnId="6"/>
      <queryTableField id="7" name="error_count" tableColumnId="7"/>
      <queryTableField id="8" name="is_beta_featur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4F28194-F5DD-44C6-9D89-9AC566DC7521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account_id" tableColumnId="2"/>
      <queryTableField id="3" name="submitted_at" tableColumnId="3"/>
      <queryTableField id="4" name="closed_at" tableColumnId="4"/>
      <queryTableField id="5" name="resolution_time_hours" tableColumnId="5"/>
      <queryTableField id="6" name="priority" tableColumnId="6"/>
      <queryTableField id="7" name="first_response_time_minutes" tableColumnId="7"/>
      <queryTableField id="8" name="satisfaction_score" tableColumnId="8"/>
      <queryTableField id="9" name="escalation_flag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8B762A-4C50-4883-A4CA-7DC9353E35CD}" autoFormatId="16" applyNumberFormats="0" applyBorderFormats="0" applyFontFormats="0" applyPatternFormats="0" applyAlignmentFormats="0" applyWidthHeightFormats="0">
  <queryTableRefresh nextId="10">
    <queryTableFields count="9">
      <queryTableField id="1" name="churn_event_id" tableColumnId="1"/>
      <queryTableField id="2" name="account_id" tableColumnId="2"/>
      <queryTableField id="3" name="churn_date" tableColumnId="3"/>
      <queryTableField id="4" name="reason_code" tableColumnId="4"/>
      <queryTableField id="5" name="refund_amount_usd" tableColumnId="5"/>
      <queryTableField id="6" name="preceding_upgrade_flag" tableColumnId="6"/>
      <queryTableField id="7" name="preceding_downgrade_flag" tableColumnId="7"/>
      <queryTableField id="8" name="is_reactivation" tableColumnId="8"/>
      <queryTableField id="9" name="feedback_tex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31C7A-A55F-46DE-8B9D-AC3D75796DB3}" name="ravenstack_accounts" displayName="ravenstack_accounts" ref="A1:J501" tableType="queryTable" totalsRowShown="0">
  <autoFilter ref="A1:J501" xr:uid="{ECA31C7A-A55F-46DE-8B9D-AC3D75796DB3}"/>
  <sortState xmlns:xlrd2="http://schemas.microsoft.com/office/spreadsheetml/2017/richdata2" ref="A2:J501">
    <sortCondition ref="J1:J501"/>
  </sortState>
  <tableColumns count="10">
    <tableColumn id="1" xr3:uid="{EFEAB19D-01D0-4C65-B0C9-1575809908ED}" uniqueName="1" name="account_id" queryTableFieldId="1" dataDxfId="38"/>
    <tableColumn id="2" xr3:uid="{2567F8E1-27CE-4B90-9F20-D01CE2D1FE39}" uniqueName="2" name="account_name" queryTableFieldId="2" dataDxfId="37"/>
    <tableColumn id="3" xr3:uid="{670E1F14-50DF-410B-8441-A4BC78B65794}" uniqueName="3" name="industry" queryTableFieldId="3" dataDxfId="36"/>
    <tableColumn id="4" xr3:uid="{B4291C3D-A052-4B3D-A840-C906ED4AB72D}" uniqueName="4" name="country" queryTableFieldId="4" dataDxfId="35"/>
    <tableColumn id="5" xr3:uid="{1E6EA441-83EC-4F7A-BEA0-E1FFB5588002}" uniqueName="5" name="signup_date" queryTableFieldId="5" dataDxfId="34"/>
    <tableColumn id="6" xr3:uid="{580317CB-B77B-49EF-AD59-574108F2D620}" uniqueName="6" name="referral_source" queryTableFieldId="6" dataDxfId="33"/>
    <tableColumn id="7" xr3:uid="{CA329EA4-9C2C-4A39-ACC7-1EA0FA97617F}" uniqueName="7" name="plan_tier" queryTableFieldId="7" dataDxfId="32"/>
    <tableColumn id="8" xr3:uid="{4C72588B-4EB9-48B7-9C8E-2803F36FDD88}" uniqueName="8" name="seats" queryTableFieldId="8"/>
    <tableColumn id="9" xr3:uid="{97A935A9-43AE-4BDC-B220-4AC1A914C4E8}" uniqueName="9" name="is_trial" queryTableFieldId="9"/>
    <tableColumn id="10" xr3:uid="{4BECC827-AADA-44EA-8F63-94256D39A2B0}" uniqueName="10" name="churn_fla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D35757-D100-47DD-88A5-F08BE8280473}" name="ravenstack_subscriptions" displayName="ravenstack_subscriptions" ref="A1:N5001" tableType="queryTable" totalsRowShown="0">
  <autoFilter ref="A1:N5001" xr:uid="{56D35757-D100-47DD-88A5-F08BE8280473}"/>
  <tableColumns count="14">
    <tableColumn id="1" xr3:uid="{A1C36730-CC26-469F-A537-BAA100F1CAD7}" uniqueName="1" name="subscription_id" queryTableFieldId="1" dataDxfId="31"/>
    <tableColumn id="2" xr3:uid="{C55B8D7F-03EF-41A3-A7DA-A3A74AA15367}" uniqueName="2" name="account_id" queryTableFieldId="2" dataDxfId="30"/>
    <tableColumn id="3" xr3:uid="{3A257492-3CBE-4933-88D9-98F3084D3CB3}" uniqueName="3" name="start_date" queryTableFieldId="3" dataDxfId="29"/>
    <tableColumn id="4" xr3:uid="{D97EAD81-18A7-4371-AE96-CC94A78370D5}" uniqueName="4" name="end_date" queryTableFieldId="4" dataDxfId="28"/>
    <tableColumn id="5" xr3:uid="{046FDE28-FFEE-4D56-B20A-847D0A5F2D9D}" uniqueName="5" name="plan_tier" queryTableFieldId="5" dataDxfId="27"/>
    <tableColumn id="6" xr3:uid="{3976A9B0-61AE-48EC-99D5-F529AF373CD4}" uniqueName="6" name="seats" queryTableFieldId="6"/>
    <tableColumn id="7" xr3:uid="{5F2176A0-B5FF-4D3B-933C-F73136D47884}" uniqueName="7" name="mrr_amount" queryTableFieldId="7"/>
    <tableColumn id="8" xr3:uid="{A1C4DFE7-A336-4727-87CC-B91CEF63148C}" uniqueName="8" name="arr_amount" queryTableFieldId="8"/>
    <tableColumn id="9" xr3:uid="{E432E347-0566-426A-926A-787B5C9677B9}" uniqueName="9" name="is_trial" queryTableFieldId="9"/>
    <tableColumn id="10" xr3:uid="{BC3350BD-84D9-4B9B-82E4-1043ADA3995D}" uniqueName="10" name="upgrade_flag" queryTableFieldId="10"/>
    <tableColumn id="11" xr3:uid="{2A1EFF89-288E-457C-9B81-739B15A1416B}" uniqueName="11" name="downgrade_flag" queryTableFieldId="11"/>
    <tableColumn id="12" xr3:uid="{F4524730-00E2-402D-BAA7-2FDB6069597F}" uniqueName="12" name="churn_flag" queryTableFieldId="12"/>
    <tableColumn id="13" xr3:uid="{37947D31-7C4D-436B-91E0-0ABC2C88740A}" uniqueName="13" name="billing_frequency" queryTableFieldId="13" dataDxfId="26"/>
    <tableColumn id="14" xr3:uid="{EEA799AC-F0B7-4285-B595-45CFF26160D9}" uniqueName="14" name="auto_renew_flag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E7C94B-E9D9-4E7B-8F1D-A2851D455FAF}" name="ravenstack_feature_usage" displayName="ravenstack_feature_usage" ref="A1:H25001" tableType="queryTable" totalsRowShown="0">
  <autoFilter ref="A1:H25001" xr:uid="{4BE7C94B-E9D9-4E7B-8F1D-A2851D455FAF}"/>
  <tableColumns count="8">
    <tableColumn id="1" xr3:uid="{F28CC7F0-46D2-466D-BB7D-629E42C6AFF5}" uniqueName="1" name="usage_id" queryTableFieldId="1" dataDxfId="25"/>
    <tableColumn id="2" xr3:uid="{BD2273AA-B200-4CC1-A6BA-884B0034C59B}" uniqueName="2" name="subscription_id" queryTableFieldId="2" dataDxfId="24"/>
    <tableColumn id="3" xr3:uid="{05345D5E-CD4A-4F4B-AAFD-4D201E1427DB}" uniqueName="3" name="usage_date" queryTableFieldId="3" dataDxfId="23"/>
    <tableColumn id="4" xr3:uid="{8E51FD5E-7943-494A-BF1E-5E8F93AD419B}" uniqueName="4" name="feature_name" queryTableFieldId="4" dataDxfId="22"/>
    <tableColumn id="5" xr3:uid="{09DA7DAE-CFF2-4266-AEFC-D9DAF5640C0D}" uniqueName="5" name="usage_count" queryTableFieldId="5"/>
    <tableColumn id="6" xr3:uid="{CC64DDD1-E4AF-4043-8F95-4DBCE6DD6CA0}" uniqueName="6" name="usage_duration_secs" queryTableFieldId="6"/>
    <tableColumn id="7" xr3:uid="{7931754A-673A-4568-9959-D39601D361DA}" uniqueName="7" name="error_count" queryTableFieldId="7"/>
    <tableColumn id="8" xr3:uid="{F6CB7870-4BC5-4DBB-9F47-1185ACD61A95}" uniqueName="8" name="is_beta_featur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D36405-ABC2-486F-8138-48EEB3E7D223}" name="ravenstack_support_tickets" displayName="ravenstack_support_tickets" ref="A1:I2001" tableType="queryTable" totalsRowShown="0">
  <autoFilter ref="A1:I2001" xr:uid="{17D36405-ABC2-486F-8138-48EEB3E7D223}"/>
  <tableColumns count="9">
    <tableColumn id="1" xr3:uid="{0FA00476-8B74-4A72-9CA9-94D79A0EE393}" uniqueName="1" name="ticket_id" queryTableFieldId="1" dataDxfId="21"/>
    <tableColumn id="2" xr3:uid="{85C42B25-3BC2-400F-9979-927E280B8BF1}" uniqueName="2" name="account_id" queryTableFieldId="2" dataDxfId="20"/>
    <tableColumn id="3" xr3:uid="{8F37E414-45A6-47CC-A57E-A348AFEF7870}" uniqueName="3" name="submitted_at" queryTableFieldId="3" dataDxfId="19"/>
    <tableColumn id="4" xr3:uid="{5DA19B02-51D9-4444-90B7-4DE5B547EB45}" uniqueName="4" name="closed_at" queryTableFieldId="4" dataDxfId="18"/>
    <tableColumn id="5" xr3:uid="{8791C9C0-5A6A-417A-B3A8-EADF2530D74E}" uniqueName="5" name="resolution_time_hours" queryTableFieldId="5"/>
    <tableColumn id="6" xr3:uid="{EA78D4AB-0124-4A63-90F7-CFC47169881E}" uniqueName="6" name="priority" queryTableFieldId="6" dataDxfId="17"/>
    <tableColumn id="7" xr3:uid="{84CCDA8E-FD46-4EEF-BE37-21CD2DA50111}" uniqueName="7" name="first_response_time_minutes" queryTableFieldId="7"/>
    <tableColumn id="8" xr3:uid="{EA11DC40-5725-4731-9184-3E0205F01A6C}" uniqueName="8" name="satisfaction_score" queryTableFieldId="8"/>
    <tableColumn id="9" xr3:uid="{FF20E2E3-E9EF-4D36-BBC1-19178FEB9E48}" uniqueName="9" name="escalation_flag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3A4FC9-3409-4910-AA0F-FD5BC545EC65}" name="ravenstack_churn_events" displayName="ravenstack_churn_events" ref="A1:I601" tableType="queryTable" totalsRowShown="0">
  <autoFilter ref="A1:I601" xr:uid="{C53A4FC9-3409-4910-AA0F-FD5BC545EC65}"/>
  <tableColumns count="9">
    <tableColumn id="1" xr3:uid="{CCEC2B0A-6B9C-4D31-A1C8-EFD946686BF8}" uniqueName="1" name="churn_event_id" queryTableFieldId="1" dataDxfId="16"/>
    <tableColumn id="2" xr3:uid="{88CF56E7-B7A2-4607-AD33-5714B5E8EA36}" uniqueName="2" name="account_id" queryTableFieldId="2" dataDxfId="15"/>
    <tableColumn id="3" xr3:uid="{0DB7B8A8-143C-4A62-810C-605BC6F1E5B6}" uniqueName="3" name="churn_date" queryTableFieldId="3" dataDxfId="14"/>
    <tableColumn id="4" xr3:uid="{BFF5539C-5123-4EBA-BA2E-3CA2C639B187}" uniqueName="4" name="reason_code" queryTableFieldId="4" dataDxfId="13"/>
    <tableColumn id="5" xr3:uid="{54B0080E-D8A4-4640-8CDD-1C17A34C905A}" uniqueName="5" name="refund_amount_usd" queryTableFieldId="5"/>
    <tableColumn id="6" xr3:uid="{93F74152-F57A-453B-A0B7-BD73E5177123}" uniqueName="6" name="preceding_upgrade_flag" queryTableFieldId="6"/>
    <tableColumn id="7" xr3:uid="{907A91CB-C44D-4547-9864-6DB35DB58166}" uniqueName="7" name="preceding_downgrade_flag" queryTableFieldId="7"/>
    <tableColumn id="8" xr3:uid="{556AEAF3-9D22-4D06-B76C-E8EC8F205D9B}" uniqueName="8" name="is_reactivation" queryTableFieldId="8"/>
    <tableColumn id="9" xr3:uid="{035BCC7E-E54C-420A-B083-337C8A445047}" uniqueName="9" name="feedback_text" queryTableFieldId="9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1732F6-C390-4387-A802-01B0083519C6}" name="Table10" displayName="Table10" ref="A2:B24" totalsRowShown="0">
  <autoFilter ref="A2:B24" xr:uid="{CD1732F6-C390-4387-A802-01B0083519C6}"/>
  <tableColumns count="2">
    <tableColumn id="1" xr3:uid="{4333DDAD-B43B-4AC0-9494-3FE9916B5C76}" name="KPI"/>
    <tableColumn id="2" xr3:uid="{27FF3A2E-9545-4629-A133-304E4E4A8786}" name="Valu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7035A8-9688-4703-A419-5D3A4E92FEF3}" name="Table11" displayName="Table11" ref="A25:C32" totalsRowShown="0">
  <autoFilter ref="A25:C32" xr:uid="{A47035A8-9688-4703-A419-5D3A4E92FEF3}"/>
  <tableColumns count="3">
    <tableColumn id="1" xr3:uid="{86B9A56A-6BD2-4F62-BFCC-58AC02EDA3F4}" name="Churn Reason"/>
    <tableColumn id="2" xr3:uid="{E213A565-B344-4A4F-A9E7-5D1B1F408DAE}" name="Churn Events"/>
    <tableColumn id="3" xr3:uid="{24888CDB-917A-4F77-89AC-A313CC885286}" name="Churn %" dataDxfId="11" dataCellStyle="Percent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C126BE-95FD-4430-AB04-487E8A40C59D}" name="Table12" displayName="Table12" ref="A37:D41" totalsRowShown="0">
  <autoFilter ref="A37:D41" xr:uid="{88C126BE-95FD-4430-AB04-487E8A40C59D}"/>
  <tableColumns count="4">
    <tableColumn id="1" xr3:uid="{853E4BBF-CB80-45A6-AA27-70E6151A0001}" name="Churn by Plan"/>
    <tableColumn id="2" xr3:uid="{460145FF-9221-4921-B979-D8C6BA14661E}" name="Churned Subscriptions"/>
    <tableColumn id="3" xr3:uid="{F5685BD2-2E57-4FE6-B918-63A83FFBA62A}" name="Total Subscriptions"/>
    <tableColumn id="4" xr3:uid="{EFE03DC6-952E-4455-9EA7-4DDA818E7C9B}" name="Churn Rate" dataDxfId="10" dataCellStyle="Percent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748729-87B6-4AD2-8A7C-F39F404798DB}" name="Table6" displayName="Table6" ref="A48:D53" totalsRowShown="0">
  <autoFilter ref="A48:D53" xr:uid="{E6748729-87B6-4AD2-8A7C-F39F404798DB}"/>
  <tableColumns count="4">
    <tableColumn id="1" xr3:uid="{6A13D067-362C-42F5-8D32-7683844960C3}" name="Churn by Industry"/>
    <tableColumn id="2" xr3:uid="{91D5C2C8-0E13-4260-96BE-C459374F54F2}" name="Total Customers">
      <calculatedColumnFormula>COUNTIF(Accounts!C2:C501,A49)</calculatedColumnFormula>
    </tableColumn>
    <tableColumn id="3" xr3:uid="{45555499-BF10-46D0-9E5F-4D618818794F}" name="Churned Customers">
      <calculatedColumnFormula>COUNTIFS(Accounts!C2:C501,A49,Accounts!J2:J501,TRUE)</calculatedColumnFormula>
    </tableColumn>
    <tableColumn id="4" xr3:uid="{62EE1FDB-5A4E-4386-9AEE-44ECA469BF5C}" name="Churn Rate" dataCellStyle="Percent">
      <calculatedColumnFormula>C49/B49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AF9AC5-CC43-43E8-83C4-A7AADAAA1C63}" name="Table7" displayName="Table7" ref="A56:D63" totalsRowShown="0">
  <autoFilter ref="A56:D63" xr:uid="{43AF9AC5-CC43-43E8-83C4-A7AADAAA1C63}"/>
  <tableColumns count="4">
    <tableColumn id="1" xr3:uid="{7C3C352A-A5FE-4080-ACE8-C7B2BC092899}" name="Churn by Country"/>
    <tableColumn id="2" xr3:uid="{B6632967-48A4-4533-AEB1-54D074FEB84B}" name="Total Customers">
      <calculatedColumnFormula>COUNTIF(Accounts!D2:D501,A57)</calculatedColumnFormula>
    </tableColumn>
    <tableColumn id="3" xr3:uid="{92436561-EF25-40BE-83FD-E3C3CB768B78}" name="Churned Customers">
      <calculatedColumnFormula>COUNTIFS(Accounts!D2:D501,A57,Accounts!J2:J501,TRUE)</calculatedColumnFormula>
    </tableColumn>
    <tableColumn id="4" xr3:uid="{B33D9EBC-DDBA-4008-AB73-48FF16A0FB45}" name="Churn Rate" dataDxfId="9" dataCellStyle="Percent">
      <calculatedColumnFormula>C57/B57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4EE84A-463B-4627-95A9-311B6B4FAADF}" name="Table8" displayName="Table8" ref="A66:D72" totalsRowShown="0">
  <autoFilter ref="A66:D72" xr:uid="{8D4EE84A-463B-4627-95A9-311B6B4FAADF}"/>
  <tableColumns count="4">
    <tableColumn id="1" xr3:uid="{745C20D0-A95F-4703-ACF7-DC91118C13F0}" name="Churn by Referral Source"/>
    <tableColumn id="2" xr3:uid="{02582DC7-E43C-4BCF-9557-781748CC6B7D}" name="Total Customers"/>
    <tableColumn id="3" xr3:uid="{0BD1C3E1-E890-4215-B17B-569DA5F5AE31}" name="Churned Customers"/>
    <tableColumn id="4" xr3:uid="{61139A7E-9B95-4962-A11B-3C13C1C9E7DC}" name="Churn Rate" dataDxfId="8" dataCellStyle="Percent">
      <calculatedColumnFormula>C67/B67</calculatedColumnFormula>
    </tableColumn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1FB25C-B33D-47C1-8D9B-4F6C272B0181}" name="Table13" displayName="Table13" ref="A77:C82" totalsRowShown="0">
  <autoFilter ref="A77:C82" xr:uid="{601FB25C-B33D-47C1-8D9B-4F6C272B0181}"/>
  <tableColumns count="3">
    <tableColumn id="1" xr3:uid="{7438E2EA-26AE-4799-8909-5F91604ED3CC}" name="Priority"/>
    <tableColumn id="2" xr3:uid="{31418CD7-94D4-4DE1-8B16-6C6D628F586F}" name="Ticket Count"/>
    <tableColumn id="3" xr3:uid="{72E40DC3-8DB9-4BF1-A110-C6A44AB828F8}" name="Ticket %" dataDxfId="7" dataCellStyle="Perc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2E0D34-2F89-484E-8FE9-191864752341}" name="Table15" displayName="Table15" ref="A86:C89" totalsRowShown="0">
  <autoFilter ref="A86:C89" xr:uid="{CF2E0D34-2F89-484E-8FE9-191864752341}"/>
  <tableColumns count="3">
    <tableColumn id="1" xr3:uid="{BB34AD72-C568-418D-BAE0-7B680D3CCA1B}" name="Escalation Status"/>
    <tableColumn id="2" xr3:uid="{D3CF5347-0C2A-4F10-902C-15CE36F3D311}" name="Ticket Count"/>
    <tableColumn id="3" xr3:uid="{7C77E1A7-6512-4775-B120-800AB47A3AE2}" name="Ticket %" dataDxfId="6" dataCellStyle="Percent">
      <calculatedColumnFormula>B87/$B$89</calculatedColumnFormula>
    </tableColumn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1F76D0-0DB6-4DD2-B961-CFB0304A3518}" name="Table16" displayName="Table16" ref="A93:B97" totalsRowShown="0">
  <autoFilter ref="A93:B97" xr:uid="{231F76D0-0DB6-4DD2-B961-CFB0304A3518}"/>
  <tableColumns count="2">
    <tableColumn id="1" xr3:uid="{17901CBE-35EA-4A49-98BD-C9F4B9D24492}" name="Priority"/>
    <tableColumn id="2" xr3:uid="{DCAC109D-488C-40AA-9824-3A090A14153E}" name="Average Resolution Time (Hours)" dataDxfId="5" dataCellStyle="Comma">
      <calculatedColumnFormula>AVERAGEIF('Support Tickets'!F2:F2001,A94,'Support Tickets'!E2:E2001)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9E08-E18F-43CA-8620-4009FD068C2D}">
  <dimension ref="A1:J501"/>
  <sheetViews>
    <sheetView workbookViewId="0">
      <selection activeCell="N95" sqref="N95"/>
    </sheetView>
  </sheetViews>
  <sheetFormatPr defaultRowHeight="14.4" x14ac:dyDescent="0.3"/>
  <cols>
    <col min="1" max="1" width="12.33203125" bestFit="1" customWidth="1"/>
    <col min="2" max="2" width="15.44140625" bestFit="1" customWidth="1"/>
    <col min="3" max="3" width="12" bestFit="1" customWidth="1"/>
    <col min="4" max="4" width="9.44140625" bestFit="1" customWidth="1"/>
    <col min="5" max="5" width="13.21875" style="2" bestFit="1" customWidth="1"/>
    <col min="6" max="6" width="15.77734375" bestFit="1" customWidth="1"/>
    <col min="7" max="7" width="10.5546875" bestFit="1" customWidth="1"/>
    <col min="8" max="8" width="7.664062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45581</v>
      </c>
      <c r="F2" s="1" t="s">
        <v>14</v>
      </c>
      <c r="G2" s="1" t="s">
        <v>15</v>
      </c>
      <c r="H2">
        <v>9</v>
      </c>
      <c r="I2" t="b">
        <v>0</v>
      </c>
      <c r="J2" t="b">
        <v>0</v>
      </c>
    </row>
    <row r="3" spans="1:10" x14ac:dyDescent="0.3">
      <c r="A3" s="1" t="s">
        <v>21</v>
      </c>
      <c r="B3" s="1" t="s">
        <v>22</v>
      </c>
      <c r="C3" s="1" t="s">
        <v>23</v>
      </c>
      <c r="D3" s="1" t="s">
        <v>13</v>
      </c>
      <c r="E3" s="2">
        <v>45531</v>
      </c>
      <c r="F3" s="1" t="s">
        <v>24</v>
      </c>
      <c r="G3" s="1" t="s">
        <v>15</v>
      </c>
      <c r="H3">
        <v>1</v>
      </c>
      <c r="I3" t="b">
        <v>0</v>
      </c>
      <c r="J3" t="b">
        <v>0</v>
      </c>
    </row>
    <row r="4" spans="1:10" x14ac:dyDescent="0.3">
      <c r="A4" s="1" t="s">
        <v>25</v>
      </c>
      <c r="B4" s="1" t="s">
        <v>26</v>
      </c>
      <c r="C4" s="1" t="s">
        <v>27</v>
      </c>
      <c r="D4" s="1" t="s">
        <v>28</v>
      </c>
      <c r="E4" s="2">
        <v>45165</v>
      </c>
      <c r="F4" s="1" t="s">
        <v>20</v>
      </c>
      <c r="G4" s="1" t="s">
        <v>15</v>
      </c>
      <c r="H4">
        <v>24</v>
      </c>
      <c r="I4" t="b">
        <v>1</v>
      </c>
      <c r="J4" t="b">
        <v>0</v>
      </c>
    </row>
    <row r="5" spans="1:10" x14ac:dyDescent="0.3">
      <c r="A5" s="1" t="s">
        <v>33</v>
      </c>
      <c r="B5" s="1" t="s">
        <v>34</v>
      </c>
      <c r="C5" s="1" t="s">
        <v>12</v>
      </c>
      <c r="D5" s="1" t="s">
        <v>19</v>
      </c>
      <c r="E5" s="2">
        <v>45211</v>
      </c>
      <c r="F5" s="1" t="s">
        <v>35</v>
      </c>
      <c r="G5" s="1" t="s">
        <v>32</v>
      </c>
      <c r="H5">
        <v>4</v>
      </c>
      <c r="I5" t="b">
        <v>0</v>
      </c>
      <c r="J5" t="b">
        <v>0</v>
      </c>
    </row>
    <row r="6" spans="1:10" x14ac:dyDescent="0.3">
      <c r="A6" s="1" t="s">
        <v>36</v>
      </c>
      <c r="B6" s="1" t="s">
        <v>37</v>
      </c>
      <c r="C6" s="1" t="s">
        <v>38</v>
      </c>
      <c r="D6" s="1" t="s">
        <v>13</v>
      </c>
      <c r="E6" s="2">
        <v>45359</v>
      </c>
      <c r="F6" s="1" t="s">
        <v>35</v>
      </c>
      <c r="G6" s="1" t="s">
        <v>39</v>
      </c>
      <c r="H6">
        <v>11</v>
      </c>
      <c r="I6" t="b">
        <v>0</v>
      </c>
      <c r="J6" t="b">
        <v>0</v>
      </c>
    </row>
    <row r="7" spans="1:10" x14ac:dyDescent="0.3">
      <c r="A7" s="1" t="s">
        <v>40</v>
      </c>
      <c r="B7" s="1" t="s">
        <v>41</v>
      </c>
      <c r="C7" s="1" t="s">
        <v>12</v>
      </c>
      <c r="D7" s="1" t="s">
        <v>13</v>
      </c>
      <c r="E7" s="2">
        <v>45031</v>
      </c>
      <c r="F7" s="1" t="s">
        <v>14</v>
      </c>
      <c r="G7" s="1" t="s">
        <v>39</v>
      </c>
      <c r="H7">
        <v>3</v>
      </c>
      <c r="I7" t="b">
        <v>0</v>
      </c>
      <c r="J7" t="b">
        <v>0</v>
      </c>
    </row>
    <row r="8" spans="1:10" x14ac:dyDescent="0.3">
      <c r="A8" s="1" t="s">
        <v>49</v>
      </c>
      <c r="B8" s="1" t="s">
        <v>50</v>
      </c>
      <c r="C8" s="1" t="s">
        <v>18</v>
      </c>
      <c r="D8" s="1" t="s">
        <v>19</v>
      </c>
      <c r="E8" s="2">
        <v>45604</v>
      </c>
      <c r="F8" s="1" t="s">
        <v>24</v>
      </c>
      <c r="G8" s="1" t="s">
        <v>15</v>
      </c>
      <c r="H8">
        <v>59</v>
      </c>
      <c r="I8" t="b">
        <v>0</v>
      </c>
      <c r="J8" t="b">
        <v>0</v>
      </c>
    </row>
    <row r="9" spans="1:10" x14ac:dyDescent="0.3">
      <c r="A9" s="1" t="s">
        <v>51</v>
      </c>
      <c r="B9" s="1" t="s">
        <v>52</v>
      </c>
      <c r="C9" s="1" t="s">
        <v>23</v>
      </c>
      <c r="D9" s="1" t="s">
        <v>13</v>
      </c>
      <c r="E9" s="2">
        <v>45030</v>
      </c>
      <c r="F9" s="1" t="s">
        <v>14</v>
      </c>
      <c r="G9" s="1" t="s">
        <v>15</v>
      </c>
      <c r="H9">
        <v>7</v>
      </c>
      <c r="I9" t="b">
        <v>1</v>
      </c>
      <c r="J9" t="b">
        <v>0</v>
      </c>
    </row>
    <row r="10" spans="1:10" x14ac:dyDescent="0.3">
      <c r="A10" s="1" t="s">
        <v>53</v>
      </c>
      <c r="B10" s="1" t="s">
        <v>54</v>
      </c>
      <c r="C10" s="1" t="s">
        <v>38</v>
      </c>
      <c r="D10" s="1" t="s">
        <v>13</v>
      </c>
      <c r="E10" s="2">
        <v>45306</v>
      </c>
      <c r="F10" s="1" t="s">
        <v>14</v>
      </c>
      <c r="G10" s="1" t="s">
        <v>32</v>
      </c>
      <c r="H10">
        <v>11</v>
      </c>
      <c r="I10" t="b">
        <v>1</v>
      </c>
      <c r="J10" t="b">
        <v>0</v>
      </c>
    </row>
    <row r="11" spans="1:10" x14ac:dyDescent="0.3">
      <c r="A11" s="1" t="s">
        <v>55</v>
      </c>
      <c r="B11" s="1" t="s">
        <v>56</v>
      </c>
      <c r="C11" s="1" t="s">
        <v>12</v>
      </c>
      <c r="D11" s="1" t="s">
        <v>28</v>
      </c>
      <c r="E11" s="2">
        <v>45626</v>
      </c>
      <c r="F11" s="1" t="s">
        <v>35</v>
      </c>
      <c r="G11" s="1" t="s">
        <v>32</v>
      </c>
      <c r="H11">
        <v>1</v>
      </c>
      <c r="I11" t="b">
        <v>0</v>
      </c>
      <c r="J11" t="b">
        <v>0</v>
      </c>
    </row>
    <row r="12" spans="1:10" x14ac:dyDescent="0.3">
      <c r="A12" s="1" t="s">
        <v>57</v>
      </c>
      <c r="B12" s="1" t="s">
        <v>58</v>
      </c>
      <c r="C12" s="1" t="s">
        <v>18</v>
      </c>
      <c r="D12" s="1" t="s">
        <v>13</v>
      </c>
      <c r="E12" s="2">
        <v>45177</v>
      </c>
      <c r="F12" s="1" t="s">
        <v>14</v>
      </c>
      <c r="G12" s="1" t="s">
        <v>32</v>
      </c>
      <c r="H12">
        <v>21</v>
      </c>
      <c r="I12" t="b">
        <v>0</v>
      </c>
      <c r="J12" t="b">
        <v>0</v>
      </c>
    </row>
    <row r="13" spans="1:10" x14ac:dyDescent="0.3">
      <c r="A13" s="1" t="s">
        <v>59</v>
      </c>
      <c r="B13" s="1" t="s">
        <v>60</v>
      </c>
      <c r="C13" s="1" t="s">
        <v>27</v>
      </c>
      <c r="D13" s="1" t="s">
        <v>13</v>
      </c>
      <c r="E13" s="2">
        <v>45631</v>
      </c>
      <c r="F13" s="1" t="s">
        <v>14</v>
      </c>
      <c r="G13" s="1" t="s">
        <v>15</v>
      </c>
      <c r="H13">
        <v>15</v>
      </c>
      <c r="I13" t="b">
        <v>0</v>
      </c>
      <c r="J13" t="b">
        <v>0</v>
      </c>
    </row>
    <row r="14" spans="1:10" x14ac:dyDescent="0.3">
      <c r="A14" s="1" t="s">
        <v>61</v>
      </c>
      <c r="B14" s="1" t="s">
        <v>62</v>
      </c>
      <c r="C14" s="1" t="s">
        <v>12</v>
      </c>
      <c r="D14" s="1" t="s">
        <v>44</v>
      </c>
      <c r="E14" s="2">
        <v>45161</v>
      </c>
      <c r="F14" s="1" t="s">
        <v>31</v>
      </c>
      <c r="G14" s="1" t="s">
        <v>39</v>
      </c>
      <c r="H14">
        <v>29</v>
      </c>
      <c r="I14" t="b">
        <v>0</v>
      </c>
      <c r="J14" t="b">
        <v>0</v>
      </c>
    </row>
    <row r="15" spans="1:10" x14ac:dyDescent="0.3">
      <c r="A15" s="1" t="s">
        <v>66</v>
      </c>
      <c r="B15" s="1" t="s">
        <v>67</v>
      </c>
      <c r="C15" s="1" t="s">
        <v>18</v>
      </c>
      <c r="D15" s="1" t="s">
        <v>28</v>
      </c>
      <c r="E15" s="2">
        <v>45249</v>
      </c>
      <c r="F15" s="1" t="s">
        <v>31</v>
      </c>
      <c r="G15" s="1" t="s">
        <v>32</v>
      </c>
      <c r="H15">
        <v>4</v>
      </c>
      <c r="I15" t="b">
        <v>1</v>
      </c>
      <c r="J15" t="b">
        <v>0</v>
      </c>
    </row>
    <row r="16" spans="1:10" x14ac:dyDescent="0.3">
      <c r="A16" s="1" t="s">
        <v>68</v>
      </c>
      <c r="B16" s="1" t="s">
        <v>69</v>
      </c>
      <c r="C16" s="1" t="s">
        <v>18</v>
      </c>
      <c r="D16" s="1" t="s">
        <v>13</v>
      </c>
      <c r="E16" s="2">
        <v>45396</v>
      </c>
      <c r="F16" s="1" t="s">
        <v>35</v>
      </c>
      <c r="G16" s="1" t="s">
        <v>32</v>
      </c>
      <c r="H16">
        <v>9</v>
      </c>
      <c r="I16" t="b">
        <v>0</v>
      </c>
      <c r="J16" t="b">
        <v>0</v>
      </c>
    </row>
    <row r="17" spans="1:10" x14ac:dyDescent="0.3">
      <c r="A17" s="1" t="s">
        <v>70</v>
      </c>
      <c r="B17" s="1" t="s">
        <v>71</v>
      </c>
      <c r="C17" s="1" t="s">
        <v>27</v>
      </c>
      <c r="D17" s="1" t="s">
        <v>13</v>
      </c>
      <c r="E17" s="2">
        <v>45501</v>
      </c>
      <c r="F17" s="1" t="s">
        <v>20</v>
      </c>
      <c r="G17" s="1" t="s">
        <v>39</v>
      </c>
      <c r="H17">
        <v>8</v>
      </c>
      <c r="I17" t="b">
        <v>0</v>
      </c>
      <c r="J17" t="b">
        <v>0</v>
      </c>
    </row>
    <row r="18" spans="1:10" x14ac:dyDescent="0.3">
      <c r="A18" s="1" t="s">
        <v>76</v>
      </c>
      <c r="B18" s="1" t="s">
        <v>77</v>
      </c>
      <c r="C18" s="1" t="s">
        <v>18</v>
      </c>
      <c r="D18" s="1" t="s">
        <v>19</v>
      </c>
      <c r="E18" s="2">
        <v>45569</v>
      </c>
      <c r="F18" s="1" t="s">
        <v>31</v>
      </c>
      <c r="G18" s="1" t="s">
        <v>32</v>
      </c>
      <c r="H18">
        <v>1</v>
      </c>
      <c r="I18" t="b">
        <v>0</v>
      </c>
      <c r="J18" t="b">
        <v>0</v>
      </c>
    </row>
    <row r="19" spans="1:10" x14ac:dyDescent="0.3">
      <c r="A19" s="1" t="s">
        <v>80</v>
      </c>
      <c r="B19" s="1" t="s">
        <v>81</v>
      </c>
      <c r="C19" s="1" t="s">
        <v>27</v>
      </c>
      <c r="D19" s="1" t="s">
        <v>82</v>
      </c>
      <c r="E19" s="2">
        <v>45184</v>
      </c>
      <c r="F19" s="1" t="s">
        <v>24</v>
      </c>
      <c r="G19" s="1" t="s">
        <v>32</v>
      </c>
      <c r="H19">
        <v>8</v>
      </c>
      <c r="I19" t="b">
        <v>1</v>
      </c>
      <c r="J19" t="b">
        <v>0</v>
      </c>
    </row>
    <row r="20" spans="1:10" x14ac:dyDescent="0.3">
      <c r="A20" s="1" t="s">
        <v>85</v>
      </c>
      <c r="B20" s="1" t="s">
        <v>86</v>
      </c>
      <c r="C20" s="1" t="s">
        <v>23</v>
      </c>
      <c r="D20" s="1" t="s">
        <v>13</v>
      </c>
      <c r="E20" s="2">
        <v>45227</v>
      </c>
      <c r="F20" s="1" t="s">
        <v>24</v>
      </c>
      <c r="G20" s="1" t="s">
        <v>32</v>
      </c>
      <c r="H20">
        <v>7</v>
      </c>
      <c r="I20" t="b">
        <v>0</v>
      </c>
      <c r="J20" t="b">
        <v>0</v>
      </c>
    </row>
    <row r="21" spans="1:10" x14ac:dyDescent="0.3">
      <c r="A21" s="1" t="s">
        <v>87</v>
      </c>
      <c r="B21" s="1" t="s">
        <v>88</v>
      </c>
      <c r="C21" s="1" t="s">
        <v>27</v>
      </c>
      <c r="D21" s="1" t="s">
        <v>19</v>
      </c>
      <c r="E21" s="2">
        <v>45196</v>
      </c>
      <c r="F21" s="1" t="s">
        <v>20</v>
      </c>
      <c r="G21" s="1" t="s">
        <v>15</v>
      </c>
      <c r="H21">
        <v>20</v>
      </c>
      <c r="I21" t="b">
        <v>0</v>
      </c>
      <c r="J21" t="b">
        <v>0</v>
      </c>
    </row>
    <row r="22" spans="1:10" x14ac:dyDescent="0.3">
      <c r="A22" s="1" t="s">
        <v>89</v>
      </c>
      <c r="B22" s="1" t="s">
        <v>90</v>
      </c>
      <c r="C22" s="1" t="s">
        <v>38</v>
      </c>
      <c r="D22" s="1" t="s">
        <v>44</v>
      </c>
      <c r="E22" s="2">
        <v>45567</v>
      </c>
      <c r="F22" s="1" t="s">
        <v>20</v>
      </c>
      <c r="G22" s="1" t="s">
        <v>32</v>
      </c>
      <c r="H22">
        <v>2</v>
      </c>
      <c r="I22" t="b">
        <v>0</v>
      </c>
      <c r="J22" t="b">
        <v>0</v>
      </c>
    </row>
    <row r="23" spans="1:10" x14ac:dyDescent="0.3">
      <c r="A23" s="1" t="s">
        <v>91</v>
      </c>
      <c r="B23" s="1" t="s">
        <v>92</v>
      </c>
      <c r="C23" s="1" t="s">
        <v>18</v>
      </c>
      <c r="D23" s="1" t="s">
        <v>13</v>
      </c>
      <c r="E23" s="2">
        <v>45130</v>
      </c>
      <c r="F23" s="1" t="s">
        <v>35</v>
      </c>
      <c r="G23" s="1" t="s">
        <v>32</v>
      </c>
      <c r="H23">
        <v>16</v>
      </c>
      <c r="I23" t="b">
        <v>0</v>
      </c>
      <c r="J23" t="b">
        <v>0</v>
      </c>
    </row>
    <row r="24" spans="1:10" x14ac:dyDescent="0.3">
      <c r="A24" s="1" t="s">
        <v>95</v>
      </c>
      <c r="B24" s="1" t="s">
        <v>96</v>
      </c>
      <c r="C24" s="1" t="s">
        <v>38</v>
      </c>
      <c r="D24" s="1" t="s">
        <v>82</v>
      </c>
      <c r="E24" s="2">
        <v>45041</v>
      </c>
      <c r="F24" s="1" t="s">
        <v>14</v>
      </c>
      <c r="G24" s="1" t="s">
        <v>15</v>
      </c>
      <c r="H24">
        <v>2</v>
      </c>
      <c r="I24" t="b">
        <v>1</v>
      </c>
      <c r="J24" t="b">
        <v>0</v>
      </c>
    </row>
    <row r="25" spans="1:10" x14ac:dyDescent="0.3">
      <c r="A25" s="1" t="s">
        <v>97</v>
      </c>
      <c r="B25" s="1" t="s">
        <v>98</v>
      </c>
      <c r="C25" s="1" t="s">
        <v>18</v>
      </c>
      <c r="D25" s="1" t="s">
        <v>82</v>
      </c>
      <c r="E25" s="2">
        <v>44986</v>
      </c>
      <c r="F25" s="1" t="s">
        <v>24</v>
      </c>
      <c r="G25" s="1" t="s">
        <v>15</v>
      </c>
      <c r="H25">
        <v>7</v>
      </c>
      <c r="I25" t="b">
        <v>0</v>
      </c>
      <c r="J25" t="b">
        <v>0</v>
      </c>
    </row>
    <row r="26" spans="1:10" x14ac:dyDescent="0.3">
      <c r="A26" s="1" t="s">
        <v>99</v>
      </c>
      <c r="B26" s="1" t="s">
        <v>100</v>
      </c>
      <c r="C26" s="1" t="s">
        <v>12</v>
      </c>
      <c r="D26" s="1" t="s">
        <v>101</v>
      </c>
      <c r="E26" s="2">
        <v>45424</v>
      </c>
      <c r="F26" s="1" t="s">
        <v>20</v>
      </c>
      <c r="G26" s="1" t="s">
        <v>15</v>
      </c>
      <c r="H26">
        <v>5</v>
      </c>
      <c r="I26" t="b">
        <v>0</v>
      </c>
      <c r="J26" t="b">
        <v>0</v>
      </c>
    </row>
    <row r="27" spans="1:10" x14ac:dyDescent="0.3">
      <c r="A27" s="1" t="s">
        <v>102</v>
      </c>
      <c r="B27" s="1" t="s">
        <v>103</v>
      </c>
      <c r="C27" s="1" t="s">
        <v>23</v>
      </c>
      <c r="D27" s="1" t="s">
        <v>65</v>
      </c>
      <c r="E27" s="2">
        <v>45058</v>
      </c>
      <c r="F27" s="1" t="s">
        <v>35</v>
      </c>
      <c r="G27" s="1" t="s">
        <v>39</v>
      </c>
      <c r="H27">
        <v>5</v>
      </c>
      <c r="I27" t="b">
        <v>1</v>
      </c>
      <c r="J27" t="b">
        <v>0</v>
      </c>
    </row>
    <row r="28" spans="1:10" x14ac:dyDescent="0.3">
      <c r="A28" s="1" t="s">
        <v>104</v>
      </c>
      <c r="B28" s="1" t="s">
        <v>105</v>
      </c>
      <c r="C28" s="1" t="s">
        <v>27</v>
      </c>
      <c r="D28" s="1" t="s">
        <v>13</v>
      </c>
      <c r="E28" s="2">
        <v>45467</v>
      </c>
      <c r="F28" s="1" t="s">
        <v>35</v>
      </c>
      <c r="G28" s="1" t="s">
        <v>32</v>
      </c>
      <c r="H28">
        <v>3</v>
      </c>
      <c r="I28" t="b">
        <v>0</v>
      </c>
      <c r="J28" t="b">
        <v>0</v>
      </c>
    </row>
    <row r="29" spans="1:10" x14ac:dyDescent="0.3">
      <c r="A29" s="1" t="s">
        <v>106</v>
      </c>
      <c r="B29" s="1" t="s">
        <v>107</v>
      </c>
      <c r="C29" s="1" t="s">
        <v>18</v>
      </c>
      <c r="D29" s="1" t="s">
        <v>19</v>
      </c>
      <c r="E29" s="2">
        <v>45633</v>
      </c>
      <c r="F29" s="1" t="s">
        <v>31</v>
      </c>
      <c r="G29" s="1" t="s">
        <v>32</v>
      </c>
      <c r="H29">
        <v>20</v>
      </c>
      <c r="I29" t="b">
        <v>0</v>
      </c>
      <c r="J29" t="b">
        <v>0</v>
      </c>
    </row>
    <row r="30" spans="1:10" x14ac:dyDescent="0.3">
      <c r="A30" s="1" t="s">
        <v>108</v>
      </c>
      <c r="B30" s="1" t="s">
        <v>109</v>
      </c>
      <c r="C30" s="1" t="s">
        <v>38</v>
      </c>
      <c r="D30" s="1" t="s">
        <v>13</v>
      </c>
      <c r="E30" s="2">
        <v>45592</v>
      </c>
      <c r="F30" s="1" t="s">
        <v>20</v>
      </c>
      <c r="G30" s="1" t="s">
        <v>39</v>
      </c>
      <c r="H30">
        <v>4</v>
      </c>
      <c r="I30" t="b">
        <v>0</v>
      </c>
      <c r="J30" t="b">
        <v>0</v>
      </c>
    </row>
    <row r="31" spans="1:10" x14ac:dyDescent="0.3">
      <c r="A31" s="1" t="s">
        <v>110</v>
      </c>
      <c r="B31" s="1" t="s">
        <v>111</v>
      </c>
      <c r="C31" s="1" t="s">
        <v>18</v>
      </c>
      <c r="D31" s="1" t="s">
        <v>13</v>
      </c>
      <c r="E31" s="2">
        <v>45050</v>
      </c>
      <c r="F31" s="1" t="s">
        <v>14</v>
      </c>
      <c r="G31" s="1" t="s">
        <v>15</v>
      </c>
      <c r="H31">
        <v>32</v>
      </c>
      <c r="I31" t="b">
        <v>0</v>
      </c>
      <c r="J31" t="b">
        <v>0</v>
      </c>
    </row>
    <row r="32" spans="1:10" x14ac:dyDescent="0.3">
      <c r="A32" s="1" t="s">
        <v>112</v>
      </c>
      <c r="B32" s="1" t="s">
        <v>113</v>
      </c>
      <c r="C32" s="1" t="s">
        <v>27</v>
      </c>
      <c r="D32" s="1" t="s">
        <v>13</v>
      </c>
      <c r="E32" s="2">
        <v>45529</v>
      </c>
      <c r="F32" s="1" t="s">
        <v>35</v>
      </c>
      <c r="G32" s="1" t="s">
        <v>15</v>
      </c>
      <c r="H32">
        <v>2</v>
      </c>
      <c r="I32" t="b">
        <v>0</v>
      </c>
      <c r="J32" t="b">
        <v>0</v>
      </c>
    </row>
    <row r="33" spans="1:10" x14ac:dyDescent="0.3">
      <c r="A33" s="1" t="s">
        <v>116</v>
      </c>
      <c r="B33" s="1" t="s">
        <v>117</v>
      </c>
      <c r="C33" s="1" t="s">
        <v>27</v>
      </c>
      <c r="D33" s="1" t="s">
        <v>13</v>
      </c>
      <c r="E33" s="2">
        <v>44999</v>
      </c>
      <c r="F33" s="1" t="s">
        <v>31</v>
      </c>
      <c r="G33" s="1" t="s">
        <v>15</v>
      </c>
      <c r="H33">
        <v>14</v>
      </c>
      <c r="I33" t="b">
        <v>0</v>
      </c>
      <c r="J33" t="b">
        <v>0</v>
      </c>
    </row>
    <row r="34" spans="1:10" x14ac:dyDescent="0.3">
      <c r="A34" s="1" t="s">
        <v>118</v>
      </c>
      <c r="B34" s="1" t="s">
        <v>119</v>
      </c>
      <c r="C34" s="1" t="s">
        <v>18</v>
      </c>
      <c r="D34" s="1" t="s">
        <v>19</v>
      </c>
      <c r="E34" s="2">
        <v>45479</v>
      </c>
      <c r="F34" s="1" t="s">
        <v>20</v>
      </c>
      <c r="G34" s="1" t="s">
        <v>32</v>
      </c>
      <c r="H34">
        <v>2</v>
      </c>
      <c r="I34" t="b">
        <v>0</v>
      </c>
      <c r="J34" t="b">
        <v>0</v>
      </c>
    </row>
    <row r="35" spans="1:10" x14ac:dyDescent="0.3">
      <c r="A35" s="1" t="s">
        <v>120</v>
      </c>
      <c r="B35" s="1" t="s">
        <v>121</v>
      </c>
      <c r="C35" s="1" t="s">
        <v>18</v>
      </c>
      <c r="D35" s="1" t="s">
        <v>19</v>
      </c>
      <c r="E35" s="2">
        <v>45411</v>
      </c>
      <c r="F35" s="1" t="s">
        <v>31</v>
      </c>
      <c r="G35" s="1" t="s">
        <v>15</v>
      </c>
      <c r="H35">
        <v>7</v>
      </c>
      <c r="I35" t="b">
        <v>0</v>
      </c>
      <c r="J35" t="b">
        <v>0</v>
      </c>
    </row>
    <row r="36" spans="1:10" x14ac:dyDescent="0.3">
      <c r="A36" s="1" t="s">
        <v>122</v>
      </c>
      <c r="B36" s="1" t="s">
        <v>123</v>
      </c>
      <c r="C36" s="1" t="s">
        <v>12</v>
      </c>
      <c r="D36" s="1" t="s">
        <v>28</v>
      </c>
      <c r="E36" s="2">
        <v>45023</v>
      </c>
      <c r="F36" s="1" t="s">
        <v>14</v>
      </c>
      <c r="G36" s="1" t="s">
        <v>39</v>
      </c>
      <c r="H36">
        <v>9</v>
      </c>
      <c r="I36" t="b">
        <v>0</v>
      </c>
      <c r="J36" t="b">
        <v>0</v>
      </c>
    </row>
    <row r="37" spans="1:10" x14ac:dyDescent="0.3">
      <c r="A37" s="1" t="s">
        <v>124</v>
      </c>
      <c r="B37" s="1" t="s">
        <v>125</v>
      </c>
      <c r="C37" s="1" t="s">
        <v>23</v>
      </c>
      <c r="D37" s="1" t="s">
        <v>82</v>
      </c>
      <c r="E37" s="2">
        <v>45347</v>
      </c>
      <c r="F37" s="1" t="s">
        <v>24</v>
      </c>
      <c r="G37" s="1" t="s">
        <v>32</v>
      </c>
      <c r="H37">
        <v>5</v>
      </c>
      <c r="I37" t="b">
        <v>0</v>
      </c>
      <c r="J37" t="b">
        <v>0</v>
      </c>
    </row>
    <row r="38" spans="1:10" x14ac:dyDescent="0.3">
      <c r="A38" s="1" t="s">
        <v>126</v>
      </c>
      <c r="B38" s="1" t="s">
        <v>127</v>
      </c>
      <c r="C38" s="1" t="s">
        <v>12</v>
      </c>
      <c r="D38" s="1" t="s">
        <v>13</v>
      </c>
      <c r="E38" s="2">
        <v>45596</v>
      </c>
      <c r="F38" s="1" t="s">
        <v>14</v>
      </c>
      <c r="G38" s="1" t="s">
        <v>15</v>
      </c>
      <c r="H38">
        <v>6</v>
      </c>
      <c r="I38" t="b">
        <v>1</v>
      </c>
      <c r="J38" t="b">
        <v>0</v>
      </c>
    </row>
    <row r="39" spans="1:10" x14ac:dyDescent="0.3">
      <c r="A39" s="1" t="s">
        <v>128</v>
      </c>
      <c r="B39" s="1" t="s">
        <v>129</v>
      </c>
      <c r="C39" s="1" t="s">
        <v>18</v>
      </c>
      <c r="D39" s="1" t="s">
        <v>13</v>
      </c>
      <c r="E39" s="2">
        <v>45181</v>
      </c>
      <c r="F39" s="1" t="s">
        <v>31</v>
      </c>
      <c r="G39" s="1" t="s">
        <v>15</v>
      </c>
      <c r="H39">
        <v>13</v>
      </c>
      <c r="I39" t="b">
        <v>1</v>
      </c>
      <c r="J39" t="b">
        <v>0</v>
      </c>
    </row>
    <row r="40" spans="1:10" x14ac:dyDescent="0.3">
      <c r="A40" s="1" t="s">
        <v>132</v>
      </c>
      <c r="B40" s="1" t="s">
        <v>133</v>
      </c>
      <c r="C40" s="1" t="s">
        <v>27</v>
      </c>
      <c r="D40" s="1" t="s">
        <v>13</v>
      </c>
      <c r="E40" s="2">
        <v>45380</v>
      </c>
      <c r="F40" s="1" t="s">
        <v>20</v>
      </c>
      <c r="G40" s="1" t="s">
        <v>15</v>
      </c>
      <c r="H40">
        <v>13</v>
      </c>
      <c r="I40" t="b">
        <v>0</v>
      </c>
      <c r="J40" t="b">
        <v>0</v>
      </c>
    </row>
    <row r="41" spans="1:10" x14ac:dyDescent="0.3">
      <c r="A41" s="1" t="s">
        <v>134</v>
      </c>
      <c r="B41" s="1" t="s">
        <v>135</v>
      </c>
      <c r="C41" s="1" t="s">
        <v>18</v>
      </c>
      <c r="D41" s="1" t="s">
        <v>13</v>
      </c>
      <c r="E41" s="2">
        <v>45022</v>
      </c>
      <c r="F41" s="1" t="s">
        <v>31</v>
      </c>
      <c r="G41" s="1" t="s">
        <v>39</v>
      </c>
      <c r="H41">
        <v>22</v>
      </c>
      <c r="I41" t="b">
        <v>0</v>
      </c>
      <c r="J41" t="b">
        <v>0</v>
      </c>
    </row>
    <row r="42" spans="1:10" x14ac:dyDescent="0.3">
      <c r="A42" s="1" t="s">
        <v>136</v>
      </c>
      <c r="B42" s="1" t="s">
        <v>137</v>
      </c>
      <c r="C42" s="1" t="s">
        <v>23</v>
      </c>
      <c r="D42" s="1" t="s">
        <v>65</v>
      </c>
      <c r="E42" s="2">
        <v>45145</v>
      </c>
      <c r="F42" s="1" t="s">
        <v>35</v>
      </c>
      <c r="G42" s="1" t="s">
        <v>39</v>
      </c>
      <c r="H42">
        <v>26</v>
      </c>
      <c r="I42" t="b">
        <v>0</v>
      </c>
      <c r="J42" t="b">
        <v>0</v>
      </c>
    </row>
    <row r="43" spans="1:10" x14ac:dyDescent="0.3">
      <c r="A43" s="1" t="s">
        <v>142</v>
      </c>
      <c r="B43" s="1" t="s">
        <v>143</v>
      </c>
      <c r="C43" s="1" t="s">
        <v>38</v>
      </c>
      <c r="D43" s="1" t="s">
        <v>13</v>
      </c>
      <c r="E43" s="2">
        <v>45121</v>
      </c>
      <c r="F43" s="1" t="s">
        <v>24</v>
      </c>
      <c r="G43" s="1" t="s">
        <v>32</v>
      </c>
      <c r="H43">
        <v>1</v>
      </c>
      <c r="I43" t="b">
        <v>0</v>
      </c>
      <c r="J43" t="b">
        <v>0</v>
      </c>
    </row>
    <row r="44" spans="1:10" x14ac:dyDescent="0.3">
      <c r="A44" s="1" t="s">
        <v>144</v>
      </c>
      <c r="B44" s="1" t="s">
        <v>145</v>
      </c>
      <c r="C44" s="1" t="s">
        <v>12</v>
      </c>
      <c r="D44" s="1" t="s">
        <v>19</v>
      </c>
      <c r="E44" s="2">
        <v>45482</v>
      </c>
      <c r="F44" s="1" t="s">
        <v>24</v>
      </c>
      <c r="G44" s="1" t="s">
        <v>15</v>
      </c>
      <c r="H44">
        <v>1</v>
      </c>
      <c r="I44" t="b">
        <v>0</v>
      </c>
      <c r="J44" t="b">
        <v>0</v>
      </c>
    </row>
    <row r="45" spans="1:10" x14ac:dyDescent="0.3">
      <c r="A45" s="1" t="s">
        <v>146</v>
      </c>
      <c r="B45" s="1" t="s">
        <v>147</v>
      </c>
      <c r="C45" s="1" t="s">
        <v>23</v>
      </c>
      <c r="D45" s="1" t="s">
        <v>13</v>
      </c>
      <c r="E45" s="2">
        <v>45525</v>
      </c>
      <c r="F45" s="1" t="s">
        <v>20</v>
      </c>
      <c r="G45" s="1" t="s">
        <v>15</v>
      </c>
      <c r="H45">
        <v>20</v>
      </c>
      <c r="I45" t="b">
        <v>0</v>
      </c>
      <c r="J45" t="b">
        <v>0</v>
      </c>
    </row>
    <row r="46" spans="1:10" x14ac:dyDescent="0.3">
      <c r="A46" s="1" t="s">
        <v>150</v>
      </c>
      <c r="B46" s="1" t="s">
        <v>151</v>
      </c>
      <c r="C46" s="1" t="s">
        <v>12</v>
      </c>
      <c r="D46" s="1" t="s">
        <v>28</v>
      </c>
      <c r="E46" s="2">
        <v>45536</v>
      </c>
      <c r="F46" s="1" t="s">
        <v>35</v>
      </c>
      <c r="G46" s="1" t="s">
        <v>39</v>
      </c>
      <c r="H46">
        <v>8</v>
      </c>
      <c r="I46" t="b">
        <v>1</v>
      </c>
      <c r="J46" t="b">
        <v>0</v>
      </c>
    </row>
    <row r="47" spans="1:10" x14ac:dyDescent="0.3">
      <c r="A47" s="1" t="s">
        <v>152</v>
      </c>
      <c r="B47" s="1" t="s">
        <v>153</v>
      </c>
      <c r="C47" s="1" t="s">
        <v>27</v>
      </c>
      <c r="D47" s="1" t="s">
        <v>13</v>
      </c>
      <c r="E47" s="2">
        <v>45049</v>
      </c>
      <c r="F47" s="1" t="s">
        <v>20</v>
      </c>
      <c r="G47" s="1" t="s">
        <v>15</v>
      </c>
      <c r="H47">
        <v>41</v>
      </c>
      <c r="I47" t="b">
        <v>0</v>
      </c>
      <c r="J47" t="b">
        <v>0</v>
      </c>
    </row>
    <row r="48" spans="1:10" x14ac:dyDescent="0.3">
      <c r="A48" s="1" t="s">
        <v>154</v>
      </c>
      <c r="B48" s="1" t="s">
        <v>155</v>
      </c>
      <c r="C48" s="1" t="s">
        <v>12</v>
      </c>
      <c r="D48" s="1" t="s">
        <v>13</v>
      </c>
      <c r="E48" s="2">
        <v>45561</v>
      </c>
      <c r="F48" s="1" t="s">
        <v>20</v>
      </c>
      <c r="G48" s="1" t="s">
        <v>32</v>
      </c>
      <c r="H48">
        <v>33</v>
      </c>
      <c r="I48" t="b">
        <v>0</v>
      </c>
      <c r="J48" t="b">
        <v>0</v>
      </c>
    </row>
    <row r="49" spans="1:10" x14ac:dyDescent="0.3">
      <c r="A49" s="1" t="s">
        <v>156</v>
      </c>
      <c r="B49" s="1" t="s">
        <v>157</v>
      </c>
      <c r="C49" s="1" t="s">
        <v>38</v>
      </c>
      <c r="D49" s="1" t="s">
        <v>65</v>
      </c>
      <c r="E49" s="2">
        <v>45462</v>
      </c>
      <c r="F49" s="1" t="s">
        <v>35</v>
      </c>
      <c r="G49" s="1" t="s">
        <v>32</v>
      </c>
      <c r="H49">
        <v>5</v>
      </c>
      <c r="I49" t="b">
        <v>1</v>
      </c>
      <c r="J49" t="b">
        <v>0</v>
      </c>
    </row>
    <row r="50" spans="1:10" x14ac:dyDescent="0.3">
      <c r="A50" s="1" t="s">
        <v>158</v>
      </c>
      <c r="B50" s="1" t="s">
        <v>159</v>
      </c>
      <c r="C50" s="1" t="s">
        <v>18</v>
      </c>
      <c r="D50" s="1" t="s">
        <v>13</v>
      </c>
      <c r="E50" s="2">
        <v>45248</v>
      </c>
      <c r="F50" s="1" t="s">
        <v>35</v>
      </c>
      <c r="G50" s="1" t="s">
        <v>32</v>
      </c>
      <c r="H50">
        <v>46</v>
      </c>
      <c r="I50" t="b">
        <v>0</v>
      </c>
      <c r="J50" t="b">
        <v>0</v>
      </c>
    </row>
    <row r="51" spans="1:10" x14ac:dyDescent="0.3">
      <c r="A51" s="1" t="s">
        <v>160</v>
      </c>
      <c r="B51" s="1" t="s">
        <v>161</v>
      </c>
      <c r="C51" s="1" t="s">
        <v>38</v>
      </c>
      <c r="D51" s="1" t="s">
        <v>13</v>
      </c>
      <c r="E51" s="2">
        <v>45587</v>
      </c>
      <c r="F51" s="1" t="s">
        <v>24</v>
      </c>
      <c r="G51" s="1" t="s">
        <v>15</v>
      </c>
      <c r="H51">
        <v>8</v>
      </c>
      <c r="I51" t="b">
        <v>0</v>
      </c>
      <c r="J51" t="b">
        <v>0</v>
      </c>
    </row>
    <row r="52" spans="1:10" x14ac:dyDescent="0.3">
      <c r="A52" s="1" t="s">
        <v>162</v>
      </c>
      <c r="B52" s="1" t="s">
        <v>163</v>
      </c>
      <c r="C52" s="1" t="s">
        <v>27</v>
      </c>
      <c r="D52" s="1" t="s">
        <v>101</v>
      </c>
      <c r="E52" s="2">
        <v>45396</v>
      </c>
      <c r="F52" s="1" t="s">
        <v>24</v>
      </c>
      <c r="G52" s="1" t="s">
        <v>15</v>
      </c>
      <c r="H52">
        <v>43</v>
      </c>
      <c r="I52" t="b">
        <v>0</v>
      </c>
      <c r="J52" t="b">
        <v>0</v>
      </c>
    </row>
    <row r="53" spans="1:10" x14ac:dyDescent="0.3">
      <c r="A53" s="1" t="s">
        <v>164</v>
      </c>
      <c r="B53" s="1" t="s">
        <v>165</v>
      </c>
      <c r="C53" s="1" t="s">
        <v>18</v>
      </c>
      <c r="D53" s="1" t="s">
        <v>13</v>
      </c>
      <c r="E53" s="2">
        <v>45477</v>
      </c>
      <c r="F53" s="1" t="s">
        <v>35</v>
      </c>
      <c r="G53" s="1" t="s">
        <v>39</v>
      </c>
      <c r="H53">
        <v>1</v>
      </c>
      <c r="I53" t="b">
        <v>0</v>
      </c>
      <c r="J53" t="b">
        <v>0</v>
      </c>
    </row>
    <row r="54" spans="1:10" x14ac:dyDescent="0.3">
      <c r="A54" s="1" t="s">
        <v>170</v>
      </c>
      <c r="B54" s="1" t="s">
        <v>171</v>
      </c>
      <c r="C54" s="1" t="s">
        <v>27</v>
      </c>
      <c r="D54" s="1" t="s">
        <v>13</v>
      </c>
      <c r="E54" s="2">
        <v>45610</v>
      </c>
      <c r="F54" s="1" t="s">
        <v>24</v>
      </c>
      <c r="G54" s="1" t="s">
        <v>15</v>
      </c>
      <c r="H54">
        <v>15</v>
      </c>
      <c r="I54" t="b">
        <v>0</v>
      </c>
      <c r="J54" t="b">
        <v>0</v>
      </c>
    </row>
    <row r="55" spans="1:10" x14ac:dyDescent="0.3">
      <c r="A55" s="1" t="s">
        <v>172</v>
      </c>
      <c r="B55" s="1" t="s">
        <v>173</v>
      </c>
      <c r="C55" s="1" t="s">
        <v>12</v>
      </c>
      <c r="D55" s="1" t="s">
        <v>82</v>
      </c>
      <c r="E55" s="2">
        <v>45197</v>
      </c>
      <c r="F55" s="1" t="s">
        <v>20</v>
      </c>
      <c r="G55" s="1" t="s">
        <v>15</v>
      </c>
      <c r="H55">
        <v>5</v>
      </c>
      <c r="I55" t="b">
        <v>0</v>
      </c>
      <c r="J55" t="b">
        <v>0</v>
      </c>
    </row>
    <row r="56" spans="1:10" x14ac:dyDescent="0.3">
      <c r="A56" s="1" t="s">
        <v>174</v>
      </c>
      <c r="B56" s="1" t="s">
        <v>175</v>
      </c>
      <c r="C56" s="1" t="s">
        <v>38</v>
      </c>
      <c r="D56" s="1" t="s">
        <v>28</v>
      </c>
      <c r="E56" s="2">
        <v>45205</v>
      </c>
      <c r="F56" s="1" t="s">
        <v>14</v>
      </c>
      <c r="G56" s="1" t="s">
        <v>15</v>
      </c>
      <c r="H56">
        <v>7</v>
      </c>
      <c r="I56" t="b">
        <v>0</v>
      </c>
      <c r="J56" t="b">
        <v>0</v>
      </c>
    </row>
    <row r="57" spans="1:10" x14ac:dyDescent="0.3">
      <c r="A57" s="1" t="s">
        <v>176</v>
      </c>
      <c r="B57" s="1" t="s">
        <v>177</v>
      </c>
      <c r="C57" s="1" t="s">
        <v>38</v>
      </c>
      <c r="D57" s="1" t="s">
        <v>13</v>
      </c>
      <c r="E57" s="2">
        <v>45630</v>
      </c>
      <c r="F57" s="1" t="s">
        <v>14</v>
      </c>
      <c r="G57" s="1" t="s">
        <v>15</v>
      </c>
      <c r="H57">
        <v>37</v>
      </c>
      <c r="I57" t="b">
        <v>0</v>
      </c>
      <c r="J57" t="b">
        <v>0</v>
      </c>
    </row>
    <row r="58" spans="1:10" x14ac:dyDescent="0.3">
      <c r="A58" s="1" t="s">
        <v>178</v>
      </c>
      <c r="B58" s="1" t="s">
        <v>179</v>
      </c>
      <c r="C58" s="1" t="s">
        <v>23</v>
      </c>
      <c r="D58" s="1" t="s">
        <v>44</v>
      </c>
      <c r="E58" s="2">
        <v>45021</v>
      </c>
      <c r="F58" s="1" t="s">
        <v>24</v>
      </c>
      <c r="G58" s="1" t="s">
        <v>15</v>
      </c>
      <c r="H58">
        <v>1</v>
      </c>
      <c r="I58" t="b">
        <v>0</v>
      </c>
      <c r="J58" t="b">
        <v>0</v>
      </c>
    </row>
    <row r="59" spans="1:10" x14ac:dyDescent="0.3">
      <c r="A59" s="1" t="s">
        <v>180</v>
      </c>
      <c r="B59" s="1" t="s">
        <v>181</v>
      </c>
      <c r="C59" s="1" t="s">
        <v>18</v>
      </c>
      <c r="D59" s="1" t="s">
        <v>28</v>
      </c>
      <c r="E59" s="2">
        <v>45268</v>
      </c>
      <c r="F59" s="1" t="s">
        <v>14</v>
      </c>
      <c r="G59" s="1" t="s">
        <v>15</v>
      </c>
      <c r="H59">
        <v>5</v>
      </c>
      <c r="I59" t="b">
        <v>0</v>
      </c>
      <c r="J59" t="b">
        <v>0</v>
      </c>
    </row>
    <row r="60" spans="1:10" x14ac:dyDescent="0.3">
      <c r="A60" s="1" t="s">
        <v>182</v>
      </c>
      <c r="B60" s="1" t="s">
        <v>183</v>
      </c>
      <c r="C60" s="1" t="s">
        <v>27</v>
      </c>
      <c r="D60" s="1" t="s">
        <v>19</v>
      </c>
      <c r="E60" s="2">
        <v>45379</v>
      </c>
      <c r="F60" s="1" t="s">
        <v>20</v>
      </c>
      <c r="G60" s="1" t="s">
        <v>15</v>
      </c>
      <c r="H60">
        <v>44</v>
      </c>
      <c r="I60" t="b">
        <v>0</v>
      </c>
      <c r="J60" t="b">
        <v>0</v>
      </c>
    </row>
    <row r="61" spans="1:10" x14ac:dyDescent="0.3">
      <c r="A61" s="1" t="s">
        <v>184</v>
      </c>
      <c r="B61" s="1" t="s">
        <v>185</v>
      </c>
      <c r="C61" s="1" t="s">
        <v>12</v>
      </c>
      <c r="D61" s="1" t="s">
        <v>65</v>
      </c>
      <c r="E61" s="2">
        <v>45041</v>
      </c>
      <c r="F61" s="1" t="s">
        <v>35</v>
      </c>
      <c r="G61" s="1" t="s">
        <v>32</v>
      </c>
      <c r="H61">
        <v>13</v>
      </c>
      <c r="I61" t="b">
        <v>0</v>
      </c>
      <c r="J61" t="b">
        <v>0</v>
      </c>
    </row>
    <row r="62" spans="1:10" x14ac:dyDescent="0.3">
      <c r="A62" s="1" t="s">
        <v>186</v>
      </c>
      <c r="B62" s="1" t="s">
        <v>187</v>
      </c>
      <c r="C62" s="1" t="s">
        <v>38</v>
      </c>
      <c r="D62" s="1" t="s">
        <v>13</v>
      </c>
      <c r="E62" s="2">
        <v>44963</v>
      </c>
      <c r="F62" s="1" t="s">
        <v>35</v>
      </c>
      <c r="G62" s="1" t="s">
        <v>39</v>
      </c>
      <c r="H62">
        <v>4</v>
      </c>
      <c r="I62" t="b">
        <v>0</v>
      </c>
      <c r="J62" t="b">
        <v>0</v>
      </c>
    </row>
    <row r="63" spans="1:10" x14ac:dyDescent="0.3">
      <c r="A63" s="1" t="s">
        <v>190</v>
      </c>
      <c r="B63" s="1" t="s">
        <v>191</v>
      </c>
      <c r="C63" s="1" t="s">
        <v>18</v>
      </c>
      <c r="D63" s="1" t="s">
        <v>28</v>
      </c>
      <c r="E63" s="2">
        <v>45142</v>
      </c>
      <c r="F63" s="1" t="s">
        <v>14</v>
      </c>
      <c r="G63" s="1" t="s">
        <v>32</v>
      </c>
      <c r="H63">
        <v>56</v>
      </c>
      <c r="I63" t="b">
        <v>0</v>
      </c>
      <c r="J63" t="b">
        <v>0</v>
      </c>
    </row>
    <row r="64" spans="1:10" x14ac:dyDescent="0.3">
      <c r="A64" s="1" t="s">
        <v>192</v>
      </c>
      <c r="B64" s="1" t="s">
        <v>193</v>
      </c>
      <c r="C64" s="1" t="s">
        <v>27</v>
      </c>
      <c r="D64" s="1" t="s">
        <v>19</v>
      </c>
      <c r="E64" s="2">
        <v>45343</v>
      </c>
      <c r="F64" s="1" t="s">
        <v>35</v>
      </c>
      <c r="G64" s="1" t="s">
        <v>15</v>
      </c>
      <c r="H64">
        <v>9</v>
      </c>
      <c r="I64" t="b">
        <v>1</v>
      </c>
      <c r="J64" t="b">
        <v>0</v>
      </c>
    </row>
    <row r="65" spans="1:10" x14ac:dyDescent="0.3">
      <c r="A65" s="1" t="s">
        <v>194</v>
      </c>
      <c r="B65" s="1" t="s">
        <v>195</v>
      </c>
      <c r="C65" s="1" t="s">
        <v>23</v>
      </c>
      <c r="D65" s="1" t="s">
        <v>13</v>
      </c>
      <c r="E65" s="2">
        <v>45108</v>
      </c>
      <c r="F65" s="1" t="s">
        <v>14</v>
      </c>
      <c r="G65" s="1" t="s">
        <v>39</v>
      </c>
      <c r="H65">
        <v>11</v>
      </c>
      <c r="I65" t="b">
        <v>0</v>
      </c>
      <c r="J65" t="b">
        <v>0</v>
      </c>
    </row>
    <row r="66" spans="1:10" x14ac:dyDescent="0.3">
      <c r="A66" s="1" t="s">
        <v>196</v>
      </c>
      <c r="B66" s="1" t="s">
        <v>197</v>
      </c>
      <c r="C66" s="1" t="s">
        <v>18</v>
      </c>
      <c r="D66" s="1" t="s">
        <v>13</v>
      </c>
      <c r="E66" s="2">
        <v>45612</v>
      </c>
      <c r="F66" s="1" t="s">
        <v>24</v>
      </c>
      <c r="G66" s="1" t="s">
        <v>39</v>
      </c>
      <c r="H66">
        <v>38</v>
      </c>
      <c r="I66" t="b">
        <v>0</v>
      </c>
      <c r="J66" t="b">
        <v>0</v>
      </c>
    </row>
    <row r="67" spans="1:10" x14ac:dyDescent="0.3">
      <c r="A67" s="1" t="s">
        <v>200</v>
      </c>
      <c r="B67" s="1" t="s">
        <v>201</v>
      </c>
      <c r="C67" s="1" t="s">
        <v>18</v>
      </c>
      <c r="D67" s="1" t="s">
        <v>13</v>
      </c>
      <c r="E67" s="2">
        <v>45239</v>
      </c>
      <c r="F67" s="1" t="s">
        <v>35</v>
      </c>
      <c r="G67" s="1" t="s">
        <v>39</v>
      </c>
      <c r="H67">
        <v>16</v>
      </c>
      <c r="I67" t="b">
        <v>0</v>
      </c>
      <c r="J67" t="b">
        <v>0</v>
      </c>
    </row>
    <row r="68" spans="1:10" x14ac:dyDescent="0.3">
      <c r="A68" s="1" t="s">
        <v>202</v>
      </c>
      <c r="B68" s="1" t="s">
        <v>203</v>
      </c>
      <c r="C68" s="1" t="s">
        <v>38</v>
      </c>
      <c r="D68" s="1" t="s">
        <v>82</v>
      </c>
      <c r="E68" s="2">
        <v>45263</v>
      </c>
      <c r="F68" s="1" t="s">
        <v>14</v>
      </c>
      <c r="G68" s="1" t="s">
        <v>39</v>
      </c>
      <c r="H68">
        <v>16</v>
      </c>
      <c r="I68" t="b">
        <v>1</v>
      </c>
      <c r="J68" t="b">
        <v>0</v>
      </c>
    </row>
    <row r="69" spans="1:10" x14ac:dyDescent="0.3">
      <c r="A69" s="1" t="s">
        <v>204</v>
      </c>
      <c r="B69" s="1" t="s">
        <v>205</v>
      </c>
      <c r="C69" s="1" t="s">
        <v>27</v>
      </c>
      <c r="D69" s="1" t="s">
        <v>13</v>
      </c>
      <c r="E69" s="2">
        <v>45583</v>
      </c>
      <c r="F69" s="1" t="s">
        <v>20</v>
      </c>
      <c r="G69" s="1" t="s">
        <v>39</v>
      </c>
      <c r="H69">
        <v>92</v>
      </c>
      <c r="I69" t="b">
        <v>1</v>
      </c>
      <c r="J69" t="b">
        <v>0</v>
      </c>
    </row>
    <row r="70" spans="1:10" x14ac:dyDescent="0.3">
      <c r="A70" s="1" t="s">
        <v>206</v>
      </c>
      <c r="B70" s="1" t="s">
        <v>207</v>
      </c>
      <c r="C70" s="1" t="s">
        <v>12</v>
      </c>
      <c r="D70" s="1" t="s">
        <v>82</v>
      </c>
      <c r="E70" s="2">
        <v>44955</v>
      </c>
      <c r="F70" s="1" t="s">
        <v>14</v>
      </c>
      <c r="G70" s="1" t="s">
        <v>15</v>
      </c>
      <c r="H70">
        <v>41</v>
      </c>
      <c r="I70" t="b">
        <v>0</v>
      </c>
      <c r="J70" t="b">
        <v>0</v>
      </c>
    </row>
    <row r="71" spans="1:10" x14ac:dyDescent="0.3">
      <c r="A71" s="1" t="s">
        <v>208</v>
      </c>
      <c r="B71" s="1" t="s">
        <v>209</v>
      </c>
      <c r="C71" s="1" t="s">
        <v>38</v>
      </c>
      <c r="D71" s="1" t="s">
        <v>13</v>
      </c>
      <c r="E71" s="2">
        <v>45521</v>
      </c>
      <c r="F71" s="1" t="s">
        <v>20</v>
      </c>
      <c r="G71" s="1" t="s">
        <v>39</v>
      </c>
      <c r="H71">
        <v>24</v>
      </c>
      <c r="I71" t="b">
        <v>0</v>
      </c>
      <c r="J71" t="b">
        <v>0</v>
      </c>
    </row>
    <row r="72" spans="1:10" x14ac:dyDescent="0.3">
      <c r="A72" s="1" t="s">
        <v>210</v>
      </c>
      <c r="B72" s="1" t="s">
        <v>211</v>
      </c>
      <c r="C72" s="1" t="s">
        <v>38</v>
      </c>
      <c r="D72" s="1" t="s">
        <v>13</v>
      </c>
      <c r="E72" s="2">
        <v>45280</v>
      </c>
      <c r="F72" s="1" t="s">
        <v>20</v>
      </c>
      <c r="G72" s="1" t="s">
        <v>15</v>
      </c>
      <c r="H72">
        <v>33</v>
      </c>
      <c r="I72" t="b">
        <v>0</v>
      </c>
      <c r="J72" t="b">
        <v>0</v>
      </c>
    </row>
    <row r="73" spans="1:10" x14ac:dyDescent="0.3">
      <c r="A73" s="1" t="s">
        <v>212</v>
      </c>
      <c r="B73" s="1" t="s">
        <v>213</v>
      </c>
      <c r="C73" s="1" t="s">
        <v>27</v>
      </c>
      <c r="D73" s="1" t="s">
        <v>13</v>
      </c>
      <c r="E73" s="2">
        <v>45321</v>
      </c>
      <c r="F73" s="1" t="s">
        <v>24</v>
      </c>
      <c r="G73" s="1" t="s">
        <v>32</v>
      </c>
      <c r="H73">
        <v>48</v>
      </c>
      <c r="I73" t="b">
        <v>0</v>
      </c>
      <c r="J73" t="b">
        <v>0</v>
      </c>
    </row>
    <row r="74" spans="1:10" x14ac:dyDescent="0.3">
      <c r="A74" s="1" t="s">
        <v>214</v>
      </c>
      <c r="B74" s="1" t="s">
        <v>215</v>
      </c>
      <c r="C74" s="1" t="s">
        <v>12</v>
      </c>
      <c r="D74" s="1" t="s">
        <v>13</v>
      </c>
      <c r="E74" s="2">
        <v>45373</v>
      </c>
      <c r="F74" s="1" t="s">
        <v>20</v>
      </c>
      <c r="G74" s="1" t="s">
        <v>32</v>
      </c>
      <c r="H74">
        <v>32</v>
      </c>
      <c r="I74" t="b">
        <v>0</v>
      </c>
      <c r="J74" t="b">
        <v>0</v>
      </c>
    </row>
    <row r="75" spans="1:10" x14ac:dyDescent="0.3">
      <c r="A75" s="1" t="s">
        <v>216</v>
      </c>
      <c r="B75" s="1" t="s">
        <v>217</v>
      </c>
      <c r="C75" s="1" t="s">
        <v>18</v>
      </c>
      <c r="D75" s="1" t="s">
        <v>13</v>
      </c>
      <c r="E75" s="2">
        <v>45613</v>
      </c>
      <c r="F75" s="1" t="s">
        <v>24</v>
      </c>
      <c r="G75" s="1" t="s">
        <v>32</v>
      </c>
      <c r="H75">
        <v>31</v>
      </c>
      <c r="I75" t="b">
        <v>0</v>
      </c>
      <c r="J75" t="b">
        <v>0</v>
      </c>
    </row>
    <row r="76" spans="1:10" x14ac:dyDescent="0.3">
      <c r="A76" s="1" t="s">
        <v>218</v>
      </c>
      <c r="B76" s="1" t="s">
        <v>219</v>
      </c>
      <c r="C76" s="1" t="s">
        <v>27</v>
      </c>
      <c r="D76" s="1" t="s">
        <v>13</v>
      </c>
      <c r="E76" s="2">
        <v>45265</v>
      </c>
      <c r="F76" s="1" t="s">
        <v>24</v>
      </c>
      <c r="G76" s="1" t="s">
        <v>32</v>
      </c>
      <c r="H76">
        <v>9</v>
      </c>
      <c r="I76" t="b">
        <v>1</v>
      </c>
      <c r="J76" t="b">
        <v>0</v>
      </c>
    </row>
    <row r="77" spans="1:10" x14ac:dyDescent="0.3">
      <c r="A77" s="1" t="s">
        <v>220</v>
      </c>
      <c r="B77" s="1" t="s">
        <v>221</v>
      </c>
      <c r="C77" s="1" t="s">
        <v>27</v>
      </c>
      <c r="D77" s="1" t="s">
        <v>13</v>
      </c>
      <c r="E77" s="2">
        <v>45234</v>
      </c>
      <c r="F77" s="1" t="s">
        <v>31</v>
      </c>
      <c r="G77" s="1" t="s">
        <v>39</v>
      </c>
      <c r="H77">
        <v>1</v>
      </c>
      <c r="I77" t="b">
        <v>0</v>
      </c>
      <c r="J77" t="b">
        <v>0</v>
      </c>
    </row>
    <row r="78" spans="1:10" x14ac:dyDescent="0.3">
      <c r="A78" s="1" t="s">
        <v>224</v>
      </c>
      <c r="B78" s="1" t="s">
        <v>225</v>
      </c>
      <c r="C78" s="1" t="s">
        <v>23</v>
      </c>
      <c r="D78" s="1" t="s">
        <v>28</v>
      </c>
      <c r="E78" s="2">
        <v>45607</v>
      </c>
      <c r="F78" s="1" t="s">
        <v>35</v>
      </c>
      <c r="G78" s="1" t="s">
        <v>32</v>
      </c>
      <c r="H78">
        <v>1</v>
      </c>
      <c r="I78" t="b">
        <v>0</v>
      </c>
      <c r="J78" t="b">
        <v>0</v>
      </c>
    </row>
    <row r="79" spans="1:10" x14ac:dyDescent="0.3">
      <c r="A79" s="1" t="s">
        <v>226</v>
      </c>
      <c r="B79" s="1" t="s">
        <v>227</v>
      </c>
      <c r="C79" s="1" t="s">
        <v>38</v>
      </c>
      <c r="D79" s="1" t="s">
        <v>13</v>
      </c>
      <c r="E79" s="2">
        <v>45509</v>
      </c>
      <c r="F79" s="1" t="s">
        <v>24</v>
      </c>
      <c r="G79" s="1" t="s">
        <v>39</v>
      </c>
      <c r="H79">
        <v>2</v>
      </c>
      <c r="I79" t="b">
        <v>0</v>
      </c>
      <c r="J79" t="b">
        <v>0</v>
      </c>
    </row>
    <row r="80" spans="1:10" x14ac:dyDescent="0.3">
      <c r="A80" s="1" t="s">
        <v>230</v>
      </c>
      <c r="B80" s="1" t="s">
        <v>231</v>
      </c>
      <c r="C80" s="1" t="s">
        <v>38</v>
      </c>
      <c r="D80" s="1" t="s">
        <v>13</v>
      </c>
      <c r="E80" s="2">
        <v>45597</v>
      </c>
      <c r="F80" s="1" t="s">
        <v>31</v>
      </c>
      <c r="G80" s="1" t="s">
        <v>32</v>
      </c>
      <c r="H80">
        <v>1</v>
      </c>
      <c r="I80" t="b">
        <v>0</v>
      </c>
      <c r="J80" t="b">
        <v>0</v>
      </c>
    </row>
    <row r="81" spans="1:10" x14ac:dyDescent="0.3">
      <c r="A81" s="1" t="s">
        <v>232</v>
      </c>
      <c r="B81" s="1" t="s">
        <v>233</v>
      </c>
      <c r="C81" s="1" t="s">
        <v>27</v>
      </c>
      <c r="D81" s="1" t="s">
        <v>13</v>
      </c>
      <c r="E81" s="2">
        <v>45145</v>
      </c>
      <c r="F81" s="1" t="s">
        <v>35</v>
      </c>
      <c r="G81" s="1" t="s">
        <v>32</v>
      </c>
      <c r="H81">
        <v>20</v>
      </c>
      <c r="I81" t="b">
        <v>0</v>
      </c>
      <c r="J81" t="b">
        <v>0</v>
      </c>
    </row>
    <row r="82" spans="1:10" x14ac:dyDescent="0.3">
      <c r="A82" s="1" t="s">
        <v>234</v>
      </c>
      <c r="B82" s="1" t="s">
        <v>235</v>
      </c>
      <c r="C82" s="1" t="s">
        <v>38</v>
      </c>
      <c r="D82" s="1" t="s">
        <v>13</v>
      </c>
      <c r="E82" s="2">
        <v>45013</v>
      </c>
      <c r="F82" s="1" t="s">
        <v>20</v>
      </c>
      <c r="G82" s="1" t="s">
        <v>39</v>
      </c>
      <c r="H82">
        <v>14</v>
      </c>
      <c r="I82" t="b">
        <v>0</v>
      </c>
      <c r="J82" t="b">
        <v>0</v>
      </c>
    </row>
    <row r="83" spans="1:10" x14ac:dyDescent="0.3">
      <c r="A83" s="1" t="s">
        <v>238</v>
      </c>
      <c r="B83" s="1" t="s">
        <v>239</v>
      </c>
      <c r="C83" s="1" t="s">
        <v>12</v>
      </c>
      <c r="D83" s="1" t="s">
        <v>13</v>
      </c>
      <c r="E83" s="2">
        <v>45077</v>
      </c>
      <c r="F83" s="1" t="s">
        <v>31</v>
      </c>
      <c r="G83" s="1" t="s">
        <v>32</v>
      </c>
      <c r="H83">
        <v>1</v>
      </c>
      <c r="I83" t="b">
        <v>0</v>
      </c>
      <c r="J83" t="b">
        <v>0</v>
      </c>
    </row>
    <row r="84" spans="1:10" x14ac:dyDescent="0.3">
      <c r="A84" s="1" t="s">
        <v>242</v>
      </c>
      <c r="B84" s="1" t="s">
        <v>243</v>
      </c>
      <c r="C84" s="1" t="s">
        <v>23</v>
      </c>
      <c r="D84" s="1" t="s">
        <v>13</v>
      </c>
      <c r="E84" s="2">
        <v>45640</v>
      </c>
      <c r="F84" s="1" t="s">
        <v>35</v>
      </c>
      <c r="G84" s="1" t="s">
        <v>15</v>
      </c>
      <c r="H84">
        <v>3</v>
      </c>
      <c r="I84" t="b">
        <v>0</v>
      </c>
      <c r="J84" t="b">
        <v>0</v>
      </c>
    </row>
    <row r="85" spans="1:10" x14ac:dyDescent="0.3">
      <c r="A85" s="1" t="s">
        <v>244</v>
      </c>
      <c r="B85" s="1" t="s">
        <v>245</v>
      </c>
      <c r="C85" s="1" t="s">
        <v>12</v>
      </c>
      <c r="D85" s="1" t="s">
        <v>82</v>
      </c>
      <c r="E85" s="2">
        <v>45598</v>
      </c>
      <c r="F85" s="1" t="s">
        <v>24</v>
      </c>
      <c r="G85" s="1" t="s">
        <v>39</v>
      </c>
      <c r="H85">
        <v>25</v>
      </c>
      <c r="I85" t="b">
        <v>0</v>
      </c>
      <c r="J85" t="b">
        <v>0</v>
      </c>
    </row>
    <row r="86" spans="1:10" x14ac:dyDescent="0.3">
      <c r="A86" s="1" t="s">
        <v>246</v>
      </c>
      <c r="B86" s="1" t="s">
        <v>247</v>
      </c>
      <c r="C86" s="1" t="s">
        <v>18</v>
      </c>
      <c r="D86" s="1" t="s">
        <v>44</v>
      </c>
      <c r="E86" s="2">
        <v>45151</v>
      </c>
      <c r="F86" s="1" t="s">
        <v>20</v>
      </c>
      <c r="G86" s="1" t="s">
        <v>39</v>
      </c>
      <c r="H86">
        <v>61</v>
      </c>
      <c r="I86" t="b">
        <v>0</v>
      </c>
      <c r="J86" t="b">
        <v>0</v>
      </c>
    </row>
    <row r="87" spans="1:10" x14ac:dyDescent="0.3">
      <c r="A87" s="1" t="s">
        <v>248</v>
      </c>
      <c r="B87" s="1" t="s">
        <v>249</v>
      </c>
      <c r="C87" s="1" t="s">
        <v>27</v>
      </c>
      <c r="D87" s="1" t="s">
        <v>13</v>
      </c>
      <c r="E87" s="2">
        <v>44978</v>
      </c>
      <c r="F87" s="1" t="s">
        <v>24</v>
      </c>
      <c r="G87" s="1" t="s">
        <v>39</v>
      </c>
      <c r="H87">
        <v>18</v>
      </c>
      <c r="I87" t="b">
        <v>0</v>
      </c>
      <c r="J87" t="b">
        <v>0</v>
      </c>
    </row>
    <row r="88" spans="1:10" x14ac:dyDescent="0.3">
      <c r="A88" s="1" t="s">
        <v>254</v>
      </c>
      <c r="B88" s="1" t="s">
        <v>255</v>
      </c>
      <c r="C88" s="1" t="s">
        <v>23</v>
      </c>
      <c r="D88" s="1" t="s">
        <v>82</v>
      </c>
      <c r="E88" s="2">
        <v>45488</v>
      </c>
      <c r="F88" s="1" t="s">
        <v>31</v>
      </c>
      <c r="G88" s="1" t="s">
        <v>39</v>
      </c>
      <c r="H88">
        <v>38</v>
      </c>
      <c r="I88" t="b">
        <v>0</v>
      </c>
      <c r="J88" t="b">
        <v>0</v>
      </c>
    </row>
    <row r="89" spans="1:10" x14ac:dyDescent="0.3">
      <c r="A89" s="1" t="s">
        <v>256</v>
      </c>
      <c r="B89" s="1" t="s">
        <v>257</v>
      </c>
      <c r="C89" s="1" t="s">
        <v>18</v>
      </c>
      <c r="D89" s="1" t="s">
        <v>44</v>
      </c>
      <c r="E89" s="2">
        <v>45192</v>
      </c>
      <c r="F89" s="1" t="s">
        <v>14</v>
      </c>
      <c r="G89" s="1" t="s">
        <v>32</v>
      </c>
      <c r="H89">
        <v>2</v>
      </c>
      <c r="I89" t="b">
        <v>0</v>
      </c>
      <c r="J89" t="b">
        <v>0</v>
      </c>
    </row>
    <row r="90" spans="1:10" x14ac:dyDescent="0.3">
      <c r="A90" s="1" t="s">
        <v>258</v>
      </c>
      <c r="B90" s="1" t="s">
        <v>259</v>
      </c>
      <c r="C90" s="1" t="s">
        <v>18</v>
      </c>
      <c r="D90" s="1" t="s">
        <v>13</v>
      </c>
      <c r="E90" s="2">
        <v>45423</v>
      </c>
      <c r="F90" s="1" t="s">
        <v>24</v>
      </c>
      <c r="G90" s="1" t="s">
        <v>32</v>
      </c>
      <c r="H90">
        <v>3</v>
      </c>
      <c r="I90" t="b">
        <v>0</v>
      </c>
      <c r="J90" t="b">
        <v>0</v>
      </c>
    </row>
    <row r="91" spans="1:10" x14ac:dyDescent="0.3">
      <c r="A91" s="1" t="s">
        <v>262</v>
      </c>
      <c r="B91" s="1" t="s">
        <v>263</v>
      </c>
      <c r="C91" s="1" t="s">
        <v>18</v>
      </c>
      <c r="D91" s="1" t="s">
        <v>13</v>
      </c>
      <c r="E91" s="2">
        <v>45009</v>
      </c>
      <c r="F91" s="1" t="s">
        <v>31</v>
      </c>
      <c r="G91" s="1" t="s">
        <v>32</v>
      </c>
      <c r="H91">
        <v>9</v>
      </c>
      <c r="I91" t="b">
        <v>0</v>
      </c>
      <c r="J91" t="b">
        <v>0</v>
      </c>
    </row>
    <row r="92" spans="1:10" x14ac:dyDescent="0.3">
      <c r="A92" s="1" t="s">
        <v>268</v>
      </c>
      <c r="B92" s="1" t="s">
        <v>269</v>
      </c>
      <c r="C92" s="1" t="s">
        <v>27</v>
      </c>
      <c r="D92" s="1" t="s">
        <v>65</v>
      </c>
      <c r="E92" s="2">
        <v>45325</v>
      </c>
      <c r="F92" s="1" t="s">
        <v>24</v>
      </c>
      <c r="G92" s="1" t="s">
        <v>32</v>
      </c>
      <c r="H92">
        <v>17</v>
      </c>
      <c r="I92" t="b">
        <v>0</v>
      </c>
      <c r="J92" t="b">
        <v>0</v>
      </c>
    </row>
    <row r="93" spans="1:10" x14ac:dyDescent="0.3">
      <c r="A93" s="1" t="s">
        <v>270</v>
      </c>
      <c r="B93" s="1" t="s">
        <v>271</v>
      </c>
      <c r="C93" s="1" t="s">
        <v>23</v>
      </c>
      <c r="D93" s="1" t="s">
        <v>13</v>
      </c>
      <c r="E93" s="2">
        <v>45316</v>
      </c>
      <c r="F93" s="1" t="s">
        <v>14</v>
      </c>
      <c r="G93" s="1" t="s">
        <v>39</v>
      </c>
      <c r="H93">
        <v>9</v>
      </c>
      <c r="I93" t="b">
        <v>0</v>
      </c>
      <c r="J93" t="b">
        <v>0</v>
      </c>
    </row>
    <row r="94" spans="1:10" x14ac:dyDescent="0.3">
      <c r="A94" s="1" t="s">
        <v>272</v>
      </c>
      <c r="B94" s="1" t="s">
        <v>273</v>
      </c>
      <c r="C94" s="1" t="s">
        <v>23</v>
      </c>
      <c r="D94" s="1" t="s">
        <v>13</v>
      </c>
      <c r="E94" s="2">
        <v>45326</v>
      </c>
      <c r="F94" s="1" t="s">
        <v>20</v>
      </c>
      <c r="G94" s="1" t="s">
        <v>32</v>
      </c>
      <c r="H94">
        <v>15</v>
      </c>
      <c r="I94" t="b">
        <v>0</v>
      </c>
      <c r="J94" t="b">
        <v>0</v>
      </c>
    </row>
    <row r="95" spans="1:10" x14ac:dyDescent="0.3">
      <c r="A95" s="1" t="s">
        <v>284</v>
      </c>
      <c r="B95" s="1" t="s">
        <v>285</v>
      </c>
      <c r="C95" s="1" t="s">
        <v>38</v>
      </c>
      <c r="D95" s="1" t="s">
        <v>13</v>
      </c>
      <c r="E95" s="2">
        <v>44978</v>
      </c>
      <c r="F95" s="1" t="s">
        <v>35</v>
      </c>
      <c r="G95" s="1" t="s">
        <v>39</v>
      </c>
      <c r="H95">
        <v>23</v>
      </c>
      <c r="I95" t="b">
        <v>0</v>
      </c>
      <c r="J95" t="b">
        <v>0</v>
      </c>
    </row>
    <row r="96" spans="1:10" x14ac:dyDescent="0.3">
      <c r="A96" s="1" t="s">
        <v>286</v>
      </c>
      <c r="B96" s="1" t="s">
        <v>287</v>
      </c>
      <c r="C96" s="1" t="s">
        <v>38</v>
      </c>
      <c r="D96" s="1" t="s">
        <v>19</v>
      </c>
      <c r="E96" s="2">
        <v>45261</v>
      </c>
      <c r="F96" s="1" t="s">
        <v>31</v>
      </c>
      <c r="G96" s="1" t="s">
        <v>39</v>
      </c>
      <c r="H96">
        <v>26</v>
      </c>
      <c r="I96" t="b">
        <v>0</v>
      </c>
      <c r="J96" t="b">
        <v>0</v>
      </c>
    </row>
    <row r="97" spans="1:10" x14ac:dyDescent="0.3">
      <c r="A97" s="1" t="s">
        <v>288</v>
      </c>
      <c r="B97" s="1" t="s">
        <v>289</v>
      </c>
      <c r="C97" s="1" t="s">
        <v>38</v>
      </c>
      <c r="D97" s="1" t="s">
        <v>44</v>
      </c>
      <c r="E97" s="2">
        <v>45358</v>
      </c>
      <c r="F97" s="1" t="s">
        <v>31</v>
      </c>
      <c r="G97" s="1" t="s">
        <v>15</v>
      </c>
      <c r="H97">
        <v>3</v>
      </c>
      <c r="I97" t="b">
        <v>0</v>
      </c>
      <c r="J97" t="b">
        <v>0</v>
      </c>
    </row>
    <row r="98" spans="1:10" x14ac:dyDescent="0.3">
      <c r="A98" s="1" t="s">
        <v>290</v>
      </c>
      <c r="B98" s="1" t="s">
        <v>291</v>
      </c>
      <c r="C98" s="1" t="s">
        <v>12</v>
      </c>
      <c r="D98" s="1" t="s">
        <v>101</v>
      </c>
      <c r="E98" s="2">
        <v>45479</v>
      </c>
      <c r="F98" s="1" t="s">
        <v>14</v>
      </c>
      <c r="G98" s="1" t="s">
        <v>15</v>
      </c>
      <c r="H98">
        <v>93</v>
      </c>
      <c r="I98" t="b">
        <v>0</v>
      </c>
      <c r="J98" t="b">
        <v>0</v>
      </c>
    </row>
    <row r="99" spans="1:10" x14ac:dyDescent="0.3">
      <c r="A99" s="1" t="s">
        <v>292</v>
      </c>
      <c r="B99" s="1" t="s">
        <v>293</v>
      </c>
      <c r="C99" s="1" t="s">
        <v>12</v>
      </c>
      <c r="D99" s="1" t="s">
        <v>19</v>
      </c>
      <c r="E99" s="2">
        <v>45592</v>
      </c>
      <c r="F99" s="1" t="s">
        <v>24</v>
      </c>
      <c r="G99" s="1" t="s">
        <v>15</v>
      </c>
      <c r="H99">
        <v>29</v>
      </c>
      <c r="I99" t="b">
        <v>0</v>
      </c>
      <c r="J99" t="b">
        <v>0</v>
      </c>
    </row>
    <row r="100" spans="1:10" x14ac:dyDescent="0.3">
      <c r="A100" s="1" t="s">
        <v>294</v>
      </c>
      <c r="B100" s="1" t="s">
        <v>295</v>
      </c>
      <c r="C100" s="1" t="s">
        <v>18</v>
      </c>
      <c r="D100" s="1" t="s">
        <v>44</v>
      </c>
      <c r="E100" s="2">
        <v>45180</v>
      </c>
      <c r="F100" s="1" t="s">
        <v>20</v>
      </c>
      <c r="G100" s="1" t="s">
        <v>15</v>
      </c>
      <c r="H100">
        <v>39</v>
      </c>
      <c r="I100" t="b">
        <v>0</v>
      </c>
      <c r="J100" t="b">
        <v>0</v>
      </c>
    </row>
    <row r="101" spans="1:10" x14ac:dyDescent="0.3">
      <c r="A101" s="1" t="s">
        <v>296</v>
      </c>
      <c r="B101" s="1" t="s">
        <v>297</v>
      </c>
      <c r="C101" s="1" t="s">
        <v>18</v>
      </c>
      <c r="D101" s="1" t="s">
        <v>13</v>
      </c>
      <c r="E101" s="2">
        <v>45171</v>
      </c>
      <c r="F101" s="1" t="s">
        <v>24</v>
      </c>
      <c r="G101" s="1" t="s">
        <v>32</v>
      </c>
      <c r="H101">
        <v>28</v>
      </c>
      <c r="I101" t="b">
        <v>1</v>
      </c>
      <c r="J101" t="b">
        <v>0</v>
      </c>
    </row>
    <row r="102" spans="1:10" x14ac:dyDescent="0.3">
      <c r="A102" s="1" t="s">
        <v>298</v>
      </c>
      <c r="B102" s="1" t="s">
        <v>299</v>
      </c>
      <c r="C102" s="1" t="s">
        <v>23</v>
      </c>
      <c r="D102" s="1" t="s">
        <v>28</v>
      </c>
      <c r="E102" s="2">
        <v>45150</v>
      </c>
      <c r="F102" s="1" t="s">
        <v>14</v>
      </c>
      <c r="G102" s="1" t="s">
        <v>15</v>
      </c>
      <c r="H102">
        <v>14</v>
      </c>
      <c r="I102" t="b">
        <v>0</v>
      </c>
      <c r="J102" t="b">
        <v>0</v>
      </c>
    </row>
    <row r="103" spans="1:10" x14ac:dyDescent="0.3">
      <c r="A103" s="1" t="s">
        <v>302</v>
      </c>
      <c r="B103" s="1" t="s">
        <v>303</v>
      </c>
      <c r="C103" s="1" t="s">
        <v>12</v>
      </c>
      <c r="D103" s="1" t="s">
        <v>13</v>
      </c>
      <c r="E103" s="2">
        <v>45245</v>
      </c>
      <c r="F103" s="1" t="s">
        <v>14</v>
      </c>
      <c r="G103" s="1" t="s">
        <v>32</v>
      </c>
      <c r="H103">
        <v>47</v>
      </c>
      <c r="I103" t="b">
        <v>1</v>
      </c>
      <c r="J103" t="b">
        <v>0</v>
      </c>
    </row>
    <row r="104" spans="1:10" x14ac:dyDescent="0.3">
      <c r="A104" s="1" t="s">
        <v>304</v>
      </c>
      <c r="B104" s="1" t="s">
        <v>305</v>
      </c>
      <c r="C104" s="1" t="s">
        <v>23</v>
      </c>
      <c r="D104" s="1" t="s">
        <v>13</v>
      </c>
      <c r="E104" s="2">
        <v>45620</v>
      </c>
      <c r="F104" s="1" t="s">
        <v>35</v>
      </c>
      <c r="G104" s="1" t="s">
        <v>15</v>
      </c>
      <c r="H104">
        <v>59</v>
      </c>
      <c r="I104" t="b">
        <v>0</v>
      </c>
      <c r="J104" t="b">
        <v>0</v>
      </c>
    </row>
    <row r="105" spans="1:10" x14ac:dyDescent="0.3">
      <c r="A105" s="1" t="s">
        <v>306</v>
      </c>
      <c r="B105" s="1" t="s">
        <v>307</v>
      </c>
      <c r="C105" s="1" t="s">
        <v>18</v>
      </c>
      <c r="D105" s="1" t="s">
        <v>13</v>
      </c>
      <c r="E105" s="2">
        <v>45533</v>
      </c>
      <c r="F105" s="1" t="s">
        <v>14</v>
      </c>
      <c r="G105" s="1" t="s">
        <v>32</v>
      </c>
      <c r="H105">
        <v>19</v>
      </c>
      <c r="I105" t="b">
        <v>0</v>
      </c>
      <c r="J105" t="b">
        <v>0</v>
      </c>
    </row>
    <row r="106" spans="1:10" x14ac:dyDescent="0.3">
      <c r="A106" s="1" t="s">
        <v>308</v>
      </c>
      <c r="B106" s="1" t="s">
        <v>309</v>
      </c>
      <c r="C106" s="1" t="s">
        <v>12</v>
      </c>
      <c r="D106" s="1" t="s">
        <v>19</v>
      </c>
      <c r="E106" s="2">
        <v>45541</v>
      </c>
      <c r="F106" s="1" t="s">
        <v>20</v>
      </c>
      <c r="G106" s="1" t="s">
        <v>15</v>
      </c>
      <c r="H106">
        <v>7</v>
      </c>
      <c r="I106" t="b">
        <v>0</v>
      </c>
      <c r="J106" t="b">
        <v>0</v>
      </c>
    </row>
    <row r="107" spans="1:10" x14ac:dyDescent="0.3">
      <c r="A107" s="1" t="s">
        <v>312</v>
      </c>
      <c r="B107" s="1" t="s">
        <v>313</v>
      </c>
      <c r="C107" s="1" t="s">
        <v>38</v>
      </c>
      <c r="D107" s="1" t="s">
        <v>13</v>
      </c>
      <c r="E107" s="2">
        <v>45445</v>
      </c>
      <c r="F107" s="1" t="s">
        <v>31</v>
      </c>
      <c r="G107" s="1" t="s">
        <v>39</v>
      </c>
      <c r="H107">
        <v>13</v>
      </c>
      <c r="I107" t="b">
        <v>1</v>
      </c>
      <c r="J107" t="b">
        <v>0</v>
      </c>
    </row>
    <row r="108" spans="1:10" x14ac:dyDescent="0.3">
      <c r="A108" s="1" t="s">
        <v>314</v>
      </c>
      <c r="B108" s="1" t="s">
        <v>315</v>
      </c>
      <c r="C108" s="1" t="s">
        <v>23</v>
      </c>
      <c r="D108" s="1" t="s">
        <v>101</v>
      </c>
      <c r="E108" s="2">
        <v>45035</v>
      </c>
      <c r="F108" s="1" t="s">
        <v>31</v>
      </c>
      <c r="G108" s="1" t="s">
        <v>32</v>
      </c>
      <c r="H108">
        <v>11</v>
      </c>
      <c r="I108" t="b">
        <v>0</v>
      </c>
      <c r="J108" t="b">
        <v>0</v>
      </c>
    </row>
    <row r="109" spans="1:10" x14ac:dyDescent="0.3">
      <c r="A109" s="1" t="s">
        <v>316</v>
      </c>
      <c r="B109" s="1" t="s">
        <v>317</v>
      </c>
      <c r="C109" s="1" t="s">
        <v>23</v>
      </c>
      <c r="D109" s="1" t="s">
        <v>13</v>
      </c>
      <c r="E109" s="2">
        <v>45083</v>
      </c>
      <c r="F109" s="1" t="s">
        <v>20</v>
      </c>
      <c r="G109" s="1" t="s">
        <v>32</v>
      </c>
      <c r="H109">
        <v>2</v>
      </c>
      <c r="I109" t="b">
        <v>1</v>
      </c>
      <c r="J109" t="b">
        <v>0</v>
      </c>
    </row>
    <row r="110" spans="1:10" x14ac:dyDescent="0.3">
      <c r="A110" s="1" t="s">
        <v>320</v>
      </c>
      <c r="B110" s="1" t="s">
        <v>321</v>
      </c>
      <c r="C110" s="1" t="s">
        <v>23</v>
      </c>
      <c r="D110" s="1" t="s">
        <v>44</v>
      </c>
      <c r="E110" s="2">
        <v>45403</v>
      </c>
      <c r="F110" s="1" t="s">
        <v>20</v>
      </c>
      <c r="G110" s="1" t="s">
        <v>39</v>
      </c>
      <c r="H110">
        <v>24</v>
      </c>
      <c r="I110" t="b">
        <v>1</v>
      </c>
      <c r="J110" t="b">
        <v>0</v>
      </c>
    </row>
    <row r="111" spans="1:10" x14ac:dyDescent="0.3">
      <c r="A111" s="1" t="s">
        <v>324</v>
      </c>
      <c r="B111" s="1" t="s">
        <v>325</v>
      </c>
      <c r="C111" s="1" t="s">
        <v>18</v>
      </c>
      <c r="D111" s="1" t="s">
        <v>19</v>
      </c>
      <c r="E111" s="2">
        <v>45388</v>
      </c>
      <c r="F111" s="1" t="s">
        <v>20</v>
      </c>
      <c r="G111" s="1" t="s">
        <v>32</v>
      </c>
      <c r="H111">
        <v>86</v>
      </c>
      <c r="I111" t="b">
        <v>0</v>
      </c>
      <c r="J111" t="b">
        <v>0</v>
      </c>
    </row>
    <row r="112" spans="1:10" x14ac:dyDescent="0.3">
      <c r="A112" s="1" t="s">
        <v>326</v>
      </c>
      <c r="B112" s="1" t="s">
        <v>327</v>
      </c>
      <c r="C112" s="1" t="s">
        <v>23</v>
      </c>
      <c r="D112" s="1" t="s">
        <v>13</v>
      </c>
      <c r="E112" s="2">
        <v>45611</v>
      </c>
      <c r="F112" s="1" t="s">
        <v>31</v>
      </c>
      <c r="G112" s="1" t="s">
        <v>39</v>
      </c>
      <c r="H112">
        <v>33</v>
      </c>
      <c r="I112" t="b">
        <v>0</v>
      </c>
      <c r="J112" t="b">
        <v>0</v>
      </c>
    </row>
    <row r="113" spans="1:10" x14ac:dyDescent="0.3">
      <c r="A113" s="1" t="s">
        <v>330</v>
      </c>
      <c r="B113" s="1" t="s">
        <v>331</v>
      </c>
      <c r="C113" s="1" t="s">
        <v>27</v>
      </c>
      <c r="D113" s="1" t="s">
        <v>19</v>
      </c>
      <c r="E113" s="2">
        <v>45213</v>
      </c>
      <c r="F113" s="1" t="s">
        <v>14</v>
      </c>
      <c r="G113" s="1" t="s">
        <v>32</v>
      </c>
      <c r="H113">
        <v>30</v>
      </c>
      <c r="I113" t="b">
        <v>0</v>
      </c>
      <c r="J113" t="b">
        <v>0</v>
      </c>
    </row>
    <row r="114" spans="1:10" x14ac:dyDescent="0.3">
      <c r="A114" s="1" t="s">
        <v>332</v>
      </c>
      <c r="B114" s="1" t="s">
        <v>333</v>
      </c>
      <c r="C114" s="1" t="s">
        <v>27</v>
      </c>
      <c r="D114" s="1" t="s">
        <v>65</v>
      </c>
      <c r="E114" s="2">
        <v>44937</v>
      </c>
      <c r="F114" s="1" t="s">
        <v>24</v>
      </c>
      <c r="G114" s="1" t="s">
        <v>15</v>
      </c>
      <c r="H114">
        <v>47</v>
      </c>
      <c r="I114" t="b">
        <v>1</v>
      </c>
      <c r="J114" t="b">
        <v>0</v>
      </c>
    </row>
    <row r="115" spans="1:10" x14ac:dyDescent="0.3">
      <c r="A115" s="1" t="s">
        <v>336</v>
      </c>
      <c r="B115" s="1" t="s">
        <v>337</v>
      </c>
      <c r="C115" s="1" t="s">
        <v>23</v>
      </c>
      <c r="D115" s="1" t="s">
        <v>13</v>
      </c>
      <c r="E115" s="2">
        <v>45414</v>
      </c>
      <c r="F115" s="1" t="s">
        <v>24</v>
      </c>
      <c r="G115" s="1" t="s">
        <v>15</v>
      </c>
      <c r="H115">
        <v>2</v>
      </c>
      <c r="I115" t="b">
        <v>1</v>
      </c>
      <c r="J115" t="b">
        <v>0</v>
      </c>
    </row>
    <row r="116" spans="1:10" x14ac:dyDescent="0.3">
      <c r="A116" s="1" t="s">
        <v>338</v>
      </c>
      <c r="B116" s="1" t="s">
        <v>339</v>
      </c>
      <c r="C116" s="1" t="s">
        <v>18</v>
      </c>
      <c r="D116" s="1" t="s">
        <v>13</v>
      </c>
      <c r="E116" s="2">
        <v>45228</v>
      </c>
      <c r="F116" s="1" t="s">
        <v>35</v>
      </c>
      <c r="G116" s="1" t="s">
        <v>39</v>
      </c>
      <c r="H116">
        <v>27</v>
      </c>
      <c r="I116" t="b">
        <v>0</v>
      </c>
      <c r="J116" t="b">
        <v>0</v>
      </c>
    </row>
    <row r="117" spans="1:10" x14ac:dyDescent="0.3">
      <c r="A117" s="1" t="s">
        <v>340</v>
      </c>
      <c r="B117" s="1" t="s">
        <v>341</v>
      </c>
      <c r="C117" s="1" t="s">
        <v>27</v>
      </c>
      <c r="D117" s="1" t="s">
        <v>13</v>
      </c>
      <c r="E117" s="2">
        <v>45606</v>
      </c>
      <c r="F117" s="1" t="s">
        <v>20</v>
      </c>
      <c r="G117" s="1" t="s">
        <v>32</v>
      </c>
      <c r="H117">
        <v>9</v>
      </c>
      <c r="I117" t="b">
        <v>0</v>
      </c>
      <c r="J117" t="b">
        <v>0</v>
      </c>
    </row>
    <row r="118" spans="1:10" x14ac:dyDescent="0.3">
      <c r="A118" s="1" t="s">
        <v>344</v>
      </c>
      <c r="B118" s="1" t="s">
        <v>345</v>
      </c>
      <c r="C118" s="1" t="s">
        <v>23</v>
      </c>
      <c r="D118" s="1" t="s">
        <v>13</v>
      </c>
      <c r="E118" s="2">
        <v>45287</v>
      </c>
      <c r="F118" s="1" t="s">
        <v>14</v>
      </c>
      <c r="G118" s="1" t="s">
        <v>15</v>
      </c>
      <c r="H118">
        <v>70</v>
      </c>
      <c r="I118" t="b">
        <v>1</v>
      </c>
      <c r="J118" t="b">
        <v>0</v>
      </c>
    </row>
    <row r="119" spans="1:10" x14ac:dyDescent="0.3">
      <c r="A119" s="1" t="s">
        <v>348</v>
      </c>
      <c r="B119" s="1" t="s">
        <v>349</v>
      </c>
      <c r="C119" s="1" t="s">
        <v>18</v>
      </c>
      <c r="D119" s="1" t="s">
        <v>13</v>
      </c>
      <c r="E119" s="2">
        <v>45116</v>
      </c>
      <c r="F119" s="1" t="s">
        <v>31</v>
      </c>
      <c r="G119" s="1" t="s">
        <v>39</v>
      </c>
      <c r="H119">
        <v>16</v>
      </c>
      <c r="I119" t="b">
        <v>0</v>
      </c>
      <c r="J119" t="b">
        <v>0</v>
      </c>
    </row>
    <row r="120" spans="1:10" x14ac:dyDescent="0.3">
      <c r="A120" s="1" t="s">
        <v>350</v>
      </c>
      <c r="B120" s="1" t="s">
        <v>351</v>
      </c>
      <c r="C120" s="1" t="s">
        <v>27</v>
      </c>
      <c r="D120" s="1" t="s">
        <v>13</v>
      </c>
      <c r="E120" s="2">
        <v>45530</v>
      </c>
      <c r="F120" s="1" t="s">
        <v>24</v>
      </c>
      <c r="G120" s="1" t="s">
        <v>15</v>
      </c>
      <c r="H120">
        <v>19</v>
      </c>
      <c r="I120" t="b">
        <v>0</v>
      </c>
      <c r="J120" t="b">
        <v>0</v>
      </c>
    </row>
    <row r="121" spans="1:10" x14ac:dyDescent="0.3">
      <c r="A121" s="1" t="s">
        <v>352</v>
      </c>
      <c r="B121" s="1" t="s">
        <v>353</v>
      </c>
      <c r="C121" s="1" t="s">
        <v>18</v>
      </c>
      <c r="D121" s="1" t="s">
        <v>13</v>
      </c>
      <c r="E121" s="2">
        <v>45230</v>
      </c>
      <c r="F121" s="1" t="s">
        <v>14</v>
      </c>
      <c r="G121" s="1" t="s">
        <v>15</v>
      </c>
      <c r="H121">
        <v>19</v>
      </c>
      <c r="I121" t="b">
        <v>0</v>
      </c>
      <c r="J121" t="b">
        <v>0</v>
      </c>
    </row>
    <row r="122" spans="1:10" x14ac:dyDescent="0.3">
      <c r="A122" s="1" t="s">
        <v>354</v>
      </c>
      <c r="B122" s="1" t="s">
        <v>355</v>
      </c>
      <c r="C122" s="1" t="s">
        <v>27</v>
      </c>
      <c r="D122" s="1" t="s">
        <v>13</v>
      </c>
      <c r="E122" s="2">
        <v>45652</v>
      </c>
      <c r="F122" s="1" t="s">
        <v>24</v>
      </c>
      <c r="G122" s="1" t="s">
        <v>15</v>
      </c>
      <c r="H122">
        <v>1</v>
      </c>
      <c r="I122" t="b">
        <v>0</v>
      </c>
      <c r="J122" t="b">
        <v>0</v>
      </c>
    </row>
    <row r="123" spans="1:10" x14ac:dyDescent="0.3">
      <c r="A123" s="1" t="s">
        <v>356</v>
      </c>
      <c r="B123" s="1" t="s">
        <v>357</v>
      </c>
      <c r="C123" s="1" t="s">
        <v>38</v>
      </c>
      <c r="D123" s="1" t="s">
        <v>28</v>
      </c>
      <c r="E123" s="2">
        <v>45493</v>
      </c>
      <c r="F123" s="1" t="s">
        <v>35</v>
      </c>
      <c r="G123" s="1" t="s">
        <v>32</v>
      </c>
      <c r="H123">
        <v>44</v>
      </c>
      <c r="I123" t="b">
        <v>0</v>
      </c>
      <c r="J123" t="b">
        <v>0</v>
      </c>
    </row>
    <row r="124" spans="1:10" x14ac:dyDescent="0.3">
      <c r="A124" s="1" t="s">
        <v>358</v>
      </c>
      <c r="B124" s="1" t="s">
        <v>359</v>
      </c>
      <c r="C124" s="1" t="s">
        <v>12</v>
      </c>
      <c r="D124" s="1" t="s">
        <v>82</v>
      </c>
      <c r="E124" s="2">
        <v>45429</v>
      </c>
      <c r="F124" s="1" t="s">
        <v>20</v>
      </c>
      <c r="G124" s="1" t="s">
        <v>39</v>
      </c>
      <c r="H124">
        <v>6</v>
      </c>
      <c r="I124" t="b">
        <v>0</v>
      </c>
      <c r="J124" t="b">
        <v>0</v>
      </c>
    </row>
    <row r="125" spans="1:10" x14ac:dyDescent="0.3">
      <c r="A125" s="1" t="s">
        <v>362</v>
      </c>
      <c r="B125" s="1" t="s">
        <v>363</v>
      </c>
      <c r="C125" s="1" t="s">
        <v>23</v>
      </c>
      <c r="D125" s="1" t="s">
        <v>13</v>
      </c>
      <c r="E125" s="2">
        <v>45185</v>
      </c>
      <c r="F125" s="1" t="s">
        <v>24</v>
      </c>
      <c r="G125" s="1" t="s">
        <v>39</v>
      </c>
      <c r="H125">
        <v>73</v>
      </c>
      <c r="I125" t="b">
        <v>0</v>
      </c>
      <c r="J125" t="b">
        <v>0</v>
      </c>
    </row>
    <row r="126" spans="1:10" x14ac:dyDescent="0.3">
      <c r="A126" s="1" t="s">
        <v>364</v>
      </c>
      <c r="B126" s="1" t="s">
        <v>365</v>
      </c>
      <c r="C126" s="1" t="s">
        <v>12</v>
      </c>
      <c r="D126" s="1" t="s">
        <v>13</v>
      </c>
      <c r="E126" s="2">
        <v>45430</v>
      </c>
      <c r="F126" s="1" t="s">
        <v>24</v>
      </c>
      <c r="G126" s="1" t="s">
        <v>15</v>
      </c>
      <c r="H126">
        <v>15</v>
      </c>
      <c r="I126" t="b">
        <v>0</v>
      </c>
      <c r="J126" t="b">
        <v>0</v>
      </c>
    </row>
    <row r="127" spans="1:10" x14ac:dyDescent="0.3">
      <c r="A127" s="1" t="s">
        <v>366</v>
      </c>
      <c r="B127" s="1" t="s">
        <v>367</v>
      </c>
      <c r="C127" s="1" t="s">
        <v>27</v>
      </c>
      <c r="D127" s="1" t="s">
        <v>65</v>
      </c>
      <c r="E127" s="2">
        <v>45079</v>
      </c>
      <c r="F127" s="1" t="s">
        <v>24</v>
      </c>
      <c r="G127" s="1" t="s">
        <v>15</v>
      </c>
      <c r="H127">
        <v>23</v>
      </c>
      <c r="I127" t="b">
        <v>0</v>
      </c>
      <c r="J127" t="b">
        <v>0</v>
      </c>
    </row>
    <row r="128" spans="1:10" x14ac:dyDescent="0.3">
      <c r="A128" s="1" t="s">
        <v>368</v>
      </c>
      <c r="B128" s="1" t="s">
        <v>369</v>
      </c>
      <c r="C128" s="1" t="s">
        <v>27</v>
      </c>
      <c r="D128" s="1" t="s">
        <v>19</v>
      </c>
      <c r="E128" s="2">
        <v>45048</v>
      </c>
      <c r="F128" s="1" t="s">
        <v>20</v>
      </c>
      <c r="G128" s="1" t="s">
        <v>32</v>
      </c>
      <c r="H128">
        <v>34</v>
      </c>
      <c r="I128" t="b">
        <v>0</v>
      </c>
      <c r="J128" t="b">
        <v>0</v>
      </c>
    </row>
    <row r="129" spans="1:10" x14ac:dyDescent="0.3">
      <c r="A129" s="1" t="s">
        <v>370</v>
      </c>
      <c r="B129" s="1" t="s">
        <v>371</v>
      </c>
      <c r="C129" s="1" t="s">
        <v>18</v>
      </c>
      <c r="D129" s="1" t="s">
        <v>19</v>
      </c>
      <c r="E129" s="2">
        <v>45560</v>
      </c>
      <c r="F129" s="1" t="s">
        <v>31</v>
      </c>
      <c r="G129" s="1" t="s">
        <v>39</v>
      </c>
      <c r="H129">
        <v>19</v>
      </c>
      <c r="I129" t="b">
        <v>0</v>
      </c>
      <c r="J129" t="b">
        <v>0</v>
      </c>
    </row>
    <row r="130" spans="1:10" x14ac:dyDescent="0.3">
      <c r="A130" s="1" t="s">
        <v>374</v>
      </c>
      <c r="B130" s="1" t="s">
        <v>375</v>
      </c>
      <c r="C130" s="1" t="s">
        <v>27</v>
      </c>
      <c r="D130" s="1" t="s">
        <v>13</v>
      </c>
      <c r="E130" s="2">
        <v>45509</v>
      </c>
      <c r="F130" s="1" t="s">
        <v>24</v>
      </c>
      <c r="G130" s="1" t="s">
        <v>15</v>
      </c>
      <c r="H130">
        <v>9</v>
      </c>
      <c r="I130" t="b">
        <v>0</v>
      </c>
      <c r="J130" t="b">
        <v>0</v>
      </c>
    </row>
    <row r="131" spans="1:10" x14ac:dyDescent="0.3">
      <c r="A131" s="1" t="s">
        <v>376</v>
      </c>
      <c r="B131" s="1" t="s">
        <v>377</v>
      </c>
      <c r="C131" s="1" t="s">
        <v>18</v>
      </c>
      <c r="D131" s="1" t="s">
        <v>13</v>
      </c>
      <c r="E131" s="2">
        <v>45567</v>
      </c>
      <c r="F131" s="1" t="s">
        <v>24</v>
      </c>
      <c r="G131" s="1" t="s">
        <v>15</v>
      </c>
      <c r="H131">
        <v>3</v>
      </c>
      <c r="I131" t="b">
        <v>0</v>
      </c>
      <c r="J131" t="b">
        <v>0</v>
      </c>
    </row>
    <row r="132" spans="1:10" x14ac:dyDescent="0.3">
      <c r="A132" s="1" t="s">
        <v>378</v>
      </c>
      <c r="B132" s="1" t="s">
        <v>379</v>
      </c>
      <c r="C132" s="1" t="s">
        <v>18</v>
      </c>
      <c r="D132" s="1" t="s">
        <v>13</v>
      </c>
      <c r="E132" s="2">
        <v>45172</v>
      </c>
      <c r="F132" s="1" t="s">
        <v>35</v>
      </c>
      <c r="G132" s="1" t="s">
        <v>15</v>
      </c>
      <c r="H132">
        <v>70</v>
      </c>
      <c r="I132" t="b">
        <v>0</v>
      </c>
      <c r="J132" t="b">
        <v>0</v>
      </c>
    </row>
    <row r="133" spans="1:10" x14ac:dyDescent="0.3">
      <c r="A133" s="1" t="s">
        <v>380</v>
      </c>
      <c r="B133" s="1" t="s">
        <v>381</v>
      </c>
      <c r="C133" s="1" t="s">
        <v>23</v>
      </c>
      <c r="D133" s="1" t="s">
        <v>28</v>
      </c>
      <c r="E133" s="2">
        <v>45345</v>
      </c>
      <c r="F133" s="1" t="s">
        <v>31</v>
      </c>
      <c r="G133" s="1" t="s">
        <v>39</v>
      </c>
      <c r="H133">
        <v>12</v>
      </c>
      <c r="I133" t="b">
        <v>0</v>
      </c>
      <c r="J133" t="b">
        <v>0</v>
      </c>
    </row>
    <row r="134" spans="1:10" x14ac:dyDescent="0.3">
      <c r="A134" s="1" t="s">
        <v>382</v>
      </c>
      <c r="B134" s="1" t="s">
        <v>383</v>
      </c>
      <c r="C134" s="1" t="s">
        <v>18</v>
      </c>
      <c r="D134" s="1" t="s">
        <v>13</v>
      </c>
      <c r="E134" s="2">
        <v>44960</v>
      </c>
      <c r="F134" s="1" t="s">
        <v>14</v>
      </c>
      <c r="G134" s="1" t="s">
        <v>32</v>
      </c>
      <c r="H134">
        <v>1</v>
      </c>
      <c r="I134" t="b">
        <v>0</v>
      </c>
      <c r="J134" t="b">
        <v>0</v>
      </c>
    </row>
    <row r="135" spans="1:10" x14ac:dyDescent="0.3">
      <c r="A135" s="1" t="s">
        <v>384</v>
      </c>
      <c r="B135" s="1" t="s">
        <v>385</v>
      </c>
      <c r="C135" s="1" t="s">
        <v>12</v>
      </c>
      <c r="D135" s="1" t="s">
        <v>28</v>
      </c>
      <c r="E135" s="2">
        <v>45391</v>
      </c>
      <c r="F135" s="1" t="s">
        <v>14</v>
      </c>
      <c r="G135" s="1" t="s">
        <v>32</v>
      </c>
      <c r="H135">
        <v>163</v>
      </c>
      <c r="I135" t="b">
        <v>0</v>
      </c>
      <c r="J135" t="b">
        <v>0</v>
      </c>
    </row>
    <row r="136" spans="1:10" x14ac:dyDescent="0.3">
      <c r="A136" s="1" t="s">
        <v>386</v>
      </c>
      <c r="B136" s="1" t="s">
        <v>387</v>
      </c>
      <c r="C136" s="1" t="s">
        <v>18</v>
      </c>
      <c r="D136" s="1" t="s">
        <v>13</v>
      </c>
      <c r="E136" s="2">
        <v>45530</v>
      </c>
      <c r="F136" s="1" t="s">
        <v>20</v>
      </c>
      <c r="G136" s="1" t="s">
        <v>15</v>
      </c>
      <c r="H136">
        <v>29</v>
      </c>
      <c r="I136" t="b">
        <v>0</v>
      </c>
      <c r="J136" t="b">
        <v>0</v>
      </c>
    </row>
    <row r="137" spans="1:10" x14ac:dyDescent="0.3">
      <c r="A137" s="1" t="s">
        <v>390</v>
      </c>
      <c r="B137" s="1" t="s">
        <v>391</v>
      </c>
      <c r="C137" s="1" t="s">
        <v>18</v>
      </c>
      <c r="D137" s="1" t="s">
        <v>19</v>
      </c>
      <c r="E137" s="2">
        <v>44988</v>
      </c>
      <c r="F137" s="1" t="s">
        <v>20</v>
      </c>
      <c r="G137" s="1" t="s">
        <v>32</v>
      </c>
      <c r="H137">
        <v>61</v>
      </c>
      <c r="I137" t="b">
        <v>0</v>
      </c>
      <c r="J137" t="b">
        <v>0</v>
      </c>
    </row>
    <row r="138" spans="1:10" x14ac:dyDescent="0.3">
      <c r="A138" s="1" t="s">
        <v>392</v>
      </c>
      <c r="B138" s="1" t="s">
        <v>393</v>
      </c>
      <c r="C138" s="1" t="s">
        <v>38</v>
      </c>
      <c r="D138" s="1" t="s">
        <v>13</v>
      </c>
      <c r="E138" s="2">
        <v>45509</v>
      </c>
      <c r="F138" s="1" t="s">
        <v>31</v>
      </c>
      <c r="G138" s="1" t="s">
        <v>32</v>
      </c>
      <c r="H138">
        <v>22</v>
      </c>
      <c r="I138" t="b">
        <v>0</v>
      </c>
      <c r="J138" t="b">
        <v>0</v>
      </c>
    </row>
    <row r="139" spans="1:10" x14ac:dyDescent="0.3">
      <c r="A139" s="1" t="s">
        <v>394</v>
      </c>
      <c r="B139" s="1" t="s">
        <v>395</v>
      </c>
      <c r="C139" s="1" t="s">
        <v>23</v>
      </c>
      <c r="D139" s="1" t="s">
        <v>65</v>
      </c>
      <c r="E139" s="2">
        <v>45238</v>
      </c>
      <c r="F139" s="1" t="s">
        <v>20</v>
      </c>
      <c r="G139" s="1" t="s">
        <v>32</v>
      </c>
      <c r="H139">
        <v>2</v>
      </c>
      <c r="I139" t="b">
        <v>0</v>
      </c>
      <c r="J139" t="b">
        <v>0</v>
      </c>
    </row>
    <row r="140" spans="1:10" x14ac:dyDescent="0.3">
      <c r="A140" s="1" t="s">
        <v>396</v>
      </c>
      <c r="B140" s="1" t="s">
        <v>397</v>
      </c>
      <c r="C140" s="1" t="s">
        <v>23</v>
      </c>
      <c r="D140" s="1" t="s">
        <v>13</v>
      </c>
      <c r="E140" s="2">
        <v>45432</v>
      </c>
      <c r="F140" s="1" t="s">
        <v>24</v>
      </c>
      <c r="G140" s="1" t="s">
        <v>39</v>
      </c>
      <c r="H140">
        <v>29</v>
      </c>
      <c r="I140" t="b">
        <v>0</v>
      </c>
      <c r="J140" t="b">
        <v>0</v>
      </c>
    </row>
    <row r="141" spans="1:10" x14ac:dyDescent="0.3">
      <c r="A141" s="1" t="s">
        <v>398</v>
      </c>
      <c r="B141" s="1" t="s">
        <v>399</v>
      </c>
      <c r="C141" s="1" t="s">
        <v>27</v>
      </c>
      <c r="D141" s="1" t="s">
        <v>13</v>
      </c>
      <c r="E141" s="2">
        <v>45257</v>
      </c>
      <c r="F141" s="1" t="s">
        <v>24</v>
      </c>
      <c r="G141" s="1" t="s">
        <v>15</v>
      </c>
      <c r="H141">
        <v>16</v>
      </c>
      <c r="I141" t="b">
        <v>0</v>
      </c>
      <c r="J141" t="b">
        <v>0</v>
      </c>
    </row>
    <row r="142" spans="1:10" x14ac:dyDescent="0.3">
      <c r="A142" s="1" t="s">
        <v>402</v>
      </c>
      <c r="B142" s="1" t="s">
        <v>403</v>
      </c>
      <c r="C142" s="1" t="s">
        <v>27</v>
      </c>
      <c r="D142" s="1" t="s">
        <v>13</v>
      </c>
      <c r="E142" s="2">
        <v>45202</v>
      </c>
      <c r="F142" s="1" t="s">
        <v>35</v>
      </c>
      <c r="G142" s="1" t="s">
        <v>39</v>
      </c>
      <c r="H142">
        <v>28</v>
      </c>
      <c r="I142" t="b">
        <v>0</v>
      </c>
      <c r="J142" t="b">
        <v>0</v>
      </c>
    </row>
    <row r="143" spans="1:10" x14ac:dyDescent="0.3">
      <c r="A143" s="1" t="s">
        <v>406</v>
      </c>
      <c r="B143" s="1" t="s">
        <v>407</v>
      </c>
      <c r="C143" s="1" t="s">
        <v>23</v>
      </c>
      <c r="D143" s="1" t="s">
        <v>101</v>
      </c>
      <c r="E143" s="2">
        <v>45373</v>
      </c>
      <c r="F143" s="1" t="s">
        <v>31</v>
      </c>
      <c r="G143" s="1" t="s">
        <v>39</v>
      </c>
      <c r="H143">
        <v>8</v>
      </c>
      <c r="I143" t="b">
        <v>0</v>
      </c>
      <c r="J143" t="b">
        <v>0</v>
      </c>
    </row>
    <row r="144" spans="1:10" x14ac:dyDescent="0.3">
      <c r="A144" s="1" t="s">
        <v>408</v>
      </c>
      <c r="B144" s="1" t="s">
        <v>409</v>
      </c>
      <c r="C144" s="1" t="s">
        <v>38</v>
      </c>
      <c r="D144" s="1" t="s">
        <v>13</v>
      </c>
      <c r="E144" s="2">
        <v>45345</v>
      </c>
      <c r="F144" s="1" t="s">
        <v>24</v>
      </c>
      <c r="G144" s="1" t="s">
        <v>15</v>
      </c>
      <c r="H144">
        <v>11</v>
      </c>
      <c r="I144" t="b">
        <v>0</v>
      </c>
      <c r="J144" t="b">
        <v>0</v>
      </c>
    </row>
    <row r="145" spans="1:10" x14ac:dyDescent="0.3">
      <c r="A145" s="1" t="s">
        <v>410</v>
      </c>
      <c r="B145" s="1" t="s">
        <v>411</v>
      </c>
      <c r="C145" s="1" t="s">
        <v>23</v>
      </c>
      <c r="D145" s="1" t="s">
        <v>28</v>
      </c>
      <c r="E145" s="2">
        <v>45264</v>
      </c>
      <c r="F145" s="1" t="s">
        <v>14</v>
      </c>
      <c r="G145" s="1" t="s">
        <v>32</v>
      </c>
      <c r="H145">
        <v>14</v>
      </c>
      <c r="I145" t="b">
        <v>0</v>
      </c>
      <c r="J145" t="b">
        <v>0</v>
      </c>
    </row>
    <row r="146" spans="1:10" x14ac:dyDescent="0.3">
      <c r="A146" s="1" t="s">
        <v>412</v>
      </c>
      <c r="B146" s="1" t="s">
        <v>413</v>
      </c>
      <c r="C146" s="1" t="s">
        <v>27</v>
      </c>
      <c r="D146" s="1" t="s">
        <v>13</v>
      </c>
      <c r="E146" s="2">
        <v>45337</v>
      </c>
      <c r="F146" s="1" t="s">
        <v>24</v>
      </c>
      <c r="G146" s="1" t="s">
        <v>39</v>
      </c>
      <c r="H146">
        <v>19</v>
      </c>
      <c r="I146" t="b">
        <v>0</v>
      </c>
      <c r="J146" t="b">
        <v>0</v>
      </c>
    </row>
    <row r="147" spans="1:10" x14ac:dyDescent="0.3">
      <c r="A147" s="1" t="s">
        <v>414</v>
      </c>
      <c r="B147" s="1" t="s">
        <v>415</v>
      </c>
      <c r="C147" s="1" t="s">
        <v>38</v>
      </c>
      <c r="D147" s="1" t="s">
        <v>13</v>
      </c>
      <c r="E147" s="2">
        <v>45185</v>
      </c>
      <c r="F147" s="1" t="s">
        <v>31</v>
      </c>
      <c r="G147" s="1" t="s">
        <v>32</v>
      </c>
      <c r="H147">
        <v>3</v>
      </c>
      <c r="I147" t="b">
        <v>0</v>
      </c>
      <c r="J147" t="b">
        <v>0</v>
      </c>
    </row>
    <row r="148" spans="1:10" x14ac:dyDescent="0.3">
      <c r="A148" s="1" t="s">
        <v>416</v>
      </c>
      <c r="B148" s="1" t="s">
        <v>417</v>
      </c>
      <c r="C148" s="1" t="s">
        <v>27</v>
      </c>
      <c r="D148" s="1" t="s">
        <v>13</v>
      </c>
      <c r="E148" s="2">
        <v>44928</v>
      </c>
      <c r="F148" s="1" t="s">
        <v>24</v>
      </c>
      <c r="G148" s="1" t="s">
        <v>15</v>
      </c>
      <c r="H148">
        <v>5</v>
      </c>
      <c r="I148" t="b">
        <v>0</v>
      </c>
      <c r="J148" t="b">
        <v>0</v>
      </c>
    </row>
    <row r="149" spans="1:10" x14ac:dyDescent="0.3">
      <c r="A149" s="1" t="s">
        <v>418</v>
      </c>
      <c r="B149" s="1" t="s">
        <v>419</v>
      </c>
      <c r="C149" s="1" t="s">
        <v>38</v>
      </c>
      <c r="D149" s="1" t="s">
        <v>28</v>
      </c>
      <c r="E149" s="2">
        <v>45457</v>
      </c>
      <c r="F149" s="1" t="s">
        <v>31</v>
      </c>
      <c r="G149" s="1" t="s">
        <v>32</v>
      </c>
      <c r="H149">
        <v>13</v>
      </c>
      <c r="I149" t="b">
        <v>0</v>
      </c>
      <c r="J149" t="b">
        <v>0</v>
      </c>
    </row>
    <row r="150" spans="1:10" x14ac:dyDescent="0.3">
      <c r="A150" s="1" t="s">
        <v>424</v>
      </c>
      <c r="B150" s="1" t="s">
        <v>425</v>
      </c>
      <c r="C150" s="1" t="s">
        <v>27</v>
      </c>
      <c r="D150" s="1" t="s">
        <v>19</v>
      </c>
      <c r="E150" s="2">
        <v>44956</v>
      </c>
      <c r="F150" s="1" t="s">
        <v>35</v>
      </c>
      <c r="G150" s="1" t="s">
        <v>39</v>
      </c>
      <c r="H150">
        <v>20</v>
      </c>
      <c r="I150" t="b">
        <v>0</v>
      </c>
      <c r="J150" t="b">
        <v>0</v>
      </c>
    </row>
    <row r="151" spans="1:10" x14ac:dyDescent="0.3">
      <c r="A151" s="1" t="s">
        <v>426</v>
      </c>
      <c r="B151" s="1" t="s">
        <v>427</v>
      </c>
      <c r="C151" s="1" t="s">
        <v>12</v>
      </c>
      <c r="D151" s="1" t="s">
        <v>13</v>
      </c>
      <c r="E151" s="2">
        <v>45491</v>
      </c>
      <c r="F151" s="1" t="s">
        <v>24</v>
      </c>
      <c r="G151" s="1" t="s">
        <v>15</v>
      </c>
      <c r="H151">
        <v>45</v>
      </c>
      <c r="I151" t="b">
        <v>0</v>
      </c>
      <c r="J151" t="b">
        <v>0</v>
      </c>
    </row>
    <row r="152" spans="1:10" x14ac:dyDescent="0.3">
      <c r="A152" s="1" t="s">
        <v>432</v>
      </c>
      <c r="B152" s="1" t="s">
        <v>433</v>
      </c>
      <c r="C152" s="1" t="s">
        <v>18</v>
      </c>
      <c r="D152" s="1" t="s">
        <v>13</v>
      </c>
      <c r="E152" s="2">
        <v>45410</v>
      </c>
      <c r="F152" s="1" t="s">
        <v>35</v>
      </c>
      <c r="G152" s="1" t="s">
        <v>39</v>
      </c>
      <c r="H152">
        <v>1</v>
      </c>
      <c r="I152" t="b">
        <v>1</v>
      </c>
      <c r="J152" t="b">
        <v>0</v>
      </c>
    </row>
    <row r="153" spans="1:10" x14ac:dyDescent="0.3">
      <c r="A153" s="1" t="s">
        <v>434</v>
      </c>
      <c r="B153" s="1" t="s">
        <v>435</v>
      </c>
      <c r="C153" s="1" t="s">
        <v>27</v>
      </c>
      <c r="D153" s="1" t="s">
        <v>13</v>
      </c>
      <c r="E153" s="2">
        <v>45122</v>
      </c>
      <c r="F153" s="1" t="s">
        <v>35</v>
      </c>
      <c r="G153" s="1" t="s">
        <v>15</v>
      </c>
      <c r="H153">
        <v>4</v>
      </c>
      <c r="I153" t="b">
        <v>0</v>
      </c>
      <c r="J153" t="b">
        <v>0</v>
      </c>
    </row>
    <row r="154" spans="1:10" x14ac:dyDescent="0.3">
      <c r="A154" s="1" t="s">
        <v>436</v>
      </c>
      <c r="B154" s="1" t="s">
        <v>437</v>
      </c>
      <c r="C154" s="1" t="s">
        <v>23</v>
      </c>
      <c r="D154" s="1" t="s">
        <v>13</v>
      </c>
      <c r="E154" s="2">
        <v>45209</v>
      </c>
      <c r="F154" s="1" t="s">
        <v>20</v>
      </c>
      <c r="G154" s="1" t="s">
        <v>39</v>
      </c>
      <c r="H154">
        <v>23</v>
      </c>
      <c r="I154" t="b">
        <v>1</v>
      </c>
      <c r="J154" t="b">
        <v>0</v>
      </c>
    </row>
    <row r="155" spans="1:10" x14ac:dyDescent="0.3">
      <c r="A155" s="1" t="s">
        <v>438</v>
      </c>
      <c r="B155" s="1" t="s">
        <v>439</v>
      </c>
      <c r="C155" s="1" t="s">
        <v>38</v>
      </c>
      <c r="D155" s="1" t="s">
        <v>19</v>
      </c>
      <c r="E155" s="2">
        <v>44929</v>
      </c>
      <c r="F155" s="1" t="s">
        <v>20</v>
      </c>
      <c r="G155" s="1" t="s">
        <v>32</v>
      </c>
      <c r="H155">
        <v>19</v>
      </c>
      <c r="I155" t="b">
        <v>1</v>
      </c>
      <c r="J155" t="b">
        <v>0</v>
      </c>
    </row>
    <row r="156" spans="1:10" x14ac:dyDescent="0.3">
      <c r="A156" s="1" t="s">
        <v>440</v>
      </c>
      <c r="B156" s="1" t="s">
        <v>441</v>
      </c>
      <c r="C156" s="1" t="s">
        <v>23</v>
      </c>
      <c r="D156" s="1" t="s">
        <v>82</v>
      </c>
      <c r="E156" s="2">
        <v>45602</v>
      </c>
      <c r="F156" s="1" t="s">
        <v>31</v>
      </c>
      <c r="G156" s="1" t="s">
        <v>32</v>
      </c>
      <c r="H156">
        <v>50</v>
      </c>
      <c r="I156" t="b">
        <v>1</v>
      </c>
      <c r="J156" t="b">
        <v>0</v>
      </c>
    </row>
    <row r="157" spans="1:10" x14ac:dyDescent="0.3">
      <c r="A157" s="1" t="s">
        <v>444</v>
      </c>
      <c r="B157" s="1" t="s">
        <v>445</v>
      </c>
      <c r="C157" s="1" t="s">
        <v>38</v>
      </c>
      <c r="D157" s="1" t="s">
        <v>82</v>
      </c>
      <c r="E157" s="2">
        <v>45393</v>
      </c>
      <c r="F157" s="1" t="s">
        <v>35</v>
      </c>
      <c r="G157" s="1" t="s">
        <v>32</v>
      </c>
      <c r="H157">
        <v>4</v>
      </c>
      <c r="I157" t="b">
        <v>0</v>
      </c>
      <c r="J157" t="b">
        <v>0</v>
      </c>
    </row>
    <row r="158" spans="1:10" x14ac:dyDescent="0.3">
      <c r="A158" s="1" t="s">
        <v>446</v>
      </c>
      <c r="B158" s="1" t="s">
        <v>447</v>
      </c>
      <c r="C158" s="1" t="s">
        <v>18</v>
      </c>
      <c r="D158" s="1" t="s">
        <v>82</v>
      </c>
      <c r="E158" s="2">
        <v>45319</v>
      </c>
      <c r="F158" s="1" t="s">
        <v>31</v>
      </c>
      <c r="G158" s="1" t="s">
        <v>15</v>
      </c>
      <c r="H158">
        <v>19</v>
      </c>
      <c r="I158" t="b">
        <v>0</v>
      </c>
      <c r="J158" t="b">
        <v>0</v>
      </c>
    </row>
    <row r="159" spans="1:10" x14ac:dyDescent="0.3">
      <c r="A159" s="1" t="s">
        <v>448</v>
      </c>
      <c r="B159" s="1" t="s">
        <v>449</v>
      </c>
      <c r="C159" s="1" t="s">
        <v>23</v>
      </c>
      <c r="D159" s="1" t="s">
        <v>19</v>
      </c>
      <c r="E159" s="2">
        <v>45252</v>
      </c>
      <c r="F159" s="1" t="s">
        <v>31</v>
      </c>
      <c r="G159" s="1" t="s">
        <v>39</v>
      </c>
      <c r="H159">
        <v>27</v>
      </c>
      <c r="I159" t="b">
        <v>1</v>
      </c>
      <c r="J159" t="b">
        <v>0</v>
      </c>
    </row>
    <row r="160" spans="1:10" x14ac:dyDescent="0.3">
      <c r="A160" s="1" t="s">
        <v>450</v>
      </c>
      <c r="B160" s="1" t="s">
        <v>451</v>
      </c>
      <c r="C160" s="1" t="s">
        <v>18</v>
      </c>
      <c r="D160" s="1" t="s">
        <v>13</v>
      </c>
      <c r="E160" s="2">
        <v>45606</v>
      </c>
      <c r="F160" s="1" t="s">
        <v>24</v>
      </c>
      <c r="G160" s="1" t="s">
        <v>15</v>
      </c>
      <c r="H160">
        <v>24</v>
      </c>
      <c r="I160" t="b">
        <v>0</v>
      </c>
      <c r="J160" t="b">
        <v>0</v>
      </c>
    </row>
    <row r="161" spans="1:10" x14ac:dyDescent="0.3">
      <c r="A161" s="1" t="s">
        <v>452</v>
      </c>
      <c r="B161" s="1" t="s">
        <v>453</v>
      </c>
      <c r="C161" s="1" t="s">
        <v>27</v>
      </c>
      <c r="D161" s="1" t="s">
        <v>13</v>
      </c>
      <c r="E161" s="2">
        <v>45441</v>
      </c>
      <c r="F161" s="1" t="s">
        <v>24</v>
      </c>
      <c r="G161" s="1" t="s">
        <v>39</v>
      </c>
      <c r="H161">
        <v>15</v>
      </c>
      <c r="I161" t="b">
        <v>1</v>
      </c>
      <c r="J161" t="b">
        <v>0</v>
      </c>
    </row>
    <row r="162" spans="1:10" x14ac:dyDescent="0.3">
      <c r="A162" s="1" t="s">
        <v>454</v>
      </c>
      <c r="B162" s="1" t="s">
        <v>455</v>
      </c>
      <c r="C162" s="1" t="s">
        <v>27</v>
      </c>
      <c r="D162" s="1" t="s">
        <v>65</v>
      </c>
      <c r="E162" s="2">
        <v>45029</v>
      </c>
      <c r="F162" s="1" t="s">
        <v>24</v>
      </c>
      <c r="G162" s="1" t="s">
        <v>32</v>
      </c>
      <c r="H162">
        <v>15</v>
      </c>
      <c r="I162" t="b">
        <v>0</v>
      </c>
      <c r="J162" t="b">
        <v>0</v>
      </c>
    </row>
    <row r="163" spans="1:10" x14ac:dyDescent="0.3">
      <c r="A163" s="1" t="s">
        <v>456</v>
      </c>
      <c r="B163" s="1" t="s">
        <v>457</v>
      </c>
      <c r="C163" s="1" t="s">
        <v>23</v>
      </c>
      <c r="D163" s="1" t="s">
        <v>82</v>
      </c>
      <c r="E163" s="2">
        <v>45074</v>
      </c>
      <c r="F163" s="1" t="s">
        <v>35</v>
      </c>
      <c r="G163" s="1" t="s">
        <v>15</v>
      </c>
      <c r="H163">
        <v>9</v>
      </c>
      <c r="I163" t="b">
        <v>1</v>
      </c>
      <c r="J163" t="b">
        <v>0</v>
      </c>
    </row>
    <row r="164" spans="1:10" x14ac:dyDescent="0.3">
      <c r="A164" s="1" t="s">
        <v>460</v>
      </c>
      <c r="B164" s="1" t="s">
        <v>461</v>
      </c>
      <c r="C164" s="1" t="s">
        <v>38</v>
      </c>
      <c r="D164" s="1" t="s">
        <v>82</v>
      </c>
      <c r="E164" s="2">
        <v>45009</v>
      </c>
      <c r="F164" s="1" t="s">
        <v>20</v>
      </c>
      <c r="G164" s="1" t="s">
        <v>39</v>
      </c>
      <c r="H164">
        <v>44</v>
      </c>
      <c r="I164" t="b">
        <v>0</v>
      </c>
      <c r="J164" t="b">
        <v>0</v>
      </c>
    </row>
    <row r="165" spans="1:10" x14ac:dyDescent="0.3">
      <c r="A165" s="1" t="s">
        <v>464</v>
      </c>
      <c r="B165" s="1" t="s">
        <v>465</v>
      </c>
      <c r="C165" s="1" t="s">
        <v>18</v>
      </c>
      <c r="D165" s="1" t="s">
        <v>28</v>
      </c>
      <c r="E165" s="2">
        <v>44997</v>
      </c>
      <c r="F165" s="1" t="s">
        <v>14</v>
      </c>
      <c r="G165" s="1" t="s">
        <v>15</v>
      </c>
      <c r="H165">
        <v>15</v>
      </c>
      <c r="I165" t="b">
        <v>0</v>
      </c>
      <c r="J165" t="b">
        <v>0</v>
      </c>
    </row>
    <row r="166" spans="1:10" x14ac:dyDescent="0.3">
      <c r="A166" s="1" t="s">
        <v>466</v>
      </c>
      <c r="B166" s="1" t="s">
        <v>467</v>
      </c>
      <c r="C166" s="1" t="s">
        <v>23</v>
      </c>
      <c r="D166" s="1" t="s">
        <v>101</v>
      </c>
      <c r="E166" s="2">
        <v>45019</v>
      </c>
      <c r="F166" s="1" t="s">
        <v>24</v>
      </c>
      <c r="G166" s="1" t="s">
        <v>39</v>
      </c>
      <c r="H166">
        <v>11</v>
      </c>
      <c r="I166" t="b">
        <v>1</v>
      </c>
      <c r="J166" t="b">
        <v>0</v>
      </c>
    </row>
    <row r="167" spans="1:10" x14ac:dyDescent="0.3">
      <c r="A167" s="1" t="s">
        <v>468</v>
      </c>
      <c r="B167" s="1" t="s">
        <v>469</v>
      </c>
      <c r="C167" s="1" t="s">
        <v>38</v>
      </c>
      <c r="D167" s="1" t="s">
        <v>65</v>
      </c>
      <c r="E167" s="2">
        <v>45097</v>
      </c>
      <c r="F167" s="1" t="s">
        <v>24</v>
      </c>
      <c r="G167" s="1" t="s">
        <v>39</v>
      </c>
      <c r="H167">
        <v>9</v>
      </c>
      <c r="I167" t="b">
        <v>0</v>
      </c>
      <c r="J167" t="b">
        <v>0</v>
      </c>
    </row>
    <row r="168" spans="1:10" x14ac:dyDescent="0.3">
      <c r="A168" s="1" t="s">
        <v>470</v>
      </c>
      <c r="B168" s="1" t="s">
        <v>471</v>
      </c>
      <c r="C168" s="1" t="s">
        <v>38</v>
      </c>
      <c r="D168" s="1" t="s">
        <v>13</v>
      </c>
      <c r="E168" s="2">
        <v>44984</v>
      </c>
      <c r="F168" s="1" t="s">
        <v>31</v>
      </c>
      <c r="G168" s="1" t="s">
        <v>15</v>
      </c>
      <c r="H168">
        <v>8</v>
      </c>
      <c r="I168" t="b">
        <v>0</v>
      </c>
      <c r="J168" t="b">
        <v>0</v>
      </c>
    </row>
    <row r="169" spans="1:10" x14ac:dyDescent="0.3">
      <c r="A169" s="1" t="s">
        <v>476</v>
      </c>
      <c r="B169" s="1" t="s">
        <v>477</v>
      </c>
      <c r="C169" s="1" t="s">
        <v>18</v>
      </c>
      <c r="D169" s="1" t="s">
        <v>13</v>
      </c>
      <c r="E169" s="2">
        <v>45626</v>
      </c>
      <c r="F169" s="1" t="s">
        <v>20</v>
      </c>
      <c r="G169" s="1" t="s">
        <v>15</v>
      </c>
      <c r="H169">
        <v>6</v>
      </c>
      <c r="I169" t="b">
        <v>0</v>
      </c>
      <c r="J169" t="b">
        <v>0</v>
      </c>
    </row>
    <row r="170" spans="1:10" x14ac:dyDescent="0.3">
      <c r="A170" s="1" t="s">
        <v>478</v>
      </c>
      <c r="B170" s="1" t="s">
        <v>479</v>
      </c>
      <c r="C170" s="1" t="s">
        <v>23</v>
      </c>
      <c r="D170" s="1" t="s">
        <v>28</v>
      </c>
      <c r="E170" s="2">
        <v>45164</v>
      </c>
      <c r="F170" s="1" t="s">
        <v>31</v>
      </c>
      <c r="G170" s="1" t="s">
        <v>39</v>
      </c>
      <c r="H170">
        <v>1</v>
      </c>
      <c r="I170" t="b">
        <v>0</v>
      </c>
      <c r="J170" t="b">
        <v>0</v>
      </c>
    </row>
    <row r="171" spans="1:10" x14ac:dyDescent="0.3">
      <c r="A171" s="1" t="s">
        <v>480</v>
      </c>
      <c r="B171" s="1" t="s">
        <v>481</v>
      </c>
      <c r="C171" s="1" t="s">
        <v>12</v>
      </c>
      <c r="D171" s="1" t="s">
        <v>82</v>
      </c>
      <c r="E171" s="2">
        <v>45609</v>
      </c>
      <c r="F171" s="1" t="s">
        <v>31</v>
      </c>
      <c r="G171" s="1" t="s">
        <v>39</v>
      </c>
      <c r="H171">
        <v>80</v>
      </c>
      <c r="I171" t="b">
        <v>1</v>
      </c>
      <c r="J171" t="b">
        <v>0</v>
      </c>
    </row>
    <row r="172" spans="1:10" x14ac:dyDescent="0.3">
      <c r="A172" s="1" t="s">
        <v>482</v>
      </c>
      <c r="B172" s="1" t="s">
        <v>483</v>
      </c>
      <c r="C172" s="1" t="s">
        <v>27</v>
      </c>
      <c r="D172" s="1" t="s">
        <v>13</v>
      </c>
      <c r="E172" s="2">
        <v>45620</v>
      </c>
      <c r="F172" s="1" t="s">
        <v>31</v>
      </c>
      <c r="G172" s="1" t="s">
        <v>39</v>
      </c>
      <c r="H172">
        <v>69</v>
      </c>
      <c r="I172" t="b">
        <v>0</v>
      </c>
      <c r="J172" t="b">
        <v>0</v>
      </c>
    </row>
    <row r="173" spans="1:10" x14ac:dyDescent="0.3">
      <c r="A173" s="1" t="s">
        <v>484</v>
      </c>
      <c r="B173" s="1" t="s">
        <v>485</v>
      </c>
      <c r="C173" s="1" t="s">
        <v>38</v>
      </c>
      <c r="D173" s="1" t="s">
        <v>28</v>
      </c>
      <c r="E173" s="2">
        <v>45528</v>
      </c>
      <c r="F173" s="1" t="s">
        <v>31</v>
      </c>
      <c r="G173" s="1" t="s">
        <v>32</v>
      </c>
      <c r="H173">
        <v>5</v>
      </c>
      <c r="I173" t="b">
        <v>0</v>
      </c>
      <c r="J173" t="b">
        <v>0</v>
      </c>
    </row>
    <row r="174" spans="1:10" x14ac:dyDescent="0.3">
      <c r="A174" s="1" t="s">
        <v>486</v>
      </c>
      <c r="B174" s="1" t="s">
        <v>487</v>
      </c>
      <c r="C174" s="1" t="s">
        <v>23</v>
      </c>
      <c r="D174" s="1" t="s">
        <v>44</v>
      </c>
      <c r="E174" s="2">
        <v>45183</v>
      </c>
      <c r="F174" s="1" t="s">
        <v>35</v>
      </c>
      <c r="G174" s="1" t="s">
        <v>39</v>
      </c>
      <c r="H174">
        <v>53</v>
      </c>
      <c r="I174" t="b">
        <v>0</v>
      </c>
      <c r="J174" t="b">
        <v>0</v>
      </c>
    </row>
    <row r="175" spans="1:10" x14ac:dyDescent="0.3">
      <c r="A175" s="1" t="s">
        <v>490</v>
      </c>
      <c r="B175" s="1" t="s">
        <v>491</v>
      </c>
      <c r="C175" s="1" t="s">
        <v>38</v>
      </c>
      <c r="D175" s="1" t="s">
        <v>101</v>
      </c>
      <c r="E175" s="2">
        <v>45515</v>
      </c>
      <c r="F175" s="1" t="s">
        <v>14</v>
      </c>
      <c r="G175" s="1" t="s">
        <v>15</v>
      </c>
      <c r="H175">
        <v>7</v>
      </c>
      <c r="I175" t="b">
        <v>0</v>
      </c>
      <c r="J175" t="b">
        <v>0</v>
      </c>
    </row>
    <row r="176" spans="1:10" x14ac:dyDescent="0.3">
      <c r="A176" s="1" t="s">
        <v>492</v>
      </c>
      <c r="B176" s="1" t="s">
        <v>493</v>
      </c>
      <c r="C176" s="1" t="s">
        <v>23</v>
      </c>
      <c r="D176" s="1" t="s">
        <v>13</v>
      </c>
      <c r="E176" s="2">
        <v>45601</v>
      </c>
      <c r="F176" s="1" t="s">
        <v>20</v>
      </c>
      <c r="G176" s="1" t="s">
        <v>32</v>
      </c>
      <c r="H176">
        <v>5</v>
      </c>
      <c r="I176" t="b">
        <v>1</v>
      </c>
      <c r="J176" t="b">
        <v>0</v>
      </c>
    </row>
    <row r="177" spans="1:10" x14ac:dyDescent="0.3">
      <c r="A177" s="1" t="s">
        <v>500</v>
      </c>
      <c r="B177" s="1" t="s">
        <v>501</v>
      </c>
      <c r="C177" s="1" t="s">
        <v>12</v>
      </c>
      <c r="D177" s="1" t="s">
        <v>13</v>
      </c>
      <c r="E177" s="2">
        <v>45378</v>
      </c>
      <c r="F177" s="1" t="s">
        <v>35</v>
      </c>
      <c r="G177" s="1" t="s">
        <v>15</v>
      </c>
      <c r="H177">
        <v>92</v>
      </c>
      <c r="I177" t="b">
        <v>0</v>
      </c>
      <c r="J177" t="b">
        <v>0</v>
      </c>
    </row>
    <row r="178" spans="1:10" x14ac:dyDescent="0.3">
      <c r="A178" s="1" t="s">
        <v>502</v>
      </c>
      <c r="B178" s="1" t="s">
        <v>503</v>
      </c>
      <c r="C178" s="1" t="s">
        <v>38</v>
      </c>
      <c r="D178" s="1" t="s">
        <v>19</v>
      </c>
      <c r="E178" s="2">
        <v>45229</v>
      </c>
      <c r="F178" s="1" t="s">
        <v>35</v>
      </c>
      <c r="G178" s="1" t="s">
        <v>15</v>
      </c>
      <c r="H178">
        <v>5</v>
      </c>
      <c r="I178" t="b">
        <v>0</v>
      </c>
      <c r="J178" t="b">
        <v>0</v>
      </c>
    </row>
    <row r="179" spans="1:10" x14ac:dyDescent="0.3">
      <c r="A179" s="1" t="s">
        <v>504</v>
      </c>
      <c r="B179" s="1" t="s">
        <v>505</v>
      </c>
      <c r="C179" s="1" t="s">
        <v>27</v>
      </c>
      <c r="D179" s="1" t="s">
        <v>82</v>
      </c>
      <c r="E179" s="2">
        <v>45062</v>
      </c>
      <c r="F179" s="1" t="s">
        <v>14</v>
      </c>
      <c r="G179" s="1" t="s">
        <v>32</v>
      </c>
      <c r="H179">
        <v>18</v>
      </c>
      <c r="I179" t="b">
        <v>0</v>
      </c>
      <c r="J179" t="b">
        <v>0</v>
      </c>
    </row>
    <row r="180" spans="1:10" x14ac:dyDescent="0.3">
      <c r="A180" s="1" t="s">
        <v>506</v>
      </c>
      <c r="B180" s="1" t="s">
        <v>507</v>
      </c>
      <c r="C180" s="1" t="s">
        <v>38</v>
      </c>
      <c r="D180" s="1" t="s">
        <v>44</v>
      </c>
      <c r="E180" s="2">
        <v>45440</v>
      </c>
      <c r="F180" s="1" t="s">
        <v>14</v>
      </c>
      <c r="G180" s="1" t="s">
        <v>39</v>
      </c>
      <c r="H180">
        <v>8</v>
      </c>
      <c r="I180" t="b">
        <v>0</v>
      </c>
      <c r="J180" t="b">
        <v>0</v>
      </c>
    </row>
    <row r="181" spans="1:10" x14ac:dyDescent="0.3">
      <c r="A181" s="1" t="s">
        <v>508</v>
      </c>
      <c r="B181" s="1" t="s">
        <v>509</v>
      </c>
      <c r="C181" s="1" t="s">
        <v>38</v>
      </c>
      <c r="D181" s="1" t="s">
        <v>44</v>
      </c>
      <c r="E181" s="2">
        <v>45229</v>
      </c>
      <c r="F181" s="1" t="s">
        <v>31</v>
      </c>
      <c r="G181" s="1" t="s">
        <v>15</v>
      </c>
      <c r="H181">
        <v>67</v>
      </c>
      <c r="I181" t="b">
        <v>1</v>
      </c>
      <c r="J181" t="b">
        <v>0</v>
      </c>
    </row>
    <row r="182" spans="1:10" x14ac:dyDescent="0.3">
      <c r="A182" s="1" t="s">
        <v>512</v>
      </c>
      <c r="B182" s="1" t="s">
        <v>513</v>
      </c>
      <c r="C182" s="1" t="s">
        <v>12</v>
      </c>
      <c r="D182" s="1" t="s">
        <v>19</v>
      </c>
      <c r="E182" s="2">
        <v>45301</v>
      </c>
      <c r="F182" s="1" t="s">
        <v>24</v>
      </c>
      <c r="G182" s="1" t="s">
        <v>39</v>
      </c>
      <c r="H182">
        <v>27</v>
      </c>
      <c r="I182" t="b">
        <v>0</v>
      </c>
      <c r="J182" t="b">
        <v>0</v>
      </c>
    </row>
    <row r="183" spans="1:10" x14ac:dyDescent="0.3">
      <c r="A183" s="1" t="s">
        <v>514</v>
      </c>
      <c r="B183" s="1" t="s">
        <v>515</v>
      </c>
      <c r="C183" s="1" t="s">
        <v>12</v>
      </c>
      <c r="D183" s="1" t="s">
        <v>13</v>
      </c>
      <c r="E183" s="2">
        <v>45476</v>
      </c>
      <c r="F183" s="1" t="s">
        <v>14</v>
      </c>
      <c r="G183" s="1" t="s">
        <v>32</v>
      </c>
      <c r="H183">
        <v>3</v>
      </c>
      <c r="I183" t="b">
        <v>0</v>
      </c>
      <c r="J183" t="b">
        <v>0</v>
      </c>
    </row>
    <row r="184" spans="1:10" x14ac:dyDescent="0.3">
      <c r="A184" s="1" t="s">
        <v>516</v>
      </c>
      <c r="B184" s="1" t="s">
        <v>517</v>
      </c>
      <c r="C184" s="1" t="s">
        <v>38</v>
      </c>
      <c r="D184" s="1" t="s">
        <v>13</v>
      </c>
      <c r="E184" s="2">
        <v>45317</v>
      </c>
      <c r="F184" s="1" t="s">
        <v>35</v>
      </c>
      <c r="G184" s="1" t="s">
        <v>39</v>
      </c>
      <c r="H184">
        <v>3</v>
      </c>
      <c r="I184" t="b">
        <v>0</v>
      </c>
      <c r="J184" t="b">
        <v>0</v>
      </c>
    </row>
    <row r="185" spans="1:10" x14ac:dyDescent="0.3">
      <c r="A185" s="1" t="s">
        <v>518</v>
      </c>
      <c r="B185" s="1" t="s">
        <v>519</v>
      </c>
      <c r="C185" s="1" t="s">
        <v>27</v>
      </c>
      <c r="D185" s="1" t="s">
        <v>82</v>
      </c>
      <c r="E185" s="2">
        <v>44952</v>
      </c>
      <c r="F185" s="1" t="s">
        <v>20</v>
      </c>
      <c r="G185" s="1" t="s">
        <v>39</v>
      </c>
      <c r="H185">
        <v>21</v>
      </c>
      <c r="I185" t="b">
        <v>0</v>
      </c>
      <c r="J185" t="b">
        <v>0</v>
      </c>
    </row>
    <row r="186" spans="1:10" x14ac:dyDescent="0.3">
      <c r="A186" s="1" t="s">
        <v>520</v>
      </c>
      <c r="B186" s="1" t="s">
        <v>521</v>
      </c>
      <c r="C186" s="1" t="s">
        <v>18</v>
      </c>
      <c r="D186" s="1" t="s">
        <v>28</v>
      </c>
      <c r="E186" s="2">
        <v>45551</v>
      </c>
      <c r="F186" s="1" t="s">
        <v>31</v>
      </c>
      <c r="G186" s="1" t="s">
        <v>32</v>
      </c>
      <c r="H186">
        <v>41</v>
      </c>
      <c r="I186" t="b">
        <v>0</v>
      </c>
      <c r="J186" t="b">
        <v>0</v>
      </c>
    </row>
    <row r="187" spans="1:10" x14ac:dyDescent="0.3">
      <c r="A187" s="1" t="s">
        <v>522</v>
      </c>
      <c r="B187" s="1" t="s">
        <v>523</v>
      </c>
      <c r="C187" s="1" t="s">
        <v>23</v>
      </c>
      <c r="D187" s="1" t="s">
        <v>13</v>
      </c>
      <c r="E187" s="2">
        <v>45236</v>
      </c>
      <c r="F187" s="1" t="s">
        <v>24</v>
      </c>
      <c r="G187" s="1" t="s">
        <v>15</v>
      </c>
      <c r="H187">
        <v>11</v>
      </c>
      <c r="I187" t="b">
        <v>0</v>
      </c>
      <c r="J187" t="b">
        <v>0</v>
      </c>
    </row>
    <row r="188" spans="1:10" x14ac:dyDescent="0.3">
      <c r="A188" s="1" t="s">
        <v>524</v>
      </c>
      <c r="B188" s="1" t="s">
        <v>525</v>
      </c>
      <c r="C188" s="1" t="s">
        <v>23</v>
      </c>
      <c r="D188" s="1" t="s">
        <v>13</v>
      </c>
      <c r="E188" s="2">
        <v>45238</v>
      </c>
      <c r="F188" s="1" t="s">
        <v>35</v>
      </c>
      <c r="G188" s="1" t="s">
        <v>32</v>
      </c>
      <c r="H188">
        <v>7</v>
      </c>
      <c r="I188" t="b">
        <v>0</v>
      </c>
      <c r="J188" t="b">
        <v>0</v>
      </c>
    </row>
    <row r="189" spans="1:10" x14ac:dyDescent="0.3">
      <c r="A189" s="1" t="s">
        <v>526</v>
      </c>
      <c r="B189" s="1" t="s">
        <v>527</v>
      </c>
      <c r="C189" s="1" t="s">
        <v>23</v>
      </c>
      <c r="D189" s="1" t="s">
        <v>13</v>
      </c>
      <c r="E189" s="2">
        <v>45065</v>
      </c>
      <c r="F189" s="1" t="s">
        <v>20</v>
      </c>
      <c r="G189" s="1" t="s">
        <v>39</v>
      </c>
      <c r="H189">
        <v>5</v>
      </c>
      <c r="I189" t="b">
        <v>0</v>
      </c>
      <c r="J189" t="b">
        <v>0</v>
      </c>
    </row>
    <row r="190" spans="1:10" x14ac:dyDescent="0.3">
      <c r="A190" s="1" t="s">
        <v>528</v>
      </c>
      <c r="B190" s="1" t="s">
        <v>529</v>
      </c>
      <c r="C190" s="1" t="s">
        <v>18</v>
      </c>
      <c r="D190" s="1" t="s">
        <v>82</v>
      </c>
      <c r="E190" s="2">
        <v>45528</v>
      </c>
      <c r="F190" s="1" t="s">
        <v>24</v>
      </c>
      <c r="G190" s="1" t="s">
        <v>39</v>
      </c>
      <c r="H190">
        <v>15</v>
      </c>
      <c r="I190" t="b">
        <v>0</v>
      </c>
      <c r="J190" t="b">
        <v>0</v>
      </c>
    </row>
    <row r="191" spans="1:10" x14ac:dyDescent="0.3">
      <c r="A191" s="1" t="s">
        <v>530</v>
      </c>
      <c r="B191" s="1" t="s">
        <v>531</v>
      </c>
      <c r="C191" s="1" t="s">
        <v>23</v>
      </c>
      <c r="D191" s="1" t="s">
        <v>65</v>
      </c>
      <c r="E191" s="2">
        <v>45557</v>
      </c>
      <c r="F191" s="1" t="s">
        <v>14</v>
      </c>
      <c r="G191" s="1" t="s">
        <v>15</v>
      </c>
      <c r="H191">
        <v>2</v>
      </c>
      <c r="I191" t="b">
        <v>0</v>
      </c>
      <c r="J191" t="b">
        <v>0</v>
      </c>
    </row>
    <row r="192" spans="1:10" x14ac:dyDescent="0.3">
      <c r="A192" s="1" t="s">
        <v>532</v>
      </c>
      <c r="B192" s="1" t="s">
        <v>533</v>
      </c>
      <c r="C192" s="1" t="s">
        <v>38</v>
      </c>
      <c r="D192" s="1" t="s">
        <v>13</v>
      </c>
      <c r="E192" s="2">
        <v>45633</v>
      </c>
      <c r="F192" s="1" t="s">
        <v>31</v>
      </c>
      <c r="G192" s="1" t="s">
        <v>15</v>
      </c>
      <c r="H192">
        <v>8</v>
      </c>
      <c r="I192" t="b">
        <v>1</v>
      </c>
      <c r="J192" t="b">
        <v>0</v>
      </c>
    </row>
    <row r="193" spans="1:10" x14ac:dyDescent="0.3">
      <c r="A193" s="1" t="s">
        <v>534</v>
      </c>
      <c r="B193" s="1" t="s">
        <v>535</v>
      </c>
      <c r="C193" s="1" t="s">
        <v>12</v>
      </c>
      <c r="D193" s="1" t="s">
        <v>101</v>
      </c>
      <c r="E193" s="2">
        <v>45298</v>
      </c>
      <c r="F193" s="1" t="s">
        <v>14</v>
      </c>
      <c r="G193" s="1" t="s">
        <v>32</v>
      </c>
      <c r="H193">
        <v>19</v>
      </c>
      <c r="I193" t="b">
        <v>0</v>
      </c>
      <c r="J193" t="b">
        <v>0</v>
      </c>
    </row>
    <row r="194" spans="1:10" x14ac:dyDescent="0.3">
      <c r="A194" s="1" t="s">
        <v>536</v>
      </c>
      <c r="B194" s="1" t="s">
        <v>537</v>
      </c>
      <c r="C194" s="1" t="s">
        <v>38</v>
      </c>
      <c r="D194" s="1" t="s">
        <v>13</v>
      </c>
      <c r="E194" s="2">
        <v>45587</v>
      </c>
      <c r="F194" s="1" t="s">
        <v>14</v>
      </c>
      <c r="G194" s="1" t="s">
        <v>15</v>
      </c>
      <c r="H194">
        <v>31</v>
      </c>
      <c r="I194" t="b">
        <v>0</v>
      </c>
      <c r="J194" t="b">
        <v>0</v>
      </c>
    </row>
    <row r="195" spans="1:10" x14ac:dyDescent="0.3">
      <c r="A195" s="1" t="s">
        <v>540</v>
      </c>
      <c r="B195" s="1" t="s">
        <v>541</v>
      </c>
      <c r="C195" s="1" t="s">
        <v>27</v>
      </c>
      <c r="D195" s="1" t="s">
        <v>101</v>
      </c>
      <c r="E195" s="2">
        <v>45581</v>
      </c>
      <c r="F195" s="1" t="s">
        <v>24</v>
      </c>
      <c r="G195" s="1" t="s">
        <v>39</v>
      </c>
      <c r="H195">
        <v>16</v>
      </c>
      <c r="I195" t="b">
        <v>0</v>
      </c>
      <c r="J195" t="b">
        <v>0</v>
      </c>
    </row>
    <row r="196" spans="1:10" x14ac:dyDescent="0.3">
      <c r="A196" s="1" t="s">
        <v>544</v>
      </c>
      <c r="B196" s="1" t="s">
        <v>545</v>
      </c>
      <c r="C196" s="1" t="s">
        <v>18</v>
      </c>
      <c r="D196" s="1" t="s">
        <v>13</v>
      </c>
      <c r="E196" s="2">
        <v>45494</v>
      </c>
      <c r="F196" s="1" t="s">
        <v>35</v>
      </c>
      <c r="G196" s="1" t="s">
        <v>39</v>
      </c>
      <c r="H196">
        <v>37</v>
      </c>
      <c r="I196" t="b">
        <v>1</v>
      </c>
      <c r="J196" t="b">
        <v>0</v>
      </c>
    </row>
    <row r="197" spans="1:10" x14ac:dyDescent="0.3">
      <c r="A197" s="1" t="s">
        <v>546</v>
      </c>
      <c r="B197" s="1" t="s">
        <v>547</v>
      </c>
      <c r="C197" s="1" t="s">
        <v>27</v>
      </c>
      <c r="D197" s="1" t="s">
        <v>13</v>
      </c>
      <c r="E197" s="2">
        <v>45078</v>
      </c>
      <c r="F197" s="1" t="s">
        <v>35</v>
      </c>
      <c r="G197" s="1" t="s">
        <v>15</v>
      </c>
      <c r="H197">
        <v>31</v>
      </c>
      <c r="I197" t="b">
        <v>1</v>
      </c>
      <c r="J197" t="b">
        <v>0</v>
      </c>
    </row>
    <row r="198" spans="1:10" x14ac:dyDescent="0.3">
      <c r="A198" s="1" t="s">
        <v>548</v>
      </c>
      <c r="B198" s="1" t="s">
        <v>549</v>
      </c>
      <c r="C198" s="1" t="s">
        <v>38</v>
      </c>
      <c r="D198" s="1" t="s">
        <v>19</v>
      </c>
      <c r="E198" s="2">
        <v>45480</v>
      </c>
      <c r="F198" s="1" t="s">
        <v>24</v>
      </c>
      <c r="G198" s="1" t="s">
        <v>32</v>
      </c>
      <c r="H198">
        <v>25</v>
      </c>
      <c r="I198" t="b">
        <v>0</v>
      </c>
      <c r="J198" t="b">
        <v>0</v>
      </c>
    </row>
    <row r="199" spans="1:10" x14ac:dyDescent="0.3">
      <c r="A199" s="1" t="s">
        <v>550</v>
      </c>
      <c r="B199" s="1" t="s">
        <v>551</v>
      </c>
      <c r="C199" s="1" t="s">
        <v>18</v>
      </c>
      <c r="D199" s="1" t="s">
        <v>13</v>
      </c>
      <c r="E199" s="2">
        <v>44953</v>
      </c>
      <c r="F199" s="1" t="s">
        <v>35</v>
      </c>
      <c r="G199" s="1" t="s">
        <v>32</v>
      </c>
      <c r="H199">
        <v>23</v>
      </c>
      <c r="I199" t="b">
        <v>0</v>
      </c>
      <c r="J199" t="b">
        <v>0</v>
      </c>
    </row>
    <row r="200" spans="1:10" x14ac:dyDescent="0.3">
      <c r="A200" s="1" t="s">
        <v>552</v>
      </c>
      <c r="B200" s="1" t="s">
        <v>553</v>
      </c>
      <c r="C200" s="1" t="s">
        <v>12</v>
      </c>
      <c r="D200" s="1" t="s">
        <v>13</v>
      </c>
      <c r="E200" s="2">
        <v>45258</v>
      </c>
      <c r="F200" s="1" t="s">
        <v>24</v>
      </c>
      <c r="G200" s="1" t="s">
        <v>15</v>
      </c>
      <c r="H200">
        <v>8</v>
      </c>
      <c r="I200" t="b">
        <v>0</v>
      </c>
      <c r="J200" t="b">
        <v>0</v>
      </c>
    </row>
    <row r="201" spans="1:10" x14ac:dyDescent="0.3">
      <c r="A201" s="1" t="s">
        <v>554</v>
      </c>
      <c r="B201" s="1" t="s">
        <v>555</v>
      </c>
      <c r="C201" s="1" t="s">
        <v>27</v>
      </c>
      <c r="D201" s="1" t="s">
        <v>13</v>
      </c>
      <c r="E201" s="2">
        <v>45358</v>
      </c>
      <c r="F201" s="1" t="s">
        <v>24</v>
      </c>
      <c r="G201" s="1" t="s">
        <v>39</v>
      </c>
      <c r="H201">
        <v>17</v>
      </c>
      <c r="I201" t="b">
        <v>0</v>
      </c>
      <c r="J201" t="b">
        <v>0</v>
      </c>
    </row>
    <row r="202" spans="1:10" x14ac:dyDescent="0.3">
      <c r="A202" s="1" t="s">
        <v>556</v>
      </c>
      <c r="B202" s="1" t="s">
        <v>557</v>
      </c>
      <c r="C202" s="1" t="s">
        <v>38</v>
      </c>
      <c r="D202" s="1" t="s">
        <v>13</v>
      </c>
      <c r="E202" s="2">
        <v>45386</v>
      </c>
      <c r="F202" s="1" t="s">
        <v>24</v>
      </c>
      <c r="G202" s="1" t="s">
        <v>39</v>
      </c>
      <c r="H202">
        <v>58</v>
      </c>
      <c r="I202" t="b">
        <v>0</v>
      </c>
      <c r="J202" t="b">
        <v>0</v>
      </c>
    </row>
    <row r="203" spans="1:10" x14ac:dyDescent="0.3">
      <c r="A203" s="1" t="s">
        <v>560</v>
      </c>
      <c r="B203" s="1" t="s">
        <v>561</v>
      </c>
      <c r="C203" s="1" t="s">
        <v>27</v>
      </c>
      <c r="D203" s="1" t="s">
        <v>13</v>
      </c>
      <c r="E203" s="2">
        <v>45601</v>
      </c>
      <c r="F203" s="1" t="s">
        <v>24</v>
      </c>
      <c r="G203" s="1" t="s">
        <v>15</v>
      </c>
      <c r="H203">
        <v>41</v>
      </c>
      <c r="I203" t="b">
        <v>0</v>
      </c>
      <c r="J203" t="b">
        <v>0</v>
      </c>
    </row>
    <row r="204" spans="1:10" x14ac:dyDescent="0.3">
      <c r="A204" s="1" t="s">
        <v>562</v>
      </c>
      <c r="B204" s="1" t="s">
        <v>563</v>
      </c>
      <c r="C204" s="1" t="s">
        <v>23</v>
      </c>
      <c r="D204" s="1" t="s">
        <v>13</v>
      </c>
      <c r="E204" s="2">
        <v>45417</v>
      </c>
      <c r="F204" s="1" t="s">
        <v>24</v>
      </c>
      <c r="G204" s="1" t="s">
        <v>39</v>
      </c>
      <c r="H204">
        <v>23</v>
      </c>
      <c r="I204" t="b">
        <v>0</v>
      </c>
      <c r="J204" t="b">
        <v>0</v>
      </c>
    </row>
    <row r="205" spans="1:10" x14ac:dyDescent="0.3">
      <c r="A205" s="1" t="s">
        <v>564</v>
      </c>
      <c r="B205" s="1" t="s">
        <v>565</v>
      </c>
      <c r="C205" s="1" t="s">
        <v>23</v>
      </c>
      <c r="D205" s="1" t="s">
        <v>13</v>
      </c>
      <c r="E205" s="2">
        <v>45656</v>
      </c>
      <c r="F205" s="1" t="s">
        <v>24</v>
      </c>
      <c r="G205" s="1" t="s">
        <v>39</v>
      </c>
      <c r="H205">
        <v>3</v>
      </c>
      <c r="I205" t="b">
        <v>0</v>
      </c>
      <c r="J205" t="b">
        <v>0</v>
      </c>
    </row>
    <row r="206" spans="1:10" x14ac:dyDescent="0.3">
      <c r="A206" s="1" t="s">
        <v>566</v>
      </c>
      <c r="B206" s="1" t="s">
        <v>567</v>
      </c>
      <c r="C206" s="1" t="s">
        <v>18</v>
      </c>
      <c r="D206" s="1" t="s">
        <v>13</v>
      </c>
      <c r="E206" s="2">
        <v>45549</v>
      </c>
      <c r="F206" s="1" t="s">
        <v>14</v>
      </c>
      <c r="G206" s="1" t="s">
        <v>32</v>
      </c>
      <c r="H206">
        <v>11</v>
      </c>
      <c r="I206" t="b">
        <v>0</v>
      </c>
      <c r="J206" t="b">
        <v>0</v>
      </c>
    </row>
    <row r="207" spans="1:10" x14ac:dyDescent="0.3">
      <c r="A207" s="1" t="s">
        <v>572</v>
      </c>
      <c r="B207" s="1" t="s">
        <v>573</v>
      </c>
      <c r="C207" s="1" t="s">
        <v>12</v>
      </c>
      <c r="D207" s="1" t="s">
        <v>19</v>
      </c>
      <c r="E207" s="2">
        <v>45367</v>
      </c>
      <c r="F207" s="1" t="s">
        <v>24</v>
      </c>
      <c r="G207" s="1" t="s">
        <v>32</v>
      </c>
      <c r="H207">
        <v>50</v>
      </c>
      <c r="I207" t="b">
        <v>0</v>
      </c>
      <c r="J207" t="b">
        <v>0</v>
      </c>
    </row>
    <row r="208" spans="1:10" x14ac:dyDescent="0.3">
      <c r="A208" s="1" t="s">
        <v>578</v>
      </c>
      <c r="B208" s="1" t="s">
        <v>579</v>
      </c>
      <c r="C208" s="1" t="s">
        <v>12</v>
      </c>
      <c r="D208" s="1" t="s">
        <v>13</v>
      </c>
      <c r="E208" s="2">
        <v>45352</v>
      </c>
      <c r="F208" s="1" t="s">
        <v>14</v>
      </c>
      <c r="G208" s="1" t="s">
        <v>32</v>
      </c>
      <c r="H208">
        <v>8</v>
      </c>
      <c r="I208" t="b">
        <v>0</v>
      </c>
      <c r="J208" t="b">
        <v>0</v>
      </c>
    </row>
    <row r="209" spans="1:10" x14ac:dyDescent="0.3">
      <c r="A209" s="1" t="s">
        <v>580</v>
      </c>
      <c r="B209" s="1" t="s">
        <v>581</v>
      </c>
      <c r="C209" s="1" t="s">
        <v>38</v>
      </c>
      <c r="D209" s="1" t="s">
        <v>101</v>
      </c>
      <c r="E209" s="2">
        <v>45188</v>
      </c>
      <c r="F209" s="1" t="s">
        <v>31</v>
      </c>
      <c r="G209" s="1" t="s">
        <v>15</v>
      </c>
      <c r="H209">
        <v>50</v>
      </c>
      <c r="I209" t="b">
        <v>0</v>
      </c>
      <c r="J209" t="b">
        <v>0</v>
      </c>
    </row>
    <row r="210" spans="1:10" x14ac:dyDescent="0.3">
      <c r="A210" s="1" t="s">
        <v>582</v>
      </c>
      <c r="B210" s="1" t="s">
        <v>583</v>
      </c>
      <c r="C210" s="1" t="s">
        <v>12</v>
      </c>
      <c r="D210" s="1" t="s">
        <v>13</v>
      </c>
      <c r="E210" s="2">
        <v>45020</v>
      </c>
      <c r="F210" s="1" t="s">
        <v>24</v>
      </c>
      <c r="G210" s="1" t="s">
        <v>32</v>
      </c>
      <c r="H210">
        <v>26</v>
      </c>
      <c r="I210" t="b">
        <v>0</v>
      </c>
      <c r="J210" t="b">
        <v>0</v>
      </c>
    </row>
    <row r="211" spans="1:10" x14ac:dyDescent="0.3">
      <c r="A211" s="1" t="s">
        <v>586</v>
      </c>
      <c r="B211" s="1" t="s">
        <v>587</v>
      </c>
      <c r="C211" s="1" t="s">
        <v>38</v>
      </c>
      <c r="D211" s="1" t="s">
        <v>28</v>
      </c>
      <c r="E211" s="2">
        <v>45502</v>
      </c>
      <c r="F211" s="1" t="s">
        <v>31</v>
      </c>
      <c r="G211" s="1" t="s">
        <v>39</v>
      </c>
      <c r="H211">
        <v>13</v>
      </c>
      <c r="I211" t="b">
        <v>0</v>
      </c>
      <c r="J211" t="b">
        <v>0</v>
      </c>
    </row>
    <row r="212" spans="1:10" x14ac:dyDescent="0.3">
      <c r="A212" s="1" t="s">
        <v>588</v>
      </c>
      <c r="B212" s="1" t="s">
        <v>589</v>
      </c>
      <c r="C212" s="1" t="s">
        <v>23</v>
      </c>
      <c r="D212" s="1" t="s">
        <v>82</v>
      </c>
      <c r="E212" s="2">
        <v>45608</v>
      </c>
      <c r="F212" s="1" t="s">
        <v>24</v>
      </c>
      <c r="G212" s="1" t="s">
        <v>39</v>
      </c>
      <c r="H212">
        <v>9</v>
      </c>
      <c r="I212" t="b">
        <v>0</v>
      </c>
      <c r="J212" t="b">
        <v>0</v>
      </c>
    </row>
    <row r="213" spans="1:10" x14ac:dyDescent="0.3">
      <c r="A213" s="1" t="s">
        <v>592</v>
      </c>
      <c r="B213" s="1" t="s">
        <v>593</v>
      </c>
      <c r="C213" s="1" t="s">
        <v>18</v>
      </c>
      <c r="D213" s="1" t="s">
        <v>28</v>
      </c>
      <c r="E213" s="2">
        <v>45144</v>
      </c>
      <c r="F213" s="1" t="s">
        <v>35</v>
      </c>
      <c r="G213" s="1" t="s">
        <v>15</v>
      </c>
      <c r="H213">
        <v>64</v>
      </c>
      <c r="I213" t="b">
        <v>1</v>
      </c>
      <c r="J213" t="b">
        <v>0</v>
      </c>
    </row>
    <row r="214" spans="1:10" x14ac:dyDescent="0.3">
      <c r="A214" s="1" t="s">
        <v>594</v>
      </c>
      <c r="B214" s="1" t="s">
        <v>595</v>
      </c>
      <c r="C214" s="1" t="s">
        <v>27</v>
      </c>
      <c r="D214" s="1" t="s">
        <v>13</v>
      </c>
      <c r="E214" s="2">
        <v>45285</v>
      </c>
      <c r="F214" s="1" t="s">
        <v>14</v>
      </c>
      <c r="G214" s="1" t="s">
        <v>32</v>
      </c>
      <c r="H214">
        <v>1</v>
      </c>
      <c r="I214" t="b">
        <v>0</v>
      </c>
      <c r="J214" t="b">
        <v>0</v>
      </c>
    </row>
    <row r="215" spans="1:10" x14ac:dyDescent="0.3">
      <c r="A215" s="1" t="s">
        <v>596</v>
      </c>
      <c r="B215" s="1" t="s">
        <v>597</v>
      </c>
      <c r="C215" s="1" t="s">
        <v>23</v>
      </c>
      <c r="D215" s="1" t="s">
        <v>44</v>
      </c>
      <c r="E215" s="2">
        <v>45158</v>
      </c>
      <c r="F215" s="1" t="s">
        <v>20</v>
      </c>
      <c r="G215" s="1" t="s">
        <v>32</v>
      </c>
      <c r="H215">
        <v>18</v>
      </c>
      <c r="I215" t="b">
        <v>1</v>
      </c>
      <c r="J215" t="b">
        <v>0</v>
      </c>
    </row>
    <row r="216" spans="1:10" x14ac:dyDescent="0.3">
      <c r="A216" s="1" t="s">
        <v>598</v>
      </c>
      <c r="B216" s="1" t="s">
        <v>599</v>
      </c>
      <c r="C216" s="1" t="s">
        <v>27</v>
      </c>
      <c r="D216" s="1" t="s">
        <v>13</v>
      </c>
      <c r="E216" s="2">
        <v>45618</v>
      </c>
      <c r="F216" s="1" t="s">
        <v>14</v>
      </c>
      <c r="G216" s="1" t="s">
        <v>15</v>
      </c>
      <c r="H216">
        <v>4</v>
      </c>
      <c r="I216" t="b">
        <v>0</v>
      </c>
      <c r="J216" t="b">
        <v>0</v>
      </c>
    </row>
    <row r="217" spans="1:10" x14ac:dyDescent="0.3">
      <c r="A217" s="1" t="s">
        <v>600</v>
      </c>
      <c r="B217" s="1" t="s">
        <v>601</v>
      </c>
      <c r="C217" s="1" t="s">
        <v>38</v>
      </c>
      <c r="D217" s="1" t="s">
        <v>19</v>
      </c>
      <c r="E217" s="2">
        <v>45111</v>
      </c>
      <c r="F217" s="1" t="s">
        <v>14</v>
      </c>
      <c r="G217" s="1" t="s">
        <v>39</v>
      </c>
      <c r="H217">
        <v>4</v>
      </c>
      <c r="I217" t="b">
        <v>1</v>
      </c>
      <c r="J217" t="b">
        <v>0</v>
      </c>
    </row>
    <row r="218" spans="1:10" x14ac:dyDescent="0.3">
      <c r="A218" s="1" t="s">
        <v>602</v>
      </c>
      <c r="B218" s="1" t="s">
        <v>603</v>
      </c>
      <c r="C218" s="1" t="s">
        <v>12</v>
      </c>
      <c r="D218" s="1" t="s">
        <v>13</v>
      </c>
      <c r="E218" s="2">
        <v>45286</v>
      </c>
      <c r="F218" s="1" t="s">
        <v>35</v>
      </c>
      <c r="G218" s="1" t="s">
        <v>32</v>
      </c>
      <c r="H218">
        <v>16</v>
      </c>
      <c r="I218" t="b">
        <v>1</v>
      </c>
      <c r="J218" t="b">
        <v>0</v>
      </c>
    </row>
    <row r="219" spans="1:10" x14ac:dyDescent="0.3">
      <c r="A219" s="1" t="s">
        <v>604</v>
      </c>
      <c r="B219" s="1" t="s">
        <v>605</v>
      </c>
      <c r="C219" s="1" t="s">
        <v>23</v>
      </c>
      <c r="D219" s="1" t="s">
        <v>13</v>
      </c>
      <c r="E219" s="2">
        <v>45600</v>
      </c>
      <c r="F219" s="1" t="s">
        <v>24</v>
      </c>
      <c r="G219" s="1" t="s">
        <v>15</v>
      </c>
      <c r="H219">
        <v>12</v>
      </c>
      <c r="I219" t="b">
        <v>0</v>
      </c>
      <c r="J219" t="b">
        <v>0</v>
      </c>
    </row>
    <row r="220" spans="1:10" x14ac:dyDescent="0.3">
      <c r="A220" s="1" t="s">
        <v>608</v>
      </c>
      <c r="B220" s="1" t="s">
        <v>609</v>
      </c>
      <c r="C220" s="1" t="s">
        <v>38</v>
      </c>
      <c r="D220" s="1" t="s">
        <v>13</v>
      </c>
      <c r="E220" s="2">
        <v>45088</v>
      </c>
      <c r="F220" s="1" t="s">
        <v>14</v>
      </c>
      <c r="G220" s="1" t="s">
        <v>32</v>
      </c>
      <c r="H220">
        <v>4</v>
      </c>
      <c r="I220" t="b">
        <v>0</v>
      </c>
      <c r="J220" t="b">
        <v>0</v>
      </c>
    </row>
    <row r="221" spans="1:10" x14ac:dyDescent="0.3">
      <c r="A221" s="1" t="s">
        <v>610</v>
      </c>
      <c r="B221" s="1" t="s">
        <v>611</v>
      </c>
      <c r="C221" s="1" t="s">
        <v>12</v>
      </c>
      <c r="D221" s="1" t="s">
        <v>82</v>
      </c>
      <c r="E221" s="2">
        <v>45537</v>
      </c>
      <c r="F221" s="1" t="s">
        <v>35</v>
      </c>
      <c r="G221" s="1" t="s">
        <v>15</v>
      </c>
      <c r="H221">
        <v>9</v>
      </c>
      <c r="I221" t="b">
        <v>0</v>
      </c>
      <c r="J221" t="b">
        <v>0</v>
      </c>
    </row>
    <row r="222" spans="1:10" x14ac:dyDescent="0.3">
      <c r="A222" s="1" t="s">
        <v>616</v>
      </c>
      <c r="B222" s="1" t="s">
        <v>617</v>
      </c>
      <c r="C222" s="1" t="s">
        <v>18</v>
      </c>
      <c r="D222" s="1" t="s">
        <v>19</v>
      </c>
      <c r="E222" s="2">
        <v>45206</v>
      </c>
      <c r="F222" s="1" t="s">
        <v>24</v>
      </c>
      <c r="G222" s="1" t="s">
        <v>39</v>
      </c>
      <c r="H222">
        <v>5</v>
      </c>
      <c r="I222" t="b">
        <v>0</v>
      </c>
      <c r="J222" t="b">
        <v>0</v>
      </c>
    </row>
    <row r="223" spans="1:10" x14ac:dyDescent="0.3">
      <c r="A223" s="1" t="s">
        <v>618</v>
      </c>
      <c r="B223" s="1" t="s">
        <v>619</v>
      </c>
      <c r="C223" s="1" t="s">
        <v>12</v>
      </c>
      <c r="D223" s="1" t="s">
        <v>13</v>
      </c>
      <c r="E223" s="2">
        <v>45367</v>
      </c>
      <c r="F223" s="1" t="s">
        <v>20</v>
      </c>
      <c r="G223" s="1" t="s">
        <v>39</v>
      </c>
      <c r="H223">
        <v>1</v>
      </c>
      <c r="I223" t="b">
        <v>1</v>
      </c>
      <c r="J223" t="b">
        <v>0</v>
      </c>
    </row>
    <row r="224" spans="1:10" x14ac:dyDescent="0.3">
      <c r="A224" s="1" t="s">
        <v>620</v>
      </c>
      <c r="B224" s="1" t="s">
        <v>621</v>
      </c>
      <c r="C224" s="1" t="s">
        <v>38</v>
      </c>
      <c r="D224" s="1" t="s">
        <v>13</v>
      </c>
      <c r="E224" s="2">
        <v>45466</v>
      </c>
      <c r="F224" s="1" t="s">
        <v>31</v>
      </c>
      <c r="G224" s="1" t="s">
        <v>32</v>
      </c>
      <c r="H224">
        <v>3</v>
      </c>
      <c r="I224" t="b">
        <v>0</v>
      </c>
      <c r="J224" t="b">
        <v>0</v>
      </c>
    </row>
    <row r="225" spans="1:10" x14ac:dyDescent="0.3">
      <c r="A225" s="1" t="s">
        <v>622</v>
      </c>
      <c r="B225" s="1" t="s">
        <v>623</v>
      </c>
      <c r="C225" s="1" t="s">
        <v>12</v>
      </c>
      <c r="D225" s="1" t="s">
        <v>13</v>
      </c>
      <c r="E225" s="2">
        <v>44983</v>
      </c>
      <c r="F225" s="1" t="s">
        <v>35</v>
      </c>
      <c r="G225" s="1" t="s">
        <v>15</v>
      </c>
      <c r="H225">
        <v>2</v>
      </c>
      <c r="I225" t="b">
        <v>0</v>
      </c>
      <c r="J225" t="b">
        <v>0</v>
      </c>
    </row>
    <row r="226" spans="1:10" x14ac:dyDescent="0.3">
      <c r="A226" s="1" t="s">
        <v>624</v>
      </c>
      <c r="B226" s="1" t="s">
        <v>625</v>
      </c>
      <c r="C226" s="1" t="s">
        <v>38</v>
      </c>
      <c r="D226" s="1" t="s">
        <v>13</v>
      </c>
      <c r="E226" s="2">
        <v>45188</v>
      </c>
      <c r="F226" s="1" t="s">
        <v>24</v>
      </c>
      <c r="G226" s="1" t="s">
        <v>39</v>
      </c>
      <c r="H226">
        <v>38</v>
      </c>
      <c r="I226" t="b">
        <v>0</v>
      </c>
      <c r="J226" t="b">
        <v>0</v>
      </c>
    </row>
    <row r="227" spans="1:10" x14ac:dyDescent="0.3">
      <c r="A227" s="1" t="s">
        <v>626</v>
      </c>
      <c r="B227" s="1" t="s">
        <v>627</v>
      </c>
      <c r="C227" s="1" t="s">
        <v>18</v>
      </c>
      <c r="D227" s="1" t="s">
        <v>13</v>
      </c>
      <c r="E227" s="2">
        <v>45367</v>
      </c>
      <c r="F227" s="1" t="s">
        <v>20</v>
      </c>
      <c r="G227" s="1" t="s">
        <v>32</v>
      </c>
      <c r="H227">
        <v>22</v>
      </c>
      <c r="I227" t="b">
        <v>0</v>
      </c>
      <c r="J227" t="b">
        <v>0</v>
      </c>
    </row>
    <row r="228" spans="1:10" x14ac:dyDescent="0.3">
      <c r="A228" s="1" t="s">
        <v>632</v>
      </c>
      <c r="B228" s="1" t="s">
        <v>633</v>
      </c>
      <c r="C228" s="1" t="s">
        <v>27</v>
      </c>
      <c r="D228" s="1" t="s">
        <v>13</v>
      </c>
      <c r="E228" s="2">
        <v>45247</v>
      </c>
      <c r="F228" s="1" t="s">
        <v>31</v>
      </c>
      <c r="G228" s="1" t="s">
        <v>32</v>
      </c>
      <c r="H228">
        <v>17</v>
      </c>
      <c r="I228" t="b">
        <v>0</v>
      </c>
      <c r="J228" t="b">
        <v>0</v>
      </c>
    </row>
    <row r="229" spans="1:10" x14ac:dyDescent="0.3">
      <c r="A229" s="1" t="s">
        <v>634</v>
      </c>
      <c r="B229" s="1" t="s">
        <v>635</v>
      </c>
      <c r="C229" s="1" t="s">
        <v>23</v>
      </c>
      <c r="D229" s="1" t="s">
        <v>13</v>
      </c>
      <c r="E229" s="2">
        <v>45582</v>
      </c>
      <c r="F229" s="1" t="s">
        <v>31</v>
      </c>
      <c r="G229" s="1" t="s">
        <v>15</v>
      </c>
      <c r="H229">
        <v>34</v>
      </c>
      <c r="I229" t="b">
        <v>0</v>
      </c>
      <c r="J229" t="b">
        <v>0</v>
      </c>
    </row>
    <row r="230" spans="1:10" x14ac:dyDescent="0.3">
      <c r="A230" s="1" t="s">
        <v>636</v>
      </c>
      <c r="B230" s="1" t="s">
        <v>637</v>
      </c>
      <c r="C230" s="1" t="s">
        <v>18</v>
      </c>
      <c r="D230" s="1" t="s">
        <v>44</v>
      </c>
      <c r="E230" s="2">
        <v>45259</v>
      </c>
      <c r="F230" s="1" t="s">
        <v>20</v>
      </c>
      <c r="G230" s="1" t="s">
        <v>39</v>
      </c>
      <c r="H230">
        <v>9</v>
      </c>
      <c r="I230" t="b">
        <v>0</v>
      </c>
      <c r="J230" t="b">
        <v>0</v>
      </c>
    </row>
    <row r="231" spans="1:10" x14ac:dyDescent="0.3">
      <c r="A231" s="1" t="s">
        <v>638</v>
      </c>
      <c r="B231" s="1" t="s">
        <v>639</v>
      </c>
      <c r="C231" s="1" t="s">
        <v>38</v>
      </c>
      <c r="D231" s="1" t="s">
        <v>13</v>
      </c>
      <c r="E231" s="2">
        <v>45633</v>
      </c>
      <c r="F231" s="1" t="s">
        <v>24</v>
      </c>
      <c r="G231" s="1" t="s">
        <v>15</v>
      </c>
      <c r="H231">
        <v>19</v>
      </c>
      <c r="I231" t="b">
        <v>0</v>
      </c>
      <c r="J231" t="b">
        <v>0</v>
      </c>
    </row>
    <row r="232" spans="1:10" x14ac:dyDescent="0.3">
      <c r="A232" s="1" t="s">
        <v>640</v>
      </c>
      <c r="B232" s="1" t="s">
        <v>641</v>
      </c>
      <c r="C232" s="1" t="s">
        <v>27</v>
      </c>
      <c r="D232" s="1" t="s">
        <v>13</v>
      </c>
      <c r="E232" s="2">
        <v>45373</v>
      </c>
      <c r="F232" s="1" t="s">
        <v>24</v>
      </c>
      <c r="G232" s="1" t="s">
        <v>39</v>
      </c>
      <c r="H232">
        <v>11</v>
      </c>
      <c r="I232" t="b">
        <v>0</v>
      </c>
      <c r="J232" t="b">
        <v>0</v>
      </c>
    </row>
    <row r="233" spans="1:10" x14ac:dyDescent="0.3">
      <c r="A233" s="1" t="s">
        <v>642</v>
      </c>
      <c r="B233" s="1" t="s">
        <v>643</v>
      </c>
      <c r="C233" s="1" t="s">
        <v>38</v>
      </c>
      <c r="D233" s="1" t="s">
        <v>13</v>
      </c>
      <c r="E233" s="2">
        <v>45244</v>
      </c>
      <c r="F233" s="1" t="s">
        <v>35</v>
      </c>
      <c r="G233" s="1" t="s">
        <v>15</v>
      </c>
      <c r="H233">
        <v>28</v>
      </c>
      <c r="I233" t="b">
        <v>1</v>
      </c>
      <c r="J233" t="b">
        <v>0</v>
      </c>
    </row>
    <row r="234" spans="1:10" x14ac:dyDescent="0.3">
      <c r="A234" s="1" t="s">
        <v>644</v>
      </c>
      <c r="B234" s="1" t="s">
        <v>645</v>
      </c>
      <c r="C234" s="1" t="s">
        <v>12</v>
      </c>
      <c r="D234" s="1" t="s">
        <v>13</v>
      </c>
      <c r="E234" s="2">
        <v>45449</v>
      </c>
      <c r="F234" s="1" t="s">
        <v>35</v>
      </c>
      <c r="G234" s="1" t="s">
        <v>39</v>
      </c>
      <c r="H234">
        <v>13</v>
      </c>
      <c r="I234" t="b">
        <v>0</v>
      </c>
      <c r="J234" t="b">
        <v>0</v>
      </c>
    </row>
    <row r="235" spans="1:10" x14ac:dyDescent="0.3">
      <c r="A235" s="1" t="s">
        <v>646</v>
      </c>
      <c r="B235" s="1" t="s">
        <v>647</v>
      </c>
      <c r="C235" s="1" t="s">
        <v>18</v>
      </c>
      <c r="D235" s="1" t="s">
        <v>13</v>
      </c>
      <c r="E235" s="2">
        <v>45286</v>
      </c>
      <c r="F235" s="1" t="s">
        <v>35</v>
      </c>
      <c r="G235" s="1" t="s">
        <v>39</v>
      </c>
      <c r="H235">
        <v>11</v>
      </c>
      <c r="I235" t="b">
        <v>1</v>
      </c>
      <c r="J235" t="b">
        <v>0</v>
      </c>
    </row>
    <row r="236" spans="1:10" x14ac:dyDescent="0.3">
      <c r="A236" s="1" t="s">
        <v>648</v>
      </c>
      <c r="B236" s="1" t="s">
        <v>649</v>
      </c>
      <c r="C236" s="1" t="s">
        <v>18</v>
      </c>
      <c r="D236" s="1" t="s">
        <v>28</v>
      </c>
      <c r="E236" s="2">
        <v>45129</v>
      </c>
      <c r="F236" s="1" t="s">
        <v>24</v>
      </c>
      <c r="G236" s="1" t="s">
        <v>15</v>
      </c>
      <c r="H236">
        <v>15</v>
      </c>
      <c r="I236" t="b">
        <v>0</v>
      </c>
      <c r="J236" t="b">
        <v>0</v>
      </c>
    </row>
    <row r="237" spans="1:10" x14ac:dyDescent="0.3">
      <c r="A237" s="1" t="s">
        <v>650</v>
      </c>
      <c r="B237" s="1" t="s">
        <v>651</v>
      </c>
      <c r="C237" s="1" t="s">
        <v>23</v>
      </c>
      <c r="D237" s="1" t="s">
        <v>13</v>
      </c>
      <c r="E237" s="2">
        <v>45570</v>
      </c>
      <c r="F237" s="1" t="s">
        <v>20</v>
      </c>
      <c r="G237" s="1" t="s">
        <v>32</v>
      </c>
      <c r="H237">
        <v>3</v>
      </c>
      <c r="I237" t="b">
        <v>0</v>
      </c>
      <c r="J237" t="b">
        <v>0</v>
      </c>
    </row>
    <row r="238" spans="1:10" x14ac:dyDescent="0.3">
      <c r="A238" s="1" t="s">
        <v>652</v>
      </c>
      <c r="B238" s="1" t="s">
        <v>653</v>
      </c>
      <c r="C238" s="1" t="s">
        <v>27</v>
      </c>
      <c r="D238" s="1" t="s">
        <v>28</v>
      </c>
      <c r="E238" s="2">
        <v>45386</v>
      </c>
      <c r="F238" s="1" t="s">
        <v>20</v>
      </c>
      <c r="G238" s="1" t="s">
        <v>39</v>
      </c>
      <c r="H238">
        <v>14</v>
      </c>
      <c r="I238" t="b">
        <v>0</v>
      </c>
      <c r="J238" t="b">
        <v>0</v>
      </c>
    </row>
    <row r="239" spans="1:10" x14ac:dyDescent="0.3">
      <c r="A239" s="1" t="s">
        <v>656</v>
      </c>
      <c r="B239" s="1" t="s">
        <v>657</v>
      </c>
      <c r="C239" s="1" t="s">
        <v>38</v>
      </c>
      <c r="D239" s="1" t="s">
        <v>19</v>
      </c>
      <c r="E239" s="2">
        <v>45379</v>
      </c>
      <c r="F239" s="1" t="s">
        <v>20</v>
      </c>
      <c r="G239" s="1" t="s">
        <v>15</v>
      </c>
      <c r="H239">
        <v>17</v>
      </c>
      <c r="I239" t="b">
        <v>0</v>
      </c>
      <c r="J239" t="b">
        <v>0</v>
      </c>
    </row>
    <row r="240" spans="1:10" x14ac:dyDescent="0.3">
      <c r="A240" s="1" t="s">
        <v>658</v>
      </c>
      <c r="B240" s="1" t="s">
        <v>659</v>
      </c>
      <c r="C240" s="1" t="s">
        <v>27</v>
      </c>
      <c r="D240" s="1" t="s">
        <v>13</v>
      </c>
      <c r="E240" s="2">
        <v>45287</v>
      </c>
      <c r="F240" s="1" t="s">
        <v>31</v>
      </c>
      <c r="G240" s="1" t="s">
        <v>39</v>
      </c>
      <c r="H240">
        <v>21</v>
      </c>
      <c r="I240" t="b">
        <v>0</v>
      </c>
      <c r="J240" t="b">
        <v>0</v>
      </c>
    </row>
    <row r="241" spans="1:10" x14ac:dyDescent="0.3">
      <c r="A241" s="1" t="s">
        <v>660</v>
      </c>
      <c r="B241" s="1" t="s">
        <v>661</v>
      </c>
      <c r="C241" s="1" t="s">
        <v>12</v>
      </c>
      <c r="D241" s="1" t="s">
        <v>13</v>
      </c>
      <c r="E241" s="2">
        <v>44965</v>
      </c>
      <c r="F241" s="1" t="s">
        <v>14</v>
      </c>
      <c r="G241" s="1" t="s">
        <v>15</v>
      </c>
      <c r="H241">
        <v>1</v>
      </c>
      <c r="I241" t="b">
        <v>1</v>
      </c>
      <c r="J241" t="b">
        <v>0</v>
      </c>
    </row>
    <row r="242" spans="1:10" x14ac:dyDescent="0.3">
      <c r="A242" s="1" t="s">
        <v>662</v>
      </c>
      <c r="B242" s="1" t="s">
        <v>663</v>
      </c>
      <c r="C242" s="1" t="s">
        <v>12</v>
      </c>
      <c r="D242" s="1" t="s">
        <v>28</v>
      </c>
      <c r="E242" s="2">
        <v>45587</v>
      </c>
      <c r="F242" s="1" t="s">
        <v>20</v>
      </c>
      <c r="G242" s="1" t="s">
        <v>39</v>
      </c>
      <c r="H242">
        <v>41</v>
      </c>
      <c r="I242" t="b">
        <v>0</v>
      </c>
      <c r="J242" t="b">
        <v>0</v>
      </c>
    </row>
    <row r="243" spans="1:10" x14ac:dyDescent="0.3">
      <c r="A243" s="1" t="s">
        <v>664</v>
      </c>
      <c r="B243" s="1" t="s">
        <v>665</v>
      </c>
      <c r="C243" s="1" t="s">
        <v>27</v>
      </c>
      <c r="D243" s="1" t="s">
        <v>13</v>
      </c>
      <c r="E243" s="2">
        <v>45400</v>
      </c>
      <c r="F243" s="1" t="s">
        <v>24</v>
      </c>
      <c r="G243" s="1" t="s">
        <v>39</v>
      </c>
      <c r="H243">
        <v>21</v>
      </c>
      <c r="I243" t="b">
        <v>0</v>
      </c>
      <c r="J243" t="b">
        <v>0</v>
      </c>
    </row>
    <row r="244" spans="1:10" x14ac:dyDescent="0.3">
      <c r="A244" s="1" t="s">
        <v>666</v>
      </c>
      <c r="B244" s="1" t="s">
        <v>667</v>
      </c>
      <c r="C244" s="1" t="s">
        <v>18</v>
      </c>
      <c r="D244" s="1" t="s">
        <v>13</v>
      </c>
      <c r="E244" s="2">
        <v>45512</v>
      </c>
      <c r="F244" s="1" t="s">
        <v>31</v>
      </c>
      <c r="G244" s="1" t="s">
        <v>32</v>
      </c>
      <c r="H244">
        <v>10</v>
      </c>
      <c r="I244" t="b">
        <v>0</v>
      </c>
      <c r="J244" t="b">
        <v>0</v>
      </c>
    </row>
    <row r="245" spans="1:10" x14ac:dyDescent="0.3">
      <c r="A245" s="1" t="s">
        <v>668</v>
      </c>
      <c r="B245" s="1" t="s">
        <v>669</v>
      </c>
      <c r="C245" s="1" t="s">
        <v>12</v>
      </c>
      <c r="D245" s="1" t="s">
        <v>13</v>
      </c>
      <c r="E245" s="2">
        <v>45081</v>
      </c>
      <c r="F245" s="1" t="s">
        <v>14</v>
      </c>
      <c r="G245" s="1" t="s">
        <v>32</v>
      </c>
      <c r="H245">
        <v>1</v>
      </c>
      <c r="I245" t="b">
        <v>0</v>
      </c>
      <c r="J245" t="b">
        <v>0</v>
      </c>
    </row>
    <row r="246" spans="1:10" x14ac:dyDescent="0.3">
      <c r="A246" s="1" t="s">
        <v>670</v>
      </c>
      <c r="B246" s="1" t="s">
        <v>671</v>
      </c>
      <c r="C246" s="1" t="s">
        <v>27</v>
      </c>
      <c r="D246" s="1" t="s">
        <v>28</v>
      </c>
      <c r="E246" s="2">
        <v>45013</v>
      </c>
      <c r="F246" s="1" t="s">
        <v>24</v>
      </c>
      <c r="G246" s="1" t="s">
        <v>15</v>
      </c>
      <c r="H246">
        <v>1</v>
      </c>
      <c r="I246" t="b">
        <v>0</v>
      </c>
      <c r="J246" t="b">
        <v>0</v>
      </c>
    </row>
    <row r="247" spans="1:10" x14ac:dyDescent="0.3">
      <c r="A247" s="1" t="s">
        <v>672</v>
      </c>
      <c r="B247" s="1" t="s">
        <v>673</v>
      </c>
      <c r="C247" s="1" t="s">
        <v>23</v>
      </c>
      <c r="D247" s="1" t="s">
        <v>101</v>
      </c>
      <c r="E247" s="2">
        <v>45651</v>
      </c>
      <c r="F247" s="1" t="s">
        <v>20</v>
      </c>
      <c r="G247" s="1" t="s">
        <v>32</v>
      </c>
      <c r="H247">
        <v>9</v>
      </c>
      <c r="I247" t="b">
        <v>0</v>
      </c>
      <c r="J247" t="b">
        <v>0</v>
      </c>
    </row>
    <row r="248" spans="1:10" x14ac:dyDescent="0.3">
      <c r="A248" s="1" t="s">
        <v>674</v>
      </c>
      <c r="B248" s="1" t="s">
        <v>675</v>
      </c>
      <c r="C248" s="1" t="s">
        <v>18</v>
      </c>
      <c r="D248" s="1" t="s">
        <v>13</v>
      </c>
      <c r="E248" s="2">
        <v>45551</v>
      </c>
      <c r="F248" s="1" t="s">
        <v>14</v>
      </c>
      <c r="G248" s="1" t="s">
        <v>39</v>
      </c>
      <c r="H248">
        <v>25</v>
      </c>
      <c r="I248" t="b">
        <v>0</v>
      </c>
      <c r="J248" t="b">
        <v>0</v>
      </c>
    </row>
    <row r="249" spans="1:10" x14ac:dyDescent="0.3">
      <c r="A249" s="1" t="s">
        <v>676</v>
      </c>
      <c r="B249" s="1" t="s">
        <v>677</v>
      </c>
      <c r="C249" s="1" t="s">
        <v>38</v>
      </c>
      <c r="D249" s="1" t="s">
        <v>28</v>
      </c>
      <c r="E249" s="2">
        <v>45345</v>
      </c>
      <c r="F249" s="1" t="s">
        <v>24</v>
      </c>
      <c r="G249" s="1" t="s">
        <v>32</v>
      </c>
      <c r="H249">
        <v>12</v>
      </c>
      <c r="I249" t="b">
        <v>0</v>
      </c>
      <c r="J249" t="b">
        <v>0</v>
      </c>
    </row>
    <row r="250" spans="1:10" x14ac:dyDescent="0.3">
      <c r="A250" s="1" t="s">
        <v>682</v>
      </c>
      <c r="B250" s="1" t="s">
        <v>683</v>
      </c>
      <c r="C250" s="1" t="s">
        <v>12</v>
      </c>
      <c r="D250" s="1" t="s">
        <v>13</v>
      </c>
      <c r="E250" s="2">
        <v>45268</v>
      </c>
      <c r="F250" s="1" t="s">
        <v>35</v>
      </c>
      <c r="G250" s="1" t="s">
        <v>39</v>
      </c>
      <c r="H250">
        <v>13</v>
      </c>
      <c r="I250" t="b">
        <v>0</v>
      </c>
      <c r="J250" t="b">
        <v>0</v>
      </c>
    </row>
    <row r="251" spans="1:10" x14ac:dyDescent="0.3">
      <c r="A251" s="1" t="s">
        <v>686</v>
      </c>
      <c r="B251" s="1" t="s">
        <v>687</v>
      </c>
      <c r="C251" s="1" t="s">
        <v>23</v>
      </c>
      <c r="D251" s="1" t="s">
        <v>28</v>
      </c>
      <c r="E251" s="2">
        <v>45499</v>
      </c>
      <c r="F251" s="1" t="s">
        <v>14</v>
      </c>
      <c r="G251" s="1" t="s">
        <v>15</v>
      </c>
      <c r="H251">
        <v>26</v>
      </c>
      <c r="I251" t="b">
        <v>0</v>
      </c>
      <c r="J251" t="b">
        <v>0</v>
      </c>
    </row>
    <row r="252" spans="1:10" x14ac:dyDescent="0.3">
      <c r="A252" s="1" t="s">
        <v>688</v>
      </c>
      <c r="B252" s="1" t="s">
        <v>689</v>
      </c>
      <c r="C252" s="1" t="s">
        <v>27</v>
      </c>
      <c r="D252" s="1" t="s">
        <v>13</v>
      </c>
      <c r="E252" s="2">
        <v>45613</v>
      </c>
      <c r="F252" s="1" t="s">
        <v>31</v>
      </c>
      <c r="G252" s="1" t="s">
        <v>32</v>
      </c>
      <c r="H252">
        <v>11</v>
      </c>
      <c r="I252" t="b">
        <v>0</v>
      </c>
      <c r="J252" t="b">
        <v>0</v>
      </c>
    </row>
    <row r="253" spans="1:10" x14ac:dyDescent="0.3">
      <c r="A253" s="1" t="s">
        <v>690</v>
      </c>
      <c r="B253" s="1" t="s">
        <v>691</v>
      </c>
      <c r="C253" s="1" t="s">
        <v>12</v>
      </c>
      <c r="D253" s="1" t="s">
        <v>13</v>
      </c>
      <c r="E253" s="2">
        <v>45297</v>
      </c>
      <c r="F253" s="1" t="s">
        <v>35</v>
      </c>
      <c r="G253" s="1" t="s">
        <v>15</v>
      </c>
      <c r="H253">
        <v>32</v>
      </c>
      <c r="I253" t="b">
        <v>0</v>
      </c>
      <c r="J253" t="b">
        <v>0</v>
      </c>
    </row>
    <row r="254" spans="1:10" x14ac:dyDescent="0.3">
      <c r="A254" s="1" t="s">
        <v>694</v>
      </c>
      <c r="B254" s="1" t="s">
        <v>695</v>
      </c>
      <c r="C254" s="1" t="s">
        <v>38</v>
      </c>
      <c r="D254" s="1" t="s">
        <v>44</v>
      </c>
      <c r="E254" s="2">
        <v>45006</v>
      </c>
      <c r="F254" s="1" t="s">
        <v>24</v>
      </c>
      <c r="G254" s="1" t="s">
        <v>32</v>
      </c>
      <c r="H254">
        <v>49</v>
      </c>
      <c r="I254" t="b">
        <v>1</v>
      </c>
      <c r="J254" t="b">
        <v>0</v>
      </c>
    </row>
    <row r="255" spans="1:10" x14ac:dyDescent="0.3">
      <c r="A255" s="1" t="s">
        <v>696</v>
      </c>
      <c r="B255" s="1" t="s">
        <v>697</v>
      </c>
      <c r="C255" s="1" t="s">
        <v>27</v>
      </c>
      <c r="D255" s="1" t="s">
        <v>13</v>
      </c>
      <c r="E255" s="2">
        <v>45479</v>
      </c>
      <c r="F255" s="1" t="s">
        <v>14</v>
      </c>
      <c r="G255" s="1" t="s">
        <v>32</v>
      </c>
      <c r="H255">
        <v>11</v>
      </c>
      <c r="I255" t="b">
        <v>0</v>
      </c>
      <c r="J255" t="b">
        <v>0</v>
      </c>
    </row>
    <row r="256" spans="1:10" x14ac:dyDescent="0.3">
      <c r="A256" s="1" t="s">
        <v>698</v>
      </c>
      <c r="B256" s="1" t="s">
        <v>699</v>
      </c>
      <c r="C256" s="1" t="s">
        <v>27</v>
      </c>
      <c r="D256" s="1" t="s">
        <v>13</v>
      </c>
      <c r="E256" s="2">
        <v>45061</v>
      </c>
      <c r="F256" s="1" t="s">
        <v>35</v>
      </c>
      <c r="G256" s="1" t="s">
        <v>15</v>
      </c>
      <c r="H256">
        <v>41</v>
      </c>
      <c r="I256" t="b">
        <v>0</v>
      </c>
      <c r="J256" t="b">
        <v>0</v>
      </c>
    </row>
    <row r="257" spans="1:10" x14ac:dyDescent="0.3">
      <c r="A257" s="1" t="s">
        <v>700</v>
      </c>
      <c r="B257" s="1" t="s">
        <v>701</v>
      </c>
      <c r="C257" s="1" t="s">
        <v>27</v>
      </c>
      <c r="D257" s="1" t="s">
        <v>44</v>
      </c>
      <c r="E257" s="2">
        <v>45636</v>
      </c>
      <c r="F257" s="1" t="s">
        <v>35</v>
      </c>
      <c r="G257" s="1" t="s">
        <v>32</v>
      </c>
      <c r="H257">
        <v>21</v>
      </c>
      <c r="I257" t="b">
        <v>0</v>
      </c>
      <c r="J257" t="b">
        <v>0</v>
      </c>
    </row>
    <row r="258" spans="1:10" x14ac:dyDescent="0.3">
      <c r="A258" s="1" t="s">
        <v>702</v>
      </c>
      <c r="B258" s="1" t="s">
        <v>703</v>
      </c>
      <c r="C258" s="1" t="s">
        <v>12</v>
      </c>
      <c r="D258" s="1" t="s">
        <v>13</v>
      </c>
      <c r="E258" s="2">
        <v>45375</v>
      </c>
      <c r="F258" s="1" t="s">
        <v>35</v>
      </c>
      <c r="G258" s="1" t="s">
        <v>39</v>
      </c>
      <c r="H258">
        <v>5</v>
      </c>
      <c r="I258" t="b">
        <v>0</v>
      </c>
      <c r="J258" t="b">
        <v>0</v>
      </c>
    </row>
    <row r="259" spans="1:10" x14ac:dyDescent="0.3">
      <c r="A259" s="1" t="s">
        <v>710</v>
      </c>
      <c r="B259" s="1" t="s">
        <v>711</v>
      </c>
      <c r="C259" s="1" t="s">
        <v>27</v>
      </c>
      <c r="D259" s="1" t="s">
        <v>13</v>
      </c>
      <c r="E259" s="2">
        <v>45318</v>
      </c>
      <c r="F259" s="1" t="s">
        <v>35</v>
      </c>
      <c r="G259" s="1" t="s">
        <v>15</v>
      </c>
      <c r="H259">
        <v>23</v>
      </c>
      <c r="I259" t="b">
        <v>0</v>
      </c>
      <c r="J259" t="b">
        <v>0</v>
      </c>
    </row>
    <row r="260" spans="1:10" x14ac:dyDescent="0.3">
      <c r="A260" s="1" t="s">
        <v>712</v>
      </c>
      <c r="B260" s="1" t="s">
        <v>713</v>
      </c>
      <c r="C260" s="1" t="s">
        <v>18</v>
      </c>
      <c r="D260" s="1" t="s">
        <v>82</v>
      </c>
      <c r="E260" s="2">
        <v>45546</v>
      </c>
      <c r="F260" s="1" t="s">
        <v>24</v>
      </c>
      <c r="G260" s="1" t="s">
        <v>32</v>
      </c>
      <c r="H260">
        <v>70</v>
      </c>
      <c r="I260" t="b">
        <v>0</v>
      </c>
      <c r="J260" t="b">
        <v>0</v>
      </c>
    </row>
    <row r="261" spans="1:10" x14ac:dyDescent="0.3">
      <c r="A261" s="1" t="s">
        <v>714</v>
      </c>
      <c r="B261" s="1" t="s">
        <v>715</v>
      </c>
      <c r="C261" s="1" t="s">
        <v>38</v>
      </c>
      <c r="D261" s="1" t="s">
        <v>13</v>
      </c>
      <c r="E261" s="2">
        <v>45419</v>
      </c>
      <c r="F261" s="1" t="s">
        <v>24</v>
      </c>
      <c r="G261" s="1" t="s">
        <v>32</v>
      </c>
      <c r="H261">
        <v>39</v>
      </c>
      <c r="I261" t="b">
        <v>0</v>
      </c>
      <c r="J261" t="b">
        <v>0</v>
      </c>
    </row>
    <row r="262" spans="1:10" x14ac:dyDescent="0.3">
      <c r="A262" s="1" t="s">
        <v>716</v>
      </c>
      <c r="B262" s="1" t="s">
        <v>717</v>
      </c>
      <c r="C262" s="1" t="s">
        <v>12</v>
      </c>
      <c r="D262" s="1" t="s">
        <v>13</v>
      </c>
      <c r="E262" s="2">
        <v>45455</v>
      </c>
      <c r="F262" s="1" t="s">
        <v>35</v>
      </c>
      <c r="G262" s="1" t="s">
        <v>39</v>
      </c>
      <c r="H262">
        <v>35</v>
      </c>
      <c r="I262" t="b">
        <v>1</v>
      </c>
      <c r="J262" t="b">
        <v>0</v>
      </c>
    </row>
    <row r="263" spans="1:10" x14ac:dyDescent="0.3">
      <c r="A263" s="1" t="s">
        <v>720</v>
      </c>
      <c r="B263" s="1" t="s">
        <v>721</v>
      </c>
      <c r="C263" s="1" t="s">
        <v>23</v>
      </c>
      <c r="D263" s="1" t="s">
        <v>82</v>
      </c>
      <c r="E263" s="2">
        <v>45154</v>
      </c>
      <c r="F263" s="1" t="s">
        <v>24</v>
      </c>
      <c r="G263" s="1" t="s">
        <v>39</v>
      </c>
      <c r="H263">
        <v>23</v>
      </c>
      <c r="I263" t="b">
        <v>0</v>
      </c>
      <c r="J263" t="b">
        <v>0</v>
      </c>
    </row>
    <row r="264" spans="1:10" x14ac:dyDescent="0.3">
      <c r="A264" s="1" t="s">
        <v>722</v>
      </c>
      <c r="B264" s="1" t="s">
        <v>723</v>
      </c>
      <c r="C264" s="1" t="s">
        <v>23</v>
      </c>
      <c r="D264" s="1" t="s">
        <v>13</v>
      </c>
      <c r="E264" s="2">
        <v>44981</v>
      </c>
      <c r="F264" s="1" t="s">
        <v>35</v>
      </c>
      <c r="G264" s="1" t="s">
        <v>39</v>
      </c>
      <c r="H264">
        <v>1</v>
      </c>
      <c r="I264" t="b">
        <v>0</v>
      </c>
      <c r="J264" t="b">
        <v>0</v>
      </c>
    </row>
    <row r="265" spans="1:10" x14ac:dyDescent="0.3">
      <c r="A265" s="1" t="s">
        <v>724</v>
      </c>
      <c r="B265" s="1" t="s">
        <v>725</v>
      </c>
      <c r="C265" s="1" t="s">
        <v>38</v>
      </c>
      <c r="D265" s="1" t="s">
        <v>13</v>
      </c>
      <c r="E265" s="2">
        <v>45010</v>
      </c>
      <c r="F265" s="1" t="s">
        <v>14</v>
      </c>
      <c r="G265" s="1" t="s">
        <v>15</v>
      </c>
      <c r="H265">
        <v>31</v>
      </c>
      <c r="I265" t="b">
        <v>0</v>
      </c>
      <c r="J265" t="b">
        <v>0</v>
      </c>
    </row>
    <row r="266" spans="1:10" x14ac:dyDescent="0.3">
      <c r="A266" s="1" t="s">
        <v>726</v>
      </c>
      <c r="B266" s="1" t="s">
        <v>727</v>
      </c>
      <c r="C266" s="1" t="s">
        <v>38</v>
      </c>
      <c r="D266" s="1" t="s">
        <v>19</v>
      </c>
      <c r="E266" s="2">
        <v>45592</v>
      </c>
      <c r="F266" s="1" t="s">
        <v>35</v>
      </c>
      <c r="G266" s="1" t="s">
        <v>15</v>
      </c>
      <c r="H266">
        <v>43</v>
      </c>
      <c r="I266" t="b">
        <v>0</v>
      </c>
      <c r="J266" t="b">
        <v>0</v>
      </c>
    </row>
    <row r="267" spans="1:10" x14ac:dyDescent="0.3">
      <c r="A267" s="1" t="s">
        <v>730</v>
      </c>
      <c r="B267" s="1" t="s">
        <v>731</v>
      </c>
      <c r="C267" s="1" t="s">
        <v>23</v>
      </c>
      <c r="D267" s="1" t="s">
        <v>28</v>
      </c>
      <c r="E267" s="2">
        <v>45407</v>
      </c>
      <c r="F267" s="1" t="s">
        <v>24</v>
      </c>
      <c r="G267" s="1" t="s">
        <v>15</v>
      </c>
      <c r="H267">
        <v>41</v>
      </c>
      <c r="I267" t="b">
        <v>0</v>
      </c>
      <c r="J267" t="b">
        <v>0</v>
      </c>
    </row>
    <row r="268" spans="1:10" x14ac:dyDescent="0.3">
      <c r="A268" s="1" t="s">
        <v>732</v>
      </c>
      <c r="B268" s="1" t="s">
        <v>733</v>
      </c>
      <c r="C268" s="1" t="s">
        <v>18</v>
      </c>
      <c r="D268" s="1" t="s">
        <v>44</v>
      </c>
      <c r="E268" s="2">
        <v>45189</v>
      </c>
      <c r="F268" s="1" t="s">
        <v>20</v>
      </c>
      <c r="G268" s="1" t="s">
        <v>32</v>
      </c>
      <c r="H268">
        <v>32</v>
      </c>
      <c r="I268" t="b">
        <v>0</v>
      </c>
      <c r="J268" t="b">
        <v>0</v>
      </c>
    </row>
    <row r="269" spans="1:10" x14ac:dyDescent="0.3">
      <c r="A269" s="1" t="s">
        <v>734</v>
      </c>
      <c r="B269" s="1" t="s">
        <v>735</v>
      </c>
      <c r="C269" s="1" t="s">
        <v>27</v>
      </c>
      <c r="D269" s="1" t="s">
        <v>13</v>
      </c>
      <c r="E269" s="2">
        <v>45550</v>
      </c>
      <c r="F269" s="1" t="s">
        <v>14</v>
      </c>
      <c r="G269" s="1" t="s">
        <v>15</v>
      </c>
      <c r="H269">
        <v>29</v>
      </c>
      <c r="I269" t="b">
        <v>0</v>
      </c>
      <c r="J269" t="b">
        <v>0</v>
      </c>
    </row>
    <row r="270" spans="1:10" x14ac:dyDescent="0.3">
      <c r="A270" s="1" t="s">
        <v>736</v>
      </c>
      <c r="B270" s="1" t="s">
        <v>737</v>
      </c>
      <c r="C270" s="1" t="s">
        <v>12</v>
      </c>
      <c r="D270" s="1" t="s">
        <v>13</v>
      </c>
      <c r="E270" s="2">
        <v>45235</v>
      </c>
      <c r="F270" s="1" t="s">
        <v>31</v>
      </c>
      <c r="G270" s="1" t="s">
        <v>32</v>
      </c>
      <c r="H270">
        <v>19</v>
      </c>
      <c r="I270" t="b">
        <v>0</v>
      </c>
      <c r="J270" t="b">
        <v>0</v>
      </c>
    </row>
    <row r="271" spans="1:10" x14ac:dyDescent="0.3">
      <c r="A271" s="1" t="s">
        <v>738</v>
      </c>
      <c r="B271" s="1" t="s">
        <v>739</v>
      </c>
      <c r="C271" s="1" t="s">
        <v>23</v>
      </c>
      <c r="D271" s="1" t="s">
        <v>13</v>
      </c>
      <c r="E271" s="2">
        <v>45564</v>
      </c>
      <c r="F271" s="1" t="s">
        <v>31</v>
      </c>
      <c r="G271" s="1" t="s">
        <v>32</v>
      </c>
      <c r="H271">
        <v>29</v>
      </c>
      <c r="I271" t="b">
        <v>0</v>
      </c>
      <c r="J271" t="b">
        <v>0</v>
      </c>
    </row>
    <row r="272" spans="1:10" x14ac:dyDescent="0.3">
      <c r="A272" s="1" t="s">
        <v>742</v>
      </c>
      <c r="B272" s="1" t="s">
        <v>743</v>
      </c>
      <c r="C272" s="1" t="s">
        <v>38</v>
      </c>
      <c r="D272" s="1" t="s">
        <v>13</v>
      </c>
      <c r="E272" s="2">
        <v>45074</v>
      </c>
      <c r="F272" s="1" t="s">
        <v>20</v>
      </c>
      <c r="G272" s="1" t="s">
        <v>39</v>
      </c>
      <c r="H272">
        <v>8</v>
      </c>
      <c r="I272" t="b">
        <v>0</v>
      </c>
      <c r="J272" t="b">
        <v>0</v>
      </c>
    </row>
    <row r="273" spans="1:10" x14ac:dyDescent="0.3">
      <c r="A273" s="1" t="s">
        <v>746</v>
      </c>
      <c r="B273" s="1" t="s">
        <v>747</v>
      </c>
      <c r="C273" s="1" t="s">
        <v>12</v>
      </c>
      <c r="D273" s="1" t="s">
        <v>101</v>
      </c>
      <c r="E273" s="2">
        <v>45296</v>
      </c>
      <c r="F273" s="1" t="s">
        <v>20</v>
      </c>
      <c r="G273" s="1" t="s">
        <v>32</v>
      </c>
      <c r="H273">
        <v>87</v>
      </c>
      <c r="I273" t="b">
        <v>0</v>
      </c>
      <c r="J273" t="b">
        <v>0</v>
      </c>
    </row>
    <row r="274" spans="1:10" x14ac:dyDescent="0.3">
      <c r="A274" s="1" t="s">
        <v>748</v>
      </c>
      <c r="B274" s="1" t="s">
        <v>749</v>
      </c>
      <c r="C274" s="1" t="s">
        <v>27</v>
      </c>
      <c r="D274" s="1" t="s">
        <v>13</v>
      </c>
      <c r="E274" s="2">
        <v>45446</v>
      </c>
      <c r="F274" s="1" t="s">
        <v>31</v>
      </c>
      <c r="G274" s="1" t="s">
        <v>15</v>
      </c>
      <c r="H274">
        <v>22</v>
      </c>
      <c r="I274" t="b">
        <v>0</v>
      </c>
      <c r="J274" t="b">
        <v>0</v>
      </c>
    </row>
    <row r="275" spans="1:10" x14ac:dyDescent="0.3">
      <c r="A275" s="1" t="s">
        <v>750</v>
      </c>
      <c r="B275" s="1" t="s">
        <v>751</v>
      </c>
      <c r="C275" s="1" t="s">
        <v>23</v>
      </c>
      <c r="D275" s="1" t="s">
        <v>101</v>
      </c>
      <c r="E275" s="2">
        <v>45577</v>
      </c>
      <c r="F275" s="1" t="s">
        <v>14</v>
      </c>
      <c r="G275" s="1" t="s">
        <v>32</v>
      </c>
      <c r="H275">
        <v>30</v>
      </c>
      <c r="I275" t="b">
        <v>1</v>
      </c>
      <c r="J275" t="b">
        <v>0</v>
      </c>
    </row>
    <row r="276" spans="1:10" x14ac:dyDescent="0.3">
      <c r="A276" s="1" t="s">
        <v>752</v>
      </c>
      <c r="B276" s="1" t="s">
        <v>753</v>
      </c>
      <c r="C276" s="1" t="s">
        <v>38</v>
      </c>
      <c r="D276" s="1" t="s">
        <v>19</v>
      </c>
      <c r="E276" s="2">
        <v>44943</v>
      </c>
      <c r="F276" s="1" t="s">
        <v>14</v>
      </c>
      <c r="G276" s="1" t="s">
        <v>15</v>
      </c>
      <c r="H276">
        <v>42</v>
      </c>
      <c r="I276" t="b">
        <v>0</v>
      </c>
      <c r="J276" t="b">
        <v>0</v>
      </c>
    </row>
    <row r="277" spans="1:10" x14ac:dyDescent="0.3">
      <c r="A277" s="1" t="s">
        <v>754</v>
      </c>
      <c r="B277" s="1" t="s">
        <v>755</v>
      </c>
      <c r="C277" s="1" t="s">
        <v>12</v>
      </c>
      <c r="D277" s="1" t="s">
        <v>19</v>
      </c>
      <c r="E277" s="2">
        <v>45599</v>
      </c>
      <c r="F277" s="1" t="s">
        <v>14</v>
      </c>
      <c r="G277" s="1" t="s">
        <v>15</v>
      </c>
      <c r="H277">
        <v>19</v>
      </c>
      <c r="I277" t="b">
        <v>0</v>
      </c>
      <c r="J277" t="b">
        <v>0</v>
      </c>
    </row>
    <row r="278" spans="1:10" x14ac:dyDescent="0.3">
      <c r="A278" s="1" t="s">
        <v>756</v>
      </c>
      <c r="B278" s="1" t="s">
        <v>757</v>
      </c>
      <c r="C278" s="1" t="s">
        <v>38</v>
      </c>
      <c r="D278" s="1" t="s">
        <v>13</v>
      </c>
      <c r="E278" s="2">
        <v>44972</v>
      </c>
      <c r="F278" s="1" t="s">
        <v>35</v>
      </c>
      <c r="G278" s="1" t="s">
        <v>32</v>
      </c>
      <c r="H278">
        <v>5</v>
      </c>
      <c r="I278" t="b">
        <v>0</v>
      </c>
      <c r="J278" t="b">
        <v>0</v>
      </c>
    </row>
    <row r="279" spans="1:10" x14ac:dyDescent="0.3">
      <c r="A279" s="1" t="s">
        <v>758</v>
      </c>
      <c r="B279" s="1" t="s">
        <v>759</v>
      </c>
      <c r="C279" s="1" t="s">
        <v>23</v>
      </c>
      <c r="D279" s="1" t="s">
        <v>28</v>
      </c>
      <c r="E279" s="2">
        <v>45402</v>
      </c>
      <c r="F279" s="1" t="s">
        <v>35</v>
      </c>
      <c r="G279" s="1" t="s">
        <v>15</v>
      </c>
      <c r="H279">
        <v>18</v>
      </c>
      <c r="I279" t="b">
        <v>0</v>
      </c>
      <c r="J279" t="b">
        <v>0</v>
      </c>
    </row>
    <row r="280" spans="1:10" x14ac:dyDescent="0.3">
      <c r="A280" s="1" t="s">
        <v>764</v>
      </c>
      <c r="B280" s="1" t="s">
        <v>765</v>
      </c>
      <c r="C280" s="1" t="s">
        <v>23</v>
      </c>
      <c r="D280" s="1" t="s">
        <v>13</v>
      </c>
      <c r="E280" s="2">
        <v>45483</v>
      </c>
      <c r="F280" s="1" t="s">
        <v>35</v>
      </c>
      <c r="G280" s="1" t="s">
        <v>39</v>
      </c>
      <c r="H280">
        <v>69</v>
      </c>
      <c r="I280" t="b">
        <v>0</v>
      </c>
      <c r="J280" t="b">
        <v>0</v>
      </c>
    </row>
    <row r="281" spans="1:10" x14ac:dyDescent="0.3">
      <c r="A281" s="1" t="s">
        <v>766</v>
      </c>
      <c r="B281" s="1" t="s">
        <v>767</v>
      </c>
      <c r="C281" s="1" t="s">
        <v>12</v>
      </c>
      <c r="D281" s="1" t="s">
        <v>82</v>
      </c>
      <c r="E281" s="2">
        <v>45292</v>
      </c>
      <c r="F281" s="1" t="s">
        <v>14</v>
      </c>
      <c r="G281" s="1" t="s">
        <v>39</v>
      </c>
      <c r="H281">
        <v>105</v>
      </c>
      <c r="I281" t="b">
        <v>0</v>
      </c>
      <c r="J281" t="b">
        <v>0</v>
      </c>
    </row>
    <row r="282" spans="1:10" x14ac:dyDescent="0.3">
      <c r="A282" s="1" t="s">
        <v>770</v>
      </c>
      <c r="B282" s="1" t="s">
        <v>771</v>
      </c>
      <c r="C282" s="1" t="s">
        <v>23</v>
      </c>
      <c r="D282" s="1" t="s">
        <v>13</v>
      </c>
      <c r="E282" s="2">
        <v>45377</v>
      </c>
      <c r="F282" s="1" t="s">
        <v>35</v>
      </c>
      <c r="G282" s="1" t="s">
        <v>39</v>
      </c>
      <c r="H282">
        <v>33</v>
      </c>
      <c r="I282" t="b">
        <v>0</v>
      </c>
      <c r="J282" t="b">
        <v>0</v>
      </c>
    </row>
    <row r="283" spans="1:10" x14ac:dyDescent="0.3">
      <c r="A283" s="1" t="s">
        <v>772</v>
      </c>
      <c r="B283" s="1" t="s">
        <v>773</v>
      </c>
      <c r="C283" s="1" t="s">
        <v>23</v>
      </c>
      <c r="D283" s="1" t="s">
        <v>13</v>
      </c>
      <c r="E283" s="2">
        <v>45635</v>
      </c>
      <c r="F283" s="1" t="s">
        <v>20</v>
      </c>
      <c r="G283" s="1" t="s">
        <v>39</v>
      </c>
      <c r="H283">
        <v>15</v>
      </c>
      <c r="I283" t="b">
        <v>0</v>
      </c>
      <c r="J283" t="b">
        <v>0</v>
      </c>
    </row>
    <row r="284" spans="1:10" x14ac:dyDescent="0.3">
      <c r="A284" s="1" t="s">
        <v>774</v>
      </c>
      <c r="B284" s="1" t="s">
        <v>775</v>
      </c>
      <c r="C284" s="1" t="s">
        <v>23</v>
      </c>
      <c r="D284" s="1" t="s">
        <v>13</v>
      </c>
      <c r="E284" s="2">
        <v>45011</v>
      </c>
      <c r="F284" s="1" t="s">
        <v>20</v>
      </c>
      <c r="G284" s="1" t="s">
        <v>15</v>
      </c>
      <c r="H284">
        <v>1</v>
      </c>
      <c r="I284" t="b">
        <v>0</v>
      </c>
      <c r="J284" t="b">
        <v>0</v>
      </c>
    </row>
    <row r="285" spans="1:10" x14ac:dyDescent="0.3">
      <c r="A285" s="1" t="s">
        <v>776</v>
      </c>
      <c r="B285" s="1" t="s">
        <v>777</v>
      </c>
      <c r="C285" s="1" t="s">
        <v>38</v>
      </c>
      <c r="D285" s="1" t="s">
        <v>13</v>
      </c>
      <c r="E285" s="2">
        <v>45485</v>
      </c>
      <c r="F285" s="1" t="s">
        <v>24</v>
      </c>
      <c r="G285" s="1" t="s">
        <v>39</v>
      </c>
      <c r="H285">
        <v>2</v>
      </c>
      <c r="I285" t="b">
        <v>0</v>
      </c>
      <c r="J285" t="b">
        <v>0</v>
      </c>
    </row>
    <row r="286" spans="1:10" x14ac:dyDescent="0.3">
      <c r="A286" s="1" t="s">
        <v>778</v>
      </c>
      <c r="B286" s="1" t="s">
        <v>779</v>
      </c>
      <c r="C286" s="1" t="s">
        <v>38</v>
      </c>
      <c r="D286" s="1" t="s">
        <v>13</v>
      </c>
      <c r="E286" s="2">
        <v>45603</v>
      </c>
      <c r="F286" s="1" t="s">
        <v>20</v>
      </c>
      <c r="G286" s="1" t="s">
        <v>32</v>
      </c>
      <c r="H286">
        <v>39</v>
      </c>
      <c r="I286" t="b">
        <v>0</v>
      </c>
      <c r="J286" t="b">
        <v>0</v>
      </c>
    </row>
    <row r="287" spans="1:10" x14ac:dyDescent="0.3">
      <c r="A287" s="1" t="s">
        <v>780</v>
      </c>
      <c r="B287" s="1" t="s">
        <v>781</v>
      </c>
      <c r="C287" s="1" t="s">
        <v>18</v>
      </c>
      <c r="D287" s="1" t="s">
        <v>28</v>
      </c>
      <c r="E287" s="2">
        <v>45363</v>
      </c>
      <c r="F287" s="1" t="s">
        <v>14</v>
      </c>
      <c r="G287" s="1" t="s">
        <v>39</v>
      </c>
      <c r="H287">
        <v>16</v>
      </c>
      <c r="I287" t="b">
        <v>1</v>
      </c>
      <c r="J287" t="b">
        <v>0</v>
      </c>
    </row>
    <row r="288" spans="1:10" x14ac:dyDescent="0.3">
      <c r="A288" s="1" t="s">
        <v>782</v>
      </c>
      <c r="B288" s="1" t="s">
        <v>783</v>
      </c>
      <c r="C288" s="1" t="s">
        <v>38</v>
      </c>
      <c r="D288" s="1" t="s">
        <v>28</v>
      </c>
      <c r="E288" s="2">
        <v>44970</v>
      </c>
      <c r="F288" s="1" t="s">
        <v>31</v>
      </c>
      <c r="G288" s="1" t="s">
        <v>39</v>
      </c>
      <c r="H288">
        <v>9</v>
      </c>
      <c r="I288" t="b">
        <v>0</v>
      </c>
      <c r="J288" t="b">
        <v>0</v>
      </c>
    </row>
    <row r="289" spans="1:10" x14ac:dyDescent="0.3">
      <c r="A289" s="1" t="s">
        <v>784</v>
      </c>
      <c r="B289" s="1" t="s">
        <v>785</v>
      </c>
      <c r="C289" s="1" t="s">
        <v>12</v>
      </c>
      <c r="D289" s="1" t="s">
        <v>13</v>
      </c>
      <c r="E289" s="2">
        <v>45581</v>
      </c>
      <c r="F289" s="1" t="s">
        <v>31</v>
      </c>
      <c r="G289" s="1" t="s">
        <v>39</v>
      </c>
      <c r="H289">
        <v>13</v>
      </c>
      <c r="I289" t="b">
        <v>1</v>
      </c>
      <c r="J289" t="b">
        <v>0</v>
      </c>
    </row>
    <row r="290" spans="1:10" x14ac:dyDescent="0.3">
      <c r="A290" s="1" t="s">
        <v>786</v>
      </c>
      <c r="B290" s="1" t="s">
        <v>787</v>
      </c>
      <c r="C290" s="1" t="s">
        <v>18</v>
      </c>
      <c r="D290" s="1" t="s">
        <v>101</v>
      </c>
      <c r="E290" s="2">
        <v>45452</v>
      </c>
      <c r="F290" s="1" t="s">
        <v>35</v>
      </c>
      <c r="G290" s="1" t="s">
        <v>32</v>
      </c>
      <c r="H290">
        <v>22</v>
      </c>
      <c r="I290" t="b">
        <v>1</v>
      </c>
      <c r="J290" t="b">
        <v>0</v>
      </c>
    </row>
    <row r="291" spans="1:10" x14ac:dyDescent="0.3">
      <c r="A291" s="1" t="s">
        <v>788</v>
      </c>
      <c r="B291" s="1" t="s">
        <v>789</v>
      </c>
      <c r="C291" s="1" t="s">
        <v>23</v>
      </c>
      <c r="D291" s="1" t="s">
        <v>13</v>
      </c>
      <c r="E291" s="2">
        <v>45621</v>
      </c>
      <c r="F291" s="1" t="s">
        <v>24</v>
      </c>
      <c r="G291" s="1" t="s">
        <v>15</v>
      </c>
      <c r="H291">
        <v>13</v>
      </c>
      <c r="I291" t="b">
        <v>0</v>
      </c>
      <c r="J291" t="b">
        <v>0</v>
      </c>
    </row>
    <row r="292" spans="1:10" x14ac:dyDescent="0.3">
      <c r="A292" s="1" t="s">
        <v>790</v>
      </c>
      <c r="B292" s="1" t="s">
        <v>791</v>
      </c>
      <c r="C292" s="1" t="s">
        <v>38</v>
      </c>
      <c r="D292" s="1" t="s">
        <v>13</v>
      </c>
      <c r="E292" s="2">
        <v>45587</v>
      </c>
      <c r="F292" s="1" t="s">
        <v>20</v>
      </c>
      <c r="G292" s="1" t="s">
        <v>15</v>
      </c>
      <c r="H292">
        <v>34</v>
      </c>
      <c r="I292" t="b">
        <v>0</v>
      </c>
      <c r="J292" t="b">
        <v>0</v>
      </c>
    </row>
    <row r="293" spans="1:10" x14ac:dyDescent="0.3">
      <c r="A293" s="1" t="s">
        <v>792</v>
      </c>
      <c r="B293" s="1" t="s">
        <v>793</v>
      </c>
      <c r="C293" s="1" t="s">
        <v>18</v>
      </c>
      <c r="D293" s="1" t="s">
        <v>28</v>
      </c>
      <c r="E293" s="2">
        <v>45546</v>
      </c>
      <c r="F293" s="1" t="s">
        <v>14</v>
      </c>
      <c r="G293" s="1" t="s">
        <v>39</v>
      </c>
      <c r="H293">
        <v>16</v>
      </c>
      <c r="I293" t="b">
        <v>0</v>
      </c>
      <c r="J293" t="b">
        <v>0</v>
      </c>
    </row>
    <row r="294" spans="1:10" x14ac:dyDescent="0.3">
      <c r="A294" s="1" t="s">
        <v>794</v>
      </c>
      <c r="B294" s="1" t="s">
        <v>795</v>
      </c>
      <c r="C294" s="1" t="s">
        <v>12</v>
      </c>
      <c r="D294" s="1" t="s">
        <v>13</v>
      </c>
      <c r="E294" s="2">
        <v>45381</v>
      </c>
      <c r="F294" s="1" t="s">
        <v>20</v>
      </c>
      <c r="G294" s="1" t="s">
        <v>39</v>
      </c>
      <c r="H294">
        <v>31</v>
      </c>
      <c r="I294" t="b">
        <v>0</v>
      </c>
      <c r="J294" t="b">
        <v>0</v>
      </c>
    </row>
    <row r="295" spans="1:10" x14ac:dyDescent="0.3">
      <c r="A295" s="1" t="s">
        <v>796</v>
      </c>
      <c r="B295" s="1" t="s">
        <v>797</v>
      </c>
      <c r="C295" s="1" t="s">
        <v>38</v>
      </c>
      <c r="D295" s="1" t="s">
        <v>28</v>
      </c>
      <c r="E295" s="2">
        <v>45334</v>
      </c>
      <c r="F295" s="1" t="s">
        <v>35</v>
      </c>
      <c r="G295" s="1" t="s">
        <v>15</v>
      </c>
      <c r="H295">
        <v>40</v>
      </c>
      <c r="I295" t="b">
        <v>0</v>
      </c>
      <c r="J295" t="b">
        <v>0</v>
      </c>
    </row>
    <row r="296" spans="1:10" x14ac:dyDescent="0.3">
      <c r="A296" s="1" t="s">
        <v>798</v>
      </c>
      <c r="B296" s="1" t="s">
        <v>799</v>
      </c>
      <c r="C296" s="1" t="s">
        <v>18</v>
      </c>
      <c r="D296" s="1" t="s">
        <v>13</v>
      </c>
      <c r="E296" s="2">
        <v>44953</v>
      </c>
      <c r="F296" s="1" t="s">
        <v>31</v>
      </c>
      <c r="G296" s="1" t="s">
        <v>32</v>
      </c>
      <c r="H296">
        <v>23</v>
      </c>
      <c r="I296" t="b">
        <v>0</v>
      </c>
      <c r="J296" t="b">
        <v>0</v>
      </c>
    </row>
    <row r="297" spans="1:10" x14ac:dyDescent="0.3">
      <c r="A297" s="1" t="s">
        <v>800</v>
      </c>
      <c r="B297" s="1" t="s">
        <v>801</v>
      </c>
      <c r="C297" s="1" t="s">
        <v>38</v>
      </c>
      <c r="D297" s="1" t="s">
        <v>19</v>
      </c>
      <c r="E297" s="2">
        <v>45047</v>
      </c>
      <c r="F297" s="1" t="s">
        <v>31</v>
      </c>
      <c r="G297" s="1" t="s">
        <v>15</v>
      </c>
      <c r="H297">
        <v>27</v>
      </c>
      <c r="I297" t="b">
        <v>0</v>
      </c>
      <c r="J297" t="b">
        <v>0</v>
      </c>
    </row>
    <row r="298" spans="1:10" x14ac:dyDescent="0.3">
      <c r="A298" s="1" t="s">
        <v>802</v>
      </c>
      <c r="B298" s="1" t="s">
        <v>803</v>
      </c>
      <c r="C298" s="1" t="s">
        <v>38</v>
      </c>
      <c r="D298" s="1" t="s">
        <v>28</v>
      </c>
      <c r="E298" s="2">
        <v>45553</v>
      </c>
      <c r="F298" s="1" t="s">
        <v>31</v>
      </c>
      <c r="G298" s="1" t="s">
        <v>15</v>
      </c>
      <c r="H298">
        <v>41</v>
      </c>
      <c r="I298" t="b">
        <v>1</v>
      </c>
      <c r="J298" t="b">
        <v>0</v>
      </c>
    </row>
    <row r="299" spans="1:10" x14ac:dyDescent="0.3">
      <c r="A299" s="1" t="s">
        <v>804</v>
      </c>
      <c r="B299" s="1" t="s">
        <v>805</v>
      </c>
      <c r="C299" s="1" t="s">
        <v>18</v>
      </c>
      <c r="D299" s="1" t="s">
        <v>82</v>
      </c>
      <c r="E299" s="2">
        <v>45052</v>
      </c>
      <c r="F299" s="1" t="s">
        <v>31</v>
      </c>
      <c r="G299" s="1" t="s">
        <v>15</v>
      </c>
      <c r="H299">
        <v>2</v>
      </c>
      <c r="I299" t="b">
        <v>0</v>
      </c>
      <c r="J299" t="b">
        <v>0</v>
      </c>
    </row>
    <row r="300" spans="1:10" x14ac:dyDescent="0.3">
      <c r="A300" s="1" t="s">
        <v>806</v>
      </c>
      <c r="B300" s="1" t="s">
        <v>807</v>
      </c>
      <c r="C300" s="1" t="s">
        <v>23</v>
      </c>
      <c r="D300" s="1" t="s">
        <v>101</v>
      </c>
      <c r="E300" s="2">
        <v>45657</v>
      </c>
      <c r="F300" s="1" t="s">
        <v>14</v>
      </c>
      <c r="G300" s="1" t="s">
        <v>32</v>
      </c>
      <c r="H300">
        <v>3</v>
      </c>
      <c r="I300" t="b">
        <v>0</v>
      </c>
      <c r="J300" t="b">
        <v>0</v>
      </c>
    </row>
    <row r="301" spans="1:10" x14ac:dyDescent="0.3">
      <c r="A301" s="1" t="s">
        <v>808</v>
      </c>
      <c r="B301" s="1" t="s">
        <v>809</v>
      </c>
      <c r="C301" s="1" t="s">
        <v>12</v>
      </c>
      <c r="D301" s="1" t="s">
        <v>13</v>
      </c>
      <c r="E301" s="2">
        <v>45282</v>
      </c>
      <c r="F301" s="1" t="s">
        <v>14</v>
      </c>
      <c r="G301" s="1" t="s">
        <v>39</v>
      </c>
      <c r="H301">
        <v>14</v>
      </c>
      <c r="I301" t="b">
        <v>1</v>
      </c>
      <c r="J301" t="b">
        <v>0</v>
      </c>
    </row>
    <row r="302" spans="1:10" x14ac:dyDescent="0.3">
      <c r="A302" s="1" t="s">
        <v>810</v>
      </c>
      <c r="B302" s="1" t="s">
        <v>811</v>
      </c>
      <c r="C302" s="1" t="s">
        <v>18</v>
      </c>
      <c r="D302" s="1" t="s">
        <v>19</v>
      </c>
      <c r="E302" s="2">
        <v>45088</v>
      </c>
      <c r="F302" s="1" t="s">
        <v>20</v>
      </c>
      <c r="G302" s="1" t="s">
        <v>15</v>
      </c>
      <c r="H302">
        <v>19</v>
      </c>
      <c r="I302" t="b">
        <v>0</v>
      </c>
      <c r="J302" t="b">
        <v>0</v>
      </c>
    </row>
    <row r="303" spans="1:10" x14ac:dyDescent="0.3">
      <c r="A303" s="1" t="s">
        <v>812</v>
      </c>
      <c r="B303" s="1" t="s">
        <v>813</v>
      </c>
      <c r="C303" s="1" t="s">
        <v>18</v>
      </c>
      <c r="D303" s="1" t="s">
        <v>19</v>
      </c>
      <c r="E303" s="2">
        <v>45051</v>
      </c>
      <c r="F303" s="1" t="s">
        <v>35</v>
      </c>
      <c r="G303" s="1" t="s">
        <v>39</v>
      </c>
      <c r="H303">
        <v>6</v>
      </c>
      <c r="I303" t="b">
        <v>0</v>
      </c>
      <c r="J303" t="b">
        <v>0</v>
      </c>
    </row>
    <row r="304" spans="1:10" x14ac:dyDescent="0.3">
      <c r="A304" s="1" t="s">
        <v>814</v>
      </c>
      <c r="B304" s="1" t="s">
        <v>815</v>
      </c>
      <c r="C304" s="1" t="s">
        <v>38</v>
      </c>
      <c r="D304" s="1" t="s">
        <v>13</v>
      </c>
      <c r="E304" s="2">
        <v>44953</v>
      </c>
      <c r="F304" s="1" t="s">
        <v>14</v>
      </c>
      <c r="G304" s="1" t="s">
        <v>39</v>
      </c>
      <c r="H304">
        <v>30</v>
      </c>
      <c r="I304" t="b">
        <v>1</v>
      </c>
      <c r="J304" t="b">
        <v>0</v>
      </c>
    </row>
    <row r="305" spans="1:10" x14ac:dyDescent="0.3">
      <c r="A305" s="1" t="s">
        <v>816</v>
      </c>
      <c r="B305" s="1" t="s">
        <v>817</v>
      </c>
      <c r="C305" s="1" t="s">
        <v>18</v>
      </c>
      <c r="D305" s="1" t="s">
        <v>28</v>
      </c>
      <c r="E305" s="2">
        <v>45491</v>
      </c>
      <c r="F305" s="1" t="s">
        <v>24</v>
      </c>
      <c r="G305" s="1" t="s">
        <v>15</v>
      </c>
      <c r="H305">
        <v>15</v>
      </c>
      <c r="I305" t="b">
        <v>0</v>
      </c>
      <c r="J305" t="b">
        <v>0</v>
      </c>
    </row>
    <row r="306" spans="1:10" x14ac:dyDescent="0.3">
      <c r="A306" s="1" t="s">
        <v>824</v>
      </c>
      <c r="B306" s="1" t="s">
        <v>825</v>
      </c>
      <c r="C306" s="1" t="s">
        <v>27</v>
      </c>
      <c r="D306" s="1" t="s">
        <v>28</v>
      </c>
      <c r="E306" s="2">
        <v>45058</v>
      </c>
      <c r="F306" s="1" t="s">
        <v>35</v>
      </c>
      <c r="G306" s="1" t="s">
        <v>15</v>
      </c>
      <c r="H306">
        <v>17</v>
      </c>
      <c r="I306" t="b">
        <v>0</v>
      </c>
      <c r="J306" t="b">
        <v>0</v>
      </c>
    </row>
    <row r="307" spans="1:10" x14ac:dyDescent="0.3">
      <c r="A307" s="1" t="s">
        <v>826</v>
      </c>
      <c r="B307" s="1" t="s">
        <v>827</v>
      </c>
      <c r="C307" s="1" t="s">
        <v>27</v>
      </c>
      <c r="D307" s="1" t="s">
        <v>65</v>
      </c>
      <c r="E307" s="2">
        <v>45370</v>
      </c>
      <c r="F307" s="1" t="s">
        <v>24</v>
      </c>
      <c r="G307" s="1" t="s">
        <v>15</v>
      </c>
      <c r="H307">
        <v>1</v>
      </c>
      <c r="I307" t="b">
        <v>0</v>
      </c>
      <c r="J307" t="b">
        <v>0</v>
      </c>
    </row>
    <row r="308" spans="1:10" x14ac:dyDescent="0.3">
      <c r="A308" s="1" t="s">
        <v>832</v>
      </c>
      <c r="B308" s="1" t="s">
        <v>833</v>
      </c>
      <c r="C308" s="1" t="s">
        <v>38</v>
      </c>
      <c r="D308" s="1" t="s">
        <v>13</v>
      </c>
      <c r="E308" s="2">
        <v>45007</v>
      </c>
      <c r="F308" s="1" t="s">
        <v>20</v>
      </c>
      <c r="G308" s="1" t="s">
        <v>39</v>
      </c>
      <c r="H308">
        <v>7</v>
      </c>
      <c r="I308" t="b">
        <v>0</v>
      </c>
      <c r="J308" t="b">
        <v>0</v>
      </c>
    </row>
    <row r="309" spans="1:10" x14ac:dyDescent="0.3">
      <c r="A309" s="1" t="s">
        <v>834</v>
      </c>
      <c r="B309" s="1" t="s">
        <v>835</v>
      </c>
      <c r="C309" s="1" t="s">
        <v>38</v>
      </c>
      <c r="D309" s="1" t="s">
        <v>28</v>
      </c>
      <c r="E309" s="2">
        <v>45055</v>
      </c>
      <c r="F309" s="1" t="s">
        <v>24</v>
      </c>
      <c r="G309" s="1" t="s">
        <v>32</v>
      </c>
      <c r="H309">
        <v>22</v>
      </c>
      <c r="I309" t="b">
        <v>0</v>
      </c>
      <c r="J309" t="b">
        <v>0</v>
      </c>
    </row>
    <row r="310" spans="1:10" x14ac:dyDescent="0.3">
      <c r="A310" s="1" t="s">
        <v>836</v>
      </c>
      <c r="B310" s="1" t="s">
        <v>837</v>
      </c>
      <c r="C310" s="1" t="s">
        <v>18</v>
      </c>
      <c r="D310" s="1" t="s">
        <v>13</v>
      </c>
      <c r="E310" s="2">
        <v>45583</v>
      </c>
      <c r="F310" s="1" t="s">
        <v>20</v>
      </c>
      <c r="G310" s="1" t="s">
        <v>15</v>
      </c>
      <c r="H310">
        <v>117</v>
      </c>
      <c r="I310" t="b">
        <v>0</v>
      </c>
      <c r="J310" t="b">
        <v>0</v>
      </c>
    </row>
    <row r="311" spans="1:10" x14ac:dyDescent="0.3">
      <c r="A311" s="1" t="s">
        <v>838</v>
      </c>
      <c r="B311" s="1" t="s">
        <v>839</v>
      </c>
      <c r="C311" s="1" t="s">
        <v>27</v>
      </c>
      <c r="D311" s="1" t="s">
        <v>19</v>
      </c>
      <c r="E311" s="2">
        <v>45102</v>
      </c>
      <c r="F311" s="1" t="s">
        <v>20</v>
      </c>
      <c r="G311" s="1" t="s">
        <v>39</v>
      </c>
      <c r="H311">
        <v>3</v>
      </c>
      <c r="I311" t="b">
        <v>0</v>
      </c>
      <c r="J311" t="b">
        <v>0</v>
      </c>
    </row>
    <row r="312" spans="1:10" x14ac:dyDescent="0.3">
      <c r="A312" s="1" t="s">
        <v>840</v>
      </c>
      <c r="B312" s="1" t="s">
        <v>841</v>
      </c>
      <c r="C312" s="1" t="s">
        <v>12</v>
      </c>
      <c r="D312" s="1" t="s">
        <v>44</v>
      </c>
      <c r="E312" s="2">
        <v>45504</v>
      </c>
      <c r="F312" s="1" t="s">
        <v>24</v>
      </c>
      <c r="G312" s="1" t="s">
        <v>15</v>
      </c>
      <c r="H312">
        <v>4</v>
      </c>
      <c r="I312" t="b">
        <v>1</v>
      </c>
      <c r="J312" t="b">
        <v>0</v>
      </c>
    </row>
    <row r="313" spans="1:10" x14ac:dyDescent="0.3">
      <c r="A313" s="1" t="s">
        <v>842</v>
      </c>
      <c r="B313" s="1" t="s">
        <v>843</v>
      </c>
      <c r="C313" s="1" t="s">
        <v>27</v>
      </c>
      <c r="D313" s="1" t="s">
        <v>13</v>
      </c>
      <c r="E313" s="2">
        <v>44973</v>
      </c>
      <c r="F313" s="1" t="s">
        <v>35</v>
      </c>
      <c r="G313" s="1" t="s">
        <v>32</v>
      </c>
      <c r="H313">
        <v>21</v>
      </c>
      <c r="I313" t="b">
        <v>0</v>
      </c>
      <c r="J313" t="b">
        <v>0</v>
      </c>
    </row>
    <row r="314" spans="1:10" x14ac:dyDescent="0.3">
      <c r="A314" s="1" t="s">
        <v>844</v>
      </c>
      <c r="B314" s="1" t="s">
        <v>845</v>
      </c>
      <c r="C314" s="1" t="s">
        <v>27</v>
      </c>
      <c r="D314" s="1" t="s">
        <v>28</v>
      </c>
      <c r="E314" s="2">
        <v>45353</v>
      </c>
      <c r="F314" s="1" t="s">
        <v>31</v>
      </c>
      <c r="G314" s="1" t="s">
        <v>32</v>
      </c>
      <c r="H314">
        <v>3</v>
      </c>
      <c r="I314" t="b">
        <v>0</v>
      </c>
      <c r="J314" t="b">
        <v>0</v>
      </c>
    </row>
    <row r="315" spans="1:10" x14ac:dyDescent="0.3">
      <c r="A315" s="1" t="s">
        <v>846</v>
      </c>
      <c r="B315" s="1" t="s">
        <v>847</v>
      </c>
      <c r="C315" s="1" t="s">
        <v>38</v>
      </c>
      <c r="D315" s="1" t="s">
        <v>28</v>
      </c>
      <c r="E315" s="2">
        <v>45485</v>
      </c>
      <c r="F315" s="1" t="s">
        <v>14</v>
      </c>
      <c r="G315" s="1" t="s">
        <v>39</v>
      </c>
      <c r="H315">
        <v>10</v>
      </c>
      <c r="I315" t="b">
        <v>0</v>
      </c>
      <c r="J315" t="b">
        <v>0</v>
      </c>
    </row>
    <row r="316" spans="1:10" x14ac:dyDescent="0.3">
      <c r="A316" s="1" t="s">
        <v>848</v>
      </c>
      <c r="B316" s="1" t="s">
        <v>849</v>
      </c>
      <c r="C316" s="1" t="s">
        <v>23</v>
      </c>
      <c r="D316" s="1" t="s">
        <v>13</v>
      </c>
      <c r="E316" s="2">
        <v>45177</v>
      </c>
      <c r="F316" s="1" t="s">
        <v>24</v>
      </c>
      <c r="G316" s="1" t="s">
        <v>32</v>
      </c>
      <c r="H316">
        <v>6</v>
      </c>
      <c r="I316" t="b">
        <v>0</v>
      </c>
      <c r="J316" t="b">
        <v>0</v>
      </c>
    </row>
    <row r="317" spans="1:10" x14ac:dyDescent="0.3">
      <c r="A317" s="1" t="s">
        <v>850</v>
      </c>
      <c r="B317" s="1" t="s">
        <v>851</v>
      </c>
      <c r="C317" s="1" t="s">
        <v>18</v>
      </c>
      <c r="D317" s="1" t="s">
        <v>13</v>
      </c>
      <c r="E317" s="2">
        <v>44988</v>
      </c>
      <c r="F317" s="1" t="s">
        <v>31</v>
      </c>
      <c r="G317" s="1" t="s">
        <v>39</v>
      </c>
      <c r="H317">
        <v>44</v>
      </c>
      <c r="I317" t="b">
        <v>0</v>
      </c>
      <c r="J317" t="b">
        <v>0</v>
      </c>
    </row>
    <row r="318" spans="1:10" x14ac:dyDescent="0.3">
      <c r="A318" s="1" t="s">
        <v>852</v>
      </c>
      <c r="B318" s="1" t="s">
        <v>853</v>
      </c>
      <c r="C318" s="1" t="s">
        <v>38</v>
      </c>
      <c r="D318" s="1" t="s">
        <v>28</v>
      </c>
      <c r="E318" s="2">
        <v>45135</v>
      </c>
      <c r="F318" s="1" t="s">
        <v>14</v>
      </c>
      <c r="G318" s="1" t="s">
        <v>32</v>
      </c>
      <c r="H318">
        <v>1</v>
      </c>
      <c r="I318" t="b">
        <v>0</v>
      </c>
      <c r="J318" t="b">
        <v>0</v>
      </c>
    </row>
    <row r="319" spans="1:10" x14ac:dyDescent="0.3">
      <c r="A319" s="1" t="s">
        <v>854</v>
      </c>
      <c r="B319" s="1" t="s">
        <v>855</v>
      </c>
      <c r="C319" s="1" t="s">
        <v>38</v>
      </c>
      <c r="D319" s="1" t="s">
        <v>101</v>
      </c>
      <c r="E319" s="2">
        <v>45253</v>
      </c>
      <c r="F319" s="1" t="s">
        <v>35</v>
      </c>
      <c r="G319" s="1" t="s">
        <v>39</v>
      </c>
      <c r="H319">
        <v>39</v>
      </c>
      <c r="I319" t="b">
        <v>0</v>
      </c>
      <c r="J319" t="b">
        <v>0</v>
      </c>
    </row>
    <row r="320" spans="1:10" x14ac:dyDescent="0.3">
      <c r="A320" s="1" t="s">
        <v>856</v>
      </c>
      <c r="B320" s="1" t="s">
        <v>857</v>
      </c>
      <c r="C320" s="1" t="s">
        <v>27</v>
      </c>
      <c r="D320" s="1" t="s">
        <v>13</v>
      </c>
      <c r="E320" s="2">
        <v>45454</v>
      </c>
      <c r="F320" s="1" t="s">
        <v>35</v>
      </c>
      <c r="G320" s="1" t="s">
        <v>39</v>
      </c>
      <c r="H320">
        <v>4</v>
      </c>
      <c r="I320" t="b">
        <v>0</v>
      </c>
      <c r="J320" t="b">
        <v>0</v>
      </c>
    </row>
    <row r="321" spans="1:10" x14ac:dyDescent="0.3">
      <c r="A321" s="1" t="s">
        <v>858</v>
      </c>
      <c r="B321" s="1" t="s">
        <v>859</v>
      </c>
      <c r="C321" s="1" t="s">
        <v>38</v>
      </c>
      <c r="D321" s="1" t="s">
        <v>13</v>
      </c>
      <c r="E321" s="2">
        <v>45052</v>
      </c>
      <c r="F321" s="1" t="s">
        <v>35</v>
      </c>
      <c r="G321" s="1" t="s">
        <v>15</v>
      </c>
      <c r="H321">
        <v>29</v>
      </c>
      <c r="I321" t="b">
        <v>0</v>
      </c>
      <c r="J321" t="b">
        <v>0</v>
      </c>
    </row>
    <row r="322" spans="1:10" x14ac:dyDescent="0.3">
      <c r="A322" s="1" t="s">
        <v>862</v>
      </c>
      <c r="B322" s="1" t="s">
        <v>863</v>
      </c>
      <c r="C322" s="1" t="s">
        <v>18</v>
      </c>
      <c r="D322" s="1" t="s">
        <v>44</v>
      </c>
      <c r="E322" s="2">
        <v>45181</v>
      </c>
      <c r="F322" s="1" t="s">
        <v>20</v>
      </c>
      <c r="G322" s="1" t="s">
        <v>32</v>
      </c>
      <c r="H322">
        <v>50</v>
      </c>
      <c r="I322" t="b">
        <v>0</v>
      </c>
      <c r="J322" t="b">
        <v>0</v>
      </c>
    </row>
    <row r="323" spans="1:10" x14ac:dyDescent="0.3">
      <c r="A323" s="1" t="s">
        <v>866</v>
      </c>
      <c r="B323" s="1" t="s">
        <v>867</v>
      </c>
      <c r="C323" s="1" t="s">
        <v>23</v>
      </c>
      <c r="D323" s="1" t="s">
        <v>82</v>
      </c>
      <c r="E323" s="2">
        <v>45405</v>
      </c>
      <c r="F323" s="1" t="s">
        <v>31</v>
      </c>
      <c r="G323" s="1" t="s">
        <v>15</v>
      </c>
      <c r="H323">
        <v>23</v>
      </c>
      <c r="I323" t="b">
        <v>0</v>
      </c>
      <c r="J323" t="b">
        <v>0</v>
      </c>
    </row>
    <row r="324" spans="1:10" x14ac:dyDescent="0.3">
      <c r="A324" s="1" t="s">
        <v>868</v>
      </c>
      <c r="B324" s="1" t="s">
        <v>869</v>
      </c>
      <c r="C324" s="1" t="s">
        <v>23</v>
      </c>
      <c r="D324" s="1" t="s">
        <v>13</v>
      </c>
      <c r="E324" s="2">
        <v>45019</v>
      </c>
      <c r="F324" s="1" t="s">
        <v>35</v>
      </c>
      <c r="G324" s="1" t="s">
        <v>15</v>
      </c>
      <c r="H324">
        <v>13</v>
      </c>
      <c r="I324" t="b">
        <v>1</v>
      </c>
      <c r="J324" t="b">
        <v>0</v>
      </c>
    </row>
    <row r="325" spans="1:10" x14ac:dyDescent="0.3">
      <c r="A325" s="1" t="s">
        <v>870</v>
      </c>
      <c r="B325" s="1" t="s">
        <v>871</v>
      </c>
      <c r="C325" s="1" t="s">
        <v>38</v>
      </c>
      <c r="D325" s="1" t="s">
        <v>13</v>
      </c>
      <c r="E325" s="2">
        <v>45524</v>
      </c>
      <c r="F325" s="1" t="s">
        <v>14</v>
      </c>
      <c r="G325" s="1" t="s">
        <v>39</v>
      </c>
      <c r="H325">
        <v>6</v>
      </c>
      <c r="I325" t="b">
        <v>0</v>
      </c>
      <c r="J325" t="b">
        <v>0</v>
      </c>
    </row>
    <row r="326" spans="1:10" x14ac:dyDescent="0.3">
      <c r="A326" s="1" t="s">
        <v>874</v>
      </c>
      <c r="B326" s="1" t="s">
        <v>875</v>
      </c>
      <c r="C326" s="1" t="s">
        <v>18</v>
      </c>
      <c r="D326" s="1" t="s">
        <v>82</v>
      </c>
      <c r="E326" s="2">
        <v>45368</v>
      </c>
      <c r="F326" s="1" t="s">
        <v>14</v>
      </c>
      <c r="G326" s="1" t="s">
        <v>39</v>
      </c>
      <c r="H326">
        <v>9</v>
      </c>
      <c r="I326" t="b">
        <v>0</v>
      </c>
      <c r="J326" t="b">
        <v>0</v>
      </c>
    </row>
    <row r="327" spans="1:10" x14ac:dyDescent="0.3">
      <c r="A327" s="1" t="s">
        <v>876</v>
      </c>
      <c r="B327" s="1" t="s">
        <v>877</v>
      </c>
      <c r="C327" s="1" t="s">
        <v>12</v>
      </c>
      <c r="D327" s="1" t="s">
        <v>13</v>
      </c>
      <c r="E327" s="2">
        <v>45301</v>
      </c>
      <c r="F327" s="1" t="s">
        <v>20</v>
      </c>
      <c r="G327" s="1" t="s">
        <v>32</v>
      </c>
      <c r="H327">
        <v>6</v>
      </c>
      <c r="I327" t="b">
        <v>0</v>
      </c>
      <c r="J327" t="b">
        <v>0</v>
      </c>
    </row>
    <row r="328" spans="1:10" x14ac:dyDescent="0.3">
      <c r="A328" s="1" t="s">
        <v>878</v>
      </c>
      <c r="B328" s="1" t="s">
        <v>879</v>
      </c>
      <c r="C328" s="1" t="s">
        <v>38</v>
      </c>
      <c r="D328" s="1" t="s">
        <v>13</v>
      </c>
      <c r="E328" s="2">
        <v>45126</v>
      </c>
      <c r="F328" s="1" t="s">
        <v>24</v>
      </c>
      <c r="G328" s="1" t="s">
        <v>39</v>
      </c>
      <c r="H328">
        <v>30</v>
      </c>
      <c r="I328" t="b">
        <v>1</v>
      </c>
      <c r="J328" t="b">
        <v>0</v>
      </c>
    </row>
    <row r="329" spans="1:10" x14ac:dyDescent="0.3">
      <c r="A329" s="1" t="s">
        <v>880</v>
      </c>
      <c r="B329" s="1" t="s">
        <v>881</v>
      </c>
      <c r="C329" s="1" t="s">
        <v>23</v>
      </c>
      <c r="D329" s="1" t="s">
        <v>19</v>
      </c>
      <c r="E329" s="2">
        <v>45443</v>
      </c>
      <c r="F329" s="1" t="s">
        <v>14</v>
      </c>
      <c r="G329" s="1" t="s">
        <v>32</v>
      </c>
      <c r="H329">
        <v>2</v>
      </c>
      <c r="I329" t="b">
        <v>0</v>
      </c>
      <c r="J329" t="b">
        <v>0</v>
      </c>
    </row>
    <row r="330" spans="1:10" x14ac:dyDescent="0.3">
      <c r="A330" s="1" t="s">
        <v>882</v>
      </c>
      <c r="B330" s="1" t="s">
        <v>883</v>
      </c>
      <c r="C330" s="1" t="s">
        <v>27</v>
      </c>
      <c r="D330" s="1" t="s">
        <v>13</v>
      </c>
      <c r="E330" s="2">
        <v>45623</v>
      </c>
      <c r="F330" s="1" t="s">
        <v>24</v>
      </c>
      <c r="G330" s="1" t="s">
        <v>39</v>
      </c>
      <c r="H330">
        <v>3</v>
      </c>
      <c r="I330" t="b">
        <v>0</v>
      </c>
      <c r="J330" t="b">
        <v>0</v>
      </c>
    </row>
    <row r="331" spans="1:10" x14ac:dyDescent="0.3">
      <c r="A331" s="1" t="s">
        <v>890</v>
      </c>
      <c r="B331" s="1" t="s">
        <v>891</v>
      </c>
      <c r="C331" s="1" t="s">
        <v>23</v>
      </c>
      <c r="D331" s="1" t="s">
        <v>13</v>
      </c>
      <c r="E331" s="2">
        <v>45458</v>
      </c>
      <c r="F331" s="1" t="s">
        <v>20</v>
      </c>
      <c r="G331" s="1" t="s">
        <v>15</v>
      </c>
      <c r="H331">
        <v>10</v>
      </c>
      <c r="I331" t="b">
        <v>1</v>
      </c>
      <c r="J331" t="b">
        <v>0</v>
      </c>
    </row>
    <row r="332" spans="1:10" x14ac:dyDescent="0.3">
      <c r="A332" s="1" t="s">
        <v>892</v>
      </c>
      <c r="B332" s="1" t="s">
        <v>893</v>
      </c>
      <c r="C332" s="1" t="s">
        <v>27</v>
      </c>
      <c r="D332" s="1" t="s">
        <v>13</v>
      </c>
      <c r="E332" s="2">
        <v>45262</v>
      </c>
      <c r="F332" s="1" t="s">
        <v>31</v>
      </c>
      <c r="G332" s="1" t="s">
        <v>32</v>
      </c>
      <c r="H332">
        <v>23</v>
      </c>
      <c r="I332" t="b">
        <v>0</v>
      </c>
      <c r="J332" t="b">
        <v>0</v>
      </c>
    </row>
    <row r="333" spans="1:10" x14ac:dyDescent="0.3">
      <c r="A333" s="1" t="s">
        <v>894</v>
      </c>
      <c r="B333" s="1" t="s">
        <v>895</v>
      </c>
      <c r="C333" s="1" t="s">
        <v>27</v>
      </c>
      <c r="D333" s="1" t="s">
        <v>13</v>
      </c>
      <c r="E333" s="2">
        <v>45233</v>
      </c>
      <c r="F333" s="1" t="s">
        <v>20</v>
      </c>
      <c r="G333" s="1" t="s">
        <v>32</v>
      </c>
      <c r="H333">
        <v>3</v>
      </c>
      <c r="I333" t="b">
        <v>1</v>
      </c>
      <c r="J333" t="b">
        <v>0</v>
      </c>
    </row>
    <row r="334" spans="1:10" x14ac:dyDescent="0.3">
      <c r="A334" s="1" t="s">
        <v>896</v>
      </c>
      <c r="B334" s="1" t="s">
        <v>897</v>
      </c>
      <c r="C334" s="1" t="s">
        <v>27</v>
      </c>
      <c r="D334" s="1" t="s">
        <v>13</v>
      </c>
      <c r="E334" s="2">
        <v>45428</v>
      </c>
      <c r="F334" s="1" t="s">
        <v>24</v>
      </c>
      <c r="G334" s="1" t="s">
        <v>39</v>
      </c>
      <c r="H334">
        <v>24</v>
      </c>
      <c r="I334" t="b">
        <v>1</v>
      </c>
      <c r="J334" t="b">
        <v>0</v>
      </c>
    </row>
    <row r="335" spans="1:10" x14ac:dyDescent="0.3">
      <c r="A335" s="1" t="s">
        <v>898</v>
      </c>
      <c r="B335" s="1" t="s">
        <v>899</v>
      </c>
      <c r="C335" s="1" t="s">
        <v>12</v>
      </c>
      <c r="D335" s="1" t="s">
        <v>101</v>
      </c>
      <c r="E335" s="2">
        <v>45266</v>
      </c>
      <c r="F335" s="1" t="s">
        <v>20</v>
      </c>
      <c r="G335" s="1" t="s">
        <v>39</v>
      </c>
      <c r="H335">
        <v>1</v>
      </c>
      <c r="I335" t="b">
        <v>0</v>
      </c>
      <c r="J335" t="b">
        <v>0</v>
      </c>
    </row>
    <row r="336" spans="1:10" x14ac:dyDescent="0.3">
      <c r="A336" s="1" t="s">
        <v>900</v>
      </c>
      <c r="B336" s="1" t="s">
        <v>901</v>
      </c>
      <c r="C336" s="1" t="s">
        <v>12</v>
      </c>
      <c r="D336" s="1" t="s">
        <v>13</v>
      </c>
      <c r="E336" s="2">
        <v>45631</v>
      </c>
      <c r="F336" s="1" t="s">
        <v>14</v>
      </c>
      <c r="G336" s="1" t="s">
        <v>32</v>
      </c>
      <c r="H336">
        <v>40</v>
      </c>
      <c r="I336" t="b">
        <v>0</v>
      </c>
      <c r="J336" t="b">
        <v>0</v>
      </c>
    </row>
    <row r="337" spans="1:10" x14ac:dyDescent="0.3">
      <c r="A337" s="1" t="s">
        <v>904</v>
      </c>
      <c r="B337" s="1" t="s">
        <v>905</v>
      </c>
      <c r="C337" s="1" t="s">
        <v>18</v>
      </c>
      <c r="D337" s="1" t="s">
        <v>13</v>
      </c>
      <c r="E337" s="2">
        <v>45418</v>
      </c>
      <c r="F337" s="1" t="s">
        <v>20</v>
      </c>
      <c r="G337" s="1" t="s">
        <v>39</v>
      </c>
      <c r="H337">
        <v>45</v>
      </c>
      <c r="I337" t="b">
        <v>0</v>
      </c>
      <c r="J337" t="b">
        <v>0</v>
      </c>
    </row>
    <row r="338" spans="1:10" x14ac:dyDescent="0.3">
      <c r="A338" s="1" t="s">
        <v>906</v>
      </c>
      <c r="B338" s="1" t="s">
        <v>907</v>
      </c>
      <c r="C338" s="1" t="s">
        <v>18</v>
      </c>
      <c r="D338" s="1" t="s">
        <v>13</v>
      </c>
      <c r="E338" s="2">
        <v>45078</v>
      </c>
      <c r="F338" s="1" t="s">
        <v>24</v>
      </c>
      <c r="G338" s="1" t="s">
        <v>15</v>
      </c>
      <c r="H338">
        <v>12</v>
      </c>
      <c r="I338" t="b">
        <v>0</v>
      </c>
      <c r="J338" t="b">
        <v>0</v>
      </c>
    </row>
    <row r="339" spans="1:10" x14ac:dyDescent="0.3">
      <c r="A339" s="1" t="s">
        <v>910</v>
      </c>
      <c r="B339" s="1" t="s">
        <v>911</v>
      </c>
      <c r="C339" s="1" t="s">
        <v>18</v>
      </c>
      <c r="D339" s="1" t="s">
        <v>13</v>
      </c>
      <c r="E339" s="2">
        <v>45634</v>
      </c>
      <c r="F339" s="1" t="s">
        <v>20</v>
      </c>
      <c r="G339" s="1" t="s">
        <v>39</v>
      </c>
      <c r="H339">
        <v>5</v>
      </c>
      <c r="I339" t="b">
        <v>0</v>
      </c>
      <c r="J339" t="b">
        <v>0</v>
      </c>
    </row>
    <row r="340" spans="1:10" x14ac:dyDescent="0.3">
      <c r="A340" s="1" t="s">
        <v>912</v>
      </c>
      <c r="B340" s="1" t="s">
        <v>913</v>
      </c>
      <c r="C340" s="1" t="s">
        <v>18</v>
      </c>
      <c r="D340" s="1" t="s">
        <v>13</v>
      </c>
      <c r="E340" s="2">
        <v>44990</v>
      </c>
      <c r="F340" s="1" t="s">
        <v>20</v>
      </c>
      <c r="G340" s="1" t="s">
        <v>39</v>
      </c>
      <c r="H340">
        <v>4</v>
      </c>
      <c r="I340" t="b">
        <v>0</v>
      </c>
      <c r="J340" t="b">
        <v>0</v>
      </c>
    </row>
    <row r="341" spans="1:10" x14ac:dyDescent="0.3">
      <c r="A341" s="1" t="s">
        <v>914</v>
      </c>
      <c r="B341" s="1" t="s">
        <v>915</v>
      </c>
      <c r="C341" s="1" t="s">
        <v>23</v>
      </c>
      <c r="D341" s="1" t="s">
        <v>13</v>
      </c>
      <c r="E341" s="2">
        <v>45605</v>
      </c>
      <c r="F341" s="1" t="s">
        <v>14</v>
      </c>
      <c r="G341" s="1" t="s">
        <v>15</v>
      </c>
      <c r="H341">
        <v>4</v>
      </c>
      <c r="I341" t="b">
        <v>0</v>
      </c>
      <c r="J341" t="b">
        <v>0</v>
      </c>
    </row>
    <row r="342" spans="1:10" x14ac:dyDescent="0.3">
      <c r="A342" s="1" t="s">
        <v>916</v>
      </c>
      <c r="B342" s="1" t="s">
        <v>917</v>
      </c>
      <c r="C342" s="1" t="s">
        <v>27</v>
      </c>
      <c r="D342" s="1" t="s">
        <v>13</v>
      </c>
      <c r="E342" s="2">
        <v>45397</v>
      </c>
      <c r="F342" s="1" t="s">
        <v>14</v>
      </c>
      <c r="G342" s="1" t="s">
        <v>32</v>
      </c>
      <c r="H342">
        <v>13</v>
      </c>
      <c r="I342" t="b">
        <v>0</v>
      </c>
      <c r="J342" t="b">
        <v>0</v>
      </c>
    </row>
    <row r="343" spans="1:10" x14ac:dyDescent="0.3">
      <c r="A343" s="1" t="s">
        <v>918</v>
      </c>
      <c r="B343" s="1" t="s">
        <v>919</v>
      </c>
      <c r="C343" s="1" t="s">
        <v>38</v>
      </c>
      <c r="D343" s="1" t="s">
        <v>28</v>
      </c>
      <c r="E343" s="2">
        <v>45624</v>
      </c>
      <c r="F343" s="1" t="s">
        <v>35</v>
      </c>
      <c r="G343" s="1" t="s">
        <v>15</v>
      </c>
      <c r="H343">
        <v>5</v>
      </c>
      <c r="I343" t="b">
        <v>0</v>
      </c>
      <c r="J343" t="b">
        <v>0</v>
      </c>
    </row>
    <row r="344" spans="1:10" x14ac:dyDescent="0.3">
      <c r="A344" s="1" t="s">
        <v>920</v>
      </c>
      <c r="B344" s="1" t="s">
        <v>921</v>
      </c>
      <c r="C344" s="1" t="s">
        <v>27</v>
      </c>
      <c r="D344" s="1" t="s">
        <v>13</v>
      </c>
      <c r="E344" s="2">
        <v>45212</v>
      </c>
      <c r="F344" s="1" t="s">
        <v>14</v>
      </c>
      <c r="G344" s="1" t="s">
        <v>39</v>
      </c>
      <c r="H344">
        <v>21</v>
      </c>
      <c r="I344" t="b">
        <v>0</v>
      </c>
      <c r="J344" t="b">
        <v>0</v>
      </c>
    </row>
    <row r="345" spans="1:10" x14ac:dyDescent="0.3">
      <c r="A345" s="1" t="s">
        <v>922</v>
      </c>
      <c r="B345" s="1" t="s">
        <v>923</v>
      </c>
      <c r="C345" s="1" t="s">
        <v>18</v>
      </c>
      <c r="D345" s="1" t="s">
        <v>28</v>
      </c>
      <c r="E345" s="2">
        <v>45648</v>
      </c>
      <c r="F345" s="1" t="s">
        <v>31</v>
      </c>
      <c r="G345" s="1" t="s">
        <v>39</v>
      </c>
      <c r="H345">
        <v>1</v>
      </c>
      <c r="I345" t="b">
        <v>1</v>
      </c>
      <c r="J345" t="b">
        <v>0</v>
      </c>
    </row>
    <row r="346" spans="1:10" x14ac:dyDescent="0.3">
      <c r="A346" s="1" t="s">
        <v>924</v>
      </c>
      <c r="B346" s="1" t="s">
        <v>925</v>
      </c>
      <c r="C346" s="1" t="s">
        <v>38</v>
      </c>
      <c r="D346" s="1" t="s">
        <v>13</v>
      </c>
      <c r="E346" s="2">
        <v>45418</v>
      </c>
      <c r="F346" s="1" t="s">
        <v>14</v>
      </c>
      <c r="G346" s="1" t="s">
        <v>39</v>
      </c>
      <c r="H346">
        <v>12</v>
      </c>
      <c r="I346" t="b">
        <v>0</v>
      </c>
      <c r="J346" t="b">
        <v>0</v>
      </c>
    </row>
    <row r="347" spans="1:10" x14ac:dyDescent="0.3">
      <c r="A347" s="1" t="s">
        <v>926</v>
      </c>
      <c r="B347" s="1" t="s">
        <v>927</v>
      </c>
      <c r="C347" s="1" t="s">
        <v>27</v>
      </c>
      <c r="D347" s="1" t="s">
        <v>28</v>
      </c>
      <c r="E347" s="2">
        <v>45051</v>
      </c>
      <c r="F347" s="1" t="s">
        <v>31</v>
      </c>
      <c r="G347" s="1" t="s">
        <v>39</v>
      </c>
      <c r="H347">
        <v>27</v>
      </c>
      <c r="I347" t="b">
        <v>0</v>
      </c>
      <c r="J347" t="b">
        <v>0</v>
      </c>
    </row>
    <row r="348" spans="1:10" x14ac:dyDescent="0.3">
      <c r="A348" s="1" t="s">
        <v>930</v>
      </c>
      <c r="B348" s="1" t="s">
        <v>931</v>
      </c>
      <c r="C348" s="1" t="s">
        <v>38</v>
      </c>
      <c r="D348" s="1" t="s">
        <v>65</v>
      </c>
      <c r="E348" s="2">
        <v>45007</v>
      </c>
      <c r="F348" s="1" t="s">
        <v>14</v>
      </c>
      <c r="G348" s="1" t="s">
        <v>32</v>
      </c>
      <c r="H348">
        <v>40</v>
      </c>
      <c r="I348" t="b">
        <v>0</v>
      </c>
      <c r="J348" t="b">
        <v>0</v>
      </c>
    </row>
    <row r="349" spans="1:10" x14ac:dyDescent="0.3">
      <c r="A349" s="1" t="s">
        <v>932</v>
      </c>
      <c r="B349" s="1" t="s">
        <v>933</v>
      </c>
      <c r="C349" s="1" t="s">
        <v>18</v>
      </c>
      <c r="D349" s="1" t="s">
        <v>13</v>
      </c>
      <c r="E349" s="2">
        <v>45417</v>
      </c>
      <c r="F349" s="1" t="s">
        <v>20</v>
      </c>
      <c r="G349" s="1" t="s">
        <v>39</v>
      </c>
      <c r="H349">
        <v>25</v>
      </c>
      <c r="I349" t="b">
        <v>0</v>
      </c>
      <c r="J349" t="b">
        <v>0</v>
      </c>
    </row>
    <row r="350" spans="1:10" x14ac:dyDescent="0.3">
      <c r="A350" s="1" t="s">
        <v>934</v>
      </c>
      <c r="B350" s="1" t="s">
        <v>935</v>
      </c>
      <c r="C350" s="1" t="s">
        <v>38</v>
      </c>
      <c r="D350" s="1" t="s">
        <v>13</v>
      </c>
      <c r="E350" s="2">
        <v>45502</v>
      </c>
      <c r="F350" s="1" t="s">
        <v>20</v>
      </c>
      <c r="G350" s="1" t="s">
        <v>32</v>
      </c>
      <c r="H350">
        <v>46</v>
      </c>
      <c r="I350" t="b">
        <v>0</v>
      </c>
      <c r="J350" t="b">
        <v>0</v>
      </c>
    </row>
    <row r="351" spans="1:10" x14ac:dyDescent="0.3">
      <c r="A351" s="1" t="s">
        <v>936</v>
      </c>
      <c r="B351" s="1" t="s">
        <v>937</v>
      </c>
      <c r="C351" s="1" t="s">
        <v>18</v>
      </c>
      <c r="D351" s="1" t="s">
        <v>13</v>
      </c>
      <c r="E351" s="2">
        <v>45527</v>
      </c>
      <c r="F351" s="1" t="s">
        <v>20</v>
      </c>
      <c r="G351" s="1" t="s">
        <v>15</v>
      </c>
      <c r="H351">
        <v>17</v>
      </c>
      <c r="I351" t="b">
        <v>0</v>
      </c>
      <c r="J351" t="b">
        <v>0</v>
      </c>
    </row>
    <row r="352" spans="1:10" x14ac:dyDescent="0.3">
      <c r="A352" s="1" t="s">
        <v>938</v>
      </c>
      <c r="B352" s="1" t="s">
        <v>939</v>
      </c>
      <c r="C352" s="1" t="s">
        <v>18</v>
      </c>
      <c r="D352" s="1" t="s">
        <v>13</v>
      </c>
      <c r="E352" s="2">
        <v>45580</v>
      </c>
      <c r="F352" s="1" t="s">
        <v>31</v>
      </c>
      <c r="G352" s="1" t="s">
        <v>39</v>
      </c>
      <c r="H352">
        <v>19</v>
      </c>
      <c r="I352" t="b">
        <v>0</v>
      </c>
      <c r="J352" t="b">
        <v>0</v>
      </c>
    </row>
    <row r="353" spans="1:10" x14ac:dyDescent="0.3">
      <c r="A353" s="1" t="s">
        <v>940</v>
      </c>
      <c r="B353" s="1" t="s">
        <v>941</v>
      </c>
      <c r="C353" s="1" t="s">
        <v>12</v>
      </c>
      <c r="D353" s="1" t="s">
        <v>28</v>
      </c>
      <c r="E353" s="2">
        <v>45410</v>
      </c>
      <c r="F353" s="1" t="s">
        <v>35</v>
      </c>
      <c r="G353" s="1" t="s">
        <v>15</v>
      </c>
      <c r="H353">
        <v>2</v>
      </c>
      <c r="I353" t="b">
        <v>0</v>
      </c>
      <c r="J353" t="b">
        <v>0</v>
      </c>
    </row>
    <row r="354" spans="1:10" x14ac:dyDescent="0.3">
      <c r="A354" s="1" t="s">
        <v>942</v>
      </c>
      <c r="B354" s="1" t="s">
        <v>943</v>
      </c>
      <c r="C354" s="1" t="s">
        <v>18</v>
      </c>
      <c r="D354" s="1" t="s">
        <v>13</v>
      </c>
      <c r="E354" s="2">
        <v>45490</v>
      </c>
      <c r="F354" s="1" t="s">
        <v>31</v>
      </c>
      <c r="G354" s="1" t="s">
        <v>39</v>
      </c>
      <c r="H354">
        <v>3</v>
      </c>
      <c r="I354" t="b">
        <v>0</v>
      </c>
      <c r="J354" t="b">
        <v>0</v>
      </c>
    </row>
    <row r="355" spans="1:10" x14ac:dyDescent="0.3">
      <c r="A355" s="1" t="s">
        <v>944</v>
      </c>
      <c r="B355" s="1" t="s">
        <v>945</v>
      </c>
      <c r="C355" s="1" t="s">
        <v>18</v>
      </c>
      <c r="D355" s="1" t="s">
        <v>19</v>
      </c>
      <c r="E355" s="2">
        <v>45593</v>
      </c>
      <c r="F355" s="1" t="s">
        <v>14</v>
      </c>
      <c r="G355" s="1" t="s">
        <v>39</v>
      </c>
      <c r="H355">
        <v>3</v>
      </c>
      <c r="I355" t="b">
        <v>0</v>
      </c>
      <c r="J355" t="b">
        <v>0</v>
      </c>
    </row>
    <row r="356" spans="1:10" x14ac:dyDescent="0.3">
      <c r="A356" s="1" t="s">
        <v>946</v>
      </c>
      <c r="B356" s="1" t="s">
        <v>947</v>
      </c>
      <c r="C356" s="1" t="s">
        <v>12</v>
      </c>
      <c r="D356" s="1" t="s">
        <v>65</v>
      </c>
      <c r="E356" s="2">
        <v>45219</v>
      </c>
      <c r="F356" s="1" t="s">
        <v>24</v>
      </c>
      <c r="G356" s="1" t="s">
        <v>32</v>
      </c>
      <c r="H356">
        <v>5</v>
      </c>
      <c r="I356" t="b">
        <v>0</v>
      </c>
      <c r="J356" t="b">
        <v>0</v>
      </c>
    </row>
    <row r="357" spans="1:10" x14ac:dyDescent="0.3">
      <c r="A357" s="1" t="s">
        <v>948</v>
      </c>
      <c r="B357" s="1" t="s">
        <v>949</v>
      </c>
      <c r="C357" s="1" t="s">
        <v>18</v>
      </c>
      <c r="D357" s="1" t="s">
        <v>13</v>
      </c>
      <c r="E357" s="2">
        <v>45514</v>
      </c>
      <c r="F357" s="1" t="s">
        <v>24</v>
      </c>
      <c r="G357" s="1" t="s">
        <v>15</v>
      </c>
      <c r="H357">
        <v>14</v>
      </c>
      <c r="I357" t="b">
        <v>0</v>
      </c>
      <c r="J357" t="b">
        <v>0</v>
      </c>
    </row>
    <row r="358" spans="1:10" x14ac:dyDescent="0.3">
      <c r="A358" s="1" t="s">
        <v>950</v>
      </c>
      <c r="B358" s="1" t="s">
        <v>951</v>
      </c>
      <c r="C358" s="1" t="s">
        <v>18</v>
      </c>
      <c r="D358" s="1" t="s">
        <v>65</v>
      </c>
      <c r="E358" s="2">
        <v>45354</v>
      </c>
      <c r="F358" s="1" t="s">
        <v>24</v>
      </c>
      <c r="G358" s="1" t="s">
        <v>39</v>
      </c>
      <c r="H358">
        <v>3</v>
      </c>
      <c r="I358" t="b">
        <v>0</v>
      </c>
      <c r="J358" t="b">
        <v>0</v>
      </c>
    </row>
    <row r="359" spans="1:10" x14ac:dyDescent="0.3">
      <c r="A359" s="1" t="s">
        <v>952</v>
      </c>
      <c r="B359" s="1" t="s">
        <v>953</v>
      </c>
      <c r="C359" s="1" t="s">
        <v>18</v>
      </c>
      <c r="D359" s="1" t="s">
        <v>65</v>
      </c>
      <c r="E359" s="2">
        <v>45434</v>
      </c>
      <c r="F359" s="1" t="s">
        <v>14</v>
      </c>
      <c r="G359" s="1" t="s">
        <v>15</v>
      </c>
      <c r="H359">
        <v>5</v>
      </c>
      <c r="I359" t="b">
        <v>0</v>
      </c>
      <c r="J359" t="b">
        <v>0</v>
      </c>
    </row>
    <row r="360" spans="1:10" x14ac:dyDescent="0.3">
      <c r="A360" s="1" t="s">
        <v>954</v>
      </c>
      <c r="B360" s="1" t="s">
        <v>955</v>
      </c>
      <c r="C360" s="1" t="s">
        <v>38</v>
      </c>
      <c r="D360" s="1" t="s">
        <v>13</v>
      </c>
      <c r="E360" s="2">
        <v>44936</v>
      </c>
      <c r="F360" s="1" t="s">
        <v>24</v>
      </c>
      <c r="G360" s="1" t="s">
        <v>39</v>
      </c>
      <c r="H360">
        <v>29</v>
      </c>
      <c r="I360" t="b">
        <v>1</v>
      </c>
      <c r="J360" t="b">
        <v>0</v>
      </c>
    </row>
    <row r="361" spans="1:10" x14ac:dyDescent="0.3">
      <c r="A361" s="1" t="s">
        <v>958</v>
      </c>
      <c r="B361" s="1" t="s">
        <v>959</v>
      </c>
      <c r="C361" s="1" t="s">
        <v>18</v>
      </c>
      <c r="D361" s="1" t="s">
        <v>82</v>
      </c>
      <c r="E361" s="2">
        <v>45432</v>
      </c>
      <c r="F361" s="1" t="s">
        <v>31</v>
      </c>
      <c r="G361" s="1" t="s">
        <v>39</v>
      </c>
      <c r="H361">
        <v>3</v>
      </c>
      <c r="I361" t="b">
        <v>0</v>
      </c>
      <c r="J361" t="b">
        <v>0</v>
      </c>
    </row>
    <row r="362" spans="1:10" x14ac:dyDescent="0.3">
      <c r="A362" s="1" t="s">
        <v>960</v>
      </c>
      <c r="B362" s="1" t="s">
        <v>961</v>
      </c>
      <c r="C362" s="1" t="s">
        <v>12</v>
      </c>
      <c r="D362" s="1" t="s">
        <v>13</v>
      </c>
      <c r="E362" s="2">
        <v>45124</v>
      </c>
      <c r="F362" s="1" t="s">
        <v>31</v>
      </c>
      <c r="G362" s="1" t="s">
        <v>32</v>
      </c>
      <c r="H362">
        <v>35</v>
      </c>
      <c r="I362" t="b">
        <v>0</v>
      </c>
      <c r="J362" t="b">
        <v>0</v>
      </c>
    </row>
    <row r="363" spans="1:10" x14ac:dyDescent="0.3">
      <c r="A363" s="1" t="s">
        <v>964</v>
      </c>
      <c r="B363" s="1" t="s">
        <v>965</v>
      </c>
      <c r="C363" s="1" t="s">
        <v>18</v>
      </c>
      <c r="D363" s="1" t="s">
        <v>13</v>
      </c>
      <c r="E363" s="2">
        <v>45508</v>
      </c>
      <c r="F363" s="1" t="s">
        <v>31</v>
      </c>
      <c r="G363" s="1" t="s">
        <v>39</v>
      </c>
      <c r="H363">
        <v>3</v>
      </c>
      <c r="I363" t="b">
        <v>1</v>
      </c>
      <c r="J363" t="b">
        <v>0</v>
      </c>
    </row>
    <row r="364" spans="1:10" x14ac:dyDescent="0.3">
      <c r="A364" s="1" t="s">
        <v>966</v>
      </c>
      <c r="B364" s="1" t="s">
        <v>967</v>
      </c>
      <c r="C364" s="1" t="s">
        <v>38</v>
      </c>
      <c r="D364" s="1" t="s">
        <v>13</v>
      </c>
      <c r="E364" s="2">
        <v>45454</v>
      </c>
      <c r="F364" s="1" t="s">
        <v>24</v>
      </c>
      <c r="G364" s="1" t="s">
        <v>15</v>
      </c>
      <c r="H364">
        <v>21</v>
      </c>
      <c r="I364" t="b">
        <v>0</v>
      </c>
      <c r="J364" t="b">
        <v>0</v>
      </c>
    </row>
    <row r="365" spans="1:10" x14ac:dyDescent="0.3">
      <c r="A365" s="1" t="s">
        <v>968</v>
      </c>
      <c r="B365" s="1" t="s">
        <v>969</v>
      </c>
      <c r="C365" s="1" t="s">
        <v>23</v>
      </c>
      <c r="D365" s="1" t="s">
        <v>13</v>
      </c>
      <c r="E365" s="2">
        <v>45070</v>
      </c>
      <c r="F365" s="1" t="s">
        <v>35</v>
      </c>
      <c r="G365" s="1" t="s">
        <v>15</v>
      </c>
      <c r="H365">
        <v>32</v>
      </c>
      <c r="I365" t="b">
        <v>0</v>
      </c>
      <c r="J365" t="b">
        <v>0</v>
      </c>
    </row>
    <row r="366" spans="1:10" x14ac:dyDescent="0.3">
      <c r="A366" s="1" t="s">
        <v>970</v>
      </c>
      <c r="B366" s="1" t="s">
        <v>971</v>
      </c>
      <c r="C366" s="1" t="s">
        <v>23</v>
      </c>
      <c r="D366" s="1" t="s">
        <v>13</v>
      </c>
      <c r="E366" s="2">
        <v>45194</v>
      </c>
      <c r="F366" s="1" t="s">
        <v>14</v>
      </c>
      <c r="G366" s="1" t="s">
        <v>39</v>
      </c>
      <c r="H366">
        <v>4</v>
      </c>
      <c r="I366" t="b">
        <v>1</v>
      </c>
      <c r="J366" t="b">
        <v>0</v>
      </c>
    </row>
    <row r="367" spans="1:10" x14ac:dyDescent="0.3">
      <c r="A367" s="1" t="s">
        <v>972</v>
      </c>
      <c r="B367" s="1" t="s">
        <v>973</v>
      </c>
      <c r="C367" s="1" t="s">
        <v>27</v>
      </c>
      <c r="D367" s="1" t="s">
        <v>19</v>
      </c>
      <c r="E367" s="2">
        <v>45236</v>
      </c>
      <c r="F367" s="1" t="s">
        <v>24</v>
      </c>
      <c r="G367" s="1" t="s">
        <v>39</v>
      </c>
      <c r="H367">
        <v>1</v>
      </c>
      <c r="I367" t="b">
        <v>0</v>
      </c>
      <c r="J367" t="b">
        <v>0</v>
      </c>
    </row>
    <row r="368" spans="1:10" x14ac:dyDescent="0.3">
      <c r="A368" s="1" t="s">
        <v>974</v>
      </c>
      <c r="B368" s="1" t="s">
        <v>975</v>
      </c>
      <c r="C368" s="1" t="s">
        <v>38</v>
      </c>
      <c r="D368" s="1" t="s">
        <v>28</v>
      </c>
      <c r="E368" s="2">
        <v>45596</v>
      </c>
      <c r="F368" s="1" t="s">
        <v>24</v>
      </c>
      <c r="G368" s="1" t="s">
        <v>32</v>
      </c>
      <c r="H368">
        <v>1</v>
      </c>
      <c r="I368" t="b">
        <v>1</v>
      </c>
      <c r="J368" t="b">
        <v>0</v>
      </c>
    </row>
    <row r="369" spans="1:10" x14ac:dyDescent="0.3">
      <c r="A369" s="1" t="s">
        <v>976</v>
      </c>
      <c r="B369" s="1" t="s">
        <v>977</v>
      </c>
      <c r="C369" s="1" t="s">
        <v>23</v>
      </c>
      <c r="D369" s="1" t="s">
        <v>13</v>
      </c>
      <c r="E369" s="2">
        <v>45048</v>
      </c>
      <c r="F369" s="1" t="s">
        <v>31</v>
      </c>
      <c r="G369" s="1" t="s">
        <v>32</v>
      </c>
      <c r="H369">
        <v>54</v>
      </c>
      <c r="I369" t="b">
        <v>0</v>
      </c>
      <c r="J369" t="b">
        <v>0</v>
      </c>
    </row>
    <row r="370" spans="1:10" x14ac:dyDescent="0.3">
      <c r="A370" s="1" t="s">
        <v>978</v>
      </c>
      <c r="B370" s="1" t="s">
        <v>979</v>
      </c>
      <c r="C370" s="1" t="s">
        <v>38</v>
      </c>
      <c r="D370" s="1" t="s">
        <v>28</v>
      </c>
      <c r="E370" s="2">
        <v>45441</v>
      </c>
      <c r="F370" s="1" t="s">
        <v>14</v>
      </c>
      <c r="G370" s="1" t="s">
        <v>39</v>
      </c>
      <c r="H370">
        <v>1</v>
      </c>
      <c r="I370" t="b">
        <v>1</v>
      </c>
      <c r="J370" t="b">
        <v>0</v>
      </c>
    </row>
    <row r="371" spans="1:10" x14ac:dyDescent="0.3">
      <c r="A371" s="1" t="s">
        <v>980</v>
      </c>
      <c r="B371" s="1" t="s">
        <v>981</v>
      </c>
      <c r="C371" s="1" t="s">
        <v>18</v>
      </c>
      <c r="D371" s="1" t="s">
        <v>13</v>
      </c>
      <c r="E371" s="2">
        <v>45556</v>
      </c>
      <c r="F371" s="1" t="s">
        <v>35</v>
      </c>
      <c r="G371" s="1" t="s">
        <v>39</v>
      </c>
      <c r="H371">
        <v>67</v>
      </c>
      <c r="I371" t="b">
        <v>1</v>
      </c>
      <c r="J371" t="b">
        <v>0</v>
      </c>
    </row>
    <row r="372" spans="1:10" x14ac:dyDescent="0.3">
      <c r="A372" s="1" t="s">
        <v>982</v>
      </c>
      <c r="B372" s="1" t="s">
        <v>983</v>
      </c>
      <c r="C372" s="1" t="s">
        <v>23</v>
      </c>
      <c r="D372" s="1" t="s">
        <v>19</v>
      </c>
      <c r="E372" s="2">
        <v>45083</v>
      </c>
      <c r="F372" s="1" t="s">
        <v>20</v>
      </c>
      <c r="G372" s="1" t="s">
        <v>39</v>
      </c>
      <c r="H372">
        <v>20</v>
      </c>
      <c r="I372" t="b">
        <v>0</v>
      </c>
      <c r="J372" t="b">
        <v>0</v>
      </c>
    </row>
    <row r="373" spans="1:10" x14ac:dyDescent="0.3">
      <c r="A373" s="1" t="s">
        <v>984</v>
      </c>
      <c r="B373" s="1" t="s">
        <v>985</v>
      </c>
      <c r="C373" s="1" t="s">
        <v>27</v>
      </c>
      <c r="D373" s="1" t="s">
        <v>65</v>
      </c>
      <c r="E373" s="2">
        <v>45352</v>
      </c>
      <c r="F373" s="1" t="s">
        <v>20</v>
      </c>
      <c r="G373" s="1" t="s">
        <v>32</v>
      </c>
      <c r="H373">
        <v>14</v>
      </c>
      <c r="I373" t="b">
        <v>0</v>
      </c>
      <c r="J373" t="b">
        <v>0</v>
      </c>
    </row>
    <row r="374" spans="1:10" x14ac:dyDescent="0.3">
      <c r="A374" s="1" t="s">
        <v>986</v>
      </c>
      <c r="B374" s="1" t="s">
        <v>987</v>
      </c>
      <c r="C374" s="1" t="s">
        <v>18</v>
      </c>
      <c r="D374" s="1" t="s">
        <v>28</v>
      </c>
      <c r="E374" s="2">
        <v>45150</v>
      </c>
      <c r="F374" s="1" t="s">
        <v>20</v>
      </c>
      <c r="G374" s="1" t="s">
        <v>15</v>
      </c>
      <c r="H374">
        <v>3</v>
      </c>
      <c r="I374" t="b">
        <v>1</v>
      </c>
      <c r="J374" t="b">
        <v>0</v>
      </c>
    </row>
    <row r="375" spans="1:10" x14ac:dyDescent="0.3">
      <c r="A375" s="1" t="s">
        <v>988</v>
      </c>
      <c r="B375" s="1" t="s">
        <v>989</v>
      </c>
      <c r="C375" s="1" t="s">
        <v>23</v>
      </c>
      <c r="D375" s="1" t="s">
        <v>13</v>
      </c>
      <c r="E375" s="2">
        <v>45465</v>
      </c>
      <c r="F375" s="1" t="s">
        <v>14</v>
      </c>
      <c r="G375" s="1" t="s">
        <v>15</v>
      </c>
      <c r="H375">
        <v>24</v>
      </c>
      <c r="I375" t="b">
        <v>0</v>
      </c>
      <c r="J375" t="b">
        <v>0</v>
      </c>
    </row>
    <row r="376" spans="1:10" x14ac:dyDescent="0.3">
      <c r="A376" s="1" t="s">
        <v>990</v>
      </c>
      <c r="B376" s="1" t="s">
        <v>991</v>
      </c>
      <c r="C376" s="1" t="s">
        <v>12</v>
      </c>
      <c r="D376" s="1" t="s">
        <v>13</v>
      </c>
      <c r="E376" s="2">
        <v>45504</v>
      </c>
      <c r="F376" s="1" t="s">
        <v>20</v>
      </c>
      <c r="G376" s="1" t="s">
        <v>32</v>
      </c>
      <c r="H376">
        <v>70</v>
      </c>
      <c r="I376" t="b">
        <v>1</v>
      </c>
      <c r="J376" t="b">
        <v>0</v>
      </c>
    </row>
    <row r="377" spans="1:10" x14ac:dyDescent="0.3">
      <c r="A377" s="1" t="s">
        <v>994</v>
      </c>
      <c r="B377" s="1" t="s">
        <v>995</v>
      </c>
      <c r="C377" s="1" t="s">
        <v>23</v>
      </c>
      <c r="D377" s="1" t="s">
        <v>13</v>
      </c>
      <c r="E377" s="2">
        <v>45459</v>
      </c>
      <c r="F377" s="1" t="s">
        <v>35</v>
      </c>
      <c r="G377" s="1" t="s">
        <v>32</v>
      </c>
      <c r="H377">
        <v>23</v>
      </c>
      <c r="I377" t="b">
        <v>0</v>
      </c>
      <c r="J377" t="b">
        <v>0</v>
      </c>
    </row>
    <row r="378" spans="1:10" x14ac:dyDescent="0.3">
      <c r="A378" s="1" t="s">
        <v>996</v>
      </c>
      <c r="B378" s="1" t="s">
        <v>997</v>
      </c>
      <c r="C378" s="1" t="s">
        <v>23</v>
      </c>
      <c r="D378" s="1" t="s">
        <v>13</v>
      </c>
      <c r="E378" s="2">
        <v>45524</v>
      </c>
      <c r="F378" s="1" t="s">
        <v>20</v>
      </c>
      <c r="G378" s="1" t="s">
        <v>39</v>
      </c>
      <c r="H378">
        <v>22</v>
      </c>
      <c r="I378" t="b">
        <v>0</v>
      </c>
      <c r="J378" t="b">
        <v>0</v>
      </c>
    </row>
    <row r="379" spans="1:10" x14ac:dyDescent="0.3">
      <c r="A379" s="1" t="s">
        <v>1000</v>
      </c>
      <c r="B379" s="1" t="s">
        <v>1001</v>
      </c>
      <c r="C379" s="1" t="s">
        <v>12</v>
      </c>
      <c r="D379" s="1" t="s">
        <v>13</v>
      </c>
      <c r="E379" s="2">
        <v>45504</v>
      </c>
      <c r="F379" s="1" t="s">
        <v>14</v>
      </c>
      <c r="G379" s="1" t="s">
        <v>32</v>
      </c>
      <c r="H379">
        <v>53</v>
      </c>
      <c r="I379" t="b">
        <v>0</v>
      </c>
      <c r="J379" t="b">
        <v>0</v>
      </c>
    </row>
    <row r="380" spans="1:10" x14ac:dyDescent="0.3">
      <c r="A380" s="1" t="s">
        <v>1002</v>
      </c>
      <c r="B380" s="1" t="s">
        <v>1003</v>
      </c>
      <c r="C380" s="1" t="s">
        <v>23</v>
      </c>
      <c r="D380" s="1" t="s">
        <v>13</v>
      </c>
      <c r="E380" s="2">
        <v>44949</v>
      </c>
      <c r="F380" s="1" t="s">
        <v>24</v>
      </c>
      <c r="G380" s="1" t="s">
        <v>32</v>
      </c>
      <c r="H380">
        <v>4</v>
      </c>
      <c r="I380" t="b">
        <v>0</v>
      </c>
      <c r="J380" t="b">
        <v>0</v>
      </c>
    </row>
    <row r="381" spans="1:10" x14ac:dyDescent="0.3">
      <c r="A381" s="1" t="s">
        <v>1004</v>
      </c>
      <c r="B381" s="1" t="s">
        <v>1005</v>
      </c>
      <c r="C381" s="1" t="s">
        <v>27</v>
      </c>
      <c r="D381" s="1" t="s">
        <v>13</v>
      </c>
      <c r="E381" s="2">
        <v>45150</v>
      </c>
      <c r="F381" s="1" t="s">
        <v>31</v>
      </c>
      <c r="G381" s="1" t="s">
        <v>39</v>
      </c>
      <c r="H381">
        <v>21</v>
      </c>
      <c r="I381" t="b">
        <v>1</v>
      </c>
      <c r="J381" t="b">
        <v>0</v>
      </c>
    </row>
    <row r="382" spans="1:10" x14ac:dyDescent="0.3">
      <c r="A382" s="1" t="s">
        <v>1006</v>
      </c>
      <c r="B382" s="1" t="s">
        <v>1007</v>
      </c>
      <c r="C382" s="1" t="s">
        <v>12</v>
      </c>
      <c r="D382" s="1" t="s">
        <v>13</v>
      </c>
      <c r="E382" s="2">
        <v>45644</v>
      </c>
      <c r="F382" s="1" t="s">
        <v>24</v>
      </c>
      <c r="G382" s="1" t="s">
        <v>15</v>
      </c>
      <c r="H382">
        <v>148</v>
      </c>
      <c r="I382" t="b">
        <v>1</v>
      </c>
      <c r="J382" t="b">
        <v>0</v>
      </c>
    </row>
    <row r="383" spans="1:10" x14ac:dyDescent="0.3">
      <c r="A383" s="1" t="s">
        <v>1008</v>
      </c>
      <c r="B383" s="1" t="s">
        <v>1009</v>
      </c>
      <c r="C383" s="1" t="s">
        <v>12</v>
      </c>
      <c r="D383" s="1" t="s">
        <v>13</v>
      </c>
      <c r="E383" s="2">
        <v>45410</v>
      </c>
      <c r="F383" s="1" t="s">
        <v>35</v>
      </c>
      <c r="G383" s="1" t="s">
        <v>15</v>
      </c>
      <c r="H383">
        <v>10</v>
      </c>
      <c r="I383" t="b">
        <v>0</v>
      </c>
      <c r="J383" t="b">
        <v>0</v>
      </c>
    </row>
    <row r="384" spans="1:10" x14ac:dyDescent="0.3">
      <c r="A384" s="1" t="s">
        <v>1010</v>
      </c>
      <c r="B384" s="1" t="s">
        <v>1011</v>
      </c>
      <c r="C384" s="1" t="s">
        <v>23</v>
      </c>
      <c r="D384" s="1" t="s">
        <v>13</v>
      </c>
      <c r="E384" s="2">
        <v>45583</v>
      </c>
      <c r="F384" s="1" t="s">
        <v>31</v>
      </c>
      <c r="G384" s="1" t="s">
        <v>39</v>
      </c>
      <c r="H384">
        <v>16</v>
      </c>
      <c r="I384" t="b">
        <v>0</v>
      </c>
      <c r="J384" t="b">
        <v>0</v>
      </c>
    </row>
    <row r="385" spans="1:10" x14ac:dyDescent="0.3">
      <c r="A385" s="1" t="s">
        <v>1012</v>
      </c>
      <c r="B385" s="1" t="s">
        <v>1013</v>
      </c>
      <c r="C385" s="1" t="s">
        <v>23</v>
      </c>
      <c r="D385" s="1" t="s">
        <v>13</v>
      </c>
      <c r="E385" s="2">
        <v>45313</v>
      </c>
      <c r="F385" s="1" t="s">
        <v>20</v>
      </c>
      <c r="G385" s="1" t="s">
        <v>15</v>
      </c>
      <c r="H385">
        <v>10</v>
      </c>
      <c r="I385" t="b">
        <v>0</v>
      </c>
      <c r="J385" t="b">
        <v>0</v>
      </c>
    </row>
    <row r="386" spans="1:10" x14ac:dyDescent="0.3">
      <c r="A386" s="1" t="s">
        <v>1014</v>
      </c>
      <c r="B386" s="1" t="s">
        <v>1015</v>
      </c>
      <c r="C386" s="1" t="s">
        <v>38</v>
      </c>
      <c r="D386" s="1" t="s">
        <v>13</v>
      </c>
      <c r="E386" s="2">
        <v>45596</v>
      </c>
      <c r="F386" s="1" t="s">
        <v>20</v>
      </c>
      <c r="G386" s="1" t="s">
        <v>39</v>
      </c>
      <c r="H386">
        <v>32</v>
      </c>
      <c r="I386" t="b">
        <v>0</v>
      </c>
      <c r="J386" t="b">
        <v>0</v>
      </c>
    </row>
    <row r="387" spans="1:10" x14ac:dyDescent="0.3">
      <c r="A387" s="1" t="s">
        <v>1018</v>
      </c>
      <c r="B387" s="1" t="s">
        <v>1019</v>
      </c>
      <c r="C387" s="1" t="s">
        <v>38</v>
      </c>
      <c r="D387" s="1" t="s">
        <v>13</v>
      </c>
      <c r="E387" s="2">
        <v>44950</v>
      </c>
      <c r="F387" s="1" t="s">
        <v>20</v>
      </c>
      <c r="G387" s="1" t="s">
        <v>39</v>
      </c>
      <c r="H387">
        <v>15</v>
      </c>
      <c r="I387" t="b">
        <v>1</v>
      </c>
      <c r="J387" t="b">
        <v>0</v>
      </c>
    </row>
    <row r="388" spans="1:10" x14ac:dyDescent="0.3">
      <c r="A388" s="1" t="s">
        <v>1020</v>
      </c>
      <c r="B388" s="1" t="s">
        <v>1021</v>
      </c>
      <c r="C388" s="1" t="s">
        <v>23</v>
      </c>
      <c r="D388" s="1" t="s">
        <v>44</v>
      </c>
      <c r="E388" s="2">
        <v>45471</v>
      </c>
      <c r="F388" s="1" t="s">
        <v>35</v>
      </c>
      <c r="G388" s="1" t="s">
        <v>39</v>
      </c>
      <c r="H388">
        <v>9</v>
      </c>
      <c r="I388" t="b">
        <v>0</v>
      </c>
      <c r="J388" t="b">
        <v>0</v>
      </c>
    </row>
    <row r="389" spans="1:10" x14ac:dyDescent="0.3">
      <c r="A389" s="1" t="s">
        <v>1022</v>
      </c>
      <c r="B389" s="1" t="s">
        <v>1023</v>
      </c>
      <c r="C389" s="1" t="s">
        <v>18</v>
      </c>
      <c r="D389" s="1" t="s">
        <v>13</v>
      </c>
      <c r="E389" s="2">
        <v>45281</v>
      </c>
      <c r="F389" s="1" t="s">
        <v>24</v>
      </c>
      <c r="G389" s="1" t="s">
        <v>15</v>
      </c>
      <c r="H389">
        <v>9</v>
      </c>
      <c r="I389" t="b">
        <v>0</v>
      </c>
      <c r="J389" t="b">
        <v>0</v>
      </c>
    </row>
    <row r="390" spans="1:10" x14ac:dyDescent="0.3">
      <c r="A390" s="1" t="s">
        <v>1026</v>
      </c>
      <c r="B390" s="1" t="s">
        <v>1027</v>
      </c>
      <c r="C390" s="1" t="s">
        <v>12</v>
      </c>
      <c r="D390" s="1" t="s">
        <v>13</v>
      </c>
      <c r="E390" s="2">
        <v>45138</v>
      </c>
      <c r="F390" s="1" t="s">
        <v>24</v>
      </c>
      <c r="G390" s="1" t="s">
        <v>39</v>
      </c>
      <c r="H390">
        <v>18</v>
      </c>
      <c r="I390" t="b">
        <v>0</v>
      </c>
      <c r="J390" t="b">
        <v>0</v>
      </c>
    </row>
    <row r="391" spans="1:10" x14ac:dyDescent="0.3">
      <c r="A391" s="1" t="s">
        <v>1028</v>
      </c>
      <c r="B391" s="1" t="s">
        <v>1029</v>
      </c>
      <c r="C391" s="1" t="s">
        <v>12</v>
      </c>
      <c r="D391" s="1" t="s">
        <v>13</v>
      </c>
      <c r="E391" s="2">
        <v>45539</v>
      </c>
      <c r="F391" s="1" t="s">
        <v>24</v>
      </c>
      <c r="G391" s="1" t="s">
        <v>39</v>
      </c>
      <c r="H391">
        <v>12</v>
      </c>
      <c r="I391" t="b">
        <v>0</v>
      </c>
      <c r="J391" t="b">
        <v>0</v>
      </c>
    </row>
    <row r="392" spans="1:10" x14ac:dyDescent="0.3">
      <c r="A392" s="1" t="s">
        <v>16</v>
      </c>
      <c r="B392" s="1" t="s">
        <v>17</v>
      </c>
      <c r="C392" s="1" t="s">
        <v>18</v>
      </c>
      <c r="D392" s="1" t="s">
        <v>19</v>
      </c>
      <c r="E392" s="2">
        <v>45155</v>
      </c>
      <c r="F392" s="1" t="s">
        <v>20</v>
      </c>
      <c r="G392" s="1" t="s">
        <v>15</v>
      </c>
      <c r="H392">
        <v>18</v>
      </c>
      <c r="I392" t="b">
        <v>0</v>
      </c>
      <c r="J392" t="b">
        <v>1</v>
      </c>
    </row>
    <row r="393" spans="1:10" x14ac:dyDescent="0.3">
      <c r="A393" s="1" t="s">
        <v>29</v>
      </c>
      <c r="B393" s="1" t="s">
        <v>30</v>
      </c>
      <c r="C393" s="1" t="s">
        <v>27</v>
      </c>
      <c r="D393" s="1" t="s">
        <v>13</v>
      </c>
      <c r="E393" s="2">
        <v>45592</v>
      </c>
      <c r="F393" s="1" t="s">
        <v>31</v>
      </c>
      <c r="G393" s="1" t="s">
        <v>32</v>
      </c>
      <c r="H393">
        <v>35</v>
      </c>
      <c r="I393" t="b">
        <v>0</v>
      </c>
      <c r="J393" t="b">
        <v>1</v>
      </c>
    </row>
    <row r="394" spans="1:10" x14ac:dyDescent="0.3">
      <c r="A394" s="1" t="s">
        <v>42</v>
      </c>
      <c r="B394" s="1" t="s">
        <v>43</v>
      </c>
      <c r="C394" s="1" t="s">
        <v>38</v>
      </c>
      <c r="D394" s="1" t="s">
        <v>44</v>
      </c>
      <c r="E394" s="2">
        <v>45545</v>
      </c>
      <c r="F394" s="1" t="s">
        <v>31</v>
      </c>
      <c r="G394" s="1" t="s">
        <v>32</v>
      </c>
      <c r="H394">
        <v>12</v>
      </c>
      <c r="I394" t="b">
        <v>0</v>
      </c>
      <c r="J394" t="b">
        <v>1</v>
      </c>
    </row>
    <row r="395" spans="1:10" x14ac:dyDescent="0.3">
      <c r="A395" s="1" t="s">
        <v>45</v>
      </c>
      <c r="B395" s="1" t="s">
        <v>46</v>
      </c>
      <c r="C395" s="1" t="s">
        <v>23</v>
      </c>
      <c r="D395" s="1" t="s">
        <v>13</v>
      </c>
      <c r="E395" s="2">
        <v>45054</v>
      </c>
      <c r="F395" s="1" t="s">
        <v>14</v>
      </c>
      <c r="G395" s="1" t="s">
        <v>32</v>
      </c>
      <c r="H395">
        <v>14</v>
      </c>
      <c r="I395" t="b">
        <v>0</v>
      </c>
      <c r="J395" t="b">
        <v>1</v>
      </c>
    </row>
    <row r="396" spans="1:10" x14ac:dyDescent="0.3">
      <c r="A396" s="1" t="s">
        <v>47</v>
      </c>
      <c r="B396" s="1" t="s">
        <v>48</v>
      </c>
      <c r="C396" s="1" t="s">
        <v>38</v>
      </c>
      <c r="D396" s="1" t="s">
        <v>13</v>
      </c>
      <c r="E396" s="2">
        <v>45560</v>
      </c>
      <c r="F396" s="1" t="s">
        <v>24</v>
      </c>
      <c r="G396" s="1" t="s">
        <v>15</v>
      </c>
      <c r="H396">
        <v>18</v>
      </c>
      <c r="I396" t="b">
        <v>0</v>
      </c>
      <c r="J396" t="b">
        <v>1</v>
      </c>
    </row>
    <row r="397" spans="1:10" x14ac:dyDescent="0.3">
      <c r="A397" s="1" t="s">
        <v>63</v>
      </c>
      <c r="B397" s="1" t="s">
        <v>64</v>
      </c>
      <c r="C397" s="1" t="s">
        <v>18</v>
      </c>
      <c r="D397" s="1" t="s">
        <v>65</v>
      </c>
      <c r="E397" s="2">
        <v>44994</v>
      </c>
      <c r="F397" s="1" t="s">
        <v>20</v>
      </c>
      <c r="G397" s="1" t="s">
        <v>32</v>
      </c>
      <c r="H397">
        <v>18</v>
      </c>
      <c r="I397" t="b">
        <v>0</v>
      </c>
      <c r="J397" t="b">
        <v>1</v>
      </c>
    </row>
    <row r="398" spans="1:10" x14ac:dyDescent="0.3">
      <c r="A398" s="1" t="s">
        <v>72</v>
      </c>
      <c r="B398" s="1" t="s">
        <v>73</v>
      </c>
      <c r="C398" s="1" t="s">
        <v>23</v>
      </c>
      <c r="D398" s="1" t="s">
        <v>13</v>
      </c>
      <c r="E398" s="2">
        <v>45524</v>
      </c>
      <c r="F398" s="1" t="s">
        <v>35</v>
      </c>
      <c r="G398" s="1" t="s">
        <v>32</v>
      </c>
      <c r="H398">
        <v>3</v>
      </c>
      <c r="I398" t="b">
        <v>0</v>
      </c>
      <c r="J398" t="b">
        <v>1</v>
      </c>
    </row>
    <row r="399" spans="1:10" x14ac:dyDescent="0.3">
      <c r="A399" s="1" t="s">
        <v>74</v>
      </c>
      <c r="B399" s="1" t="s">
        <v>75</v>
      </c>
      <c r="C399" s="1" t="s">
        <v>12</v>
      </c>
      <c r="D399" s="1" t="s">
        <v>19</v>
      </c>
      <c r="E399" s="2">
        <v>45432</v>
      </c>
      <c r="F399" s="1" t="s">
        <v>24</v>
      </c>
      <c r="G399" s="1" t="s">
        <v>15</v>
      </c>
      <c r="H399">
        <v>86</v>
      </c>
      <c r="I399" t="b">
        <v>0</v>
      </c>
      <c r="J399" t="b">
        <v>1</v>
      </c>
    </row>
    <row r="400" spans="1:10" x14ac:dyDescent="0.3">
      <c r="A400" s="1" t="s">
        <v>78</v>
      </c>
      <c r="B400" s="1" t="s">
        <v>79</v>
      </c>
      <c r="C400" s="1" t="s">
        <v>23</v>
      </c>
      <c r="D400" s="1" t="s">
        <v>13</v>
      </c>
      <c r="E400" s="2">
        <v>44992</v>
      </c>
      <c r="F400" s="1" t="s">
        <v>31</v>
      </c>
      <c r="G400" s="1" t="s">
        <v>32</v>
      </c>
      <c r="H400">
        <v>26</v>
      </c>
      <c r="I400" t="b">
        <v>0</v>
      </c>
      <c r="J400" t="b">
        <v>1</v>
      </c>
    </row>
    <row r="401" spans="1:10" x14ac:dyDescent="0.3">
      <c r="A401" s="1" t="s">
        <v>83</v>
      </c>
      <c r="B401" s="1" t="s">
        <v>84</v>
      </c>
      <c r="C401" s="1" t="s">
        <v>27</v>
      </c>
      <c r="D401" s="1" t="s">
        <v>19</v>
      </c>
      <c r="E401" s="2">
        <v>45044</v>
      </c>
      <c r="F401" s="1" t="s">
        <v>14</v>
      </c>
      <c r="G401" s="1" t="s">
        <v>15</v>
      </c>
      <c r="H401">
        <v>19</v>
      </c>
      <c r="I401" t="b">
        <v>0</v>
      </c>
      <c r="J401" t="b">
        <v>1</v>
      </c>
    </row>
    <row r="402" spans="1:10" x14ac:dyDescent="0.3">
      <c r="A402" s="1" t="s">
        <v>93</v>
      </c>
      <c r="B402" s="1" t="s">
        <v>94</v>
      </c>
      <c r="C402" s="1" t="s">
        <v>12</v>
      </c>
      <c r="D402" s="1" t="s">
        <v>13</v>
      </c>
      <c r="E402" s="2">
        <v>45470</v>
      </c>
      <c r="F402" s="1" t="s">
        <v>31</v>
      </c>
      <c r="G402" s="1" t="s">
        <v>15</v>
      </c>
      <c r="H402">
        <v>14</v>
      </c>
      <c r="I402" t="b">
        <v>0</v>
      </c>
      <c r="J402" t="b">
        <v>1</v>
      </c>
    </row>
    <row r="403" spans="1:10" x14ac:dyDescent="0.3">
      <c r="A403" s="1" t="s">
        <v>114</v>
      </c>
      <c r="B403" s="1" t="s">
        <v>115</v>
      </c>
      <c r="C403" s="1" t="s">
        <v>12</v>
      </c>
      <c r="D403" s="1" t="s">
        <v>13</v>
      </c>
      <c r="E403" s="2">
        <v>44999</v>
      </c>
      <c r="F403" s="1" t="s">
        <v>24</v>
      </c>
      <c r="G403" s="1" t="s">
        <v>39</v>
      </c>
      <c r="H403">
        <v>34</v>
      </c>
      <c r="I403" t="b">
        <v>0</v>
      </c>
      <c r="J403" t="b">
        <v>1</v>
      </c>
    </row>
    <row r="404" spans="1:10" x14ac:dyDescent="0.3">
      <c r="A404" s="1" t="s">
        <v>130</v>
      </c>
      <c r="B404" s="1" t="s">
        <v>131</v>
      </c>
      <c r="C404" s="1" t="s">
        <v>18</v>
      </c>
      <c r="D404" s="1" t="s">
        <v>13</v>
      </c>
      <c r="E404" s="2">
        <v>45359</v>
      </c>
      <c r="F404" s="1" t="s">
        <v>35</v>
      </c>
      <c r="G404" s="1" t="s">
        <v>15</v>
      </c>
      <c r="H404">
        <v>47</v>
      </c>
      <c r="I404" t="b">
        <v>0</v>
      </c>
      <c r="J404" t="b">
        <v>1</v>
      </c>
    </row>
    <row r="405" spans="1:10" x14ac:dyDescent="0.3">
      <c r="A405" s="1" t="s">
        <v>138</v>
      </c>
      <c r="B405" s="1" t="s">
        <v>139</v>
      </c>
      <c r="C405" s="1" t="s">
        <v>23</v>
      </c>
      <c r="D405" s="1" t="s">
        <v>13</v>
      </c>
      <c r="E405" s="2">
        <v>44929</v>
      </c>
      <c r="F405" s="1" t="s">
        <v>31</v>
      </c>
      <c r="G405" s="1" t="s">
        <v>39</v>
      </c>
      <c r="H405">
        <v>20</v>
      </c>
      <c r="I405" t="b">
        <v>0</v>
      </c>
      <c r="J405" t="b">
        <v>1</v>
      </c>
    </row>
    <row r="406" spans="1:10" x14ac:dyDescent="0.3">
      <c r="A406" s="1" t="s">
        <v>140</v>
      </c>
      <c r="B406" s="1" t="s">
        <v>141</v>
      </c>
      <c r="C406" s="1" t="s">
        <v>27</v>
      </c>
      <c r="D406" s="1" t="s">
        <v>28</v>
      </c>
      <c r="E406" s="2">
        <v>45360</v>
      </c>
      <c r="F406" s="1" t="s">
        <v>31</v>
      </c>
      <c r="G406" s="1" t="s">
        <v>15</v>
      </c>
      <c r="H406">
        <v>36</v>
      </c>
      <c r="I406" t="b">
        <v>0</v>
      </c>
      <c r="J406" t="b">
        <v>1</v>
      </c>
    </row>
    <row r="407" spans="1:10" x14ac:dyDescent="0.3">
      <c r="A407" s="1" t="s">
        <v>148</v>
      </c>
      <c r="B407" s="1" t="s">
        <v>149</v>
      </c>
      <c r="C407" s="1" t="s">
        <v>27</v>
      </c>
      <c r="D407" s="1" t="s">
        <v>13</v>
      </c>
      <c r="E407" s="2">
        <v>44985</v>
      </c>
      <c r="F407" s="1" t="s">
        <v>35</v>
      </c>
      <c r="G407" s="1" t="s">
        <v>15</v>
      </c>
      <c r="H407">
        <v>9</v>
      </c>
      <c r="I407" t="b">
        <v>0</v>
      </c>
      <c r="J407" t="b">
        <v>1</v>
      </c>
    </row>
    <row r="408" spans="1:10" x14ac:dyDescent="0.3">
      <c r="A408" s="1" t="s">
        <v>166</v>
      </c>
      <c r="B408" s="1" t="s">
        <v>167</v>
      </c>
      <c r="C408" s="1" t="s">
        <v>18</v>
      </c>
      <c r="D408" s="1" t="s">
        <v>13</v>
      </c>
      <c r="E408" s="2">
        <v>44997</v>
      </c>
      <c r="F408" s="1" t="s">
        <v>35</v>
      </c>
      <c r="G408" s="1" t="s">
        <v>39</v>
      </c>
      <c r="H408">
        <v>18</v>
      </c>
      <c r="I408" t="b">
        <v>1</v>
      </c>
      <c r="J408" t="b">
        <v>1</v>
      </c>
    </row>
    <row r="409" spans="1:10" x14ac:dyDescent="0.3">
      <c r="A409" s="1" t="s">
        <v>168</v>
      </c>
      <c r="B409" s="1" t="s">
        <v>169</v>
      </c>
      <c r="C409" s="1" t="s">
        <v>38</v>
      </c>
      <c r="D409" s="1" t="s">
        <v>28</v>
      </c>
      <c r="E409" s="2">
        <v>45483</v>
      </c>
      <c r="F409" s="1" t="s">
        <v>20</v>
      </c>
      <c r="G409" s="1" t="s">
        <v>15</v>
      </c>
      <c r="H409">
        <v>21</v>
      </c>
      <c r="I409" t="b">
        <v>1</v>
      </c>
      <c r="J409" t="b">
        <v>1</v>
      </c>
    </row>
    <row r="410" spans="1:10" x14ac:dyDescent="0.3">
      <c r="A410" s="1" t="s">
        <v>188</v>
      </c>
      <c r="B410" s="1" t="s">
        <v>189</v>
      </c>
      <c r="C410" s="1" t="s">
        <v>12</v>
      </c>
      <c r="D410" s="1" t="s">
        <v>13</v>
      </c>
      <c r="E410" s="2">
        <v>45057</v>
      </c>
      <c r="F410" s="1" t="s">
        <v>24</v>
      </c>
      <c r="G410" s="1" t="s">
        <v>39</v>
      </c>
      <c r="H410">
        <v>1</v>
      </c>
      <c r="I410" t="b">
        <v>0</v>
      </c>
      <c r="J410" t="b">
        <v>1</v>
      </c>
    </row>
    <row r="411" spans="1:10" x14ac:dyDescent="0.3">
      <c r="A411" s="1" t="s">
        <v>198</v>
      </c>
      <c r="B411" s="1" t="s">
        <v>199</v>
      </c>
      <c r="C411" s="1" t="s">
        <v>23</v>
      </c>
      <c r="D411" s="1" t="s">
        <v>13</v>
      </c>
      <c r="E411" s="2">
        <v>44966</v>
      </c>
      <c r="F411" s="1" t="s">
        <v>31</v>
      </c>
      <c r="G411" s="1" t="s">
        <v>39</v>
      </c>
      <c r="H411">
        <v>38</v>
      </c>
      <c r="I411" t="b">
        <v>0</v>
      </c>
      <c r="J411" t="b">
        <v>1</v>
      </c>
    </row>
    <row r="412" spans="1:10" x14ac:dyDescent="0.3">
      <c r="A412" s="1" t="s">
        <v>222</v>
      </c>
      <c r="B412" s="1" t="s">
        <v>223</v>
      </c>
      <c r="C412" s="1" t="s">
        <v>38</v>
      </c>
      <c r="D412" s="1" t="s">
        <v>13</v>
      </c>
      <c r="E412" s="2">
        <v>45339</v>
      </c>
      <c r="F412" s="1" t="s">
        <v>35</v>
      </c>
      <c r="G412" s="1" t="s">
        <v>39</v>
      </c>
      <c r="H412">
        <v>6</v>
      </c>
      <c r="I412" t="b">
        <v>0</v>
      </c>
      <c r="J412" t="b">
        <v>1</v>
      </c>
    </row>
    <row r="413" spans="1:10" x14ac:dyDescent="0.3">
      <c r="A413" s="1" t="s">
        <v>228</v>
      </c>
      <c r="B413" s="1" t="s">
        <v>229</v>
      </c>
      <c r="C413" s="1" t="s">
        <v>18</v>
      </c>
      <c r="D413" s="1" t="s">
        <v>13</v>
      </c>
      <c r="E413" s="2">
        <v>45220</v>
      </c>
      <c r="F413" s="1" t="s">
        <v>20</v>
      </c>
      <c r="G413" s="1" t="s">
        <v>32</v>
      </c>
      <c r="H413">
        <v>4</v>
      </c>
      <c r="I413" t="b">
        <v>0</v>
      </c>
      <c r="J413" t="b">
        <v>1</v>
      </c>
    </row>
    <row r="414" spans="1:10" x14ac:dyDescent="0.3">
      <c r="A414" s="1" t="s">
        <v>236</v>
      </c>
      <c r="B414" s="1" t="s">
        <v>237</v>
      </c>
      <c r="C414" s="1" t="s">
        <v>18</v>
      </c>
      <c r="D414" s="1" t="s">
        <v>28</v>
      </c>
      <c r="E414" s="2">
        <v>45022</v>
      </c>
      <c r="F414" s="1" t="s">
        <v>35</v>
      </c>
      <c r="G414" s="1" t="s">
        <v>15</v>
      </c>
      <c r="H414">
        <v>6</v>
      </c>
      <c r="I414" t="b">
        <v>0</v>
      </c>
      <c r="J414" t="b">
        <v>1</v>
      </c>
    </row>
    <row r="415" spans="1:10" x14ac:dyDescent="0.3">
      <c r="A415" s="1" t="s">
        <v>240</v>
      </c>
      <c r="B415" s="1" t="s">
        <v>241</v>
      </c>
      <c r="C415" s="1" t="s">
        <v>23</v>
      </c>
      <c r="D415" s="1" t="s">
        <v>13</v>
      </c>
      <c r="E415" s="2">
        <v>45001</v>
      </c>
      <c r="F415" s="1" t="s">
        <v>20</v>
      </c>
      <c r="G415" s="1" t="s">
        <v>15</v>
      </c>
      <c r="H415">
        <v>23</v>
      </c>
      <c r="I415" t="b">
        <v>0</v>
      </c>
      <c r="J415" t="b">
        <v>1</v>
      </c>
    </row>
    <row r="416" spans="1:10" x14ac:dyDescent="0.3">
      <c r="A416" s="1" t="s">
        <v>250</v>
      </c>
      <c r="B416" s="1" t="s">
        <v>251</v>
      </c>
      <c r="C416" s="1" t="s">
        <v>23</v>
      </c>
      <c r="D416" s="1" t="s">
        <v>28</v>
      </c>
      <c r="E416" s="2">
        <v>45063</v>
      </c>
      <c r="F416" s="1" t="s">
        <v>20</v>
      </c>
      <c r="G416" s="1" t="s">
        <v>32</v>
      </c>
      <c r="H416">
        <v>8</v>
      </c>
      <c r="I416" t="b">
        <v>0</v>
      </c>
      <c r="J416" t="b">
        <v>1</v>
      </c>
    </row>
    <row r="417" spans="1:10" x14ac:dyDescent="0.3">
      <c r="A417" s="1" t="s">
        <v>252</v>
      </c>
      <c r="B417" s="1" t="s">
        <v>253</v>
      </c>
      <c r="C417" s="1" t="s">
        <v>23</v>
      </c>
      <c r="D417" s="1" t="s">
        <v>28</v>
      </c>
      <c r="E417" s="2">
        <v>45251</v>
      </c>
      <c r="F417" s="1" t="s">
        <v>20</v>
      </c>
      <c r="G417" s="1" t="s">
        <v>39</v>
      </c>
      <c r="H417">
        <v>2</v>
      </c>
      <c r="I417" t="b">
        <v>1</v>
      </c>
      <c r="J417" t="b">
        <v>1</v>
      </c>
    </row>
    <row r="418" spans="1:10" x14ac:dyDescent="0.3">
      <c r="A418" s="1" t="s">
        <v>260</v>
      </c>
      <c r="B418" s="1" t="s">
        <v>261</v>
      </c>
      <c r="C418" s="1" t="s">
        <v>18</v>
      </c>
      <c r="D418" s="1" t="s">
        <v>13</v>
      </c>
      <c r="E418" s="2">
        <v>45219</v>
      </c>
      <c r="F418" s="1" t="s">
        <v>14</v>
      </c>
      <c r="G418" s="1" t="s">
        <v>32</v>
      </c>
      <c r="H418">
        <v>19</v>
      </c>
      <c r="I418" t="b">
        <v>0</v>
      </c>
      <c r="J418" t="b">
        <v>1</v>
      </c>
    </row>
    <row r="419" spans="1:10" x14ac:dyDescent="0.3">
      <c r="A419" s="1" t="s">
        <v>264</v>
      </c>
      <c r="B419" s="1" t="s">
        <v>265</v>
      </c>
      <c r="C419" s="1" t="s">
        <v>18</v>
      </c>
      <c r="D419" s="1" t="s">
        <v>13</v>
      </c>
      <c r="E419" s="2">
        <v>45083</v>
      </c>
      <c r="F419" s="1" t="s">
        <v>31</v>
      </c>
      <c r="G419" s="1" t="s">
        <v>39</v>
      </c>
      <c r="H419">
        <v>38</v>
      </c>
      <c r="I419" t="b">
        <v>0</v>
      </c>
      <c r="J419" t="b">
        <v>1</v>
      </c>
    </row>
    <row r="420" spans="1:10" x14ac:dyDescent="0.3">
      <c r="A420" s="1" t="s">
        <v>266</v>
      </c>
      <c r="B420" s="1" t="s">
        <v>267</v>
      </c>
      <c r="C420" s="1" t="s">
        <v>23</v>
      </c>
      <c r="D420" s="1" t="s">
        <v>13</v>
      </c>
      <c r="E420" s="2">
        <v>45482</v>
      </c>
      <c r="F420" s="1" t="s">
        <v>35</v>
      </c>
      <c r="G420" s="1" t="s">
        <v>39</v>
      </c>
      <c r="H420">
        <v>1</v>
      </c>
      <c r="I420" t="b">
        <v>0</v>
      </c>
      <c r="J420" t="b">
        <v>1</v>
      </c>
    </row>
    <row r="421" spans="1:10" x14ac:dyDescent="0.3">
      <c r="A421" s="1" t="s">
        <v>274</v>
      </c>
      <c r="B421" s="1" t="s">
        <v>275</v>
      </c>
      <c r="C421" s="1" t="s">
        <v>23</v>
      </c>
      <c r="D421" s="1" t="s">
        <v>13</v>
      </c>
      <c r="E421" s="2">
        <v>45152</v>
      </c>
      <c r="F421" s="1" t="s">
        <v>31</v>
      </c>
      <c r="G421" s="1" t="s">
        <v>39</v>
      </c>
      <c r="H421">
        <v>64</v>
      </c>
      <c r="I421" t="b">
        <v>0</v>
      </c>
      <c r="J421" t="b">
        <v>1</v>
      </c>
    </row>
    <row r="422" spans="1:10" x14ac:dyDescent="0.3">
      <c r="A422" s="1" t="s">
        <v>276</v>
      </c>
      <c r="B422" s="1" t="s">
        <v>277</v>
      </c>
      <c r="C422" s="1" t="s">
        <v>23</v>
      </c>
      <c r="D422" s="1" t="s">
        <v>13</v>
      </c>
      <c r="E422" s="2">
        <v>44956</v>
      </c>
      <c r="F422" s="1" t="s">
        <v>31</v>
      </c>
      <c r="G422" s="1" t="s">
        <v>32</v>
      </c>
      <c r="H422">
        <v>1</v>
      </c>
      <c r="I422" t="b">
        <v>1</v>
      </c>
      <c r="J422" t="b">
        <v>1</v>
      </c>
    </row>
    <row r="423" spans="1:10" x14ac:dyDescent="0.3">
      <c r="A423" s="1" t="s">
        <v>278</v>
      </c>
      <c r="B423" s="1" t="s">
        <v>279</v>
      </c>
      <c r="C423" s="1" t="s">
        <v>23</v>
      </c>
      <c r="D423" s="1" t="s">
        <v>65</v>
      </c>
      <c r="E423" s="2">
        <v>45096</v>
      </c>
      <c r="F423" s="1" t="s">
        <v>20</v>
      </c>
      <c r="G423" s="1" t="s">
        <v>32</v>
      </c>
      <c r="H423">
        <v>1</v>
      </c>
      <c r="I423" t="b">
        <v>0</v>
      </c>
      <c r="J423" t="b">
        <v>1</v>
      </c>
    </row>
    <row r="424" spans="1:10" x14ac:dyDescent="0.3">
      <c r="A424" s="1" t="s">
        <v>280</v>
      </c>
      <c r="B424" s="1" t="s">
        <v>281</v>
      </c>
      <c r="C424" s="1" t="s">
        <v>23</v>
      </c>
      <c r="D424" s="1" t="s">
        <v>13</v>
      </c>
      <c r="E424" s="2">
        <v>44954</v>
      </c>
      <c r="F424" s="1" t="s">
        <v>24</v>
      </c>
      <c r="G424" s="1" t="s">
        <v>15</v>
      </c>
      <c r="H424">
        <v>7</v>
      </c>
      <c r="I424" t="b">
        <v>0</v>
      </c>
      <c r="J424" t="b">
        <v>1</v>
      </c>
    </row>
    <row r="425" spans="1:10" x14ac:dyDescent="0.3">
      <c r="A425" s="1" t="s">
        <v>282</v>
      </c>
      <c r="B425" s="1" t="s">
        <v>283</v>
      </c>
      <c r="C425" s="1" t="s">
        <v>23</v>
      </c>
      <c r="D425" s="1" t="s">
        <v>13</v>
      </c>
      <c r="E425" s="2">
        <v>45585</v>
      </c>
      <c r="F425" s="1" t="s">
        <v>31</v>
      </c>
      <c r="G425" s="1" t="s">
        <v>15</v>
      </c>
      <c r="H425">
        <v>33</v>
      </c>
      <c r="I425" t="b">
        <v>0</v>
      </c>
      <c r="J425" t="b">
        <v>1</v>
      </c>
    </row>
    <row r="426" spans="1:10" x14ac:dyDescent="0.3">
      <c r="A426" s="1" t="s">
        <v>300</v>
      </c>
      <c r="B426" s="1" t="s">
        <v>301</v>
      </c>
      <c r="C426" s="1" t="s">
        <v>27</v>
      </c>
      <c r="D426" s="1" t="s">
        <v>101</v>
      </c>
      <c r="E426" s="2">
        <v>45547</v>
      </c>
      <c r="F426" s="1" t="s">
        <v>24</v>
      </c>
      <c r="G426" s="1" t="s">
        <v>15</v>
      </c>
      <c r="H426">
        <v>45</v>
      </c>
      <c r="I426" t="b">
        <v>0</v>
      </c>
      <c r="J426" t="b">
        <v>1</v>
      </c>
    </row>
    <row r="427" spans="1:10" x14ac:dyDescent="0.3">
      <c r="A427" s="1" t="s">
        <v>310</v>
      </c>
      <c r="B427" s="1" t="s">
        <v>311</v>
      </c>
      <c r="C427" s="1" t="s">
        <v>27</v>
      </c>
      <c r="D427" s="1" t="s">
        <v>13</v>
      </c>
      <c r="E427" s="2">
        <v>45282</v>
      </c>
      <c r="F427" s="1" t="s">
        <v>14</v>
      </c>
      <c r="G427" s="1" t="s">
        <v>15</v>
      </c>
      <c r="H427">
        <v>31</v>
      </c>
      <c r="I427" t="b">
        <v>0</v>
      </c>
      <c r="J427" t="b">
        <v>1</v>
      </c>
    </row>
    <row r="428" spans="1:10" x14ac:dyDescent="0.3">
      <c r="A428" s="1" t="s">
        <v>318</v>
      </c>
      <c r="B428" s="1" t="s">
        <v>319</v>
      </c>
      <c r="C428" s="1" t="s">
        <v>27</v>
      </c>
      <c r="D428" s="1" t="s">
        <v>44</v>
      </c>
      <c r="E428" s="2">
        <v>45203</v>
      </c>
      <c r="F428" s="1" t="s">
        <v>20</v>
      </c>
      <c r="G428" s="1" t="s">
        <v>39</v>
      </c>
      <c r="H428">
        <v>19</v>
      </c>
      <c r="I428" t="b">
        <v>1</v>
      </c>
      <c r="J428" t="b">
        <v>1</v>
      </c>
    </row>
    <row r="429" spans="1:10" x14ac:dyDescent="0.3">
      <c r="A429" s="1" t="s">
        <v>322</v>
      </c>
      <c r="B429" s="1" t="s">
        <v>323</v>
      </c>
      <c r="C429" s="1" t="s">
        <v>18</v>
      </c>
      <c r="D429" s="1" t="s">
        <v>44</v>
      </c>
      <c r="E429" s="2">
        <v>45257</v>
      </c>
      <c r="F429" s="1" t="s">
        <v>24</v>
      </c>
      <c r="G429" s="1" t="s">
        <v>39</v>
      </c>
      <c r="H429">
        <v>24</v>
      </c>
      <c r="I429" t="b">
        <v>1</v>
      </c>
      <c r="J429" t="b">
        <v>1</v>
      </c>
    </row>
    <row r="430" spans="1:10" x14ac:dyDescent="0.3">
      <c r="A430" s="1" t="s">
        <v>328</v>
      </c>
      <c r="B430" s="1" t="s">
        <v>329</v>
      </c>
      <c r="C430" s="1" t="s">
        <v>23</v>
      </c>
      <c r="D430" s="1" t="s">
        <v>13</v>
      </c>
      <c r="E430" s="2">
        <v>45113</v>
      </c>
      <c r="F430" s="1" t="s">
        <v>14</v>
      </c>
      <c r="G430" s="1" t="s">
        <v>39</v>
      </c>
      <c r="H430">
        <v>27</v>
      </c>
      <c r="I430" t="b">
        <v>0</v>
      </c>
      <c r="J430" t="b">
        <v>1</v>
      </c>
    </row>
    <row r="431" spans="1:10" x14ac:dyDescent="0.3">
      <c r="A431" s="1" t="s">
        <v>334</v>
      </c>
      <c r="B431" s="1" t="s">
        <v>335</v>
      </c>
      <c r="C431" s="1" t="s">
        <v>23</v>
      </c>
      <c r="D431" s="1" t="s">
        <v>13</v>
      </c>
      <c r="E431" s="2">
        <v>45343</v>
      </c>
      <c r="F431" s="1" t="s">
        <v>35</v>
      </c>
      <c r="G431" s="1" t="s">
        <v>32</v>
      </c>
      <c r="H431">
        <v>1</v>
      </c>
      <c r="I431" t="b">
        <v>0</v>
      </c>
      <c r="J431" t="b">
        <v>1</v>
      </c>
    </row>
    <row r="432" spans="1:10" x14ac:dyDescent="0.3">
      <c r="A432" s="1" t="s">
        <v>342</v>
      </c>
      <c r="B432" s="1" t="s">
        <v>343</v>
      </c>
      <c r="C432" s="1" t="s">
        <v>23</v>
      </c>
      <c r="D432" s="1" t="s">
        <v>101</v>
      </c>
      <c r="E432" s="2">
        <v>45279</v>
      </c>
      <c r="F432" s="1" t="s">
        <v>20</v>
      </c>
      <c r="G432" s="1" t="s">
        <v>39</v>
      </c>
      <c r="H432">
        <v>5</v>
      </c>
      <c r="I432" t="b">
        <v>0</v>
      </c>
      <c r="J432" t="b">
        <v>1</v>
      </c>
    </row>
    <row r="433" spans="1:10" x14ac:dyDescent="0.3">
      <c r="A433" s="1" t="s">
        <v>346</v>
      </c>
      <c r="B433" s="1" t="s">
        <v>347</v>
      </c>
      <c r="C433" s="1" t="s">
        <v>18</v>
      </c>
      <c r="D433" s="1" t="s">
        <v>13</v>
      </c>
      <c r="E433" s="2">
        <v>45050</v>
      </c>
      <c r="F433" s="1" t="s">
        <v>20</v>
      </c>
      <c r="G433" s="1" t="s">
        <v>32</v>
      </c>
      <c r="H433">
        <v>15</v>
      </c>
      <c r="I433" t="b">
        <v>0</v>
      </c>
      <c r="J433" t="b">
        <v>1</v>
      </c>
    </row>
    <row r="434" spans="1:10" x14ac:dyDescent="0.3">
      <c r="A434" s="1" t="s">
        <v>360</v>
      </c>
      <c r="B434" s="1" t="s">
        <v>361</v>
      </c>
      <c r="C434" s="1" t="s">
        <v>23</v>
      </c>
      <c r="D434" s="1" t="s">
        <v>13</v>
      </c>
      <c r="E434" s="2">
        <v>45407</v>
      </c>
      <c r="F434" s="1" t="s">
        <v>35</v>
      </c>
      <c r="G434" s="1" t="s">
        <v>15</v>
      </c>
      <c r="H434">
        <v>8</v>
      </c>
      <c r="I434" t="b">
        <v>0</v>
      </c>
      <c r="J434" t="b">
        <v>1</v>
      </c>
    </row>
    <row r="435" spans="1:10" x14ac:dyDescent="0.3">
      <c r="A435" s="1" t="s">
        <v>372</v>
      </c>
      <c r="B435" s="1" t="s">
        <v>373</v>
      </c>
      <c r="C435" s="1" t="s">
        <v>38</v>
      </c>
      <c r="D435" s="1" t="s">
        <v>82</v>
      </c>
      <c r="E435" s="2">
        <v>45380</v>
      </c>
      <c r="F435" s="1" t="s">
        <v>31</v>
      </c>
      <c r="G435" s="1" t="s">
        <v>39</v>
      </c>
      <c r="H435">
        <v>40</v>
      </c>
      <c r="I435" t="b">
        <v>1</v>
      </c>
      <c r="J435" t="b">
        <v>1</v>
      </c>
    </row>
    <row r="436" spans="1:10" x14ac:dyDescent="0.3">
      <c r="A436" s="1" t="s">
        <v>388</v>
      </c>
      <c r="B436" s="1" t="s">
        <v>389</v>
      </c>
      <c r="C436" s="1" t="s">
        <v>18</v>
      </c>
      <c r="D436" s="1" t="s">
        <v>65</v>
      </c>
      <c r="E436" s="2">
        <v>45590</v>
      </c>
      <c r="F436" s="1" t="s">
        <v>35</v>
      </c>
      <c r="G436" s="1" t="s">
        <v>15</v>
      </c>
      <c r="H436">
        <v>5</v>
      </c>
      <c r="I436" t="b">
        <v>0</v>
      </c>
      <c r="J436" t="b">
        <v>1</v>
      </c>
    </row>
    <row r="437" spans="1:10" x14ac:dyDescent="0.3">
      <c r="A437" s="1" t="s">
        <v>400</v>
      </c>
      <c r="B437" s="1" t="s">
        <v>401</v>
      </c>
      <c r="C437" s="1" t="s">
        <v>27</v>
      </c>
      <c r="D437" s="1" t="s">
        <v>13</v>
      </c>
      <c r="E437" s="2">
        <v>45617</v>
      </c>
      <c r="F437" s="1" t="s">
        <v>24</v>
      </c>
      <c r="G437" s="1" t="s">
        <v>32</v>
      </c>
      <c r="H437">
        <v>10</v>
      </c>
      <c r="I437" t="b">
        <v>1</v>
      </c>
      <c r="J437" t="b">
        <v>1</v>
      </c>
    </row>
    <row r="438" spans="1:10" x14ac:dyDescent="0.3">
      <c r="A438" s="1" t="s">
        <v>404</v>
      </c>
      <c r="B438" s="1" t="s">
        <v>405</v>
      </c>
      <c r="C438" s="1" t="s">
        <v>23</v>
      </c>
      <c r="D438" s="1" t="s">
        <v>65</v>
      </c>
      <c r="E438" s="2">
        <v>45458</v>
      </c>
      <c r="F438" s="1" t="s">
        <v>35</v>
      </c>
      <c r="G438" s="1" t="s">
        <v>32</v>
      </c>
      <c r="H438">
        <v>4</v>
      </c>
      <c r="I438" t="b">
        <v>1</v>
      </c>
      <c r="J438" t="b">
        <v>1</v>
      </c>
    </row>
    <row r="439" spans="1:10" x14ac:dyDescent="0.3">
      <c r="A439" s="1" t="s">
        <v>420</v>
      </c>
      <c r="B439" s="1" t="s">
        <v>421</v>
      </c>
      <c r="C439" s="1" t="s">
        <v>12</v>
      </c>
      <c r="D439" s="1" t="s">
        <v>13</v>
      </c>
      <c r="E439" s="2">
        <v>45379</v>
      </c>
      <c r="F439" s="1" t="s">
        <v>20</v>
      </c>
      <c r="G439" s="1" t="s">
        <v>15</v>
      </c>
      <c r="H439">
        <v>5</v>
      </c>
      <c r="I439" t="b">
        <v>1</v>
      </c>
      <c r="J439" t="b">
        <v>1</v>
      </c>
    </row>
    <row r="440" spans="1:10" x14ac:dyDescent="0.3">
      <c r="A440" s="1" t="s">
        <v>422</v>
      </c>
      <c r="B440" s="1" t="s">
        <v>423</v>
      </c>
      <c r="C440" s="1" t="s">
        <v>23</v>
      </c>
      <c r="D440" s="1" t="s">
        <v>82</v>
      </c>
      <c r="E440" s="2">
        <v>45221</v>
      </c>
      <c r="F440" s="1" t="s">
        <v>31</v>
      </c>
      <c r="G440" s="1" t="s">
        <v>15</v>
      </c>
      <c r="H440">
        <v>2</v>
      </c>
      <c r="I440" t="b">
        <v>0</v>
      </c>
      <c r="J440" t="b">
        <v>1</v>
      </c>
    </row>
    <row r="441" spans="1:10" x14ac:dyDescent="0.3">
      <c r="A441" s="1" t="s">
        <v>428</v>
      </c>
      <c r="B441" s="1" t="s">
        <v>429</v>
      </c>
      <c r="C441" s="1" t="s">
        <v>23</v>
      </c>
      <c r="D441" s="1" t="s">
        <v>65</v>
      </c>
      <c r="E441" s="2">
        <v>45043</v>
      </c>
      <c r="F441" s="1" t="s">
        <v>35</v>
      </c>
      <c r="G441" s="1" t="s">
        <v>39</v>
      </c>
      <c r="H441">
        <v>3</v>
      </c>
      <c r="I441" t="b">
        <v>0</v>
      </c>
      <c r="J441" t="b">
        <v>1</v>
      </c>
    </row>
    <row r="442" spans="1:10" x14ac:dyDescent="0.3">
      <c r="A442" s="1" t="s">
        <v>430</v>
      </c>
      <c r="B442" s="1" t="s">
        <v>431</v>
      </c>
      <c r="C442" s="1" t="s">
        <v>27</v>
      </c>
      <c r="D442" s="1" t="s">
        <v>19</v>
      </c>
      <c r="E442" s="2">
        <v>45225</v>
      </c>
      <c r="F442" s="1" t="s">
        <v>31</v>
      </c>
      <c r="G442" s="1" t="s">
        <v>39</v>
      </c>
      <c r="H442">
        <v>3</v>
      </c>
      <c r="I442" t="b">
        <v>0</v>
      </c>
      <c r="J442" t="b">
        <v>1</v>
      </c>
    </row>
    <row r="443" spans="1:10" x14ac:dyDescent="0.3">
      <c r="A443" s="1" t="s">
        <v>442</v>
      </c>
      <c r="B443" s="1" t="s">
        <v>443</v>
      </c>
      <c r="C443" s="1" t="s">
        <v>38</v>
      </c>
      <c r="D443" s="1" t="s">
        <v>13</v>
      </c>
      <c r="E443" s="2">
        <v>45422</v>
      </c>
      <c r="F443" s="1" t="s">
        <v>20</v>
      </c>
      <c r="G443" s="1" t="s">
        <v>39</v>
      </c>
      <c r="H443">
        <v>32</v>
      </c>
      <c r="I443" t="b">
        <v>0</v>
      </c>
      <c r="J443" t="b">
        <v>1</v>
      </c>
    </row>
    <row r="444" spans="1:10" x14ac:dyDescent="0.3">
      <c r="A444" s="1" t="s">
        <v>458</v>
      </c>
      <c r="B444" s="1" t="s">
        <v>459</v>
      </c>
      <c r="C444" s="1" t="s">
        <v>38</v>
      </c>
      <c r="D444" s="1" t="s">
        <v>13</v>
      </c>
      <c r="E444" s="2">
        <v>45407</v>
      </c>
      <c r="F444" s="1" t="s">
        <v>31</v>
      </c>
      <c r="G444" s="1" t="s">
        <v>32</v>
      </c>
      <c r="H444">
        <v>4</v>
      </c>
      <c r="I444" t="b">
        <v>0</v>
      </c>
      <c r="J444" t="b">
        <v>1</v>
      </c>
    </row>
    <row r="445" spans="1:10" x14ac:dyDescent="0.3">
      <c r="A445" s="1" t="s">
        <v>462</v>
      </c>
      <c r="B445" s="1" t="s">
        <v>463</v>
      </c>
      <c r="C445" s="1" t="s">
        <v>23</v>
      </c>
      <c r="D445" s="1" t="s">
        <v>82</v>
      </c>
      <c r="E445" s="2">
        <v>45251</v>
      </c>
      <c r="F445" s="1" t="s">
        <v>24</v>
      </c>
      <c r="G445" s="1" t="s">
        <v>32</v>
      </c>
      <c r="H445">
        <v>31</v>
      </c>
      <c r="I445" t="b">
        <v>0</v>
      </c>
      <c r="J445" t="b">
        <v>1</v>
      </c>
    </row>
    <row r="446" spans="1:10" x14ac:dyDescent="0.3">
      <c r="A446" s="1" t="s">
        <v>472</v>
      </c>
      <c r="B446" s="1" t="s">
        <v>473</v>
      </c>
      <c r="C446" s="1" t="s">
        <v>27</v>
      </c>
      <c r="D446" s="1" t="s">
        <v>13</v>
      </c>
      <c r="E446" s="2">
        <v>45177</v>
      </c>
      <c r="F446" s="1" t="s">
        <v>35</v>
      </c>
      <c r="G446" s="1" t="s">
        <v>15</v>
      </c>
      <c r="H446">
        <v>5</v>
      </c>
      <c r="I446" t="b">
        <v>1</v>
      </c>
      <c r="J446" t="b">
        <v>1</v>
      </c>
    </row>
    <row r="447" spans="1:10" x14ac:dyDescent="0.3">
      <c r="A447" s="1" t="s">
        <v>474</v>
      </c>
      <c r="B447" s="1" t="s">
        <v>475</v>
      </c>
      <c r="C447" s="1" t="s">
        <v>12</v>
      </c>
      <c r="D447" s="1" t="s">
        <v>28</v>
      </c>
      <c r="E447" s="2">
        <v>45106</v>
      </c>
      <c r="F447" s="1" t="s">
        <v>31</v>
      </c>
      <c r="G447" s="1" t="s">
        <v>32</v>
      </c>
      <c r="H447">
        <v>5</v>
      </c>
      <c r="I447" t="b">
        <v>0</v>
      </c>
      <c r="J447" t="b">
        <v>1</v>
      </c>
    </row>
    <row r="448" spans="1:10" x14ac:dyDescent="0.3">
      <c r="A448" s="1" t="s">
        <v>488</v>
      </c>
      <c r="B448" s="1" t="s">
        <v>489</v>
      </c>
      <c r="C448" s="1" t="s">
        <v>12</v>
      </c>
      <c r="D448" s="1" t="s">
        <v>13</v>
      </c>
      <c r="E448" s="2">
        <v>45421</v>
      </c>
      <c r="F448" s="1" t="s">
        <v>20</v>
      </c>
      <c r="G448" s="1" t="s">
        <v>39</v>
      </c>
      <c r="H448">
        <v>6</v>
      </c>
      <c r="I448" t="b">
        <v>0</v>
      </c>
      <c r="J448" t="b">
        <v>1</v>
      </c>
    </row>
    <row r="449" spans="1:10" x14ac:dyDescent="0.3">
      <c r="A449" s="1" t="s">
        <v>494</v>
      </c>
      <c r="B449" s="1" t="s">
        <v>495</v>
      </c>
      <c r="C449" s="1" t="s">
        <v>27</v>
      </c>
      <c r="D449" s="1" t="s">
        <v>19</v>
      </c>
      <c r="E449" s="2">
        <v>44977</v>
      </c>
      <c r="F449" s="1" t="s">
        <v>14</v>
      </c>
      <c r="G449" s="1" t="s">
        <v>15</v>
      </c>
      <c r="H449">
        <v>6</v>
      </c>
      <c r="I449" t="b">
        <v>0</v>
      </c>
      <c r="J449" t="b">
        <v>1</v>
      </c>
    </row>
    <row r="450" spans="1:10" x14ac:dyDescent="0.3">
      <c r="A450" s="1" t="s">
        <v>496</v>
      </c>
      <c r="B450" s="1" t="s">
        <v>497</v>
      </c>
      <c r="C450" s="1" t="s">
        <v>38</v>
      </c>
      <c r="D450" s="1" t="s">
        <v>13</v>
      </c>
      <c r="E450" s="2">
        <v>45548</v>
      </c>
      <c r="F450" s="1" t="s">
        <v>35</v>
      </c>
      <c r="G450" s="1" t="s">
        <v>32</v>
      </c>
      <c r="H450">
        <v>13</v>
      </c>
      <c r="I450" t="b">
        <v>0</v>
      </c>
      <c r="J450" t="b">
        <v>1</v>
      </c>
    </row>
    <row r="451" spans="1:10" x14ac:dyDescent="0.3">
      <c r="A451" s="1" t="s">
        <v>498</v>
      </c>
      <c r="B451" s="1" t="s">
        <v>499</v>
      </c>
      <c r="C451" s="1" t="s">
        <v>18</v>
      </c>
      <c r="D451" s="1" t="s">
        <v>28</v>
      </c>
      <c r="E451" s="2">
        <v>45183</v>
      </c>
      <c r="F451" s="1" t="s">
        <v>24</v>
      </c>
      <c r="G451" s="1" t="s">
        <v>39</v>
      </c>
      <c r="H451">
        <v>8</v>
      </c>
      <c r="I451" t="b">
        <v>1</v>
      </c>
      <c r="J451" t="b">
        <v>1</v>
      </c>
    </row>
    <row r="452" spans="1:10" x14ac:dyDescent="0.3">
      <c r="A452" s="1" t="s">
        <v>510</v>
      </c>
      <c r="B452" s="1" t="s">
        <v>511</v>
      </c>
      <c r="C452" s="1" t="s">
        <v>18</v>
      </c>
      <c r="D452" s="1" t="s">
        <v>82</v>
      </c>
      <c r="E452" s="2">
        <v>45071</v>
      </c>
      <c r="F452" s="1" t="s">
        <v>31</v>
      </c>
      <c r="G452" s="1" t="s">
        <v>32</v>
      </c>
      <c r="H452">
        <v>55</v>
      </c>
      <c r="I452" t="b">
        <v>0</v>
      </c>
      <c r="J452" t="b">
        <v>1</v>
      </c>
    </row>
    <row r="453" spans="1:10" x14ac:dyDescent="0.3">
      <c r="A453" s="1" t="s">
        <v>538</v>
      </c>
      <c r="B453" s="1" t="s">
        <v>539</v>
      </c>
      <c r="C453" s="1" t="s">
        <v>23</v>
      </c>
      <c r="D453" s="1" t="s">
        <v>13</v>
      </c>
      <c r="E453" s="2">
        <v>45052</v>
      </c>
      <c r="F453" s="1" t="s">
        <v>35</v>
      </c>
      <c r="G453" s="1" t="s">
        <v>32</v>
      </c>
      <c r="H453">
        <v>5</v>
      </c>
      <c r="I453" t="b">
        <v>0</v>
      </c>
      <c r="J453" t="b">
        <v>1</v>
      </c>
    </row>
    <row r="454" spans="1:10" x14ac:dyDescent="0.3">
      <c r="A454" s="1" t="s">
        <v>542</v>
      </c>
      <c r="B454" s="1" t="s">
        <v>543</v>
      </c>
      <c r="C454" s="1" t="s">
        <v>18</v>
      </c>
      <c r="D454" s="1" t="s">
        <v>19</v>
      </c>
      <c r="E454" s="2">
        <v>45176</v>
      </c>
      <c r="F454" s="1" t="s">
        <v>35</v>
      </c>
      <c r="G454" s="1" t="s">
        <v>15</v>
      </c>
      <c r="H454">
        <v>8</v>
      </c>
      <c r="I454" t="b">
        <v>0</v>
      </c>
      <c r="J454" t="b">
        <v>1</v>
      </c>
    </row>
    <row r="455" spans="1:10" x14ac:dyDescent="0.3">
      <c r="A455" s="1" t="s">
        <v>558</v>
      </c>
      <c r="B455" s="1" t="s">
        <v>559</v>
      </c>
      <c r="C455" s="1" t="s">
        <v>18</v>
      </c>
      <c r="D455" s="1" t="s">
        <v>65</v>
      </c>
      <c r="E455" s="2">
        <v>45442</v>
      </c>
      <c r="F455" s="1" t="s">
        <v>24</v>
      </c>
      <c r="G455" s="1" t="s">
        <v>32</v>
      </c>
      <c r="H455">
        <v>14</v>
      </c>
      <c r="I455" t="b">
        <v>0</v>
      </c>
      <c r="J455" t="b">
        <v>1</v>
      </c>
    </row>
    <row r="456" spans="1:10" x14ac:dyDescent="0.3">
      <c r="A456" s="1" t="s">
        <v>568</v>
      </c>
      <c r="B456" s="1" t="s">
        <v>569</v>
      </c>
      <c r="C456" s="1" t="s">
        <v>27</v>
      </c>
      <c r="D456" s="1" t="s">
        <v>13</v>
      </c>
      <c r="E456" s="2">
        <v>45575</v>
      </c>
      <c r="F456" s="1" t="s">
        <v>14</v>
      </c>
      <c r="G456" s="1" t="s">
        <v>39</v>
      </c>
      <c r="H456">
        <v>51</v>
      </c>
      <c r="I456" t="b">
        <v>0</v>
      </c>
      <c r="J456" t="b">
        <v>1</v>
      </c>
    </row>
    <row r="457" spans="1:10" x14ac:dyDescent="0.3">
      <c r="A457" s="1" t="s">
        <v>570</v>
      </c>
      <c r="B457" s="1" t="s">
        <v>571</v>
      </c>
      <c r="C457" s="1" t="s">
        <v>27</v>
      </c>
      <c r="D457" s="1" t="s">
        <v>13</v>
      </c>
      <c r="E457" s="2">
        <v>45538</v>
      </c>
      <c r="F457" s="1" t="s">
        <v>20</v>
      </c>
      <c r="G457" s="1" t="s">
        <v>32</v>
      </c>
      <c r="H457">
        <v>83</v>
      </c>
      <c r="I457" t="b">
        <v>0</v>
      </c>
      <c r="J457" t="b">
        <v>1</v>
      </c>
    </row>
    <row r="458" spans="1:10" x14ac:dyDescent="0.3">
      <c r="A458" s="1" t="s">
        <v>574</v>
      </c>
      <c r="B458" s="1" t="s">
        <v>575</v>
      </c>
      <c r="C458" s="1" t="s">
        <v>27</v>
      </c>
      <c r="D458" s="1" t="s">
        <v>19</v>
      </c>
      <c r="E458" s="2">
        <v>45593</v>
      </c>
      <c r="F458" s="1" t="s">
        <v>35</v>
      </c>
      <c r="G458" s="1" t="s">
        <v>39</v>
      </c>
      <c r="H458">
        <v>17</v>
      </c>
      <c r="I458" t="b">
        <v>0</v>
      </c>
      <c r="J458" t="b">
        <v>1</v>
      </c>
    </row>
    <row r="459" spans="1:10" x14ac:dyDescent="0.3">
      <c r="A459" s="1" t="s">
        <v>576</v>
      </c>
      <c r="B459" s="1" t="s">
        <v>577</v>
      </c>
      <c r="C459" s="1" t="s">
        <v>18</v>
      </c>
      <c r="D459" s="1" t="s">
        <v>13</v>
      </c>
      <c r="E459" s="2">
        <v>45389</v>
      </c>
      <c r="F459" s="1" t="s">
        <v>31</v>
      </c>
      <c r="G459" s="1" t="s">
        <v>39</v>
      </c>
      <c r="H459">
        <v>8</v>
      </c>
      <c r="I459" t="b">
        <v>0</v>
      </c>
      <c r="J459" t="b">
        <v>1</v>
      </c>
    </row>
    <row r="460" spans="1:10" x14ac:dyDescent="0.3">
      <c r="A460" s="1" t="s">
        <v>584</v>
      </c>
      <c r="B460" s="1" t="s">
        <v>585</v>
      </c>
      <c r="C460" s="1" t="s">
        <v>18</v>
      </c>
      <c r="D460" s="1" t="s">
        <v>13</v>
      </c>
      <c r="E460" s="2">
        <v>45308</v>
      </c>
      <c r="F460" s="1" t="s">
        <v>20</v>
      </c>
      <c r="G460" s="1" t="s">
        <v>32</v>
      </c>
      <c r="H460">
        <v>12</v>
      </c>
      <c r="I460" t="b">
        <v>1</v>
      </c>
      <c r="J460" t="b">
        <v>1</v>
      </c>
    </row>
    <row r="461" spans="1:10" x14ac:dyDescent="0.3">
      <c r="A461" s="1" t="s">
        <v>590</v>
      </c>
      <c r="B461" s="1" t="s">
        <v>591</v>
      </c>
      <c r="C461" s="1" t="s">
        <v>38</v>
      </c>
      <c r="D461" s="1" t="s">
        <v>13</v>
      </c>
      <c r="E461" s="2">
        <v>45541</v>
      </c>
      <c r="F461" s="1" t="s">
        <v>20</v>
      </c>
      <c r="G461" s="1" t="s">
        <v>32</v>
      </c>
      <c r="H461">
        <v>1</v>
      </c>
      <c r="I461" t="b">
        <v>0</v>
      </c>
      <c r="J461" t="b">
        <v>1</v>
      </c>
    </row>
    <row r="462" spans="1:10" x14ac:dyDescent="0.3">
      <c r="A462" s="1" t="s">
        <v>606</v>
      </c>
      <c r="B462" s="1" t="s">
        <v>607</v>
      </c>
      <c r="C462" s="1" t="s">
        <v>18</v>
      </c>
      <c r="D462" s="1" t="s">
        <v>13</v>
      </c>
      <c r="E462" s="2">
        <v>45470</v>
      </c>
      <c r="F462" s="1" t="s">
        <v>31</v>
      </c>
      <c r="G462" s="1" t="s">
        <v>39</v>
      </c>
      <c r="H462">
        <v>10</v>
      </c>
      <c r="I462" t="b">
        <v>0</v>
      </c>
      <c r="J462" t="b">
        <v>1</v>
      </c>
    </row>
    <row r="463" spans="1:10" x14ac:dyDescent="0.3">
      <c r="A463" s="1" t="s">
        <v>612</v>
      </c>
      <c r="B463" s="1" t="s">
        <v>613</v>
      </c>
      <c r="C463" s="1" t="s">
        <v>12</v>
      </c>
      <c r="D463" s="1" t="s">
        <v>28</v>
      </c>
      <c r="E463" s="2">
        <v>45559</v>
      </c>
      <c r="F463" s="1" t="s">
        <v>14</v>
      </c>
      <c r="G463" s="1" t="s">
        <v>39</v>
      </c>
      <c r="H463">
        <v>10</v>
      </c>
      <c r="I463" t="b">
        <v>1</v>
      </c>
      <c r="J463" t="b">
        <v>1</v>
      </c>
    </row>
    <row r="464" spans="1:10" x14ac:dyDescent="0.3">
      <c r="A464" s="1" t="s">
        <v>614</v>
      </c>
      <c r="B464" s="1" t="s">
        <v>615</v>
      </c>
      <c r="C464" s="1" t="s">
        <v>23</v>
      </c>
      <c r="D464" s="1" t="s">
        <v>13</v>
      </c>
      <c r="E464" s="2">
        <v>45604</v>
      </c>
      <c r="F464" s="1" t="s">
        <v>31</v>
      </c>
      <c r="G464" s="1" t="s">
        <v>39</v>
      </c>
      <c r="H464">
        <v>25</v>
      </c>
      <c r="I464" t="b">
        <v>0</v>
      </c>
      <c r="J464" t="b">
        <v>1</v>
      </c>
    </row>
    <row r="465" spans="1:10" x14ac:dyDescent="0.3">
      <c r="A465" s="1" t="s">
        <v>628</v>
      </c>
      <c r="B465" s="1" t="s">
        <v>629</v>
      </c>
      <c r="C465" s="1" t="s">
        <v>27</v>
      </c>
      <c r="D465" s="1" t="s">
        <v>13</v>
      </c>
      <c r="E465" s="2">
        <v>45162</v>
      </c>
      <c r="F465" s="1" t="s">
        <v>14</v>
      </c>
      <c r="G465" s="1" t="s">
        <v>15</v>
      </c>
      <c r="H465">
        <v>45</v>
      </c>
      <c r="I465" t="b">
        <v>1</v>
      </c>
      <c r="J465" t="b">
        <v>1</v>
      </c>
    </row>
    <row r="466" spans="1:10" x14ac:dyDescent="0.3">
      <c r="A466" s="1" t="s">
        <v>630</v>
      </c>
      <c r="B466" s="1" t="s">
        <v>631</v>
      </c>
      <c r="C466" s="1" t="s">
        <v>12</v>
      </c>
      <c r="D466" s="1" t="s">
        <v>13</v>
      </c>
      <c r="E466" s="2">
        <v>45333</v>
      </c>
      <c r="F466" s="1" t="s">
        <v>31</v>
      </c>
      <c r="G466" s="1" t="s">
        <v>15</v>
      </c>
      <c r="H466">
        <v>4</v>
      </c>
      <c r="I466" t="b">
        <v>1</v>
      </c>
      <c r="J466" t="b">
        <v>1</v>
      </c>
    </row>
    <row r="467" spans="1:10" x14ac:dyDescent="0.3">
      <c r="A467" s="1" t="s">
        <v>654</v>
      </c>
      <c r="B467" s="1" t="s">
        <v>655</v>
      </c>
      <c r="C467" s="1" t="s">
        <v>38</v>
      </c>
      <c r="D467" s="1" t="s">
        <v>13</v>
      </c>
      <c r="E467" s="2">
        <v>45569</v>
      </c>
      <c r="F467" s="1" t="s">
        <v>24</v>
      </c>
      <c r="G467" s="1" t="s">
        <v>39</v>
      </c>
      <c r="H467">
        <v>1</v>
      </c>
      <c r="I467" t="b">
        <v>0</v>
      </c>
      <c r="J467" t="b">
        <v>1</v>
      </c>
    </row>
    <row r="468" spans="1:10" x14ac:dyDescent="0.3">
      <c r="A468" s="1" t="s">
        <v>678</v>
      </c>
      <c r="B468" s="1" t="s">
        <v>679</v>
      </c>
      <c r="C468" s="1" t="s">
        <v>38</v>
      </c>
      <c r="D468" s="1" t="s">
        <v>13</v>
      </c>
      <c r="E468" s="2">
        <v>45589</v>
      </c>
      <c r="F468" s="1" t="s">
        <v>24</v>
      </c>
      <c r="G468" s="1" t="s">
        <v>32</v>
      </c>
      <c r="H468">
        <v>26</v>
      </c>
      <c r="I468" t="b">
        <v>0</v>
      </c>
      <c r="J468" t="b">
        <v>1</v>
      </c>
    </row>
    <row r="469" spans="1:10" x14ac:dyDescent="0.3">
      <c r="A469" s="1" t="s">
        <v>680</v>
      </c>
      <c r="B469" s="1" t="s">
        <v>681</v>
      </c>
      <c r="C469" s="1" t="s">
        <v>23</v>
      </c>
      <c r="D469" s="1" t="s">
        <v>13</v>
      </c>
      <c r="E469" s="2">
        <v>45621</v>
      </c>
      <c r="F469" s="1" t="s">
        <v>20</v>
      </c>
      <c r="G469" s="1" t="s">
        <v>15</v>
      </c>
      <c r="H469">
        <v>6</v>
      </c>
      <c r="I469" t="b">
        <v>0</v>
      </c>
      <c r="J469" t="b">
        <v>1</v>
      </c>
    </row>
    <row r="470" spans="1:10" x14ac:dyDescent="0.3">
      <c r="A470" s="1" t="s">
        <v>684</v>
      </c>
      <c r="B470" s="1" t="s">
        <v>685</v>
      </c>
      <c r="C470" s="1" t="s">
        <v>23</v>
      </c>
      <c r="D470" s="1" t="s">
        <v>13</v>
      </c>
      <c r="E470" s="2">
        <v>45244</v>
      </c>
      <c r="F470" s="1" t="s">
        <v>24</v>
      </c>
      <c r="G470" s="1" t="s">
        <v>39</v>
      </c>
      <c r="H470">
        <v>29</v>
      </c>
      <c r="I470" t="b">
        <v>1</v>
      </c>
      <c r="J470" t="b">
        <v>1</v>
      </c>
    </row>
    <row r="471" spans="1:10" x14ac:dyDescent="0.3">
      <c r="A471" s="1" t="s">
        <v>692</v>
      </c>
      <c r="B471" s="1" t="s">
        <v>693</v>
      </c>
      <c r="C471" s="1" t="s">
        <v>23</v>
      </c>
      <c r="D471" s="1" t="s">
        <v>13</v>
      </c>
      <c r="E471" s="2">
        <v>45276</v>
      </c>
      <c r="F471" s="1" t="s">
        <v>35</v>
      </c>
      <c r="G471" s="1" t="s">
        <v>15</v>
      </c>
      <c r="H471">
        <v>17</v>
      </c>
      <c r="I471" t="b">
        <v>0</v>
      </c>
      <c r="J471" t="b">
        <v>1</v>
      </c>
    </row>
    <row r="472" spans="1:10" x14ac:dyDescent="0.3">
      <c r="A472" s="1" t="s">
        <v>704</v>
      </c>
      <c r="B472" s="1" t="s">
        <v>705</v>
      </c>
      <c r="C472" s="1" t="s">
        <v>38</v>
      </c>
      <c r="D472" s="1" t="s">
        <v>19</v>
      </c>
      <c r="E472" s="2">
        <v>45552</v>
      </c>
      <c r="F472" s="1" t="s">
        <v>31</v>
      </c>
      <c r="G472" s="1" t="s">
        <v>15</v>
      </c>
      <c r="H472">
        <v>87</v>
      </c>
      <c r="I472" t="b">
        <v>0</v>
      </c>
      <c r="J472" t="b">
        <v>1</v>
      </c>
    </row>
    <row r="473" spans="1:10" x14ac:dyDescent="0.3">
      <c r="A473" s="1" t="s">
        <v>706</v>
      </c>
      <c r="B473" s="1" t="s">
        <v>707</v>
      </c>
      <c r="C473" s="1" t="s">
        <v>18</v>
      </c>
      <c r="D473" s="1" t="s">
        <v>13</v>
      </c>
      <c r="E473" s="2">
        <v>45473</v>
      </c>
      <c r="F473" s="1" t="s">
        <v>31</v>
      </c>
      <c r="G473" s="1" t="s">
        <v>15</v>
      </c>
      <c r="H473">
        <v>24</v>
      </c>
      <c r="I473" t="b">
        <v>0</v>
      </c>
      <c r="J473" t="b">
        <v>1</v>
      </c>
    </row>
    <row r="474" spans="1:10" x14ac:dyDescent="0.3">
      <c r="A474" s="1" t="s">
        <v>708</v>
      </c>
      <c r="B474" s="1" t="s">
        <v>709</v>
      </c>
      <c r="C474" s="1" t="s">
        <v>27</v>
      </c>
      <c r="D474" s="1" t="s">
        <v>101</v>
      </c>
      <c r="E474" s="2">
        <v>45303</v>
      </c>
      <c r="F474" s="1" t="s">
        <v>31</v>
      </c>
      <c r="G474" s="1" t="s">
        <v>39</v>
      </c>
      <c r="H474">
        <v>16</v>
      </c>
      <c r="I474" t="b">
        <v>0</v>
      </c>
      <c r="J474" t="b">
        <v>1</v>
      </c>
    </row>
    <row r="475" spans="1:10" x14ac:dyDescent="0.3">
      <c r="A475" s="1" t="s">
        <v>718</v>
      </c>
      <c r="B475" s="1" t="s">
        <v>719</v>
      </c>
      <c r="C475" s="1" t="s">
        <v>27</v>
      </c>
      <c r="D475" s="1" t="s">
        <v>13</v>
      </c>
      <c r="E475" s="2">
        <v>45387</v>
      </c>
      <c r="F475" s="1" t="s">
        <v>31</v>
      </c>
      <c r="G475" s="1" t="s">
        <v>15</v>
      </c>
      <c r="H475">
        <v>5</v>
      </c>
      <c r="I475" t="b">
        <v>1</v>
      </c>
      <c r="J475" t="b">
        <v>1</v>
      </c>
    </row>
    <row r="476" spans="1:10" x14ac:dyDescent="0.3">
      <c r="A476" s="1" t="s">
        <v>728</v>
      </c>
      <c r="B476" s="1" t="s">
        <v>729</v>
      </c>
      <c r="C476" s="1" t="s">
        <v>23</v>
      </c>
      <c r="D476" s="1" t="s">
        <v>28</v>
      </c>
      <c r="E476" s="2">
        <v>45220</v>
      </c>
      <c r="F476" s="1" t="s">
        <v>35</v>
      </c>
      <c r="G476" s="1" t="s">
        <v>32</v>
      </c>
      <c r="H476">
        <v>1</v>
      </c>
      <c r="I476" t="b">
        <v>0</v>
      </c>
      <c r="J476" t="b">
        <v>1</v>
      </c>
    </row>
    <row r="477" spans="1:10" x14ac:dyDescent="0.3">
      <c r="A477" s="1" t="s">
        <v>740</v>
      </c>
      <c r="B477" s="1" t="s">
        <v>741</v>
      </c>
      <c r="C477" s="1" t="s">
        <v>12</v>
      </c>
      <c r="D477" s="1" t="s">
        <v>28</v>
      </c>
      <c r="E477" s="2">
        <v>45475</v>
      </c>
      <c r="F477" s="1" t="s">
        <v>20</v>
      </c>
      <c r="G477" s="1" t="s">
        <v>15</v>
      </c>
      <c r="H477">
        <v>26</v>
      </c>
      <c r="I477" t="b">
        <v>0</v>
      </c>
      <c r="J477" t="b">
        <v>1</v>
      </c>
    </row>
    <row r="478" spans="1:10" x14ac:dyDescent="0.3">
      <c r="A478" s="1" t="s">
        <v>744</v>
      </c>
      <c r="B478" s="1" t="s">
        <v>745</v>
      </c>
      <c r="C478" s="1" t="s">
        <v>27</v>
      </c>
      <c r="D478" s="1" t="s">
        <v>13</v>
      </c>
      <c r="E478" s="2">
        <v>45173</v>
      </c>
      <c r="F478" s="1" t="s">
        <v>24</v>
      </c>
      <c r="G478" s="1" t="s">
        <v>32</v>
      </c>
      <c r="H478">
        <v>5</v>
      </c>
      <c r="I478" t="b">
        <v>1</v>
      </c>
      <c r="J478" t="b">
        <v>1</v>
      </c>
    </row>
    <row r="479" spans="1:10" x14ac:dyDescent="0.3">
      <c r="A479" s="1" t="s">
        <v>760</v>
      </c>
      <c r="B479" s="1" t="s">
        <v>761</v>
      </c>
      <c r="C479" s="1" t="s">
        <v>12</v>
      </c>
      <c r="D479" s="1" t="s">
        <v>13</v>
      </c>
      <c r="E479" s="2">
        <v>45395</v>
      </c>
      <c r="F479" s="1" t="s">
        <v>24</v>
      </c>
      <c r="G479" s="1" t="s">
        <v>15</v>
      </c>
      <c r="H479">
        <v>3</v>
      </c>
      <c r="I479" t="b">
        <v>0</v>
      </c>
      <c r="J479" t="b">
        <v>1</v>
      </c>
    </row>
    <row r="480" spans="1:10" x14ac:dyDescent="0.3">
      <c r="A480" s="1" t="s">
        <v>762</v>
      </c>
      <c r="B480" s="1" t="s">
        <v>763</v>
      </c>
      <c r="C480" s="1" t="s">
        <v>38</v>
      </c>
      <c r="D480" s="1" t="s">
        <v>65</v>
      </c>
      <c r="E480" s="2">
        <v>44969</v>
      </c>
      <c r="F480" s="1" t="s">
        <v>20</v>
      </c>
      <c r="G480" s="1" t="s">
        <v>39</v>
      </c>
      <c r="H480">
        <v>30</v>
      </c>
      <c r="I480" t="b">
        <v>0</v>
      </c>
      <c r="J480" t="b">
        <v>1</v>
      </c>
    </row>
    <row r="481" spans="1:10" x14ac:dyDescent="0.3">
      <c r="A481" s="1" t="s">
        <v>768</v>
      </c>
      <c r="B481" s="1" t="s">
        <v>769</v>
      </c>
      <c r="C481" s="1" t="s">
        <v>38</v>
      </c>
      <c r="D481" s="1" t="s">
        <v>13</v>
      </c>
      <c r="E481" s="2">
        <v>45054</v>
      </c>
      <c r="F481" s="1" t="s">
        <v>31</v>
      </c>
      <c r="G481" s="1" t="s">
        <v>32</v>
      </c>
      <c r="H481">
        <v>28</v>
      </c>
      <c r="I481" t="b">
        <v>0</v>
      </c>
      <c r="J481" t="b">
        <v>1</v>
      </c>
    </row>
    <row r="482" spans="1:10" x14ac:dyDescent="0.3">
      <c r="A482" s="1" t="s">
        <v>818</v>
      </c>
      <c r="B482" s="1" t="s">
        <v>819</v>
      </c>
      <c r="C482" s="1" t="s">
        <v>23</v>
      </c>
      <c r="D482" s="1" t="s">
        <v>101</v>
      </c>
      <c r="E482" s="2">
        <v>45243</v>
      </c>
      <c r="F482" s="1" t="s">
        <v>31</v>
      </c>
      <c r="G482" s="1" t="s">
        <v>32</v>
      </c>
      <c r="H482">
        <v>20</v>
      </c>
      <c r="I482" t="b">
        <v>0</v>
      </c>
      <c r="J482" t="b">
        <v>1</v>
      </c>
    </row>
    <row r="483" spans="1:10" x14ac:dyDescent="0.3">
      <c r="A483" s="1" t="s">
        <v>820</v>
      </c>
      <c r="B483" s="1" t="s">
        <v>821</v>
      </c>
      <c r="C483" s="1" t="s">
        <v>23</v>
      </c>
      <c r="D483" s="1" t="s">
        <v>44</v>
      </c>
      <c r="E483" s="2">
        <v>45347</v>
      </c>
      <c r="F483" s="1" t="s">
        <v>24</v>
      </c>
      <c r="G483" s="1" t="s">
        <v>15</v>
      </c>
      <c r="H483">
        <v>55</v>
      </c>
      <c r="I483" t="b">
        <v>0</v>
      </c>
      <c r="J483" t="b">
        <v>1</v>
      </c>
    </row>
    <row r="484" spans="1:10" x14ac:dyDescent="0.3">
      <c r="A484" s="1" t="s">
        <v>822</v>
      </c>
      <c r="B484" s="1" t="s">
        <v>823</v>
      </c>
      <c r="C484" s="1" t="s">
        <v>12</v>
      </c>
      <c r="D484" s="1" t="s">
        <v>13</v>
      </c>
      <c r="E484" s="2">
        <v>45251</v>
      </c>
      <c r="F484" s="1" t="s">
        <v>20</v>
      </c>
      <c r="G484" s="1" t="s">
        <v>39</v>
      </c>
      <c r="H484">
        <v>7</v>
      </c>
      <c r="I484" t="b">
        <v>0</v>
      </c>
      <c r="J484" t="b">
        <v>1</v>
      </c>
    </row>
    <row r="485" spans="1:10" x14ac:dyDescent="0.3">
      <c r="A485" s="1" t="s">
        <v>828</v>
      </c>
      <c r="B485" s="1" t="s">
        <v>829</v>
      </c>
      <c r="C485" s="1" t="s">
        <v>18</v>
      </c>
      <c r="D485" s="1" t="s">
        <v>13</v>
      </c>
      <c r="E485" s="2">
        <v>45457</v>
      </c>
      <c r="F485" s="1" t="s">
        <v>35</v>
      </c>
      <c r="G485" s="1" t="s">
        <v>39</v>
      </c>
      <c r="H485">
        <v>69</v>
      </c>
      <c r="I485" t="b">
        <v>0</v>
      </c>
      <c r="J485" t="b">
        <v>1</v>
      </c>
    </row>
    <row r="486" spans="1:10" x14ac:dyDescent="0.3">
      <c r="A486" s="1" t="s">
        <v>830</v>
      </c>
      <c r="B486" s="1" t="s">
        <v>831</v>
      </c>
      <c r="C486" s="1" t="s">
        <v>18</v>
      </c>
      <c r="D486" s="1" t="s">
        <v>13</v>
      </c>
      <c r="E486" s="2">
        <v>45653</v>
      </c>
      <c r="F486" s="1" t="s">
        <v>20</v>
      </c>
      <c r="G486" s="1" t="s">
        <v>39</v>
      </c>
      <c r="H486">
        <v>28</v>
      </c>
      <c r="I486" t="b">
        <v>1</v>
      </c>
      <c r="J486" t="b">
        <v>1</v>
      </c>
    </row>
    <row r="487" spans="1:10" x14ac:dyDescent="0.3">
      <c r="A487" s="1" t="s">
        <v>860</v>
      </c>
      <c r="B487" s="1" t="s">
        <v>861</v>
      </c>
      <c r="C487" s="1" t="s">
        <v>38</v>
      </c>
      <c r="D487" s="1" t="s">
        <v>65</v>
      </c>
      <c r="E487" s="2">
        <v>44978</v>
      </c>
      <c r="F487" s="1" t="s">
        <v>20</v>
      </c>
      <c r="G487" s="1" t="s">
        <v>39</v>
      </c>
      <c r="H487">
        <v>19</v>
      </c>
      <c r="I487" t="b">
        <v>1</v>
      </c>
      <c r="J487" t="b">
        <v>1</v>
      </c>
    </row>
    <row r="488" spans="1:10" x14ac:dyDescent="0.3">
      <c r="A488" s="1" t="s">
        <v>864</v>
      </c>
      <c r="B488" s="1" t="s">
        <v>865</v>
      </c>
      <c r="C488" s="1" t="s">
        <v>18</v>
      </c>
      <c r="D488" s="1" t="s">
        <v>19</v>
      </c>
      <c r="E488" s="2">
        <v>45247</v>
      </c>
      <c r="F488" s="1" t="s">
        <v>31</v>
      </c>
      <c r="G488" s="1" t="s">
        <v>32</v>
      </c>
      <c r="H488">
        <v>13</v>
      </c>
      <c r="I488" t="b">
        <v>1</v>
      </c>
      <c r="J488" t="b">
        <v>1</v>
      </c>
    </row>
    <row r="489" spans="1:10" x14ac:dyDescent="0.3">
      <c r="A489" s="1" t="s">
        <v>872</v>
      </c>
      <c r="B489" s="1" t="s">
        <v>873</v>
      </c>
      <c r="C489" s="1" t="s">
        <v>23</v>
      </c>
      <c r="D489" s="1" t="s">
        <v>13</v>
      </c>
      <c r="E489" s="2">
        <v>45538</v>
      </c>
      <c r="F489" s="1" t="s">
        <v>24</v>
      </c>
      <c r="G489" s="1" t="s">
        <v>15</v>
      </c>
      <c r="H489">
        <v>12</v>
      </c>
      <c r="I489" t="b">
        <v>1</v>
      </c>
      <c r="J489" t="b">
        <v>1</v>
      </c>
    </row>
    <row r="490" spans="1:10" x14ac:dyDescent="0.3">
      <c r="A490" s="1" t="s">
        <v>884</v>
      </c>
      <c r="B490" s="1" t="s">
        <v>885</v>
      </c>
      <c r="C490" s="1" t="s">
        <v>38</v>
      </c>
      <c r="D490" s="1" t="s">
        <v>13</v>
      </c>
      <c r="E490" s="2">
        <v>45309</v>
      </c>
      <c r="F490" s="1" t="s">
        <v>14</v>
      </c>
      <c r="G490" s="1" t="s">
        <v>15</v>
      </c>
      <c r="H490">
        <v>24</v>
      </c>
      <c r="I490" t="b">
        <v>0</v>
      </c>
      <c r="J490" t="b">
        <v>1</v>
      </c>
    </row>
    <row r="491" spans="1:10" x14ac:dyDescent="0.3">
      <c r="A491" s="1" t="s">
        <v>886</v>
      </c>
      <c r="B491" s="1" t="s">
        <v>887</v>
      </c>
      <c r="C491" s="1" t="s">
        <v>27</v>
      </c>
      <c r="D491" s="1" t="s">
        <v>13</v>
      </c>
      <c r="E491" s="2">
        <v>45130</v>
      </c>
      <c r="F491" s="1" t="s">
        <v>20</v>
      </c>
      <c r="G491" s="1" t="s">
        <v>15</v>
      </c>
      <c r="H491">
        <v>7</v>
      </c>
      <c r="I491" t="b">
        <v>0</v>
      </c>
      <c r="J491" t="b">
        <v>1</v>
      </c>
    </row>
    <row r="492" spans="1:10" x14ac:dyDescent="0.3">
      <c r="A492" s="1" t="s">
        <v>888</v>
      </c>
      <c r="B492" s="1" t="s">
        <v>889</v>
      </c>
      <c r="C492" s="1" t="s">
        <v>12</v>
      </c>
      <c r="D492" s="1" t="s">
        <v>13</v>
      </c>
      <c r="E492" s="2">
        <v>44973</v>
      </c>
      <c r="F492" s="1" t="s">
        <v>14</v>
      </c>
      <c r="G492" s="1" t="s">
        <v>39</v>
      </c>
      <c r="H492">
        <v>8</v>
      </c>
      <c r="I492" t="b">
        <v>1</v>
      </c>
      <c r="J492" t="b">
        <v>1</v>
      </c>
    </row>
    <row r="493" spans="1:10" x14ac:dyDescent="0.3">
      <c r="A493" s="1" t="s">
        <v>902</v>
      </c>
      <c r="B493" s="1" t="s">
        <v>903</v>
      </c>
      <c r="C493" s="1" t="s">
        <v>27</v>
      </c>
      <c r="D493" s="1" t="s">
        <v>13</v>
      </c>
      <c r="E493" s="2">
        <v>45519</v>
      </c>
      <c r="F493" s="1" t="s">
        <v>24</v>
      </c>
      <c r="G493" s="1" t="s">
        <v>32</v>
      </c>
      <c r="H493">
        <v>8</v>
      </c>
      <c r="I493" t="b">
        <v>0</v>
      </c>
      <c r="J493" t="b">
        <v>1</v>
      </c>
    </row>
    <row r="494" spans="1:10" x14ac:dyDescent="0.3">
      <c r="A494" s="1" t="s">
        <v>908</v>
      </c>
      <c r="B494" s="1" t="s">
        <v>909</v>
      </c>
      <c r="C494" s="1" t="s">
        <v>23</v>
      </c>
      <c r="D494" s="1" t="s">
        <v>13</v>
      </c>
      <c r="E494" s="2">
        <v>44946</v>
      </c>
      <c r="F494" s="1" t="s">
        <v>35</v>
      </c>
      <c r="G494" s="1" t="s">
        <v>39</v>
      </c>
      <c r="H494">
        <v>26</v>
      </c>
      <c r="I494" t="b">
        <v>1</v>
      </c>
      <c r="J494" t="b">
        <v>1</v>
      </c>
    </row>
    <row r="495" spans="1:10" x14ac:dyDescent="0.3">
      <c r="A495" s="1" t="s">
        <v>928</v>
      </c>
      <c r="B495" s="1" t="s">
        <v>929</v>
      </c>
      <c r="C495" s="1" t="s">
        <v>18</v>
      </c>
      <c r="D495" s="1" t="s">
        <v>13</v>
      </c>
      <c r="E495" s="2">
        <v>45280</v>
      </c>
      <c r="F495" s="1" t="s">
        <v>14</v>
      </c>
      <c r="G495" s="1" t="s">
        <v>32</v>
      </c>
      <c r="H495">
        <v>9</v>
      </c>
      <c r="I495" t="b">
        <v>0</v>
      </c>
      <c r="J495" t="b">
        <v>1</v>
      </c>
    </row>
    <row r="496" spans="1:10" x14ac:dyDescent="0.3">
      <c r="A496" s="1" t="s">
        <v>956</v>
      </c>
      <c r="B496" s="1" t="s">
        <v>957</v>
      </c>
      <c r="C496" s="1" t="s">
        <v>23</v>
      </c>
      <c r="D496" s="1" t="s">
        <v>101</v>
      </c>
      <c r="E496" s="2">
        <v>45218</v>
      </c>
      <c r="F496" s="1" t="s">
        <v>20</v>
      </c>
      <c r="G496" s="1" t="s">
        <v>32</v>
      </c>
      <c r="H496">
        <v>12</v>
      </c>
      <c r="I496" t="b">
        <v>0</v>
      </c>
      <c r="J496" t="b">
        <v>1</v>
      </c>
    </row>
    <row r="497" spans="1:10" x14ac:dyDescent="0.3">
      <c r="A497" s="1" t="s">
        <v>962</v>
      </c>
      <c r="B497" s="1" t="s">
        <v>963</v>
      </c>
      <c r="C497" s="1" t="s">
        <v>18</v>
      </c>
      <c r="D497" s="1" t="s">
        <v>13</v>
      </c>
      <c r="E497" s="2">
        <v>45190</v>
      </c>
      <c r="F497" s="1" t="s">
        <v>14</v>
      </c>
      <c r="G497" s="1" t="s">
        <v>39</v>
      </c>
      <c r="H497">
        <v>19</v>
      </c>
      <c r="I497" t="b">
        <v>0</v>
      </c>
      <c r="J497" t="b">
        <v>1</v>
      </c>
    </row>
    <row r="498" spans="1:10" x14ac:dyDescent="0.3">
      <c r="A498" s="1" t="s">
        <v>992</v>
      </c>
      <c r="B498" s="1" t="s">
        <v>993</v>
      </c>
      <c r="C498" s="1" t="s">
        <v>27</v>
      </c>
      <c r="D498" s="1" t="s">
        <v>13</v>
      </c>
      <c r="E498" s="2">
        <v>45134</v>
      </c>
      <c r="F498" s="1" t="s">
        <v>35</v>
      </c>
      <c r="G498" s="1" t="s">
        <v>39</v>
      </c>
      <c r="H498">
        <v>11</v>
      </c>
      <c r="I498" t="b">
        <v>0</v>
      </c>
      <c r="J498" t="b">
        <v>1</v>
      </c>
    </row>
    <row r="499" spans="1:10" x14ac:dyDescent="0.3">
      <c r="A499" s="1" t="s">
        <v>998</v>
      </c>
      <c r="B499" s="1" t="s">
        <v>999</v>
      </c>
      <c r="C499" s="1" t="s">
        <v>23</v>
      </c>
      <c r="D499" s="1" t="s">
        <v>13</v>
      </c>
      <c r="E499" s="2">
        <v>44983</v>
      </c>
      <c r="F499" s="1" t="s">
        <v>31</v>
      </c>
      <c r="G499" s="1" t="s">
        <v>39</v>
      </c>
      <c r="H499">
        <v>40</v>
      </c>
      <c r="I499" t="b">
        <v>0</v>
      </c>
      <c r="J499" t="b">
        <v>1</v>
      </c>
    </row>
    <row r="500" spans="1:10" x14ac:dyDescent="0.3">
      <c r="A500" s="1" t="s">
        <v>1016</v>
      </c>
      <c r="B500" s="1" t="s">
        <v>1017</v>
      </c>
      <c r="C500" s="1" t="s">
        <v>18</v>
      </c>
      <c r="D500" s="1" t="s">
        <v>19</v>
      </c>
      <c r="E500" s="2">
        <v>45468</v>
      </c>
      <c r="F500" s="1" t="s">
        <v>35</v>
      </c>
      <c r="G500" s="1" t="s">
        <v>15</v>
      </c>
      <c r="H500">
        <v>11</v>
      </c>
      <c r="I500" t="b">
        <v>0</v>
      </c>
      <c r="J500" t="b">
        <v>1</v>
      </c>
    </row>
    <row r="501" spans="1:10" x14ac:dyDescent="0.3">
      <c r="A501" s="1" t="s">
        <v>1024</v>
      </c>
      <c r="B501" s="1" t="s">
        <v>1025</v>
      </c>
      <c r="C501" s="1" t="s">
        <v>23</v>
      </c>
      <c r="D501" s="1" t="s">
        <v>28</v>
      </c>
      <c r="E501" s="2">
        <v>45603</v>
      </c>
      <c r="F501" s="1" t="s">
        <v>24</v>
      </c>
      <c r="G501" s="1" t="s">
        <v>15</v>
      </c>
      <c r="H501">
        <v>9</v>
      </c>
      <c r="I501" t="b">
        <v>0</v>
      </c>
      <c r="J501" t="b">
        <v>1</v>
      </c>
    </row>
  </sheetData>
  <conditionalFormatting sqref="A1:A1048576">
    <cfRule type="duplicateValues" dxfId="4" priority="1"/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E494-9AC5-4F91-9857-6C262870A23D}">
  <dimension ref="A1:N5001"/>
  <sheetViews>
    <sheetView zoomScale="90" workbookViewId="0">
      <selection activeCell="K9" sqref="K9"/>
    </sheetView>
  </sheetViews>
  <sheetFormatPr defaultRowHeight="14.4" x14ac:dyDescent="0.3"/>
  <cols>
    <col min="1" max="1" width="16.88671875" bestFit="1" customWidth="1"/>
    <col min="2" max="2" width="13.109375" bestFit="1" customWidth="1"/>
    <col min="3" max="3" width="12.21875" bestFit="1" customWidth="1"/>
    <col min="4" max="4" width="11.5546875" bestFit="1" customWidth="1"/>
    <col min="5" max="5" width="11.33203125" bestFit="1" customWidth="1"/>
    <col min="6" max="6" width="8.33203125" bestFit="1" customWidth="1"/>
    <col min="7" max="7" width="14.109375" bestFit="1" customWidth="1"/>
    <col min="8" max="8" width="13.5546875" bestFit="1" customWidth="1"/>
    <col min="9" max="9" width="9.77734375" bestFit="1" customWidth="1"/>
    <col min="10" max="10" width="14.5546875" bestFit="1" customWidth="1"/>
    <col min="11" max="11" width="17.109375" bestFit="1" customWidth="1"/>
    <col min="12" max="12" width="12.6640625" bestFit="1" customWidth="1"/>
    <col min="13" max="13" width="18.5546875" bestFit="1" customWidth="1"/>
    <col min="14" max="14" width="16.5546875" bestFit="1" customWidth="1"/>
  </cols>
  <sheetData>
    <row r="1" spans="1:14" x14ac:dyDescent="0.3">
      <c r="A1" t="s">
        <v>1030</v>
      </c>
      <c r="B1" t="s">
        <v>0</v>
      </c>
      <c r="C1" t="s">
        <v>1031</v>
      </c>
      <c r="D1" t="s">
        <v>1032</v>
      </c>
      <c r="E1" t="s">
        <v>6</v>
      </c>
      <c r="F1" t="s">
        <v>7</v>
      </c>
      <c r="G1" t="s">
        <v>1033</v>
      </c>
      <c r="H1" t="s">
        <v>1034</v>
      </c>
      <c r="I1" t="s">
        <v>8</v>
      </c>
      <c r="J1" t="s">
        <v>1035</v>
      </c>
      <c r="K1" t="s">
        <v>1036</v>
      </c>
      <c r="L1" t="s">
        <v>9</v>
      </c>
      <c r="M1" t="s">
        <v>1037</v>
      </c>
      <c r="N1" t="s">
        <v>1038</v>
      </c>
    </row>
    <row r="2" spans="1:14" x14ac:dyDescent="0.3">
      <c r="A2" s="1" t="s">
        <v>1039</v>
      </c>
      <c r="B2" s="1" t="s">
        <v>478</v>
      </c>
      <c r="C2" s="2">
        <v>45283</v>
      </c>
      <c r="D2" s="2">
        <v>45394</v>
      </c>
      <c r="E2" s="1" t="s">
        <v>32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s="1" t="s">
        <v>1040</v>
      </c>
      <c r="N2" t="b">
        <v>1</v>
      </c>
    </row>
    <row r="3" spans="1:14" x14ac:dyDescent="0.3">
      <c r="A3" s="1" t="s">
        <v>1041</v>
      </c>
      <c r="B3" s="1" t="s">
        <v>172</v>
      </c>
      <c r="C3" s="2">
        <v>45454</v>
      </c>
      <c r="D3" s="2"/>
      <c r="E3" s="1" t="s">
        <v>39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s="1" t="s">
        <v>1040</v>
      </c>
      <c r="N3" t="b">
        <v>1</v>
      </c>
    </row>
    <row r="4" spans="1:14" x14ac:dyDescent="0.3">
      <c r="A4" s="1" t="s">
        <v>1042</v>
      </c>
      <c r="B4" s="1" t="s">
        <v>864</v>
      </c>
      <c r="C4" s="2">
        <v>45621</v>
      </c>
      <c r="D4" s="2"/>
      <c r="E4" s="1" t="s">
        <v>32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s="1" t="s">
        <v>1043</v>
      </c>
      <c r="N4" t="b">
        <v>0</v>
      </c>
    </row>
    <row r="5" spans="1:14" x14ac:dyDescent="0.3">
      <c r="A5" s="1" t="s">
        <v>1044</v>
      </c>
      <c r="B5" s="1" t="s">
        <v>620</v>
      </c>
      <c r="C5" s="2">
        <v>45619</v>
      </c>
      <c r="D5" s="2">
        <v>45639</v>
      </c>
      <c r="E5" s="1" t="s">
        <v>32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s="1" t="s">
        <v>1040</v>
      </c>
      <c r="N5" t="b">
        <v>1</v>
      </c>
    </row>
    <row r="6" spans="1:14" x14ac:dyDescent="0.3">
      <c r="A6" s="1" t="s">
        <v>1045</v>
      </c>
      <c r="B6" s="1" t="s">
        <v>338</v>
      </c>
      <c r="C6" s="2">
        <v>45301</v>
      </c>
      <c r="D6" s="2"/>
      <c r="E6" s="1" t="s">
        <v>32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s="1" t="s">
        <v>1040</v>
      </c>
      <c r="N6" t="b">
        <v>1</v>
      </c>
    </row>
    <row r="7" spans="1:14" x14ac:dyDescent="0.3">
      <c r="A7" s="1" t="s">
        <v>1046</v>
      </c>
      <c r="B7" s="1" t="s">
        <v>452</v>
      </c>
      <c r="C7" s="2">
        <v>45517</v>
      </c>
      <c r="D7" s="2"/>
      <c r="E7" s="1" t="s">
        <v>39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s="1" t="s">
        <v>1040</v>
      </c>
      <c r="N7" t="b">
        <v>1</v>
      </c>
    </row>
    <row r="8" spans="1:14" x14ac:dyDescent="0.3">
      <c r="A8" s="1" t="s">
        <v>1047</v>
      </c>
      <c r="B8" s="1" t="s">
        <v>600</v>
      </c>
      <c r="C8" s="2">
        <v>45290</v>
      </c>
      <c r="D8" s="2"/>
      <c r="E8" s="1" t="s">
        <v>32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s="1" t="s">
        <v>1043</v>
      </c>
      <c r="N8" t="b">
        <v>1</v>
      </c>
    </row>
    <row r="9" spans="1:14" x14ac:dyDescent="0.3">
      <c r="A9" s="1" t="s">
        <v>1048</v>
      </c>
      <c r="B9" s="1" t="s">
        <v>598</v>
      </c>
      <c r="C9" s="2">
        <v>45649</v>
      </c>
      <c r="D9" s="2"/>
      <c r="E9" s="1" t="s">
        <v>15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s="1" t="s">
        <v>1043</v>
      </c>
      <c r="N9" t="b">
        <v>1</v>
      </c>
    </row>
    <row r="10" spans="1:14" x14ac:dyDescent="0.3">
      <c r="A10" s="1" t="s">
        <v>1049</v>
      </c>
      <c r="B10" s="1" t="s">
        <v>994</v>
      </c>
      <c r="C10" s="2">
        <v>45623</v>
      </c>
      <c r="D10" s="2"/>
      <c r="E10" s="1" t="s">
        <v>32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s="1" t="s">
        <v>1043</v>
      </c>
      <c r="N10" t="b">
        <v>0</v>
      </c>
    </row>
    <row r="11" spans="1:14" x14ac:dyDescent="0.3">
      <c r="A11" s="1" t="s">
        <v>1050</v>
      </c>
      <c r="B11" s="1" t="s">
        <v>834</v>
      </c>
      <c r="C11" s="2">
        <v>45592</v>
      </c>
      <c r="D11" s="2"/>
      <c r="E11" s="1" t="s">
        <v>39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s="1" t="s">
        <v>1043</v>
      </c>
      <c r="N11" t="b">
        <v>0</v>
      </c>
    </row>
    <row r="12" spans="1:14" x14ac:dyDescent="0.3">
      <c r="A12" s="1" t="s">
        <v>1051</v>
      </c>
      <c r="B12" s="1" t="s">
        <v>448</v>
      </c>
      <c r="C12" s="2">
        <v>45328</v>
      </c>
      <c r="D12" s="2"/>
      <c r="E12" s="1" t="s">
        <v>39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s="1" t="s">
        <v>1043</v>
      </c>
      <c r="N12" t="b">
        <v>1</v>
      </c>
    </row>
    <row r="13" spans="1:14" x14ac:dyDescent="0.3">
      <c r="A13" s="1" t="s">
        <v>1052</v>
      </c>
      <c r="B13" s="1" t="s">
        <v>218</v>
      </c>
      <c r="C13" s="2">
        <v>45651</v>
      </c>
      <c r="D13" s="2"/>
      <c r="E13" s="1" t="s">
        <v>32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s="1" t="s">
        <v>1043</v>
      </c>
      <c r="N13" t="b">
        <v>1</v>
      </c>
    </row>
    <row r="14" spans="1:14" x14ac:dyDescent="0.3">
      <c r="A14" s="1" t="s">
        <v>1053</v>
      </c>
      <c r="B14" s="1" t="s">
        <v>276</v>
      </c>
      <c r="C14" s="2">
        <v>45186</v>
      </c>
      <c r="D14" s="2"/>
      <c r="E14" s="1" t="s">
        <v>39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s="1" t="s">
        <v>1040</v>
      </c>
      <c r="N14" t="b">
        <v>1</v>
      </c>
    </row>
    <row r="15" spans="1:14" x14ac:dyDescent="0.3">
      <c r="A15" s="1" t="s">
        <v>1054</v>
      </c>
      <c r="B15" s="1" t="s">
        <v>854</v>
      </c>
      <c r="C15" s="2">
        <v>45490</v>
      </c>
      <c r="D15" s="2"/>
      <c r="E15" s="1" t="s">
        <v>15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s="1" t="s">
        <v>1043</v>
      </c>
      <c r="N15" t="b">
        <v>1</v>
      </c>
    </row>
    <row r="16" spans="1:14" x14ac:dyDescent="0.3">
      <c r="A16" s="1" t="s">
        <v>1055</v>
      </c>
      <c r="B16" s="1" t="s">
        <v>1020</v>
      </c>
      <c r="C16" s="2">
        <v>45577</v>
      </c>
      <c r="D16" s="2"/>
      <c r="E16" s="1" t="s">
        <v>32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s="1" t="s">
        <v>1040</v>
      </c>
      <c r="N16" t="b">
        <v>1</v>
      </c>
    </row>
    <row r="17" spans="1:14" x14ac:dyDescent="0.3">
      <c r="A17" s="1" t="s">
        <v>1056</v>
      </c>
      <c r="B17" s="1" t="s">
        <v>426</v>
      </c>
      <c r="C17" s="2">
        <v>45553</v>
      </c>
      <c r="D17" s="2"/>
      <c r="E17" s="1" t="s">
        <v>39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s="1" t="s">
        <v>1040</v>
      </c>
      <c r="N17" t="b">
        <v>1</v>
      </c>
    </row>
    <row r="18" spans="1:14" x14ac:dyDescent="0.3">
      <c r="A18" s="1" t="s">
        <v>1057</v>
      </c>
      <c r="B18" s="1" t="s">
        <v>368</v>
      </c>
      <c r="C18" s="2">
        <v>45128</v>
      </c>
      <c r="D18" s="2">
        <v>45507</v>
      </c>
      <c r="E18" s="1" t="s">
        <v>39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s="1" t="s">
        <v>1040</v>
      </c>
      <c r="N18" t="b">
        <v>1</v>
      </c>
    </row>
    <row r="19" spans="1:14" x14ac:dyDescent="0.3">
      <c r="A19" s="1" t="s">
        <v>1058</v>
      </c>
      <c r="B19" s="1" t="s">
        <v>578</v>
      </c>
      <c r="C19" s="2">
        <v>45449</v>
      </c>
      <c r="D19" s="2">
        <v>45517</v>
      </c>
      <c r="E19" s="1" t="s">
        <v>15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s="1" t="s">
        <v>1043</v>
      </c>
      <c r="N19" t="b">
        <v>0</v>
      </c>
    </row>
    <row r="20" spans="1:14" x14ac:dyDescent="0.3">
      <c r="A20" s="1" t="s">
        <v>1059</v>
      </c>
      <c r="B20" s="1" t="s">
        <v>718</v>
      </c>
      <c r="C20" s="2">
        <v>45407</v>
      </c>
      <c r="D20" s="2"/>
      <c r="E20" s="1" t="s">
        <v>15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s="1" t="s">
        <v>1040</v>
      </c>
      <c r="N20" t="b">
        <v>1</v>
      </c>
    </row>
    <row r="21" spans="1:14" x14ac:dyDescent="0.3">
      <c r="A21" s="1" t="s">
        <v>1060</v>
      </c>
      <c r="B21" s="1" t="s">
        <v>852</v>
      </c>
      <c r="C21" s="2">
        <v>45357</v>
      </c>
      <c r="D21" s="2"/>
      <c r="E21" s="1" t="s">
        <v>39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s="1" t="s">
        <v>1040</v>
      </c>
      <c r="N21" t="b">
        <v>1</v>
      </c>
    </row>
    <row r="22" spans="1:14" x14ac:dyDescent="0.3">
      <c r="A22" s="1" t="s">
        <v>1061</v>
      </c>
      <c r="B22" s="1" t="s">
        <v>920</v>
      </c>
      <c r="C22" s="2">
        <v>45382</v>
      </c>
      <c r="D22" s="2"/>
      <c r="E22" s="1" t="s">
        <v>39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s="1" t="s">
        <v>1040</v>
      </c>
      <c r="N22" t="b">
        <v>1</v>
      </c>
    </row>
    <row r="23" spans="1:14" x14ac:dyDescent="0.3">
      <c r="A23" s="1" t="s">
        <v>1062</v>
      </c>
      <c r="B23" s="1" t="s">
        <v>246</v>
      </c>
      <c r="C23" s="2">
        <v>45630</v>
      </c>
      <c r="D23" s="2">
        <v>45653</v>
      </c>
      <c r="E23" s="1" t="s">
        <v>15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s="1" t="s">
        <v>1040</v>
      </c>
      <c r="N23" t="b">
        <v>1</v>
      </c>
    </row>
    <row r="24" spans="1:14" x14ac:dyDescent="0.3">
      <c r="A24" s="1" t="s">
        <v>1063</v>
      </c>
      <c r="B24" s="1" t="s">
        <v>794</v>
      </c>
      <c r="C24" s="2">
        <v>45626</v>
      </c>
      <c r="D24" s="2"/>
      <c r="E24" s="1" t="s">
        <v>15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s="1" t="s">
        <v>1040</v>
      </c>
      <c r="N24" t="b">
        <v>1</v>
      </c>
    </row>
    <row r="25" spans="1:14" x14ac:dyDescent="0.3">
      <c r="A25" s="1" t="s">
        <v>1064</v>
      </c>
      <c r="B25" s="1" t="s">
        <v>436</v>
      </c>
      <c r="C25" s="2">
        <v>45331</v>
      </c>
      <c r="D25" s="2"/>
      <c r="E25" s="1" t="s">
        <v>32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s="1" t="s">
        <v>1043</v>
      </c>
      <c r="N25" t="b">
        <v>1</v>
      </c>
    </row>
    <row r="26" spans="1:14" x14ac:dyDescent="0.3">
      <c r="A26" s="1" t="s">
        <v>1065</v>
      </c>
      <c r="B26" s="1" t="s">
        <v>824</v>
      </c>
      <c r="C26" s="2">
        <v>45347</v>
      </c>
      <c r="D26" s="2"/>
      <c r="E26" s="1" t="s">
        <v>39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s="1" t="s">
        <v>1043</v>
      </c>
      <c r="N26" t="b">
        <v>1</v>
      </c>
    </row>
    <row r="27" spans="1:14" x14ac:dyDescent="0.3">
      <c r="A27" s="1" t="s">
        <v>1066</v>
      </c>
      <c r="B27" s="1" t="s">
        <v>576</v>
      </c>
      <c r="C27" s="2">
        <v>45572</v>
      </c>
      <c r="D27" s="2"/>
      <c r="E27" s="1" t="s">
        <v>39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s="1" t="s">
        <v>1043</v>
      </c>
      <c r="N27" t="b">
        <v>0</v>
      </c>
    </row>
    <row r="28" spans="1:14" x14ac:dyDescent="0.3">
      <c r="A28" s="1" t="s">
        <v>1067</v>
      </c>
      <c r="B28" s="1" t="s">
        <v>398</v>
      </c>
      <c r="C28" s="2">
        <v>45519</v>
      </c>
      <c r="D28" s="2"/>
      <c r="E28" s="1" t="s">
        <v>39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s="1" t="s">
        <v>1043</v>
      </c>
      <c r="N28" t="b">
        <v>1</v>
      </c>
    </row>
    <row r="29" spans="1:14" x14ac:dyDescent="0.3">
      <c r="A29" s="1" t="s">
        <v>1068</v>
      </c>
      <c r="B29" s="1" t="s">
        <v>130</v>
      </c>
      <c r="C29" s="2">
        <v>45599</v>
      </c>
      <c r="D29" s="2"/>
      <c r="E29" s="1" t="s">
        <v>39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s="1" t="s">
        <v>1040</v>
      </c>
      <c r="N29" t="b">
        <v>0</v>
      </c>
    </row>
    <row r="30" spans="1:14" x14ac:dyDescent="0.3">
      <c r="A30" s="1" t="s">
        <v>1069</v>
      </c>
      <c r="B30" s="1" t="s">
        <v>408</v>
      </c>
      <c r="C30" s="2">
        <v>45505</v>
      </c>
      <c r="D30" s="2"/>
      <c r="E30" s="1" t="s">
        <v>39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s="1" t="s">
        <v>1040</v>
      </c>
      <c r="N30" t="b">
        <v>0</v>
      </c>
    </row>
    <row r="31" spans="1:14" x14ac:dyDescent="0.3">
      <c r="A31" s="1" t="s">
        <v>1070</v>
      </c>
      <c r="B31" s="1" t="s">
        <v>606</v>
      </c>
      <c r="C31" s="2">
        <v>45526</v>
      </c>
      <c r="D31" s="2">
        <v>45563</v>
      </c>
      <c r="E31" s="1" t="s">
        <v>32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s="1" t="s">
        <v>1040</v>
      </c>
      <c r="N31" t="b">
        <v>1</v>
      </c>
    </row>
    <row r="32" spans="1:14" x14ac:dyDescent="0.3">
      <c r="A32" s="1" t="s">
        <v>1071</v>
      </c>
      <c r="B32" s="1" t="s">
        <v>296</v>
      </c>
      <c r="C32" s="2">
        <v>45454</v>
      </c>
      <c r="D32" s="2"/>
      <c r="E32" s="1" t="s">
        <v>32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s="1" t="s">
        <v>1043</v>
      </c>
      <c r="N32" t="b">
        <v>0</v>
      </c>
    </row>
    <row r="33" spans="1:14" x14ac:dyDescent="0.3">
      <c r="A33" s="1" t="s">
        <v>1072</v>
      </c>
      <c r="B33" s="1" t="s">
        <v>332</v>
      </c>
      <c r="C33" s="2">
        <v>45093</v>
      </c>
      <c r="D33" s="2"/>
      <c r="E33" s="1" t="s">
        <v>15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s="1" t="s">
        <v>1043</v>
      </c>
      <c r="N33" t="b">
        <v>1</v>
      </c>
    </row>
    <row r="34" spans="1:14" x14ac:dyDescent="0.3">
      <c r="A34" s="1" t="s">
        <v>1073</v>
      </c>
      <c r="B34" s="1" t="s">
        <v>264</v>
      </c>
      <c r="C34" s="2">
        <v>45471</v>
      </c>
      <c r="D34" s="2"/>
      <c r="E34" s="1" t="s">
        <v>32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s="1" t="s">
        <v>1040</v>
      </c>
      <c r="N34" t="b">
        <v>1</v>
      </c>
    </row>
    <row r="35" spans="1:14" x14ac:dyDescent="0.3">
      <c r="A35" s="1" t="s">
        <v>1074</v>
      </c>
      <c r="B35" s="1" t="s">
        <v>540</v>
      </c>
      <c r="C35" s="2">
        <v>45651</v>
      </c>
      <c r="D35" s="2"/>
      <c r="E35" s="1" t="s">
        <v>32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s="1" t="s">
        <v>1043</v>
      </c>
      <c r="N35" t="b">
        <v>1</v>
      </c>
    </row>
    <row r="36" spans="1:14" x14ac:dyDescent="0.3">
      <c r="A36" s="1" t="s">
        <v>1075</v>
      </c>
      <c r="B36" s="1" t="s">
        <v>292</v>
      </c>
      <c r="C36" s="2">
        <v>45654</v>
      </c>
      <c r="D36" s="2"/>
      <c r="E36" s="1" t="s">
        <v>32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s="1" t="s">
        <v>1043</v>
      </c>
      <c r="N36" t="b">
        <v>1</v>
      </c>
    </row>
    <row r="37" spans="1:14" x14ac:dyDescent="0.3">
      <c r="A37" s="1" t="s">
        <v>1076</v>
      </c>
      <c r="B37" s="1" t="s">
        <v>500</v>
      </c>
      <c r="C37" s="2">
        <v>45464</v>
      </c>
      <c r="D37" s="2"/>
      <c r="E37" s="1" t="s">
        <v>32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s="1" t="s">
        <v>1043</v>
      </c>
      <c r="N37" t="b">
        <v>0</v>
      </c>
    </row>
    <row r="38" spans="1:14" x14ac:dyDescent="0.3">
      <c r="A38" s="1" t="s">
        <v>1077</v>
      </c>
      <c r="B38" s="1" t="s">
        <v>202</v>
      </c>
      <c r="C38" s="2">
        <v>45334</v>
      </c>
      <c r="D38" s="2"/>
      <c r="E38" s="1" t="s">
        <v>32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s="1" t="s">
        <v>1043</v>
      </c>
      <c r="N38" t="b">
        <v>1</v>
      </c>
    </row>
    <row r="39" spans="1:14" x14ac:dyDescent="0.3">
      <c r="A39" s="1" t="s">
        <v>1078</v>
      </c>
      <c r="B39" s="1" t="s">
        <v>218</v>
      </c>
      <c r="C39" s="2">
        <v>45542</v>
      </c>
      <c r="D39" s="2"/>
      <c r="E39" s="1" t="s">
        <v>32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s="1" t="s">
        <v>1040</v>
      </c>
      <c r="N39" t="b">
        <v>0</v>
      </c>
    </row>
    <row r="40" spans="1:14" x14ac:dyDescent="0.3">
      <c r="A40" s="1" t="s">
        <v>1079</v>
      </c>
      <c r="B40" s="1" t="s">
        <v>566</v>
      </c>
      <c r="C40" s="2">
        <v>45553</v>
      </c>
      <c r="D40" s="2"/>
      <c r="E40" s="1" t="s">
        <v>15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s="1" t="s">
        <v>1040</v>
      </c>
      <c r="N40" t="b">
        <v>1</v>
      </c>
    </row>
    <row r="41" spans="1:14" x14ac:dyDescent="0.3">
      <c r="A41" s="1" t="s">
        <v>1080</v>
      </c>
      <c r="B41" s="1" t="s">
        <v>812</v>
      </c>
      <c r="C41" s="2">
        <v>45057</v>
      </c>
      <c r="D41" s="2"/>
      <c r="E41" s="1" t="s">
        <v>39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s="1" t="s">
        <v>1040</v>
      </c>
      <c r="N41" t="b">
        <v>1</v>
      </c>
    </row>
    <row r="42" spans="1:14" x14ac:dyDescent="0.3">
      <c r="A42" s="1" t="s">
        <v>1081</v>
      </c>
      <c r="B42" s="1" t="s">
        <v>892</v>
      </c>
      <c r="C42" s="2">
        <v>45584</v>
      </c>
      <c r="D42" s="2"/>
      <c r="E42" s="1" t="s">
        <v>15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s="1" t="s">
        <v>1040</v>
      </c>
      <c r="N42" t="b">
        <v>1</v>
      </c>
    </row>
    <row r="43" spans="1:14" x14ac:dyDescent="0.3">
      <c r="A43" s="1" t="s">
        <v>1082</v>
      </c>
      <c r="B43" s="1" t="s">
        <v>754</v>
      </c>
      <c r="C43" s="2">
        <v>45608</v>
      </c>
      <c r="D43" s="2"/>
      <c r="E43" s="1" t="s">
        <v>15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s="1" t="s">
        <v>1040</v>
      </c>
      <c r="N43" t="b">
        <v>1</v>
      </c>
    </row>
    <row r="44" spans="1:14" x14ac:dyDescent="0.3">
      <c r="A44" s="1" t="s">
        <v>1083</v>
      </c>
      <c r="B44" s="1" t="s">
        <v>546</v>
      </c>
      <c r="C44" s="2">
        <v>45544</v>
      </c>
      <c r="D44" s="2"/>
      <c r="E44" s="1" t="s">
        <v>39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s="1" t="s">
        <v>1040</v>
      </c>
      <c r="N44" t="b">
        <v>1</v>
      </c>
    </row>
    <row r="45" spans="1:14" x14ac:dyDescent="0.3">
      <c r="A45" s="1" t="s">
        <v>1084</v>
      </c>
      <c r="B45" s="1" t="s">
        <v>662</v>
      </c>
      <c r="C45" s="2">
        <v>45648</v>
      </c>
      <c r="D45" s="2"/>
      <c r="E45" s="1" t="s">
        <v>32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s="1" t="s">
        <v>1043</v>
      </c>
      <c r="N45" t="b">
        <v>1</v>
      </c>
    </row>
    <row r="46" spans="1:14" x14ac:dyDescent="0.3">
      <c r="A46" s="1" t="s">
        <v>1085</v>
      </c>
      <c r="B46" s="1" t="s">
        <v>42</v>
      </c>
      <c r="C46" s="2">
        <v>45545</v>
      </c>
      <c r="D46" s="2"/>
      <c r="E46" s="1" t="s">
        <v>32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s="1" t="s">
        <v>1043</v>
      </c>
      <c r="N46" t="b">
        <v>1</v>
      </c>
    </row>
    <row r="47" spans="1:14" x14ac:dyDescent="0.3">
      <c r="A47" s="1" t="s">
        <v>1086</v>
      </c>
      <c r="B47" s="1" t="s">
        <v>36</v>
      </c>
      <c r="C47" s="2">
        <v>45367</v>
      </c>
      <c r="D47" s="2"/>
      <c r="E47" s="1" t="s">
        <v>32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s="1" t="s">
        <v>1043</v>
      </c>
      <c r="N47" t="b">
        <v>1</v>
      </c>
    </row>
    <row r="48" spans="1:14" x14ac:dyDescent="0.3">
      <c r="A48" s="1" t="s">
        <v>1087</v>
      </c>
      <c r="B48" s="1" t="s">
        <v>578</v>
      </c>
      <c r="C48" s="2">
        <v>45498</v>
      </c>
      <c r="D48" s="2"/>
      <c r="E48" s="1" t="s">
        <v>15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s="1" t="s">
        <v>1043</v>
      </c>
      <c r="N48" t="b">
        <v>0</v>
      </c>
    </row>
    <row r="49" spans="1:14" x14ac:dyDescent="0.3">
      <c r="A49" s="1" t="s">
        <v>1088</v>
      </c>
      <c r="B49" s="1" t="s">
        <v>854</v>
      </c>
      <c r="C49" s="2">
        <v>45344</v>
      </c>
      <c r="D49" s="2"/>
      <c r="E49" s="1" t="s">
        <v>15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s="1" t="s">
        <v>1040</v>
      </c>
      <c r="N49" t="b">
        <v>1</v>
      </c>
    </row>
    <row r="50" spans="1:14" x14ac:dyDescent="0.3">
      <c r="A50" s="1" t="s">
        <v>1089</v>
      </c>
      <c r="B50" s="1" t="s">
        <v>566</v>
      </c>
      <c r="C50" s="2">
        <v>45568</v>
      </c>
      <c r="D50" s="2"/>
      <c r="E50" s="1" t="s">
        <v>15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s="1" t="s">
        <v>1040</v>
      </c>
      <c r="N50" t="b">
        <v>1</v>
      </c>
    </row>
    <row r="51" spans="1:14" x14ac:dyDescent="0.3">
      <c r="A51" s="1" t="s">
        <v>1090</v>
      </c>
      <c r="B51" s="1" t="s">
        <v>664</v>
      </c>
      <c r="C51" s="2">
        <v>45529</v>
      </c>
      <c r="D51" s="2"/>
      <c r="E51" s="1" t="s">
        <v>39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s="1" t="s">
        <v>1043</v>
      </c>
      <c r="N51" t="b">
        <v>1</v>
      </c>
    </row>
    <row r="52" spans="1:14" x14ac:dyDescent="0.3">
      <c r="A52" s="1" t="s">
        <v>1091</v>
      </c>
      <c r="B52" s="1" t="s">
        <v>844</v>
      </c>
      <c r="C52" s="2">
        <v>45556</v>
      </c>
      <c r="D52" s="2"/>
      <c r="E52" s="1" t="s">
        <v>15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s="1" t="s">
        <v>1043</v>
      </c>
      <c r="N52" t="b">
        <v>1</v>
      </c>
    </row>
    <row r="53" spans="1:14" x14ac:dyDescent="0.3">
      <c r="A53" s="1" t="s">
        <v>1092</v>
      </c>
      <c r="B53" s="1" t="s">
        <v>1012</v>
      </c>
      <c r="C53" s="2">
        <v>45520</v>
      </c>
      <c r="D53" s="2"/>
      <c r="E53" s="1" t="s">
        <v>39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s="1" t="s">
        <v>1040</v>
      </c>
      <c r="N53" t="b">
        <v>1</v>
      </c>
    </row>
    <row r="54" spans="1:14" x14ac:dyDescent="0.3">
      <c r="A54" s="1" t="s">
        <v>1093</v>
      </c>
      <c r="B54" s="1" t="s">
        <v>742</v>
      </c>
      <c r="C54" s="2">
        <v>45305</v>
      </c>
      <c r="D54" s="2">
        <v>45655</v>
      </c>
      <c r="E54" s="1" t="s">
        <v>39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s="1" t="s">
        <v>1040</v>
      </c>
      <c r="N54" t="b">
        <v>1</v>
      </c>
    </row>
    <row r="55" spans="1:14" x14ac:dyDescent="0.3">
      <c r="A55" s="1" t="s">
        <v>1094</v>
      </c>
      <c r="B55" s="1" t="s">
        <v>698</v>
      </c>
      <c r="C55" s="2">
        <v>45093</v>
      </c>
      <c r="D55" s="2"/>
      <c r="E55" s="1" t="s">
        <v>15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s="1" t="s">
        <v>1043</v>
      </c>
      <c r="N55" t="b">
        <v>1</v>
      </c>
    </row>
    <row r="56" spans="1:14" x14ac:dyDescent="0.3">
      <c r="A56" s="1" t="s">
        <v>1095</v>
      </c>
      <c r="B56" s="1" t="s">
        <v>418</v>
      </c>
      <c r="C56" s="2">
        <v>45553</v>
      </c>
      <c r="D56" s="2">
        <v>45613</v>
      </c>
      <c r="E56" s="1" t="s">
        <v>32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s="1" t="s">
        <v>1040</v>
      </c>
      <c r="N56" t="b">
        <v>1</v>
      </c>
    </row>
    <row r="57" spans="1:14" x14ac:dyDescent="0.3">
      <c r="A57" s="1" t="s">
        <v>1096</v>
      </c>
      <c r="B57" s="1" t="s">
        <v>682</v>
      </c>
      <c r="C57" s="2">
        <v>45272</v>
      </c>
      <c r="D57" s="2"/>
      <c r="E57" s="1" t="s">
        <v>32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s="1" t="s">
        <v>1040</v>
      </c>
      <c r="N57" t="b">
        <v>1</v>
      </c>
    </row>
    <row r="58" spans="1:14" x14ac:dyDescent="0.3">
      <c r="A58" s="1" t="s">
        <v>1097</v>
      </c>
      <c r="B58" s="1" t="s">
        <v>114</v>
      </c>
      <c r="C58" s="2">
        <v>45510</v>
      </c>
      <c r="D58" s="2"/>
      <c r="E58" s="1" t="s">
        <v>39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s="1" t="s">
        <v>1043</v>
      </c>
      <c r="N58" t="b">
        <v>1</v>
      </c>
    </row>
    <row r="59" spans="1:14" x14ac:dyDescent="0.3">
      <c r="A59" s="1" t="s">
        <v>1098</v>
      </c>
      <c r="B59" s="1" t="s">
        <v>608</v>
      </c>
      <c r="C59" s="2">
        <v>45185</v>
      </c>
      <c r="D59" s="2"/>
      <c r="E59" s="1" t="s">
        <v>32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s="1" t="s">
        <v>1040</v>
      </c>
      <c r="N59" t="b">
        <v>1</v>
      </c>
    </row>
    <row r="60" spans="1:14" x14ac:dyDescent="0.3">
      <c r="A60" s="1" t="s">
        <v>1099</v>
      </c>
      <c r="B60" s="1" t="s">
        <v>264</v>
      </c>
      <c r="C60" s="2">
        <v>45299</v>
      </c>
      <c r="D60" s="2"/>
      <c r="E60" s="1" t="s">
        <v>32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s="1" t="s">
        <v>1043</v>
      </c>
      <c r="N60" t="b">
        <v>0</v>
      </c>
    </row>
    <row r="61" spans="1:14" x14ac:dyDescent="0.3">
      <c r="A61" s="1" t="s">
        <v>1100</v>
      </c>
      <c r="B61" s="1" t="s">
        <v>306</v>
      </c>
      <c r="C61" s="2">
        <v>45538</v>
      </c>
      <c r="D61" s="2"/>
      <c r="E61" s="1" t="s">
        <v>15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s="1" t="s">
        <v>1043</v>
      </c>
      <c r="N61" t="b">
        <v>1</v>
      </c>
    </row>
    <row r="62" spans="1:14" x14ac:dyDescent="0.3">
      <c r="A62" s="1" t="s">
        <v>1101</v>
      </c>
      <c r="B62" s="1" t="s">
        <v>950</v>
      </c>
      <c r="C62" s="2">
        <v>45632</v>
      </c>
      <c r="D62" s="2"/>
      <c r="E62" s="1" t="s">
        <v>32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s="1" t="s">
        <v>1040</v>
      </c>
      <c r="N62" t="b">
        <v>0</v>
      </c>
    </row>
    <row r="63" spans="1:14" x14ac:dyDescent="0.3">
      <c r="A63" s="1" t="s">
        <v>1102</v>
      </c>
      <c r="B63" s="1" t="s">
        <v>212</v>
      </c>
      <c r="C63" s="2">
        <v>45482</v>
      </c>
      <c r="D63" s="2"/>
      <c r="E63" s="1" t="s">
        <v>15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s="1" t="s">
        <v>1040</v>
      </c>
      <c r="N63" t="b">
        <v>1</v>
      </c>
    </row>
    <row r="64" spans="1:14" x14ac:dyDescent="0.3">
      <c r="A64" s="1" t="s">
        <v>1103</v>
      </c>
      <c r="B64" s="1" t="s">
        <v>630</v>
      </c>
      <c r="C64" s="2">
        <v>45406</v>
      </c>
      <c r="D64" s="2"/>
      <c r="E64" s="1" t="s">
        <v>32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s="1" t="s">
        <v>1043</v>
      </c>
      <c r="N64" t="b">
        <v>1</v>
      </c>
    </row>
    <row r="65" spans="1:14" x14ac:dyDescent="0.3">
      <c r="A65" s="1" t="s">
        <v>1104</v>
      </c>
      <c r="B65" s="1" t="s">
        <v>980</v>
      </c>
      <c r="C65" s="2">
        <v>45565</v>
      </c>
      <c r="D65" s="2"/>
      <c r="E65" s="1" t="s">
        <v>39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s="1" t="s">
        <v>1040</v>
      </c>
      <c r="N65" t="b">
        <v>1</v>
      </c>
    </row>
    <row r="66" spans="1:14" x14ac:dyDescent="0.3">
      <c r="A66" s="1" t="s">
        <v>1105</v>
      </c>
      <c r="B66" s="1" t="s">
        <v>606</v>
      </c>
      <c r="C66" s="2">
        <v>45531</v>
      </c>
      <c r="D66" s="2">
        <v>45637</v>
      </c>
      <c r="E66" s="1" t="s">
        <v>32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s="1" t="s">
        <v>1043</v>
      </c>
      <c r="N66" t="b">
        <v>0</v>
      </c>
    </row>
    <row r="67" spans="1:14" x14ac:dyDescent="0.3">
      <c r="A67" s="1" t="s">
        <v>1106</v>
      </c>
      <c r="B67" s="1" t="s">
        <v>722</v>
      </c>
      <c r="C67" s="2">
        <v>45534</v>
      </c>
      <c r="D67" s="2"/>
      <c r="E67" s="1" t="s">
        <v>39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s="1" t="s">
        <v>1043</v>
      </c>
      <c r="N67" t="b">
        <v>1</v>
      </c>
    </row>
    <row r="68" spans="1:14" x14ac:dyDescent="0.3">
      <c r="A68" s="1" t="s">
        <v>1107</v>
      </c>
      <c r="B68" s="1" t="s">
        <v>802</v>
      </c>
      <c r="C68" s="2">
        <v>45647</v>
      </c>
      <c r="D68" s="2"/>
      <c r="E68" s="1" t="s">
        <v>15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s="1" t="s">
        <v>1040</v>
      </c>
      <c r="N68" t="b">
        <v>1</v>
      </c>
    </row>
    <row r="69" spans="1:14" x14ac:dyDescent="0.3">
      <c r="A69" s="1" t="s">
        <v>1108</v>
      </c>
      <c r="B69" s="1" t="s">
        <v>542</v>
      </c>
      <c r="C69" s="2">
        <v>45557</v>
      </c>
      <c r="D69" s="2"/>
      <c r="E69" s="1" t="s">
        <v>39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s="1" t="s">
        <v>1040</v>
      </c>
      <c r="N69" t="b">
        <v>1</v>
      </c>
    </row>
    <row r="70" spans="1:14" x14ac:dyDescent="0.3">
      <c r="A70" s="1" t="s">
        <v>1109</v>
      </c>
      <c r="B70" s="1" t="s">
        <v>130</v>
      </c>
      <c r="C70" s="2">
        <v>45582</v>
      </c>
      <c r="D70" s="2"/>
      <c r="E70" s="1" t="s">
        <v>15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s="1" t="s">
        <v>1040</v>
      </c>
      <c r="N70" t="b">
        <v>1</v>
      </c>
    </row>
    <row r="71" spans="1:14" x14ac:dyDescent="0.3">
      <c r="A71" s="1" t="s">
        <v>1110</v>
      </c>
      <c r="B71" s="1" t="s">
        <v>378</v>
      </c>
      <c r="C71" s="2">
        <v>45481</v>
      </c>
      <c r="D71" s="2"/>
      <c r="E71" s="1" t="s">
        <v>32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s="1" t="s">
        <v>1043</v>
      </c>
      <c r="N71" t="b">
        <v>1</v>
      </c>
    </row>
    <row r="72" spans="1:14" x14ac:dyDescent="0.3">
      <c r="A72" s="1" t="s">
        <v>1111</v>
      </c>
      <c r="B72" s="1" t="s">
        <v>1022</v>
      </c>
      <c r="C72" s="2">
        <v>45448</v>
      </c>
      <c r="D72" s="2"/>
      <c r="E72" s="1" t="s">
        <v>15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s="1" t="s">
        <v>1043</v>
      </c>
      <c r="N72" t="b">
        <v>1</v>
      </c>
    </row>
    <row r="73" spans="1:14" x14ac:dyDescent="0.3">
      <c r="A73" s="1" t="s">
        <v>1112</v>
      </c>
      <c r="B73" s="1" t="s">
        <v>832</v>
      </c>
      <c r="C73" s="2">
        <v>45468</v>
      </c>
      <c r="D73" s="2"/>
      <c r="E73" s="1" t="s">
        <v>39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s="1" t="s">
        <v>1040</v>
      </c>
      <c r="N73" t="b">
        <v>1</v>
      </c>
    </row>
    <row r="74" spans="1:14" x14ac:dyDescent="0.3">
      <c r="A74" s="1" t="s">
        <v>1113</v>
      </c>
      <c r="B74" s="1" t="s">
        <v>394</v>
      </c>
      <c r="C74" s="2">
        <v>45521</v>
      </c>
      <c r="D74" s="2"/>
      <c r="E74" s="1" t="s">
        <v>39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s="1" t="s">
        <v>1043</v>
      </c>
      <c r="N74" t="b">
        <v>0</v>
      </c>
    </row>
    <row r="75" spans="1:14" x14ac:dyDescent="0.3">
      <c r="A75" s="1" t="s">
        <v>1114</v>
      </c>
      <c r="B75" s="1" t="s">
        <v>220</v>
      </c>
      <c r="C75" s="2">
        <v>45582</v>
      </c>
      <c r="D75" s="2">
        <v>45630</v>
      </c>
      <c r="E75" s="1" t="s">
        <v>32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s="1" t="s">
        <v>1040</v>
      </c>
      <c r="N75" t="b">
        <v>1</v>
      </c>
    </row>
    <row r="76" spans="1:14" x14ac:dyDescent="0.3">
      <c r="A76" s="1" t="s">
        <v>1115</v>
      </c>
      <c r="B76" s="1" t="s">
        <v>820</v>
      </c>
      <c r="C76" s="2">
        <v>45498</v>
      </c>
      <c r="D76" s="2"/>
      <c r="E76" s="1" t="s">
        <v>15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s="1" t="s">
        <v>1040</v>
      </c>
      <c r="N76" t="b">
        <v>1</v>
      </c>
    </row>
    <row r="77" spans="1:14" x14ac:dyDescent="0.3">
      <c r="A77" s="1" t="s">
        <v>1116</v>
      </c>
      <c r="B77" s="1" t="s">
        <v>114</v>
      </c>
      <c r="C77" s="2">
        <v>45273</v>
      </c>
      <c r="D77" s="2"/>
      <c r="E77" s="1" t="s">
        <v>15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s="1" t="s">
        <v>1043</v>
      </c>
      <c r="N77" t="b">
        <v>0</v>
      </c>
    </row>
    <row r="78" spans="1:14" x14ac:dyDescent="0.3">
      <c r="A78" s="1" t="s">
        <v>1117</v>
      </c>
      <c r="B78" s="1" t="s">
        <v>758</v>
      </c>
      <c r="C78" s="2">
        <v>45480</v>
      </c>
      <c r="D78" s="2"/>
      <c r="E78" s="1" t="s">
        <v>32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s="1" t="s">
        <v>1043</v>
      </c>
      <c r="N78" t="b">
        <v>1</v>
      </c>
    </row>
    <row r="79" spans="1:14" x14ac:dyDescent="0.3">
      <c r="A79" s="1" t="s">
        <v>1118</v>
      </c>
      <c r="B79" s="1" t="s">
        <v>354</v>
      </c>
      <c r="C79" s="2">
        <v>45654</v>
      </c>
      <c r="D79" s="2"/>
      <c r="E79" s="1" t="s">
        <v>15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s="1" t="s">
        <v>1040</v>
      </c>
      <c r="N79" t="b">
        <v>1</v>
      </c>
    </row>
    <row r="80" spans="1:14" x14ac:dyDescent="0.3">
      <c r="A80" s="1" t="s">
        <v>1119</v>
      </c>
      <c r="B80" s="1" t="s">
        <v>21</v>
      </c>
      <c r="C80" s="2">
        <v>45651</v>
      </c>
      <c r="D80" s="2">
        <v>45654</v>
      </c>
      <c r="E80" s="1" t="s">
        <v>39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s="1" t="s">
        <v>1043</v>
      </c>
      <c r="N80" t="b">
        <v>1</v>
      </c>
    </row>
    <row r="81" spans="1:14" x14ac:dyDescent="0.3">
      <c r="A81" s="1" t="s">
        <v>1120</v>
      </c>
      <c r="B81" s="1" t="s">
        <v>808</v>
      </c>
      <c r="C81" s="2">
        <v>45420</v>
      </c>
      <c r="D81" s="2"/>
      <c r="E81" s="1" t="s">
        <v>15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s="1" t="s">
        <v>1040</v>
      </c>
      <c r="N81" t="b">
        <v>0</v>
      </c>
    </row>
    <row r="82" spans="1:14" x14ac:dyDescent="0.3">
      <c r="A82" s="1" t="s">
        <v>1121</v>
      </c>
      <c r="B82" s="1" t="s">
        <v>118</v>
      </c>
      <c r="C82" s="2">
        <v>45526</v>
      </c>
      <c r="D82" s="2"/>
      <c r="E82" s="1" t="s">
        <v>39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s="1" t="s">
        <v>1043</v>
      </c>
      <c r="N82" t="b">
        <v>1</v>
      </c>
    </row>
    <row r="83" spans="1:14" x14ac:dyDescent="0.3">
      <c r="A83" s="1" t="s">
        <v>1122</v>
      </c>
      <c r="B83" s="1" t="s">
        <v>600</v>
      </c>
      <c r="C83" s="2">
        <v>45635</v>
      </c>
      <c r="D83" s="2"/>
      <c r="E83" s="1" t="s">
        <v>39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s="1" t="s">
        <v>1040</v>
      </c>
      <c r="N83" t="b">
        <v>1</v>
      </c>
    </row>
    <row r="84" spans="1:14" x14ac:dyDescent="0.3">
      <c r="A84" s="1" t="s">
        <v>1123</v>
      </c>
      <c r="B84" s="1" t="s">
        <v>53</v>
      </c>
      <c r="C84" s="2">
        <v>45351</v>
      </c>
      <c r="D84" s="2"/>
      <c r="E84" s="1" t="s">
        <v>39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s="1" t="s">
        <v>1040</v>
      </c>
      <c r="N84" t="b">
        <v>1</v>
      </c>
    </row>
    <row r="85" spans="1:14" x14ac:dyDescent="0.3">
      <c r="A85" s="1" t="s">
        <v>1124</v>
      </c>
      <c r="B85" s="1" t="s">
        <v>640</v>
      </c>
      <c r="C85" s="2">
        <v>45539</v>
      </c>
      <c r="D85" s="2"/>
      <c r="E85" s="1" t="s">
        <v>39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s="1" t="s">
        <v>1040</v>
      </c>
      <c r="N85" t="b">
        <v>1</v>
      </c>
    </row>
    <row r="86" spans="1:14" x14ac:dyDescent="0.3">
      <c r="A86" s="1" t="s">
        <v>1125</v>
      </c>
      <c r="B86" s="1" t="s">
        <v>328</v>
      </c>
      <c r="C86" s="2">
        <v>45536</v>
      </c>
      <c r="D86" s="2"/>
      <c r="E86" s="1" t="s">
        <v>39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s="1" t="s">
        <v>1040</v>
      </c>
      <c r="N86" t="b">
        <v>1</v>
      </c>
    </row>
    <row r="87" spans="1:14" x14ac:dyDescent="0.3">
      <c r="A87" s="1" t="s">
        <v>1126</v>
      </c>
      <c r="B87" s="1" t="s">
        <v>772</v>
      </c>
      <c r="C87" s="2">
        <v>45652</v>
      </c>
      <c r="D87" s="2"/>
      <c r="E87" s="1" t="s">
        <v>15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s="1" t="s">
        <v>1040</v>
      </c>
      <c r="N87" t="b">
        <v>1</v>
      </c>
    </row>
    <row r="88" spans="1:14" x14ac:dyDescent="0.3">
      <c r="A88" s="1" t="s">
        <v>1127</v>
      </c>
      <c r="B88" s="1" t="s">
        <v>730</v>
      </c>
      <c r="C88" s="2">
        <v>45504</v>
      </c>
      <c r="D88" s="2">
        <v>45539</v>
      </c>
      <c r="E88" s="1" t="s">
        <v>15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s="1" t="s">
        <v>1043</v>
      </c>
      <c r="N88" t="b">
        <v>1</v>
      </c>
    </row>
    <row r="89" spans="1:14" x14ac:dyDescent="0.3">
      <c r="A89" s="1" t="s">
        <v>1128</v>
      </c>
      <c r="B89" s="1" t="s">
        <v>338</v>
      </c>
      <c r="C89" s="2">
        <v>45365</v>
      </c>
      <c r="D89" s="2"/>
      <c r="E89" s="1" t="s">
        <v>39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s="1" t="s">
        <v>1040</v>
      </c>
      <c r="N89" t="b">
        <v>0</v>
      </c>
    </row>
    <row r="90" spans="1:14" x14ac:dyDescent="0.3">
      <c r="A90" s="1" t="s">
        <v>1129</v>
      </c>
      <c r="B90" s="1" t="s">
        <v>93</v>
      </c>
      <c r="C90" s="2">
        <v>45512</v>
      </c>
      <c r="D90" s="2"/>
      <c r="E90" s="1" t="s">
        <v>39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s="1" t="s">
        <v>1043</v>
      </c>
      <c r="N90" t="b">
        <v>0</v>
      </c>
    </row>
    <row r="91" spans="1:14" x14ac:dyDescent="0.3">
      <c r="A91" s="1" t="s">
        <v>1130</v>
      </c>
      <c r="B91" s="1" t="s">
        <v>460</v>
      </c>
      <c r="C91" s="2">
        <v>45315</v>
      </c>
      <c r="D91" s="2"/>
      <c r="E91" s="1" t="s">
        <v>39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s="1" t="s">
        <v>1040</v>
      </c>
      <c r="N91" t="b">
        <v>1</v>
      </c>
    </row>
    <row r="92" spans="1:14" x14ac:dyDescent="0.3">
      <c r="A92" s="1" t="s">
        <v>1131</v>
      </c>
      <c r="B92" s="1" t="s">
        <v>398</v>
      </c>
      <c r="C92" s="2">
        <v>45385</v>
      </c>
      <c r="D92" s="2"/>
      <c r="E92" s="1" t="s">
        <v>15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s="1" t="s">
        <v>1043</v>
      </c>
      <c r="N92" t="b">
        <v>1</v>
      </c>
    </row>
    <row r="93" spans="1:14" x14ac:dyDescent="0.3">
      <c r="A93" s="1" t="s">
        <v>1132</v>
      </c>
      <c r="B93" s="1" t="s">
        <v>638</v>
      </c>
      <c r="C93" s="2">
        <v>45652</v>
      </c>
      <c r="D93" s="2"/>
      <c r="E93" s="1" t="s">
        <v>15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s="1" t="s">
        <v>1043</v>
      </c>
      <c r="N93" t="b">
        <v>1</v>
      </c>
    </row>
    <row r="94" spans="1:14" x14ac:dyDescent="0.3">
      <c r="A94" s="1" t="s">
        <v>1133</v>
      </c>
      <c r="B94" s="1" t="s">
        <v>138</v>
      </c>
      <c r="C94" s="2">
        <v>45067</v>
      </c>
      <c r="D94" s="2"/>
      <c r="E94" s="1" t="s">
        <v>39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s="1" t="s">
        <v>1040</v>
      </c>
      <c r="N94" t="b">
        <v>1</v>
      </c>
    </row>
    <row r="95" spans="1:14" x14ac:dyDescent="0.3">
      <c r="A95" s="1" t="s">
        <v>1134</v>
      </c>
      <c r="B95" s="1" t="s">
        <v>1000</v>
      </c>
      <c r="C95" s="2">
        <v>45605</v>
      </c>
      <c r="D95" s="2">
        <v>45644</v>
      </c>
      <c r="E95" s="1" t="s">
        <v>39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s="1" t="s">
        <v>1043</v>
      </c>
      <c r="N95" t="b">
        <v>1</v>
      </c>
    </row>
    <row r="96" spans="1:14" x14ac:dyDescent="0.3">
      <c r="A96" s="1" t="s">
        <v>1135</v>
      </c>
      <c r="B96" s="1" t="s">
        <v>852</v>
      </c>
      <c r="C96" s="2">
        <v>45472</v>
      </c>
      <c r="D96" s="2"/>
      <c r="E96" s="1" t="s">
        <v>39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s="1" t="s">
        <v>1043</v>
      </c>
      <c r="N96" t="b">
        <v>1</v>
      </c>
    </row>
    <row r="97" spans="1:14" x14ac:dyDescent="0.3">
      <c r="A97" s="1" t="s">
        <v>1136</v>
      </c>
      <c r="B97" s="1" t="s">
        <v>470</v>
      </c>
      <c r="C97" s="2">
        <v>45650</v>
      </c>
      <c r="D97" s="2"/>
      <c r="E97" s="1" t="s">
        <v>32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s="1" t="s">
        <v>1040</v>
      </c>
      <c r="N97" t="b">
        <v>0</v>
      </c>
    </row>
    <row r="98" spans="1:14" x14ac:dyDescent="0.3">
      <c r="A98" s="1" t="s">
        <v>1137</v>
      </c>
      <c r="B98" s="1" t="s">
        <v>336</v>
      </c>
      <c r="C98" s="2">
        <v>45496</v>
      </c>
      <c r="D98" s="2"/>
      <c r="E98" s="1" t="s">
        <v>32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s="1" t="s">
        <v>1040</v>
      </c>
      <c r="N98" t="b">
        <v>1</v>
      </c>
    </row>
    <row r="99" spans="1:14" x14ac:dyDescent="0.3">
      <c r="A99" s="1" t="s">
        <v>1138</v>
      </c>
      <c r="B99" s="1" t="s">
        <v>520</v>
      </c>
      <c r="C99" s="2">
        <v>45591</v>
      </c>
      <c r="D99" s="2"/>
      <c r="E99" s="1" t="s">
        <v>15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s="1" t="s">
        <v>1043</v>
      </c>
      <c r="N99" t="b">
        <v>1</v>
      </c>
    </row>
    <row r="100" spans="1:14" x14ac:dyDescent="0.3">
      <c r="A100" s="1" t="s">
        <v>1139</v>
      </c>
      <c r="B100" s="1" t="s">
        <v>1020</v>
      </c>
      <c r="C100" s="2">
        <v>45552</v>
      </c>
      <c r="D100" s="2"/>
      <c r="E100" s="1" t="s">
        <v>39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s="1" t="s">
        <v>1043</v>
      </c>
      <c r="N100" t="b">
        <v>1</v>
      </c>
    </row>
    <row r="101" spans="1:14" x14ac:dyDescent="0.3">
      <c r="A101" s="1" t="s">
        <v>1140</v>
      </c>
      <c r="B101" s="1" t="s">
        <v>1020</v>
      </c>
      <c r="C101" s="2">
        <v>45618</v>
      </c>
      <c r="D101" s="2"/>
      <c r="E101" s="1" t="s">
        <v>15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s="1" t="s">
        <v>1043</v>
      </c>
      <c r="N101" t="b">
        <v>1</v>
      </c>
    </row>
    <row r="102" spans="1:14" x14ac:dyDescent="0.3">
      <c r="A102" s="1" t="s">
        <v>1141</v>
      </c>
      <c r="B102" s="1" t="s">
        <v>414</v>
      </c>
      <c r="C102" s="2">
        <v>45328</v>
      </c>
      <c r="D102" s="2"/>
      <c r="E102" s="1" t="s">
        <v>39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s="1" t="s">
        <v>1043</v>
      </c>
      <c r="N102" t="b">
        <v>1</v>
      </c>
    </row>
    <row r="103" spans="1:14" x14ac:dyDescent="0.3">
      <c r="A103" s="1" t="s">
        <v>1142</v>
      </c>
      <c r="B103" s="1" t="s">
        <v>146</v>
      </c>
      <c r="C103" s="2">
        <v>45576</v>
      </c>
      <c r="D103" s="2"/>
      <c r="E103" s="1" t="s">
        <v>32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s="1" t="s">
        <v>1040</v>
      </c>
      <c r="N103" t="b">
        <v>1</v>
      </c>
    </row>
    <row r="104" spans="1:14" x14ac:dyDescent="0.3">
      <c r="A104" s="1" t="s">
        <v>1143</v>
      </c>
      <c r="B104" s="1" t="s">
        <v>728</v>
      </c>
      <c r="C104" s="2">
        <v>45613</v>
      </c>
      <c r="D104" s="2"/>
      <c r="E104" s="1" t="s">
        <v>32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s="1" t="s">
        <v>1040</v>
      </c>
      <c r="N104" t="b">
        <v>1</v>
      </c>
    </row>
    <row r="105" spans="1:14" x14ac:dyDescent="0.3">
      <c r="A105" s="1" t="s">
        <v>1144</v>
      </c>
      <c r="B105" s="1" t="s">
        <v>1004</v>
      </c>
      <c r="C105" s="2">
        <v>45522</v>
      </c>
      <c r="D105" s="2"/>
      <c r="E105" s="1" t="s">
        <v>39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s="1" t="s">
        <v>1040</v>
      </c>
      <c r="N105" t="b">
        <v>1</v>
      </c>
    </row>
    <row r="106" spans="1:14" x14ac:dyDescent="0.3">
      <c r="A106" s="1" t="s">
        <v>1145</v>
      </c>
      <c r="B106" s="1" t="s">
        <v>478</v>
      </c>
      <c r="C106" s="2">
        <v>45572</v>
      </c>
      <c r="D106" s="2"/>
      <c r="E106" s="1" t="s">
        <v>39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s="1" t="s">
        <v>1040</v>
      </c>
      <c r="N106" t="b">
        <v>1</v>
      </c>
    </row>
    <row r="107" spans="1:14" x14ac:dyDescent="0.3">
      <c r="A107" s="1" t="s">
        <v>1146</v>
      </c>
      <c r="B107" s="1" t="s">
        <v>868</v>
      </c>
      <c r="C107" s="2">
        <v>45437</v>
      </c>
      <c r="D107" s="2"/>
      <c r="E107" s="1" t="s">
        <v>32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s="1" t="s">
        <v>1043</v>
      </c>
      <c r="N107" t="b">
        <v>0</v>
      </c>
    </row>
    <row r="108" spans="1:14" x14ac:dyDescent="0.3">
      <c r="A108" s="1" t="s">
        <v>1147</v>
      </c>
      <c r="B108" s="1" t="s">
        <v>172</v>
      </c>
      <c r="C108" s="2">
        <v>45521</v>
      </c>
      <c r="D108" s="2"/>
      <c r="E108" s="1" t="s">
        <v>39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s="1" t="s">
        <v>1040</v>
      </c>
      <c r="N108" t="b">
        <v>1</v>
      </c>
    </row>
    <row r="109" spans="1:14" x14ac:dyDescent="0.3">
      <c r="A109" s="1" t="s">
        <v>1148</v>
      </c>
      <c r="B109" s="1" t="s">
        <v>288</v>
      </c>
      <c r="C109" s="2">
        <v>45436</v>
      </c>
      <c r="D109" s="2"/>
      <c r="E109" s="1" t="s">
        <v>32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s="1" t="s">
        <v>1043</v>
      </c>
      <c r="N109" t="b">
        <v>1</v>
      </c>
    </row>
    <row r="110" spans="1:14" x14ac:dyDescent="0.3">
      <c r="A110" s="1" t="s">
        <v>1149</v>
      </c>
      <c r="B110" s="1" t="s">
        <v>838</v>
      </c>
      <c r="C110" s="2">
        <v>45488</v>
      </c>
      <c r="D110" s="2"/>
      <c r="E110" s="1" t="s">
        <v>15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s="1" t="s">
        <v>1043</v>
      </c>
      <c r="N110" t="b">
        <v>0</v>
      </c>
    </row>
    <row r="111" spans="1:14" x14ac:dyDescent="0.3">
      <c r="A111" s="1" t="s">
        <v>1150</v>
      </c>
      <c r="B111" s="1" t="s">
        <v>642</v>
      </c>
      <c r="C111" s="2">
        <v>45489</v>
      </c>
      <c r="D111" s="2"/>
      <c r="E111" s="1" t="s">
        <v>32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s="1" t="s">
        <v>1043</v>
      </c>
      <c r="N111" t="b">
        <v>1</v>
      </c>
    </row>
    <row r="112" spans="1:14" x14ac:dyDescent="0.3">
      <c r="A112" s="1" t="s">
        <v>1151</v>
      </c>
      <c r="B112" s="1" t="s">
        <v>576</v>
      </c>
      <c r="C112" s="2">
        <v>45648</v>
      </c>
      <c r="D112" s="2"/>
      <c r="E112" s="1" t="s">
        <v>32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s="1" t="s">
        <v>1043</v>
      </c>
      <c r="N112" t="b">
        <v>0</v>
      </c>
    </row>
    <row r="113" spans="1:14" x14ac:dyDescent="0.3">
      <c r="A113" s="1" t="s">
        <v>1152</v>
      </c>
      <c r="B113" s="1" t="s">
        <v>586</v>
      </c>
      <c r="C113" s="2">
        <v>45511</v>
      </c>
      <c r="D113" s="2"/>
      <c r="E113" s="1" t="s">
        <v>39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s="1" t="s">
        <v>1040</v>
      </c>
      <c r="N113" t="b">
        <v>1</v>
      </c>
    </row>
    <row r="114" spans="1:14" x14ac:dyDescent="0.3">
      <c r="A114" s="1" t="s">
        <v>1153</v>
      </c>
      <c r="B114" s="1" t="s">
        <v>140</v>
      </c>
      <c r="C114" s="2">
        <v>45487</v>
      </c>
      <c r="D114" s="2"/>
      <c r="E114" s="1" t="s">
        <v>32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s="1" t="s">
        <v>1043</v>
      </c>
      <c r="N114" t="b">
        <v>1</v>
      </c>
    </row>
    <row r="115" spans="1:14" x14ac:dyDescent="0.3">
      <c r="A115" s="1" t="s">
        <v>1154</v>
      </c>
      <c r="B115" s="1" t="s">
        <v>200</v>
      </c>
      <c r="C115" s="2">
        <v>45570</v>
      </c>
      <c r="D115" s="2"/>
      <c r="E115" s="1" t="s">
        <v>32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s="1" t="s">
        <v>1040</v>
      </c>
      <c r="N115" t="b">
        <v>1</v>
      </c>
    </row>
    <row r="116" spans="1:14" x14ac:dyDescent="0.3">
      <c r="A116" s="1" t="s">
        <v>1155</v>
      </c>
      <c r="B116" s="1" t="s">
        <v>606</v>
      </c>
      <c r="C116" s="2">
        <v>45635</v>
      </c>
      <c r="D116" s="2"/>
      <c r="E116" s="1" t="s">
        <v>32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s="1" t="s">
        <v>1043</v>
      </c>
      <c r="N116" t="b">
        <v>1</v>
      </c>
    </row>
    <row r="117" spans="1:14" x14ac:dyDescent="0.3">
      <c r="A117" s="1" t="s">
        <v>1156</v>
      </c>
      <c r="B117" s="1" t="s">
        <v>1020</v>
      </c>
      <c r="C117" s="2">
        <v>45555</v>
      </c>
      <c r="D117" s="2"/>
      <c r="E117" s="1" t="s">
        <v>39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s="1" t="s">
        <v>1040</v>
      </c>
      <c r="N117" t="b">
        <v>1</v>
      </c>
    </row>
    <row r="118" spans="1:14" x14ac:dyDescent="0.3">
      <c r="A118" s="1" t="s">
        <v>1157</v>
      </c>
      <c r="B118" s="1" t="s">
        <v>33</v>
      </c>
      <c r="C118" s="2">
        <v>45261</v>
      </c>
      <c r="D118" s="2"/>
      <c r="E118" s="1" t="s">
        <v>39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s="1" t="s">
        <v>1040</v>
      </c>
      <c r="N118" t="b">
        <v>1</v>
      </c>
    </row>
    <row r="119" spans="1:14" x14ac:dyDescent="0.3">
      <c r="A119" s="1" t="s">
        <v>1158</v>
      </c>
      <c r="B119" s="1" t="s">
        <v>552</v>
      </c>
      <c r="C119" s="2">
        <v>45640</v>
      </c>
      <c r="D119" s="2"/>
      <c r="E119" s="1" t="s">
        <v>32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s="1" t="s">
        <v>1040</v>
      </c>
      <c r="N119" t="b">
        <v>0</v>
      </c>
    </row>
    <row r="120" spans="1:14" x14ac:dyDescent="0.3">
      <c r="A120" s="1" t="s">
        <v>1159</v>
      </c>
      <c r="B120" s="1" t="s">
        <v>486</v>
      </c>
      <c r="C120" s="2">
        <v>45374</v>
      </c>
      <c r="D120" s="2"/>
      <c r="E120" s="1" t="s">
        <v>39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s="1" t="s">
        <v>1043</v>
      </c>
      <c r="N120" t="b">
        <v>0</v>
      </c>
    </row>
    <row r="121" spans="1:14" x14ac:dyDescent="0.3">
      <c r="A121" s="1" t="s">
        <v>1160</v>
      </c>
      <c r="B121" s="1" t="s">
        <v>820</v>
      </c>
      <c r="C121" s="2">
        <v>45648</v>
      </c>
      <c r="D121" s="2"/>
      <c r="E121" s="1" t="s">
        <v>32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s="1" t="s">
        <v>1040</v>
      </c>
      <c r="N121" t="b">
        <v>1</v>
      </c>
    </row>
    <row r="122" spans="1:14" x14ac:dyDescent="0.3">
      <c r="A122" s="1" t="s">
        <v>1161</v>
      </c>
      <c r="B122" s="1" t="s">
        <v>382</v>
      </c>
      <c r="C122" s="2">
        <v>44985</v>
      </c>
      <c r="D122" s="2">
        <v>45092</v>
      </c>
      <c r="E122" s="1" t="s">
        <v>39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s="1" t="s">
        <v>1043</v>
      </c>
      <c r="N122" t="b">
        <v>1</v>
      </c>
    </row>
    <row r="123" spans="1:14" x14ac:dyDescent="0.3">
      <c r="A123" s="1" t="s">
        <v>1162</v>
      </c>
      <c r="B123" s="1" t="s">
        <v>454</v>
      </c>
      <c r="C123" s="2">
        <v>45116</v>
      </c>
      <c r="D123" s="2"/>
      <c r="E123" s="1" t="s">
        <v>15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s="1" t="s">
        <v>1040</v>
      </c>
      <c r="N123" t="b">
        <v>1</v>
      </c>
    </row>
    <row r="124" spans="1:14" x14ac:dyDescent="0.3">
      <c r="A124" s="1" t="s">
        <v>1163</v>
      </c>
      <c r="B124" s="1" t="s">
        <v>386</v>
      </c>
      <c r="C124" s="2">
        <v>45609</v>
      </c>
      <c r="D124" s="2"/>
      <c r="E124" s="1" t="s">
        <v>39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s="1" t="s">
        <v>1043</v>
      </c>
      <c r="N124" t="b">
        <v>1</v>
      </c>
    </row>
    <row r="125" spans="1:14" x14ac:dyDescent="0.3">
      <c r="A125" s="1" t="s">
        <v>1164</v>
      </c>
      <c r="B125" s="1" t="s">
        <v>832</v>
      </c>
      <c r="C125" s="2">
        <v>45218</v>
      </c>
      <c r="D125" s="2"/>
      <c r="E125" s="1" t="s">
        <v>32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s="1" t="s">
        <v>1043</v>
      </c>
      <c r="N125" t="b">
        <v>0</v>
      </c>
    </row>
    <row r="126" spans="1:14" x14ac:dyDescent="0.3">
      <c r="A126" s="1" t="s">
        <v>1165</v>
      </c>
      <c r="B126" s="1" t="s">
        <v>386</v>
      </c>
      <c r="C126" s="2">
        <v>45651</v>
      </c>
      <c r="D126" s="2">
        <v>45654</v>
      </c>
      <c r="E126" s="1" t="s">
        <v>15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s="1" t="s">
        <v>1043</v>
      </c>
      <c r="N126" t="b">
        <v>1</v>
      </c>
    </row>
    <row r="127" spans="1:14" x14ac:dyDescent="0.3">
      <c r="A127" s="1" t="s">
        <v>1166</v>
      </c>
      <c r="B127" s="1" t="s">
        <v>356</v>
      </c>
      <c r="C127" s="2">
        <v>45510</v>
      </c>
      <c r="D127" s="2"/>
      <c r="E127" s="1" t="s">
        <v>39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s="1" t="s">
        <v>1040</v>
      </c>
      <c r="N127" t="b">
        <v>1</v>
      </c>
    </row>
    <row r="128" spans="1:14" x14ac:dyDescent="0.3">
      <c r="A128" s="1" t="s">
        <v>1167</v>
      </c>
      <c r="B128" s="1" t="s">
        <v>858</v>
      </c>
      <c r="C128" s="2">
        <v>45169</v>
      </c>
      <c r="D128" s="2"/>
      <c r="E128" s="1" t="s">
        <v>15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s="1" t="s">
        <v>1043</v>
      </c>
      <c r="N128" t="b">
        <v>1</v>
      </c>
    </row>
    <row r="129" spans="1:14" x14ac:dyDescent="0.3">
      <c r="A129" s="1" t="s">
        <v>1168</v>
      </c>
      <c r="B129" s="1" t="s">
        <v>692</v>
      </c>
      <c r="C129" s="2">
        <v>45331</v>
      </c>
      <c r="D129" s="2"/>
      <c r="E129" s="1" t="s">
        <v>32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s="1" t="s">
        <v>1040</v>
      </c>
      <c r="N129" t="b">
        <v>1</v>
      </c>
    </row>
    <row r="130" spans="1:14" x14ac:dyDescent="0.3">
      <c r="A130" s="1" t="s">
        <v>1169</v>
      </c>
      <c r="B130" s="1" t="s">
        <v>982</v>
      </c>
      <c r="C130" s="2">
        <v>45332</v>
      </c>
      <c r="D130" s="2"/>
      <c r="E130" s="1" t="s">
        <v>32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s="1" t="s">
        <v>1040</v>
      </c>
      <c r="N130" t="b">
        <v>1</v>
      </c>
    </row>
    <row r="131" spans="1:14" x14ac:dyDescent="0.3">
      <c r="A131" s="1" t="s">
        <v>1170</v>
      </c>
      <c r="B131" s="1" t="s">
        <v>594</v>
      </c>
      <c r="C131" s="2">
        <v>45366</v>
      </c>
      <c r="D131" s="2"/>
      <c r="E131" s="1" t="s">
        <v>39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s="1" t="s">
        <v>1043</v>
      </c>
      <c r="N131" t="b">
        <v>1</v>
      </c>
    </row>
    <row r="132" spans="1:14" x14ac:dyDescent="0.3">
      <c r="A132" s="1" t="s">
        <v>1171</v>
      </c>
      <c r="B132" s="1" t="s">
        <v>1010</v>
      </c>
      <c r="C132" s="2">
        <v>45642</v>
      </c>
      <c r="D132" s="2"/>
      <c r="E132" s="1" t="s">
        <v>15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s="1" t="s">
        <v>1043</v>
      </c>
      <c r="N132" t="b">
        <v>1</v>
      </c>
    </row>
    <row r="133" spans="1:14" x14ac:dyDescent="0.3">
      <c r="A133" s="1" t="s">
        <v>1172</v>
      </c>
      <c r="B133" s="1" t="s">
        <v>674</v>
      </c>
      <c r="C133" s="2">
        <v>45574</v>
      </c>
      <c r="D133" s="2"/>
      <c r="E133" s="1" t="s">
        <v>15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s="1" t="s">
        <v>1043</v>
      </c>
      <c r="N133" t="b">
        <v>1</v>
      </c>
    </row>
    <row r="134" spans="1:14" x14ac:dyDescent="0.3">
      <c r="A134" s="1" t="s">
        <v>1173</v>
      </c>
      <c r="B134" s="1" t="s">
        <v>434</v>
      </c>
      <c r="C134" s="2">
        <v>45151</v>
      </c>
      <c r="D134" s="2">
        <v>45465</v>
      </c>
      <c r="E134" s="1" t="s">
        <v>32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s="1" t="s">
        <v>1040</v>
      </c>
      <c r="N134" t="b">
        <v>1</v>
      </c>
    </row>
    <row r="135" spans="1:14" x14ac:dyDescent="0.3">
      <c r="A135" s="1" t="s">
        <v>1174</v>
      </c>
      <c r="B135" s="1" t="s">
        <v>490</v>
      </c>
      <c r="C135" s="2">
        <v>45624</v>
      </c>
      <c r="D135" s="2"/>
      <c r="E135" s="1" t="s">
        <v>39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s="1" t="s">
        <v>1040</v>
      </c>
      <c r="N135" t="b">
        <v>1</v>
      </c>
    </row>
    <row r="136" spans="1:14" x14ac:dyDescent="0.3">
      <c r="A136" s="1" t="s">
        <v>1175</v>
      </c>
      <c r="B136" s="1" t="s">
        <v>750</v>
      </c>
      <c r="C136" s="2">
        <v>45604</v>
      </c>
      <c r="D136" s="2">
        <v>45621</v>
      </c>
      <c r="E136" s="1" t="s">
        <v>15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s="1" t="s">
        <v>1040</v>
      </c>
      <c r="N136" t="b">
        <v>1</v>
      </c>
    </row>
    <row r="137" spans="1:14" x14ac:dyDescent="0.3">
      <c r="A137" s="1" t="s">
        <v>1176</v>
      </c>
      <c r="B137" s="1" t="s">
        <v>620</v>
      </c>
      <c r="C137" s="2">
        <v>45492</v>
      </c>
      <c r="D137" s="2"/>
      <c r="E137" s="1" t="s">
        <v>32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s="1" t="s">
        <v>1040</v>
      </c>
      <c r="N137" t="b">
        <v>1</v>
      </c>
    </row>
    <row r="138" spans="1:14" x14ac:dyDescent="0.3">
      <c r="A138" s="1" t="s">
        <v>1177</v>
      </c>
      <c r="B138" s="1" t="s">
        <v>404</v>
      </c>
      <c r="C138" s="2">
        <v>45541</v>
      </c>
      <c r="D138" s="2"/>
      <c r="E138" s="1" t="s">
        <v>15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s="1" t="s">
        <v>1043</v>
      </c>
      <c r="N138" t="b">
        <v>1</v>
      </c>
    </row>
    <row r="139" spans="1:14" x14ac:dyDescent="0.3">
      <c r="A139" s="1" t="s">
        <v>1178</v>
      </c>
      <c r="B139" s="1" t="s">
        <v>146</v>
      </c>
      <c r="C139" s="2">
        <v>45592</v>
      </c>
      <c r="D139" s="2"/>
      <c r="E139" s="1" t="s">
        <v>32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s="1" t="s">
        <v>1043</v>
      </c>
      <c r="N139" t="b">
        <v>1</v>
      </c>
    </row>
    <row r="140" spans="1:14" x14ac:dyDescent="0.3">
      <c r="A140" s="1" t="s">
        <v>1179</v>
      </c>
      <c r="B140" s="1" t="s">
        <v>570</v>
      </c>
      <c r="C140" s="2">
        <v>45619</v>
      </c>
      <c r="D140" s="2"/>
      <c r="E140" s="1" t="s">
        <v>39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s="1" t="s">
        <v>1043</v>
      </c>
      <c r="N140" t="b">
        <v>1</v>
      </c>
    </row>
    <row r="141" spans="1:14" x14ac:dyDescent="0.3">
      <c r="A141" s="1" t="s">
        <v>1180</v>
      </c>
      <c r="B141" s="1" t="s">
        <v>654</v>
      </c>
      <c r="C141" s="2">
        <v>45619</v>
      </c>
      <c r="D141" s="2"/>
      <c r="E141" s="1" t="s">
        <v>32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s="1" t="s">
        <v>1040</v>
      </c>
      <c r="N141" t="b">
        <v>1</v>
      </c>
    </row>
    <row r="142" spans="1:14" x14ac:dyDescent="0.3">
      <c r="A142" s="1" t="s">
        <v>1181</v>
      </c>
      <c r="B142" s="1" t="s">
        <v>386</v>
      </c>
      <c r="C142" s="2">
        <v>45620</v>
      </c>
      <c r="D142" s="2">
        <v>45631</v>
      </c>
      <c r="E142" s="1" t="s">
        <v>39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s="1" t="s">
        <v>1043</v>
      </c>
      <c r="N142" t="b">
        <v>1</v>
      </c>
    </row>
    <row r="143" spans="1:14" x14ac:dyDescent="0.3">
      <c r="A143" s="1" t="s">
        <v>1182</v>
      </c>
      <c r="B143" s="1" t="s">
        <v>970</v>
      </c>
      <c r="C143" s="2">
        <v>45508</v>
      </c>
      <c r="D143" s="2"/>
      <c r="E143" s="1" t="s">
        <v>32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s="1" t="s">
        <v>1040</v>
      </c>
      <c r="N143" t="b">
        <v>0</v>
      </c>
    </row>
    <row r="144" spans="1:14" x14ac:dyDescent="0.3">
      <c r="A144" s="1" t="s">
        <v>1183</v>
      </c>
      <c r="B144" s="1" t="s">
        <v>718</v>
      </c>
      <c r="C144" s="2">
        <v>45455</v>
      </c>
      <c r="D144" s="2"/>
      <c r="E144" s="1" t="s">
        <v>39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s="1" t="s">
        <v>1040</v>
      </c>
      <c r="N144" t="b">
        <v>1</v>
      </c>
    </row>
    <row r="145" spans="1:14" x14ac:dyDescent="0.3">
      <c r="A145" s="1" t="s">
        <v>1184</v>
      </c>
      <c r="B145" s="1" t="s">
        <v>274</v>
      </c>
      <c r="C145" s="2">
        <v>45308</v>
      </c>
      <c r="D145" s="2">
        <v>45401</v>
      </c>
      <c r="E145" s="1" t="s">
        <v>15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s="1" t="s">
        <v>1043</v>
      </c>
      <c r="N145" t="b">
        <v>1</v>
      </c>
    </row>
    <row r="146" spans="1:14" x14ac:dyDescent="0.3">
      <c r="A146" s="1" t="s">
        <v>1185</v>
      </c>
      <c r="B146" s="1" t="s">
        <v>740</v>
      </c>
      <c r="C146" s="2">
        <v>45511</v>
      </c>
      <c r="D146" s="2"/>
      <c r="E146" s="1" t="s">
        <v>32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s="1" t="s">
        <v>1043</v>
      </c>
      <c r="N146" t="b">
        <v>1</v>
      </c>
    </row>
    <row r="147" spans="1:14" x14ac:dyDescent="0.3">
      <c r="A147" s="1" t="s">
        <v>1186</v>
      </c>
      <c r="B147" s="1" t="s">
        <v>458</v>
      </c>
      <c r="C147" s="2">
        <v>45559</v>
      </c>
      <c r="D147" s="2"/>
      <c r="E147" s="1" t="s">
        <v>15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s="1" t="s">
        <v>1043</v>
      </c>
      <c r="N147" t="b">
        <v>1</v>
      </c>
    </row>
    <row r="148" spans="1:14" x14ac:dyDescent="0.3">
      <c r="A148" s="1" t="s">
        <v>1187</v>
      </c>
      <c r="B148" s="1" t="s">
        <v>462</v>
      </c>
      <c r="C148" s="2">
        <v>45346</v>
      </c>
      <c r="D148" s="2"/>
      <c r="E148" s="1" t="s">
        <v>39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s="1" t="s">
        <v>1040</v>
      </c>
      <c r="N148" t="b">
        <v>0</v>
      </c>
    </row>
    <row r="149" spans="1:14" x14ac:dyDescent="0.3">
      <c r="A149" s="1" t="s">
        <v>1188</v>
      </c>
      <c r="B149" s="1" t="s">
        <v>598</v>
      </c>
      <c r="C149" s="2">
        <v>45628</v>
      </c>
      <c r="D149" s="2"/>
      <c r="E149" s="1" t="s">
        <v>39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s="1" t="s">
        <v>1043</v>
      </c>
      <c r="N149" t="b">
        <v>1</v>
      </c>
    </row>
    <row r="150" spans="1:14" x14ac:dyDescent="0.3">
      <c r="A150" s="1" t="s">
        <v>1189</v>
      </c>
      <c r="B150" s="1" t="s">
        <v>172</v>
      </c>
      <c r="C150" s="2">
        <v>45292</v>
      </c>
      <c r="D150" s="2"/>
      <c r="E150" s="1" t="s">
        <v>39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s="1" t="s">
        <v>1043</v>
      </c>
      <c r="N150" t="b">
        <v>1</v>
      </c>
    </row>
    <row r="151" spans="1:14" x14ac:dyDescent="0.3">
      <c r="A151" s="1" t="s">
        <v>1190</v>
      </c>
      <c r="B151" s="1" t="s">
        <v>664</v>
      </c>
      <c r="C151" s="2">
        <v>45427</v>
      </c>
      <c r="D151" s="2"/>
      <c r="E151" s="1" t="s">
        <v>39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s="1" t="s">
        <v>1040</v>
      </c>
      <c r="N151" t="b">
        <v>1</v>
      </c>
    </row>
    <row r="152" spans="1:14" x14ac:dyDescent="0.3">
      <c r="A152" s="1" t="s">
        <v>1191</v>
      </c>
      <c r="B152" s="1" t="s">
        <v>526</v>
      </c>
      <c r="C152" s="2">
        <v>45204</v>
      </c>
      <c r="D152" s="2"/>
      <c r="E152" s="1" t="s">
        <v>15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s="1" t="s">
        <v>1043</v>
      </c>
      <c r="N152" t="b">
        <v>1</v>
      </c>
    </row>
    <row r="153" spans="1:14" x14ac:dyDescent="0.3">
      <c r="A153" s="1" t="s">
        <v>1192</v>
      </c>
      <c r="B153" s="1" t="s">
        <v>1016</v>
      </c>
      <c r="C153" s="2">
        <v>45611</v>
      </c>
      <c r="D153" s="2"/>
      <c r="E153" s="1" t="s">
        <v>32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s="1" t="s">
        <v>1043</v>
      </c>
      <c r="N153" t="b">
        <v>1</v>
      </c>
    </row>
    <row r="154" spans="1:14" x14ac:dyDescent="0.3">
      <c r="A154" s="1" t="s">
        <v>1193</v>
      </c>
      <c r="B154" s="1" t="s">
        <v>448</v>
      </c>
      <c r="C154" s="2">
        <v>45602</v>
      </c>
      <c r="D154" s="2"/>
      <c r="E154" s="1" t="s">
        <v>39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s="1" t="s">
        <v>1043</v>
      </c>
      <c r="N154" t="b">
        <v>1</v>
      </c>
    </row>
    <row r="155" spans="1:14" x14ac:dyDescent="0.3">
      <c r="A155" s="1" t="s">
        <v>1194</v>
      </c>
      <c r="B155" s="1" t="s">
        <v>756</v>
      </c>
      <c r="C155" s="2">
        <v>45426</v>
      </c>
      <c r="D155" s="2"/>
      <c r="E155" s="1" t="s">
        <v>39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s="1" t="s">
        <v>1040</v>
      </c>
      <c r="N155" t="b">
        <v>1</v>
      </c>
    </row>
    <row r="156" spans="1:14" x14ac:dyDescent="0.3">
      <c r="A156" s="1" t="s">
        <v>1195</v>
      </c>
      <c r="B156" s="1" t="s">
        <v>114</v>
      </c>
      <c r="C156" s="2">
        <v>45577</v>
      </c>
      <c r="D156" s="2"/>
      <c r="E156" s="1" t="s">
        <v>15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s="1" t="s">
        <v>1040</v>
      </c>
      <c r="N156" t="b">
        <v>0</v>
      </c>
    </row>
    <row r="157" spans="1:14" x14ac:dyDescent="0.3">
      <c r="A157" s="1" t="s">
        <v>1196</v>
      </c>
      <c r="B157" s="1" t="s">
        <v>328</v>
      </c>
      <c r="C157" s="2">
        <v>45146</v>
      </c>
      <c r="D157" s="2"/>
      <c r="E157" s="1" t="s">
        <v>39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s="1" t="s">
        <v>1040</v>
      </c>
      <c r="N157" t="b">
        <v>1</v>
      </c>
    </row>
    <row r="158" spans="1:14" x14ac:dyDescent="0.3">
      <c r="A158" s="1" t="s">
        <v>1197</v>
      </c>
      <c r="B158" s="1" t="s">
        <v>580</v>
      </c>
      <c r="C158" s="2">
        <v>45335</v>
      </c>
      <c r="D158" s="2"/>
      <c r="E158" s="1" t="s">
        <v>15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s="1" t="s">
        <v>1043</v>
      </c>
      <c r="N158" t="b">
        <v>1</v>
      </c>
    </row>
    <row r="159" spans="1:14" x14ac:dyDescent="0.3">
      <c r="A159" s="1" t="s">
        <v>1198</v>
      </c>
      <c r="B159" s="1" t="s">
        <v>608</v>
      </c>
      <c r="C159" s="2">
        <v>45595</v>
      </c>
      <c r="D159" s="2"/>
      <c r="E159" s="1" t="s">
        <v>32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s="1" t="s">
        <v>1040</v>
      </c>
      <c r="N159" t="b">
        <v>1</v>
      </c>
    </row>
    <row r="160" spans="1:14" x14ac:dyDescent="0.3">
      <c r="A160" s="1" t="s">
        <v>1199</v>
      </c>
      <c r="B160" s="1" t="s">
        <v>616</v>
      </c>
      <c r="C160" s="2">
        <v>45264</v>
      </c>
      <c r="D160" s="2"/>
      <c r="E160" s="1" t="s">
        <v>39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s="1" t="s">
        <v>1043</v>
      </c>
      <c r="N160" t="b">
        <v>1</v>
      </c>
    </row>
    <row r="161" spans="1:14" x14ac:dyDescent="0.3">
      <c r="A161" s="1" t="s">
        <v>1200</v>
      </c>
      <c r="B161" s="1" t="s">
        <v>584</v>
      </c>
      <c r="C161" s="2">
        <v>45329</v>
      </c>
      <c r="D161" s="2"/>
      <c r="E161" s="1" t="s">
        <v>32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s="1" t="s">
        <v>1043</v>
      </c>
      <c r="N161" t="b">
        <v>1</v>
      </c>
    </row>
    <row r="162" spans="1:14" x14ac:dyDescent="0.3">
      <c r="A162" s="1" t="s">
        <v>1201</v>
      </c>
      <c r="B162" s="1" t="s">
        <v>588</v>
      </c>
      <c r="C162" s="2">
        <v>45621</v>
      </c>
      <c r="D162" s="2"/>
      <c r="E162" s="1" t="s">
        <v>39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s="1" t="s">
        <v>1040</v>
      </c>
      <c r="N162" t="b">
        <v>1</v>
      </c>
    </row>
    <row r="163" spans="1:14" x14ac:dyDescent="0.3">
      <c r="A163" s="1" t="s">
        <v>1202</v>
      </c>
      <c r="B163" s="1" t="s">
        <v>782</v>
      </c>
      <c r="C163" s="2">
        <v>45639</v>
      </c>
      <c r="D163" s="2"/>
      <c r="E163" s="1" t="s">
        <v>15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s="1" t="s">
        <v>1043</v>
      </c>
      <c r="N163" t="b">
        <v>0</v>
      </c>
    </row>
    <row r="164" spans="1:14" x14ac:dyDescent="0.3">
      <c r="A164" s="1" t="s">
        <v>1203</v>
      </c>
      <c r="B164" s="1" t="s">
        <v>924</v>
      </c>
      <c r="C164" s="2">
        <v>45426</v>
      </c>
      <c r="D164" s="2"/>
      <c r="E164" s="1" t="s">
        <v>39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s="1" t="s">
        <v>1043</v>
      </c>
      <c r="N164" t="b">
        <v>1</v>
      </c>
    </row>
    <row r="165" spans="1:14" x14ac:dyDescent="0.3">
      <c r="A165" s="1" t="s">
        <v>1204</v>
      </c>
      <c r="B165" s="1" t="s">
        <v>386</v>
      </c>
      <c r="C165" s="2">
        <v>45552</v>
      </c>
      <c r="D165" s="2"/>
      <c r="E165" s="1" t="s">
        <v>39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s="1" t="s">
        <v>1040</v>
      </c>
      <c r="N165" t="b">
        <v>1</v>
      </c>
    </row>
    <row r="166" spans="1:14" x14ac:dyDescent="0.3">
      <c r="A166" s="1" t="s">
        <v>1205</v>
      </c>
      <c r="B166" s="1" t="s">
        <v>824</v>
      </c>
      <c r="C166" s="2">
        <v>45300</v>
      </c>
      <c r="D166" s="2"/>
      <c r="E166" s="1" t="s">
        <v>15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s="1" t="s">
        <v>1043</v>
      </c>
      <c r="N166" t="b">
        <v>1</v>
      </c>
    </row>
    <row r="167" spans="1:14" x14ac:dyDescent="0.3">
      <c r="A167" s="1" t="s">
        <v>1206</v>
      </c>
      <c r="B167" s="1" t="s">
        <v>910</v>
      </c>
      <c r="C167" s="2">
        <v>45656</v>
      </c>
      <c r="D167" s="2"/>
      <c r="E167" s="1" t="s">
        <v>32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s="1" t="s">
        <v>1043</v>
      </c>
      <c r="N167" t="b">
        <v>1</v>
      </c>
    </row>
    <row r="168" spans="1:14" x14ac:dyDescent="0.3">
      <c r="A168" s="1" t="s">
        <v>1207</v>
      </c>
      <c r="B168" s="1" t="s">
        <v>198</v>
      </c>
      <c r="C168" s="2">
        <v>45596</v>
      </c>
      <c r="D168" s="2"/>
      <c r="E168" s="1" t="s">
        <v>15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s="1" t="s">
        <v>1040</v>
      </c>
      <c r="N168" t="b">
        <v>1</v>
      </c>
    </row>
    <row r="169" spans="1:14" x14ac:dyDescent="0.3">
      <c r="A169" s="1" t="s">
        <v>1208</v>
      </c>
      <c r="B169" s="1" t="s">
        <v>862</v>
      </c>
      <c r="C169" s="2">
        <v>45286</v>
      </c>
      <c r="D169" s="2"/>
      <c r="E169" s="1" t="s">
        <v>15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s="1" t="s">
        <v>1043</v>
      </c>
      <c r="N169" t="b">
        <v>1</v>
      </c>
    </row>
    <row r="170" spans="1:14" x14ac:dyDescent="0.3">
      <c r="A170" s="1" t="s">
        <v>1209</v>
      </c>
      <c r="B170" s="1" t="s">
        <v>574</v>
      </c>
      <c r="C170" s="2">
        <v>45628</v>
      </c>
      <c r="D170" s="2">
        <v>45645</v>
      </c>
      <c r="E170" s="1" t="s">
        <v>32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s="1" t="s">
        <v>1040</v>
      </c>
      <c r="N170" t="b">
        <v>1</v>
      </c>
    </row>
    <row r="171" spans="1:14" x14ac:dyDescent="0.3">
      <c r="A171" s="1" t="s">
        <v>1210</v>
      </c>
      <c r="B171" s="1" t="s">
        <v>360</v>
      </c>
      <c r="C171" s="2">
        <v>45657</v>
      </c>
      <c r="D171" s="2">
        <v>45657</v>
      </c>
      <c r="E171" s="1" t="s">
        <v>32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s="1" t="s">
        <v>1043</v>
      </c>
      <c r="N171" t="b">
        <v>1</v>
      </c>
    </row>
    <row r="172" spans="1:14" x14ac:dyDescent="0.3">
      <c r="A172" s="1" t="s">
        <v>1211</v>
      </c>
      <c r="B172" s="1" t="s">
        <v>616</v>
      </c>
      <c r="C172" s="2">
        <v>45342</v>
      </c>
      <c r="D172" s="2"/>
      <c r="E172" s="1" t="s">
        <v>32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s="1" t="s">
        <v>1040</v>
      </c>
      <c r="N172" t="b">
        <v>1</v>
      </c>
    </row>
    <row r="173" spans="1:14" x14ac:dyDescent="0.3">
      <c r="A173" s="1" t="s">
        <v>1212</v>
      </c>
      <c r="B173" s="1" t="s">
        <v>168</v>
      </c>
      <c r="C173" s="2">
        <v>45588</v>
      </c>
      <c r="D173" s="2">
        <v>45623</v>
      </c>
      <c r="E173" s="1" t="s">
        <v>15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s="1" t="s">
        <v>1040</v>
      </c>
      <c r="N173" t="b">
        <v>0</v>
      </c>
    </row>
    <row r="174" spans="1:14" x14ac:dyDescent="0.3">
      <c r="A174" s="1" t="s">
        <v>1213</v>
      </c>
      <c r="B174" s="1" t="s">
        <v>748</v>
      </c>
      <c r="C174" s="2">
        <v>45479</v>
      </c>
      <c r="D174" s="2"/>
      <c r="E174" s="1" t="s">
        <v>15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s="1" t="s">
        <v>1040</v>
      </c>
      <c r="N174" t="b">
        <v>1</v>
      </c>
    </row>
    <row r="175" spans="1:14" x14ac:dyDescent="0.3">
      <c r="A175" s="1" t="s">
        <v>1214</v>
      </c>
      <c r="B175" s="1" t="s">
        <v>758</v>
      </c>
      <c r="C175" s="2">
        <v>45566</v>
      </c>
      <c r="D175" s="2"/>
      <c r="E175" s="1" t="s">
        <v>15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s="1" t="s">
        <v>1043</v>
      </c>
      <c r="N175" t="b">
        <v>1</v>
      </c>
    </row>
    <row r="176" spans="1:14" x14ac:dyDescent="0.3">
      <c r="A176" s="1" t="s">
        <v>1215</v>
      </c>
      <c r="B176" s="1" t="s">
        <v>530</v>
      </c>
      <c r="C176" s="2">
        <v>45575</v>
      </c>
      <c r="D176" s="2">
        <v>45655</v>
      </c>
      <c r="E176" s="1" t="s">
        <v>32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s="1" t="s">
        <v>1043</v>
      </c>
      <c r="N176" t="b">
        <v>1</v>
      </c>
    </row>
    <row r="177" spans="1:14" x14ac:dyDescent="0.3">
      <c r="A177" s="1" t="s">
        <v>1216</v>
      </c>
      <c r="B177" s="1" t="s">
        <v>672</v>
      </c>
      <c r="C177" s="2">
        <v>45654</v>
      </c>
      <c r="D177" s="2"/>
      <c r="E177" s="1" t="s">
        <v>39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s="1" t="s">
        <v>1043</v>
      </c>
      <c r="N177" t="b">
        <v>0</v>
      </c>
    </row>
    <row r="178" spans="1:14" x14ac:dyDescent="0.3">
      <c r="A178" s="1" t="s">
        <v>1217</v>
      </c>
      <c r="B178" s="1" t="s">
        <v>106</v>
      </c>
      <c r="C178" s="2">
        <v>45653</v>
      </c>
      <c r="D178" s="2">
        <v>45656</v>
      </c>
      <c r="E178" s="1" t="s">
        <v>15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s="1" t="s">
        <v>1043</v>
      </c>
      <c r="N178" t="b">
        <v>1</v>
      </c>
    </row>
    <row r="179" spans="1:14" x14ac:dyDescent="0.3">
      <c r="A179" s="1" t="s">
        <v>1218</v>
      </c>
      <c r="B179" s="1" t="s">
        <v>740</v>
      </c>
      <c r="C179" s="2">
        <v>45569</v>
      </c>
      <c r="D179" s="2"/>
      <c r="E179" s="1" t="s">
        <v>39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s="1" t="s">
        <v>1043</v>
      </c>
      <c r="N179" t="b">
        <v>1</v>
      </c>
    </row>
    <row r="180" spans="1:14" x14ac:dyDescent="0.3">
      <c r="A180" s="1" t="s">
        <v>1219</v>
      </c>
      <c r="B180" s="1" t="s">
        <v>364</v>
      </c>
      <c r="C180" s="2">
        <v>45578</v>
      </c>
      <c r="D180" s="2"/>
      <c r="E180" s="1" t="s">
        <v>15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s="1" t="s">
        <v>1040</v>
      </c>
      <c r="N180" t="b">
        <v>1</v>
      </c>
    </row>
    <row r="181" spans="1:14" x14ac:dyDescent="0.3">
      <c r="A181" s="1" t="s">
        <v>1220</v>
      </c>
      <c r="B181" s="1" t="s">
        <v>778</v>
      </c>
      <c r="C181" s="2">
        <v>45632</v>
      </c>
      <c r="D181" s="2"/>
      <c r="E181" s="1" t="s">
        <v>32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s="1" t="s">
        <v>1043</v>
      </c>
      <c r="N181" t="b">
        <v>1</v>
      </c>
    </row>
    <row r="182" spans="1:14" x14ac:dyDescent="0.3">
      <c r="A182" s="1" t="s">
        <v>1221</v>
      </c>
      <c r="B182" s="1" t="s">
        <v>900</v>
      </c>
      <c r="C182" s="2">
        <v>45633</v>
      </c>
      <c r="D182" s="2"/>
      <c r="E182" s="1" t="s">
        <v>32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s="1" t="s">
        <v>1043</v>
      </c>
      <c r="N182" t="b">
        <v>1</v>
      </c>
    </row>
    <row r="183" spans="1:14" x14ac:dyDescent="0.3">
      <c r="A183" s="1" t="s">
        <v>1222</v>
      </c>
      <c r="B183" s="1" t="s">
        <v>252</v>
      </c>
      <c r="C183" s="2">
        <v>45470</v>
      </c>
      <c r="D183" s="2"/>
      <c r="E183" s="1" t="s">
        <v>15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s="1" t="s">
        <v>1043</v>
      </c>
      <c r="N183" t="b">
        <v>0</v>
      </c>
    </row>
    <row r="184" spans="1:14" x14ac:dyDescent="0.3">
      <c r="A184" s="1" t="s">
        <v>1223</v>
      </c>
      <c r="B184" s="1" t="s">
        <v>304</v>
      </c>
      <c r="C184" s="2">
        <v>45640</v>
      </c>
      <c r="D184" s="2"/>
      <c r="E184" s="1" t="s">
        <v>39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s="1" t="s">
        <v>1043</v>
      </c>
      <c r="N184" t="b">
        <v>1</v>
      </c>
    </row>
    <row r="185" spans="1:14" x14ac:dyDescent="0.3">
      <c r="A185" s="1" t="s">
        <v>1224</v>
      </c>
      <c r="B185" s="1" t="s">
        <v>590</v>
      </c>
      <c r="C185" s="2">
        <v>45614</v>
      </c>
      <c r="D185" s="2"/>
      <c r="E185" s="1" t="s">
        <v>15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s="1" t="s">
        <v>1043</v>
      </c>
      <c r="N185" t="b">
        <v>1</v>
      </c>
    </row>
    <row r="186" spans="1:14" x14ac:dyDescent="0.3">
      <c r="A186" s="1" t="s">
        <v>1225</v>
      </c>
      <c r="B186" s="1" t="s">
        <v>836</v>
      </c>
      <c r="C186" s="2">
        <v>45626</v>
      </c>
      <c r="D186" s="2">
        <v>45629</v>
      </c>
      <c r="E186" s="1" t="s">
        <v>32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s="1" t="s">
        <v>1040</v>
      </c>
      <c r="N186" t="b">
        <v>1</v>
      </c>
    </row>
    <row r="187" spans="1:14" x14ac:dyDescent="0.3">
      <c r="A187" s="1" t="s">
        <v>1226</v>
      </c>
      <c r="B187" s="1" t="s">
        <v>130</v>
      </c>
      <c r="C187" s="2">
        <v>45594</v>
      </c>
      <c r="D187" s="2"/>
      <c r="E187" s="1" t="s">
        <v>15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s="1" t="s">
        <v>1040</v>
      </c>
      <c r="N187" t="b">
        <v>1</v>
      </c>
    </row>
    <row r="188" spans="1:14" x14ac:dyDescent="0.3">
      <c r="A188" s="1" t="s">
        <v>1227</v>
      </c>
      <c r="B188" s="1" t="s">
        <v>980</v>
      </c>
      <c r="C188" s="2">
        <v>45576</v>
      </c>
      <c r="D188" s="2"/>
      <c r="E188" s="1" t="s">
        <v>39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s="1" t="s">
        <v>1043</v>
      </c>
      <c r="N188" t="b">
        <v>0</v>
      </c>
    </row>
    <row r="189" spans="1:14" x14ac:dyDescent="0.3">
      <c r="A189" s="1" t="s">
        <v>1228</v>
      </c>
      <c r="B189" s="1" t="s">
        <v>10</v>
      </c>
      <c r="C189" s="2">
        <v>45635</v>
      </c>
      <c r="D189" s="2"/>
      <c r="E189" s="1" t="s">
        <v>15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s="1" t="s">
        <v>1040</v>
      </c>
      <c r="N189" t="b">
        <v>1</v>
      </c>
    </row>
    <row r="190" spans="1:14" x14ac:dyDescent="0.3">
      <c r="A190" s="1" t="s">
        <v>1229</v>
      </c>
      <c r="B190" s="1" t="s">
        <v>932</v>
      </c>
      <c r="C190" s="2">
        <v>45583</v>
      </c>
      <c r="D190" s="2"/>
      <c r="E190" s="1" t="s">
        <v>39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s="1" t="s">
        <v>1040</v>
      </c>
      <c r="N190" t="b">
        <v>1</v>
      </c>
    </row>
    <row r="191" spans="1:14" x14ac:dyDescent="0.3">
      <c r="A191" s="1" t="s">
        <v>1230</v>
      </c>
      <c r="B191" s="1" t="s">
        <v>924</v>
      </c>
      <c r="C191" s="2">
        <v>45656</v>
      </c>
      <c r="D191" s="2"/>
      <c r="E191" s="1" t="s">
        <v>39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s="1" t="s">
        <v>1040</v>
      </c>
      <c r="N191" t="b">
        <v>1</v>
      </c>
    </row>
    <row r="192" spans="1:14" x14ac:dyDescent="0.3">
      <c r="A192" s="1" t="s">
        <v>1231</v>
      </c>
      <c r="B192" s="1" t="s">
        <v>700</v>
      </c>
      <c r="C192" s="2">
        <v>45647</v>
      </c>
      <c r="D192" s="2"/>
      <c r="E192" s="1" t="s">
        <v>39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s="1" t="s">
        <v>1040</v>
      </c>
      <c r="N192" t="b">
        <v>1</v>
      </c>
    </row>
    <row r="193" spans="1:14" x14ac:dyDescent="0.3">
      <c r="A193" s="1" t="s">
        <v>1232</v>
      </c>
      <c r="B193" s="1" t="s">
        <v>410</v>
      </c>
      <c r="C193" s="2">
        <v>45604</v>
      </c>
      <c r="D193" s="2"/>
      <c r="E193" s="1" t="s">
        <v>32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s="1" t="s">
        <v>1040</v>
      </c>
      <c r="N193" t="b">
        <v>1</v>
      </c>
    </row>
    <row r="194" spans="1:14" x14ac:dyDescent="0.3">
      <c r="A194" s="1" t="s">
        <v>1233</v>
      </c>
      <c r="B194" s="1" t="s">
        <v>80</v>
      </c>
      <c r="C194" s="2">
        <v>45386</v>
      </c>
      <c r="D194" s="2"/>
      <c r="E194" s="1" t="s">
        <v>32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s="1" t="s">
        <v>1043</v>
      </c>
      <c r="N194" t="b">
        <v>0</v>
      </c>
    </row>
    <row r="195" spans="1:14" x14ac:dyDescent="0.3">
      <c r="A195" s="1" t="s">
        <v>1234</v>
      </c>
      <c r="B195" s="1" t="s">
        <v>772</v>
      </c>
      <c r="C195" s="2">
        <v>45657</v>
      </c>
      <c r="D195" s="2"/>
      <c r="E195" s="1" t="s">
        <v>15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s="1" t="s">
        <v>1043</v>
      </c>
      <c r="N195" t="b">
        <v>1</v>
      </c>
    </row>
    <row r="196" spans="1:14" x14ac:dyDescent="0.3">
      <c r="A196" s="1" t="s">
        <v>1235</v>
      </c>
      <c r="B196" s="1" t="s">
        <v>700</v>
      </c>
      <c r="C196" s="2">
        <v>45638</v>
      </c>
      <c r="D196" s="2"/>
      <c r="E196" s="1" t="s">
        <v>32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s="1" t="s">
        <v>1040</v>
      </c>
      <c r="N196" t="b">
        <v>1</v>
      </c>
    </row>
    <row r="197" spans="1:14" x14ac:dyDescent="0.3">
      <c r="A197" s="1" t="s">
        <v>1236</v>
      </c>
      <c r="B197" s="1" t="s">
        <v>10</v>
      </c>
      <c r="C197" s="2">
        <v>45608</v>
      </c>
      <c r="D197" s="2"/>
      <c r="E197" s="1" t="s">
        <v>39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s="1" t="s">
        <v>1040</v>
      </c>
      <c r="N197" t="b">
        <v>1</v>
      </c>
    </row>
    <row r="198" spans="1:14" x14ac:dyDescent="0.3">
      <c r="A198" s="1" t="s">
        <v>1237</v>
      </c>
      <c r="B198" s="1" t="s">
        <v>164</v>
      </c>
      <c r="C198" s="2">
        <v>45628</v>
      </c>
      <c r="D198" s="2"/>
      <c r="E198" s="1" t="s">
        <v>15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s="1" t="s">
        <v>1043</v>
      </c>
      <c r="N198" t="b">
        <v>0</v>
      </c>
    </row>
    <row r="199" spans="1:14" x14ac:dyDescent="0.3">
      <c r="A199" s="1" t="s">
        <v>1238</v>
      </c>
      <c r="B199" s="1" t="s">
        <v>29</v>
      </c>
      <c r="C199" s="2">
        <v>45593</v>
      </c>
      <c r="D199" s="2"/>
      <c r="E199" s="1" t="s">
        <v>32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s="1" t="s">
        <v>1043</v>
      </c>
      <c r="N199" t="b">
        <v>1</v>
      </c>
    </row>
    <row r="200" spans="1:14" x14ac:dyDescent="0.3">
      <c r="A200" s="1" t="s">
        <v>1239</v>
      </c>
      <c r="B200" s="1" t="s">
        <v>866</v>
      </c>
      <c r="C200" s="2">
        <v>45435</v>
      </c>
      <c r="D200" s="2"/>
      <c r="E200" s="1" t="s">
        <v>39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s="1" t="s">
        <v>1040</v>
      </c>
      <c r="N200" t="b">
        <v>1</v>
      </c>
    </row>
    <row r="201" spans="1:14" x14ac:dyDescent="0.3">
      <c r="A201" s="1" t="s">
        <v>1240</v>
      </c>
      <c r="B201" s="1" t="s">
        <v>518</v>
      </c>
      <c r="C201" s="2">
        <v>45024</v>
      </c>
      <c r="D201" s="2"/>
      <c r="E201" s="1" t="s">
        <v>15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s="1" t="s">
        <v>1043</v>
      </c>
      <c r="N201" t="b">
        <v>1</v>
      </c>
    </row>
    <row r="202" spans="1:14" x14ac:dyDescent="0.3">
      <c r="A202" s="1" t="s">
        <v>1241</v>
      </c>
      <c r="B202" s="1" t="s">
        <v>120</v>
      </c>
      <c r="C202" s="2">
        <v>45598</v>
      </c>
      <c r="D202" s="2"/>
      <c r="E202" s="1" t="s">
        <v>15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s="1" t="s">
        <v>1040</v>
      </c>
      <c r="N202" t="b">
        <v>0</v>
      </c>
    </row>
    <row r="203" spans="1:14" x14ac:dyDescent="0.3">
      <c r="A203" s="1" t="s">
        <v>1242</v>
      </c>
      <c r="B203" s="1" t="s">
        <v>350</v>
      </c>
      <c r="C203" s="2">
        <v>45624</v>
      </c>
      <c r="D203" s="2">
        <v>45632</v>
      </c>
      <c r="E203" s="1" t="s">
        <v>39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s="1" t="s">
        <v>1043</v>
      </c>
      <c r="N203" t="b">
        <v>1</v>
      </c>
    </row>
    <row r="204" spans="1:14" x14ac:dyDescent="0.3">
      <c r="A204" s="1" t="s">
        <v>1243</v>
      </c>
      <c r="B204" s="1" t="s">
        <v>822</v>
      </c>
      <c r="C204" s="2">
        <v>45636</v>
      </c>
      <c r="D204" s="2">
        <v>45656</v>
      </c>
      <c r="E204" s="1" t="s">
        <v>15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s="1" t="s">
        <v>1040</v>
      </c>
      <c r="N204" t="b">
        <v>0</v>
      </c>
    </row>
    <row r="205" spans="1:14" x14ac:dyDescent="0.3">
      <c r="A205" s="1" t="s">
        <v>1244</v>
      </c>
      <c r="B205" s="1" t="s">
        <v>99</v>
      </c>
      <c r="C205" s="2">
        <v>45559</v>
      </c>
      <c r="D205" s="2"/>
      <c r="E205" s="1" t="s">
        <v>32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s="1" t="s">
        <v>1040</v>
      </c>
      <c r="N205" t="b">
        <v>1</v>
      </c>
    </row>
    <row r="206" spans="1:14" x14ac:dyDescent="0.3">
      <c r="A206" s="1" t="s">
        <v>1245</v>
      </c>
      <c r="B206" s="1" t="s">
        <v>654</v>
      </c>
      <c r="C206" s="2">
        <v>45652</v>
      </c>
      <c r="D206" s="2">
        <v>45655</v>
      </c>
      <c r="E206" s="1" t="s">
        <v>15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s="1" t="s">
        <v>1043</v>
      </c>
      <c r="N206" t="b">
        <v>1</v>
      </c>
    </row>
    <row r="207" spans="1:14" x14ac:dyDescent="0.3">
      <c r="A207" s="1" t="s">
        <v>1246</v>
      </c>
      <c r="B207" s="1" t="s">
        <v>768</v>
      </c>
      <c r="C207" s="2">
        <v>45272</v>
      </c>
      <c r="D207" s="2">
        <v>45655</v>
      </c>
      <c r="E207" s="1" t="s">
        <v>32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s="1" t="s">
        <v>1040</v>
      </c>
      <c r="N207" t="b">
        <v>1</v>
      </c>
    </row>
    <row r="208" spans="1:14" x14ac:dyDescent="0.3">
      <c r="A208" s="1" t="s">
        <v>1247</v>
      </c>
      <c r="B208" s="1" t="s">
        <v>970</v>
      </c>
      <c r="C208" s="2">
        <v>45404</v>
      </c>
      <c r="D208" s="2"/>
      <c r="E208" s="1" t="s">
        <v>32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s="1" t="s">
        <v>1043</v>
      </c>
      <c r="N208" t="b">
        <v>1</v>
      </c>
    </row>
    <row r="209" spans="1:14" x14ac:dyDescent="0.3">
      <c r="A209" s="1" t="s">
        <v>1248</v>
      </c>
      <c r="B209" s="1" t="s">
        <v>910</v>
      </c>
      <c r="C209" s="2">
        <v>45640</v>
      </c>
      <c r="D209" s="2"/>
      <c r="E209" s="1" t="s">
        <v>15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s="1" t="s">
        <v>1040</v>
      </c>
      <c r="N209" t="b">
        <v>1</v>
      </c>
    </row>
    <row r="210" spans="1:14" x14ac:dyDescent="0.3">
      <c r="A210" s="1" t="s">
        <v>1249</v>
      </c>
      <c r="B210" s="1" t="s">
        <v>172</v>
      </c>
      <c r="C210" s="2">
        <v>45582</v>
      </c>
      <c r="D210" s="2"/>
      <c r="E210" s="1" t="s">
        <v>15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s="1" t="s">
        <v>1043</v>
      </c>
      <c r="N210" t="b">
        <v>1</v>
      </c>
    </row>
    <row r="211" spans="1:14" x14ac:dyDescent="0.3">
      <c r="A211" s="1" t="s">
        <v>1250</v>
      </c>
      <c r="B211" s="1" t="s">
        <v>388</v>
      </c>
      <c r="C211" s="2">
        <v>45644</v>
      </c>
      <c r="D211" s="2"/>
      <c r="E211" s="1" t="s">
        <v>39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s="1" t="s">
        <v>1040</v>
      </c>
      <c r="N211" t="b">
        <v>1</v>
      </c>
    </row>
    <row r="212" spans="1:14" x14ac:dyDescent="0.3">
      <c r="A212" s="1" t="s">
        <v>1251</v>
      </c>
      <c r="B212" s="1" t="s">
        <v>282</v>
      </c>
      <c r="C212" s="2">
        <v>45620</v>
      </c>
      <c r="D212" s="2"/>
      <c r="E212" s="1" t="s">
        <v>32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s="1" t="s">
        <v>1040</v>
      </c>
      <c r="N212" t="b">
        <v>0</v>
      </c>
    </row>
    <row r="213" spans="1:14" x14ac:dyDescent="0.3">
      <c r="A213" s="1" t="s">
        <v>1252</v>
      </c>
      <c r="B213" s="1" t="s">
        <v>284</v>
      </c>
      <c r="C213" s="2">
        <v>45544</v>
      </c>
      <c r="D213" s="2"/>
      <c r="E213" s="1" t="s">
        <v>32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s="1" t="s">
        <v>1043</v>
      </c>
      <c r="N213" t="b">
        <v>1</v>
      </c>
    </row>
    <row r="214" spans="1:14" x14ac:dyDescent="0.3">
      <c r="A214" s="1" t="s">
        <v>1253</v>
      </c>
      <c r="B214" s="1" t="s">
        <v>826</v>
      </c>
      <c r="C214" s="2">
        <v>45383</v>
      </c>
      <c r="D214" s="2"/>
      <c r="E214" s="1" t="s">
        <v>32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s="1" t="s">
        <v>1043</v>
      </c>
      <c r="N214" t="b">
        <v>1</v>
      </c>
    </row>
    <row r="215" spans="1:14" x14ac:dyDescent="0.3">
      <c r="A215" s="1" t="s">
        <v>1254</v>
      </c>
      <c r="B215" s="1" t="s">
        <v>240</v>
      </c>
      <c r="C215" s="2">
        <v>45531</v>
      </c>
      <c r="D215" s="2">
        <v>45596</v>
      </c>
      <c r="E215" s="1" t="s">
        <v>32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s="1" t="s">
        <v>1040</v>
      </c>
      <c r="N215" t="b">
        <v>1</v>
      </c>
    </row>
    <row r="216" spans="1:14" x14ac:dyDescent="0.3">
      <c r="A216" s="1" t="s">
        <v>1255</v>
      </c>
      <c r="B216" s="1" t="s">
        <v>794</v>
      </c>
      <c r="C216" s="2">
        <v>45581</v>
      </c>
      <c r="D216" s="2"/>
      <c r="E216" s="1" t="s">
        <v>39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s="1" t="s">
        <v>1040</v>
      </c>
      <c r="N216" t="b">
        <v>0</v>
      </c>
    </row>
    <row r="217" spans="1:14" x14ac:dyDescent="0.3">
      <c r="A217" s="1" t="s">
        <v>1256</v>
      </c>
      <c r="B217" s="1" t="s">
        <v>832</v>
      </c>
      <c r="C217" s="2">
        <v>45252</v>
      </c>
      <c r="D217" s="2"/>
      <c r="E217" s="1" t="s">
        <v>39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s="1" t="s">
        <v>1043</v>
      </c>
      <c r="N217" t="b">
        <v>1</v>
      </c>
    </row>
    <row r="218" spans="1:14" x14ac:dyDescent="0.3">
      <c r="A218" s="1" t="s">
        <v>1257</v>
      </c>
      <c r="B218" s="1" t="s">
        <v>144</v>
      </c>
      <c r="C218" s="2">
        <v>45543</v>
      </c>
      <c r="D218" s="2"/>
      <c r="E218" s="1" t="s">
        <v>39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s="1" t="s">
        <v>1040</v>
      </c>
      <c r="N218" t="b">
        <v>0</v>
      </c>
    </row>
    <row r="219" spans="1:14" x14ac:dyDescent="0.3">
      <c r="A219" s="1" t="s">
        <v>1258</v>
      </c>
      <c r="B219" s="1" t="s">
        <v>570</v>
      </c>
      <c r="C219" s="2">
        <v>45651</v>
      </c>
      <c r="D219" s="2"/>
      <c r="E219" s="1" t="s">
        <v>15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s="1" t="s">
        <v>1043</v>
      </c>
      <c r="N219" t="b">
        <v>1</v>
      </c>
    </row>
    <row r="220" spans="1:14" x14ac:dyDescent="0.3">
      <c r="A220" s="1" t="s">
        <v>1259</v>
      </c>
      <c r="B220" s="1" t="s">
        <v>986</v>
      </c>
      <c r="C220" s="2">
        <v>45312</v>
      </c>
      <c r="D220" s="2"/>
      <c r="E220" s="1" t="s">
        <v>15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s="1" t="s">
        <v>1043</v>
      </c>
      <c r="N220" t="b">
        <v>1</v>
      </c>
    </row>
    <row r="221" spans="1:14" x14ac:dyDescent="0.3">
      <c r="A221" s="1" t="s">
        <v>1260</v>
      </c>
      <c r="B221" s="1" t="s">
        <v>910</v>
      </c>
      <c r="C221" s="2">
        <v>45652</v>
      </c>
      <c r="D221" s="2"/>
      <c r="E221" s="1" t="s">
        <v>39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s="1" t="s">
        <v>1043</v>
      </c>
      <c r="N221" t="b">
        <v>1</v>
      </c>
    </row>
    <row r="222" spans="1:14" x14ac:dyDescent="0.3">
      <c r="A222" s="1" t="s">
        <v>1261</v>
      </c>
      <c r="B222" s="1" t="s">
        <v>588</v>
      </c>
      <c r="C222" s="2">
        <v>45651</v>
      </c>
      <c r="D222" s="2"/>
      <c r="E222" s="1" t="s">
        <v>15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s="1" t="s">
        <v>1043</v>
      </c>
      <c r="N222" t="b">
        <v>0</v>
      </c>
    </row>
    <row r="223" spans="1:14" x14ac:dyDescent="0.3">
      <c r="A223" s="1" t="s">
        <v>1262</v>
      </c>
      <c r="B223" s="1" t="s">
        <v>1006</v>
      </c>
      <c r="C223" s="2">
        <v>45656</v>
      </c>
      <c r="D223" s="2"/>
      <c r="E223" s="1" t="s">
        <v>15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s="1" t="s">
        <v>1040</v>
      </c>
      <c r="N223" t="b">
        <v>1</v>
      </c>
    </row>
    <row r="224" spans="1:14" x14ac:dyDescent="0.3">
      <c r="A224" s="1" t="s">
        <v>1263</v>
      </c>
      <c r="B224" s="1" t="s">
        <v>630</v>
      </c>
      <c r="C224" s="2">
        <v>45367</v>
      </c>
      <c r="D224" s="2"/>
      <c r="E224" s="1" t="s">
        <v>15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s="1" t="s">
        <v>1043</v>
      </c>
      <c r="N224" t="b">
        <v>1</v>
      </c>
    </row>
    <row r="225" spans="1:14" x14ac:dyDescent="0.3">
      <c r="A225" s="1" t="s">
        <v>1264</v>
      </c>
      <c r="B225" s="1" t="s">
        <v>250</v>
      </c>
      <c r="C225" s="2">
        <v>45103</v>
      </c>
      <c r="D225" s="2"/>
      <c r="E225" s="1" t="s">
        <v>15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s="1" t="s">
        <v>1043</v>
      </c>
      <c r="N225" t="b">
        <v>0</v>
      </c>
    </row>
    <row r="226" spans="1:14" x14ac:dyDescent="0.3">
      <c r="A226" s="1" t="s">
        <v>1265</v>
      </c>
      <c r="B226" s="1" t="s">
        <v>548</v>
      </c>
      <c r="C226" s="2">
        <v>45553</v>
      </c>
      <c r="D226" s="2"/>
      <c r="E226" s="1" t="s">
        <v>32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s="1" t="s">
        <v>1043</v>
      </c>
      <c r="N226" t="b">
        <v>1</v>
      </c>
    </row>
    <row r="227" spans="1:14" x14ac:dyDescent="0.3">
      <c r="A227" s="1" t="s">
        <v>1266</v>
      </c>
      <c r="B227" s="1" t="s">
        <v>462</v>
      </c>
      <c r="C227" s="2">
        <v>45610</v>
      </c>
      <c r="D227" s="2"/>
      <c r="E227" s="1" t="s">
        <v>39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s="1" t="s">
        <v>1040</v>
      </c>
      <c r="N227" t="b">
        <v>1</v>
      </c>
    </row>
    <row r="228" spans="1:14" x14ac:dyDescent="0.3">
      <c r="A228" s="1" t="s">
        <v>1267</v>
      </c>
      <c r="B228" s="1" t="s">
        <v>684</v>
      </c>
      <c r="C228" s="2">
        <v>45518</v>
      </c>
      <c r="D228" s="2">
        <v>45557</v>
      </c>
      <c r="E228" s="1" t="s">
        <v>32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s="1" t="s">
        <v>1043</v>
      </c>
      <c r="N228" t="b">
        <v>1</v>
      </c>
    </row>
    <row r="229" spans="1:14" x14ac:dyDescent="0.3">
      <c r="A229" s="1" t="s">
        <v>1268</v>
      </c>
      <c r="B229" s="1" t="s">
        <v>114</v>
      </c>
      <c r="C229" s="2">
        <v>45316</v>
      </c>
      <c r="D229" s="2"/>
      <c r="E229" s="1" t="s">
        <v>15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s="1" t="s">
        <v>1040</v>
      </c>
      <c r="N229" t="b">
        <v>1</v>
      </c>
    </row>
    <row r="230" spans="1:14" x14ac:dyDescent="0.3">
      <c r="A230" s="1" t="s">
        <v>1269</v>
      </c>
      <c r="B230" s="1" t="s">
        <v>1026</v>
      </c>
      <c r="C230" s="2">
        <v>45297</v>
      </c>
      <c r="D230" s="2"/>
      <c r="E230" s="1" t="s">
        <v>32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s="1" t="s">
        <v>1043</v>
      </c>
      <c r="N230" t="b">
        <v>1</v>
      </c>
    </row>
    <row r="231" spans="1:14" x14ac:dyDescent="0.3">
      <c r="A231" s="1" t="s">
        <v>1270</v>
      </c>
      <c r="B231" s="1" t="s">
        <v>430</v>
      </c>
      <c r="C231" s="2">
        <v>45525</v>
      </c>
      <c r="D231" s="2"/>
      <c r="E231" s="1" t="s">
        <v>32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s="1" t="s">
        <v>1040</v>
      </c>
      <c r="N231" t="b">
        <v>1</v>
      </c>
    </row>
    <row r="232" spans="1:14" x14ac:dyDescent="0.3">
      <c r="A232" s="1" t="s">
        <v>1271</v>
      </c>
      <c r="B232" s="1" t="s">
        <v>346</v>
      </c>
      <c r="C232" s="2">
        <v>45497</v>
      </c>
      <c r="D232" s="2"/>
      <c r="E232" s="1" t="s">
        <v>32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s="1" t="s">
        <v>1040</v>
      </c>
      <c r="N232" t="b">
        <v>0</v>
      </c>
    </row>
    <row r="233" spans="1:14" x14ac:dyDescent="0.3">
      <c r="A233" s="1" t="s">
        <v>1272</v>
      </c>
      <c r="B233" s="1" t="s">
        <v>87</v>
      </c>
      <c r="C233" s="2">
        <v>45321</v>
      </c>
      <c r="D233" s="2"/>
      <c r="E233" s="1" t="s">
        <v>15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s="1" t="s">
        <v>1043</v>
      </c>
      <c r="N233" t="b">
        <v>1</v>
      </c>
    </row>
    <row r="234" spans="1:14" x14ac:dyDescent="0.3">
      <c r="A234" s="1" t="s">
        <v>1273</v>
      </c>
      <c r="B234" s="1" t="s">
        <v>148</v>
      </c>
      <c r="C234" s="2">
        <v>45449</v>
      </c>
      <c r="D234" s="2"/>
      <c r="E234" s="1" t="s">
        <v>32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s="1" t="s">
        <v>1040</v>
      </c>
      <c r="N234" t="b">
        <v>1</v>
      </c>
    </row>
    <row r="235" spans="1:14" x14ac:dyDescent="0.3">
      <c r="A235" s="1" t="s">
        <v>1274</v>
      </c>
      <c r="B235" s="1" t="s">
        <v>346</v>
      </c>
      <c r="C235" s="2">
        <v>45229</v>
      </c>
      <c r="D235" s="2"/>
      <c r="E235" s="1" t="s">
        <v>15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s="1" t="s">
        <v>1040</v>
      </c>
      <c r="N235" t="b">
        <v>1</v>
      </c>
    </row>
    <row r="236" spans="1:14" x14ac:dyDescent="0.3">
      <c r="A236" s="1" t="s">
        <v>1275</v>
      </c>
      <c r="B236" s="1" t="s">
        <v>754</v>
      </c>
      <c r="C236" s="2">
        <v>45607</v>
      </c>
      <c r="D236" s="2"/>
      <c r="E236" s="1" t="s">
        <v>32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s="1" t="s">
        <v>1040</v>
      </c>
      <c r="N236" t="b">
        <v>1</v>
      </c>
    </row>
    <row r="237" spans="1:14" x14ac:dyDescent="0.3">
      <c r="A237" s="1" t="s">
        <v>1276</v>
      </c>
      <c r="B237" s="1" t="s">
        <v>196</v>
      </c>
      <c r="C237" s="2">
        <v>45643</v>
      </c>
      <c r="D237" s="2"/>
      <c r="E237" s="1" t="s">
        <v>39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s="1" t="s">
        <v>1043</v>
      </c>
      <c r="N237" t="b">
        <v>1</v>
      </c>
    </row>
    <row r="238" spans="1:14" x14ac:dyDescent="0.3">
      <c r="A238" s="1" t="s">
        <v>1277</v>
      </c>
      <c r="B238" s="1" t="s">
        <v>200</v>
      </c>
      <c r="C238" s="2">
        <v>45429</v>
      </c>
      <c r="D238" s="2"/>
      <c r="E238" s="1" t="s">
        <v>15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s="1" t="s">
        <v>1043</v>
      </c>
      <c r="N238" t="b">
        <v>1</v>
      </c>
    </row>
    <row r="239" spans="1:14" x14ac:dyDescent="0.3">
      <c r="A239" s="1" t="s">
        <v>1278</v>
      </c>
      <c r="B239" s="1" t="s">
        <v>780</v>
      </c>
      <c r="C239" s="2">
        <v>45423</v>
      </c>
      <c r="D239" s="2"/>
      <c r="E239" s="1" t="s">
        <v>15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s="1" t="s">
        <v>1043</v>
      </c>
      <c r="N239" t="b">
        <v>0</v>
      </c>
    </row>
    <row r="240" spans="1:14" x14ac:dyDescent="0.3">
      <c r="A240" s="1" t="s">
        <v>1279</v>
      </c>
      <c r="B240" s="1" t="s">
        <v>856</v>
      </c>
      <c r="C240" s="2">
        <v>45563</v>
      </c>
      <c r="D240" s="2"/>
      <c r="E240" s="1" t="s">
        <v>39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s="1" t="s">
        <v>1040</v>
      </c>
      <c r="N240" t="b">
        <v>1</v>
      </c>
    </row>
    <row r="241" spans="1:14" x14ac:dyDescent="0.3">
      <c r="A241" s="1" t="s">
        <v>1280</v>
      </c>
      <c r="B241" s="1" t="s">
        <v>298</v>
      </c>
      <c r="C241" s="2">
        <v>45514</v>
      </c>
      <c r="D241" s="2"/>
      <c r="E241" s="1" t="s">
        <v>32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s="1" t="s">
        <v>1040</v>
      </c>
      <c r="N241" t="b">
        <v>1</v>
      </c>
    </row>
    <row r="242" spans="1:14" x14ac:dyDescent="0.3">
      <c r="A242" s="1" t="s">
        <v>1281</v>
      </c>
      <c r="B242" s="1" t="s">
        <v>538</v>
      </c>
      <c r="C242" s="2">
        <v>45518</v>
      </c>
      <c r="D242" s="2"/>
      <c r="E242" s="1" t="s">
        <v>32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s="1" t="s">
        <v>1043</v>
      </c>
      <c r="N242" t="b">
        <v>1</v>
      </c>
    </row>
    <row r="243" spans="1:14" x14ac:dyDescent="0.3">
      <c r="A243" s="1" t="s">
        <v>1282</v>
      </c>
      <c r="B243" s="1" t="s">
        <v>85</v>
      </c>
      <c r="C243" s="2">
        <v>45482</v>
      </c>
      <c r="D243" s="2"/>
      <c r="E243" s="1" t="s">
        <v>32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s="1" t="s">
        <v>1040</v>
      </c>
      <c r="N243" t="b">
        <v>1</v>
      </c>
    </row>
    <row r="244" spans="1:14" x14ac:dyDescent="0.3">
      <c r="A244" s="1" t="s">
        <v>1283</v>
      </c>
      <c r="B244" s="1" t="s">
        <v>406</v>
      </c>
      <c r="C244" s="2">
        <v>45453</v>
      </c>
      <c r="D244" s="2"/>
      <c r="E244" s="1" t="s">
        <v>39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s="1" t="s">
        <v>1040</v>
      </c>
      <c r="N244" t="b">
        <v>0</v>
      </c>
    </row>
    <row r="245" spans="1:14" x14ac:dyDescent="0.3">
      <c r="A245" s="1" t="s">
        <v>1284</v>
      </c>
      <c r="B245" s="1" t="s">
        <v>944</v>
      </c>
      <c r="C245" s="2">
        <v>45607</v>
      </c>
      <c r="D245" s="2"/>
      <c r="E245" s="1" t="s">
        <v>15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s="1" t="s">
        <v>1040</v>
      </c>
      <c r="N245" t="b">
        <v>0</v>
      </c>
    </row>
    <row r="246" spans="1:14" x14ac:dyDescent="0.3">
      <c r="A246" s="1" t="s">
        <v>1285</v>
      </c>
      <c r="B246" s="1" t="s">
        <v>72</v>
      </c>
      <c r="C246" s="2">
        <v>45527</v>
      </c>
      <c r="D246" s="2"/>
      <c r="E246" s="1" t="s">
        <v>15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s="1" t="s">
        <v>1040</v>
      </c>
      <c r="N246" t="b">
        <v>1</v>
      </c>
    </row>
    <row r="247" spans="1:14" x14ac:dyDescent="0.3">
      <c r="A247" s="1" t="s">
        <v>1286</v>
      </c>
      <c r="B247" s="1" t="s">
        <v>512</v>
      </c>
      <c r="C247" s="2">
        <v>45487</v>
      </c>
      <c r="D247" s="2"/>
      <c r="E247" s="1" t="s">
        <v>39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s="1" t="s">
        <v>1040</v>
      </c>
      <c r="N247" t="b">
        <v>1</v>
      </c>
    </row>
    <row r="248" spans="1:14" x14ac:dyDescent="0.3">
      <c r="A248" s="1" t="s">
        <v>1287</v>
      </c>
      <c r="B248" s="1" t="s">
        <v>212</v>
      </c>
      <c r="C248" s="2">
        <v>45339</v>
      </c>
      <c r="D248" s="2"/>
      <c r="E248" s="1" t="s">
        <v>32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s="1" t="s">
        <v>1043</v>
      </c>
      <c r="N248" t="b">
        <v>1</v>
      </c>
    </row>
    <row r="249" spans="1:14" x14ac:dyDescent="0.3">
      <c r="A249" s="1" t="s">
        <v>1288</v>
      </c>
      <c r="B249" s="1" t="s">
        <v>258</v>
      </c>
      <c r="C249" s="2">
        <v>45505</v>
      </c>
      <c r="D249" s="2"/>
      <c r="E249" s="1" t="s">
        <v>15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s="1" t="s">
        <v>1043</v>
      </c>
      <c r="N249" t="b">
        <v>1</v>
      </c>
    </row>
    <row r="250" spans="1:14" x14ac:dyDescent="0.3">
      <c r="A250" s="1" t="s">
        <v>1289</v>
      </c>
      <c r="B250" s="1" t="s">
        <v>966</v>
      </c>
      <c r="C250" s="2">
        <v>45638</v>
      </c>
      <c r="D250" s="2"/>
      <c r="E250" s="1" t="s">
        <v>39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s="1" t="s">
        <v>1043</v>
      </c>
      <c r="N250" t="b">
        <v>1</v>
      </c>
    </row>
    <row r="251" spans="1:14" x14ac:dyDescent="0.3">
      <c r="A251" s="1" t="s">
        <v>1290</v>
      </c>
      <c r="B251" s="1" t="s">
        <v>874</v>
      </c>
      <c r="C251" s="2">
        <v>45407</v>
      </c>
      <c r="D251" s="2"/>
      <c r="E251" s="1" t="s">
        <v>32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s="1" t="s">
        <v>1043</v>
      </c>
      <c r="N251" t="b">
        <v>0</v>
      </c>
    </row>
    <row r="252" spans="1:14" x14ac:dyDescent="0.3">
      <c r="A252" s="1" t="s">
        <v>1291</v>
      </c>
      <c r="B252" s="1" t="s">
        <v>152</v>
      </c>
      <c r="C252" s="2">
        <v>45563</v>
      </c>
      <c r="D252" s="2"/>
      <c r="E252" s="1" t="s">
        <v>32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s="1" t="s">
        <v>1040</v>
      </c>
      <c r="N252" t="b">
        <v>0</v>
      </c>
    </row>
    <row r="253" spans="1:14" x14ac:dyDescent="0.3">
      <c r="A253" s="1" t="s">
        <v>1292</v>
      </c>
      <c r="B253" s="1" t="s">
        <v>212</v>
      </c>
      <c r="C253" s="2">
        <v>45435</v>
      </c>
      <c r="D253" s="2"/>
      <c r="E253" s="1" t="s">
        <v>32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s="1" t="s">
        <v>1040</v>
      </c>
      <c r="N253" t="b">
        <v>1</v>
      </c>
    </row>
    <row r="254" spans="1:14" x14ac:dyDescent="0.3">
      <c r="A254" s="1" t="s">
        <v>1293</v>
      </c>
      <c r="B254" s="1" t="s">
        <v>1006</v>
      </c>
      <c r="C254" s="2">
        <v>45650</v>
      </c>
      <c r="D254" s="2"/>
      <c r="E254" s="1" t="s">
        <v>15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s="1" t="s">
        <v>1043</v>
      </c>
      <c r="N254" t="b">
        <v>1</v>
      </c>
    </row>
    <row r="255" spans="1:14" x14ac:dyDescent="0.3">
      <c r="A255" s="1" t="s">
        <v>1294</v>
      </c>
      <c r="B255" s="1" t="s">
        <v>916</v>
      </c>
      <c r="C255" s="2">
        <v>45541</v>
      </c>
      <c r="D255" s="2"/>
      <c r="E255" s="1" t="s">
        <v>39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s="1" t="s">
        <v>1043</v>
      </c>
      <c r="N255" t="b">
        <v>1</v>
      </c>
    </row>
    <row r="256" spans="1:14" x14ac:dyDescent="0.3">
      <c r="A256" s="1" t="s">
        <v>1295</v>
      </c>
      <c r="B256" s="1" t="s">
        <v>118</v>
      </c>
      <c r="C256" s="2">
        <v>45620</v>
      </c>
      <c r="D256" s="2"/>
      <c r="E256" s="1" t="s">
        <v>39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s="1" t="s">
        <v>1040</v>
      </c>
      <c r="N256" t="b">
        <v>1</v>
      </c>
    </row>
    <row r="257" spans="1:14" x14ac:dyDescent="0.3">
      <c r="A257" s="1" t="s">
        <v>1296</v>
      </c>
      <c r="B257" s="1" t="s">
        <v>406</v>
      </c>
      <c r="C257" s="2">
        <v>45475</v>
      </c>
      <c r="D257" s="2"/>
      <c r="E257" s="1" t="s">
        <v>39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s="1" t="s">
        <v>1043</v>
      </c>
      <c r="N257" t="b">
        <v>1</v>
      </c>
    </row>
    <row r="258" spans="1:14" x14ac:dyDescent="0.3">
      <c r="A258" s="1" t="s">
        <v>1297</v>
      </c>
      <c r="B258" s="1" t="s">
        <v>786</v>
      </c>
      <c r="C258" s="2">
        <v>45611</v>
      </c>
      <c r="D258" s="2">
        <v>45640</v>
      </c>
      <c r="E258" s="1" t="s">
        <v>15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s="1" t="s">
        <v>1043</v>
      </c>
      <c r="N258" t="b">
        <v>0</v>
      </c>
    </row>
    <row r="259" spans="1:14" x14ac:dyDescent="0.3">
      <c r="A259" s="1" t="s">
        <v>1298</v>
      </c>
      <c r="B259" s="1" t="s">
        <v>634</v>
      </c>
      <c r="C259" s="2">
        <v>45645</v>
      </c>
      <c r="D259" s="2"/>
      <c r="E259" s="1" t="s">
        <v>15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s="1" t="s">
        <v>1040</v>
      </c>
      <c r="N259" t="b">
        <v>1</v>
      </c>
    </row>
    <row r="260" spans="1:14" x14ac:dyDescent="0.3">
      <c r="A260" s="1" t="s">
        <v>1299</v>
      </c>
      <c r="B260" s="1" t="s">
        <v>184</v>
      </c>
      <c r="C260" s="2">
        <v>45047</v>
      </c>
      <c r="D260" s="2"/>
      <c r="E260" s="1" t="s">
        <v>39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s="1" t="s">
        <v>1040</v>
      </c>
      <c r="N260" t="b">
        <v>1</v>
      </c>
    </row>
    <row r="261" spans="1:14" x14ac:dyDescent="0.3">
      <c r="A261" s="1" t="s">
        <v>1300</v>
      </c>
      <c r="B261" s="1" t="s">
        <v>268</v>
      </c>
      <c r="C261" s="2">
        <v>45602</v>
      </c>
      <c r="D261" s="2"/>
      <c r="E261" s="1" t="s">
        <v>39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s="1" t="s">
        <v>1040</v>
      </c>
      <c r="N261" t="b">
        <v>0</v>
      </c>
    </row>
    <row r="262" spans="1:14" x14ac:dyDescent="0.3">
      <c r="A262" s="1" t="s">
        <v>1301</v>
      </c>
      <c r="B262" s="1" t="s">
        <v>1002</v>
      </c>
      <c r="C262" s="2">
        <v>45292</v>
      </c>
      <c r="D262" s="2"/>
      <c r="E262" s="1" t="s">
        <v>15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s="1" t="s">
        <v>1043</v>
      </c>
      <c r="N262" t="b">
        <v>1</v>
      </c>
    </row>
    <row r="263" spans="1:14" x14ac:dyDescent="0.3">
      <c r="A263" s="1" t="s">
        <v>1302</v>
      </c>
      <c r="B263" s="1" t="s">
        <v>898</v>
      </c>
      <c r="C263" s="2">
        <v>45643</v>
      </c>
      <c r="D263" s="2"/>
      <c r="E263" s="1" t="s">
        <v>32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s="1" t="s">
        <v>1043</v>
      </c>
      <c r="N263" t="b">
        <v>1</v>
      </c>
    </row>
    <row r="264" spans="1:14" x14ac:dyDescent="0.3">
      <c r="A264" s="1" t="s">
        <v>1303</v>
      </c>
      <c r="B264" s="1" t="s">
        <v>136</v>
      </c>
      <c r="C264" s="2">
        <v>45355</v>
      </c>
      <c r="D264" s="2"/>
      <c r="E264" s="1" t="s">
        <v>32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s="1" t="s">
        <v>1040</v>
      </c>
      <c r="N264" t="b">
        <v>1</v>
      </c>
    </row>
    <row r="265" spans="1:14" x14ac:dyDescent="0.3">
      <c r="A265" s="1" t="s">
        <v>1304</v>
      </c>
      <c r="B265" s="1" t="s">
        <v>458</v>
      </c>
      <c r="C265" s="2">
        <v>45532</v>
      </c>
      <c r="D265" s="2"/>
      <c r="E265" s="1" t="s">
        <v>15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s="1" t="s">
        <v>1040</v>
      </c>
      <c r="N265" t="b">
        <v>1</v>
      </c>
    </row>
    <row r="266" spans="1:14" x14ac:dyDescent="0.3">
      <c r="A266" s="1" t="s">
        <v>1305</v>
      </c>
      <c r="B266" s="1" t="s">
        <v>758</v>
      </c>
      <c r="C266" s="2">
        <v>45545</v>
      </c>
      <c r="D266" s="2"/>
      <c r="E266" s="1" t="s">
        <v>15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s="1" t="s">
        <v>1040</v>
      </c>
      <c r="N266" t="b">
        <v>1</v>
      </c>
    </row>
    <row r="267" spans="1:14" x14ac:dyDescent="0.3">
      <c r="A267" s="1" t="s">
        <v>1306</v>
      </c>
      <c r="B267" s="1" t="s">
        <v>972</v>
      </c>
      <c r="C267" s="2">
        <v>45354</v>
      </c>
      <c r="D267" s="2"/>
      <c r="E267" s="1" t="s">
        <v>32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s="1" t="s">
        <v>1043</v>
      </c>
      <c r="N267" t="b">
        <v>1</v>
      </c>
    </row>
    <row r="268" spans="1:14" x14ac:dyDescent="0.3">
      <c r="A268" s="1" t="s">
        <v>1307</v>
      </c>
      <c r="B268" s="1" t="s">
        <v>746</v>
      </c>
      <c r="C268" s="2">
        <v>45486</v>
      </c>
      <c r="D268" s="2">
        <v>45507</v>
      </c>
      <c r="E268" s="1" t="s">
        <v>39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s="1" t="s">
        <v>1040</v>
      </c>
      <c r="N268" t="b">
        <v>1</v>
      </c>
    </row>
    <row r="269" spans="1:14" x14ac:dyDescent="0.3">
      <c r="A269" s="1" t="s">
        <v>1308</v>
      </c>
      <c r="B269" s="1" t="s">
        <v>546</v>
      </c>
      <c r="C269" s="2">
        <v>45214</v>
      </c>
      <c r="D269" s="2"/>
      <c r="E269" s="1" t="s">
        <v>32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s="1" t="s">
        <v>1043</v>
      </c>
      <c r="N269" t="b">
        <v>1</v>
      </c>
    </row>
    <row r="270" spans="1:14" x14ac:dyDescent="0.3">
      <c r="A270" s="1" t="s">
        <v>1309</v>
      </c>
      <c r="B270" s="1" t="s">
        <v>106</v>
      </c>
      <c r="C270" s="2">
        <v>45651</v>
      </c>
      <c r="D270" s="2"/>
      <c r="E270" s="1" t="s">
        <v>32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s="1" t="s">
        <v>1040</v>
      </c>
      <c r="N270" t="b">
        <v>1</v>
      </c>
    </row>
    <row r="271" spans="1:14" x14ac:dyDescent="0.3">
      <c r="A271" s="1" t="s">
        <v>1310</v>
      </c>
      <c r="B271" s="1" t="s">
        <v>474</v>
      </c>
      <c r="C271" s="2">
        <v>45239</v>
      </c>
      <c r="D271" s="2"/>
      <c r="E271" s="1" t="s">
        <v>15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s="1" t="s">
        <v>1043</v>
      </c>
      <c r="N271" t="b">
        <v>1</v>
      </c>
    </row>
    <row r="272" spans="1:14" x14ac:dyDescent="0.3">
      <c r="A272" s="1" t="s">
        <v>1311</v>
      </c>
      <c r="B272" s="1" t="s">
        <v>296</v>
      </c>
      <c r="C272" s="2">
        <v>45606</v>
      </c>
      <c r="D272" s="2">
        <v>45657</v>
      </c>
      <c r="E272" s="1" t="s">
        <v>39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s="1" t="s">
        <v>1043</v>
      </c>
      <c r="N272" t="b">
        <v>1</v>
      </c>
    </row>
    <row r="273" spans="1:14" x14ac:dyDescent="0.3">
      <c r="A273" s="1" t="s">
        <v>1312</v>
      </c>
      <c r="B273" s="1" t="s">
        <v>746</v>
      </c>
      <c r="C273" s="2">
        <v>45463</v>
      </c>
      <c r="D273" s="2"/>
      <c r="E273" s="1" t="s">
        <v>39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s="1" t="s">
        <v>1043</v>
      </c>
      <c r="N273" t="b">
        <v>0</v>
      </c>
    </row>
    <row r="274" spans="1:14" x14ac:dyDescent="0.3">
      <c r="A274" s="1" t="s">
        <v>1313</v>
      </c>
      <c r="B274" s="1" t="s">
        <v>308</v>
      </c>
      <c r="C274" s="2">
        <v>45570</v>
      </c>
      <c r="D274" s="2"/>
      <c r="E274" s="1" t="s">
        <v>15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s="1" t="s">
        <v>1040</v>
      </c>
      <c r="N274" t="b">
        <v>1</v>
      </c>
    </row>
    <row r="275" spans="1:14" x14ac:dyDescent="0.3">
      <c r="A275" s="1" t="s">
        <v>1314</v>
      </c>
      <c r="B275" s="1" t="s">
        <v>168</v>
      </c>
      <c r="C275" s="2">
        <v>45632</v>
      </c>
      <c r="D275" s="2"/>
      <c r="E275" s="1" t="s">
        <v>15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s="1" t="s">
        <v>1040</v>
      </c>
      <c r="N275" t="b">
        <v>1</v>
      </c>
    </row>
    <row r="276" spans="1:14" x14ac:dyDescent="0.3">
      <c r="A276" s="1" t="s">
        <v>1315</v>
      </c>
      <c r="B276" s="1" t="s">
        <v>138</v>
      </c>
      <c r="C276" s="2">
        <v>45097</v>
      </c>
      <c r="D276" s="2"/>
      <c r="E276" s="1" t="s">
        <v>39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s="1" t="s">
        <v>1043</v>
      </c>
      <c r="N276" t="b">
        <v>1</v>
      </c>
    </row>
    <row r="277" spans="1:14" x14ac:dyDescent="0.3">
      <c r="A277" s="1" t="s">
        <v>1316</v>
      </c>
      <c r="B277" s="1" t="s">
        <v>350</v>
      </c>
      <c r="C277" s="2">
        <v>45634</v>
      </c>
      <c r="D277" s="2"/>
      <c r="E277" s="1" t="s">
        <v>15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s="1" t="s">
        <v>1043</v>
      </c>
      <c r="N277" t="b">
        <v>1</v>
      </c>
    </row>
    <row r="278" spans="1:14" x14ac:dyDescent="0.3">
      <c r="A278" s="1" t="s">
        <v>1317</v>
      </c>
      <c r="B278" s="1" t="s">
        <v>1016</v>
      </c>
      <c r="C278" s="2">
        <v>45521</v>
      </c>
      <c r="D278" s="2"/>
      <c r="E278" s="1" t="s">
        <v>39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s="1" t="s">
        <v>1043</v>
      </c>
      <c r="N278" t="b">
        <v>1</v>
      </c>
    </row>
    <row r="279" spans="1:14" x14ac:dyDescent="0.3">
      <c r="A279" s="1" t="s">
        <v>1318</v>
      </c>
      <c r="B279" s="1" t="s">
        <v>504</v>
      </c>
      <c r="C279" s="2">
        <v>45333</v>
      </c>
      <c r="D279" s="2">
        <v>45379</v>
      </c>
      <c r="E279" s="1" t="s">
        <v>15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s="1" t="s">
        <v>1040</v>
      </c>
      <c r="N279" t="b">
        <v>1</v>
      </c>
    </row>
    <row r="280" spans="1:14" x14ac:dyDescent="0.3">
      <c r="A280" s="1" t="s">
        <v>1319</v>
      </c>
      <c r="B280" s="1" t="s">
        <v>856</v>
      </c>
      <c r="C280" s="2">
        <v>45629</v>
      </c>
      <c r="D280" s="2"/>
      <c r="E280" s="1" t="s">
        <v>39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s="1" t="s">
        <v>1040</v>
      </c>
      <c r="N280" t="b">
        <v>1</v>
      </c>
    </row>
    <row r="281" spans="1:14" x14ac:dyDescent="0.3">
      <c r="A281" s="1" t="s">
        <v>1320</v>
      </c>
      <c r="B281" s="1" t="s">
        <v>250</v>
      </c>
      <c r="C281" s="2">
        <v>45398</v>
      </c>
      <c r="D281" s="2"/>
      <c r="E281" s="1" t="s">
        <v>15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s="1" t="s">
        <v>1040</v>
      </c>
      <c r="N281" t="b">
        <v>1</v>
      </c>
    </row>
    <row r="282" spans="1:14" x14ac:dyDescent="0.3">
      <c r="A282" s="1" t="s">
        <v>1321</v>
      </c>
      <c r="B282" s="1" t="s">
        <v>758</v>
      </c>
      <c r="C282" s="2">
        <v>45529</v>
      </c>
      <c r="D282" s="2"/>
      <c r="E282" s="1" t="s">
        <v>39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s="1" t="s">
        <v>1043</v>
      </c>
      <c r="N282" t="b">
        <v>1</v>
      </c>
    </row>
    <row r="283" spans="1:14" x14ac:dyDescent="0.3">
      <c r="A283" s="1" t="s">
        <v>1322</v>
      </c>
      <c r="B283" s="1" t="s">
        <v>554</v>
      </c>
      <c r="C283" s="2">
        <v>45383</v>
      </c>
      <c r="D283" s="2"/>
      <c r="E283" s="1" t="s">
        <v>32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s="1" t="s">
        <v>1043</v>
      </c>
      <c r="N283" t="b">
        <v>0</v>
      </c>
    </row>
    <row r="284" spans="1:14" x14ac:dyDescent="0.3">
      <c r="A284" s="1" t="s">
        <v>1323</v>
      </c>
      <c r="B284" s="1" t="s">
        <v>296</v>
      </c>
      <c r="C284" s="2">
        <v>45590</v>
      </c>
      <c r="D284" s="2"/>
      <c r="E284" s="1" t="s">
        <v>15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s="1" t="s">
        <v>1040</v>
      </c>
      <c r="N284" t="b">
        <v>0</v>
      </c>
    </row>
    <row r="285" spans="1:14" x14ac:dyDescent="0.3">
      <c r="A285" s="1" t="s">
        <v>1324</v>
      </c>
      <c r="B285" s="1" t="s">
        <v>1004</v>
      </c>
      <c r="C285" s="2">
        <v>45357</v>
      </c>
      <c r="D285" s="2"/>
      <c r="E285" s="1" t="s">
        <v>39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s="1" t="s">
        <v>1040</v>
      </c>
      <c r="N285" t="b">
        <v>0</v>
      </c>
    </row>
    <row r="286" spans="1:14" x14ac:dyDescent="0.3">
      <c r="A286" s="1" t="s">
        <v>1325</v>
      </c>
      <c r="B286" s="1" t="s">
        <v>126</v>
      </c>
      <c r="C286" s="2">
        <v>45625</v>
      </c>
      <c r="D286" s="2"/>
      <c r="E286" s="1" t="s">
        <v>15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s="1" t="s">
        <v>1040</v>
      </c>
      <c r="N286" t="b">
        <v>1</v>
      </c>
    </row>
    <row r="287" spans="1:14" x14ac:dyDescent="0.3">
      <c r="A287" s="1" t="s">
        <v>1326</v>
      </c>
      <c r="B287" s="1" t="s">
        <v>154</v>
      </c>
      <c r="C287" s="2">
        <v>45562</v>
      </c>
      <c r="D287" s="2"/>
      <c r="E287" s="1" t="s">
        <v>15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s="1" t="s">
        <v>1040</v>
      </c>
      <c r="N287" t="b">
        <v>1</v>
      </c>
    </row>
    <row r="288" spans="1:14" x14ac:dyDescent="0.3">
      <c r="A288" s="1" t="s">
        <v>1327</v>
      </c>
      <c r="B288" s="1" t="s">
        <v>162</v>
      </c>
      <c r="C288" s="2">
        <v>45497</v>
      </c>
      <c r="D288" s="2"/>
      <c r="E288" s="1" t="s">
        <v>39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s="1" t="s">
        <v>1043</v>
      </c>
      <c r="N288" t="b">
        <v>1</v>
      </c>
    </row>
    <row r="289" spans="1:14" x14ac:dyDescent="0.3">
      <c r="A289" s="1" t="s">
        <v>1328</v>
      </c>
      <c r="B289" s="1" t="s">
        <v>732</v>
      </c>
      <c r="C289" s="2">
        <v>45511</v>
      </c>
      <c r="D289" s="2"/>
      <c r="E289" s="1" t="s">
        <v>32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s="1" t="s">
        <v>1040</v>
      </c>
      <c r="N289" t="b">
        <v>1</v>
      </c>
    </row>
    <row r="290" spans="1:14" x14ac:dyDescent="0.3">
      <c r="A290" s="1" t="s">
        <v>1329</v>
      </c>
      <c r="B290" s="1" t="s">
        <v>626</v>
      </c>
      <c r="C290" s="2">
        <v>45499</v>
      </c>
      <c r="D290" s="2"/>
      <c r="E290" s="1" t="s">
        <v>15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s="1" t="s">
        <v>1040</v>
      </c>
      <c r="N290" t="b">
        <v>1</v>
      </c>
    </row>
    <row r="291" spans="1:14" x14ac:dyDescent="0.3">
      <c r="A291" s="1" t="s">
        <v>1330</v>
      </c>
      <c r="B291" s="1" t="s">
        <v>95</v>
      </c>
      <c r="C291" s="2">
        <v>45243</v>
      </c>
      <c r="D291" s="2"/>
      <c r="E291" s="1" t="s">
        <v>32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s="1" t="s">
        <v>1043</v>
      </c>
      <c r="N291" t="b">
        <v>1</v>
      </c>
    </row>
    <row r="292" spans="1:14" x14ac:dyDescent="0.3">
      <c r="A292" s="1" t="s">
        <v>1331</v>
      </c>
      <c r="B292" s="1" t="s">
        <v>858</v>
      </c>
      <c r="C292" s="2">
        <v>45183</v>
      </c>
      <c r="D292" s="2"/>
      <c r="E292" s="1" t="s">
        <v>15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s="1" t="s">
        <v>1043</v>
      </c>
      <c r="N292" t="b">
        <v>1</v>
      </c>
    </row>
    <row r="293" spans="1:14" x14ac:dyDescent="0.3">
      <c r="A293" s="1" t="s">
        <v>1332</v>
      </c>
      <c r="B293" s="1" t="s">
        <v>154</v>
      </c>
      <c r="C293" s="2">
        <v>45566</v>
      </c>
      <c r="D293" s="2"/>
      <c r="E293" s="1" t="s">
        <v>39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s="1" t="s">
        <v>1040</v>
      </c>
      <c r="N293" t="b">
        <v>1</v>
      </c>
    </row>
    <row r="294" spans="1:14" x14ac:dyDescent="0.3">
      <c r="A294" s="1" t="s">
        <v>1333</v>
      </c>
      <c r="B294" s="1" t="s">
        <v>202</v>
      </c>
      <c r="C294" s="2">
        <v>45556</v>
      </c>
      <c r="D294" s="2"/>
      <c r="E294" s="1" t="s">
        <v>39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s="1" t="s">
        <v>1043</v>
      </c>
      <c r="N294" t="b">
        <v>1</v>
      </c>
    </row>
    <row r="295" spans="1:14" x14ac:dyDescent="0.3">
      <c r="A295" s="1" t="s">
        <v>1334</v>
      </c>
      <c r="B295" s="1" t="s">
        <v>538</v>
      </c>
      <c r="C295" s="2">
        <v>45082</v>
      </c>
      <c r="D295" s="2"/>
      <c r="E295" s="1" t="s">
        <v>39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s="1" t="s">
        <v>1043</v>
      </c>
      <c r="N295" t="b">
        <v>1</v>
      </c>
    </row>
    <row r="296" spans="1:14" x14ac:dyDescent="0.3">
      <c r="A296" s="1" t="s">
        <v>1335</v>
      </c>
      <c r="B296" s="1" t="s">
        <v>206</v>
      </c>
      <c r="C296" s="2">
        <v>45317</v>
      </c>
      <c r="D296" s="2"/>
      <c r="E296" s="1" t="s">
        <v>15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s="1" t="s">
        <v>1040</v>
      </c>
      <c r="N296" t="b">
        <v>1</v>
      </c>
    </row>
    <row r="297" spans="1:14" x14ac:dyDescent="0.3">
      <c r="A297" s="1" t="s">
        <v>1336</v>
      </c>
      <c r="B297" s="1" t="s">
        <v>310</v>
      </c>
      <c r="C297" s="2">
        <v>45425</v>
      </c>
      <c r="D297" s="2"/>
      <c r="E297" s="1" t="s">
        <v>39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s="1" t="s">
        <v>1040</v>
      </c>
      <c r="N297" t="b">
        <v>0</v>
      </c>
    </row>
    <row r="298" spans="1:14" x14ac:dyDescent="0.3">
      <c r="A298" s="1" t="s">
        <v>1337</v>
      </c>
      <c r="B298" s="1" t="s">
        <v>61</v>
      </c>
      <c r="C298" s="2">
        <v>45475</v>
      </c>
      <c r="D298" s="2"/>
      <c r="E298" s="1" t="s">
        <v>32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s="1" t="s">
        <v>1040</v>
      </c>
      <c r="N298" t="b">
        <v>1</v>
      </c>
    </row>
    <row r="299" spans="1:14" x14ac:dyDescent="0.3">
      <c r="A299" s="1" t="s">
        <v>1338</v>
      </c>
      <c r="B299" s="1" t="s">
        <v>692</v>
      </c>
      <c r="C299" s="2">
        <v>45427</v>
      </c>
      <c r="D299" s="2"/>
      <c r="E299" s="1" t="s">
        <v>39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s="1" t="s">
        <v>1043</v>
      </c>
      <c r="N299" t="b">
        <v>0</v>
      </c>
    </row>
    <row r="300" spans="1:14" x14ac:dyDescent="0.3">
      <c r="A300" s="1" t="s">
        <v>1339</v>
      </c>
      <c r="B300" s="1" t="s">
        <v>932</v>
      </c>
      <c r="C300" s="2">
        <v>45557</v>
      </c>
      <c r="D300" s="2">
        <v>45564</v>
      </c>
      <c r="E300" s="1" t="s">
        <v>39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s="1" t="s">
        <v>1040</v>
      </c>
      <c r="N300" t="b">
        <v>1</v>
      </c>
    </row>
    <row r="301" spans="1:14" x14ac:dyDescent="0.3">
      <c r="A301" s="1" t="s">
        <v>1340</v>
      </c>
      <c r="B301" s="1" t="s">
        <v>316</v>
      </c>
      <c r="C301" s="2">
        <v>45475</v>
      </c>
      <c r="D301" s="2"/>
      <c r="E301" s="1" t="s">
        <v>15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s="1" t="s">
        <v>1043</v>
      </c>
      <c r="N301" t="b">
        <v>0</v>
      </c>
    </row>
    <row r="302" spans="1:14" x14ac:dyDescent="0.3">
      <c r="A302" s="1" t="s">
        <v>1341</v>
      </c>
      <c r="B302" s="1" t="s">
        <v>234</v>
      </c>
      <c r="C302" s="2">
        <v>45551</v>
      </c>
      <c r="D302" s="2"/>
      <c r="E302" s="1" t="s">
        <v>15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s="1" t="s">
        <v>1040</v>
      </c>
      <c r="N302" t="b">
        <v>1</v>
      </c>
    </row>
    <row r="303" spans="1:14" x14ac:dyDescent="0.3">
      <c r="A303" s="1" t="s">
        <v>1342</v>
      </c>
      <c r="B303" s="1" t="s">
        <v>420</v>
      </c>
      <c r="C303" s="2">
        <v>45562</v>
      </c>
      <c r="D303" s="2"/>
      <c r="E303" s="1" t="s">
        <v>39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s="1" t="s">
        <v>1043</v>
      </c>
      <c r="N303" t="b">
        <v>1</v>
      </c>
    </row>
    <row r="304" spans="1:14" x14ac:dyDescent="0.3">
      <c r="A304" s="1" t="s">
        <v>1343</v>
      </c>
      <c r="B304" s="1" t="s">
        <v>382</v>
      </c>
      <c r="C304" s="2">
        <v>45539</v>
      </c>
      <c r="D304" s="2"/>
      <c r="E304" s="1" t="s">
        <v>32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s="1" t="s">
        <v>1043</v>
      </c>
      <c r="N304" t="b">
        <v>1</v>
      </c>
    </row>
    <row r="305" spans="1:14" x14ac:dyDescent="0.3">
      <c r="A305" s="1" t="s">
        <v>1344</v>
      </c>
      <c r="B305" s="1" t="s">
        <v>426</v>
      </c>
      <c r="C305" s="2">
        <v>45560</v>
      </c>
      <c r="D305" s="2"/>
      <c r="E305" s="1" t="s">
        <v>15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s="1" t="s">
        <v>1040</v>
      </c>
      <c r="N305" t="b">
        <v>1</v>
      </c>
    </row>
    <row r="306" spans="1:14" x14ac:dyDescent="0.3">
      <c r="A306" s="1" t="s">
        <v>1345</v>
      </c>
      <c r="B306" s="1" t="s">
        <v>356</v>
      </c>
      <c r="C306" s="2">
        <v>45645</v>
      </c>
      <c r="D306" s="2"/>
      <c r="E306" s="1" t="s">
        <v>15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s="1" t="s">
        <v>1040</v>
      </c>
      <c r="N306" t="b">
        <v>1</v>
      </c>
    </row>
    <row r="307" spans="1:14" x14ac:dyDescent="0.3">
      <c r="A307" s="1" t="s">
        <v>1346</v>
      </c>
      <c r="B307" s="1" t="s">
        <v>946</v>
      </c>
      <c r="C307" s="2">
        <v>45634</v>
      </c>
      <c r="D307" s="2"/>
      <c r="E307" s="1" t="s">
        <v>39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s="1" t="s">
        <v>1040</v>
      </c>
      <c r="N307" t="b">
        <v>1</v>
      </c>
    </row>
    <row r="308" spans="1:14" x14ac:dyDescent="0.3">
      <c r="A308" s="1" t="s">
        <v>1347</v>
      </c>
      <c r="B308" s="1" t="s">
        <v>858</v>
      </c>
      <c r="C308" s="2">
        <v>45535</v>
      </c>
      <c r="D308" s="2"/>
      <c r="E308" s="1" t="s">
        <v>32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s="1" t="s">
        <v>1043</v>
      </c>
      <c r="N308" t="b">
        <v>1</v>
      </c>
    </row>
    <row r="309" spans="1:14" x14ac:dyDescent="0.3">
      <c r="A309" s="1" t="s">
        <v>1348</v>
      </c>
      <c r="B309" s="1" t="s">
        <v>814</v>
      </c>
      <c r="C309" s="2">
        <v>45551</v>
      </c>
      <c r="D309" s="2"/>
      <c r="E309" s="1" t="s">
        <v>15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s="1" t="s">
        <v>1040</v>
      </c>
      <c r="N309" t="b">
        <v>1</v>
      </c>
    </row>
    <row r="310" spans="1:14" x14ac:dyDescent="0.3">
      <c r="A310" s="1" t="s">
        <v>1349</v>
      </c>
      <c r="B310" s="1" t="s">
        <v>132</v>
      </c>
      <c r="C310" s="2">
        <v>45506</v>
      </c>
      <c r="D310" s="2"/>
      <c r="E310" s="1" t="s">
        <v>32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s="1" t="s">
        <v>1040</v>
      </c>
      <c r="N310" t="b">
        <v>1</v>
      </c>
    </row>
    <row r="311" spans="1:14" x14ac:dyDescent="0.3">
      <c r="A311" s="1" t="s">
        <v>1350</v>
      </c>
      <c r="B311" s="1" t="s">
        <v>302</v>
      </c>
      <c r="C311" s="2">
        <v>45518</v>
      </c>
      <c r="D311" s="2"/>
      <c r="E311" s="1" t="s">
        <v>32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s="1" t="s">
        <v>1040</v>
      </c>
      <c r="N311" t="b">
        <v>1</v>
      </c>
    </row>
    <row r="312" spans="1:14" x14ac:dyDescent="0.3">
      <c r="A312" s="1" t="s">
        <v>1351</v>
      </c>
      <c r="B312" s="1" t="s">
        <v>812</v>
      </c>
      <c r="C312" s="2">
        <v>45275</v>
      </c>
      <c r="D312" s="2"/>
      <c r="E312" s="1" t="s">
        <v>32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s="1" t="s">
        <v>1043</v>
      </c>
      <c r="N312" t="b">
        <v>1</v>
      </c>
    </row>
    <row r="313" spans="1:14" x14ac:dyDescent="0.3">
      <c r="A313" s="1" t="s">
        <v>1352</v>
      </c>
      <c r="B313" s="1" t="s">
        <v>392</v>
      </c>
      <c r="C313" s="2">
        <v>45553</v>
      </c>
      <c r="D313" s="2"/>
      <c r="E313" s="1" t="s">
        <v>15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s="1" t="s">
        <v>1040</v>
      </c>
      <c r="N313" t="b">
        <v>1</v>
      </c>
    </row>
    <row r="314" spans="1:14" x14ac:dyDescent="0.3">
      <c r="A314" s="1" t="s">
        <v>1353</v>
      </c>
      <c r="B314" s="1" t="s">
        <v>636</v>
      </c>
      <c r="C314" s="2">
        <v>45421</v>
      </c>
      <c r="D314" s="2"/>
      <c r="E314" s="1" t="s">
        <v>32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s="1" t="s">
        <v>1043</v>
      </c>
      <c r="N314" t="b">
        <v>1</v>
      </c>
    </row>
    <row r="315" spans="1:14" x14ac:dyDescent="0.3">
      <c r="A315" s="1" t="s">
        <v>1354</v>
      </c>
      <c r="B315" s="1" t="s">
        <v>964</v>
      </c>
      <c r="C315" s="2">
        <v>45515</v>
      </c>
      <c r="D315" s="2"/>
      <c r="E315" s="1" t="s">
        <v>32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s="1" t="s">
        <v>1043</v>
      </c>
      <c r="N315" t="b">
        <v>1</v>
      </c>
    </row>
    <row r="316" spans="1:14" x14ac:dyDescent="0.3">
      <c r="A316" s="1" t="s">
        <v>1355</v>
      </c>
      <c r="B316" s="1" t="s">
        <v>1000</v>
      </c>
      <c r="C316" s="2">
        <v>45649</v>
      </c>
      <c r="D316" s="2"/>
      <c r="E316" s="1" t="s">
        <v>32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s="1" t="s">
        <v>1040</v>
      </c>
      <c r="N316" t="b">
        <v>1</v>
      </c>
    </row>
    <row r="317" spans="1:14" x14ac:dyDescent="0.3">
      <c r="A317" s="1" t="s">
        <v>1356</v>
      </c>
      <c r="B317" s="1" t="s">
        <v>606</v>
      </c>
      <c r="C317" s="2">
        <v>45518</v>
      </c>
      <c r="D317" s="2"/>
      <c r="E317" s="1" t="s">
        <v>39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s="1" t="s">
        <v>1043</v>
      </c>
      <c r="N317" t="b">
        <v>0</v>
      </c>
    </row>
    <row r="318" spans="1:14" x14ac:dyDescent="0.3">
      <c r="A318" s="1" t="s">
        <v>1357</v>
      </c>
      <c r="B318" s="1" t="s">
        <v>208</v>
      </c>
      <c r="C318" s="2">
        <v>45646</v>
      </c>
      <c r="D318" s="2"/>
      <c r="E318" s="1" t="s">
        <v>15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s="1" t="s">
        <v>1040</v>
      </c>
      <c r="N318" t="b">
        <v>1</v>
      </c>
    </row>
    <row r="319" spans="1:14" x14ac:dyDescent="0.3">
      <c r="A319" s="1" t="s">
        <v>1358</v>
      </c>
      <c r="B319" s="1" t="s">
        <v>85</v>
      </c>
      <c r="C319" s="2">
        <v>45346</v>
      </c>
      <c r="D319" s="2"/>
      <c r="E319" s="1" t="s">
        <v>32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s="1" t="s">
        <v>1040</v>
      </c>
      <c r="N319" t="b">
        <v>0</v>
      </c>
    </row>
    <row r="320" spans="1:14" x14ac:dyDescent="0.3">
      <c r="A320" s="1" t="s">
        <v>1359</v>
      </c>
      <c r="B320" s="1" t="s">
        <v>47</v>
      </c>
      <c r="C320" s="2">
        <v>45627</v>
      </c>
      <c r="D320" s="2"/>
      <c r="E320" s="1" t="s">
        <v>39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s="1" t="s">
        <v>1040</v>
      </c>
      <c r="N320" t="b">
        <v>1</v>
      </c>
    </row>
    <row r="321" spans="1:14" x14ac:dyDescent="0.3">
      <c r="A321" s="1" t="s">
        <v>1360</v>
      </c>
      <c r="B321" s="1" t="s">
        <v>368</v>
      </c>
      <c r="C321" s="2">
        <v>45254</v>
      </c>
      <c r="D321" s="2"/>
      <c r="E321" s="1" t="s">
        <v>15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s="1" t="s">
        <v>1043</v>
      </c>
      <c r="N321" t="b">
        <v>1</v>
      </c>
    </row>
    <row r="322" spans="1:14" x14ac:dyDescent="0.3">
      <c r="A322" s="1" t="s">
        <v>1361</v>
      </c>
      <c r="B322" s="1" t="s">
        <v>764</v>
      </c>
      <c r="C322" s="2">
        <v>45528</v>
      </c>
      <c r="D322" s="2"/>
      <c r="E322" s="1" t="s">
        <v>39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s="1" t="s">
        <v>1040</v>
      </c>
      <c r="N322" t="b">
        <v>1</v>
      </c>
    </row>
    <row r="323" spans="1:14" x14ac:dyDescent="0.3">
      <c r="A323" s="1" t="s">
        <v>1362</v>
      </c>
      <c r="B323" s="1" t="s">
        <v>49</v>
      </c>
      <c r="C323" s="2">
        <v>45613</v>
      </c>
      <c r="D323" s="2"/>
      <c r="E323" s="1" t="s">
        <v>32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s="1" t="s">
        <v>1040</v>
      </c>
      <c r="N323" t="b">
        <v>0</v>
      </c>
    </row>
    <row r="324" spans="1:14" x14ac:dyDescent="0.3">
      <c r="A324" s="1" t="s">
        <v>1363</v>
      </c>
      <c r="B324" s="1" t="s">
        <v>822</v>
      </c>
      <c r="C324" s="2">
        <v>45307</v>
      </c>
      <c r="D324" s="2"/>
      <c r="E324" s="1" t="s">
        <v>32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s="1" t="s">
        <v>1043</v>
      </c>
      <c r="N324" t="b">
        <v>1</v>
      </c>
    </row>
    <row r="325" spans="1:14" x14ac:dyDescent="0.3">
      <c r="A325" s="1" t="s">
        <v>1364</v>
      </c>
      <c r="B325" s="1" t="s">
        <v>1012</v>
      </c>
      <c r="C325" s="2">
        <v>45350</v>
      </c>
      <c r="D325" s="2"/>
      <c r="E325" s="1" t="s">
        <v>39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s="1" t="s">
        <v>1043</v>
      </c>
      <c r="N325" t="b">
        <v>0</v>
      </c>
    </row>
    <row r="326" spans="1:14" x14ac:dyDescent="0.3">
      <c r="A326" s="1" t="s">
        <v>1365</v>
      </c>
      <c r="B326" s="1" t="s">
        <v>630</v>
      </c>
      <c r="C326" s="2">
        <v>45384</v>
      </c>
      <c r="D326" s="2"/>
      <c r="E326" s="1" t="s">
        <v>39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s="1" t="s">
        <v>1043</v>
      </c>
      <c r="N326" t="b">
        <v>1</v>
      </c>
    </row>
    <row r="327" spans="1:14" x14ac:dyDescent="0.3">
      <c r="A327" s="1" t="s">
        <v>1366</v>
      </c>
      <c r="B327" s="1" t="s">
        <v>360</v>
      </c>
      <c r="C327" s="2">
        <v>45441</v>
      </c>
      <c r="D327" s="2"/>
      <c r="E327" s="1" t="s">
        <v>15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s="1" t="s">
        <v>1043</v>
      </c>
      <c r="N327" t="b">
        <v>1</v>
      </c>
    </row>
    <row r="328" spans="1:14" x14ac:dyDescent="0.3">
      <c r="A328" s="1" t="s">
        <v>1367</v>
      </c>
      <c r="B328" s="1" t="s">
        <v>840</v>
      </c>
      <c r="C328" s="2">
        <v>45628</v>
      </c>
      <c r="D328" s="2"/>
      <c r="E328" s="1" t="s">
        <v>32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s="1" t="s">
        <v>1043</v>
      </c>
      <c r="N328" t="b">
        <v>1</v>
      </c>
    </row>
    <row r="329" spans="1:14" x14ac:dyDescent="0.3">
      <c r="A329" s="1" t="s">
        <v>1368</v>
      </c>
      <c r="B329" s="1" t="s">
        <v>208</v>
      </c>
      <c r="C329" s="2">
        <v>45612</v>
      </c>
      <c r="D329" s="2"/>
      <c r="E329" s="1" t="s">
        <v>15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s="1" t="s">
        <v>1040</v>
      </c>
      <c r="N329" t="b">
        <v>1</v>
      </c>
    </row>
    <row r="330" spans="1:14" x14ac:dyDescent="0.3">
      <c r="A330" s="1" t="s">
        <v>1369</v>
      </c>
      <c r="B330" s="1" t="s">
        <v>416</v>
      </c>
      <c r="C330" s="2">
        <v>45242</v>
      </c>
      <c r="D330" s="2">
        <v>45594</v>
      </c>
      <c r="E330" s="1" t="s">
        <v>32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s="1" t="s">
        <v>1043</v>
      </c>
      <c r="N330" t="b">
        <v>1</v>
      </c>
    </row>
    <row r="331" spans="1:14" x14ac:dyDescent="0.3">
      <c r="A331" s="1" t="s">
        <v>1370</v>
      </c>
      <c r="B331" s="1" t="s">
        <v>160</v>
      </c>
      <c r="C331" s="2">
        <v>45609</v>
      </c>
      <c r="D331" s="2"/>
      <c r="E331" s="1" t="s">
        <v>32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s="1" t="s">
        <v>1040</v>
      </c>
      <c r="N331" t="b">
        <v>1</v>
      </c>
    </row>
    <row r="332" spans="1:14" x14ac:dyDescent="0.3">
      <c r="A332" s="1" t="s">
        <v>1371</v>
      </c>
      <c r="B332" s="1" t="s">
        <v>1000</v>
      </c>
      <c r="C332" s="2">
        <v>45650</v>
      </c>
      <c r="D332" s="2"/>
      <c r="E332" s="1" t="s">
        <v>39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s="1" t="s">
        <v>1040</v>
      </c>
      <c r="N332" t="b">
        <v>1</v>
      </c>
    </row>
    <row r="333" spans="1:14" x14ac:dyDescent="0.3">
      <c r="A333" s="1" t="s">
        <v>1372</v>
      </c>
      <c r="B333" s="1" t="s">
        <v>216</v>
      </c>
      <c r="C333" s="2">
        <v>45651</v>
      </c>
      <c r="D333" s="2">
        <v>45657</v>
      </c>
      <c r="E333" s="1" t="s">
        <v>39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s="1" t="s">
        <v>1040</v>
      </c>
      <c r="N333" t="b">
        <v>1</v>
      </c>
    </row>
    <row r="334" spans="1:14" x14ac:dyDescent="0.3">
      <c r="A334" s="1" t="s">
        <v>1373</v>
      </c>
      <c r="B334" s="1" t="s">
        <v>684</v>
      </c>
      <c r="C334" s="2">
        <v>45533</v>
      </c>
      <c r="D334" s="2"/>
      <c r="E334" s="1" t="s">
        <v>15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s="1" t="s">
        <v>1043</v>
      </c>
      <c r="N334" t="b">
        <v>0</v>
      </c>
    </row>
    <row r="335" spans="1:14" x14ac:dyDescent="0.3">
      <c r="A335" s="1" t="s">
        <v>1374</v>
      </c>
      <c r="B335" s="1" t="s">
        <v>174</v>
      </c>
      <c r="C335" s="2">
        <v>45374</v>
      </c>
      <c r="D335" s="2"/>
      <c r="E335" s="1" t="s">
        <v>32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s="1" t="s">
        <v>1040</v>
      </c>
      <c r="N335" t="b">
        <v>1</v>
      </c>
    </row>
    <row r="336" spans="1:14" x14ac:dyDescent="0.3">
      <c r="A336" s="1" t="s">
        <v>1375</v>
      </c>
      <c r="B336" s="1" t="s">
        <v>272</v>
      </c>
      <c r="C336" s="2">
        <v>45503</v>
      </c>
      <c r="D336" s="2"/>
      <c r="E336" s="1" t="s">
        <v>39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s="1" t="s">
        <v>1040</v>
      </c>
      <c r="N336" t="b">
        <v>1</v>
      </c>
    </row>
    <row r="337" spans="1:14" x14ac:dyDescent="0.3">
      <c r="A337" s="1" t="s">
        <v>1376</v>
      </c>
      <c r="B337" s="1" t="s">
        <v>680</v>
      </c>
      <c r="C337" s="2">
        <v>45626</v>
      </c>
      <c r="D337" s="2"/>
      <c r="E337" s="1" t="s">
        <v>32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s="1" t="s">
        <v>1043</v>
      </c>
      <c r="N337" t="b">
        <v>0</v>
      </c>
    </row>
    <row r="338" spans="1:14" x14ac:dyDescent="0.3">
      <c r="A338" s="1" t="s">
        <v>1377</v>
      </c>
      <c r="B338" s="1" t="s">
        <v>486</v>
      </c>
      <c r="C338" s="2">
        <v>45188</v>
      </c>
      <c r="D338" s="2">
        <v>45295</v>
      </c>
      <c r="E338" s="1" t="s">
        <v>39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s="1" t="s">
        <v>1040</v>
      </c>
      <c r="N338" t="b">
        <v>1</v>
      </c>
    </row>
    <row r="339" spans="1:14" x14ac:dyDescent="0.3">
      <c r="A339" s="1" t="s">
        <v>1378</v>
      </c>
      <c r="B339" s="1" t="s">
        <v>738</v>
      </c>
      <c r="C339" s="2">
        <v>45572</v>
      </c>
      <c r="D339" s="2"/>
      <c r="E339" s="1" t="s">
        <v>39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s="1" t="s">
        <v>1043</v>
      </c>
      <c r="N339" t="b">
        <v>1</v>
      </c>
    </row>
    <row r="340" spans="1:14" x14ac:dyDescent="0.3">
      <c r="A340" s="1" t="s">
        <v>1379</v>
      </c>
      <c r="B340" s="1" t="s">
        <v>834</v>
      </c>
      <c r="C340" s="2">
        <v>45165</v>
      </c>
      <c r="D340" s="2"/>
      <c r="E340" s="1" t="s">
        <v>32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s="1" t="s">
        <v>1040</v>
      </c>
      <c r="N340" t="b">
        <v>1</v>
      </c>
    </row>
    <row r="341" spans="1:14" x14ac:dyDescent="0.3">
      <c r="A341" s="1" t="s">
        <v>1380</v>
      </c>
      <c r="B341" s="1" t="s">
        <v>76</v>
      </c>
      <c r="C341" s="2">
        <v>45618</v>
      </c>
      <c r="D341" s="2"/>
      <c r="E341" s="1" t="s">
        <v>39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s="1" t="s">
        <v>1043</v>
      </c>
      <c r="N341" t="b">
        <v>1</v>
      </c>
    </row>
    <row r="342" spans="1:14" x14ac:dyDescent="0.3">
      <c r="A342" s="1" t="s">
        <v>1381</v>
      </c>
      <c r="B342" s="1" t="s">
        <v>1022</v>
      </c>
      <c r="C342" s="2">
        <v>45366</v>
      </c>
      <c r="D342" s="2"/>
      <c r="E342" s="1" t="s">
        <v>39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s="1" t="s">
        <v>1043</v>
      </c>
      <c r="N342" t="b">
        <v>1</v>
      </c>
    </row>
    <row r="343" spans="1:14" x14ac:dyDescent="0.3">
      <c r="A343" s="1" t="s">
        <v>1382</v>
      </c>
      <c r="B343" s="1" t="s">
        <v>932</v>
      </c>
      <c r="C343" s="2">
        <v>45513</v>
      </c>
      <c r="D343" s="2"/>
      <c r="E343" s="1" t="s">
        <v>39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s="1" t="s">
        <v>1043</v>
      </c>
      <c r="N343" t="b">
        <v>1</v>
      </c>
    </row>
    <row r="344" spans="1:14" x14ac:dyDescent="0.3">
      <c r="A344" s="1" t="s">
        <v>1383</v>
      </c>
      <c r="B344" s="1" t="s">
        <v>132</v>
      </c>
      <c r="C344" s="2">
        <v>45625</v>
      </c>
      <c r="D344" s="2"/>
      <c r="E344" s="1" t="s">
        <v>32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s="1" t="s">
        <v>1040</v>
      </c>
      <c r="N344" t="b">
        <v>1</v>
      </c>
    </row>
    <row r="345" spans="1:14" x14ac:dyDescent="0.3">
      <c r="A345" s="1" t="s">
        <v>1384</v>
      </c>
      <c r="B345" s="1" t="s">
        <v>196</v>
      </c>
      <c r="C345" s="2">
        <v>45640</v>
      </c>
      <c r="D345" s="2"/>
      <c r="E345" s="1" t="s">
        <v>15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s="1" t="s">
        <v>1040</v>
      </c>
      <c r="N345" t="b">
        <v>1</v>
      </c>
    </row>
    <row r="346" spans="1:14" x14ac:dyDescent="0.3">
      <c r="A346" s="1" t="s">
        <v>1385</v>
      </c>
      <c r="B346" s="1" t="s">
        <v>330</v>
      </c>
      <c r="C346" s="2">
        <v>45223</v>
      </c>
      <c r="D346" s="2"/>
      <c r="E346" s="1" t="s">
        <v>39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s="1" t="s">
        <v>1043</v>
      </c>
      <c r="N346" t="b">
        <v>0</v>
      </c>
    </row>
    <row r="347" spans="1:14" x14ac:dyDescent="0.3">
      <c r="A347" s="1" t="s">
        <v>1386</v>
      </c>
      <c r="B347" s="1" t="s">
        <v>1004</v>
      </c>
      <c r="C347" s="2">
        <v>45203</v>
      </c>
      <c r="D347" s="2"/>
      <c r="E347" s="1" t="s">
        <v>15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s="1" t="s">
        <v>1043</v>
      </c>
      <c r="N347" t="b">
        <v>1</v>
      </c>
    </row>
    <row r="348" spans="1:14" x14ac:dyDescent="0.3">
      <c r="A348" s="1" t="s">
        <v>1387</v>
      </c>
      <c r="B348" s="1" t="s">
        <v>204</v>
      </c>
      <c r="C348" s="2">
        <v>45631</v>
      </c>
      <c r="D348" s="2"/>
      <c r="E348" s="1" t="s">
        <v>15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s="1" t="s">
        <v>1040</v>
      </c>
      <c r="N348" t="b">
        <v>0</v>
      </c>
    </row>
    <row r="349" spans="1:14" x14ac:dyDescent="0.3">
      <c r="A349" s="1" t="s">
        <v>1388</v>
      </c>
      <c r="B349" s="1" t="s">
        <v>590</v>
      </c>
      <c r="C349" s="2">
        <v>45655</v>
      </c>
      <c r="D349" s="2"/>
      <c r="E349" s="1" t="s">
        <v>15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s="1" t="s">
        <v>1043</v>
      </c>
      <c r="N349" t="b">
        <v>1</v>
      </c>
    </row>
    <row r="350" spans="1:14" x14ac:dyDescent="0.3">
      <c r="A350" s="1" t="s">
        <v>1389</v>
      </c>
      <c r="B350" s="1" t="s">
        <v>638</v>
      </c>
      <c r="C350" s="2">
        <v>45652</v>
      </c>
      <c r="D350" s="2"/>
      <c r="E350" s="1" t="s">
        <v>39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s="1" t="s">
        <v>1040</v>
      </c>
      <c r="N350" t="b">
        <v>1</v>
      </c>
    </row>
    <row r="351" spans="1:14" x14ac:dyDescent="0.3">
      <c r="A351" s="1" t="s">
        <v>1390</v>
      </c>
      <c r="B351" s="1" t="s">
        <v>470</v>
      </c>
      <c r="C351" s="2">
        <v>45653</v>
      </c>
      <c r="D351" s="2"/>
      <c r="E351" s="1" t="s">
        <v>15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s="1" t="s">
        <v>1043</v>
      </c>
      <c r="N351" t="b">
        <v>1</v>
      </c>
    </row>
    <row r="352" spans="1:14" x14ac:dyDescent="0.3">
      <c r="A352" s="1" t="s">
        <v>1391</v>
      </c>
      <c r="B352" s="1" t="s">
        <v>190</v>
      </c>
      <c r="C352" s="2">
        <v>45196</v>
      </c>
      <c r="D352" s="2"/>
      <c r="E352" s="1" t="s">
        <v>15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s="1" t="s">
        <v>1043</v>
      </c>
      <c r="N352" t="b">
        <v>1</v>
      </c>
    </row>
    <row r="353" spans="1:14" x14ac:dyDescent="0.3">
      <c r="A353" s="1" t="s">
        <v>1392</v>
      </c>
      <c r="B353" s="1" t="s">
        <v>240</v>
      </c>
      <c r="C353" s="2">
        <v>45195</v>
      </c>
      <c r="D353" s="2"/>
      <c r="E353" s="1" t="s">
        <v>39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s="1" t="s">
        <v>1043</v>
      </c>
      <c r="N353" t="b">
        <v>1</v>
      </c>
    </row>
    <row r="354" spans="1:14" x14ac:dyDescent="0.3">
      <c r="A354" s="1" t="s">
        <v>1393</v>
      </c>
      <c r="B354" s="1" t="s">
        <v>706</v>
      </c>
      <c r="C354" s="2">
        <v>45545</v>
      </c>
      <c r="D354" s="2"/>
      <c r="E354" s="1" t="s">
        <v>39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s="1" t="s">
        <v>1040</v>
      </c>
      <c r="N354" t="b">
        <v>0</v>
      </c>
    </row>
    <row r="355" spans="1:14" x14ac:dyDescent="0.3">
      <c r="A355" s="1" t="s">
        <v>1394</v>
      </c>
      <c r="B355" s="1" t="s">
        <v>128</v>
      </c>
      <c r="C355" s="2">
        <v>45206</v>
      </c>
      <c r="D355" s="2"/>
      <c r="E355" s="1" t="s">
        <v>39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s="1" t="s">
        <v>1043</v>
      </c>
      <c r="N355" t="b">
        <v>0</v>
      </c>
    </row>
    <row r="356" spans="1:14" x14ac:dyDescent="0.3">
      <c r="A356" s="1" t="s">
        <v>1395</v>
      </c>
      <c r="B356" s="1" t="s">
        <v>186</v>
      </c>
      <c r="C356" s="2">
        <v>45018</v>
      </c>
      <c r="D356" s="2">
        <v>45021</v>
      </c>
      <c r="E356" s="1" t="s">
        <v>39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s="1" t="s">
        <v>1043</v>
      </c>
      <c r="N356" t="b">
        <v>1</v>
      </c>
    </row>
    <row r="357" spans="1:14" x14ac:dyDescent="0.3">
      <c r="A357" s="1" t="s">
        <v>1396</v>
      </c>
      <c r="B357" s="1" t="s">
        <v>118</v>
      </c>
      <c r="C357" s="2">
        <v>45554</v>
      </c>
      <c r="D357" s="2"/>
      <c r="E357" s="1" t="s">
        <v>32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s="1" t="s">
        <v>1043</v>
      </c>
      <c r="N357" t="b">
        <v>1</v>
      </c>
    </row>
    <row r="358" spans="1:14" x14ac:dyDescent="0.3">
      <c r="A358" s="1" t="s">
        <v>1397</v>
      </c>
      <c r="B358" s="1" t="s">
        <v>234</v>
      </c>
      <c r="C358" s="2">
        <v>45112</v>
      </c>
      <c r="D358" s="2"/>
      <c r="E358" s="1" t="s">
        <v>15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s="1" t="s">
        <v>1040</v>
      </c>
      <c r="N358" t="b">
        <v>0</v>
      </c>
    </row>
    <row r="359" spans="1:14" x14ac:dyDescent="0.3">
      <c r="A359" s="1" t="s">
        <v>1398</v>
      </c>
      <c r="B359" s="1" t="s">
        <v>204</v>
      </c>
      <c r="C359" s="2">
        <v>45620</v>
      </c>
      <c r="D359" s="2"/>
      <c r="E359" s="1" t="s">
        <v>15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s="1" t="s">
        <v>1043</v>
      </c>
      <c r="N359" t="b">
        <v>1</v>
      </c>
    </row>
    <row r="360" spans="1:14" x14ac:dyDescent="0.3">
      <c r="A360" s="1" t="s">
        <v>1399</v>
      </c>
      <c r="B360" s="1" t="s">
        <v>894</v>
      </c>
      <c r="C360" s="2">
        <v>45292</v>
      </c>
      <c r="D360" s="2"/>
      <c r="E360" s="1" t="s">
        <v>39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s="1" t="s">
        <v>1043</v>
      </c>
      <c r="N360" t="b">
        <v>1</v>
      </c>
    </row>
    <row r="361" spans="1:14" x14ac:dyDescent="0.3">
      <c r="A361" s="1" t="s">
        <v>1400</v>
      </c>
      <c r="B361" s="1" t="s">
        <v>512</v>
      </c>
      <c r="C361" s="2">
        <v>45551</v>
      </c>
      <c r="D361" s="2"/>
      <c r="E361" s="1" t="s">
        <v>32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s="1" t="s">
        <v>1043</v>
      </c>
      <c r="N361" t="b">
        <v>0</v>
      </c>
    </row>
    <row r="362" spans="1:14" x14ac:dyDescent="0.3">
      <c r="A362" s="1" t="s">
        <v>1401</v>
      </c>
      <c r="B362" s="1" t="s">
        <v>122</v>
      </c>
      <c r="C362" s="2">
        <v>45580</v>
      </c>
      <c r="D362" s="2">
        <v>45603</v>
      </c>
      <c r="E362" s="1" t="s">
        <v>39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s="1" t="s">
        <v>1043</v>
      </c>
      <c r="N362" t="b">
        <v>1</v>
      </c>
    </row>
    <row r="363" spans="1:14" x14ac:dyDescent="0.3">
      <c r="A363" s="1" t="s">
        <v>1402</v>
      </c>
      <c r="B363" s="1" t="s">
        <v>936</v>
      </c>
      <c r="C363" s="2">
        <v>45624</v>
      </c>
      <c r="D363" s="2">
        <v>45635</v>
      </c>
      <c r="E363" s="1" t="s">
        <v>39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s="1" t="s">
        <v>1043</v>
      </c>
      <c r="N363" t="b">
        <v>1</v>
      </c>
    </row>
    <row r="364" spans="1:14" x14ac:dyDescent="0.3">
      <c r="A364" s="1" t="s">
        <v>1403</v>
      </c>
      <c r="B364" s="1" t="s">
        <v>72</v>
      </c>
      <c r="C364" s="2">
        <v>45591</v>
      </c>
      <c r="D364" s="2"/>
      <c r="E364" s="1" t="s">
        <v>39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s="1" t="s">
        <v>1043</v>
      </c>
      <c r="N364" t="b">
        <v>1</v>
      </c>
    </row>
    <row r="365" spans="1:14" x14ac:dyDescent="0.3">
      <c r="A365" s="1" t="s">
        <v>1404</v>
      </c>
      <c r="B365" s="1" t="s">
        <v>298</v>
      </c>
      <c r="C365" s="2">
        <v>45265</v>
      </c>
      <c r="D365" s="2"/>
      <c r="E365" s="1" t="s">
        <v>39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s="1" t="s">
        <v>1040</v>
      </c>
      <c r="N365" t="b">
        <v>1</v>
      </c>
    </row>
    <row r="366" spans="1:14" x14ac:dyDescent="0.3">
      <c r="A366" s="1" t="s">
        <v>1405</v>
      </c>
      <c r="B366" s="1" t="s">
        <v>184</v>
      </c>
      <c r="C366" s="2">
        <v>45140</v>
      </c>
      <c r="D366" s="2"/>
      <c r="E366" s="1" t="s">
        <v>15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s="1" t="s">
        <v>1043</v>
      </c>
      <c r="N366" t="b">
        <v>1</v>
      </c>
    </row>
    <row r="367" spans="1:14" x14ac:dyDescent="0.3">
      <c r="A367" s="1" t="s">
        <v>1406</v>
      </c>
      <c r="B367" s="1" t="s">
        <v>856</v>
      </c>
      <c r="C367" s="2">
        <v>45592</v>
      </c>
      <c r="D367" s="2"/>
      <c r="E367" s="1" t="s">
        <v>39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s="1" t="s">
        <v>1040</v>
      </c>
      <c r="N367" t="b">
        <v>1</v>
      </c>
    </row>
    <row r="368" spans="1:14" x14ac:dyDescent="0.3">
      <c r="A368" s="1" t="s">
        <v>1407</v>
      </c>
      <c r="B368" s="1" t="s">
        <v>596</v>
      </c>
      <c r="C368" s="2">
        <v>45189</v>
      </c>
      <c r="D368" s="2"/>
      <c r="E368" s="1" t="s">
        <v>39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s="1" t="s">
        <v>1043</v>
      </c>
      <c r="N368" t="b">
        <v>1</v>
      </c>
    </row>
    <row r="369" spans="1:14" x14ac:dyDescent="0.3">
      <c r="A369" s="1" t="s">
        <v>1408</v>
      </c>
      <c r="B369" s="1" t="s">
        <v>1018</v>
      </c>
      <c r="C369" s="2">
        <v>45498</v>
      </c>
      <c r="D369" s="2"/>
      <c r="E369" s="1" t="s">
        <v>32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s="1" t="s">
        <v>1043</v>
      </c>
      <c r="N369" t="b">
        <v>1</v>
      </c>
    </row>
    <row r="370" spans="1:14" x14ac:dyDescent="0.3">
      <c r="A370" s="1" t="s">
        <v>1409</v>
      </c>
      <c r="B370" s="1" t="s">
        <v>616</v>
      </c>
      <c r="C370" s="2">
        <v>45657</v>
      </c>
      <c r="D370" s="2">
        <v>45657</v>
      </c>
      <c r="E370" s="1" t="s">
        <v>15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s="1" t="s">
        <v>1043</v>
      </c>
      <c r="N370" t="b">
        <v>1</v>
      </c>
    </row>
    <row r="371" spans="1:14" x14ac:dyDescent="0.3">
      <c r="A371" s="1" t="s">
        <v>1410</v>
      </c>
      <c r="B371" s="1" t="s">
        <v>110</v>
      </c>
      <c r="C371" s="2">
        <v>45454</v>
      </c>
      <c r="D371" s="2"/>
      <c r="E371" s="1" t="s">
        <v>32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s="1" t="s">
        <v>1040</v>
      </c>
      <c r="N371" t="b">
        <v>1</v>
      </c>
    </row>
    <row r="372" spans="1:14" x14ac:dyDescent="0.3">
      <c r="A372" s="1" t="s">
        <v>1411</v>
      </c>
      <c r="B372" s="1" t="s">
        <v>544</v>
      </c>
      <c r="C372" s="2">
        <v>45640</v>
      </c>
      <c r="D372" s="2"/>
      <c r="E372" s="1" t="s">
        <v>32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s="1" t="s">
        <v>1040</v>
      </c>
      <c r="N372" t="b">
        <v>0</v>
      </c>
    </row>
    <row r="373" spans="1:14" x14ac:dyDescent="0.3">
      <c r="A373" s="1" t="s">
        <v>1412</v>
      </c>
      <c r="B373" s="1" t="s">
        <v>152</v>
      </c>
      <c r="C373" s="2">
        <v>45508</v>
      </c>
      <c r="D373" s="2"/>
      <c r="E373" s="1" t="s">
        <v>15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s="1" t="s">
        <v>1040</v>
      </c>
      <c r="N373" t="b">
        <v>0</v>
      </c>
    </row>
    <row r="374" spans="1:14" x14ac:dyDescent="0.3">
      <c r="A374" s="1" t="s">
        <v>1413</v>
      </c>
      <c r="B374" s="1" t="s">
        <v>1024</v>
      </c>
      <c r="C374" s="2">
        <v>45616</v>
      </c>
      <c r="D374" s="2"/>
      <c r="E374" s="1" t="s">
        <v>15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s="1" t="s">
        <v>1040</v>
      </c>
      <c r="N374" t="b">
        <v>1</v>
      </c>
    </row>
    <row r="375" spans="1:14" x14ac:dyDescent="0.3">
      <c r="A375" s="1" t="s">
        <v>1414</v>
      </c>
      <c r="B375" s="1" t="s">
        <v>70</v>
      </c>
      <c r="C375" s="2">
        <v>45609</v>
      </c>
      <c r="D375" s="2"/>
      <c r="E375" s="1" t="s">
        <v>15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s="1" t="s">
        <v>1043</v>
      </c>
      <c r="N375" t="b">
        <v>1</v>
      </c>
    </row>
    <row r="376" spans="1:14" x14ac:dyDescent="0.3">
      <c r="A376" s="1" t="s">
        <v>1415</v>
      </c>
      <c r="B376" s="1" t="s">
        <v>236</v>
      </c>
      <c r="C376" s="2">
        <v>45173</v>
      </c>
      <c r="D376" s="2"/>
      <c r="E376" s="1" t="s">
        <v>32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s="1" t="s">
        <v>1043</v>
      </c>
      <c r="N376" t="b">
        <v>0</v>
      </c>
    </row>
    <row r="377" spans="1:14" x14ac:dyDescent="0.3">
      <c r="A377" s="1" t="s">
        <v>1416</v>
      </c>
      <c r="B377" s="1" t="s">
        <v>356</v>
      </c>
      <c r="C377" s="2">
        <v>45510</v>
      </c>
      <c r="D377" s="2"/>
      <c r="E377" s="1" t="s">
        <v>15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s="1" t="s">
        <v>1043</v>
      </c>
      <c r="N377" t="b">
        <v>1</v>
      </c>
    </row>
    <row r="378" spans="1:14" x14ac:dyDescent="0.3">
      <c r="A378" s="1" t="s">
        <v>1417</v>
      </c>
      <c r="B378" s="1" t="s">
        <v>598</v>
      </c>
      <c r="C378" s="2">
        <v>45643</v>
      </c>
      <c r="D378" s="2"/>
      <c r="E378" s="1" t="s">
        <v>32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s="1" t="s">
        <v>1043</v>
      </c>
      <c r="N378" t="b">
        <v>1</v>
      </c>
    </row>
    <row r="379" spans="1:14" x14ac:dyDescent="0.3">
      <c r="A379" s="1" t="s">
        <v>1418</v>
      </c>
      <c r="B379" s="1" t="s">
        <v>906</v>
      </c>
      <c r="C379" s="2">
        <v>45360</v>
      </c>
      <c r="D379" s="2"/>
      <c r="E379" s="1" t="s">
        <v>32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s="1" t="s">
        <v>1043</v>
      </c>
      <c r="N379" t="b">
        <v>1</v>
      </c>
    </row>
    <row r="380" spans="1:14" x14ac:dyDescent="0.3">
      <c r="A380" s="1" t="s">
        <v>1419</v>
      </c>
      <c r="B380" s="1" t="s">
        <v>968</v>
      </c>
      <c r="C380" s="2">
        <v>45082</v>
      </c>
      <c r="D380" s="2"/>
      <c r="E380" s="1" t="s">
        <v>32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s="1" t="s">
        <v>1043</v>
      </c>
      <c r="N380" t="b">
        <v>1</v>
      </c>
    </row>
    <row r="381" spans="1:14" x14ac:dyDescent="0.3">
      <c r="A381" s="1" t="s">
        <v>1420</v>
      </c>
      <c r="B381" s="1" t="s">
        <v>144</v>
      </c>
      <c r="C381" s="2">
        <v>45588</v>
      </c>
      <c r="D381" s="2"/>
      <c r="E381" s="1" t="s">
        <v>15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s="1" t="s">
        <v>1040</v>
      </c>
      <c r="N381" t="b">
        <v>0</v>
      </c>
    </row>
    <row r="382" spans="1:14" x14ac:dyDescent="0.3">
      <c r="A382" s="1" t="s">
        <v>1421</v>
      </c>
      <c r="B382" s="1" t="s">
        <v>610</v>
      </c>
      <c r="C382" s="2">
        <v>45612</v>
      </c>
      <c r="D382" s="2">
        <v>45618</v>
      </c>
      <c r="E382" s="1" t="s">
        <v>32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s="1" t="s">
        <v>1040</v>
      </c>
      <c r="N382" t="b">
        <v>1</v>
      </c>
    </row>
    <row r="383" spans="1:14" x14ac:dyDescent="0.3">
      <c r="A383" s="1" t="s">
        <v>1422</v>
      </c>
      <c r="B383" s="1" t="s">
        <v>606</v>
      </c>
      <c r="C383" s="2">
        <v>45495</v>
      </c>
      <c r="D383" s="2"/>
      <c r="E383" s="1" t="s">
        <v>39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s="1" t="s">
        <v>1043</v>
      </c>
      <c r="N383" t="b">
        <v>1</v>
      </c>
    </row>
    <row r="384" spans="1:14" x14ac:dyDescent="0.3">
      <c r="A384" s="1" t="s">
        <v>1423</v>
      </c>
      <c r="B384" s="1" t="s">
        <v>928</v>
      </c>
      <c r="C384" s="2">
        <v>45490</v>
      </c>
      <c r="D384" s="2">
        <v>45588</v>
      </c>
      <c r="E384" s="1" t="s">
        <v>39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s="1" t="s">
        <v>1043</v>
      </c>
      <c r="N384" t="b">
        <v>1</v>
      </c>
    </row>
    <row r="385" spans="1:14" x14ac:dyDescent="0.3">
      <c r="A385" s="1" t="s">
        <v>1424</v>
      </c>
      <c r="B385" s="1" t="s">
        <v>614</v>
      </c>
      <c r="C385" s="2">
        <v>45642</v>
      </c>
      <c r="D385" s="2"/>
      <c r="E385" s="1" t="s">
        <v>39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s="1" t="s">
        <v>1040</v>
      </c>
      <c r="N385" t="b">
        <v>0</v>
      </c>
    </row>
    <row r="386" spans="1:14" x14ac:dyDescent="0.3">
      <c r="A386" s="1" t="s">
        <v>1425</v>
      </c>
      <c r="B386" s="1" t="s">
        <v>206</v>
      </c>
      <c r="C386" s="2">
        <v>45237</v>
      </c>
      <c r="D386" s="2"/>
      <c r="E386" s="1" t="s">
        <v>39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s="1" t="s">
        <v>1040</v>
      </c>
      <c r="N386" t="b">
        <v>1</v>
      </c>
    </row>
    <row r="387" spans="1:14" x14ac:dyDescent="0.3">
      <c r="A387" s="1" t="s">
        <v>1426</v>
      </c>
      <c r="B387" s="1" t="s">
        <v>662</v>
      </c>
      <c r="C387" s="2">
        <v>45638</v>
      </c>
      <c r="D387" s="2"/>
      <c r="E387" s="1" t="s">
        <v>15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s="1" t="s">
        <v>1043</v>
      </c>
      <c r="N387" t="b">
        <v>1</v>
      </c>
    </row>
    <row r="388" spans="1:14" x14ac:dyDescent="0.3">
      <c r="A388" s="1" t="s">
        <v>1427</v>
      </c>
      <c r="B388" s="1" t="s">
        <v>940</v>
      </c>
      <c r="C388" s="2">
        <v>45635</v>
      </c>
      <c r="D388" s="2"/>
      <c r="E388" s="1" t="s">
        <v>39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s="1" t="s">
        <v>1040</v>
      </c>
      <c r="N388" t="b">
        <v>1</v>
      </c>
    </row>
    <row r="389" spans="1:14" x14ac:dyDescent="0.3">
      <c r="A389" s="1" t="s">
        <v>1428</v>
      </c>
      <c r="B389" s="1" t="s">
        <v>78</v>
      </c>
      <c r="C389" s="2">
        <v>45478</v>
      </c>
      <c r="D389" s="2"/>
      <c r="E389" s="1" t="s">
        <v>39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s="1" t="s">
        <v>1043</v>
      </c>
      <c r="N389" t="b">
        <v>1</v>
      </c>
    </row>
    <row r="390" spans="1:14" x14ac:dyDescent="0.3">
      <c r="A390" s="1" t="s">
        <v>1429</v>
      </c>
      <c r="B390" s="1" t="s">
        <v>47</v>
      </c>
      <c r="C390" s="2">
        <v>45603</v>
      </c>
      <c r="D390" s="2"/>
      <c r="E390" s="1" t="s">
        <v>39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s="1" t="s">
        <v>1043</v>
      </c>
      <c r="N390" t="b">
        <v>1</v>
      </c>
    </row>
    <row r="391" spans="1:14" x14ac:dyDescent="0.3">
      <c r="A391" s="1" t="s">
        <v>1430</v>
      </c>
      <c r="B391" s="1" t="s">
        <v>316</v>
      </c>
      <c r="C391" s="2">
        <v>45586</v>
      </c>
      <c r="D391" s="2"/>
      <c r="E391" s="1" t="s">
        <v>32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s="1" t="s">
        <v>1040</v>
      </c>
      <c r="N391" t="b">
        <v>1</v>
      </c>
    </row>
    <row r="392" spans="1:14" x14ac:dyDescent="0.3">
      <c r="A392" s="1" t="s">
        <v>1431</v>
      </c>
      <c r="B392" s="1" t="s">
        <v>1024</v>
      </c>
      <c r="C392" s="2">
        <v>45617</v>
      </c>
      <c r="D392" s="2"/>
      <c r="E392" s="1" t="s">
        <v>15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s="1" t="s">
        <v>1043</v>
      </c>
      <c r="N392" t="b">
        <v>1</v>
      </c>
    </row>
    <row r="393" spans="1:14" x14ac:dyDescent="0.3">
      <c r="A393" s="1" t="s">
        <v>1432</v>
      </c>
      <c r="B393" s="1" t="s">
        <v>1026</v>
      </c>
      <c r="C393" s="2">
        <v>45591</v>
      </c>
      <c r="D393" s="2"/>
      <c r="E393" s="1" t="s">
        <v>39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s="1" t="s">
        <v>1043</v>
      </c>
      <c r="N393" t="b">
        <v>1</v>
      </c>
    </row>
    <row r="394" spans="1:14" x14ac:dyDescent="0.3">
      <c r="A394" s="1" t="s">
        <v>1433</v>
      </c>
      <c r="B394" s="1" t="s">
        <v>776</v>
      </c>
      <c r="C394" s="2">
        <v>45591</v>
      </c>
      <c r="D394" s="2"/>
      <c r="E394" s="1" t="s">
        <v>32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s="1" t="s">
        <v>1040</v>
      </c>
      <c r="N394" t="b">
        <v>1</v>
      </c>
    </row>
    <row r="395" spans="1:14" x14ac:dyDescent="0.3">
      <c r="A395" s="1" t="s">
        <v>1434</v>
      </c>
      <c r="B395" s="1" t="s">
        <v>222</v>
      </c>
      <c r="C395" s="2">
        <v>45565</v>
      </c>
      <c r="D395" s="2"/>
      <c r="E395" s="1" t="s">
        <v>15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s="1" t="s">
        <v>1043</v>
      </c>
      <c r="N395" t="b">
        <v>1</v>
      </c>
    </row>
    <row r="396" spans="1:14" x14ac:dyDescent="0.3">
      <c r="A396" s="1" t="s">
        <v>1435</v>
      </c>
      <c r="B396" s="1" t="s">
        <v>788</v>
      </c>
      <c r="C396" s="2">
        <v>45652</v>
      </c>
      <c r="D396" s="2"/>
      <c r="E396" s="1" t="s">
        <v>32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s="1" t="s">
        <v>1043</v>
      </c>
      <c r="N396" t="b">
        <v>1</v>
      </c>
    </row>
    <row r="397" spans="1:14" x14ac:dyDescent="0.3">
      <c r="A397" s="1" t="s">
        <v>1436</v>
      </c>
      <c r="B397" s="1" t="s">
        <v>870</v>
      </c>
      <c r="C397" s="2">
        <v>45538</v>
      </c>
      <c r="D397" s="2"/>
      <c r="E397" s="1" t="s">
        <v>32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s="1" t="s">
        <v>1040</v>
      </c>
      <c r="N397" t="b">
        <v>1</v>
      </c>
    </row>
    <row r="398" spans="1:14" x14ac:dyDescent="0.3">
      <c r="A398" s="1" t="s">
        <v>1437</v>
      </c>
      <c r="B398" s="1" t="s">
        <v>95</v>
      </c>
      <c r="C398" s="2">
        <v>45359</v>
      </c>
      <c r="D398" s="2"/>
      <c r="E398" s="1" t="s">
        <v>32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s="1" t="s">
        <v>1043</v>
      </c>
      <c r="N398" t="b">
        <v>1</v>
      </c>
    </row>
    <row r="399" spans="1:14" x14ac:dyDescent="0.3">
      <c r="A399" s="1" t="s">
        <v>1438</v>
      </c>
      <c r="B399" s="1" t="s">
        <v>168</v>
      </c>
      <c r="C399" s="2">
        <v>45617</v>
      </c>
      <c r="D399" s="2"/>
      <c r="E399" s="1" t="s">
        <v>32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s="1" t="s">
        <v>1040</v>
      </c>
      <c r="N399" t="b">
        <v>1</v>
      </c>
    </row>
    <row r="400" spans="1:14" x14ac:dyDescent="0.3">
      <c r="A400" s="1" t="s">
        <v>1439</v>
      </c>
      <c r="B400" s="1" t="s">
        <v>206</v>
      </c>
      <c r="C400" s="2">
        <v>45152</v>
      </c>
      <c r="D400" s="2"/>
      <c r="E400" s="1" t="s">
        <v>15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s="1" t="s">
        <v>1040</v>
      </c>
      <c r="N400" t="b">
        <v>1</v>
      </c>
    </row>
    <row r="401" spans="1:14" x14ac:dyDescent="0.3">
      <c r="A401" s="1" t="s">
        <v>1440</v>
      </c>
      <c r="B401" s="1" t="s">
        <v>284</v>
      </c>
      <c r="C401" s="2">
        <v>45011</v>
      </c>
      <c r="D401" s="2"/>
      <c r="E401" s="1" t="s">
        <v>39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s="1" t="s">
        <v>1040</v>
      </c>
      <c r="N401" t="b">
        <v>0</v>
      </c>
    </row>
    <row r="402" spans="1:14" x14ac:dyDescent="0.3">
      <c r="A402" s="1" t="s">
        <v>1441</v>
      </c>
      <c r="B402" s="1" t="s">
        <v>970</v>
      </c>
      <c r="C402" s="2">
        <v>45378</v>
      </c>
      <c r="D402" s="2"/>
      <c r="E402" s="1" t="s">
        <v>32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s="1" t="s">
        <v>1040</v>
      </c>
      <c r="N402" t="b">
        <v>1</v>
      </c>
    </row>
    <row r="403" spans="1:14" x14ac:dyDescent="0.3">
      <c r="A403" s="1" t="s">
        <v>1442</v>
      </c>
      <c r="B403" s="1" t="s">
        <v>310</v>
      </c>
      <c r="C403" s="2">
        <v>45470</v>
      </c>
      <c r="D403" s="2"/>
      <c r="E403" s="1" t="s">
        <v>39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s="1" t="s">
        <v>1043</v>
      </c>
      <c r="N403" t="b">
        <v>1</v>
      </c>
    </row>
    <row r="404" spans="1:14" x14ac:dyDescent="0.3">
      <c r="A404" s="1" t="s">
        <v>1443</v>
      </c>
      <c r="B404" s="1" t="s">
        <v>680</v>
      </c>
      <c r="C404" s="2">
        <v>45628</v>
      </c>
      <c r="D404" s="2"/>
      <c r="E404" s="1" t="s">
        <v>32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s="1" t="s">
        <v>1040</v>
      </c>
      <c r="N404" t="b">
        <v>1</v>
      </c>
    </row>
    <row r="405" spans="1:14" x14ac:dyDescent="0.3">
      <c r="A405" s="1" t="s">
        <v>1444</v>
      </c>
      <c r="B405" s="1" t="s">
        <v>276</v>
      </c>
      <c r="C405" s="2">
        <v>45337</v>
      </c>
      <c r="D405" s="2"/>
      <c r="E405" s="1" t="s">
        <v>39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s="1" t="s">
        <v>1043</v>
      </c>
      <c r="N405" t="b">
        <v>1</v>
      </c>
    </row>
    <row r="406" spans="1:14" x14ac:dyDescent="0.3">
      <c r="A406" s="1" t="s">
        <v>1445</v>
      </c>
      <c r="B406" s="1" t="s">
        <v>210</v>
      </c>
      <c r="C406" s="2">
        <v>45522</v>
      </c>
      <c r="D406" s="2"/>
      <c r="E406" s="1" t="s">
        <v>32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s="1" t="s">
        <v>1043</v>
      </c>
      <c r="N406" t="b">
        <v>1</v>
      </c>
    </row>
    <row r="407" spans="1:14" x14ac:dyDescent="0.3">
      <c r="A407" s="1" t="s">
        <v>1446</v>
      </c>
      <c r="B407" s="1" t="s">
        <v>382</v>
      </c>
      <c r="C407" s="2">
        <v>45127</v>
      </c>
      <c r="D407" s="2"/>
      <c r="E407" s="1" t="s">
        <v>39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s="1" t="s">
        <v>1040</v>
      </c>
      <c r="N407" t="b">
        <v>1</v>
      </c>
    </row>
    <row r="408" spans="1:14" x14ac:dyDescent="0.3">
      <c r="A408" s="1" t="s">
        <v>1447</v>
      </c>
      <c r="B408" s="1" t="s">
        <v>320</v>
      </c>
      <c r="C408" s="2">
        <v>45410</v>
      </c>
      <c r="D408" s="2"/>
      <c r="E408" s="1" t="s">
        <v>39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s="1" t="s">
        <v>1040</v>
      </c>
      <c r="N408" t="b">
        <v>0</v>
      </c>
    </row>
    <row r="409" spans="1:14" x14ac:dyDescent="0.3">
      <c r="A409" s="1" t="s">
        <v>1448</v>
      </c>
      <c r="B409" s="1" t="s">
        <v>196</v>
      </c>
      <c r="C409" s="2">
        <v>45648</v>
      </c>
      <c r="D409" s="2"/>
      <c r="E409" s="1" t="s">
        <v>15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s="1" t="s">
        <v>1040</v>
      </c>
      <c r="N409" t="b">
        <v>1</v>
      </c>
    </row>
    <row r="410" spans="1:14" x14ac:dyDescent="0.3">
      <c r="A410" s="1" t="s">
        <v>1449</v>
      </c>
      <c r="B410" s="1" t="s">
        <v>692</v>
      </c>
      <c r="C410" s="2">
        <v>45391</v>
      </c>
      <c r="D410" s="2">
        <v>45496</v>
      </c>
      <c r="E410" s="1" t="s">
        <v>32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s="1" t="s">
        <v>1043</v>
      </c>
      <c r="N410" t="b">
        <v>1</v>
      </c>
    </row>
    <row r="411" spans="1:14" x14ac:dyDescent="0.3">
      <c r="A411" s="1" t="s">
        <v>1450</v>
      </c>
      <c r="B411" s="1" t="s">
        <v>696</v>
      </c>
      <c r="C411" s="2">
        <v>45583</v>
      </c>
      <c r="D411" s="2"/>
      <c r="E411" s="1" t="s">
        <v>32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s="1" t="s">
        <v>1040</v>
      </c>
      <c r="N411" t="b">
        <v>1</v>
      </c>
    </row>
    <row r="412" spans="1:14" x14ac:dyDescent="0.3">
      <c r="A412" s="1" t="s">
        <v>1451</v>
      </c>
      <c r="B412" s="1" t="s">
        <v>914</v>
      </c>
      <c r="C412" s="2">
        <v>45654</v>
      </c>
      <c r="D412" s="2">
        <v>45654</v>
      </c>
      <c r="E412" s="1" t="s">
        <v>32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s="1" t="s">
        <v>1043</v>
      </c>
      <c r="N412" t="b">
        <v>1</v>
      </c>
    </row>
    <row r="413" spans="1:14" x14ac:dyDescent="0.3">
      <c r="A413" s="1" t="s">
        <v>1452</v>
      </c>
      <c r="B413" s="1" t="s">
        <v>962</v>
      </c>
      <c r="C413" s="2">
        <v>45257</v>
      </c>
      <c r="D413" s="2"/>
      <c r="E413" s="1" t="s">
        <v>32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s="1" t="s">
        <v>1040</v>
      </c>
      <c r="N413" t="b">
        <v>1</v>
      </c>
    </row>
    <row r="414" spans="1:14" x14ac:dyDescent="0.3">
      <c r="A414" s="1" t="s">
        <v>1453</v>
      </c>
      <c r="B414" s="1" t="s">
        <v>644</v>
      </c>
      <c r="C414" s="2">
        <v>45654</v>
      </c>
      <c r="D414" s="2"/>
      <c r="E414" s="1" t="s">
        <v>15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s="1" t="s">
        <v>1040</v>
      </c>
      <c r="N414" t="b">
        <v>1</v>
      </c>
    </row>
    <row r="415" spans="1:14" x14ac:dyDescent="0.3">
      <c r="A415" s="1" t="s">
        <v>1454</v>
      </c>
      <c r="B415" s="1" t="s">
        <v>288</v>
      </c>
      <c r="C415" s="2">
        <v>45514</v>
      </c>
      <c r="D415" s="2"/>
      <c r="E415" s="1" t="s">
        <v>32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s="1" t="s">
        <v>1043</v>
      </c>
      <c r="N415" t="b">
        <v>1</v>
      </c>
    </row>
    <row r="416" spans="1:14" x14ac:dyDescent="0.3">
      <c r="A416" s="1" t="s">
        <v>1455</v>
      </c>
      <c r="B416" s="1" t="s">
        <v>462</v>
      </c>
      <c r="C416" s="2">
        <v>45443</v>
      </c>
      <c r="D416" s="2">
        <v>45560</v>
      </c>
      <c r="E416" s="1" t="s">
        <v>39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s="1" t="s">
        <v>1043</v>
      </c>
      <c r="N416" t="b">
        <v>0</v>
      </c>
    </row>
    <row r="417" spans="1:14" x14ac:dyDescent="0.3">
      <c r="A417" s="1" t="s">
        <v>1456</v>
      </c>
      <c r="B417" s="1" t="s">
        <v>252</v>
      </c>
      <c r="C417" s="2">
        <v>45489</v>
      </c>
      <c r="D417" s="2"/>
      <c r="E417" s="1" t="s">
        <v>39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s="1" t="s">
        <v>1043</v>
      </c>
      <c r="N417" t="b">
        <v>1</v>
      </c>
    </row>
    <row r="418" spans="1:14" x14ac:dyDescent="0.3">
      <c r="A418" s="1" t="s">
        <v>1457</v>
      </c>
      <c r="B418" s="1" t="s">
        <v>628</v>
      </c>
      <c r="C418" s="2">
        <v>45214</v>
      </c>
      <c r="D418" s="2"/>
      <c r="E418" s="1" t="s">
        <v>15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s="1" t="s">
        <v>1043</v>
      </c>
      <c r="N418" t="b">
        <v>0</v>
      </c>
    </row>
    <row r="419" spans="1:14" x14ac:dyDescent="0.3">
      <c r="A419" s="1" t="s">
        <v>1458</v>
      </c>
      <c r="B419" s="1" t="s">
        <v>604</v>
      </c>
      <c r="C419" s="2">
        <v>45641</v>
      </c>
      <c r="D419" s="2"/>
      <c r="E419" s="1" t="s">
        <v>32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s="1" t="s">
        <v>1043</v>
      </c>
      <c r="N419" t="b">
        <v>1</v>
      </c>
    </row>
    <row r="420" spans="1:14" x14ac:dyDescent="0.3">
      <c r="A420" s="1" t="s">
        <v>1459</v>
      </c>
      <c r="B420" s="1" t="s">
        <v>334</v>
      </c>
      <c r="C420" s="2">
        <v>45398</v>
      </c>
      <c r="D420" s="2">
        <v>45430</v>
      </c>
      <c r="E420" s="1" t="s">
        <v>39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s="1" t="s">
        <v>1043</v>
      </c>
      <c r="N420" t="b">
        <v>1</v>
      </c>
    </row>
    <row r="421" spans="1:14" x14ac:dyDescent="0.3">
      <c r="A421" s="1" t="s">
        <v>1460</v>
      </c>
      <c r="B421" s="1" t="s">
        <v>312</v>
      </c>
      <c r="C421" s="2">
        <v>45608</v>
      </c>
      <c r="D421" s="2"/>
      <c r="E421" s="1" t="s">
        <v>39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s="1" t="s">
        <v>1043</v>
      </c>
      <c r="N421" t="b">
        <v>1</v>
      </c>
    </row>
    <row r="422" spans="1:14" x14ac:dyDescent="0.3">
      <c r="A422" s="1" t="s">
        <v>1461</v>
      </c>
      <c r="B422" s="1" t="s">
        <v>296</v>
      </c>
      <c r="C422" s="2">
        <v>45506</v>
      </c>
      <c r="D422" s="2"/>
      <c r="E422" s="1" t="s">
        <v>32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s="1" t="s">
        <v>1043</v>
      </c>
      <c r="N422" t="b">
        <v>0</v>
      </c>
    </row>
    <row r="423" spans="1:14" x14ac:dyDescent="0.3">
      <c r="A423" s="1" t="s">
        <v>1462</v>
      </c>
      <c r="B423" s="1" t="s">
        <v>222</v>
      </c>
      <c r="C423" s="2">
        <v>45415</v>
      </c>
      <c r="D423" s="2"/>
      <c r="E423" s="1" t="s">
        <v>32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s="1" t="s">
        <v>1040</v>
      </c>
      <c r="N423" t="b">
        <v>1</v>
      </c>
    </row>
    <row r="424" spans="1:14" x14ac:dyDescent="0.3">
      <c r="A424" s="1" t="s">
        <v>1463</v>
      </c>
      <c r="B424" s="1" t="s">
        <v>950</v>
      </c>
      <c r="C424" s="2">
        <v>45383</v>
      </c>
      <c r="D424" s="2"/>
      <c r="E424" s="1" t="s">
        <v>32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s="1" t="s">
        <v>1043</v>
      </c>
      <c r="N424" t="b">
        <v>1</v>
      </c>
    </row>
    <row r="425" spans="1:14" x14ac:dyDescent="0.3">
      <c r="A425" s="1" t="s">
        <v>1464</v>
      </c>
      <c r="B425" s="1" t="s">
        <v>706</v>
      </c>
      <c r="C425" s="2">
        <v>45554</v>
      </c>
      <c r="D425" s="2"/>
      <c r="E425" s="1" t="s">
        <v>32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s="1" t="s">
        <v>1040</v>
      </c>
      <c r="N425" t="b">
        <v>1</v>
      </c>
    </row>
    <row r="426" spans="1:14" x14ac:dyDescent="0.3">
      <c r="A426" s="1" t="s">
        <v>1465</v>
      </c>
      <c r="B426" s="1" t="s">
        <v>768</v>
      </c>
      <c r="C426" s="2">
        <v>45080</v>
      </c>
      <c r="D426" s="2"/>
      <c r="E426" s="1" t="s">
        <v>32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s="1" t="s">
        <v>1043</v>
      </c>
      <c r="N426" t="b">
        <v>1</v>
      </c>
    </row>
    <row r="427" spans="1:14" x14ac:dyDescent="0.3">
      <c r="A427" s="1" t="s">
        <v>1466</v>
      </c>
      <c r="B427" s="1" t="s">
        <v>332</v>
      </c>
      <c r="C427" s="2">
        <v>45202</v>
      </c>
      <c r="D427" s="2"/>
      <c r="E427" s="1" t="s">
        <v>39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s="1" t="s">
        <v>1043</v>
      </c>
      <c r="N427" t="b">
        <v>1</v>
      </c>
    </row>
    <row r="428" spans="1:14" x14ac:dyDescent="0.3">
      <c r="A428" s="1" t="s">
        <v>1467</v>
      </c>
      <c r="B428" s="1" t="s">
        <v>426</v>
      </c>
      <c r="C428" s="2">
        <v>45500</v>
      </c>
      <c r="D428" s="2"/>
      <c r="E428" s="1" t="s">
        <v>32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s="1" t="s">
        <v>1040</v>
      </c>
      <c r="N428" t="b">
        <v>1</v>
      </c>
    </row>
    <row r="429" spans="1:14" x14ac:dyDescent="0.3">
      <c r="A429" s="1" t="s">
        <v>1468</v>
      </c>
      <c r="B429" s="1" t="s">
        <v>380</v>
      </c>
      <c r="C429" s="2">
        <v>45458</v>
      </c>
      <c r="D429" s="2"/>
      <c r="E429" s="1" t="s">
        <v>32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s="1" t="s">
        <v>1043</v>
      </c>
      <c r="N429" t="b">
        <v>0</v>
      </c>
    </row>
    <row r="430" spans="1:14" x14ac:dyDescent="0.3">
      <c r="A430" s="1" t="s">
        <v>1469</v>
      </c>
      <c r="B430" s="1" t="s">
        <v>958</v>
      </c>
      <c r="C430" s="2">
        <v>45603</v>
      </c>
      <c r="D430" s="2"/>
      <c r="E430" s="1" t="s">
        <v>39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s="1" t="s">
        <v>1043</v>
      </c>
      <c r="N430" t="b">
        <v>1</v>
      </c>
    </row>
    <row r="431" spans="1:14" x14ac:dyDescent="0.3">
      <c r="A431" s="1" t="s">
        <v>1470</v>
      </c>
      <c r="B431" s="1" t="s">
        <v>894</v>
      </c>
      <c r="C431" s="2">
        <v>45320</v>
      </c>
      <c r="D431" s="2"/>
      <c r="E431" s="1" t="s">
        <v>32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s="1" t="s">
        <v>1040</v>
      </c>
      <c r="N431" t="b">
        <v>1</v>
      </c>
    </row>
    <row r="432" spans="1:14" x14ac:dyDescent="0.3">
      <c r="A432" s="1" t="s">
        <v>1471</v>
      </c>
      <c r="B432" s="1" t="s">
        <v>330</v>
      </c>
      <c r="C432" s="2">
        <v>45262</v>
      </c>
      <c r="D432" s="2"/>
      <c r="E432" s="1" t="s">
        <v>39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s="1" t="s">
        <v>1040</v>
      </c>
      <c r="N432" t="b">
        <v>1</v>
      </c>
    </row>
    <row r="433" spans="1:14" x14ac:dyDescent="0.3">
      <c r="A433" s="1" t="s">
        <v>1472</v>
      </c>
      <c r="B433" s="1" t="s">
        <v>788</v>
      </c>
      <c r="C433" s="2">
        <v>45637</v>
      </c>
      <c r="D433" s="2"/>
      <c r="E433" s="1" t="s">
        <v>32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s="1" t="s">
        <v>1040</v>
      </c>
      <c r="N433" t="b">
        <v>1</v>
      </c>
    </row>
    <row r="434" spans="1:14" x14ac:dyDescent="0.3">
      <c r="A434" s="1" t="s">
        <v>1473</v>
      </c>
      <c r="B434" s="1" t="s">
        <v>998</v>
      </c>
      <c r="C434" s="2">
        <v>45326</v>
      </c>
      <c r="D434" s="2"/>
      <c r="E434" s="1" t="s">
        <v>32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s="1" t="s">
        <v>1040</v>
      </c>
      <c r="N434" t="b">
        <v>1</v>
      </c>
    </row>
    <row r="435" spans="1:14" x14ac:dyDescent="0.3">
      <c r="A435" s="1" t="s">
        <v>1474</v>
      </c>
      <c r="B435" s="1" t="s">
        <v>256</v>
      </c>
      <c r="C435" s="2">
        <v>45373</v>
      </c>
      <c r="D435" s="2"/>
      <c r="E435" s="1" t="s">
        <v>15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s="1" t="s">
        <v>1043</v>
      </c>
      <c r="N435" t="b">
        <v>1</v>
      </c>
    </row>
    <row r="436" spans="1:14" x14ac:dyDescent="0.3">
      <c r="A436" s="1" t="s">
        <v>1475</v>
      </c>
      <c r="B436" s="1" t="s">
        <v>460</v>
      </c>
      <c r="C436" s="2">
        <v>45348</v>
      </c>
      <c r="D436" s="2"/>
      <c r="E436" s="1" t="s">
        <v>39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s="1" t="s">
        <v>1043</v>
      </c>
      <c r="N436" t="b">
        <v>1</v>
      </c>
    </row>
    <row r="437" spans="1:14" x14ac:dyDescent="0.3">
      <c r="A437" s="1" t="s">
        <v>1476</v>
      </c>
      <c r="B437" s="1" t="s">
        <v>628</v>
      </c>
      <c r="C437" s="2">
        <v>45312</v>
      </c>
      <c r="D437" s="2">
        <v>45372</v>
      </c>
      <c r="E437" s="1" t="s">
        <v>39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s="1" t="s">
        <v>1043</v>
      </c>
      <c r="N437" t="b">
        <v>1</v>
      </c>
    </row>
    <row r="438" spans="1:14" x14ac:dyDescent="0.3">
      <c r="A438" s="1" t="s">
        <v>1477</v>
      </c>
      <c r="B438" s="1" t="s">
        <v>83</v>
      </c>
      <c r="C438" s="2">
        <v>45641</v>
      </c>
      <c r="D438" s="2"/>
      <c r="E438" s="1" t="s">
        <v>32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s="1" t="s">
        <v>1040</v>
      </c>
      <c r="N438" t="b">
        <v>1</v>
      </c>
    </row>
    <row r="439" spans="1:14" x14ac:dyDescent="0.3">
      <c r="A439" s="1" t="s">
        <v>1478</v>
      </c>
      <c r="B439" s="1" t="s">
        <v>512</v>
      </c>
      <c r="C439" s="2">
        <v>45400</v>
      </c>
      <c r="D439" s="2"/>
      <c r="E439" s="1" t="s">
        <v>32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s="1" t="s">
        <v>1040</v>
      </c>
      <c r="N439" t="b">
        <v>0</v>
      </c>
    </row>
    <row r="440" spans="1:14" x14ac:dyDescent="0.3">
      <c r="A440" s="1" t="s">
        <v>1479</v>
      </c>
      <c r="B440" s="1" t="s">
        <v>918</v>
      </c>
      <c r="C440" s="2">
        <v>45648</v>
      </c>
      <c r="D440" s="2"/>
      <c r="E440" s="1" t="s">
        <v>32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s="1" t="s">
        <v>1043</v>
      </c>
      <c r="N440" t="b">
        <v>1</v>
      </c>
    </row>
    <row r="441" spans="1:14" x14ac:dyDescent="0.3">
      <c r="A441" s="1" t="s">
        <v>1480</v>
      </c>
      <c r="B441" s="1" t="s">
        <v>452</v>
      </c>
      <c r="C441" s="2">
        <v>45454</v>
      </c>
      <c r="D441" s="2"/>
      <c r="E441" s="1" t="s">
        <v>15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s="1" t="s">
        <v>1040</v>
      </c>
      <c r="N441" t="b">
        <v>1</v>
      </c>
    </row>
    <row r="442" spans="1:14" x14ac:dyDescent="0.3">
      <c r="A442" s="1" t="s">
        <v>1481</v>
      </c>
      <c r="B442" s="1" t="s">
        <v>234</v>
      </c>
      <c r="C442" s="2">
        <v>45363</v>
      </c>
      <c r="D442" s="2">
        <v>45654</v>
      </c>
      <c r="E442" s="1" t="s">
        <v>39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s="1" t="s">
        <v>1043</v>
      </c>
      <c r="N442" t="b">
        <v>1</v>
      </c>
    </row>
    <row r="443" spans="1:14" x14ac:dyDescent="0.3">
      <c r="A443" s="1" t="s">
        <v>1482</v>
      </c>
      <c r="B443" s="1" t="s">
        <v>176</v>
      </c>
      <c r="C443" s="2">
        <v>45640</v>
      </c>
      <c r="D443" s="2"/>
      <c r="E443" s="1" t="s">
        <v>32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s="1" t="s">
        <v>1040</v>
      </c>
      <c r="N443" t="b">
        <v>1</v>
      </c>
    </row>
    <row r="444" spans="1:14" x14ac:dyDescent="0.3">
      <c r="A444" s="1" t="s">
        <v>1483</v>
      </c>
      <c r="B444" s="1" t="s">
        <v>826</v>
      </c>
      <c r="C444" s="2">
        <v>45411</v>
      </c>
      <c r="D444" s="2"/>
      <c r="E444" s="1" t="s">
        <v>39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s="1" t="s">
        <v>1043</v>
      </c>
      <c r="N444" t="b">
        <v>0</v>
      </c>
    </row>
    <row r="445" spans="1:14" x14ac:dyDescent="0.3">
      <c r="A445" s="1" t="s">
        <v>1484</v>
      </c>
      <c r="B445" s="1" t="s">
        <v>676</v>
      </c>
      <c r="C445" s="2">
        <v>45435</v>
      </c>
      <c r="D445" s="2"/>
      <c r="E445" s="1" t="s">
        <v>39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s="1" t="s">
        <v>1040</v>
      </c>
      <c r="N445" t="b">
        <v>1</v>
      </c>
    </row>
    <row r="446" spans="1:14" x14ac:dyDescent="0.3">
      <c r="A446" s="1" t="s">
        <v>1485</v>
      </c>
      <c r="B446" s="1" t="s">
        <v>21</v>
      </c>
      <c r="C446" s="2">
        <v>45588</v>
      </c>
      <c r="D446" s="2"/>
      <c r="E446" s="1" t="s">
        <v>39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s="1" t="s">
        <v>1040</v>
      </c>
      <c r="N446" t="b">
        <v>1</v>
      </c>
    </row>
    <row r="447" spans="1:14" x14ac:dyDescent="0.3">
      <c r="A447" s="1" t="s">
        <v>1486</v>
      </c>
      <c r="B447" s="1" t="s">
        <v>808</v>
      </c>
      <c r="C447" s="2">
        <v>45368</v>
      </c>
      <c r="D447" s="2"/>
      <c r="E447" s="1" t="s">
        <v>32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s="1" t="s">
        <v>1040</v>
      </c>
      <c r="N447" t="b">
        <v>0</v>
      </c>
    </row>
    <row r="448" spans="1:14" x14ac:dyDescent="0.3">
      <c r="A448" s="1" t="s">
        <v>1487</v>
      </c>
      <c r="B448" s="1" t="s">
        <v>530</v>
      </c>
      <c r="C448" s="2">
        <v>45657</v>
      </c>
      <c r="D448" s="2"/>
      <c r="E448" s="1" t="s">
        <v>15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s="1" t="s">
        <v>1040</v>
      </c>
      <c r="N448" t="b">
        <v>1</v>
      </c>
    </row>
    <row r="449" spans="1:14" x14ac:dyDescent="0.3">
      <c r="A449" s="1" t="s">
        <v>1488</v>
      </c>
      <c r="B449" s="1" t="s">
        <v>658</v>
      </c>
      <c r="C449" s="2">
        <v>45509</v>
      </c>
      <c r="D449" s="2"/>
      <c r="E449" s="1" t="s">
        <v>32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s="1" t="s">
        <v>1043</v>
      </c>
      <c r="N449" t="b">
        <v>1</v>
      </c>
    </row>
    <row r="450" spans="1:14" x14ac:dyDescent="0.3">
      <c r="A450" s="1" t="s">
        <v>1489</v>
      </c>
      <c r="B450" s="1" t="s">
        <v>442</v>
      </c>
      <c r="C450" s="2">
        <v>45531</v>
      </c>
      <c r="D450" s="2"/>
      <c r="E450" s="1" t="s">
        <v>39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s="1" t="s">
        <v>1043</v>
      </c>
      <c r="N450" t="b">
        <v>1</v>
      </c>
    </row>
    <row r="451" spans="1:14" x14ac:dyDescent="0.3">
      <c r="A451" s="1" t="s">
        <v>1490</v>
      </c>
      <c r="B451" s="1" t="s">
        <v>21</v>
      </c>
      <c r="C451" s="2">
        <v>45535</v>
      </c>
      <c r="D451" s="2">
        <v>45560</v>
      </c>
      <c r="E451" s="1" t="s">
        <v>32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s="1" t="s">
        <v>1043</v>
      </c>
      <c r="N451" t="b">
        <v>1</v>
      </c>
    </row>
    <row r="452" spans="1:14" x14ac:dyDescent="0.3">
      <c r="A452" s="1" t="s">
        <v>1491</v>
      </c>
      <c r="B452" s="1" t="s">
        <v>1002</v>
      </c>
      <c r="C452" s="2">
        <v>44963</v>
      </c>
      <c r="D452" s="2"/>
      <c r="E452" s="1" t="s">
        <v>39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s="1" t="s">
        <v>1040</v>
      </c>
      <c r="N452" t="b">
        <v>1</v>
      </c>
    </row>
    <row r="453" spans="1:14" x14ac:dyDescent="0.3">
      <c r="A453" s="1" t="s">
        <v>1492</v>
      </c>
      <c r="B453" s="1" t="s">
        <v>45</v>
      </c>
      <c r="C453" s="2">
        <v>45058</v>
      </c>
      <c r="D453" s="2">
        <v>45312</v>
      </c>
      <c r="E453" s="1" t="s">
        <v>32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s="1" t="s">
        <v>1040</v>
      </c>
      <c r="N453" t="b">
        <v>1</v>
      </c>
    </row>
    <row r="454" spans="1:14" x14ac:dyDescent="0.3">
      <c r="A454" s="1" t="s">
        <v>1493</v>
      </c>
      <c r="B454" s="1" t="s">
        <v>740</v>
      </c>
      <c r="C454" s="2">
        <v>45563</v>
      </c>
      <c r="D454" s="2"/>
      <c r="E454" s="1" t="s">
        <v>39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s="1" t="s">
        <v>1040</v>
      </c>
      <c r="N454" t="b">
        <v>1</v>
      </c>
    </row>
    <row r="455" spans="1:14" x14ac:dyDescent="0.3">
      <c r="A455" s="1" t="s">
        <v>1494</v>
      </c>
      <c r="B455" s="1" t="s">
        <v>134</v>
      </c>
      <c r="C455" s="2">
        <v>45414</v>
      </c>
      <c r="D455" s="2"/>
      <c r="E455" s="1" t="s">
        <v>32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s="1" t="s">
        <v>1043</v>
      </c>
      <c r="N455" t="b">
        <v>0</v>
      </c>
    </row>
    <row r="456" spans="1:14" x14ac:dyDescent="0.3">
      <c r="A456" s="1" t="s">
        <v>1495</v>
      </c>
      <c r="B456" s="1" t="s">
        <v>200</v>
      </c>
      <c r="C456" s="2">
        <v>45272</v>
      </c>
      <c r="D456" s="2"/>
      <c r="E456" s="1" t="s">
        <v>15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s="1" t="s">
        <v>1043</v>
      </c>
      <c r="N456" t="b">
        <v>1</v>
      </c>
    </row>
    <row r="457" spans="1:14" x14ac:dyDescent="0.3">
      <c r="A457" s="1" t="s">
        <v>1496</v>
      </c>
      <c r="B457" s="1" t="s">
        <v>1000</v>
      </c>
      <c r="C457" s="2">
        <v>45578</v>
      </c>
      <c r="D457" s="2"/>
      <c r="E457" s="1" t="s">
        <v>39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s="1" t="s">
        <v>1043</v>
      </c>
      <c r="N457" t="b">
        <v>1</v>
      </c>
    </row>
    <row r="458" spans="1:14" x14ac:dyDescent="0.3">
      <c r="A458" s="1" t="s">
        <v>1497</v>
      </c>
      <c r="B458" s="1" t="s">
        <v>474</v>
      </c>
      <c r="C458" s="2">
        <v>45243</v>
      </c>
      <c r="D458" s="2"/>
      <c r="E458" s="1" t="s">
        <v>39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s="1" t="s">
        <v>1043</v>
      </c>
      <c r="N458" t="b">
        <v>1</v>
      </c>
    </row>
    <row r="459" spans="1:14" x14ac:dyDescent="0.3">
      <c r="A459" s="1" t="s">
        <v>1498</v>
      </c>
      <c r="B459" s="1" t="s">
        <v>396</v>
      </c>
      <c r="C459" s="2">
        <v>45624</v>
      </c>
      <c r="D459" s="2"/>
      <c r="E459" s="1" t="s">
        <v>15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s="1" t="s">
        <v>1040</v>
      </c>
      <c r="N459" t="b">
        <v>1</v>
      </c>
    </row>
    <row r="460" spans="1:14" x14ac:dyDescent="0.3">
      <c r="A460" s="1" t="s">
        <v>1499</v>
      </c>
      <c r="B460" s="1" t="s">
        <v>1000</v>
      </c>
      <c r="C460" s="2">
        <v>45607</v>
      </c>
      <c r="D460" s="2"/>
      <c r="E460" s="1" t="s">
        <v>15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s="1" t="s">
        <v>1040</v>
      </c>
      <c r="N460" t="b">
        <v>1</v>
      </c>
    </row>
    <row r="461" spans="1:14" x14ac:dyDescent="0.3">
      <c r="A461" s="1" t="s">
        <v>1500</v>
      </c>
      <c r="B461" s="1" t="s">
        <v>258</v>
      </c>
      <c r="C461" s="2">
        <v>45609</v>
      </c>
      <c r="D461" s="2"/>
      <c r="E461" s="1" t="s">
        <v>15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s="1" t="s">
        <v>1040</v>
      </c>
      <c r="N461" t="b">
        <v>1</v>
      </c>
    </row>
    <row r="462" spans="1:14" x14ac:dyDescent="0.3">
      <c r="A462" s="1" t="s">
        <v>1501</v>
      </c>
      <c r="B462" s="1" t="s">
        <v>780</v>
      </c>
      <c r="C462" s="2">
        <v>45374</v>
      </c>
      <c r="D462" s="2"/>
      <c r="E462" s="1" t="s">
        <v>32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s="1" t="s">
        <v>1040</v>
      </c>
      <c r="N462" t="b">
        <v>1</v>
      </c>
    </row>
    <row r="463" spans="1:14" x14ac:dyDescent="0.3">
      <c r="A463" s="1" t="s">
        <v>1502</v>
      </c>
      <c r="B463" s="1" t="s">
        <v>156</v>
      </c>
      <c r="C463" s="2">
        <v>45555</v>
      </c>
      <c r="D463" s="2"/>
      <c r="E463" s="1" t="s">
        <v>32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s="1" t="s">
        <v>1040</v>
      </c>
      <c r="N463" t="b">
        <v>0</v>
      </c>
    </row>
    <row r="464" spans="1:14" x14ac:dyDescent="0.3">
      <c r="A464" s="1" t="s">
        <v>1503</v>
      </c>
      <c r="B464" s="1" t="s">
        <v>414</v>
      </c>
      <c r="C464" s="2">
        <v>45633</v>
      </c>
      <c r="D464" s="2"/>
      <c r="E464" s="1" t="s">
        <v>32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s="1" t="s">
        <v>1043</v>
      </c>
      <c r="N464" t="b">
        <v>1</v>
      </c>
    </row>
    <row r="465" spans="1:14" x14ac:dyDescent="0.3">
      <c r="A465" s="1" t="s">
        <v>1504</v>
      </c>
      <c r="B465" s="1" t="s">
        <v>818</v>
      </c>
      <c r="C465" s="2">
        <v>45516</v>
      </c>
      <c r="D465" s="2"/>
      <c r="E465" s="1" t="s">
        <v>32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s="1" t="s">
        <v>1040</v>
      </c>
      <c r="N465" t="b">
        <v>1</v>
      </c>
    </row>
    <row r="466" spans="1:14" x14ac:dyDescent="0.3">
      <c r="A466" s="1" t="s">
        <v>1505</v>
      </c>
      <c r="B466" s="1" t="s">
        <v>638</v>
      </c>
      <c r="C466" s="2">
        <v>45634</v>
      </c>
      <c r="D466" s="2"/>
      <c r="E466" s="1" t="s">
        <v>32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s="1" t="s">
        <v>1040</v>
      </c>
      <c r="N466" t="b">
        <v>0</v>
      </c>
    </row>
    <row r="467" spans="1:14" x14ac:dyDescent="0.3">
      <c r="A467" s="1" t="s">
        <v>1506</v>
      </c>
      <c r="B467" s="1" t="s">
        <v>698</v>
      </c>
      <c r="C467" s="2">
        <v>45081</v>
      </c>
      <c r="D467" s="2"/>
      <c r="E467" s="1" t="s">
        <v>15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s="1" t="s">
        <v>1040</v>
      </c>
      <c r="N467" t="b">
        <v>1</v>
      </c>
    </row>
    <row r="468" spans="1:14" x14ac:dyDescent="0.3">
      <c r="A468" s="1" t="s">
        <v>1507</v>
      </c>
      <c r="B468" s="1" t="s">
        <v>456</v>
      </c>
      <c r="C468" s="2">
        <v>45528</v>
      </c>
      <c r="D468" s="2"/>
      <c r="E468" s="1" t="s">
        <v>39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s="1" t="s">
        <v>1040</v>
      </c>
      <c r="N468" t="b">
        <v>0</v>
      </c>
    </row>
    <row r="469" spans="1:14" x14ac:dyDescent="0.3">
      <c r="A469" s="1" t="s">
        <v>1508</v>
      </c>
      <c r="B469" s="1" t="s">
        <v>590</v>
      </c>
      <c r="C469" s="2">
        <v>45573</v>
      </c>
      <c r="D469" s="2"/>
      <c r="E469" s="1" t="s">
        <v>39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s="1" t="s">
        <v>1040</v>
      </c>
      <c r="N469" t="b">
        <v>1</v>
      </c>
    </row>
    <row r="470" spans="1:14" x14ac:dyDescent="0.3">
      <c r="A470" s="1" t="s">
        <v>1509</v>
      </c>
      <c r="B470" s="1" t="s">
        <v>240</v>
      </c>
      <c r="C470" s="2">
        <v>45646</v>
      </c>
      <c r="D470" s="2"/>
      <c r="E470" s="1" t="s">
        <v>15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s="1" t="s">
        <v>1043</v>
      </c>
      <c r="N470" t="b">
        <v>0</v>
      </c>
    </row>
    <row r="471" spans="1:14" x14ac:dyDescent="0.3">
      <c r="A471" s="1" t="s">
        <v>1510</v>
      </c>
      <c r="B471" s="1" t="s">
        <v>460</v>
      </c>
      <c r="C471" s="2">
        <v>45112</v>
      </c>
      <c r="D471" s="2"/>
      <c r="E471" s="1" t="s">
        <v>32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s="1" t="s">
        <v>1043</v>
      </c>
      <c r="N471" t="b">
        <v>1</v>
      </c>
    </row>
    <row r="472" spans="1:14" x14ac:dyDescent="0.3">
      <c r="A472" s="1" t="s">
        <v>1511</v>
      </c>
      <c r="B472" s="1" t="s">
        <v>666</v>
      </c>
      <c r="C472" s="2">
        <v>45547</v>
      </c>
      <c r="D472" s="2"/>
      <c r="E472" s="1" t="s">
        <v>39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s="1" t="s">
        <v>1040</v>
      </c>
      <c r="N472" t="b">
        <v>0</v>
      </c>
    </row>
    <row r="473" spans="1:14" x14ac:dyDescent="0.3">
      <c r="A473" s="1" t="s">
        <v>1512</v>
      </c>
      <c r="B473" s="1" t="s">
        <v>552</v>
      </c>
      <c r="C473" s="2">
        <v>45626</v>
      </c>
      <c r="D473" s="2">
        <v>45633</v>
      </c>
      <c r="E473" s="1" t="s">
        <v>32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s="1" t="s">
        <v>1043</v>
      </c>
      <c r="N473" t="b">
        <v>1</v>
      </c>
    </row>
    <row r="474" spans="1:14" x14ac:dyDescent="0.3">
      <c r="A474" s="1" t="s">
        <v>1513</v>
      </c>
      <c r="B474" s="1" t="s">
        <v>146</v>
      </c>
      <c r="C474" s="2">
        <v>45552</v>
      </c>
      <c r="D474" s="2"/>
      <c r="E474" s="1" t="s">
        <v>39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s="1" t="s">
        <v>1040</v>
      </c>
      <c r="N474" t="b">
        <v>0</v>
      </c>
    </row>
    <row r="475" spans="1:14" x14ac:dyDescent="0.3">
      <c r="A475" s="1" t="s">
        <v>1514</v>
      </c>
      <c r="B475" s="1" t="s">
        <v>652</v>
      </c>
      <c r="C475" s="2">
        <v>45488</v>
      </c>
      <c r="D475" s="2"/>
      <c r="E475" s="1" t="s">
        <v>39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s="1" t="s">
        <v>1040</v>
      </c>
      <c r="N475" t="b">
        <v>0</v>
      </c>
    </row>
    <row r="476" spans="1:14" x14ac:dyDescent="0.3">
      <c r="A476" s="1" t="s">
        <v>1515</v>
      </c>
      <c r="B476" s="1" t="s">
        <v>396</v>
      </c>
      <c r="C476" s="2">
        <v>45612</v>
      </c>
      <c r="D476" s="2"/>
      <c r="E476" s="1" t="s">
        <v>39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s="1" t="s">
        <v>1043</v>
      </c>
      <c r="N476" t="b">
        <v>1</v>
      </c>
    </row>
    <row r="477" spans="1:14" x14ac:dyDescent="0.3">
      <c r="A477" s="1" t="s">
        <v>1516</v>
      </c>
      <c r="B477" s="1" t="s">
        <v>194</v>
      </c>
      <c r="C477" s="2">
        <v>45148</v>
      </c>
      <c r="D477" s="2"/>
      <c r="E477" s="1" t="s">
        <v>32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s="1" t="s">
        <v>1043</v>
      </c>
      <c r="N477" t="b">
        <v>1</v>
      </c>
    </row>
    <row r="478" spans="1:14" x14ac:dyDescent="0.3">
      <c r="A478" s="1" t="s">
        <v>1517</v>
      </c>
      <c r="B478" s="1" t="s">
        <v>962</v>
      </c>
      <c r="C478" s="2">
        <v>45296</v>
      </c>
      <c r="D478" s="2"/>
      <c r="E478" s="1" t="s">
        <v>32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s="1" t="s">
        <v>1043</v>
      </c>
      <c r="N478" t="b">
        <v>1</v>
      </c>
    </row>
    <row r="479" spans="1:14" x14ac:dyDescent="0.3">
      <c r="A479" s="1" t="s">
        <v>1518</v>
      </c>
      <c r="B479" s="1" t="s">
        <v>368</v>
      </c>
      <c r="C479" s="2">
        <v>45288</v>
      </c>
      <c r="D479" s="2"/>
      <c r="E479" s="1" t="s">
        <v>15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s="1" t="s">
        <v>1040</v>
      </c>
      <c r="N479" t="b">
        <v>1</v>
      </c>
    </row>
    <row r="480" spans="1:14" x14ac:dyDescent="0.3">
      <c r="A480" s="1" t="s">
        <v>1519</v>
      </c>
      <c r="B480" s="1" t="s">
        <v>716</v>
      </c>
      <c r="C480" s="2">
        <v>45477</v>
      </c>
      <c r="D480" s="2"/>
      <c r="E480" s="1" t="s">
        <v>15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s="1" t="s">
        <v>1043</v>
      </c>
      <c r="N480" t="b">
        <v>1</v>
      </c>
    </row>
    <row r="481" spans="1:14" x14ac:dyDescent="0.3">
      <c r="A481" s="1" t="s">
        <v>1520</v>
      </c>
      <c r="B481" s="1" t="s">
        <v>182</v>
      </c>
      <c r="C481" s="2">
        <v>45425</v>
      </c>
      <c r="D481" s="2"/>
      <c r="E481" s="1" t="s">
        <v>32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s="1" t="s">
        <v>1040</v>
      </c>
      <c r="N481" t="b">
        <v>1</v>
      </c>
    </row>
    <row r="482" spans="1:14" x14ac:dyDescent="0.3">
      <c r="A482" s="1" t="s">
        <v>1521</v>
      </c>
      <c r="B482" s="1" t="s">
        <v>770</v>
      </c>
      <c r="C482" s="2">
        <v>45428</v>
      </c>
      <c r="D482" s="2"/>
      <c r="E482" s="1" t="s">
        <v>39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s="1" t="s">
        <v>1040</v>
      </c>
      <c r="N482" t="b">
        <v>1</v>
      </c>
    </row>
    <row r="483" spans="1:14" x14ac:dyDescent="0.3">
      <c r="A483" s="1" t="s">
        <v>1522</v>
      </c>
      <c r="B483" s="1" t="s">
        <v>496</v>
      </c>
      <c r="C483" s="2">
        <v>45585</v>
      </c>
      <c r="D483" s="2">
        <v>45644</v>
      </c>
      <c r="E483" s="1" t="s">
        <v>39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s="1" t="s">
        <v>1040</v>
      </c>
      <c r="N483" t="b">
        <v>1</v>
      </c>
    </row>
    <row r="484" spans="1:14" x14ac:dyDescent="0.3">
      <c r="A484" s="1" t="s">
        <v>1523</v>
      </c>
      <c r="B484" s="1" t="s">
        <v>132</v>
      </c>
      <c r="C484" s="2">
        <v>45469</v>
      </c>
      <c r="D484" s="2"/>
      <c r="E484" s="1" t="s">
        <v>15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s="1" t="s">
        <v>1043</v>
      </c>
      <c r="N484" t="b">
        <v>1</v>
      </c>
    </row>
    <row r="485" spans="1:14" x14ac:dyDescent="0.3">
      <c r="A485" s="1" t="s">
        <v>1524</v>
      </c>
      <c r="B485" s="1" t="s">
        <v>398</v>
      </c>
      <c r="C485" s="2">
        <v>45603</v>
      </c>
      <c r="D485" s="2"/>
      <c r="E485" s="1" t="s">
        <v>39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s="1" t="s">
        <v>1043</v>
      </c>
      <c r="N485" t="b">
        <v>1</v>
      </c>
    </row>
    <row r="486" spans="1:14" x14ac:dyDescent="0.3">
      <c r="A486" s="1" t="s">
        <v>1525</v>
      </c>
      <c r="B486" s="1" t="s">
        <v>786</v>
      </c>
      <c r="C486" s="2">
        <v>45481</v>
      </c>
      <c r="D486" s="2"/>
      <c r="E486" s="1" t="s">
        <v>15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s="1" t="s">
        <v>1040</v>
      </c>
      <c r="N486" t="b">
        <v>1</v>
      </c>
    </row>
    <row r="487" spans="1:14" x14ac:dyDescent="0.3">
      <c r="A487" s="1" t="s">
        <v>1526</v>
      </c>
      <c r="B487" s="1" t="s">
        <v>29</v>
      </c>
      <c r="C487" s="2">
        <v>45609</v>
      </c>
      <c r="D487" s="2"/>
      <c r="E487" s="1" t="s">
        <v>32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s="1" t="s">
        <v>1040</v>
      </c>
      <c r="N487" t="b">
        <v>1</v>
      </c>
    </row>
    <row r="488" spans="1:14" x14ac:dyDescent="0.3">
      <c r="A488" s="1" t="s">
        <v>1527</v>
      </c>
      <c r="B488" s="1" t="s">
        <v>366</v>
      </c>
      <c r="C488" s="2">
        <v>45445</v>
      </c>
      <c r="D488" s="2"/>
      <c r="E488" s="1" t="s">
        <v>39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s="1" t="s">
        <v>1043</v>
      </c>
      <c r="N488" t="b">
        <v>0</v>
      </c>
    </row>
    <row r="489" spans="1:14" x14ac:dyDescent="0.3">
      <c r="A489" s="1" t="s">
        <v>1528</v>
      </c>
      <c r="B489" s="1" t="s">
        <v>928</v>
      </c>
      <c r="C489" s="2">
        <v>45655</v>
      </c>
      <c r="D489" s="2"/>
      <c r="E489" s="1" t="s">
        <v>15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s="1" t="s">
        <v>1043</v>
      </c>
      <c r="N489" t="b">
        <v>1</v>
      </c>
    </row>
    <row r="490" spans="1:14" x14ac:dyDescent="0.3">
      <c r="A490" s="1" t="s">
        <v>1529</v>
      </c>
      <c r="B490" s="1" t="s">
        <v>864</v>
      </c>
      <c r="C490" s="2">
        <v>45422</v>
      </c>
      <c r="D490" s="2"/>
      <c r="E490" s="1" t="s">
        <v>15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s="1" t="s">
        <v>1040</v>
      </c>
      <c r="N490" t="b">
        <v>0</v>
      </c>
    </row>
    <row r="491" spans="1:14" x14ac:dyDescent="0.3">
      <c r="A491" s="1" t="s">
        <v>1530</v>
      </c>
      <c r="B491" s="1" t="s">
        <v>440</v>
      </c>
      <c r="C491" s="2">
        <v>45627</v>
      </c>
      <c r="D491" s="2"/>
      <c r="E491" s="1" t="s">
        <v>39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s="1" t="s">
        <v>1043</v>
      </c>
      <c r="N491" t="b">
        <v>1</v>
      </c>
    </row>
    <row r="492" spans="1:14" x14ac:dyDescent="0.3">
      <c r="A492" s="1" t="s">
        <v>1531</v>
      </c>
      <c r="B492" s="1" t="s">
        <v>884</v>
      </c>
      <c r="C492" s="2">
        <v>45506</v>
      </c>
      <c r="D492" s="2"/>
      <c r="E492" s="1" t="s">
        <v>32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s="1" t="s">
        <v>1043</v>
      </c>
      <c r="N492" t="b">
        <v>0</v>
      </c>
    </row>
    <row r="493" spans="1:14" x14ac:dyDescent="0.3">
      <c r="A493" s="1" t="s">
        <v>1532</v>
      </c>
      <c r="B493" s="1" t="s">
        <v>848</v>
      </c>
      <c r="C493" s="2">
        <v>45392</v>
      </c>
      <c r="D493" s="2"/>
      <c r="E493" s="1" t="s">
        <v>32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s="1" t="s">
        <v>1040</v>
      </c>
      <c r="N493" t="b">
        <v>1</v>
      </c>
    </row>
    <row r="494" spans="1:14" x14ac:dyDescent="0.3">
      <c r="A494" s="1" t="s">
        <v>1533</v>
      </c>
      <c r="B494" s="1" t="s">
        <v>144</v>
      </c>
      <c r="C494" s="2">
        <v>45515</v>
      </c>
      <c r="D494" s="2"/>
      <c r="E494" s="1" t="s">
        <v>32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s="1" t="s">
        <v>1040</v>
      </c>
      <c r="N494" t="b">
        <v>1</v>
      </c>
    </row>
    <row r="495" spans="1:14" x14ac:dyDescent="0.3">
      <c r="A495" s="1" t="s">
        <v>1534</v>
      </c>
      <c r="B495" s="1" t="s">
        <v>994</v>
      </c>
      <c r="C495" s="2">
        <v>45499</v>
      </c>
      <c r="D495" s="2"/>
      <c r="E495" s="1" t="s">
        <v>15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s="1" t="s">
        <v>1043</v>
      </c>
      <c r="N495" t="b">
        <v>1</v>
      </c>
    </row>
    <row r="496" spans="1:14" x14ac:dyDescent="0.3">
      <c r="A496" s="1" t="s">
        <v>1535</v>
      </c>
      <c r="B496" s="1" t="s">
        <v>962</v>
      </c>
      <c r="C496" s="2">
        <v>45492</v>
      </c>
      <c r="D496" s="2"/>
      <c r="E496" s="1" t="s">
        <v>39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s="1" t="s">
        <v>1043</v>
      </c>
      <c r="N496" t="b">
        <v>0</v>
      </c>
    </row>
    <row r="497" spans="1:14" x14ac:dyDescent="0.3">
      <c r="A497" s="1" t="s">
        <v>1536</v>
      </c>
      <c r="B497" s="1" t="s">
        <v>214</v>
      </c>
      <c r="C497" s="2">
        <v>45567</v>
      </c>
      <c r="D497" s="2"/>
      <c r="E497" s="1" t="s">
        <v>39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s="1" t="s">
        <v>1040</v>
      </c>
      <c r="N497" t="b">
        <v>1</v>
      </c>
    </row>
    <row r="498" spans="1:14" x14ac:dyDescent="0.3">
      <c r="A498" s="1" t="s">
        <v>1537</v>
      </c>
      <c r="B498" s="1" t="s">
        <v>912</v>
      </c>
      <c r="C498" s="2">
        <v>45123</v>
      </c>
      <c r="D498" s="2"/>
      <c r="E498" s="1" t="s">
        <v>39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s="1" t="s">
        <v>1043</v>
      </c>
      <c r="N498" t="b">
        <v>1</v>
      </c>
    </row>
    <row r="499" spans="1:14" x14ac:dyDescent="0.3">
      <c r="A499" s="1" t="s">
        <v>1538</v>
      </c>
      <c r="B499" s="1" t="s">
        <v>144</v>
      </c>
      <c r="C499" s="2">
        <v>45587</v>
      </c>
      <c r="D499" s="2"/>
      <c r="E499" s="1" t="s">
        <v>39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s="1" t="s">
        <v>1040</v>
      </c>
      <c r="N499" t="b">
        <v>1</v>
      </c>
    </row>
    <row r="500" spans="1:14" x14ac:dyDescent="0.3">
      <c r="A500" s="1" t="s">
        <v>1539</v>
      </c>
      <c r="B500" s="1" t="s">
        <v>93</v>
      </c>
      <c r="C500" s="2">
        <v>45536</v>
      </c>
      <c r="D500" s="2"/>
      <c r="E500" s="1" t="s">
        <v>32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s="1" t="s">
        <v>1043</v>
      </c>
      <c r="N500" t="b">
        <v>1</v>
      </c>
    </row>
    <row r="501" spans="1:14" x14ac:dyDescent="0.3">
      <c r="A501" s="1" t="s">
        <v>1540</v>
      </c>
      <c r="B501" s="1" t="s">
        <v>36</v>
      </c>
      <c r="C501" s="2">
        <v>45627</v>
      </c>
      <c r="D501" s="2"/>
      <c r="E501" s="1" t="s">
        <v>32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s="1" t="s">
        <v>1040</v>
      </c>
      <c r="N501" t="b">
        <v>1</v>
      </c>
    </row>
    <row r="502" spans="1:14" x14ac:dyDescent="0.3">
      <c r="A502" s="1" t="s">
        <v>1541</v>
      </c>
      <c r="B502" s="1" t="s">
        <v>1008</v>
      </c>
      <c r="C502" s="2">
        <v>45581</v>
      </c>
      <c r="D502" s="2"/>
      <c r="E502" s="1" t="s">
        <v>39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s="1" t="s">
        <v>1040</v>
      </c>
      <c r="N502" t="b">
        <v>1</v>
      </c>
    </row>
    <row r="503" spans="1:14" x14ac:dyDescent="0.3">
      <c r="A503" s="1" t="s">
        <v>1542</v>
      </c>
      <c r="B503" s="1" t="s">
        <v>472</v>
      </c>
      <c r="C503" s="2">
        <v>45515</v>
      </c>
      <c r="D503" s="2"/>
      <c r="E503" s="1" t="s">
        <v>32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s="1" t="s">
        <v>1040</v>
      </c>
      <c r="N503" t="b">
        <v>1</v>
      </c>
    </row>
    <row r="504" spans="1:14" x14ac:dyDescent="0.3">
      <c r="A504" s="1" t="s">
        <v>1543</v>
      </c>
      <c r="B504" s="1" t="s">
        <v>522</v>
      </c>
      <c r="C504" s="2">
        <v>45413</v>
      </c>
      <c r="D504" s="2"/>
      <c r="E504" s="1" t="s">
        <v>32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s="1" t="s">
        <v>1043</v>
      </c>
      <c r="N504" t="b">
        <v>0</v>
      </c>
    </row>
    <row r="505" spans="1:14" x14ac:dyDescent="0.3">
      <c r="A505" s="1" t="s">
        <v>1544</v>
      </c>
      <c r="B505" s="1" t="s">
        <v>182</v>
      </c>
      <c r="C505" s="2">
        <v>45406</v>
      </c>
      <c r="D505" s="2"/>
      <c r="E505" s="1" t="s">
        <v>15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s="1" t="s">
        <v>1040</v>
      </c>
      <c r="N505" t="b">
        <v>1</v>
      </c>
    </row>
    <row r="506" spans="1:14" x14ac:dyDescent="0.3">
      <c r="A506" s="1" t="s">
        <v>1545</v>
      </c>
      <c r="B506" s="1" t="s">
        <v>546</v>
      </c>
      <c r="C506" s="2">
        <v>45558</v>
      </c>
      <c r="D506" s="2"/>
      <c r="E506" s="1" t="s">
        <v>39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s="1" t="s">
        <v>1040</v>
      </c>
      <c r="N506" t="b">
        <v>1</v>
      </c>
    </row>
    <row r="507" spans="1:14" x14ac:dyDescent="0.3">
      <c r="A507" s="1" t="s">
        <v>1546</v>
      </c>
      <c r="B507" s="1" t="s">
        <v>106</v>
      </c>
      <c r="C507" s="2">
        <v>45657</v>
      </c>
      <c r="D507" s="2"/>
      <c r="E507" s="1" t="s">
        <v>39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s="1" t="s">
        <v>1043</v>
      </c>
      <c r="N507" t="b">
        <v>1</v>
      </c>
    </row>
    <row r="508" spans="1:14" x14ac:dyDescent="0.3">
      <c r="A508" s="1" t="s">
        <v>1547</v>
      </c>
      <c r="B508" s="1" t="s">
        <v>276</v>
      </c>
      <c r="C508" s="2">
        <v>45294</v>
      </c>
      <c r="D508" s="2">
        <v>45319</v>
      </c>
      <c r="E508" s="1" t="s">
        <v>39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s="1" t="s">
        <v>1040</v>
      </c>
      <c r="N508" t="b">
        <v>1</v>
      </c>
    </row>
    <row r="509" spans="1:14" x14ac:dyDescent="0.3">
      <c r="A509" s="1" t="s">
        <v>1548</v>
      </c>
      <c r="B509" s="1" t="s">
        <v>592</v>
      </c>
      <c r="C509" s="2">
        <v>45531</v>
      </c>
      <c r="D509" s="2"/>
      <c r="E509" s="1" t="s">
        <v>39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s="1" t="s">
        <v>1040</v>
      </c>
      <c r="N509" t="b">
        <v>1</v>
      </c>
    </row>
    <row r="510" spans="1:14" x14ac:dyDescent="0.3">
      <c r="A510" s="1" t="s">
        <v>1549</v>
      </c>
      <c r="B510" s="1" t="s">
        <v>110</v>
      </c>
      <c r="C510" s="2">
        <v>45520</v>
      </c>
      <c r="D510" s="2"/>
      <c r="E510" s="1" t="s">
        <v>39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s="1" t="s">
        <v>1043</v>
      </c>
      <c r="N510" t="b">
        <v>0</v>
      </c>
    </row>
    <row r="511" spans="1:14" x14ac:dyDescent="0.3">
      <c r="A511" s="1" t="s">
        <v>1550</v>
      </c>
      <c r="B511" s="1" t="s">
        <v>120</v>
      </c>
      <c r="C511" s="2">
        <v>45630</v>
      </c>
      <c r="D511" s="2"/>
      <c r="E511" s="1" t="s">
        <v>39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s="1" t="s">
        <v>1043</v>
      </c>
      <c r="N511" t="b">
        <v>0</v>
      </c>
    </row>
    <row r="512" spans="1:14" x14ac:dyDescent="0.3">
      <c r="A512" s="1" t="s">
        <v>1551</v>
      </c>
      <c r="B512" s="1" t="s">
        <v>352</v>
      </c>
      <c r="C512" s="2">
        <v>45290</v>
      </c>
      <c r="D512" s="2"/>
      <c r="E512" s="1" t="s">
        <v>39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s="1" t="s">
        <v>1040</v>
      </c>
      <c r="N512" t="b">
        <v>0</v>
      </c>
    </row>
    <row r="513" spans="1:14" x14ac:dyDescent="0.3">
      <c r="A513" s="1" t="s">
        <v>1552</v>
      </c>
      <c r="B513" s="1" t="s">
        <v>134</v>
      </c>
      <c r="C513" s="2">
        <v>45435</v>
      </c>
      <c r="D513" s="2"/>
      <c r="E513" s="1" t="s">
        <v>39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s="1" t="s">
        <v>1040</v>
      </c>
      <c r="N513" t="b">
        <v>1</v>
      </c>
    </row>
    <row r="514" spans="1:14" x14ac:dyDescent="0.3">
      <c r="A514" s="1" t="s">
        <v>1553</v>
      </c>
      <c r="B514" s="1" t="s">
        <v>600</v>
      </c>
      <c r="C514" s="2">
        <v>45111</v>
      </c>
      <c r="D514" s="2"/>
      <c r="E514" s="1" t="s">
        <v>15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s="1" t="s">
        <v>1043</v>
      </c>
      <c r="N514" t="b">
        <v>1</v>
      </c>
    </row>
    <row r="515" spans="1:14" x14ac:dyDescent="0.3">
      <c r="A515" s="1" t="s">
        <v>1554</v>
      </c>
      <c r="B515" s="1" t="s">
        <v>940</v>
      </c>
      <c r="C515" s="2">
        <v>45540</v>
      </c>
      <c r="D515" s="2"/>
      <c r="E515" s="1" t="s">
        <v>32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s="1" t="s">
        <v>1040</v>
      </c>
      <c r="N515" t="b">
        <v>1</v>
      </c>
    </row>
    <row r="516" spans="1:14" x14ac:dyDescent="0.3">
      <c r="A516" s="1" t="s">
        <v>1555</v>
      </c>
      <c r="B516" s="1" t="s">
        <v>700</v>
      </c>
      <c r="C516" s="2">
        <v>45657</v>
      </c>
      <c r="D516" s="2"/>
      <c r="E516" s="1" t="s">
        <v>39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s="1" t="s">
        <v>1043</v>
      </c>
      <c r="N516" t="b">
        <v>1</v>
      </c>
    </row>
    <row r="517" spans="1:14" x14ac:dyDescent="0.3">
      <c r="A517" s="1" t="s">
        <v>1556</v>
      </c>
      <c r="B517" s="1" t="s">
        <v>402</v>
      </c>
      <c r="C517" s="2">
        <v>45624</v>
      </c>
      <c r="D517" s="2"/>
      <c r="E517" s="1" t="s">
        <v>15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s="1" t="s">
        <v>1040</v>
      </c>
      <c r="N517" t="b">
        <v>1</v>
      </c>
    </row>
    <row r="518" spans="1:14" x14ac:dyDescent="0.3">
      <c r="A518" s="1" t="s">
        <v>1557</v>
      </c>
      <c r="B518" s="1" t="s">
        <v>894</v>
      </c>
      <c r="C518" s="2">
        <v>45465</v>
      </c>
      <c r="D518" s="2"/>
      <c r="E518" s="1" t="s">
        <v>39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s="1" t="s">
        <v>1043</v>
      </c>
      <c r="N518" t="b">
        <v>1</v>
      </c>
    </row>
    <row r="519" spans="1:14" x14ac:dyDescent="0.3">
      <c r="A519" s="1" t="s">
        <v>1558</v>
      </c>
      <c r="B519" s="1" t="s">
        <v>762</v>
      </c>
      <c r="C519" s="2">
        <v>45641</v>
      </c>
      <c r="D519" s="2"/>
      <c r="E519" s="1" t="s">
        <v>39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s="1" t="s">
        <v>1043</v>
      </c>
      <c r="N519" t="b">
        <v>1</v>
      </c>
    </row>
    <row r="520" spans="1:14" x14ac:dyDescent="0.3">
      <c r="A520" s="1" t="s">
        <v>1559</v>
      </c>
      <c r="B520" s="1" t="s">
        <v>146</v>
      </c>
      <c r="C520" s="2">
        <v>45549</v>
      </c>
      <c r="D520" s="2"/>
      <c r="E520" s="1" t="s">
        <v>32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s="1" t="s">
        <v>1040</v>
      </c>
      <c r="N520" t="b">
        <v>1</v>
      </c>
    </row>
    <row r="521" spans="1:14" x14ac:dyDescent="0.3">
      <c r="A521" s="1" t="s">
        <v>1560</v>
      </c>
      <c r="B521" s="1" t="s">
        <v>16</v>
      </c>
      <c r="C521" s="2">
        <v>45329</v>
      </c>
      <c r="D521" s="2"/>
      <c r="E521" s="1" t="s">
        <v>39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s="1" t="s">
        <v>1043</v>
      </c>
      <c r="N521" t="b">
        <v>0</v>
      </c>
    </row>
    <row r="522" spans="1:14" x14ac:dyDescent="0.3">
      <c r="A522" s="1" t="s">
        <v>1561</v>
      </c>
      <c r="B522" s="1" t="s">
        <v>590</v>
      </c>
      <c r="C522" s="2">
        <v>45607</v>
      </c>
      <c r="D522" s="2"/>
      <c r="E522" s="1" t="s">
        <v>39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s="1" t="s">
        <v>1040</v>
      </c>
      <c r="N522" t="b">
        <v>1</v>
      </c>
    </row>
    <row r="523" spans="1:14" x14ac:dyDescent="0.3">
      <c r="A523" s="1" t="s">
        <v>1562</v>
      </c>
      <c r="B523" s="1" t="s">
        <v>74</v>
      </c>
      <c r="C523" s="2">
        <v>45474</v>
      </c>
      <c r="D523" s="2"/>
      <c r="E523" s="1" t="s">
        <v>39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s="1" t="s">
        <v>1040</v>
      </c>
      <c r="N523" t="b">
        <v>1</v>
      </c>
    </row>
    <row r="524" spans="1:14" x14ac:dyDescent="0.3">
      <c r="A524" s="1" t="s">
        <v>1563</v>
      </c>
      <c r="B524" s="1" t="s">
        <v>870</v>
      </c>
      <c r="C524" s="2">
        <v>45628</v>
      </c>
      <c r="D524" s="2"/>
      <c r="E524" s="1" t="s">
        <v>15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s="1" t="s">
        <v>1043</v>
      </c>
      <c r="N524" t="b">
        <v>1</v>
      </c>
    </row>
    <row r="525" spans="1:14" x14ac:dyDescent="0.3">
      <c r="A525" s="1" t="s">
        <v>1564</v>
      </c>
      <c r="B525" s="1" t="s">
        <v>654</v>
      </c>
      <c r="C525" s="2">
        <v>45594</v>
      </c>
      <c r="D525" s="2"/>
      <c r="E525" s="1" t="s">
        <v>15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s="1" t="s">
        <v>1040</v>
      </c>
      <c r="N525" t="b">
        <v>1</v>
      </c>
    </row>
    <row r="526" spans="1:14" x14ac:dyDescent="0.3">
      <c r="A526" s="1" t="s">
        <v>1565</v>
      </c>
      <c r="B526" s="1" t="s">
        <v>982</v>
      </c>
      <c r="C526" s="2">
        <v>45485</v>
      </c>
      <c r="D526" s="2"/>
      <c r="E526" s="1" t="s">
        <v>15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s="1" t="s">
        <v>1043</v>
      </c>
      <c r="N526" t="b">
        <v>1</v>
      </c>
    </row>
    <row r="527" spans="1:14" x14ac:dyDescent="0.3">
      <c r="A527" s="1" t="s">
        <v>1566</v>
      </c>
      <c r="B527" s="1" t="s">
        <v>874</v>
      </c>
      <c r="C527" s="2">
        <v>45465</v>
      </c>
      <c r="D527" s="2"/>
      <c r="E527" s="1" t="s">
        <v>32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s="1" t="s">
        <v>1043</v>
      </c>
      <c r="N527" t="b">
        <v>1</v>
      </c>
    </row>
    <row r="528" spans="1:14" x14ac:dyDescent="0.3">
      <c r="A528" s="1" t="s">
        <v>1567</v>
      </c>
      <c r="B528" s="1" t="s">
        <v>140</v>
      </c>
      <c r="C528" s="2">
        <v>45572</v>
      </c>
      <c r="D528" s="2"/>
      <c r="E528" s="1" t="s">
        <v>15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s="1" t="s">
        <v>1040</v>
      </c>
      <c r="N528" t="b">
        <v>1</v>
      </c>
    </row>
    <row r="529" spans="1:14" x14ac:dyDescent="0.3">
      <c r="A529" s="1" t="s">
        <v>1568</v>
      </c>
      <c r="B529" s="1" t="s">
        <v>820</v>
      </c>
      <c r="C529" s="2">
        <v>45577</v>
      </c>
      <c r="D529" s="2"/>
      <c r="E529" s="1" t="s">
        <v>39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s="1" t="s">
        <v>1040</v>
      </c>
      <c r="N529" t="b">
        <v>0</v>
      </c>
    </row>
    <row r="530" spans="1:14" x14ac:dyDescent="0.3">
      <c r="A530" s="1" t="s">
        <v>1569</v>
      </c>
      <c r="B530" s="1" t="s">
        <v>1016</v>
      </c>
      <c r="C530" s="2">
        <v>45595</v>
      </c>
      <c r="D530" s="2"/>
      <c r="E530" s="1" t="s">
        <v>15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s="1" t="s">
        <v>1040</v>
      </c>
      <c r="N530" t="b">
        <v>1</v>
      </c>
    </row>
    <row r="531" spans="1:14" x14ac:dyDescent="0.3">
      <c r="A531" s="1" t="s">
        <v>1570</v>
      </c>
      <c r="B531" s="1" t="s">
        <v>596</v>
      </c>
      <c r="C531" s="2">
        <v>45636</v>
      </c>
      <c r="D531" s="2">
        <v>45654</v>
      </c>
      <c r="E531" s="1" t="s">
        <v>39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s="1" t="s">
        <v>1043</v>
      </c>
      <c r="N531" t="b">
        <v>1</v>
      </c>
    </row>
    <row r="532" spans="1:14" x14ac:dyDescent="0.3">
      <c r="A532" s="1" t="s">
        <v>1571</v>
      </c>
      <c r="B532" s="1" t="s">
        <v>976</v>
      </c>
      <c r="C532" s="2">
        <v>45568</v>
      </c>
      <c r="D532" s="2"/>
      <c r="E532" s="1" t="s">
        <v>15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s="1" t="s">
        <v>1040</v>
      </c>
      <c r="N532" t="b">
        <v>1</v>
      </c>
    </row>
    <row r="533" spans="1:14" x14ac:dyDescent="0.3">
      <c r="A533" s="1" t="s">
        <v>1572</v>
      </c>
      <c r="B533" s="1" t="s">
        <v>778</v>
      </c>
      <c r="C533" s="2">
        <v>45655</v>
      </c>
      <c r="D533" s="2"/>
      <c r="E533" s="1" t="s">
        <v>15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s="1" t="s">
        <v>1040</v>
      </c>
      <c r="N533" t="b">
        <v>1</v>
      </c>
    </row>
    <row r="534" spans="1:14" x14ac:dyDescent="0.3">
      <c r="A534" s="1" t="s">
        <v>1573</v>
      </c>
      <c r="B534" s="1" t="s">
        <v>426</v>
      </c>
      <c r="C534" s="2">
        <v>45644</v>
      </c>
      <c r="D534" s="2"/>
      <c r="E534" s="1" t="s">
        <v>32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s="1" t="s">
        <v>1043</v>
      </c>
      <c r="N534" t="b">
        <v>1</v>
      </c>
    </row>
    <row r="535" spans="1:14" x14ac:dyDescent="0.3">
      <c r="A535" s="1" t="s">
        <v>1574</v>
      </c>
      <c r="B535" s="1" t="s">
        <v>546</v>
      </c>
      <c r="C535" s="2">
        <v>45471</v>
      </c>
      <c r="D535" s="2"/>
      <c r="E535" s="1" t="s">
        <v>39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s="1" t="s">
        <v>1040</v>
      </c>
      <c r="N535" t="b">
        <v>1</v>
      </c>
    </row>
    <row r="536" spans="1:14" x14ac:dyDescent="0.3">
      <c r="A536" s="1" t="s">
        <v>1575</v>
      </c>
      <c r="B536" s="1" t="s">
        <v>310</v>
      </c>
      <c r="C536" s="2">
        <v>45485</v>
      </c>
      <c r="D536" s="2"/>
      <c r="E536" s="1" t="s">
        <v>39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s="1" t="s">
        <v>1043</v>
      </c>
      <c r="N536" t="b">
        <v>1</v>
      </c>
    </row>
    <row r="537" spans="1:14" x14ac:dyDescent="0.3">
      <c r="A537" s="1" t="s">
        <v>1576</v>
      </c>
      <c r="B537" s="1" t="s">
        <v>492</v>
      </c>
      <c r="C537" s="2">
        <v>45652</v>
      </c>
      <c r="D537" s="2"/>
      <c r="E537" s="1" t="s">
        <v>15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s="1" t="s">
        <v>1040</v>
      </c>
      <c r="N537" t="b">
        <v>1</v>
      </c>
    </row>
    <row r="538" spans="1:14" x14ac:dyDescent="0.3">
      <c r="A538" s="1" t="s">
        <v>1577</v>
      </c>
      <c r="B538" s="1" t="s">
        <v>452</v>
      </c>
      <c r="C538" s="2">
        <v>45595</v>
      </c>
      <c r="D538" s="2"/>
      <c r="E538" s="1" t="s">
        <v>32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s="1" t="s">
        <v>1043</v>
      </c>
      <c r="N538" t="b">
        <v>1</v>
      </c>
    </row>
    <row r="539" spans="1:14" x14ac:dyDescent="0.3">
      <c r="A539" s="1" t="s">
        <v>1578</v>
      </c>
      <c r="B539" s="1" t="s">
        <v>892</v>
      </c>
      <c r="C539" s="2">
        <v>45621</v>
      </c>
      <c r="D539" s="2"/>
      <c r="E539" s="1" t="s">
        <v>32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s="1" t="s">
        <v>1043</v>
      </c>
      <c r="N539" t="b">
        <v>0</v>
      </c>
    </row>
    <row r="540" spans="1:14" x14ac:dyDescent="0.3">
      <c r="A540" s="1" t="s">
        <v>1579</v>
      </c>
      <c r="B540" s="1" t="s">
        <v>758</v>
      </c>
      <c r="C540" s="2">
        <v>45513</v>
      </c>
      <c r="D540" s="2"/>
      <c r="E540" s="1" t="s">
        <v>15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s="1" t="s">
        <v>1040</v>
      </c>
      <c r="N540" t="b">
        <v>0</v>
      </c>
    </row>
    <row r="541" spans="1:14" x14ac:dyDescent="0.3">
      <c r="A541" s="1" t="s">
        <v>1580</v>
      </c>
      <c r="B541" s="1" t="s">
        <v>668</v>
      </c>
      <c r="C541" s="2">
        <v>45378</v>
      </c>
      <c r="D541" s="2"/>
      <c r="E541" s="1" t="s">
        <v>32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s="1" t="s">
        <v>1043</v>
      </c>
      <c r="N541" t="b">
        <v>1</v>
      </c>
    </row>
    <row r="542" spans="1:14" x14ac:dyDescent="0.3">
      <c r="A542" s="1" t="s">
        <v>1581</v>
      </c>
      <c r="B542" s="1" t="s">
        <v>972</v>
      </c>
      <c r="C542" s="2">
        <v>45580</v>
      </c>
      <c r="D542" s="2">
        <v>45602</v>
      </c>
      <c r="E542" s="1" t="s">
        <v>15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s="1" t="s">
        <v>1043</v>
      </c>
      <c r="N542" t="b">
        <v>1</v>
      </c>
    </row>
    <row r="543" spans="1:14" x14ac:dyDescent="0.3">
      <c r="A543" s="1" t="s">
        <v>1582</v>
      </c>
      <c r="B543" s="1" t="s">
        <v>756</v>
      </c>
      <c r="C543" s="2">
        <v>45090</v>
      </c>
      <c r="D543" s="2"/>
      <c r="E543" s="1" t="s">
        <v>39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s="1" t="s">
        <v>1043</v>
      </c>
      <c r="N543" t="b">
        <v>1</v>
      </c>
    </row>
    <row r="544" spans="1:14" x14ac:dyDescent="0.3">
      <c r="A544" s="1" t="s">
        <v>1583</v>
      </c>
      <c r="B544" s="1" t="s">
        <v>626</v>
      </c>
      <c r="C544" s="2">
        <v>45580</v>
      </c>
      <c r="D544" s="2"/>
      <c r="E544" s="1" t="s">
        <v>32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s="1" t="s">
        <v>1043</v>
      </c>
      <c r="N544" t="b">
        <v>1</v>
      </c>
    </row>
    <row r="545" spans="1:14" x14ac:dyDescent="0.3">
      <c r="A545" s="1" t="s">
        <v>1584</v>
      </c>
      <c r="B545" s="1" t="s">
        <v>928</v>
      </c>
      <c r="C545" s="2">
        <v>45496</v>
      </c>
      <c r="D545" s="2"/>
      <c r="E545" s="1" t="s">
        <v>15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s="1" t="s">
        <v>1040</v>
      </c>
      <c r="N545" t="b">
        <v>1</v>
      </c>
    </row>
    <row r="546" spans="1:14" x14ac:dyDescent="0.3">
      <c r="A546" s="1" t="s">
        <v>1585</v>
      </c>
      <c r="B546" s="1" t="s">
        <v>51</v>
      </c>
      <c r="C546" s="2">
        <v>45420</v>
      </c>
      <c r="D546" s="2"/>
      <c r="E546" s="1" t="s">
        <v>15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s="1" t="s">
        <v>1040</v>
      </c>
      <c r="N546" t="b">
        <v>1</v>
      </c>
    </row>
    <row r="547" spans="1:14" x14ac:dyDescent="0.3">
      <c r="A547" s="1" t="s">
        <v>1586</v>
      </c>
      <c r="B547" s="1" t="s">
        <v>716</v>
      </c>
      <c r="C547" s="2">
        <v>45469</v>
      </c>
      <c r="D547" s="2"/>
      <c r="E547" s="1" t="s">
        <v>15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s="1" t="s">
        <v>1043</v>
      </c>
      <c r="N547" t="b">
        <v>0</v>
      </c>
    </row>
    <row r="548" spans="1:14" x14ac:dyDescent="0.3">
      <c r="A548" s="1" t="s">
        <v>1587</v>
      </c>
      <c r="B548" s="1" t="s">
        <v>798</v>
      </c>
      <c r="C548" s="2">
        <v>45117</v>
      </c>
      <c r="D548" s="2"/>
      <c r="E548" s="1" t="s">
        <v>39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s="1" t="s">
        <v>1043</v>
      </c>
      <c r="N548" t="b">
        <v>1</v>
      </c>
    </row>
    <row r="549" spans="1:14" x14ac:dyDescent="0.3">
      <c r="A549" s="1" t="s">
        <v>1588</v>
      </c>
      <c r="B549" s="1" t="s">
        <v>178</v>
      </c>
      <c r="C549" s="2">
        <v>45084</v>
      </c>
      <c r="D549" s="2"/>
      <c r="E549" s="1" t="s">
        <v>32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s="1" t="s">
        <v>1043</v>
      </c>
      <c r="N549" t="b">
        <v>0</v>
      </c>
    </row>
    <row r="550" spans="1:14" x14ac:dyDescent="0.3">
      <c r="A550" s="1" t="s">
        <v>1589</v>
      </c>
      <c r="B550" s="1" t="s">
        <v>238</v>
      </c>
      <c r="C550" s="2">
        <v>45631</v>
      </c>
      <c r="D550" s="2"/>
      <c r="E550" s="1" t="s">
        <v>15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s="1" t="s">
        <v>1043</v>
      </c>
      <c r="N550" t="b">
        <v>1</v>
      </c>
    </row>
    <row r="551" spans="1:14" x14ac:dyDescent="0.3">
      <c r="A551" s="1" t="s">
        <v>1590</v>
      </c>
      <c r="B551" s="1" t="s">
        <v>862</v>
      </c>
      <c r="C551" s="2">
        <v>45412</v>
      </c>
      <c r="D551" s="2"/>
      <c r="E551" s="1" t="s">
        <v>15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s="1" t="s">
        <v>1040</v>
      </c>
      <c r="N551" t="b">
        <v>1</v>
      </c>
    </row>
    <row r="552" spans="1:14" x14ac:dyDescent="0.3">
      <c r="A552" s="1" t="s">
        <v>1591</v>
      </c>
      <c r="B552" s="1" t="s">
        <v>790</v>
      </c>
      <c r="C552" s="2">
        <v>45636</v>
      </c>
      <c r="D552" s="2"/>
      <c r="E552" s="1" t="s">
        <v>15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s="1" t="s">
        <v>1043</v>
      </c>
      <c r="N552" t="b">
        <v>1</v>
      </c>
    </row>
    <row r="553" spans="1:14" x14ac:dyDescent="0.3">
      <c r="A553" s="1" t="s">
        <v>1592</v>
      </c>
      <c r="B553" s="1" t="s">
        <v>738</v>
      </c>
      <c r="C553" s="2">
        <v>45649</v>
      </c>
      <c r="D553" s="2"/>
      <c r="E553" s="1" t="s">
        <v>15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s="1" t="s">
        <v>1043</v>
      </c>
      <c r="N553" t="b">
        <v>0</v>
      </c>
    </row>
    <row r="554" spans="1:14" x14ac:dyDescent="0.3">
      <c r="A554" s="1" t="s">
        <v>1593</v>
      </c>
      <c r="B554" s="1" t="s">
        <v>426</v>
      </c>
      <c r="C554" s="2">
        <v>45597</v>
      </c>
      <c r="D554" s="2"/>
      <c r="E554" s="1" t="s">
        <v>32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s="1" t="s">
        <v>1043</v>
      </c>
      <c r="N554" t="b">
        <v>0</v>
      </c>
    </row>
    <row r="555" spans="1:14" x14ac:dyDescent="0.3">
      <c r="A555" s="1" t="s">
        <v>1594</v>
      </c>
      <c r="B555" s="1" t="s">
        <v>1018</v>
      </c>
      <c r="C555" s="2">
        <v>45515</v>
      </c>
      <c r="D555" s="2"/>
      <c r="E555" s="1" t="s">
        <v>15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s="1" t="s">
        <v>1040</v>
      </c>
      <c r="N555" t="b">
        <v>1</v>
      </c>
    </row>
    <row r="556" spans="1:14" x14ac:dyDescent="0.3">
      <c r="A556" s="1" t="s">
        <v>1595</v>
      </c>
      <c r="B556" s="1" t="s">
        <v>790</v>
      </c>
      <c r="C556" s="2">
        <v>45619</v>
      </c>
      <c r="D556" s="2"/>
      <c r="E556" s="1" t="s">
        <v>15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s="1" t="s">
        <v>1043</v>
      </c>
      <c r="N556" t="b">
        <v>1</v>
      </c>
    </row>
    <row r="557" spans="1:14" x14ac:dyDescent="0.3">
      <c r="A557" s="1" t="s">
        <v>1596</v>
      </c>
      <c r="B557" s="1" t="s">
        <v>878</v>
      </c>
      <c r="C557" s="2">
        <v>45356</v>
      </c>
      <c r="D557" s="2"/>
      <c r="E557" s="1" t="s">
        <v>32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s="1" t="s">
        <v>1043</v>
      </c>
      <c r="N557" t="b">
        <v>1</v>
      </c>
    </row>
    <row r="558" spans="1:14" x14ac:dyDescent="0.3">
      <c r="A558" s="1" t="s">
        <v>1597</v>
      </c>
      <c r="B558" s="1" t="s">
        <v>802</v>
      </c>
      <c r="C558" s="2">
        <v>45628</v>
      </c>
      <c r="D558" s="2">
        <v>45651</v>
      </c>
      <c r="E558" s="1" t="s">
        <v>32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s="1" t="s">
        <v>1040</v>
      </c>
      <c r="N558" t="b">
        <v>0</v>
      </c>
    </row>
    <row r="559" spans="1:14" x14ac:dyDescent="0.3">
      <c r="A559" s="1" t="s">
        <v>1598</v>
      </c>
      <c r="B559" s="1" t="s">
        <v>824</v>
      </c>
      <c r="C559" s="2">
        <v>45256</v>
      </c>
      <c r="D559" s="2"/>
      <c r="E559" s="1" t="s">
        <v>39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s="1" t="s">
        <v>1043</v>
      </c>
      <c r="N559" t="b">
        <v>1</v>
      </c>
    </row>
    <row r="560" spans="1:14" x14ac:dyDescent="0.3">
      <c r="A560" s="1" t="s">
        <v>1599</v>
      </c>
      <c r="B560" s="1" t="s">
        <v>210</v>
      </c>
      <c r="C560" s="2">
        <v>45629</v>
      </c>
      <c r="D560" s="2"/>
      <c r="E560" s="1" t="s">
        <v>15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s="1" t="s">
        <v>1040</v>
      </c>
      <c r="N560" t="b">
        <v>1</v>
      </c>
    </row>
    <row r="561" spans="1:14" x14ac:dyDescent="0.3">
      <c r="A561" s="1" t="s">
        <v>1600</v>
      </c>
      <c r="B561" s="1" t="s">
        <v>1014</v>
      </c>
      <c r="C561" s="2">
        <v>45607</v>
      </c>
      <c r="D561" s="2"/>
      <c r="E561" s="1" t="s">
        <v>32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s="1" t="s">
        <v>1040</v>
      </c>
      <c r="N561" t="b">
        <v>0</v>
      </c>
    </row>
    <row r="562" spans="1:14" x14ac:dyDescent="0.3">
      <c r="A562" s="1" t="s">
        <v>1601</v>
      </c>
      <c r="B562" s="1" t="s">
        <v>416</v>
      </c>
      <c r="C562" s="2">
        <v>44969</v>
      </c>
      <c r="D562" s="2">
        <v>45254</v>
      </c>
      <c r="E562" s="1" t="s">
        <v>39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s="1" t="s">
        <v>1043</v>
      </c>
      <c r="N562" t="b">
        <v>1</v>
      </c>
    </row>
    <row r="563" spans="1:14" x14ac:dyDescent="0.3">
      <c r="A563" s="1" t="s">
        <v>1602</v>
      </c>
      <c r="B563" s="1" t="s">
        <v>162</v>
      </c>
      <c r="C563" s="2">
        <v>45478</v>
      </c>
      <c r="D563" s="2"/>
      <c r="E563" s="1" t="s">
        <v>32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s="1" t="s">
        <v>1043</v>
      </c>
      <c r="N563" t="b">
        <v>1</v>
      </c>
    </row>
    <row r="564" spans="1:14" x14ac:dyDescent="0.3">
      <c r="A564" s="1" t="s">
        <v>1603</v>
      </c>
      <c r="B564" s="1" t="s">
        <v>21</v>
      </c>
      <c r="C564" s="2">
        <v>45573</v>
      </c>
      <c r="D564" s="2"/>
      <c r="E564" s="1" t="s">
        <v>39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s="1" t="s">
        <v>1040</v>
      </c>
      <c r="N564" t="b">
        <v>1</v>
      </c>
    </row>
    <row r="565" spans="1:14" x14ac:dyDescent="0.3">
      <c r="A565" s="1" t="s">
        <v>1604</v>
      </c>
      <c r="B565" s="1" t="s">
        <v>68</v>
      </c>
      <c r="C565" s="2">
        <v>45474</v>
      </c>
      <c r="D565" s="2"/>
      <c r="E565" s="1" t="s">
        <v>39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s="1" t="s">
        <v>1040</v>
      </c>
      <c r="N565" t="b">
        <v>1</v>
      </c>
    </row>
    <row r="566" spans="1:14" x14ac:dyDescent="0.3">
      <c r="A566" s="1" t="s">
        <v>1605</v>
      </c>
      <c r="B566" s="1" t="s">
        <v>822</v>
      </c>
      <c r="C566" s="2">
        <v>45571</v>
      </c>
      <c r="D566" s="2"/>
      <c r="E566" s="1" t="s">
        <v>32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s="1" t="s">
        <v>1043</v>
      </c>
      <c r="N566" t="b">
        <v>1</v>
      </c>
    </row>
    <row r="567" spans="1:14" x14ac:dyDescent="0.3">
      <c r="A567" s="1" t="s">
        <v>1606</v>
      </c>
      <c r="B567" s="1" t="s">
        <v>532</v>
      </c>
      <c r="C567" s="2">
        <v>45651</v>
      </c>
      <c r="D567" s="2"/>
      <c r="E567" s="1" t="s">
        <v>32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s="1" t="s">
        <v>1043</v>
      </c>
      <c r="N567" t="b">
        <v>1</v>
      </c>
    </row>
    <row r="568" spans="1:14" x14ac:dyDescent="0.3">
      <c r="A568" s="1" t="s">
        <v>1607</v>
      </c>
      <c r="B568" s="1" t="s">
        <v>104</v>
      </c>
      <c r="C568" s="2">
        <v>45648</v>
      </c>
      <c r="D568" s="2">
        <v>45656</v>
      </c>
      <c r="E568" s="1" t="s">
        <v>39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s="1" t="s">
        <v>1040</v>
      </c>
      <c r="N568" t="b">
        <v>1</v>
      </c>
    </row>
    <row r="569" spans="1:14" x14ac:dyDescent="0.3">
      <c r="A569" s="1" t="s">
        <v>1608</v>
      </c>
      <c r="B569" s="1" t="s">
        <v>1008</v>
      </c>
      <c r="C569" s="2">
        <v>45457</v>
      </c>
      <c r="D569" s="2"/>
      <c r="E569" s="1" t="s">
        <v>32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s="1" t="s">
        <v>1040</v>
      </c>
      <c r="N569" t="b">
        <v>1</v>
      </c>
    </row>
    <row r="570" spans="1:14" x14ac:dyDescent="0.3">
      <c r="A570" s="1" t="s">
        <v>1609</v>
      </c>
      <c r="B570" s="1" t="s">
        <v>834</v>
      </c>
      <c r="C570" s="2">
        <v>45572</v>
      </c>
      <c r="D570" s="2"/>
      <c r="E570" s="1" t="s">
        <v>15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s="1" t="s">
        <v>1043</v>
      </c>
      <c r="N570" t="b">
        <v>1</v>
      </c>
    </row>
    <row r="571" spans="1:14" x14ac:dyDescent="0.3">
      <c r="A571" s="1" t="s">
        <v>1610</v>
      </c>
      <c r="B571" s="1" t="s">
        <v>586</v>
      </c>
      <c r="C571" s="2">
        <v>45639</v>
      </c>
      <c r="D571" s="2"/>
      <c r="E571" s="1" t="s">
        <v>39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s="1" t="s">
        <v>1040</v>
      </c>
      <c r="N571" t="b">
        <v>1</v>
      </c>
    </row>
    <row r="572" spans="1:14" x14ac:dyDescent="0.3">
      <c r="A572" s="1" t="s">
        <v>1611</v>
      </c>
      <c r="B572" s="1" t="s">
        <v>386</v>
      </c>
      <c r="C572" s="2">
        <v>45586</v>
      </c>
      <c r="D572" s="2"/>
      <c r="E572" s="1" t="s">
        <v>15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s="1" t="s">
        <v>1043</v>
      </c>
      <c r="N572" t="b">
        <v>1</v>
      </c>
    </row>
    <row r="573" spans="1:14" x14ac:dyDescent="0.3">
      <c r="A573" s="1" t="s">
        <v>1612</v>
      </c>
      <c r="B573" s="1" t="s">
        <v>368</v>
      </c>
      <c r="C573" s="2">
        <v>45417</v>
      </c>
      <c r="D573" s="2"/>
      <c r="E573" s="1" t="s">
        <v>39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s="1" t="s">
        <v>1040</v>
      </c>
      <c r="N573" t="b">
        <v>1</v>
      </c>
    </row>
    <row r="574" spans="1:14" x14ac:dyDescent="0.3">
      <c r="A574" s="1" t="s">
        <v>1613</v>
      </c>
      <c r="B574" s="1" t="s">
        <v>1002</v>
      </c>
      <c r="C574" s="2">
        <v>45582</v>
      </c>
      <c r="D574" s="2"/>
      <c r="E574" s="1" t="s">
        <v>32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s="1" t="s">
        <v>1043</v>
      </c>
      <c r="N574" t="b">
        <v>1</v>
      </c>
    </row>
    <row r="575" spans="1:14" x14ac:dyDescent="0.3">
      <c r="A575" s="1" t="s">
        <v>1614</v>
      </c>
      <c r="B575" s="1" t="s">
        <v>604</v>
      </c>
      <c r="C575" s="2">
        <v>45652</v>
      </c>
      <c r="D575" s="2"/>
      <c r="E575" s="1" t="s">
        <v>32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s="1" t="s">
        <v>1040</v>
      </c>
      <c r="N575" t="b">
        <v>1</v>
      </c>
    </row>
    <row r="576" spans="1:14" x14ac:dyDescent="0.3">
      <c r="A576" s="1" t="s">
        <v>1615</v>
      </c>
      <c r="B576" s="1" t="s">
        <v>146</v>
      </c>
      <c r="C576" s="2">
        <v>45613</v>
      </c>
      <c r="D576" s="2"/>
      <c r="E576" s="1" t="s">
        <v>39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s="1" t="s">
        <v>1040</v>
      </c>
      <c r="N576" t="b">
        <v>0</v>
      </c>
    </row>
    <row r="577" spans="1:14" x14ac:dyDescent="0.3">
      <c r="A577" s="1" t="s">
        <v>1616</v>
      </c>
      <c r="B577" s="1" t="s">
        <v>956</v>
      </c>
      <c r="C577" s="2">
        <v>45546</v>
      </c>
      <c r="D577" s="2"/>
      <c r="E577" s="1" t="s">
        <v>32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s="1" t="s">
        <v>1040</v>
      </c>
      <c r="N577" t="b">
        <v>1</v>
      </c>
    </row>
    <row r="578" spans="1:14" x14ac:dyDescent="0.3">
      <c r="A578" s="1" t="s">
        <v>1617</v>
      </c>
      <c r="B578" s="1" t="s">
        <v>1010</v>
      </c>
      <c r="C578" s="2">
        <v>45588</v>
      </c>
      <c r="D578" s="2"/>
      <c r="E578" s="1" t="s">
        <v>32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s="1" t="s">
        <v>1043</v>
      </c>
      <c r="N578" t="b">
        <v>1</v>
      </c>
    </row>
    <row r="579" spans="1:14" x14ac:dyDescent="0.3">
      <c r="A579" s="1" t="s">
        <v>1618</v>
      </c>
      <c r="B579" s="1" t="s">
        <v>420</v>
      </c>
      <c r="C579" s="2">
        <v>45437</v>
      </c>
      <c r="D579" s="2"/>
      <c r="E579" s="1" t="s">
        <v>39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s="1" t="s">
        <v>1043</v>
      </c>
      <c r="N579" t="b">
        <v>1</v>
      </c>
    </row>
    <row r="580" spans="1:14" x14ac:dyDescent="0.3">
      <c r="A580" s="1" t="s">
        <v>1619</v>
      </c>
      <c r="B580" s="1" t="s">
        <v>582</v>
      </c>
      <c r="C580" s="2">
        <v>45309</v>
      </c>
      <c r="D580" s="2"/>
      <c r="E580" s="1" t="s">
        <v>15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s="1" t="s">
        <v>1043</v>
      </c>
      <c r="N580" t="b">
        <v>1</v>
      </c>
    </row>
    <row r="581" spans="1:14" x14ac:dyDescent="0.3">
      <c r="A581" s="1" t="s">
        <v>1620</v>
      </c>
      <c r="B581" s="1" t="s">
        <v>556</v>
      </c>
      <c r="C581" s="2">
        <v>45646</v>
      </c>
      <c r="D581" s="2"/>
      <c r="E581" s="1" t="s">
        <v>39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s="1" t="s">
        <v>1043</v>
      </c>
      <c r="N581" t="b">
        <v>1</v>
      </c>
    </row>
    <row r="582" spans="1:14" x14ac:dyDescent="0.3">
      <c r="A582" s="1" t="s">
        <v>1621</v>
      </c>
      <c r="B582" s="1" t="s">
        <v>72</v>
      </c>
      <c r="C582" s="2">
        <v>45599</v>
      </c>
      <c r="D582" s="2"/>
      <c r="E582" s="1" t="s">
        <v>32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s="1" t="s">
        <v>1040</v>
      </c>
      <c r="N582" t="b">
        <v>1</v>
      </c>
    </row>
    <row r="583" spans="1:14" x14ac:dyDescent="0.3">
      <c r="A583" s="1" t="s">
        <v>1622</v>
      </c>
      <c r="B583" s="1" t="s">
        <v>358</v>
      </c>
      <c r="C583" s="2">
        <v>45560</v>
      </c>
      <c r="D583" s="2"/>
      <c r="E583" s="1" t="s">
        <v>15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s="1" t="s">
        <v>1040</v>
      </c>
      <c r="N583" t="b">
        <v>1</v>
      </c>
    </row>
    <row r="584" spans="1:14" x14ac:dyDescent="0.3">
      <c r="A584" s="1" t="s">
        <v>1623</v>
      </c>
      <c r="B584" s="1" t="s">
        <v>200</v>
      </c>
      <c r="C584" s="2">
        <v>45634</v>
      </c>
      <c r="D584" s="2">
        <v>45651</v>
      </c>
      <c r="E584" s="1" t="s">
        <v>32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s="1" t="s">
        <v>1040</v>
      </c>
      <c r="N584" t="b">
        <v>1</v>
      </c>
    </row>
    <row r="585" spans="1:14" x14ac:dyDescent="0.3">
      <c r="A585" s="1" t="s">
        <v>1624</v>
      </c>
      <c r="B585" s="1" t="s">
        <v>670</v>
      </c>
      <c r="C585" s="2">
        <v>45080</v>
      </c>
      <c r="D585" s="2"/>
      <c r="E585" s="1" t="s">
        <v>15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s="1" t="s">
        <v>1040</v>
      </c>
      <c r="N585" t="b">
        <v>1</v>
      </c>
    </row>
    <row r="586" spans="1:14" x14ac:dyDescent="0.3">
      <c r="A586" s="1" t="s">
        <v>1625</v>
      </c>
      <c r="B586" s="1" t="s">
        <v>914</v>
      </c>
      <c r="C586" s="2">
        <v>45648</v>
      </c>
      <c r="D586" s="2"/>
      <c r="E586" s="1" t="s">
        <v>39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s="1" t="s">
        <v>1040</v>
      </c>
      <c r="N586" t="b">
        <v>1</v>
      </c>
    </row>
    <row r="587" spans="1:14" x14ac:dyDescent="0.3">
      <c r="A587" s="1" t="s">
        <v>1626</v>
      </c>
      <c r="B587" s="1" t="s">
        <v>240</v>
      </c>
      <c r="C587" s="2">
        <v>45551</v>
      </c>
      <c r="D587" s="2"/>
      <c r="E587" s="1" t="s">
        <v>32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s="1" t="s">
        <v>1043</v>
      </c>
      <c r="N587" t="b">
        <v>1</v>
      </c>
    </row>
    <row r="588" spans="1:14" x14ac:dyDescent="0.3">
      <c r="A588" s="1" t="s">
        <v>1627</v>
      </c>
      <c r="B588" s="1" t="s">
        <v>692</v>
      </c>
      <c r="C588" s="2">
        <v>45312</v>
      </c>
      <c r="D588" s="2"/>
      <c r="E588" s="1" t="s">
        <v>32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s="1" t="s">
        <v>1040</v>
      </c>
      <c r="N588" t="b">
        <v>1</v>
      </c>
    </row>
    <row r="589" spans="1:14" x14ac:dyDescent="0.3">
      <c r="A589" s="1" t="s">
        <v>1628</v>
      </c>
      <c r="B589" s="1" t="s">
        <v>51</v>
      </c>
      <c r="C589" s="2">
        <v>45500</v>
      </c>
      <c r="D589" s="2"/>
      <c r="E589" s="1" t="s">
        <v>32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s="1" t="s">
        <v>1043</v>
      </c>
      <c r="N589" t="b">
        <v>1</v>
      </c>
    </row>
    <row r="590" spans="1:14" x14ac:dyDescent="0.3">
      <c r="A590" s="1" t="s">
        <v>1629</v>
      </c>
      <c r="B590" s="1" t="s">
        <v>66</v>
      </c>
      <c r="C590" s="2">
        <v>45293</v>
      </c>
      <c r="D590" s="2"/>
      <c r="E590" s="1" t="s">
        <v>15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s="1" t="s">
        <v>1040</v>
      </c>
      <c r="N590" t="b">
        <v>1</v>
      </c>
    </row>
    <row r="591" spans="1:14" x14ac:dyDescent="0.3">
      <c r="A591" s="1" t="s">
        <v>1630</v>
      </c>
      <c r="B591" s="1" t="s">
        <v>212</v>
      </c>
      <c r="C591" s="2">
        <v>45449</v>
      </c>
      <c r="D591" s="2"/>
      <c r="E591" s="1" t="s">
        <v>32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s="1" t="s">
        <v>1040</v>
      </c>
      <c r="N591" t="b">
        <v>0</v>
      </c>
    </row>
    <row r="592" spans="1:14" x14ac:dyDescent="0.3">
      <c r="A592" s="1" t="s">
        <v>1631</v>
      </c>
      <c r="B592" s="1" t="s">
        <v>618</v>
      </c>
      <c r="C592" s="2">
        <v>45483</v>
      </c>
      <c r="D592" s="2"/>
      <c r="E592" s="1" t="s">
        <v>39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s="1" t="s">
        <v>1043</v>
      </c>
      <c r="N592" t="b">
        <v>1</v>
      </c>
    </row>
    <row r="593" spans="1:14" x14ac:dyDescent="0.3">
      <c r="A593" s="1" t="s">
        <v>1632</v>
      </c>
      <c r="B593" s="1" t="s">
        <v>426</v>
      </c>
      <c r="C593" s="2">
        <v>45606</v>
      </c>
      <c r="D593" s="2"/>
      <c r="E593" s="1" t="s">
        <v>32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s="1" t="s">
        <v>1043</v>
      </c>
      <c r="N593" t="b">
        <v>0</v>
      </c>
    </row>
    <row r="594" spans="1:14" x14ac:dyDescent="0.3">
      <c r="A594" s="1" t="s">
        <v>1633</v>
      </c>
      <c r="B594" s="1" t="s">
        <v>472</v>
      </c>
      <c r="C594" s="2">
        <v>45338</v>
      </c>
      <c r="D594" s="2"/>
      <c r="E594" s="1" t="s">
        <v>15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s="1" t="s">
        <v>1043</v>
      </c>
      <c r="N594" t="b">
        <v>1</v>
      </c>
    </row>
    <row r="595" spans="1:14" x14ac:dyDescent="0.3">
      <c r="A595" s="1" t="s">
        <v>1634</v>
      </c>
      <c r="B595" s="1" t="s">
        <v>718</v>
      </c>
      <c r="C595" s="2">
        <v>45447</v>
      </c>
      <c r="D595" s="2"/>
      <c r="E595" s="1" t="s">
        <v>32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s="1" t="s">
        <v>1040</v>
      </c>
      <c r="N595" t="b">
        <v>1</v>
      </c>
    </row>
    <row r="596" spans="1:14" x14ac:dyDescent="0.3">
      <c r="A596" s="1" t="s">
        <v>1635</v>
      </c>
      <c r="B596" s="1" t="s">
        <v>686</v>
      </c>
      <c r="C596" s="2">
        <v>45657</v>
      </c>
      <c r="D596" s="2"/>
      <c r="E596" s="1" t="s">
        <v>15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s="1" t="s">
        <v>1040</v>
      </c>
      <c r="N596" t="b">
        <v>1</v>
      </c>
    </row>
    <row r="597" spans="1:14" x14ac:dyDescent="0.3">
      <c r="A597" s="1" t="s">
        <v>1636</v>
      </c>
      <c r="B597" s="1" t="s">
        <v>746</v>
      </c>
      <c r="C597" s="2">
        <v>45333</v>
      </c>
      <c r="D597" s="2"/>
      <c r="E597" s="1" t="s">
        <v>39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s="1" t="s">
        <v>1040</v>
      </c>
      <c r="N597" t="b">
        <v>1</v>
      </c>
    </row>
    <row r="598" spans="1:14" x14ac:dyDescent="0.3">
      <c r="A598" s="1" t="s">
        <v>1637</v>
      </c>
      <c r="B598" s="1" t="s">
        <v>326</v>
      </c>
      <c r="C598" s="2">
        <v>45654</v>
      </c>
      <c r="D598" s="2"/>
      <c r="E598" s="1" t="s">
        <v>39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s="1" t="s">
        <v>1040</v>
      </c>
      <c r="N598" t="b">
        <v>1</v>
      </c>
    </row>
    <row r="599" spans="1:14" x14ac:dyDescent="0.3">
      <c r="A599" s="1" t="s">
        <v>1638</v>
      </c>
      <c r="B599" s="1" t="s">
        <v>318</v>
      </c>
      <c r="C599" s="2">
        <v>45594</v>
      </c>
      <c r="D599" s="2"/>
      <c r="E599" s="1" t="s">
        <v>39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s="1" t="s">
        <v>1043</v>
      </c>
      <c r="N599" t="b">
        <v>1</v>
      </c>
    </row>
    <row r="600" spans="1:14" x14ac:dyDescent="0.3">
      <c r="A600" s="1" t="s">
        <v>1639</v>
      </c>
      <c r="B600" s="1" t="s">
        <v>434</v>
      </c>
      <c r="C600" s="2">
        <v>45153</v>
      </c>
      <c r="D600" s="2">
        <v>45233</v>
      </c>
      <c r="E600" s="1" t="s">
        <v>39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s="1" t="s">
        <v>1040</v>
      </c>
      <c r="N600" t="b">
        <v>1</v>
      </c>
    </row>
    <row r="601" spans="1:14" x14ac:dyDescent="0.3">
      <c r="A601" s="1" t="s">
        <v>1640</v>
      </c>
      <c r="B601" s="1" t="s">
        <v>168</v>
      </c>
      <c r="C601" s="2">
        <v>45583</v>
      </c>
      <c r="D601" s="2"/>
      <c r="E601" s="1" t="s">
        <v>32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s="1" t="s">
        <v>1043</v>
      </c>
      <c r="N601" t="b">
        <v>1</v>
      </c>
    </row>
    <row r="602" spans="1:14" x14ac:dyDescent="0.3">
      <c r="A602" s="1" t="s">
        <v>1641</v>
      </c>
      <c r="B602" s="1" t="s">
        <v>1012</v>
      </c>
      <c r="C602" s="2">
        <v>45637</v>
      </c>
      <c r="D602" s="2"/>
      <c r="E602" s="1" t="s">
        <v>15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s="1" t="s">
        <v>1043</v>
      </c>
      <c r="N602" t="b">
        <v>1</v>
      </c>
    </row>
    <row r="603" spans="1:14" x14ac:dyDescent="0.3">
      <c r="A603" s="1" t="s">
        <v>1642</v>
      </c>
      <c r="B603" s="1" t="s">
        <v>722</v>
      </c>
      <c r="C603" s="2">
        <v>45644</v>
      </c>
      <c r="D603" s="2"/>
      <c r="E603" s="1" t="s">
        <v>39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s="1" t="s">
        <v>1040</v>
      </c>
      <c r="N603" t="b">
        <v>0</v>
      </c>
    </row>
    <row r="604" spans="1:14" x14ac:dyDescent="0.3">
      <c r="A604" s="1" t="s">
        <v>1643</v>
      </c>
      <c r="B604" s="1" t="s">
        <v>596</v>
      </c>
      <c r="C604" s="2">
        <v>45605</v>
      </c>
      <c r="D604" s="2"/>
      <c r="E604" s="1" t="s">
        <v>32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s="1" t="s">
        <v>1040</v>
      </c>
      <c r="N604" t="b">
        <v>1</v>
      </c>
    </row>
    <row r="605" spans="1:14" x14ac:dyDescent="0.3">
      <c r="A605" s="1" t="s">
        <v>1644</v>
      </c>
      <c r="B605" s="1" t="s">
        <v>156</v>
      </c>
      <c r="C605" s="2">
        <v>45472</v>
      </c>
      <c r="D605" s="2"/>
      <c r="E605" s="1" t="s">
        <v>15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s="1" t="s">
        <v>1043</v>
      </c>
      <c r="N605" t="b">
        <v>1</v>
      </c>
    </row>
    <row r="606" spans="1:14" x14ac:dyDescent="0.3">
      <c r="A606" s="1" t="s">
        <v>1645</v>
      </c>
      <c r="B606" s="1" t="s">
        <v>580</v>
      </c>
      <c r="C606" s="2">
        <v>45468</v>
      </c>
      <c r="D606" s="2"/>
      <c r="E606" s="1" t="s">
        <v>15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s="1" t="s">
        <v>1043</v>
      </c>
      <c r="N606" t="b">
        <v>0</v>
      </c>
    </row>
    <row r="607" spans="1:14" x14ac:dyDescent="0.3">
      <c r="A607" s="1" t="s">
        <v>1646</v>
      </c>
      <c r="B607" s="1" t="s">
        <v>244</v>
      </c>
      <c r="C607" s="2">
        <v>45645</v>
      </c>
      <c r="D607" s="2">
        <v>45656</v>
      </c>
      <c r="E607" s="1" t="s">
        <v>32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s="1" t="s">
        <v>1043</v>
      </c>
      <c r="N607" t="b">
        <v>1</v>
      </c>
    </row>
    <row r="608" spans="1:14" x14ac:dyDescent="0.3">
      <c r="A608" s="1" t="s">
        <v>1647</v>
      </c>
      <c r="B608" s="1" t="s">
        <v>246</v>
      </c>
      <c r="C608" s="2">
        <v>45362</v>
      </c>
      <c r="D608" s="2"/>
      <c r="E608" s="1" t="s">
        <v>32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s="1" t="s">
        <v>1040</v>
      </c>
      <c r="N608" t="b">
        <v>1</v>
      </c>
    </row>
    <row r="609" spans="1:14" x14ac:dyDescent="0.3">
      <c r="A609" s="1" t="s">
        <v>1648</v>
      </c>
      <c r="B609" s="1" t="s">
        <v>194</v>
      </c>
      <c r="C609" s="2">
        <v>45296</v>
      </c>
      <c r="D609" s="2"/>
      <c r="E609" s="1" t="s">
        <v>15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s="1" t="s">
        <v>1043</v>
      </c>
      <c r="N609" t="b">
        <v>0</v>
      </c>
    </row>
    <row r="610" spans="1:14" x14ac:dyDescent="0.3">
      <c r="A610" s="1" t="s">
        <v>1649</v>
      </c>
      <c r="B610" s="1" t="s">
        <v>228</v>
      </c>
      <c r="C610" s="2">
        <v>45278</v>
      </c>
      <c r="D610" s="2"/>
      <c r="E610" s="1" t="s">
        <v>15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s="1" t="s">
        <v>1040</v>
      </c>
      <c r="N610" t="b">
        <v>1</v>
      </c>
    </row>
    <row r="611" spans="1:14" x14ac:dyDescent="0.3">
      <c r="A611" s="1" t="s">
        <v>1650</v>
      </c>
      <c r="B611" s="1" t="s">
        <v>900</v>
      </c>
      <c r="C611" s="2">
        <v>45655</v>
      </c>
      <c r="D611" s="2"/>
      <c r="E611" s="1" t="s">
        <v>32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s="1" t="s">
        <v>1043</v>
      </c>
      <c r="N611" t="b">
        <v>1</v>
      </c>
    </row>
    <row r="612" spans="1:14" x14ac:dyDescent="0.3">
      <c r="A612" s="1" t="s">
        <v>1651</v>
      </c>
      <c r="B612" s="1" t="s">
        <v>690</v>
      </c>
      <c r="C612" s="2">
        <v>45578</v>
      </c>
      <c r="D612" s="2"/>
      <c r="E612" s="1" t="s">
        <v>15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s="1" t="s">
        <v>1043</v>
      </c>
      <c r="N612" t="b">
        <v>0</v>
      </c>
    </row>
    <row r="613" spans="1:14" x14ac:dyDescent="0.3">
      <c r="A613" s="1" t="s">
        <v>1652</v>
      </c>
      <c r="B613" s="1" t="s">
        <v>716</v>
      </c>
      <c r="C613" s="2">
        <v>45472</v>
      </c>
      <c r="D613" s="2"/>
      <c r="E613" s="1" t="s">
        <v>39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s="1" t="s">
        <v>1040</v>
      </c>
      <c r="N613" t="b">
        <v>1</v>
      </c>
    </row>
    <row r="614" spans="1:14" x14ac:dyDescent="0.3">
      <c r="A614" s="1" t="s">
        <v>1653</v>
      </c>
      <c r="B614" s="1" t="s">
        <v>232</v>
      </c>
      <c r="C614" s="2">
        <v>45643</v>
      </c>
      <c r="D614" s="2"/>
      <c r="E614" s="1" t="s">
        <v>39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s="1" t="s">
        <v>1043</v>
      </c>
      <c r="N614" t="b">
        <v>1</v>
      </c>
    </row>
    <row r="615" spans="1:14" x14ac:dyDescent="0.3">
      <c r="A615" s="1" t="s">
        <v>1654</v>
      </c>
      <c r="B615" s="1" t="s">
        <v>160</v>
      </c>
      <c r="C615" s="2">
        <v>45617</v>
      </c>
      <c r="D615" s="2"/>
      <c r="E615" s="1" t="s">
        <v>15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s="1" t="s">
        <v>1043</v>
      </c>
      <c r="N615" t="b">
        <v>0</v>
      </c>
    </row>
    <row r="616" spans="1:14" x14ac:dyDescent="0.3">
      <c r="A616" s="1" t="s">
        <v>1655</v>
      </c>
      <c r="B616" s="1" t="s">
        <v>664</v>
      </c>
      <c r="C616" s="2">
        <v>45435</v>
      </c>
      <c r="D616" s="2"/>
      <c r="E616" s="1" t="s">
        <v>15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s="1" t="s">
        <v>1043</v>
      </c>
      <c r="N616" t="b">
        <v>1</v>
      </c>
    </row>
    <row r="617" spans="1:14" x14ac:dyDescent="0.3">
      <c r="A617" s="1" t="s">
        <v>1656</v>
      </c>
      <c r="B617" s="1" t="s">
        <v>526</v>
      </c>
      <c r="C617" s="2">
        <v>45526</v>
      </c>
      <c r="D617" s="2"/>
      <c r="E617" s="1" t="s">
        <v>39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s="1" t="s">
        <v>1043</v>
      </c>
      <c r="N617" t="b">
        <v>1</v>
      </c>
    </row>
    <row r="618" spans="1:14" x14ac:dyDescent="0.3">
      <c r="A618" s="1" t="s">
        <v>1657</v>
      </c>
      <c r="B618" s="1" t="s">
        <v>740</v>
      </c>
      <c r="C618" s="2">
        <v>45624</v>
      </c>
      <c r="D618" s="2"/>
      <c r="E618" s="1" t="s">
        <v>15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s="1" t="s">
        <v>1043</v>
      </c>
      <c r="N618" t="b">
        <v>0</v>
      </c>
    </row>
    <row r="619" spans="1:14" x14ac:dyDescent="0.3">
      <c r="A619" s="1" t="s">
        <v>1658</v>
      </c>
      <c r="B619" s="1" t="s">
        <v>856</v>
      </c>
      <c r="C619" s="2">
        <v>45534</v>
      </c>
      <c r="D619" s="2"/>
      <c r="E619" s="1" t="s">
        <v>39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s="1" t="s">
        <v>1040</v>
      </c>
      <c r="N619" t="b">
        <v>1</v>
      </c>
    </row>
    <row r="620" spans="1:14" x14ac:dyDescent="0.3">
      <c r="A620" s="1" t="s">
        <v>1659</v>
      </c>
      <c r="B620" s="1" t="s">
        <v>21</v>
      </c>
      <c r="C620" s="2">
        <v>45571</v>
      </c>
      <c r="D620" s="2"/>
      <c r="E620" s="1" t="s">
        <v>15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s="1" t="s">
        <v>1040</v>
      </c>
      <c r="N620" t="b">
        <v>1</v>
      </c>
    </row>
    <row r="621" spans="1:14" x14ac:dyDescent="0.3">
      <c r="A621" s="1" t="s">
        <v>1660</v>
      </c>
      <c r="B621" s="1" t="s">
        <v>758</v>
      </c>
      <c r="C621" s="2">
        <v>45625</v>
      </c>
      <c r="D621" s="2"/>
      <c r="E621" s="1" t="s">
        <v>39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s="1" t="s">
        <v>1043</v>
      </c>
      <c r="N621" t="b">
        <v>1</v>
      </c>
    </row>
    <row r="622" spans="1:14" x14ac:dyDescent="0.3">
      <c r="A622" s="1" t="s">
        <v>1661</v>
      </c>
      <c r="B622" s="1" t="s">
        <v>166</v>
      </c>
      <c r="C622" s="2">
        <v>45336</v>
      </c>
      <c r="D622" s="2"/>
      <c r="E622" s="1" t="s">
        <v>39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s="1" t="s">
        <v>1043</v>
      </c>
      <c r="N622" t="b">
        <v>1</v>
      </c>
    </row>
    <row r="623" spans="1:14" x14ac:dyDescent="0.3">
      <c r="A623" s="1" t="s">
        <v>1662</v>
      </c>
      <c r="B623" s="1" t="s">
        <v>486</v>
      </c>
      <c r="C623" s="2">
        <v>45366</v>
      </c>
      <c r="D623" s="2"/>
      <c r="E623" s="1" t="s">
        <v>39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s="1" t="s">
        <v>1043</v>
      </c>
      <c r="N623" t="b">
        <v>1</v>
      </c>
    </row>
    <row r="624" spans="1:14" x14ac:dyDescent="0.3">
      <c r="A624" s="1" t="s">
        <v>1663</v>
      </c>
      <c r="B624" s="1" t="s">
        <v>594</v>
      </c>
      <c r="C624" s="2">
        <v>45340</v>
      </c>
      <c r="D624" s="2"/>
      <c r="E624" s="1" t="s">
        <v>15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s="1" t="s">
        <v>1040</v>
      </c>
      <c r="N624" t="b">
        <v>1</v>
      </c>
    </row>
    <row r="625" spans="1:14" x14ac:dyDescent="0.3">
      <c r="A625" s="1" t="s">
        <v>1664</v>
      </c>
      <c r="B625" s="1" t="s">
        <v>890</v>
      </c>
      <c r="C625" s="2">
        <v>45529</v>
      </c>
      <c r="D625" s="2"/>
      <c r="E625" s="1" t="s">
        <v>15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s="1" t="s">
        <v>1040</v>
      </c>
      <c r="N625" t="b">
        <v>0</v>
      </c>
    </row>
    <row r="626" spans="1:14" x14ac:dyDescent="0.3">
      <c r="A626" s="1" t="s">
        <v>1665</v>
      </c>
      <c r="B626" s="1" t="s">
        <v>298</v>
      </c>
      <c r="C626" s="2">
        <v>45525</v>
      </c>
      <c r="D626" s="2"/>
      <c r="E626" s="1" t="s">
        <v>32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s="1" t="s">
        <v>1040</v>
      </c>
      <c r="N626" t="b">
        <v>1</v>
      </c>
    </row>
    <row r="627" spans="1:14" x14ac:dyDescent="0.3">
      <c r="A627" s="1" t="s">
        <v>1666</v>
      </c>
      <c r="B627" s="1" t="s">
        <v>774</v>
      </c>
      <c r="C627" s="2">
        <v>45088</v>
      </c>
      <c r="D627" s="2"/>
      <c r="E627" s="1" t="s">
        <v>15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s="1" t="s">
        <v>1040</v>
      </c>
      <c r="N627" t="b">
        <v>1</v>
      </c>
    </row>
    <row r="628" spans="1:14" x14ac:dyDescent="0.3">
      <c r="A628" s="1" t="s">
        <v>1667</v>
      </c>
      <c r="B628" s="1" t="s">
        <v>862</v>
      </c>
      <c r="C628" s="2">
        <v>45478</v>
      </c>
      <c r="D628" s="2"/>
      <c r="E628" s="1" t="s">
        <v>32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s="1" t="s">
        <v>1043</v>
      </c>
      <c r="N628" t="b">
        <v>0</v>
      </c>
    </row>
    <row r="629" spans="1:14" x14ac:dyDescent="0.3">
      <c r="A629" s="1" t="s">
        <v>1668</v>
      </c>
      <c r="B629" s="1" t="s">
        <v>816</v>
      </c>
      <c r="C629" s="2">
        <v>45642</v>
      </c>
      <c r="D629" s="2"/>
      <c r="E629" s="1" t="s">
        <v>15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s="1" t="s">
        <v>1040</v>
      </c>
      <c r="N629" t="b">
        <v>1</v>
      </c>
    </row>
    <row r="630" spans="1:14" x14ac:dyDescent="0.3">
      <c r="A630" s="1" t="s">
        <v>1669</v>
      </c>
      <c r="B630" s="1" t="s">
        <v>594</v>
      </c>
      <c r="C630" s="2">
        <v>45418</v>
      </c>
      <c r="D630" s="2"/>
      <c r="E630" s="1" t="s">
        <v>32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s="1" t="s">
        <v>1043</v>
      </c>
      <c r="N630" t="b">
        <v>1</v>
      </c>
    </row>
    <row r="631" spans="1:14" x14ac:dyDescent="0.3">
      <c r="A631" s="1" t="s">
        <v>1670</v>
      </c>
      <c r="B631" s="1" t="s">
        <v>698</v>
      </c>
      <c r="C631" s="2">
        <v>45213</v>
      </c>
      <c r="D631" s="2"/>
      <c r="E631" s="1" t="s">
        <v>39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s="1" t="s">
        <v>1043</v>
      </c>
      <c r="N631" t="b">
        <v>1</v>
      </c>
    </row>
    <row r="632" spans="1:14" x14ac:dyDescent="0.3">
      <c r="A632" s="1" t="s">
        <v>1671</v>
      </c>
      <c r="B632" s="1" t="s">
        <v>258</v>
      </c>
      <c r="C632" s="2">
        <v>45651</v>
      </c>
      <c r="D632" s="2"/>
      <c r="E632" s="1" t="s">
        <v>32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s="1" t="s">
        <v>1043</v>
      </c>
      <c r="N632" t="b">
        <v>1</v>
      </c>
    </row>
    <row r="633" spans="1:14" x14ac:dyDescent="0.3">
      <c r="A633" s="1" t="s">
        <v>1672</v>
      </c>
      <c r="B633" s="1" t="s">
        <v>166</v>
      </c>
      <c r="C633" s="2">
        <v>45472</v>
      </c>
      <c r="D633" s="2">
        <v>45602</v>
      </c>
      <c r="E633" s="1" t="s">
        <v>32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s="1" t="s">
        <v>1040</v>
      </c>
      <c r="N633" t="b">
        <v>1</v>
      </c>
    </row>
    <row r="634" spans="1:14" x14ac:dyDescent="0.3">
      <c r="A634" s="1" t="s">
        <v>1673</v>
      </c>
      <c r="B634" s="1" t="s">
        <v>436</v>
      </c>
      <c r="C634" s="2">
        <v>45395</v>
      </c>
      <c r="D634" s="2"/>
      <c r="E634" s="1" t="s">
        <v>32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s="1" t="s">
        <v>1040</v>
      </c>
      <c r="N634" t="b">
        <v>1</v>
      </c>
    </row>
    <row r="635" spans="1:14" x14ac:dyDescent="0.3">
      <c r="A635" s="1" t="s">
        <v>1674</v>
      </c>
      <c r="B635" s="1" t="s">
        <v>708</v>
      </c>
      <c r="C635" s="2">
        <v>45425</v>
      </c>
      <c r="D635" s="2"/>
      <c r="E635" s="1" t="s">
        <v>32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s="1" t="s">
        <v>1040</v>
      </c>
      <c r="N635" t="b">
        <v>0</v>
      </c>
    </row>
    <row r="636" spans="1:14" x14ac:dyDescent="0.3">
      <c r="A636" s="1" t="s">
        <v>1675</v>
      </c>
      <c r="B636" s="1" t="s">
        <v>804</v>
      </c>
      <c r="C636" s="2">
        <v>45578</v>
      </c>
      <c r="D636" s="2"/>
      <c r="E636" s="1" t="s">
        <v>15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s="1" t="s">
        <v>1043</v>
      </c>
      <c r="N636" t="b">
        <v>0</v>
      </c>
    </row>
    <row r="637" spans="1:14" x14ac:dyDescent="0.3">
      <c r="A637" s="1" t="s">
        <v>1676</v>
      </c>
      <c r="B637" s="1" t="s">
        <v>192</v>
      </c>
      <c r="C637" s="2">
        <v>45434</v>
      </c>
      <c r="D637" s="2"/>
      <c r="E637" s="1" t="s">
        <v>32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s="1" t="s">
        <v>1040</v>
      </c>
      <c r="N637" t="b">
        <v>1</v>
      </c>
    </row>
    <row r="638" spans="1:14" x14ac:dyDescent="0.3">
      <c r="A638" s="1" t="s">
        <v>1677</v>
      </c>
      <c r="B638" s="1" t="s">
        <v>782</v>
      </c>
      <c r="C638" s="2">
        <v>45465</v>
      </c>
      <c r="D638" s="2"/>
      <c r="E638" s="1" t="s">
        <v>39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s="1" t="s">
        <v>1040</v>
      </c>
      <c r="N638" t="b">
        <v>1</v>
      </c>
    </row>
    <row r="639" spans="1:14" x14ac:dyDescent="0.3">
      <c r="A639" s="1" t="s">
        <v>1678</v>
      </c>
      <c r="B639" s="1" t="s">
        <v>254</v>
      </c>
      <c r="C639" s="2">
        <v>45612</v>
      </c>
      <c r="D639" s="2">
        <v>45616</v>
      </c>
      <c r="E639" s="1" t="s">
        <v>15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s="1" t="s">
        <v>1043</v>
      </c>
      <c r="N639" t="b">
        <v>1</v>
      </c>
    </row>
    <row r="640" spans="1:14" x14ac:dyDescent="0.3">
      <c r="A640" s="1" t="s">
        <v>1679</v>
      </c>
      <c r="B640" s="1" t="s">
        <v>408</v>
      </c>
      <c r="C640" s="2">
        <v>45464</v>
      </c>
      <c r="D640" s="2"/>
      <c r="E640" s="1" t="s">
        <v>15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s="1" t="s">
        <v>1040</v>
      </c>
      <c r="N640" t="b">
        <v>1</v>
      </c>
    </row>
    <row r="641" spans="1:14" x14ac:dyDescent="0.3">
      <c r="A641" s="1" t="s">
        <v>1680</v>
      </c>
      <c r="B641" s="1" t="s">
        <v>560</v>
      </c>
      <c r="C641" s="2">
        <v>45651</v>
      </c>
      <c r="D641" s="2"/>
      <c r="E641" s="1" t="s">
        <v>39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s="1" t="s">
        <v>1043</v>
      </c>
      <c r="N641" t="b">
        <v>1</v>
      </c>
    </row>
    <row r="642" spans="1:14" x14ac:dyDescent="0.3">
      <c r="A642" s="1" t="s">
        <v>1681</v>
      </c>
      <c r="B642" s="1" t="s">
        <v>510</v>
      </c>
      <c r="C642" s="2">
        <v>45536</v>
      </c>
      <c r="D642" s="2">
        <v>45541</v>
      </c>
      <c r="E642" s="1" t="s">
        <v>15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s="1" t="s">
        <v>1043</v>
      </c>
      <c r="N642" t="b">
        <v>1</v>
      </c>
    </row>
    <row r="643" spans="1:14" x14ac:dyDescent="0.3">
      <c r="A643" s="1" t="s">
        <v>1682</v>
      </c>
      <c r="B643" s="1" t="s">
        <v>134</v>
      </c>
      <c r="C643" s="2">
        <v>45555</v>
      </c>
      <c r="D643" s="2"/>
      <c r="E643" s="1" t="s">
        <v>32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s="1" t="s">
        <v>1043</v>
      </c>
      <c r="N643" t="b">
        <v>0</v>
      </c>
    </row>
    <row r="644" spans="1:14" x14ac:dyDescent="0.3">
      <c r="A644" s="1" t="s">
        <v>1683</v>
      </c>
      <c r="B644" s="1" t="s">
        <v>884</v>
      </c>
      <c r="C644" s="2">
        <v>45443</v>
      </c>
      <c r="D644" s="2"/>
      <c r="E644" s="1" t="s">
        <v>32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s="1" t="s">
        <v>1040</v>
      </c>
      <c r="N644" t="b">
        <v>0</v>
      </c>
    </row>
    <row r="645" spans="1:14" x14ac:dyDescent="0.3">
      <c r="A645" s="1" t="s">
        <v>1684</v>
      </c>
      <c r="B645" s="1" t="s">
        <v>414</v>
      </c>
      <c r="C645" s="2">
        <v>45519</v>
      </c>
      <c r="D645" s="2"/>
      <c r="E645" s="1" t="s">
        <v>39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s="1" t="s">
        <v>1043</v>
      </c>
      <c r="N645" t="b">
        <v>1</v>
      </c>
    </row>
    <row r="646" spans="1:14" x14ac:dyDescent="0.3">
      <c r="A646" s="1" t="s">
        <v>1685</v>
      </c>
      <c r="B646" s="1" t="s">
        <v>630</v>
      </c>
      <c r="C646" s="2">
        <v>45372</v>
      </c>
      <c r="D646" s="2"/>
      <c r="E646" s="1" t="s">
        <v>32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s="1" t="s">
        <v>1043</v>
      </c>
      <c r="N646" t="b">
        <v>1</v>
      </c>
    </row>
    <row r="647" spans="1:14" x14ac:dyDescent="0.3">
      <c r="A647" s="1" t="s">
        <v>1686</v>
      </c>
      <c r="B647" s="1" t="s">
        <v>414</v>
      </c>
      <c r="C647" s="2">
        <v>45649</v>
      </c>
      <c r="D647" s="2"/>
      <c r="E647" s="1" t="s">
        <v>15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s="1" t="s">
        <v>1043</v>
      </c>
      <c r="N647" t="b">
        <v>1</v>
      </c>
    </row>
    <row r="648" spans="1:14" x14ac:dyDescent="0.3">
      <c r="A648" s="1" t="s">
        <v>1687</v>
      </c>
      <c r="B648" s="1" t="s">
        <v>390</v>
      </c>
      <c r="C648" s="2">
        <v>45341</v>
      </c>
      <c r="D648" s="2"/>
      <c r="E648" s="1" t="s">
        <v>39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s="1" t="s">
        <v>1043</v>
      </c>
      <c r="N648" t="b">
        <v>1</v>
      </c>
    </row>
    <row r="649" spans="1:14" x14ac:dyDescent="0.3">
      <c r="A649" s="1" t="s">
        <v>1688</v>
      </c>
      <c r="B649" s="1" t="s">
        <v>938</v>
      </c>
      <c r="C649" s="2">
        <v>45657</v>
      </c>
      <c r="D649" s="2"/>
      <c r="E649" s="1" t="s">
        <v>15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s="1" t="s">
        <v>1040</v>
      </c>
      <c r="N649" t="b">
        <v>0</v>
      </c>
    </row>
    <row r="650" spans="1:14" x14ac:dyDescent="0.3">
      <c r="A650" s="1" t="s">
        <v>1689</v>
      </c>
      <c r="B650" s="1" t="s">
        <v>480</v>
      </c>
      <c r="C650" s="2">
        <v>45619</v>
      </c>
      <c r="D650" s="2"/>
      <c r="E650" s="1" t="s">
        <v>15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s="1" t="s">
        <v>1040</v>
      </c>
      <c r="N650" t="b">
        <v>1</v>
      </c>
    </row>
    <row r="651" spans="1:14" x14ac:dyDescent="0.3">
      <c r="A651" s="1" t="s">
        <v>1690</v>
      </c>
      <c r="B651" s="1" t="s">
        <v>556</v>
      </c>
      <c r="C651" s="2">
        <v>45529</v>
      </c>
      <c r="D651" s="2">
        <v>45567</v>
      </c>
      <c r="E651" s="1" t="s">
        <v>15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s="1" t="s">
        <v>1040</v>
      </c>
      <c r="N651" t="b">
        <v>0</v>
      </c>
    </row>
    <row r="652" spans="1:14" x14ac:dyDescent="0.3">
      <c r="A652" s="1" t="s">
        <v>1691</v>
      </c>
      <c r="B652" s="1" t="s">
        <v>190</v>
      </c>
      <c r="C652" s="2">
        <v>45512</v>
      </c>
      <c r="D652" s="2"/>
      <c r="E652" s="1" t="s">
        <v>32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s="1" t="s">
        <v>1040</v>
      </c>
      <c r="N652" t="b">
        <v>0</v>
      </c>
    </row>
    <row r="653" spans="1:14" x14ac:dyDescent="0.3">
      <c r="A653" s="1" t="s">
        <v>1692</v>
      </c>
      <c r="B653" s="1" t="s">
        <v>706</v>
      </c>
      <c r="C653" s="2">
        <v>45531</v>
      </c>
      <c r="D653" s="2"/>
      <c r="E653" s="1" t="s">
        <v>39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s="1" t="s">
        <v>1043</v>
      </c>
      <c r="N653" t="b">
        <v>1</v>
      </c>
    </row>
    <row r="654" spans="1:14" x14ac:dyDescent="0.3">
      <c r="A654" s="1" t="s">
        <v>1693</v>
      </c>
      <c r="B654" s="1" t="s">
        <v>766</v>
      </c>
      <c r="C654" s="2">
        <v>45350</v>
      </c>
      <c r="D654" s="2">
        <v>45595</v>
      </c>
      <c r="E654" s="1" t="s">
        <v>39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s="1" t="s">
        <v>1043</v>
      </c>
      <c r="N654" t="b">
        <v>1</v>
      </c>
    </row>
    <row r="655" spans="1:14" x14ac:dyDescent="0.3">
      <c r="A655" s="1" t="s">
        <v>1694</v>
      </c>
      <c r="B655" s="1" t="s">
        <v>244</v>
      </c>
      <c r="C655" s="2">
        <v>45635</v>
      </c>
      <c r="D655" s="2"/>
      <c r="E655" s="1" t="s">
        <v>15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s="1" t="s">
        <v>1043</v>
      </c>
      <c r="N655" t="b">
        <v>1</v>
      </c>
    </row>
    <row r="656" spans="1:14" x14ac:dyDescent="0.3">
      <c r="A656" s="1" t="s">
        <v>1695</v>
      </c>
      <c r="B656" s="1" t="s">
        <v>49</v>
      </c>
      <c r="C656" s="2">
        <v>45619</v>
      </c>
      <c r="D656" s="2"/>
      <c r="E656" s="1" t="s">
        <v>15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s="1" t="s">
        <v>1040</v>
      </c>
      <c r="N656" t="b">
        <v>1</v>
      </c>
    </row>
    <row r="657" spans="1:14" x14ac:dyDescent="0.3">
      <c r="A657" s="1" t="s">
        <v>1696</v>
      </c>
      <c r="B657" s="1" t="s">
        <v>616</v>
      </c>
      <c r="C657" s="2">
        <v>45509</v>
      </c>
      <c r="D657" s="2"/>
      <c r="E657" s="1" t="s">
        <v>15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s="1" t="s">
        <v>1040</v>
      </c>
      <c r="N657" t="b">
        <v>1</v>
      </c>
    </row>
    <row r="658" spans="1:14" x14ac:dyDescent="0.3">
      <c r="A658" s="1" t="s">
        <v>1697</v>
      </c>
      <c r="B658" s="1" t="s">
        <v>674</v>
      </c>
      <c r="C658" s="2">
        <v>45616</v>
      </c>
      <c r="D658" s="2">
        <v>45652</v>
      </c>
      <c r="E658" s="1" t="s">
        <v>15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s="1" t="s">
        <v>1040</v>
      </c>
      <c r="N658" t="b">
        <v>1</v>
      </c>
    </row>
    <row r="659" spans="1:14" x14ac:dyDescent="0.3">
      <c r="A659" s="1" t="s">
        <v>1698</v>
      </c>
      <c r="B659" s="1" t="s">
        <v>85</v>
      </c>
      <c r="C659" s="2">
        <v>45312</v>
      </c>
      <c r="D659" s="2">
        <v>45404</v>
      </c>
      <c r="E659" s="1" t="s">
        <v>39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s="1" t="s">
        <v>1043</v>
      </c>
      <c r="N659" t="b">
        <v>1</v>
      </c>
    </row>
    <row r="660" spans="1:14" x14ac:dyDescent="0.3">
      <c r="A660" s="1" t="s">
        <v>1699</v>
      </c>
      <c r="B660" s="1" t="s">
        <v>642</v>
      </c>
      <c r="C660" s="2">
        <v>45532</v>
      </c>
      <c r="D660" s="2"/>
      <c r="E660" s="1" t="s">
        <v>32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s="1" t="s">
        <v>1040</v>
      </c>
      <c r="N660" t="b">
        <v>1</v>
      </c>
    </row>
    <row r="661" spans="1:14" x14ac:dyDescent="0.3">
      <c r="A661" s="1" t="s">
        <v>1700</v>
      </c>
      <c r="B661" s="1" t="s">
        <v>928</v>
      </c>
      <c r="C661" s="2">
        <v>45648</v>
      </c>
      <c r="D661" s="2"/>
      <c r="E661" s="1" t="s">
        <v>32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s="1" t="s">
        <v>1043</v>
      </c>
      <c r="N661" t="b">
        <v>0</v>
      </c>
    </row>
    <row r="662" spans="1:14" x14ac:dyDescent="0.3">
      <c r="A662" s="1" t="s">
        <v>1701</v>
      </c>
      <c r="B662" s="1" t="s">
        <v>998</v>
      </c>
      <c r="C662" s="2">
        <v>45070</v>
      </c>
      <c r="D662" s="2">
        <v>45529</v>
      </c>
      <c r="E662" s="1" t="s">
        <v>15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s="1" t="s">
        <v>1043</v>
      </c>
      <c r="N662" t="b">
        <v>1</v>
      </c>
    </row>
    <row r="663" spans="1:14" x14ac:dyDescent="0.3">
      <c r="A663" s="1" t="s">
        <v>1702</v>
      </c>
      <c r="B663" s="1" t="s">
        <v>918</v>
      </c>
      <c r="C663" s="2">
        <v>45654</v>
      </c>
      <c r="D663" s="2"/>
      <c r="E663" s="1" t="s">
        <v>15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s="1" t="s">
        <v>1040</v>
      </c>
      <c r="N663" t="b">
        <v>1</v>
      </c>
    </row>
    <row r="664" spans="1:14" x14ac:dyDescent="0.3">
      <c r="A664" s="1" t="s">
        <v>1703</v>
      </c>
      <c r="B664" s="1" t="s">
        <v>880</v>
      </c>
      <c r="C664" s="2">
        <v>45548</v>
      </c>
      <c r="D664" s="2">
        <v>45566</v>
      </c>
      <c r="E664" s="1" t="s">
        <v>32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s="1" t="s">
        <v>1040</v>
      </c>
      <c r="N664" t="b">
        <v>1</v>
      </c>
    </row>
    <row r="665" spans="1:14" x14ac:dyDescent="0.3">
      <c r="A665" s="1" t="s">
        <v>1704</v>
      </c>
      <c r="B665" s="1" t="s">
        <v>668</v>
      </c>
      <c r="C665" s="2">
        <v>45604</v>
      </c>
      <c r="D665" s="2"/>
      <c r="E665" s="1" t="s">
        <v>39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s="1" t="s">
        <v>1040</v>
      </c>
      <c r="N665" t="b">
        <v>1</v>
      </c>
    </row>
    <row r="666" spans="1:14" x14ac:dyDescent="0.3">
      <c r="A666" s="1" t="s">
        <v>1705</v>
      </c>
      <c r="B666" s="1" t="s">
        <v>770</v>
      </c>
      <c r="C666" s="2">
        <v>45552</v>
      </c>
      <c r="D666" s="2"/>
      <c r="E666" s="1" t="s">
        <v>39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s="1" t="s">
        <v>1040</v>
      </c>
      <c r="N666" t="b">
        <v>0</v>
      </c>
    </row>
    <row r="667" spans="1:14" x14ac:dyDescent="0.3">
      <c r="A667" s="1" t="s">
        <v>1706</v>
      </c>
      <c r="B667" s="1" t="s">
        <v>264</v>
      </c>
      <c r="C667" s="2">
        <v>45470</v>
      </c>
      <c r="D667" s="2"/>
      <c r="E667" s="1" t="s">
        <v>39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s="1" t="s">
        <v>1040</v>
      </c>
      <c r="N667" t="b">
        <v>1</v>
      </c>
    </row>
    <row r="668" spans="1:14" x14ac:dyDescent="0.3">
      <c r="A668" s="1" t="s">
        <v>1707</v>
      </c>
      <c r="B668" s="1" t="s">
        <v>140</v>
      </c>
      <c r="C668" s="2">
        <v>45368</v>
      </c>
      <c r="D668" s="2"/>
      <c r="E668" s="1" t="s">
        <v>15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s="1" t="s">
        <v>1043</v>
      </c>
      <c r="N668" t="b">
        <v>1</v>
      </c>
    </row>
    <row r="669" spans="1:14" x14ac:dyDescent="0.3">
      <c r="A669" s="1" t="s">
        <v>1708</v>
      </c>
      <c r="B669" s="1" t="s">
        <v>876</v>
      </c>
      <c r="C669" s="2">
        <v>45377</v>
      </c>
      <c r="D669" s="2"/>
      <c r="E669" s="1" t="s">
        <v>32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s="1" t="s">
        <v>1040</v>
      </c>
      <c r="N669" t="b">
        <v>1</v>
      </c>
    </row>
    <row r="670" spans="1:14" x14ac:dyDescent="0.3">
      <c r="A670" s="1" t="s">
        <v>1709</v>
      </c>
      <c r="B670" s="1" t="s">
        <v>210</v>
      </c>
      <c r="C670" s="2">
        <v>45523</v>
      </c>
      <c r="D670" s="2"/>
      <c r="E670" s="1" t="s">
        <v>32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s="1" t="s">
        <v>1040</v>
      </c>
      <c r="N670" t="b">
        <v>1</v>
      </c>
    </row>
    <row r="671" spans="1:14" x14ac:dyDescent="0.3">
      <c r="A671" s="1" t="s">
        <v>1710</v>
      </c>
      <c r="B671" s="1" t="s">
        <v>928</v>
      </c>
      <c r="C671" s="2">
        <v>45552</v>
      </c>
      <c r="D671" s="2"/>
      <c r="E671" s="1" t="s">
        <v>32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s="1" t="s">
        <v>1040</v>
      </c>
      <c r="N671" t="b">
        <v>1</v>
      </c>
    </row>
    <row r="672" spans="1:14" x14ac:dyDescent="0.3">
      <c r="A672" s="1" t="s">
        <v>1711</v>
      </c>
      <c r="B672" s="1" t="s">
        <v>124</v>
      </c>
      <c r="C672" s="2">
        <v>45593</v>
      </c>
      <c r="D672" s="2"/>
      <c r="E672" s="1" t="s">
        <v>32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s="1" t="s">
        <v>1040</v>
      </c>
      <c r="N672" t="b">
        <v>1</v>
      </c>
    </row>
    <row r="673" spans="1:14" x14ac:dyDescent="0.3">
      <c r="A673" s="1" t="s">
        <v>1712</v>
      </c>
      <c r="B673" s="1" t="s">
        <v>952</v>
      </c>
      <c r="C673" s="2">
        <v>45588</v>
      </c>
      <c r="D673" s="2"/>
      <c r="E673" s="1" t="s">
        <v>32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s="1" t="s">
        <v>1040</v>
      </c>
      <c r="N673" t="b">
        <v>1</v>
      </c>
    </row>
    <row r="674" spans="1:14" x14ac:dyDescent="0.3">
      <c r="A674" s="1" t="s">
        <v>1713</v>
      </c>
      <c r="B674" s="1" t="s">
        <v>948</v>
      </c>
      <c r="C674" s="2">
        <v>45624</v>
      </c>
      <c r="D674" s="2"/>
      <c r="E674" s="1" t="s">
        <v>32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s="1" t="s">
        <v>1043</v>
      </c>
      <c r="N674" t="b">
        <v>0</v>
      </c>
    </row>
    <row r="675" spans="1:14" x14ac:dyDescent="0.3">
      <c r="A675" s="1" t="s">
        <v>1714</v>
      </c>
      <c r="B675" s="1" t="s">
        <v>408</v>
      </c>
      <c r="C675" s="2">
        <v>45367</v>
      </c>
      <c r="D675" s="2"/>
      <c r="E675" s="1" t="s">
        <v>32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s="1" t="s">
        <v>1043</v>
      </c>
      <c r="N675" t="b">
        <v>0</v>
      </c>
    </row>
    <row r="676" spans="1:14" x14ac:dyDescent="0.3">
      <c r="A676" s="1" t="s">
        <v>1715</v>
      </c>
      <c r="B676" s="1" t="s">
        <v>264</v>
      </c>
      <c r="C676" s="2">
        <v>45576</v>
      </c>
      <c r="D676" s="2"/>
      <c r="E676" s="1" t="s">
        <v>39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s="1" t="s">
        <v>1043</v>
      </c>
      <c r="N676" t="b">
        <v>1</v>
      </c>
    </row>
    <row r="677" spans="1:14" x14ac:dyDescent="0.3">
      <c r="A677" s="1" t="s">
        <v>1716</v>
      </c>
      <c r="B677" s="1" t="s">
        <v>632</v>
      </c>
      <c r="C677" s="2">
        <v>45626</v>
      </c>
      <c r="D677" s="2"/>
      <c r="E677" s="1" t="s">
        <v>32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s="1" t="s">
        <v>1040</v>
      </c>
      <c r="N677" t="b">
        <v>1</v>
      </c>
    </row>
    <row r="678" spans="1:14" x14ac:dyDescent="0.3">
      <c r="A678" s="1" t="s">
        <v>1717</v>
      </c>
      <c r="B678" s="1" t="s">
        <v>464</v>
      </c>
      <c r="C678" s="2">
        <v>45134</v>
      </c>
      <c r="D678" s="2"/>
      <c r="E678" s="1" t="s">
        <v>39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s="1" t="s">
        <v>1043</v>
      </c>
      <c r="N678" t="b">
        <v>0</v>
      </c>
    </row>
    <row r="679" spans="1:14" x14ac:dyDescent="0.3">
      <c r="A679" s="1" t="s">
        <v>1718</v>
      </c>
      <c r="B679" s="1" t="s">
        <v>814</v>
      </c>
      <c r="C679" s="2">
        <v>45191</v>
      </c>
      <c r="D679" s="2"/>
      <c r="E679" s="1" t="s">
        <v>15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s="1" t="s">
        <v>1043</v>
      </c>
      <c r="N679" t="b">
        <v>1</v>
      </c>
    </row>
    <row r="680" spans="1:14" x14ac:dyDescent="0.3">
      <c r="A680" s="1" t="s">
        <v>1719</v>
      </c>
      <c r="B680" s="1" t="s">
        <v>642</v>
      </c>
      <c r="C680" s="2">
        <v>45522</v>
      </c>
      <c r="D680" s="2"/>
      <c r="E680" s="1" t="s">
        <v>39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s="1" t="s">
        <v>1043</v>
      </c>
      <c r="N680" t="b">
        <v>1</v>
      </c>
    </row>
    <row r="681" spans="1:14" x14ac:dyDescent="0.3">
      <c r="A681" s="1" t="s">
        <v>1720</v>
      </c>
      <c r="B681" s="1" t="s">
        <v>222</v>
      </c>
      <c r="C681" s="2">
        <v>45341</v>
      </c>
      <c r="D681" s="2"/>
      <c r="E681" s="1" t="s">
        <v>32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s="1" t="s">
        <v>1040</v>
      </c>
      <c r="N681" t="b">
        <v>1</v>
      </c>
    </row>
    <row r="682" spans="1:14" x14ac:dyDescent="0.3">
      <c r="A682" s="1" t="s">
        <v>1721</v>
      </c>
      <c r="B682" s="1" t="s">
        <v>620</v>
      </c>
      <c r="C682" s="2">
        <v>45599</v>
      </c>
      <c r="D682" s="2"/>
      <c r="E682" s="1" t="s">
        <v>15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s="1" t="s">
        <v>1040</v>
      </c>
      <c r="N682" t="b">
        <v>1</v>
      </c>
    </row>
    <row r="683" spans="1:14" x14ac:dyDescent="0.3">
      <c r="A683" s="1" t="s">
        <v>1722</v>
      </c>
      <c r="B683" s="1" t="s">
        <v>414</v>
      </c>
      <c r="C683" s="2">
        <v>45520</v>
      </c>
      <c r="D683" s="2"/>
      <c r="E683" s="1" t="s">
        <v>15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s="1" t="s">
        <v>1043</v>
      </c>
      <c r="N683" t="b">
        <v>1</v>
      </c>
    </row>
    <row r="684" spans="1:14" x14ac:dyDescent="0.3">
      <c r="A684" s="1" t="s">
        <v>1723</v>
      </c>
      <c r="B684" s="1" t="s">
        <v>448</v>
      </c>
      <c r="C684" s="2">
        <v>45437</v>
      </c>
      <c r="D684" s="2"/>
      <c r="E684" s="1" t="s">
        <v>15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s="1" t="s">
        <v>1040</v>
      </c>
      <c r="N684" t="b">
        <v>1</v>
      </c>
    </row>
    <row r="685" spans="1:14" x14ac:dyDescent="0.3">
      <c r="A685" s="1" t="s">
        <v>1724</v>
      </c>
      <c r="B685" s="1" t="s">
        <v>466</v>
      </c>
      <c r="C685" s="2">
        <v>45618</v>
      </c>
      <c r="D685" s="2"/>
      <c r="E685" s="1" t="s">
        <v>39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s="1" t="s">
        <v>1043</v>
      </c>
      <c r="N685" t="b">
        <v>1</v>
      </c>
    </row>
    <row r="686" spans="1:14" x14ac:dyDescent="0.3">
      <c r="A686" s="1" t="s">
        <v>1725</v>
      </c>
      <c r="B686" s="1" t="s">
        <v>904</v>
      </c>
      <c r="C686" s="2">
        <v>45555</v>
      </c>
      <c r="D686" s="2"/>
      <c r="E686" s="1" t="s">
        <v>39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s="1" t="s">
        <v>1043</v>
      </c>
      <c r="N686" t="b">
        <v>1</v>
      </c>
    </row>
    <row r="687" spans="1:14" x14ac:dyDescent="0.3">
      <c r="A687" s="1" t="s">
        <v>1726</v>
      </c>
      <c r="B687" s="1" t="s">
        <v>656</v>
      </c>
      <c r="C687" s="2">
        <v>45520</v>
      </c>
      <c r="D687" s="2"/>
      <c r="E687" s="1" t="s">
        <v>32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s="1" t="s">
        <v>1043</v>
      </c>
      <c r="N687" t="b">
        <v>0</v>
      </c>
    </row>
    <row r="688" spans="1:14" x14ac:dyDescent="0.3">
      <c r="A688" s="1" t="s">
        <v>1727</v>
      </c>
      <c r="B688" s="1" t="s">
        <v>802</v>
      </c>
      <c r="C688" s="2">
        <v>45579</v>
      </c>
      <c r="D688" s="2"/>
      <c r="E688" s="1" t="s">
        <v>39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s="1" t="s">
        <v>1043</v>
      </c>
      <c r="N688" t="b">
        <v>0</v>
      </c>
    </row>
    <row r="689" spans="1:14" x14ac:dyDescent="0.3">
      <c r="A689" s="1" t="s">
        <v>1728</v>
      </c>
      <c r="B689" s="1" t="s">
        <v>212</v>
      </c>
      <c r="C689" s="2">
        <v>45510</v>
      </c>
      <c r="D689" s="2">
        <v>45652</v>
      </c>
      <c r="E689" s="1" t="s">
        <v>32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s="1" t="s">
        <v>1043</v>
      </c>
      <c r="N689" t="b">
        <v>1</v>
      </c>
    </row>
    <row r="690" spans="1:14" x14ac:dyDescent="0.3">
      <c r="A690" s="1" t="s">
        <v>1729</v>
      </c>
      <c r="B690" s="1" t="s">
        <v>288</v>
      </c>
      <c r="C690" s="2">
        <v>45515</v>
      </c>
      <c r="D690" s="2"/>
      <c r="E690" s="1" t="s">
        <v>32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s="1" t="s">
        <v>1043</v>
      </c>
      <c r="N690" t="b">
        <v>1</v>
      </c>
    </row>
    <row r="691" spans="1:14" x14ac:dyDescent="0.3">
      <c r="A691" s="1" t="s">
        <v>1730</v>
      </c>
      <c r="B691" s="1" t="s">
        <v>822</v>
      </c>
      <c r="C691" s="2">
        <v>45612</v>
      </c>
      <c r="D691" s="2"/>
      <c r="E691" s="1" t="s">
        <v>39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s="1" t="s">
        <v>1040</v>
      </c>
      <c r="N691" t="b">
        <v>1</v>
      </c>
    </row>
    <row r="692" spans="1:14" x14ac:dyDescent="0.3">
      <c r="A692" s="1" t="s">
        <v>1731</v>
      </c>
      <c r="B692" s="1" t="s">
        <v>904</v>
      </c>
      <c r="C692" s="2">
        <v>45639</v>
      </c>
      <c r="D692" s="2"/>
      <c r="E692" s="1" t="s">
        <v>32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s="1" t="s">
        <v>1040</v>
      </c>
      <c r="N692" t="b">
        <v>1</v>
      </c>
    </row>
    <row r="693" spans="1:14" x14ac:dyDescent="0.3">
      <c r="A693" s="1" t="s">
        <v>1732</v>
      </c>
      <c r="B693" s="1" t="s">
        <v>794</v>
      </c>
      <c r="C693" s="2">
        <v>45498</v>
      </c>
      <c r="D693" s="2"/>
      <c r="E693" s="1" t="s">
        <v>39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s="1" t="s">
        <v>1040</v>
      </c>
      <c r="N693" t="b">
        <v>1</v>
      </c>
    </row>
    <row r="694" spans="1:14" x14ac:dyDescent="0.3">
      <c r="A694" s="1" t="s">
        <v>1733</v>
      </c>
      <c r="B694" s="1" t="s">
        <v>132</v>
      </c>
      <c r="C694" s="2">
        <v>45489</v>
      </c>
      <c r="D694" s="2"/>
      <c r="E694" s="1" t="s">
        <v>32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s="1" t="s">
        <v>1043</v>
      </c>
      <c r="N694" t="b">
        <v>0</v>
      </c>
    </row>
    <row r="695" spans="1:14" x14ac:dyDescent="0.3">
      <c r="A695" s="1" t="s">
        <v>1734</v>
      </c>
      <c r="B695" s="1" t="s">
        <v>834</v>
      </c>
      <c r="C695" s="2">
        <v>45401</v>
      </c>
      <c r="D695" s="2"/>
      <c r="E695" s="1" t="s">
        <v>32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s="1" t="s">
        <v>1040</v>
      </c>
      <c r="N695" t="b">
        <v>1</v>
      </c>
    </row>
    <row r="696" spans="1:14" x14ac:dyDescent="0.3">
      <c r="A696" s="1" t="s">
        <v>1735</v>
      </c>
      <c r="B696" s="1" t="s">
        <v>194</v>
      </c>
      <c r="C696" s="2">
        <v>45506</v>
      </c>
      <c r="D696" s="2"/>
      <c r="E696" s="1" t="s">
        <v>32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s="1" t="s">
        <v>1040</v>
      </c>
      <c r="N696" t="b">
        <v>1</v>
      </c>
    </row>
    <row r="697" spans="1:14" x14ac:dyDescent="0.3">
      <c r="A697" s="1" t="s">
        <v>1736</v>
      </c>
      <c r="B697" s="1" t="s">
        <v>852</v>
      </c>
      <c r="C697" s="2">
        <v>45228</v>
      </c>
      <c r="D697" s="2"/>
      <c r="E697" s="1" t="s">
        <v>15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s="1" t="s">
        <v>1043</v>
      </c>
      <c r="N697" t="b">
        <v>1</v>
      </c>
    </row>
    <row r="698" spans="1:14" x14ac:dyDescent="0.3">
      <c r="A698" s="1" t="s">
        <v>1737</v>
      </c>
      <c r="B698" s="1" t="s">
        <v>978</v>
      </c>
      <c r="C698" s="2">
        <v>45594</v>
      </c>
      <c r="D698" s="2"/>
      <c r="E698" s="1" t="s">
        <v>39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s="1" t="s">
        <v>1040</v>
      </c>
      <c r="N698" t="b">
        <v>1</v>
      </c>
    </row>
    <row r="699" spans="1:14" x14ac:dyDescent="0.3">
      <c r="A699" s="1" t="s">
        <v>1738</v>
      </c>
      <c r="B699" s="1" t="s">
        <v>93</v>
      </c>
      <c r="C699" s="2">
        <v>45537</v>
      </c>
      <c r="D699" s="2"/>
      <c r="E699" s="1" t="s">
        <v>15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s="1" t="s">
        <v>1043</v>
      </c>
      <c r="N699" t="b">
        <v>0</v>
      </c>
    </row>
    <row r="700" spans="1:14" x14ac:dyDescent="0.3">
      <c r="A700" s="1" t="s">
        <v>1739</v>
      </c>
      <c r="B700" s="1" t="s">
        <v>110</v>
      </c>
      <c r="C700" s="2">
        <v>45088</v>
      </c>
      <c r="D700" s="2"/>
      <c r="E700" s="1" t="s">
        <v>32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s="1" t="s">
        <v>1043</v>
      </c>
      <c r="N700" t="b">
        <v>1</v>
      </c>
    </row>
    <row r="701" spans="1:14" x14ac:dyDescent="0.3">
      <c r="A701" s="1" t="s">
        <v>1740</v>
      </c>
      <c r="B701" s="1" t="s">
        <v>982</v>
      </c>
      <c r="C701" s="2">
        <v>45493</v>
      </c>
      <c r="D701" s="2"/>
      <c r="E701" s="1" t="s">
        <v>32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s="1" t="s">
        <v>1043</v>
      </c>
      <c r="N701" t="b">
        <v>1</v>
      </c>
    </row>
    <row r="702" spans="1:14" x14ac:dyDescent="0.3">
      <c r="A702" s="1" t="s">
        <v>1741</v>
      </c>
      <c r="B702" s="1" t="s">
        <v>758</v>
      </c>
      <c r="C702" s="2">
        <v>45431</v>
      </c>
      <c r="D702" s="2"/>
      <c r="E702" s="1" t="s">
        <v>15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s="1" t="s">
        <v>1043</v>
      </c>
      <c r="N702" t="b">
        <v>1</v>
      </c>
    </row>
    <row r="703" spans="1:14" x14ac:dyDescent="0.3">
      <c r="A703" s="1" t="s">
        <v>1742</v>
      </c>
      <c r="B703" s="1" t="s">
        <v>478</v>
      </c>
      <c r="C703" s="2">
        <v>45169</v>
      </c>
      <c r="D703" s="2"/>
      <c r="E703" s="1" t="s">
        <v>15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s="1" t="s">
        <v>1043</v>
      </c>
      <c r="N703" t="b">
        <v>0</v>
      </c>
    </row>
    <row r="704" spans="1:14" x14ac:dyDescent="0.3">
      <c r="A704" s="1" t="s">
        <v>1743</v>
      </c>
      <c r="B704" s="1" t="s">
        <v>228</v>
      </c>
      <c r="C704" s="2">
        <v>45237</v>
      </c>
      <c r="D704" s="2"/>
      <c r="E704" s="1" t="s">
        <v>32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s="1" t="s">
        <v>1040</v>
      </c>
      <c r="N704" t="b">
        <v>1</v>
      </c>
    </row>
    <row r="705" spans="1:14" x14ac:dyDescent="0.3">
      <c r="A705" s="1" t="s">
        <v>1744</v>
      </c>
      <c r="B705" s="1" t="s">
        <v>658</v>
      </c>
      <c r="C705" s="2">
        <v>45373</v>
      </c>
      <c r="D705" s="2"/>
      <c r="E705" s="1" t="s">
        <v>32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s="1" t="s">
        <v>1040</v>
      </c>
      <c r="N705" t="b">
        <v>1</v>
      </c>
    </row>
    <row r="706" spans="1:14" x14ac:dyDescent="0.3">
      <c r="A706" s="1" t="s">
        <v>1745</v>
      </c>
      <c r="B706" s="1" t="s">
        <v>398</v>
      </c>
      <c r="C706" s="2">
        <v>45379</v>
      </c>
      <c r="D706" s="2"/>
      <c r="E706" s="1" t="s">
        <v>32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s="1" t="s">
        <v>1040</v>
      </c>
      <c r="N706" t="b">
        <v>0</v>
      </c>
    </row>
    <row r="707" spans="1:14" x14ac:dyDescent="0.3">
      <c r="A707" s="1" t="s">
        <v>1746</v>
      </c>
      <c r="B707" s="1" t="s">
        <v>1028</v>
      </c>
      <c r="C707" s="2">
        <v>45559</v>
      </c>
      <c r="D707" s="2"/>
      <c r="E707" s="1" t="s">
        <v>15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s="1" t="s">
        <v>1043</v>
      </c>
      <c r="N707" t="b">
        <v>1</v>
      </c>
    </row>
    <row r="708" spans="1:14" x14ac:dyDescent="0.3">
      <c r="A708" s="1" t="s">
        <v>1747</v>
      </c>
      <c r="B708" s="1" t="s">
        <v>828</v>
      </c>
      <c r="C708" s="2">
        <v>45559</v>
      </c>
      <c r="D708" s="2">
        <v>45644</v>
      </c>
      <c r="E708" s="1" t="s">
        <v>39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s="1" t="s">
        <v>1043</v>
      </c>
      <c r="N708" t="b">
        <v>1</v>
      </c>
    </row>
    <row r="709" spans="1:14" x14ac:dyDescent="0.3">
      <c r="A709" s="1" t="s">
        <v>1748</v>
      </c>
      <c r="B709" s="1" t="s">
        <v>444</v>
      </c>
      <c r="C709" s="2">
        <v>45495</v>
      </c>
      <c r="D709" s="2"/>
      <c r="E709" s="1" t="s">
        <v>32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s="1" t="s">
        <v>1040</v>
      </c>
      <c r="N709" t="b">
        <v>0</v>
      </c>
    </row>
    <row r="710" spans="1:14" x14ac:dyDescent="0.3">
      <c r="A710" s="1" t="s">
        <v>1749</v>
      </c>
      <c r="B710" s="1" t="s">
        <v>784</v>
      </c>
      <c r="C710" s="2">
        <v>45589</v>
      </c>
      <c r="D710" s="2"/>
      <c r="E710" s="1" t="s">
        <v>15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s="1" t="s">
        <v>1043</v>
      </c>
      <c r="N710" t="b">
        <v>1</v>
      </c>
    </row>
    <row r="711" spans="1:14" x14ac:dyDescent="0.3">
      <c r="A711" s="1" t="s">
        <v>1750</v>
      </c>
      <c r="B711" s="1" t="s">
        <v>772</v>
      </c>
      <c r="C711" s="2">
        <v>45652</v>
      </c>
      <c r="D711" s="2"/>
      <c r="E711" s="1" t="s">
        <v>32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s="1" t="s">
        <v>1043</v>
      </c>
      <c r="N711" t="b">
        <v>1</v>
      </c>
    </row>
    <row r="712" spans="1:14" x14ac:dyDescent="0.3">
      <c r="A712" s="1" t="s">
        <v>1751</v>
      </c>
      <c r="B712" s="1" t="s">
        <v>384</v>
      </c>
      <c r="C712" s="2">
        <v>45532</v>
      </c>
      <c r="D712" s="2"/>
      <c r="E712" s="1" t="s">
        <v>15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s="1" t="s">
        <v>1040</v>
      </c>
      <c r="N712" t="b">
        <v>1</v>
      </c>
    </row>
    <row r="713" spans="1:14" x14ac:dyDescent="0.3">
      <c r="A713" s="1" t="s">
        <v>1752</v>
      </c>
      <c r="B713" s="1" t="s">
        <v>494</v>
      </c>
      <c r="C713" s="2">
        <v>45390</v>
      </c>
      <c r="D713" s="2"/>
      <c r="E713" s="1" t="s">
        <v>32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s="1" t="s">
        <v>1040</v>
      </c>
      <c r="N713" t="b">
        <v>1</v>
      </c>
    </row>
    <row r="714" spans="1:14" x14ac:dyDescent="0.3">
      <c r="A714" s="1" t="s">
        <v>1753</v>
      </c>
      <c r="B714" s="1" t="s">
        <v>296</v>
      </c>
      <c r="C714" s="2">
        <v>45260</v>
      </c>
      <c r="D714" s="2">
        <v>45519</v>
      </c>
      <c r="E714" s="1" t="s">
        <v>39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s="1" t="s">
        <v>1040</v>
      </c>
      <c r="N714" t="b">
        <v>1</v>
      </c>
    </row>
    <row r="715" spans="1:14" x14ac:dyDescent="0.3">
      <c r="A715" s="1" t="s">
        <v>1754</v>
      </c>
      <c r="B715" s="1" t="s">
        <v>602</v>
      </c>
      <c r="C715" s="2">
        <v>45323</v>
      </c>
      <c r="D715" s="2"/>
      <c r="E715" s="1" t="s">
        <v>32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s="1" t="s">
        <v>1043</v>
      </c>
      <c r="N715" t="b">
        <v>1</v>
      </c>
    </row>
    <row r="716" spans="1:14" x14ac:dyDescent="0.3">
      <c r="A716" s="1" t="s">
        <v>1755</v>
      </c>
      <c r="B716" s="1" t="s">
        <v>378</v>
      </c>
      <c r="C716" s="2">
        <v>45656</v>
      </c>
      <c r="D716" s="2"/>
      <c r="E716" s="1" t="s">
        <v>15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s="1" t="s">
        <v>1043</v>
      </c>
      <c r="N716" t="b">
        <v>1</v>
      </c>
    </row>
    <row r="717" spans="1:14" x14ac:dyDescent="0.3">
      <c r="A717" s="1" t="s">
        <v>1756</v>
      </c>
      <c r="B717" s="1" t="s">
        <v>926</v>
      </c>
      <c r="C717" s="2">
        <v>45601</v>
      </c>
      <c r="D717" s="2"/>
      <c r="E717" s="1" t="s">
        <v>32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s="1" t="s">
        <v>1043</v>
      </c>
      <c r="N717" t="b">
        <v>1</v>
      </c>
    </row>
    <row r="718" spans="1:14" x14ac:dyDescent="0.3">
      <c r="A718" s="1" t="s">
        <v>1757</v>
      </c>
      <c r="B718" s="1" t="s">
        <v>740</v>
      </c>
      <c r="C718" s="2">
        <v>45588</v>
      </c>
      <c r="D718" s="2"/>
      <c r="E718" s="1" t="s">
        <v>39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s="1" t="s">
        <v>1043</v>
      </c>
      <c r="N718" t="b">
        <v>1</v>
      </c>
    </row>
    <row r="719" spans="1:14" x14ac:dyDescent="0.3">
      <c r="A719" s="1" t="s">
        <v>1758</v>
      </c>
      <c r="B719" s="1" t="s">
        <v>818</v>
      </c>
      <c r="C719" s="2">
        <v>45367</v>
      </c>
      <c r="D719" s="2"/>
      <c r="E719" s="1" t="s">
        <v>39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s="1" t="s">
        <v>1043</v>
      </c>
      <c r="N719" t="b">
        <v>0</v>
      </c>
    </row>
    <row r="720" spans="1:14" x14ac:dyDescent="0.3">
      <c r="A720" s="1" t="s">
        <v>1759</v>
      </c>
      <c r="B720" s="1" t="s">
        <v>726</v>
      </c>
      <c r="C720" s="2">
        <v>45650</v>
      </c>
      <c r="D720" s="2"/>
      <c r="E720" s="1" t="s">
        <v>32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s="1" t="s">
        <v>1040</v>
      </c>
      <c r="N720" t="b">
        <v>1</v>
      </c>
    </row>
    <row r="721" spans="1:14" x14ac:dyDescent="0.3">
      <c r="A721" s="1" t="s">
        <v>1760</v>
      </c>
      <c r="B721" s="1" t="s">
        <v>522</v>
      </c>
      <c r="C721" s="2">
        <v>45295</v>
      </c>
      <c r="D721" s="2"/>
      <c r="E721" s="1" t="s">
        <v>39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s="1" t="s">
        <v>1040</v>
      </c>
      <c r="N721" t="b">
        <v>1</v>
      </c>
    </row>
    <row r="722" spans="1:14" x14ac:dyDescent="0.3">
      <c r="A722" s="1" t="s">
        <v>1761</v>
      </c>
      <c r="B722" s="1" t="s">
        <v>420</v>
      </c>
      <c r="C722" s="2">
        <v>45491</v>
      </c>
      <c r="D722" s="2"/>
      <c r="E722" s="1" t="s">
        <v>32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s="1" t="s">
        <v>1040</v>
      </c>
      <c r="N722" t="b">
        <v>1</v>
      </c>
    </row>
    <row r="723" spans="1:14" x14ac:dyDescent="0.3">
      <c r="A723" s="1" t="s">
        <v>1762</v>
      </c>
      <c r="B723" s="1" t="s">
        <v>848</v>
      </c>
      <c r="C723" s="2">
        <v>45338</v>
      </c>
      <c r="D723" s="2"/>
      <c r="E723" s="1" t="s">
        <v>39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s="1" t="s">
        <v>1043</v>
      </c>
      <c r="N723" t="b">
        <v>1</v>
      </c>
    </row>
    <row r="724" spans="1:14" x14ac:dyDescent="0.3">
      <c r="A724" s="1" t="s">
        <v>1763</v>
      </c>
      <c r="B724" s="1" t="s">
        <v>558</v>
      </c>
      <c r="C724" s="2">
        <v>45579</v>
      </c>
      <c r="D724" s="2"/>
      <c r="E724" s="1" t="s">
        <v>15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s="1" t="s">
        <v>1043</v>
      </c>
      <c r="N724" t="b">
        <v>1</v>
      </c>
    </row>
    <row r="725" spans="1:14" x14ac:dyDescent="0.3">
      <c r="A725" s="1" t="s">
        <v>1764</v>
      </c>
      <c r="B725" s="1" t="s">
        <v>284</v>
      </c>
      <c r="C725" s="2">
        <v>45272</v>
      </c>
      <c r="D725" s="2"/>
      <c r="E725" s="1" t="s">
        <v>15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s="1" t="s">
        <v>1043</v>
      </c>
      <c r="N725" t="b">
        <v>1</v>
      </c>
    </row>
    <row r="726" spans="1:14" x14ac:dyDescent="0.3">
      <c r="A726" s="1" t="s">
        <v>1765</v>
      </c>
      <c r="B726" s="1" t="s">
        <v>718</v>
      </c>
      <c r="C726" s="2">
        <v>45562</v>
      </c>
      <c r="D726" s="2"/>
      <c r="E726" s="1" t="s">
        <v>15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s="1" t="s">
        <v>1040</v>
      </c>
      <c r="N726" t="b">
        <v>1</v>
      </c>
    </row>
    <row r="727" spans="1:14" x14ac:dyDescent="0.3">
      <c r="A727" s="1" t="s">
        <v>1766</v>
      </c>
      <c r="B727" s="1" t="s">
        <v>516</v>
      </c>
      <c r="C727" s="2">
        <v>45477</v>
      </c>
      <c r="D727" s="2"/>
      <c r="E727" s="1" t="s">
        <v>39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s="1" t="s">
        <v>1040</v>
      </c>
      <c r="N727" t="b">
        <v>1</v>
      </c>
    </row>
    <row r="728" spans="1:14" x14ac:dyDescent="0.3">
      <c r="A728" s="1" t="s">
        <v>1767</v>
      </c>
      <c r="B728" s="1" t="s">
        <v>944</v>
      </c>
      <c r="C728" s="2">
        <v>45627</v>
      </c>
      <c r="D728" s="2">
        <v>45657</v>
      </c>
      <c r="E728" s="1" t="s">
        <v>15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s="1" t="s">
        <v>1040</v>
      </c>
      <c r="N728" t="b">
        <v>1</v>
      </c>
    </row>
    <row r="729" spans="1:14" x14ac:dyDescent="0.3">
      <c r="A729" s="1" t="s">
        <v>1768</v>
      </c>
      <c r="B729" s="1" t="s">
        <v>540</v>
      </c>
      <c r="C729" s="2">
        <v>45606</v>
      </c>
      <c r="D729" s="2"/>
      <c r="E729" s="1" t="s">
        <v>15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s="1" t="s">
        <v>1040</v>
      </c>
      <c r="N729" t="b">
        <v>1</v>
      </c>
    </row>
    <row r="730" spans="1:14" x14ac:dyDescent="0.3">
      <c r="A730" s="1" t="s">
        <v>1769</v>
      </c>
      <c r="B730" s="1" t="s">
        <v>922</v>
      </c>
      <c r="C730" s="2">
        <v>45652</v>
      </c>
      <c r="D730" s="2"/>
      <c r="E730" s="1" t="s">
        <v>15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s="1" t="s">
        <v>1040</v>
      </c>
      <c r="N730" t="b">
        <v>0</v>
      </c>
    </row>
    <row r="731" spans="1:14" x14ac:dyDescent="0.3">
      <c r="A731" s="1" t="s">
        <v>1770</v>
      </c>
      <c r="B731" s="1" t="s">
        <v>236</v>
      </c>
      <c r="C731" s="2">
        <v>45277</v>
      </c>
      <c r="D731" s="2"/>
      <c r="E731" s="1" t="s">
        <v>32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s="1" t="s">
        <v>1043</v>
      </c>
      <c r="N731" t="b">
        <v>1</v>
      </c>
    </row>
    <row r="732" spans="1:14" x14ac:dyDescent="0.3">
      <c r="A732" s="1" t="s">
        <v>1771</v>
      </c>
      <c r="B732" s="1" t="s">
        <v>188</v>
      </c>
      <c r="C732" s="2">
        <v>45166</v>
      </c>
      <c r="D732" s="2"/>
      <c r="E732" s="1" t="s">
        <v>15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s="1" t="s">
        <v>1040</v>
      </c>
      <c r="N732" t="b">
        <v>1</v>
      </c>
    </row>
    <row r="733" spans="1:14" x14ac:dyDescent="0.3">
      <c r="A733" s="1" t="s">
        <v>1772</v>
      </c>
      <c r="B733" s="1" t="s">
        <v>722</v>
      </c>
      <c r="C733" s="2">
        <v>45485</v>
      </c>
      <c r="D733" s="2"/>
      <c r="E733" s="1" t="s">
        <v>32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s="1" t="s">
        <v>1040</v>
      </c>
      <c r="N733" t="b">
        <v>1</v>
      </c>
    </row>
    <row r="734" spans="1:14" x14ac:dyDescent="0.3">
      <c r="A734" s="1" t="s">
        <v>1773</v>
      </c>
      <c r="B734" s="1" t="s">
        <v>812</v>
      </c>
      <c r="C734" s="2">
        <v>45605</v>
      </c>
      <c r="D734" s="2"/>
      <c r="E734" s="1" t="s">
        <v>15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s="1" t="s">
        <v>1043</v>
      </c>
      <c r="N734" t="b">
        <v>1</v>
      </c>
    </row>
    <row r="735" spans="1:14" x14ac:dyDescent="0.3">
      <c r="A735" s="1" t="s">
        <v>1774</v>
      </c>
      <c r="B735" s="1" t="s">
        <v>410</v>
      </c>
      <c r="C735" s="2">
        <v>45581</v>
      </c>
      <c r="D735" s="2"/>
      <c r="E735" s="1" t="s">
        <v>39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s="1" t="s">
        <v>1043</v>
      </c>
      <c r="N735" t="b">
        <v>1</v>
      </c>
    </row>
    <row r="736" spans="1:14" x14ac:dyDescent="0.3">
      <c r="A736" s="1" t="s">
        <v>1775</v>
      </c>
      <c r="B736" s="1" t="s">
        <v>948</v>
      </c>
      <c r="C736" s="2">
        <v>45584</v>
      </c>
      <c r="D736" s="2"/>
      <c r="E736" s="1" t="s">
        <v>39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s="1" t="s">
        <v>1040</v>
      </c>
      <c r="N736" t="b">
        <v>1</v>
      </c>
    </row>
    <row r="737" spans="1:14" x14ac:dyDescent="0.3">
      <c r="A737" s="1" t="s">
        <v>1776</v>
      </c>
      <c r="B737" s="1" t="s">
        <v>812</v>
      </c>
      <c r="C737" s="2">
        <v>45574</v>
      </c>
      <c r="D737" s="2"/>
      <c r="E737" s="1" t="s">
        <v>39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s="1" t="s">
        <v>1043</v>
      </c>
      <c r="N737" t="b">
        <v>1</v>
      </c>
    </row>
    <row r="738" spans="1:14" x14ac:dyDescent="0.3">
      <c r="A738" s="1" t="s">
        <v>1777</v>
      </c>
      <c r="B738" s="1" t="s">
        <v>256</v>
      </c>
      <c r="C738" s="2">
        <v>45576</v>
      </c>
      <c r="D738" s="2"/>
      <c r="E738" s="1" t="s">
        <v>32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s="1" t="s">
        <v>1040</v>
      </c>
      <c r="N738" t="b">
        <v>0</v>
      </c>
    </row>
    <row r="739" spans="1:14" x14ac:dyDescent="0.3">
      <c r="A739" s="1" t="s">
        <v>1778</v>
      </c>
      <c r="B739" s="1" t="s">
        <v>83</v>
      </c>
      <c r="C739" s="2">
        <v>45582</v>
      </c>
      <c r="D739" s="2"/>
      <c r="E739" s="1" t="s">
        <v>39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s="1" t="s">
        <v>1043</v>
      </c>
      <c r="N739" t="b">
        <v>1</v>
      </c>
    </row>
    <row r="740" spans="1:14" x14ac:dyDescent="0.3">
      <c r="A740" s="1" t="s">
        <v>1779</v>
      </c>
      <c r="B740" s="1" t="s">
        <v>992</v>
      </c>
      <c r="C740" s="2">
        <v>45167</v>
      </c>
      <c r="D740" s="2">
        <v>45344</v>
      </c>
      <c r="E740" s="1" t="s">
        <v>32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s="1" t="s">
        <v>1043</v>
      </c>
      <c r="N740" t="b">
        <v>0</v>
      </c>
    </row>
    <row r="741" spans="1:14" x14ac:dyDescent="0.3">
      <c r="A741" s="1" t="s">
        <v>1780</v>
      </c>
      <c r="B741" s="1" t="s">
        <v>910</v>
      </c>
      <c r="C741" s="2">
        <v>45655</v>
      </c>
      <c r="D741" s="2"/>
      <c r="E741" s="1" t="s">
        <v>15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s="1" t="s">
        <v>1043</v>
      </c>
      <c r="N741" t="b">
        <v>1</v>
      </c>
    </row>
    <row r="742" spans="1:14" x14ac:dyDescent="0.3">
      <c r="A742" s="1" t="s">
        <v>1781</v>
      </c>
      <c r="B742" s="1" t="s">
        <v>1028</v>
      </c>
      <c r="C742" s="2">
        <v>45554</v>
      </c>
      <c r="D742" s="2">
        <v>45620</v>
      </c>
      <c r="E742" s="1" t="s">
        <v>32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s="1" t="s">
        <v>1043</v>
      </c>
      <c r="N742" t="b">
        <v>1</v>
      </c>
    </row>
    <row r="743" spans="1:14" x14ac:dyDescent="0.3">
      <c r="A743" s="1" t="s">
        <v>1782</v>
      </c>
      <c r="B743" s="1" t="s">
        <v>352</v>
      </c>
      <c r="C743" s="2">
        <v>45582</v>
      </c>
      <c r="D743" s="2"/>
      <c r="E743" s="1" t="s">
        <v>15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s="1" t="s">
        <v>1040</v>
      </c>
      <c r="N743" t="b">
        <v>1</v>
      </c>
    </row>
    <row r="744" spans="1:14" x14ac:dyDescent="0.3">
      <c r="A744" s="1" t="s">
        <v>1783</v>
      </c>
      <c r="B744" s="1" t="s">
        <v>720</v>
      </c>
      <c r="C744" s="2">
        <v>45261</v>
      </c>
      <c r="D744" s="2">
        <v>45558</v>
      </c>
      <c r="E744" s="1" t="s">
        <v>39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s="1" t="s">
        <v>1040</v>
      </c>
      <c r="N744" t="b">
        <v>1</v>
      </c>
    </row>
    <row r="745" spans="1:14" x14ac:dyDescent="0.3">
      <c r="A745" s="1" t="s">
        <v>1784</v>
      </c>
      <c r="B745" s="1" t="s">
        <v>362</v>
      </c>
      <c r="C745" s="2">
        <v>45370</v>
      </c>
      <c r="D745" s="2"/>
      <c r="E745" s="1" t="s">
        <v>32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s="1" t="s">
        <v>1043</v>
      </c>
      <c r="N745" t="b">
        <v>1</v>
      </c>
    </row>
    <row r="746" spans="1:14" x14ac:dyDescent="0.3">
      <c r="A746" s="1" t="s">
        <v>1785</v>
      </c>
      <c r="B746" s="1" t="s">
        <v>220</v>
      </c>
      <c r="C746" s="2">
        <v>45514</v>
      </c>
      <c r="D746" s="2"/>
      <c r="E746" s="1" t="s">
        <v>39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s="1" t="s">
        <v>1040</v>
      </c>
      <c r="N746" t="b">
        <v>0</v>
      </c>
    </row>
    <row r="747" spans="1:14" x14ac:dyDescent="0.3">
      <c r="A747" s="1" t="s">
        <v>1786</v>
      </c>
      <c r="B747" s="1" t="s">
        <v>304</v>
      </c>
      <c r="C747" s="2">
        <v>45650</v>
      </c>
      <c r="D747" s="2"/>
      <c r="E747" s="1" t="s">
        <v>32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s="1" t="s">
        <v>1043</v>
      </c>
      <c r="N747" t="b">
        <v>0</v>
      </c>
    </row>
    <row r="748" spans="1:14" x14ac:dyDescent="0.3">
      <c r="A748" s="1" t="s">
        <v>1787</v>
      </c>
      <c r="B748" s="1" t="s">
        <v>404</v>
      </c>
      <c r="C748" s="2">
        <v>45505</v>
      </c>
      <c r="D748" s="2"/>
      <c r="E748" s="1" t="s">
        <v>39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s="1" t="s">
        <v>1043</v>
      </c>
      <c r="N748" t="b">
        <v>1</v>
      </c>
    </row>
    <row r="749" spans="1:14" x14ac:dyDescent="0.3">
      <c r="A749" s="1" t="s">
        <v>1788</v>
      </c>
      <c r="B749" s="1" t="s">
        <v>244</v>
      </c>
      <c r="C749" s="2">
        <v>45624</v>
      </c>
      <c r="D749" s="2"/>
      <c r="E749" s="1" t="s">
        <v>32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s="1" t="s">
        <v>1043</v>
      </c>
      <c r="N749" t="b">
        <v>0</v>
      </c>
    </row>
    <row r="750" spans="1:14" x14ac:dyDescent="0.3">
      <c r="A750" s="1" t="s">
        <v>1789</v>
      </c>
      <c r="B750" s="1" t="s">
        <v>402</v>
      </c>
      <c r="C750" s="2">
        <v>45639</v>
      </c>
      <c r="D750" s="2">
        <v>45647</v>
      </c>
      <c r="E750" s="1" t="s">
        <v>39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s="1" t="s">
        <v>1043</v>
      </c>
      <c r="N750" t="b">
        <v>1</v>
      </c>
    </row>
    <row r="751" spans="1:14" x14ac:dyDescent="0.3">
      <c r="A751" s="1" t="s">
        <v>1790</v>
      </c>
      <c r="B751" s="1" t="s">
        <v>214</v>
      </c>
      <c r="C751" s="2">
        <v>45440</v>
      </c>
      <c r="D751" s="2"/>
      <c r="E751" s="1" t="s">
        <v>32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s="1" t="s">
        <v>1040</v>
      </c>
      <c r="N751" t="b">
        <v>1</v>
      </c>
    </row>
    <row r="752" spans="1:14" x14ac:dyDescent="0.3">
      <c r="A752" s="1" t="s">
        <v>1791</v>
      </c>
      <c r="B752" s="1" t="s">
        <v>862</v>
      </c>
      <c r="C752" s="2">
        <v>45232</v>
      </c>
      <c r="D752" s="2"/>
      <c r="E752" s="1" t="s">
        <v>32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s="1" t="s">
        <v>1043</v>
      </c>
      <c r="N752" t="b">
        <v>0</v>
      </c>
    </row>
    <row r="753" spans="1:14" x14ac:dyDescent="0.3">
      <c r="A753" s="1" t="s">
        <v>1792</v>
      </c>
      <c r="B753" s="1" t="s">
        <v>852</v>
      </c>
      <c r="C753" s="2">
        <v>45376</v>
      </c>
      <c r="D753" s="2"/>
      <c r="E753" s="1" t="s">
        <v>32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s="1" t="s">
        <v>1043</v>
      </c>
      <c r="N753" t="b">
        <v>0</v>
      </c>
    </row>
    <row r="754" spans="1:14" x14ac:dyDescent="0.3">
      <c r="A754" s="1" t="s">
        <v>1793</v>
      </c>
      <c r="B754" s="1" t="s">
        <v>906</v>
      </c>
      <c r="C754" s="2">
        <v>45468</v>
      </c>
      <c r="D754" s="2"/>
      <c r="E754" s="1" t="s">
        <v>15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s="1" t="s">
        <v>1040</v>
      </c>
      <c r="N754" t="b">
        <v>1</v>
      </c>
    </row>
    <row r="755" spans="1:14" x14ac:dyDescent="0.3">
      <c r="A755" s="1" t="s">
        <v>1794</v>
      </c>
      <c r="B755" s="1" t="s">
        <v>848</v>
      </c>
      <c r="C755" s="2">
        <v>45555</v>
      </c>
      <c r="D755" s="2"/>
      <c r="E755" s="1" t="s">
        <v>15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s="1" t="s">
        <v>1043</v>
      </c>
      <c r="N755" t="b">
        <v>1</v>
      </c>
    </row>
    <row r="756" spans="1:14" x14ac:dyDescent="0.3">
      <c r="A756" s="1" t="s">
        <v>1795</v>
      </c>
      <c r="B756" s="1" t="s">
        <v>854</v>
      </c>
      <c r="C756" s="2">
        <v>45257</v>
      </c>
      <c r="D756" s="2"/>
      <c r="E756" s="1" t="s">
        <v>15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s="1" t="s">
        <v>1043</v>
      </c>
      <c r="N756" t="b">
        <v>1</v>
      </c>
    </row>
    <row r="757" spans="1:14" x14ac:dyDescent="0.3">
      <c r="A757" s="1" t="s">
        <v>1796</v>
      </c>
      <c r="B757" s="1" t="s">
        <v>540</v>
      </c>
      <c r="C757" s="2">
        <v>45598</v>
      </c>
      <c r="D757" s="2"/>
      <c r="E757" s="1" t="s">
        <v>32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s="1" t="s">
        <v>1043</v>
      </c>
      <c r="N757" t="b">
        <v>1</v>
      </c>
    </row>
    <row r="758" spans="1:14" x14ac:dyDescent="0.3">
      <c r="A758" s="1" t="s">
        <v>1797</v>
      </c>
      <c r="B758" s="1" t="s">
        <v>834</v>
      </c>
      <c r="C758" s="2">
        <v>45553</v>
      </c>
      <c r="D758" s="2"/>
      <c r="E758" s="1" t="s">
        <v>39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s="1" t="s">
        <v>1043</v>
      </c>
      <c r="N758" t="b">
        <v>1</v>
      </c>
    </row>
    <row r="759" spans="1:14" x14ac:dyDescent="0.3">
      <c r="A759" s="1" t="s">
        <v>1798</v>
      </c>
      <c r="B759" s="1" t="s">
        <v>604</v>
      </c>
      <c r="C759" s="2">
        <v>45654</v>
      </c>
      <c r="D759" s="2"/>
      <c r="E759" s="1" t="s">
        <v>32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s="1" t="s">
        <v>1040</v>
      </c>
      <c r="N759" t="b">
        <v>1</v>
      </c>
    </row>
    <row r="760" spans="1:14" x14ac:dyDescent="0.3">
      <c r="A760" s="1" t="s">
        <v>1799</v>
      </c>
      <c r="B760" s="1" t="s">
        <v>436</v>
      </c>
      <c r="C760" s="2">
        <v>45259</v>
      </c>
      <c r="D760" s="2"/>
      <c r="E760" s="1" t="s">
        <v>32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s="1" t="s">
        <v>1040</v>
      </c>
      <c r="N760" t="b">
        <v>1</v>
      </c>
    </row>
    <row r="761" spans="1:14" x14ac:dyDescent="0.3">
      <c r="A761" s="1" t="s">
        <v>1800</v>
      </c>
      <c r="B761" s="1" t="s">
        <v>89</v>
      </c>
      <c r="C761" s="2">
        <v>45594</v>
      </c>
      <c r="D761" s="2"/>
      <c r="E761" s="1" t="s">
        <v>39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s="1" t="s">
        <v>1043</v>
      </c>
      <c r="N761" t="b">
        <v>0</v>
      </c>
    </row>
    <row r="762" spans="1:14" x14ac:dyDescent="0.3">
      <c r="A762" s="1" t="s">
        <v>1801</v>
      </c>
      <c r="B762" s="1" t="s">
        <v>888</v>
      </c>
      <c r="C762" s="2">
        <v>45617</v>
      </c>
      <c r="D762" s="2"/>
      <c r="E762" s="1" t="s">
        <v>15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s="1" t="s">
        <v>1043</v>
      </c>
      <c r="N762" t="b">
        <v>1</v>
      </c>
    </row>
    <row r="763" spans="1:14" x14ac:dyDescent="0.3">
      <c r="A763" s="1" t="s">
        <v>1802</v>
      </c>
      <c r="B763" s="1" t="s">
        <v>792</v>
      </c>
      <c r="C763" s="2">
        <v>45588</v>
      </c>
      <c r="D763" s="2"/>
      <c r="E763" s="1" t="s">
        <v>39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s="1" t="s">
        <v>1043</v>
      </c>
      <c r="N763" t="b">
        <v>1</v>
      </c>
    </row>
    <row r="764" spans="1:14" x14ac:dyDescent="0.3">
      <c r="A764" s="1" t="s">
        <v>1803</v>
      </c>
      <c r="B764" s="1" t="s">
        <v>398</v>
      </c>
      <c r="C764" s="2">
        <v>45543</v>
      </c>
      <c r="D764" s="2"/>
      <c r="E764" s="1" t="s">
        <v>32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s="1" t="s">
        <v>1043</v>
      </c>
      <c r="N764" t="b">
        <v>1</v>
      </c>
    </row>
    <row r="765" spans="1:14" x14ac:dyDescent="0.3">
      <c r="A765" s="1" t="s">
        <v>1804</v>
      </c>
      <c r="B765" s="1" t="s">
        <v>382</v>
      </c>
      <c r="C765" s="2">
        <v>44980</v>
      </c>
      <c r="D765" s="2"/>
      <c r="E765" s="1" t="s">
        <v>39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s="1" t="s">
        <v>1040</v>
      </c>
      <c r="N765" t="b">
        <v>1</v>
      </c>
    </row>
    <row r="766" spans="1:14" x14ac:dyDescent="0.3">
      <c r="A766" s="1" t="s">
        <v>1805</v>
      </c>
      <c r="B766" s="1" t="s">
        <v>388</v>
      </c>
      <c r="C766" s="2">
        <v>45615</v>
      </c>
      <c r="D766" s="2"/>
      <c r="E766" s="1" t="s">
        <v>32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s="1" t="s">
        <v>1040</v>
      </c>
      <c r="N766" t="b">
        <v>1</v>
      </c>
    </row>
    <row r="767" spans="1:14" x14ac:dyDescent="0.3">
      <c r="A767" s="1" t="s">
        <v>1806</v>
      </c>
      <c r="B767" s="1" t="s">
        <v>828</v>
      </c>
      <c r="C767" s="2">
        <v>45529</v>
      </c>
      <c r="D767" s="2"/>
      <c r="E767" s="1" t="s">
        <v>39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s="1" t="s">
        <v>1043</v>
      </c>
      <c r="N767" t="b">
        <v>1</v>
      </c>
    </row>
    <row r="768" spans="1:14" x14ac:dyDescent="0.3">
      <c r="A768" s="1" t="s">
        <v>1807</v>
      </c>
      <c r="B768" s="1" t="s">
        <v>718</v>
      </c>
      <c r="C768" s="2">
        <v>45648</v>
      </c>
      <c r="D768" s="2"/>
      <c r="E768" s="1" t="s">
        <v>39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s="1" t="s">
        <v>1043</v>
      </c>
      <c r="N768" t="b">
        <v>1</v>
      </c>
    </row>
    <row r="769" spans="1:14" x14ac:dyDescent="0.3">
      <c r="A769" s="1" t="s">
        <v>1808</v>
      </c>
      <c r="B769" s="1" t="s">
        <v>940</v>
      </c>
      <c r="C769" s="2">
        <v>45430</v>
      </c>
      <c r="D769" s="2"/>
      <c r="E769" s="1" t="s">
        <v>39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s="1" t="s">
        <v>1043</v>
      </c>
      <c r="N769" t="b">
        <v>1</v>
      </c>
    </row>
    <row r="770" spans="1:14" x14ac:dyDescent="0.3">
      <c r="A770" s="1" t="s">
        <v>1809</v>
      </c>
      <c r="B770" s="1" t="s">
        <v>504</v>
      </c>
      <c r="C770" s="2">
        <v>45210</v>
      </c>
      <c r="D770" s="2"/>
      <c r="E770" s="1" t="s">
        <v>15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s="1" t="s">
        <v>1043</v>
      </c>
      <c r="N770" t="b">
        <v>1</v>
      </c>
    </row>
    <row r="771" spans="1:14" x14ac:dyDescent="0.3">
      <c r="A771" s="1" t="s">
        <v>1810</v>
      </c>
      <c r="B771" s="1" t="s">
        <v>460</v>
      </c>
      <c r="C771" s="2">
        <v>45655</v>
      </c>
      <c r="D771" s="2"/>
      <c r="E771" s="1" t="s">
        <v>32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s="1" t="s">
        <v>1043</v>
      </c>
      <c r="N771" t="b">
        <v>1</v>
      </c>
    </row>
    <row r="772" spans="1:14" x14ac:dyDescent="0.3">
      <c r="A772" s="1" t="s">
        <v>1811</v>
      </c>
      <c r="B772" s="1" t="s">
        <v>898</v>
      </c>
      <c r="C772" s="2">
        <v>45302</v>
      </c>
      <c r="D772" s="2">
        <v>45384</v>
      </c>
      <c r="E772" s="1" t="s">
        <v>15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s="1" t="s">
        <v>1043</v>
      </c>
      <c r="N772" t="b">
        <v>1</v>
      </c>
    </row>
    <row r="773" spans="1:14" x14ac:dyDescent="0.3">
      <c r="A773" s="1" t="s">
        <v>1812</v>
      </c>
      <c r="B773" s="1" t="s">
        <v>262</v>
      </c>
      <c r="C773" s="2">
        <v>45330</v>
      </c>
      <c r="D773" s="2"/>
      <c r="E773" s="1" t="s">
        <v>39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s="1" t="s">
        <v>1043</v>
      </c>
      <c r="N773" t="b">
        <v>1</v>
      </c>
    </row>
    <row r="774" spans="1:14" x14ac:dyDescent="0.3">
      <c r="A774" s="1" t="s">
        <v>1813</v>
      </c>
      <c r="B774" s="1" t="s">
        <v>756</v>
      </c>
      <c r="C774" s="2">
        <v>45245</v>
      </c>
      <c r="D774" s="2">
        <v>45575</v>
      </c>
      <c r="E774" s="1" t="s">
        <v>32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s="1" t="s">
        <v>1043</v>
      </c>
      <c r="N774" t="b">
        <v>0</v>
      </c>
    </row>
    <row r="775" spans="1:14" x14ac:dyDescent="0.3">
      <c r="A775" s="1" t="s">
        <v>1814</v>
      </c>
      <c r="B775" s="1" t="s">
        <v>306</v>
      </c>
      <c r="C775" s="2">
        <v>45646</v>
      </c>
      <c r="D775" s="2"/>
      <c r="E775" s="1" t="s">
        <v>39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s="1" t="s">
        <v>1043</v>
      </c>
      <c r="N775" t="b">
        <v>0</v>
      </c>
    </row>
    <row r="776" spans="1:14" x14ac:dyDescent="0.3">
      <c r="A776" s="1" t="s">
        <v>1815</v>
      </c>
      <c r="B776" s="1" t="s">
        <v>794</v>
      </c>
      <c r="C776" s="2">
        <v>45647</v>
      </c>
      <c r="D776" s="2"/>
      <c r="E776" s="1" t="s">
        <v>39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s="1" t="s">
        <v>1043</v>
      </c>
      <c r="N776" t="b">
        <v>0</v>
      </c>
    </row>
    <row r="777" spans="1:14" x14ac:dyDescent="0.3">
      <c r="A777" s="1" t="s">
        <v>1816</v>
      </c>
      <c r="B777" s="1" t="s">
        <v>200</v>
      </c>
      <c r="C777" s="2">
        <v>45333</v>
      </c>
      <c r="D777" s="2">
        <v>45397</v>
      </c>
      <c r="E777" s="1" t="s">
        <v>15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s="1" t="s">
        <v>1040</v>
      </c>
      <c r="N777" t="b">
        <v>1</v>
      </c>
    </row>
    <row r="778" spans="1:14" x14ac:dyDescent="0.3">
      <c r="A778" s="1" t="s">
        <v>1817</v>
      </c>
      <c r="B778" s="1" t="s">
        <v>706</v>
      </c>
      <c r="C778" s="2">
        <v>45537</v>
      </c>
      <c r="D778" s="2"/>
      <c r="E778" s="1" t="s">
        <v>32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s="1" t="s">
        <v>1040</v>
      </c>
      <c r="N778" t="b">
        <v>1</v>
      </c>
    </row>
    <row r="779" spans="1:14" x14ac:dyDescent="0.3">
      <c r="A779" s="1" t="s">
        <v>1818</v>
      </c>
      <c r="B779" s="1" t="s">
        <v>244</v>
      </c>
      <c r="C779" s="2">
        <v>45608</v>
      </c>
      <c r="D779" s="2"/>
      <c r="E779" s="1" t="s">
        <v>39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s="1" t="s">
        <v>1040</v>
      </c>
      <c r="N779" t="b">
        <v>0</v>
      </c>
    </row>
    <row r="780" spans="1:14" x14ac:dyDescent="0.3">
      <c r="A780" s="1" t="s">
        <v>1819</v>
      </c>
      <c r="B780" s="1" t="s">
        <v>126</v>
      </c>
      <c r="C780" s="2">
        <v>45600</v>
      </c>
      <c r="D780" s="2">
        <v>45635</v>
      </c>
      <c r="E780" s="1" t="s">
        <v>39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s="1" t="s">
        <v>1040</v>
      </c>
      <c r="N780" t="b">
        <v>0</v>
      </c>
    </row>
    <row r="781" spans="1:14" x14ac:dyDescent="0.3">
      <c r="A781" s="1" t="s">
        <v>1820</v>
      </c>
      <c r="B781" s="1" t="s">
        <v>53</v>
      </c>
      <c r="C781" s="2">
        <v>45509</v>
      </c>
      <c r="D781" s="2"/>
      <c r="E781" s="1" t="s">
        <v>32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s="1" t="s">
        <v>1040</v>
      </c>
      <c r="N781" t="b">
        <v>1</v>
      </c>
    </row>
    <row r="782" spans="1:14" x14ac:dyDescent="0.3">
      <c r="A782" s="1" t="s">
        <v>1821</v>
      </c>
      <c r="B782" s="1" t="s">
        <v>136</v>
      </c>
      <c r="C782" s="2">
        <v>45413</v>
      </c>
      <c r="D782" s="2"/>
      <c r="E782" s="1" t="s">
        <v>32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s="1" t="s">
        <v>1040</v>
      </c>
      <c r="N782" t="b">
        <v>0</v>
      </c>
    </row>
    <row r="783" spans="1:14" x14ac:dyDescent="0.3">
      <c r="A783" s="1" t="s">
        <v>1822</v>
      </c>
      <c r="B783" s="1" t="s">
        <v>116</v>
      </c>
      <c r="C783" s="2">
        <v>45398</v>
      </c>
      <c r="D783" s="2"/>
      <c r="E783" s="1" t="s">
        <v>39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s="1" t="s">
        <v>1040</v>
      </c>
      <c r="N783" t="b">
        <v>1</v>
      </c>
    </row>
    <row r="784" spans="1:14" x14ac:dyDescent="0.3">
      <c r="A784" s="1" t="s">
        <v>1823</v>
      </c>
      <c r="B784" s="1" t="s">
        <v>282</v>
      </c>
      <c r="C784" s="2">
        <v>45621</v>
      </c>
      <c r="D784" s="2"/>
      <c r="E784" s="1" t="s">
        <v>39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s="1" t="s">
        <v>1040</v>
      </c>
      <c r="N784" t="b">
        <v>0</v>
      </c>
    </row>
    <row r="785" spans="1:14" x14ac:dyDescent="0.3">
      <c r="A785" s="1" t="s">
        <v>1824</v>
      </c>
      <c r="B785" s="1" t="s">
        <v>164</v>
      </c>
      <c r="C785" s="2">
        <v>45611</v>
      </c>
      <c r="D785" s="2"/>
      <c r="E785" s="1" t="s">
        <v>15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s="1" t="s">
        <v>1040</v>
      </c>
      <c r="N785" t="b">
        <v>1</v>
      </c>
    </row>
    <row r="786" spans="1:14" x14ac:dyDescent="0.3">
      <c r="A786" s="1" t="s">
        <v>1825</v>
      </c>
      <c r="B786" s="1" t="s">
        <v>61</v>
      </c>
      <c r="C786" s="2">
        <v>45500</v>
      </c>
      <c r="D786" s="2"/>
      <c r="E786" s="1" t="s">
        <v>39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s="1" t="s">
        <v>1043</v>
      </c>
      <c r="N786" t="b">
        <v>1</v>
      </c>
    </row>
    <row r="787" spans="1:14" x14ac:dyDescent="0.3">
      <c r="A787" s="1" t="s">
        <v>1826</v>
      </c>
      <c r="B787" s="1" t="s">
        <v>914</v>
      </c>
      <c r="C787" s="2">
        <v>45635</v>
      </c>
      <c r="D787" s="2"/>
      <c r="E787" s="1" t="s">
        <v>39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s="1" t="s">
        <v>1043</v>
      </c>
      <c r="N787" t="b">
        <v>0</v>
      </c>
    </row>
    <row r="788" spans="1:14" x14ac:dyDescent="0.3">
      <c r="A788" s="1" t="s">
        <v>1827</v>
      </c>
      <c r="B788" s="1" t="s">
        <v>590</v>
      </c>
      <c r="C788" s="2">
        <v>45597</v>
      </c>
      <c r="D788" s="2"/>
      <c r="E788" s="1" t="s">
        <v>15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s="1" t="s">
        <v>1040</v>
      </c>
      <c r="N788" t="b">
        <v>1</v>
      </c>
    </row>
    <row r="789" spans="1:14" x14ac:dyDescent="0.3">
      <c r="A789" s="1" t="s">
        <v>1828</v>
      </c>
      <c r="B789" s="1" t="s">
        <v>634</v>
      </c>
      <c r="C789" s="2">
        <v>45640</v>
      </c>
      <c r="D789" s="2"/>
      <c r="E789" s="1" t="s">
        <v>32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s="1" t="s">
        <v>1043</v>
      </c>
      <c r="N789" t="b">
        <v>0</v>
      </c>
    </row>
    <row r="790" spans="1:14" x14ac:dyDescent="0.3">
      <c r="A790" s="1" t="s">
        <v>1829</v>
      </c>
      <c r="B790" s="1" t="s">
        <v>566</v>
      </c>
      <c r="C790" s="2">
        <v>45630</v>
      </c>
      <c r="D790" s="2"/>
      <c r="E790" s="1" t="s">
        <v>32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s="1" t="s">
        <v>1043</v>
      </c>
      <c r="N790" t="b">
        <v>1</v>
      </c>
    </row>
    <row r="791" spans="1:14" x14ac:dyDescent="0.3">
      <c r="A791" s="1" t="s">
        <v>1830</v>
      </c>
      <c r="B791" s="1" t="s">
        <v>960</v>
      </c>
      <c r="C791" s="2">
        <v>45479</v>
      </c>
      <c r="D791" s="2"/>
      <c r="E791" s="1" t="s">
        <v>39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s="1" t="s">
        <v>1040</v>
      </c>
      <c r="N791" t="b">
        <v>0</v>
      </c>
    </row>
    <row r="792" spans="1:14" x14ac:dyDescent="0.3">
      <c r="A792" s="1" t="s">
        <v>1831</v>
      </c>
      <c r="B792" s="1" t="s">
        <v>854</v>
      </c>
      <c r="C792" s="2">
        <v>45298</v>
      </c>
      <c r="D792" s="2"/>
      <c r="E792" s="1" t="s">
        <v>39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s="1" t="s">
        <v>1043</v>
      </c>
      <c r="N792" t="b">
        <v>1</v>
      </c>
    </row>
    <row r="793" spans="1:14" x14ac:dyDescent="0.3">
      <c r="A793" s="1" t="s">
        <v>1832</v>
      </c>
      <c r="B793" s="1" t="s">
        <v>404</v>
      </c>
      <c r="C793" s="2">
        <v>45563</v>
      </c>
      <c r="D793" s="2"/>
      <c r="E793" s="1" t="s">
        <v>39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s="1" t="s">
        <v>1040</v>
      </c>
      <c r="N793" t="b">
        <v>1</v>
      </c>
    </row>
    <row r="794" spans="1:14" x14ac:dyDescent="0.3">
      <c r="A794" s="1" t="s">
        <v>1833</v>
      </c>
      <c r="B794" s="1" t="s">
        <v>340</v>
      </c>
      <c r="C794" s="2">
        <v>45606</v>
      </c>
      <c r="D794" s="2"/>
      <c r="E794" s="1" t="s">
        <v>15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s="1" t="s">
        <v>1040</v>
      </c>
      <c r="N794" t="b">
        <v>1</v>
      </c>
    </row>
    <row r="795" spans="1:14" x14ac:dyDescent="0.3">
      <c r="A795" s="1" t="s">
        <v>1834</v>
      </c>
      <c r="B795" s="1" t="s">
        <v>382</v>
      </c>
      <c r="C795" s="2">
        <v>45253</v>
      </c>
      <c r="D795" s="2"/>
      <c r="E795" s="1" t="s">
        <v>39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s="1" t="s">
        <v>1040</v>
      </c>
      <c r="N795" t="b">
        <v>0</v>
      </c>
    </row>
    <row r="796" spans="1:14" x14ac:dyDescent="0.3">
      <c r="A796" s="1" t="s">
        <v>1835</v>
      </c>
      <c r="B796" s="1" t="s">
        <v>734</v>
      </c>
      <c r="C796" s="2">
        <v>45612</v>
      </c>
      <c r="D796" s="2"/>
      <c r="E796" s="1" t="s">
        <v>39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s="1" t="s">
        <v>1043</v>
      </c>
      <c r="N796" t="b">
        <v>1</v>
      </c>
    </row>
    <row r="797" spans="1:14" x14ac:dyDescent="0.3">
      <c r="A797" s="1" t="s">
        <v>1836</v>
      </c>
      <c r="B797" s="1" t="s">
        <v>29</v>
      </c>
      <c r="C797" s="2">
        <v>45647</v>
      </c>
      <c r="D797" s="2">
        <v>45656</v>
      </c>
      <c r="E797" s="1" t="s">
        <v>39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s="1" t="s">
        <v>1040</v>
      </c>
      <c r="N797" t="b">
        <v>1</v>
      </c>
    </row>
    <row r="798" spans="1:14" x14ac:dyDescent="0.3">
      <c r="A798" s="1" t="s">
        <v>1837</v>
      </c>
      <c r="B798" s="1" t="s">
        <v>844</v>
      </c>
      <c r="C798" s="2">
        <v>45356</v>
      </c>
      <c r="D798" s="2"/>
      <c r="E798" s="1" t="s">
        <v>32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s="1" t="s">
        <v>1043</v>
      </c>
      <c r="N798" t="b">
        <v>1</v>
      </c>
    </row>
    <row r="799" spans="1:14" x14ac:dyDescent="0.3">
      <c r="A799" s="1" t="s">
        <v>1838</v>
      </c>
      <c r="B799" s="1" t="s">
        <v>222</v>
      </c>
      <c r="C799" s="2">
        <v>45549</v>
      </c>
      <c r="D799" s="2"/>
      <c r="E799" s="1" t="s">
        <v>32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s="1" t="s">
        <v>1043</v>
      </c>
      <c r="N799" t="b">
        <v>1</v>
      </c>
    </row>
    <row r="800" spans="1:14" x14ac:dyDescent="0.3">
      <c r="A800" s="1" t="s">
        <v>1839</v>
      </c>
      <c r="B800" s="1" t="s">
        <v>434</v>
      </c>
      <c r="C800" s="2">
        <v>45377</v>
      </c>
      <c r="D800" s="2"/>
      <c r="E800" s="1" t="s">
        <v>15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s="1" t="s">
        <v>1043</v>
      </c>
      <c r="N800" t="b">
        <v>1</v>
      </c>
    </row>
    <row r="801" spans="1:14" x14ac:dyDescent="0.3">
      <c r="A801" s="1" t="s">
        <v>1840</v>
      </c>
      <c r="B801" s="1" t="s">
        <v>878</v>
      </c>
      <c r="C801" s="2">
        <v>45513</v>
      </c>
      <c r="D801" s="2"/>
      <c r="E801" s="1" t="s">
        <v>15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s="1" t="s">
        <v>1043</v>
      </c>
      <c r="N801" t="b">
        <v>1</v>
      </c>
    </row>
    <row r="802" spans="1:14" x14ac:dyDescent="0.3">
      <c r="A802" s="1" t="s">
        <v>1841</v>
      </c>
      <c r="B802" s="1" t="s">
        <v>110</v>
      </c>
      <c r="C802" s="2">
        <v>45482</v>
      </c>
      <c r="D802" s="2"/>
      <c r="E802" s="1" t="s">
        <v>32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s="1" t="s">
        <v>1040</v>
      </c>
      <c r="N802" t="b">
        <v>1</v>
      </c>
    </row>
    <row r="803" spans="1:14" x14ac:dyDescent="0.3">
      <c r="A803" s="1" t="s">
        <v>1842</v>
      </c>
      <c r="B803" s="1" t="s">
        <v>558</v>
      </c>
      <c r="C803" s="2">
        <v>45637</v>
      </c>
      <c r="D803" s="2"/>
      <c r="E803" s="1" t="s">
        <v>32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s="1" t="s">
        <v>1043</v>
      </c>
      <c r="N803" t="b">
        <v>1</v>
      </c>
    </row>
    <row r="804" spans="1:14" x14ac:dyDescent="0.3">
      <c r="A804" s="1" t="s">
        <v>1843</v>
      </c>
      <c r="B804" s="1" t="s">
        <v>320</v>
      </c>
      <c r="C804" s="2">
        <v>45569</v>
      </c>
      <c r="D804" s="2"/>
      <c r="E804" s="1" t="s">
        <v>32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s="1" t="s">
        <v>1043</v>
      </c>
      <c r="N804" t="b">
        <v>1</v>
      </c>
    </row>
    <row r="805" spans="1:14" x14ac:dyDescent="0.3">
      <c r="A805" s="1" t="s">
        <v>1844</v>
      </c>
      <c r="B805" s="1" t="s">
        <v>452</v>
      </c>
      <c r="C805" s="2">
        <v>45489</v>
      </c>
      <c r="D805" s="2"/>
      <c r="E805" s="1" t="s">
        <v>15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s="1" t="s">
        <v>1040</v>
      </c>
      <c r="N805" t="b">
        <v>1</v>
      </c>
    </row>
    <row r="806" spans="1:14" x14ac:dyDescent="0.3">
      <c r="A806" s="1" t="s">
        <v>1845</v>
      </c>
      <c r="B806" s="1" t="s">
        <v>168</v>
      </c>
      <c r="C806" s="2">
        <v>45557</v>
      </c>
      <c r="D806" s="2"/>
      <c r="E806" s="1" t="s">
        <v>15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s="1" t="s">
        <v>1043</v>
      </c>
      <c r="N806" t="b">
        <v>1</v>
      </c>
    </row>
    <row r="807" spans="1:14" x14ac:dyDescent="0.3">
      <c r="A807" s="1" t="s">
        <v>1846</v>
      </c>
      <c r="B807" s="1" t="s">
        <v>662</v>
      </c>
      <c r="C807" s="2">
        <v>45644</v>
      </c>
      <c r="D807" s="2"/>
      <c r="E807" s="1" t="s">
        <v>39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s="1" t="s">
        <v>1043</v>
      </c>
      <c r="N807" t="b">
        <v>1</v>
      </c>
    </row>
    <row r="808" spans="1:14" x14ac:dyDescent="0.3">
      <c r="A808" s="1" t="s">
        <v>1847</v>
      </c>
      <c r="B808" s="1" t="s">
        <v>222</v>
      </c>
      <c r="C808" s="2">
        <v>45503</v>
      </c>
      <c r="D808" s="2"/>
      <c r="E808" s="1" t="s">
        <v>15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s="1" t="s">
        <v>1040</v>
      </c>
      <c r="N808" t="b">
        <v>1</v>
      </c>
    </row>
    <row r="809" spans="1:14" x14ac:dyDescent="0.3">
      <c r="A809" s="1" t="s">
        <v>1848</v>
      </c>
      <c r="B809" s="1" t="s">
        <v>78</v>
      </c>
      <c r="C809" s="2">
        <v>45539</v>
      </c>
      <c r="D809" s="2"/>
      <c r="E809" s="1" t="s">
        <v>15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s="1" t="s">
        <v>1040</v>
      </c>
      <c r="N809" t="b">
        <v>0</v>
      </c>
    </row>
    <row r="810" spans="1:14" x14ac:dyDescent="0.3">
      <c r="A810" s="1" t="s">
        <v>1849</v>
      </c>
      <c r="B810" s="1" t="s">
        <v>1024</v>
      </c>
      <c r="C810" s="2">
        <v>45609</v>
      </c>
      <c r="D810" s="2">
        <v>45626</v>
      </c>
      <c r="E810" s="1" t="s">
        <v>39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s="1" t="s">
        <v>1040</v>
      </c>
      <c r="N810" t="b">
        <v>1</v>
      </c>
    </row>
    <row r="811" spans="1:14" x14ac:dyDescent="0.3">
      <c r="A811" s="1" t="s">
        <v>1850</v>
      </c>
      <c r="B811" s="1" t="s">
        <v>762</v>
      </c>
      <c r="C811" s="2">
        <v>45417</v>
      </c>
      <c r="D811" s="2"/>
      <c r="E811" s="1" t="s">
        <v>32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s="1" t="s">
        <v>1040</v>
      </c>
      <c r="N811" t="b">
        <v>1</v>
      </c>
    </row>
    <row r="812" spans="1:14" x14ac:dyDescent="0.3">
      <c r="A812" s="1" t="s">
        <v>1851</v>
      </c>
      <c r="B812" s="1" t="s">
        <v>268</v>
      </c>
      <c r="C812" s="2">
        <v>45371</v>
      </c>
      <c r="D812" s="2"/>
      <c r="E812" s="1" t="s">
        <v>15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s="1" t="s">
        <v>1040</v>
      </c>
      <c r="N812" t="b">
        <v>1</v>
      </c>
    </row>
    <row r="813" spans="1:14" x14ac:dyDescent="0.3">
      <c r="A813" s="1" t="s">
        <v>1852</v>
      </c>
      <c r="B813" s="1" t="s">
        <v>534</v>
      </c>
      <c r="C813" s="2">
        <v>45409</v>
      </c>
      <c r="D813" s="2"/>
      <c r="E813" s="1" t="s">
        <v>39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s="1" t="s">
        <v>1043</v>
      </c>
      <c r="N813" t="b">
        <v>1</v>
      </c>
    </row>
    <row r="814" spans="1:14" x14ac:dyDescent="0.3">
      <c r="A814" s="1" t="s">
        <v>1853</v>
      </c>
      <c r="B814" s="1" t="s">
        <v>348</v>
      </c>
      <c r="C814" s="2">
        <v>45626</v>
      </c>
      <c r="D814" s="2"/>
      <c r="E814" s="1" t="s">
        <v>39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s="1" t="s">
        <v>1043</v>
      </c>
      <c r="N814" t="b">
        <v>0</v>
      </c>
    </row>
    <row r="815" spans="1:14" x14ac:dyDescent="0.3">
      <c r="A815" s="1" t="s">
        <v>1854</v>
      </c>
      <c r="B815" s="1" t="s">
        <v>742</v>
      </c>
      <c r="C815" s="2">
        <v>45106</v>
      </c>
      <c r="D815" s="2"/>
      <c r="E815" s="1" t="s">
        <v>39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s="1" t="s">
        <v>1040</v>
      </c>
      <c r="N815" t="b">
        <v>1</v>
      </c>
    </row>
    <row r="816" spans="1:14" x14ac:dyDescent="0.3">
      <c r="A816" s="1" t="s">
        <v>1855</v>
      </c>
      <c r="B816" s="1" t="s">
        <v>892</v>
      </c>
      <c r="C816" s="2">
        <v>45646</v>
      </c>
      <c r="D816" s="2"/>
      <c r="E816" s="1" t="s">
        <v>15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s="1" t="s">
        <v>1040</v>
      </c>
      <c r="N816" t="b">
        <v>1</v>
      </c>
    </row>
    <row r="817" spans="1:14" x14ac:dyDescent="0.3">
      <c r="A817" s="1" t="s">
        <v>1856</v>
      </c>
      <c r="B817" s="1" t="s">
        <v>302</v>
      </c>
      <c r="C817" s="2">
        <v>45642</v>
      </c>
      <c r="D817" s="2"/>
      <c r="E817" s="1" t="s">
        <v>39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s="1" t="s">
        <v>1040</v>
      </c>
      <c r="N817" t="b">
        <v>1</v>
      </c>
    </row>
    <row r="818" spans="1:14" x14ac:dyDescent="0.3">
      <c r="A818" s="1" t="s">
        <v>1857</v>
      </c>
      <c r="B818" s="1" t="s">
        <v>586</v>
      </c>
      <c r="C818" s="2">
        <v>45622</v>
      </c>
      <c r="D818" s="2"/>
      <c r="E818" s="1" t="s">
        <v>15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s="1" t="s">
        <v>1040</v>
      </c>
      <c r="N818" t="b">
        <v>0</v>
      </c>
    </row>
    <row r="819" spans="1:14" x14ac:dyDescent="0.3">
      <c r="A819" s="1" t="s">
        <v>1858</v>
      </c>
      <c r="B819" s="1" t="s">
        <v>946</v>
      </c>
      <c r="C819" s="2">
        <v>45649</v>
      </c>
      <c r="D819" s="2">
        <v>45655</v>
      </c>
      <c r="E819" s="1" t="s">
        <v>39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s="1" t="s">
        <v>1040</v>
      </c>
      <c r="N819" t="b">
        <v>1</v>
      </c>
    </row>
    <row r="820" spans="1:14" x14ac:dyDescent="0.3">
      <c r="A820" s="1" t="s">
        <v>1859</v>
      </c>
      <c r="B820" s="1" t="s">
        <v>154</v>
      </c>
      <c r="C820" s="2">
        <v>45652</v>
      </c>
      <c r="D820" s="2">
        <v>45655</v>
      </c>
      <c r="E820" s="1" t="s">
        <v>15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s="1" t="s">
        <v>1043</v>
      </c>
      <c r="N820" t="b">
        <v>1</v>
      </c>
    </row>
    <row r="821" spans="1:14" x14ac:dyDescent="0.3">
      <c r="A821" s="1" t="s">
        <v>1860</v>
      </c>
      <c r="B821" s="1" t="s">
        <v>282</v>
      </c>
      <c r="C821" s="2">
        <v>45589</v>
      </c>
      <c r="D821" s="2"/>
      <c r="E821" s="1" t="s">
        <v>15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s="1" t="s">
        <v>1043</v>
      </c>
      <c r="N821" t="b">
        <v>1</v>
      </c>
    </row>
    <row r="822" spans="1:14" x14ac:dyDescent="0.3">
      <c r="A822" s="1" t="s">
        <v>1861</v>
      </c>
      <c r="B822" s="1" t="s">
        <v>782</v>
      </c>
      <c r="C822" s="2">
        <v>45066</v>
      </c>
      <c r="D822" s="2">
        <v>45279</v>
      </c>
      <c r="E822" s="1" t="s">
        <v>32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s="1" t="s">
        <v>1043</v>
      </c>
      <c r="N822" t="b">
        <v>1</v>
      </c>
    </row>
    <row r="823" spans="1:14" x14ac:dyDescent="0.3">
      <c r="A823" s="1" t="s">
        <v>1862</v>
      </c>
      <c r="B823" s="1" t="s">
        <v>428</v>
      </c>
      <c r="C823" s="2">
        <v>45362</v>
      </c>
      <c r="D823" s="2"/>
      <c r="E823" s="1" t="s">
        <v>39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s="1" t="s">
        <v>1040</v>
      </c>
      <c r="N823" t="b">
        <v>0</v>
      </c>
    </row>
    <row r="824" spans="1:14" x14ac:dyDescent="0.3">
      <c r="A824" s="1" t="s">
        <v>1863</v>
      </c>
      <c r="B824" s="1" t="s">
        <v>674</v>
      </c>
      <c r="C824" s="2">
        <v>45644</v>
      </c>
      <c r="D824" s="2"/>
      <c r="E824" s="1" t="s">
        <v>15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s="1" t="s">
        <v>1040</v>
      </c>
      <c r="N824" t="b">
        <v>1</v>
      </c>
    </row>
    <row r="825" spans="1:14" x14ac:dyDescent="0.3">
      <c r="A825" s="1" t="s">
        <v>1864</v>
      </c>
      <c r="B825" s="1" t="s">
        <v>288</v>
      </c>
      <c r="C825" s="2">
        <v>45604</v>
      </c>
      <c r="D825" s="2"/>
      <c r="E825" s="1" t="s">
        <v>32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s="1" t="s">
        <v>1043</v>
      </c>
      <c r="N825" t="b">
        <v>1</v>
      </c>
    </row>
    <row r="826" spans="1:14" x14ac:dyDescent="0.3">
      <c r="A826" s="1" t="s">
        <v>1865</v>
      </c>
      <c r="B826" s="1" t="s">
        <v>232</v>
      </c>
      <c r="C826" s="2">
        <v>45514</v>
      </c>
      <c r="D826" s="2"/>
      <c r="E826" s="1" t="s">
        <v>15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s="1" t="s">
        <v>1040</v>
      </c>
      <c r="N826" t="b">
        <v>1</v>
      </c>
    </row>
    <row r="827" spans="1:14" x14ac:dyDescent="0.3">
      <c r="A827" s="1" t="s">
        <v>1866</v>
      </c>
      <c r="B827" s="1" t="s">
        <v>1026</v>
      </c>
      <c r="C827" s="2">
        <v>45253</v>
      </c>
      <c r="D827" s="2"/>
      <c r="E827" s="1" t="s">
        <v>15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s="1" t="s">
        <v>1043</v>
      </c>
      <c r="N827" t="b">
        <v>1</v>
      </c>
    </row>
    <row r="828" spans="1:14" x14ac:dyDescent="0.3">
      <c r="A828" s="1" t="s">
        <v>1867</v>
      </c>
      <c r="B828" s="1" t="s">
        <v>362</v>
      </c>
      <c r="C828" s="2">
        <v>45192</v>
      </c>
      <c r="D828" s="2">
        <v>45598</v>
      </c>
      <c r="E828" s="1" t="s">
        <v>15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s="1" t="s">
        <v>1043</v>
      </c>
      <c r="N828" t="b">
        <v>1</v>
      </c>
    </row>
    <row r="829" spans="1:14" x14ac:dyDescent="0.3">
      <c r="A829" s="1" t="s">
        <v>1868</v>
      </c>
      <c r="B829" s="1" t="s">
        <v>628</v>
      </c>
      <c r="C829" s="2">
        <v>45223</v>
      </c>
      <c r="D829" s="2"/>
      <c r="E829" s="1" t="s">
        <v>39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s="1" t="s">
        <v>1040</v>
      </c>
      <c r="N829" t="b">
        <v>1</v>
      </c>
    </row>
    <row r="830" spans="1:14" x14ac:dyDescent="0.3">
      <c r="A830" s="1" t="s">
        <v>1869</v>
      </c>
      <c r="B830" s="1" t="s">
        <v>29</v>
      </c>
      <c r="C830" s="2">
        <v>45597</v>
      </c>
      <c r="D830" s="2"/>
      <c r="E830" s="1" t="s">
        <v>32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s="1" t="s">
        <v>1043</v>
      </c>
      <c r="N830" t="b">
        <v>0</v>
      </c>
    </row>
    <row r="831" spans="1:14" x14ac:dyDescent="0.3">
      <c r="A831" s="1" t="s">
        <v>1870</v>
      </c>
      <c r="B831" s="1" t="s">
        <v>734</v>
      </c>
      <c r="C831" s="2">
        <v>45626</v>
      </c>
      <c r="D831" s="2"/>
      <c r="E831" s="1" t="s">
        <v>15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s="1" t="s">
        <v>1043</v>
      </c>
      <c r="N831" t="b">
        <v>1</v>
      </c>
    </row>
    <row r="832" spans="1:14" x14ac:dyDescent="0.3">
      <c r="A832" s="1" t="s">
        <v>1871</v>
      </c>
      <c r="B832" s="1" t="s">
        <v>818</v>
      </c>
      <c r="C832" s="2">
        <v>45288</v>
      </c>
      <c r="D832" s="2"/>
      <c r="E832" s="1" t="s">
        <v>15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s="1" t="s">
        <v>1040</v>
      </c>
      <c r="N832" t="b">
        <v>1</v>
      </c>
    </row>
    <row r="833" spans="1:14" x14ac:dyDescent="0.3">
      <c r="A833" s="1" t="s">
        <v>1872</v>
      </c>
      <c r="B833" s="1" t="s">
        <v>540</v>
      </c>
      <c r="C833" s="2">
        <v>45592</v>
      </c>
      <c r="D833" s="2"/>
      <c r="E833" s="1" t="s">
        <v>32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s="1" t="s">
        <v>1043</v>
      </c>
      <c r="N833" t="b">
        <v>1</v>
      </c>
    </row>
    <row r="834" spans="1:14" x14ac:dyDescent="0.3">
      <c r="A834" s="1" t="s">
        <v>1873</v>
      </c>
      <c r="B834" s="1" t="s">
        <v>982</v>
      </c>
      <c r="C834" s="2">
        <v>45144</v>
      </c>
      <c r="D834" s="2"/>
      <c r="E834" s="1" t="s">
        <v>15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s="1" t="s">
        <v>1043</v>
      </c>
      <c r="N834" t="b">
        <v>1</v>
      </c>
    </row>
    <row r="835" spans="1:14" x14ac:dyDescent="0.3">
      <c r="A835" s="1" t="s">
        <v>1874</v>
      </c>
      <c r="B835" s="1" t="s">
        <v>690</v>
      </c>
      <c r="C835" s="2">
        <v>45375</v>
      </c>
      <c r="D835" s="2"/>
      <c r="E835" s="1" t="s">
        <v>32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s="1" t="s">
        <v>1040</v>
      </c>
      <c r="N835" t="b">
        <v>1</v>
      </c>
    </row>
    <row r="836" spans="1:14" x14ac:dyDescent="0.3">
      <c r="A836" s="1" t="s">
        <v>1875</v>
      </c>
      <c r="B836" s="1" t="s">
        <v>158</v>
      </c>
      <c r="C836" s="2">
        <v>45497</v>
      </c>
      <c r="D836" s="2"/>
      <c r="E836" s="1" t="s">
        <v>15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s="1" t="s">
        <v>1043</v>
      </c>
      <c r="N836" t="b">
        <v>1</v>
      </c>
    </row>
    <row r="837" spans="1:14" x14ac:dyDescent="0.3">
      <c r="A837" s="1" t="s">
        <v>1876</v>
      </c>
      <c r="B837" s="1" t="s">
        <v>600</v>
      </c>
      <c r="C837" s="2">
        <v>45466</v>
      </c>
      <c r="D837" s="2"/>
      <c r="E837" s="1" t="s">
        <v>39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s="1" t="s">
        <v>1040</v>
      </c>
      <c r="N837" t="b">
        <v>1</v>
      </c>
    </row>
    <row r="838" spans="1:14" x14ac:dyDescent="0.3">
      <c r="A838" s="1" t="s">
        <v>1877</v>
      </c>
      <c r="B838" s="1" t="s">
        <v>47</v>
      </c>
      <c r="C838" s="2">
        <v>45648</v>
      </c>
      <c r="D838" s="2"/>
      <c r="E838" s="1" t="s">
        <v>39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s="1" t="s">
        <v>1043</v>
      </c>
      <c r="N838" t="b">
        <v>1</v>
      </c>
    </row>
    <row r="839" spans="1:14" x14ac:dyDescent="0.3">
      <c r="A839" s="1" t="s">
        <v>1878</v>
      </c>
      <c r="B839" s="1" t="s">
        <v>770</v>
      </c>
      <c r="C839" s="2">
        <v>45445</v>
      </c>
      <c r="D839" s="2">
        <v>45455</v>
      </c>
      <c r="E839" s="1" t="s">
        <v>39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s="1" t="s">
        <v>1043</v>
      </c>
      <c r="N839" t="b">
        <v>0</v>
      </c>
    </row>
    <row r="840" spans="1:14" x14ac:dyDescent="0.3">
      <c r="A840" s="1" t="s">
        <v>1879</v>
      </c>
      <c r="B840" s="1" t="s">
        <v>752</v>
      </c>
      <c r="C840" s="2">
        <v>45391</v>
      </c>
      <c r="D840" s="2"/>
      <c r="E840" s="1" t="s">
        <v>32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s="1" t="s">
        <v>1043</v>
      </c>
      <c r="N840" t="b">
        <v>1</v>
      </c>
    </row>
    <row r="841" spans="1:14" x14ac:dyDescent="0.3">
      <c r="A841" s="1" t="s">
        <v>1880</v>
      </c>
      <c r="B841" s="1" t="s">
        <v>584</v>
      </c>
      <c r="C841" s="2">
        <v>45558</v>
      </c>
      <c r="D841" s="2"/>
      <c r="E841" s="1" t="s">
        <v>15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s="1" t="s">
        <v>1040</v>
      </c>
      <c r="N841" t="b">
        <v>1</v>
      </c>
    </row>
    <row r="842" spans="1:14" x14ac:dyDescent="0.3">
      <c r="A842" s="1" t="s">
        <v>1881</v>
      </c>
      <c r="B842" s="1" t="s">
        <v>586</v>
      </c>
      <c r="C842" s="2">
        <v>45591</v>
      </c>
      <c r="D842" s="2"/>
      <c r="E842" s="1" t="s">
        <v>39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s="1" t="s">
        <v>1043</v>
      </c>
      <c r="N842" t="b">
        <v>1</v>
      </c>
    </row>
    <row r="843" spans="1:14" x14ac:dyDescent="0.3">
      <c r="A843" s="1" t="s">
        <v>1882</v>
      </c>
      <c r="B843" s="1" t="s">
        <v>310</v>
      </c>
      <c r="C843" s="2">
        <v>45588</v>
      </c>
      <c r="D843" s="2"/>
      <c r="E843" s="1" t="s">
        <v>32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s="1" t="s">
        <v>1040</v>
      </c>
      <c r="N843" t="b">
        <v>1</v>
      </c>
    </row>
    <row r="844" spans="1:14" x14ac:dyDescent="0.3">
      <c r="A844" s="1" t="s">
        <v>1883</v>
      </c>
      <c r="B844" s="1" t="s">
        <v>99</v>
      </c>
      <c r="C844" s="2">
        <v>45559</v>
      </c>
      <c r="D844" s="2"/>
      <c r="E844" s="1" t="s">
        <v>15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s="1" t="s">
        <v>1043</v>
      </c>
      <c r="N844" t="b">
        <v>1</v>
      </c>
    </row>
    <row r="845" spans="1:14" x14ac:dyDescent="0.3">
      <c r="A845" s="1" t="s">
        <v>1884</v>
      </c>
      <c r="B845" s="1" t="s">
        <v>332</v>
      </c>
      <c r="C845" s="2">
        <v>45206</v>
      </c>
      <c r="D845" s="2"/>
      <c r="E845" s="1" t="s">
        <v>32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s="1" t="s">
        <v>1043</v>
      </c>
      <c r="N845" t="b">
        <v>1</v>
      </c>
    </row>
    <row r="846" spans="1:14" x14ac:dyDescent="0.3">
      <c r="A846" s="1" t="s">
        <v>1885</v>
      </c>
      <c r="B846" s="1" t="s">
        <v>494</v>
      </c>
      <c r="C846" s="2">
        <v>44977</v>
      </c>
      <c r="D846" s="2"/>
      <c r="E846" s="1" t="s">
        <v>32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s="1" t="s">
        <v>1043</v>
      </c>
      <c r="N846" t="b">
        <v>1</v>
      </c>
    </row>
    <row r="847" spans="1:14" x14ac:dyDescent="0.3">
      <c r="A847" s="1" t="s">
        <v>1886</v>
      </c>
      <c r="B847" s="1" t="s">
        <v>780</v>
      </c>
      <c r="C847" s="2">
        <v>45457</v>
      </c>
      <c r="D847" s="2">
        <v>45615</v>
      </c>
      <c r="E847" s="1" t="s">
        <v>15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s="1" t="s">
        <v>1043</v>
      </c>
      <c r="N847" t="b">
        <v>1</v>
      </c>
    </row>
    <row r="848" spans="1:14" x14ac:dyDescent="0.3">
      <c r="A848" s="1" t="s">
        <v>1887</v>
      </c>
      <c r="B848" s="1" t="s">
        <v>824</v>
      </c>
      <c r="C848" s="2">
        <v>45302</v>
      </c>
      <c r="D848" s="2"/>
      <c r="E848" s="1" t="s">
        <v>39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s="1" t="s">
        <v>1040</v>
      </c>
      <c r="N848" t="b">
        <v>0</v>
      </c>
    </row>
    <row r="849" spans="1:14" x14ac:dyDescent="0.3">
      <c r="A849" s="1" t="s">
        <v>1888</v>
      </c>
      <c r="B849" s="1" t="s">
        <v>704</v>
      </c>
      <c r="C849" s="2">
        <v>45620</v>
      </c>
      <c r="D849" s="2"/>
      <c r="E849" s="1" t="s">
        <v>39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s="1" t="s">
        <v>1040</v>
      </c>
      <c r="N849" t="b">
        <v>1</v>
      </c>
    </row>
    <row r="850" spans="1:14" x14ac:dyDescent="0.3">
      <c r="A850" s="1" t="s">
        <v>1889</v>
      </c>
      <c r="B850" s="1" t="s">
        <v>566</v>
      </c>
      <c r="C850" s="2">
        <v>45636</v>
      </c>
      <c r="D850" s="2"/>
      <c r="E850" s="1" t="s">
        <v>39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s="1" t="s">
        <v>1040</v>
      </c>
      <c r="N850" t="b">
        <v>0</v>
      </c>
    </row>
    <row r="851" spans="1:14" x14ac:dyDescent="0.3">
      <c r="A851" s="1" t="s">
        <v>1890</v>
      </c>
      <c r="B851" s="1" t="s">
        <v>656</v>
      </c>
      <c r="C851" s="2">
        <v>45523</v>
      </c>
      <c r="D851" s="2"/>
      <c r="E851" s="1" t="s">
        <v>39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s="1" t="s">
        <v>1043</v>
      </c>
      <c r="N851" t="b">
        <v>1</v>
      </c>
    </row>
    <row r="852" spans="1:14" x14ac:dyDescent="0.3">
      <c r="A852" s="1" t="s">
        <v>1891</v>
      </c>
      <c r="B852" s="1" t="s">
        <v>686</v>
      </c>
      <c r="C852" s="2">
        <v>45581</v>
      </c>
      <c r="D852" s="2"/>
      <c r="E852" s="1" t="s">
        <v>15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s="1" t="s">
        <v>1040</v>
      </c>
      <c r="N852" t="b">
        <v>1</v>
      </c>
    </row>
    <row r="853" spans="1:14" x14ac:dyDescent="0.3">
      <c r="A853" s="1" t="s">
        <v>1892</v>
      </c>
      <c r="B853" s="1" t="s">
        <v>564</v>
      </c>
      <c r="C853" s="2">
        <v>45656</v>
      </c>
      <c r="D853" s="2"/>
      <c r="E853" s="1" t="s">
        <v>15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s="1" t="s">
        <v>1040</v>
      </c>
      <c r="N853" t="b">
        <v>1</v>
      </c>
    </row>
    <row r="854" spans="1:14" x14ac:dyDescent="0.3">
      <c r="A854" s="1" t="s">
        <v>1893</v>
      </c>
      <c r="B854" s="1" t="s">
        <v>212</v>
      </c>
      <c r="C854" s="2">
        <v>45337</v>
      </c>
      <c r="D854" s="2"/>
      <c r="E854" s="1" t="s">
        <v>15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s="1" t="s">
        <v>1040</v>
      </c>
      <c r="N854" t="b">
        <v>1</v>
      </c>
    </row>
    <row r="855" spans="1:14" x14ac:dyDescent="0.3">
      <c r="A855" s="1" t="s">
        <v>1894</v>
      </c>
      <c r="B855" s="1" t="s">
        <v>526</v>
      </c>
      <c r="C855" s="2">
        <v>45261</v>
      </c>
      <c r="D855" s="2"/>
      <c r="E855" s="1" t="s">
        <v>15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s="1" t="s">
        <v>1040</v>
      </c>
      <c r="N855" t="b">
        <v>1</v>
      </c>
    </row>
    <row r="856" spans="1:14" x14ac:dyDescent="0.3">
      <c r="A856" s="1" t="s">
        <v>1895</v>
      </c>
      <c r="B856" s="1" t="s">
        <v>614</v>
      </c>
      <c r="C856" s="2">
        <v>45645</v>
      </c>
      <c r="D856" s="2"/>
      <c r="E856" s="1" t="s">
        <v>39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s="1" t="s">
        <v>1043</v>
      </c>
      <c r="N856" t="b">
        <v>1</v>
      </c>
    </row>
    <row r="857" spans="1:14" x14ac:dyDescent="0.3">
      <c r="A857" s="1" t="s">
        <v>1896</v>
      </c>
      <c r="B857" s="1" t="s">
        <v>568</v>
      </c>
      <c r="C857" s="2">
        <v>45654</v>
      </c>
      <c r="D857" s="2"/>
      <c r="E857" s="1" t="s">
        <v>32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s="1" t="s">
        <v>1043</v>
      </c>
      <c r="N857" t="b">
        <v>1</v>
      </c>
    </row>
    <row r="858" spans="1:14" x14ac:dyDescent="0.3">
      <c r="A858" s="1" t="s">
        <v>1897</v>
      </c>
      <c r="B858" s="1" t="s">
        <v>78</v>
      </c>
      <c r="C858" s="2">
        <v>45367</v>
      </c>
      <c r="D858" s="2">
        <v>45403</v>
      </c>
      <c r="E858" s="1" t="s">
        <v>15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s="1" t="s">
        <v>1040</v>
      </c>
      <c r="N858" t="b">
        <v>1</v>
      </c>
    </row>
    <row r="859" spans="1:14" x14ac:dyDescent="0.3">
      <c r="A859" s="1" t="s">
        <v>1898</v>
      </c>
      <c r="B859" s="1" t="s">
        <v>982</v>
      </c>
      <c r="C859" s="2">
        <v>45296</v>
      </c>
      <c r="D859" s="2"/>
      <c r="E859" s="1" t="s">
        <v>32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s="1" t="s">
        <v>1043</v>
      </c>
      <c r="N859" t="b">
        <v>0</v>
      </c>
    </row>
    <row r="860" spans="1:14" x14ac:dyDescent="0.3">
      <c r="A860" s="1" t="s">
        <v>1899</v>
      </c>
      <c r="B860" s="1" t="s">
        <v>980</v>
      </c>
      <c r="C860" s="2">
        <v>45566</v>
      </c>
      <c r="D860" s="2">
        <v>45647</v>
      </c>
      <c r="E860" s="1" t="s">
        <v>39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s="1" t="s">
        <v>1040</v>
      </c>
      <c r="N860" t="b">
        <v>1</v>
      </c>
    </row>
    <row r="861" spans="1:14" x14ac:dyDescent="0.3">
      <c r="A861" s="1" t="s">
        <v>1900</v>
      </c>
      <c r="B861" s="1" t="s">
        <v>398</v>
      </c>
      <c r="C861" s="2">
        <v>45542</v>
      </c>
      <c r="D861" s="2"/>
      <c r="E861" s="1" t="s">
        <v>32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s="1" t="s">
        <v>1043</v>
      </c>
      <c r="N861" t="b">
        <v>1</v>
      </c>
    </row>
    <row r="862" spans="1:14" x14ac:dyDescent="0.3">
      <c r="A862" s="1" t="s">
        <v>1901</v>
      </c>
      <c r="B862" s="1" t="s">
        <v>870</v>
      </c>
      <c r="C862" s="2">
        <v>45618</v>
      </c>
      <c r="D862" s="2"/>
      <c r="E862" s="1" t="s">
        <v>32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s="1" t="s">
        <v>1040</v>
      </c>
      <c r="N862" t="b">
        <v>1</v>
      </c>
    </row>
    <row r="863" spans="1:14" x14ac:dyDescent="0.3">
      <c r="A863" s="1" t="s">
        <v>1902</v>
      </c>
      <c r="B863" s="1" t="s">
        <v>872</v>
      </c>
      <c r="C863" s="2">
        <v>45616</v>
      </c>
      <c r="D863" s="2"/>
      <c r="E863" s="1" t="s">
        <v>39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s="1" t="s">
        <v>1040</v>
      </c>
      <c r="N863" t="b">
        <v>0</v>
      </c>
    </row>
    <row r="864" spans="1:14" x14ac:dyDescent="0.3">
      <c r="A864" s="1" t="s">
        <v>1903</v>
      </c>
      <c r="B864" s="1" t="s">
        <v>780</v>
      </c>
      <c r="C864" s="2">
        <v>45399</v>
      </c>
      <c r="D864" s="2"/>
      <c r="E864" s="1" t="s">
        <v>39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s="1" t="s">
        <v>1040</v>
      </c>
      <c r="N864" t="b">
        <v>1</v>
      </c>
    </row>
    <row r="865" spans="1:14" x14ac:dyDescent="0.3">
      <c r="A865" s="1" t="s">
        <v>1904</v>
      </c>
      <c r="B865" s="1" t="s">
        <v>996</v>
      </c>
      <c r="C865" s="2">
        <v>45579</v>
      </c>
      <c r="D865" s="2"/>
      <c r="E865" s="1" t="s">
        <v>32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s="1" t="s">
        <v>1040</v>
      </c>
      <c r="N865" t="b">
        <v>1</v>
      </c>
    </row>
    <row r="866" spans="1:14" x14ac:dyDescent="0.3">
      <c r="A866" s="1" t="s">
        <v>1905</v>
      </c>
      <c r="B866" s="1" t="s">
        <v>132</v>
      </c>
      <c r="C866" s="2">
        <v>45498</v>
      </c>
      <c r="D866" s="2"/>
      <c r="E866" s="1" t="s">
        <v>32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s="1" t="s">
        <v>1043</v>
      </c>
      <c r="N866" t="b">
        <v>1</v>
      </c>
    </row>
    <row r="867" spans="1:14" x14ac:dyDescent="0.3">
      <c r="A867" s="1" t="s">
        <v>1906</v>
      </c>
      <c r="B867" s="1" t="s">
        <v>224</v>
      </c>
      <c r="C867" s="2">
        <v>45619</v>
      </c>
      <c r="D867" s="2"/>
      <c r="E867" s="1" t="s">
        <v>32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s="1" t="s">
        <v>1040</v>
      </c>
      <c r="N867" t="b">
        <v>1</v>
      </c>
    </row>
    <row r="868" spans="1:14" x14ac:dyDescent="0.3">
      <c r="A868" s="1" t="s">
        <v>1907</v>
      </c>
      <c r="B868" s="1" t="s">
        <v>612</v>
      </c>
      <c r="C868" s="2">
        <v>45639</v>
      </c>
      <c r="D868" s="2"/>
      <c r="E868" s="1" t="s">
        <v>15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s="1" t="s">
        <v>1043</v>
      </c>
      <c r="N868" t="b">
        <v>1</v>
      </c>
    </row>
    <row r="869" spans="1:14" x14ac:dyDescent="0.3">
      <c r="A869" s="1" t="s">
        <v>1908</v>
      </c>
      <c r="B869" s="1" t="s">
        <v>794</v>
      </c>
      <c r="C869" s="2">
        <v>45435</v>
      </c>
      <c r="D869" s="2"/>
      <c r="E869" s="1" t="s">
        <v>32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s="1" t="s">
        <v>1043</v>
      </c>
      <c r="N869" t="b">
        <v>1</v>
      </c>
    </row>
    <row r="870" spans="1:14" x14ac:dyDescent="0.3">
      <c r="A870" s="1" t="s">
        <v>1909</v>
      </c>
      <c r="B870" s="1" t="s">
        <v>720</v>
      </c>
      <c r="C870" s="2">
        <v>45388</v>
      </c>
      <c r="D870" s="2">
        <v>45606</v>
      </c>
      <c r="E870" s="1" t="s">
        <v>32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s="1" t="s">
        <v>1040</v>
      </c>
      <c r="N870" t="b">
        <v>0</v>
      </c>
    </row>
    <row r="871" spans="1:14" x14ac:dyDescent="0.3">
      <c r="A871" s="1" t="s">
        <v>1910</v>
      </c>
      <c r="B871" s="1" t="s">
        <v>200</v>
      </c>
      <c r="C871" s="2">
        <v>45644</v>
      </c>
      <c r="D871" s="2">
        <v>45652</v>
      </c>
      <c r="E871" s="1" t="s">
        <v>15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s="1" t="s">
        <v>1043</v>
      </c>
      <c r="N871" t="b">
        <v>1</v>
      </c>
    </row>
    <row r="872" spans="1:14" x14ac:dyDescent="0.3">
      <c r="A872" s="1" t="s">
        <v>1911</v>
      </c>
      <c r="B872" s="1" t="s">
        <v>546</v>
      </c>
      <c r="C872" s="2">
        <v>45423</v>
      </c>
      <c r="D872" s="2"/>
      <c r="E872" s="1" t="s">
        <v>32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s="1" t="s">
        <v>1040</v>
      </c>
      <c r="N872" t="b">
        <v>1</v>
      </c>
    </row>
    <row r="873" spans="1:14" x14ac:dyDescent="0.3">
      <c r="A873" s="1" t="s">
        <v>1912</v>
      </c>
      <c r="B873" s="1" t="s">
        <v>576</v>
      </c>
      <c r="C873" s="2">
        <v>45615</v>
      </c>
      <c r="D873" s="2"/>
      <c r="E873" s="1" t="s">
        <v>39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s="1" t="s">
        <v>1043</v>
      </c>
      <c r="N873" t="b">
        <v>1</v>
      </c>
    </row>
    <row r="874" spans="1:14" x14ac:dyDescent="0.3">
      <c r="A874" s="1" t="s">
        <v>1913</v>
      </c>
      <c r="B874" s="1" t="s">
        <v>592</v>
      </c>
      <c r="C874" s="2">
        <v>45476</v>
      </c>
      <c r="D874" s="2"/>
      <c r="E874" s="1" t="s">
        <v>39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s="1" t="s">
        <v>1043</v>
      </c>
      <c r="N874" t="b">
        <v>1</v>
      </c>
    </row>
    <row r="875" spans="1:14" x14ac:dyDescent="0.3">
      <c r="A875" s="1" t="s">
        <v>1914</v>
      </c>
      <c r="B875" s="1" t="s">
        <v>812</v>
      </c>
      <c r="C875" s="2">
        <v>45491</v>
      </c>
      <c r="D875" s="2"/>
      <c r="E875" s="1" t="s">
        <v>32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s="1" t="s">
        <v>1043</v>
      </c>
      <c r="N875" t="b">
        <v>0</v>
      </c>
    </row>
    <row r="876" spans="1:14" x14ac:dyDescent="0.3">
      <c r="A876" s="1" t="s">
        <v>1915</v>
      </c>
      <c r="B876" s="1" t="s">
        <v>652</v>
      </c>
      <c r="C876" s="2">
        <v>45509</v>
      </c>
      <c r="D876" s="2"/>
      <c r="E876" s="1" t="s">
        <v>32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s="1" t="s">
        <v>1040</v>
      </c>
      <c r="N876" t="b">
        <v>1</v>
      </c>
    </row>
    <row r="877" spans="1:14" x14ac:dyDescent="0.3">
      <c r="A877" s="1" t="s">
        <v>1916</v>
      </c>
      <c r="B877" s="1" t="s">
        <v>414</v>
      </c>
      <c r="C877" s="2">
        <v>45577</v>
      </c>
      <c r="D877" s="2"/>
      <c r="E877" s="1" t="s">
        <v>32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s="1" t="s">
        <v>1043</v>
      </c>
      <c r="N877" t="b">
        <v>1</v>
      </c>
    </row>
    <row r="878" spans="1:14" x14ac:dyDescent="0.3">
      <c r="A878" s="1" t="s">
        <v>1917</v>
      </c>
      <c r="B878" s="1" t="s">
        <v>398</v>
      </c>
      <c r="C878" s="2">
        <v>45488</v>
      </c>
      <c r="D878" s="2"/>
      <c r="E878" s="1" t="s">
        <v>39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s="1" t="s">
        <v>1043</v>
      </c>
      <c r="N878" t="b">
        <v>1</v>
      </c>
    </row>
    <row r="879" spans="1:14" x14ac:dyDescent="0.3">
      <c r="A879" s="1" t="s">
        <v>1918</v>
      </c>
      <c r="B879" s="1" t="s">
        <v>10</v>
      </c>
      <c r="C879" s="2">
        <v>45585</v>
      </c>
      <c r="D879" s="2"/>
      <c r="E879" s="1" t="s">
        <v>39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s="1" t="s">
        <v>1040</v>
      </c>
      <c r="N879" t="b">
        <v>1</v>
      </c>
    </row>
    <row r="880" spans="1:14" x14ac:dyDescent="0.3">
      <c r="A880" s="1" t="s">
        <v>1919</v>
      </c>
      <c r="B880" s="1" t="s">
        <v>560</v>
      </c>
      <c r="C880" s="2">
        <v>45609</v>
      </c>
      <c r="D880" s="2"/>
      <c r="E880" s="1" t="s">
        <v>39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s="1" t="s">
        <v>1040</v>
      </c>
      <c r="N880" t="b">
        <v>1</v>
      </c>
    </row>
    <row r="881" spans="1:14" x14ac:dyDescent="0.3">
      <c r="A881" s="1" t="s">
        <v>1920</v>
      </c>
      <c r="B881" s="1" t="s">
        <v>336</v>
      </c>
      <c r="C881" s="2">
        <v>45470</v>
      </c>
      <c r="D881" s="2"/>
      <c r="E881" s="1" t="s">
        <v>15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s="1" t="s">
        <v>1043</v>
      </c>
      <c r="N881" t="b">
        <v>1</v>
      </c>
    </row>
    <row r="882" spans="1:14" x14ac:dyDescent="0.3">
      <c r="A882" s="1" t="s">
        <v>1921</v>
      </c>
      <c r="B882" s="1" t="s">
        <v>49</v>
      </c>
      <c r="C882" s="2">
        <v>45653</v>
      </c>
      <c r="D882" s="2"/>
      <c r="E882" s="1" t="s">
        <v>32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s="1" t="s">
        <v>1043</v>
      </c>
      <c r="N882" t="b">
        <v>0</v>
      </c>
    </row>
    <row r="883" spans="1:14" x14ac:dyDescent="0.3">
      <c r="A883" s="1" t="s">
        <v>1922</v>
      </c>
      <c r="B883" s="1" t="s">
        <v>970</v>
      </c>
      <c r="C883" s="2">
        <v>45477</v>
      </c>
      <c r="D883" s="2"/>
      <c r="E883" s="1" t="s">
        <v>32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s="1" t="s">
        <v>1040</v>
      </c>
      <c r="N883" t="b">
        <v>1</v>
      </c>
    </row>
    <row r="884" spans="1:14" x14ac:dyDescent="0.3">
      <c r="A884" s="1" t="s">
        <v>1923</v>
      </c>
      <c r="B884" s="1" t="s">
        <v>126</v>
      </c>
      <c r="C884" s="2">
        <v>45598</v>
      </c>
      <c r="D884" s="2"/>
      <c r="E884" s="1" t="s">
        <v>39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s="1" t="s">
        <v>1043</v>
      </c>
      <c r="N884" t="b">
        <v>1</v>
      </c>
    </row>
    <row r="885" spans="1:14" x14ac:dyDescent="0.3">
      <c r="A885" s="1" t="s">
        <v>1924</v>
      </c>
      <c r="B885" s="1" t="s">
        <v>188</v>
      </c>
      <c r="C885" s="2">
        <v>45198</v>
      </c>
      <c r="D885" s="2">
        <v>45385</v>
      </c>
      <c r="E885" s="1" t="s">
        <v>39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s="1" t="s">
        <v>1040</v>
      </c>
      <c r="N885" t="b">
        <v>1</v>
      </c>
    </row>
    <row r="886" spans="1:14" x14ac:dyDescent="0.3">
      <c r="A886" s="1" t="s">
        <v>1925</v>
      </c>
      <c r="B886" s="1" t="s">
        <v>268</v>
      </c>
      <c r="C886" s="2">
        <v>45456</v>
      </c>
      <c r="D886" s="2"/>
      <c r="E886" s="1" t="s">
        <v>39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s="1" t="s">
        <v>1040</v>
      </c>
      <c r="N886" t="b">
        <v>1</v>
      </c>
    </row>
    <row r="887" spans="1:14" x14ac:dyDescent="0.3">
      <c r="A887" s="1" t="s">
        <v>1926</v>
      </c>
      <c r="B887" s="1" t="s">
        <v>614</v>
      </c>
      <c r="C887" s="2">
        <v>45629</v>
      </c>
      <c r="D887" s="2">
        <v>45635</v>
      </c>
      <c r="E887" s="1" t="s">
        <v>32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s="1" t="s">
        <v>1040</v>
      </c>
      <c r="N887" t="b">
        <v>1</v>
      </c>
    </row>
    <row r="888" spans="1:14" x14ac:dyDescent="0.3">
      <c r="A888" s="1" t="s">
        <v>1927</v>
      </c>
      <c r="B888" s="1" t="s">
        <v>770</v>
      </c>
      <c r="C888" s="2">
        <v>45543</v>
      </c>
      <c r="D888" s="2"/>
      <c r="E888" s="1" t="s">
        <v>39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s="1" t="s">
        <v>1040</v>
      </c>
      <c r="N888" t="b">
        <v>1</v>
      </c>
    </row>
    <row r="889" spans="1:14" x14ac:dyDescent="0.3">
      <c r="A889" s="1" t="s">
        <v>1928</v>
      </c>
      <c r="B889" s="1" t="s">
        <v>528</v>
      </c>
      <c r="C889" s="2">
        <v>45552</v>
      </c>
      <c r="D889" s="2"/>
      <c r="E889" s="1" t="s">
        <v>32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s="1" t="s">
        <v>1043</v>
      </c>
      <c r="N889" t="b">
        <v>1</v>
      </c>
    </row>
    <row r="890" spans="1:14" x14ac:dyDescent="0.3">
      <c r="A890" s="1" t="s">
        <v>1929</v>
      </c>
      <c r="B890" s="1" t="s">
        <v>66</v>
      </c>
      <c r="C890" s="2">
        <v>45623</v>
      </c>
      <c r="D890" s="2"/>
      <c r="E890" s="1" t="s">
        <v>32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s="1" t="s">
        <v>1043</v>
      </c>
      <c r="N890" t="b">
        <v>0</v>
      </c>
    </row>
    <row r="891" spans="1:14" x14ac:dyDescent="0.3">
      <c r="A891" s="1" t="s">
        <v>1930</v>
      </c>
      <c r="B891" s="1" t="s">
        <v>110</v>
      </c>
      <c r="C891" s="2">
        <v>45107</v>
      </c>
      <c r="D891" s="2"/>
      <c r="E891" s="1" t="s">
        <v>39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s="1" t="s">
        <v>1043</v>
      </c>
      <c r="N891" t="b">
        <v>0</v>
      </c>
    </row>
    <row r="892" spans="1:14" x14ac:dyDescent="0.3">
      <c r="A892" s="1" t="s">
        <v>1931</v>
      </c>
      <c r="B892" s="1" t="s">
        <v>930</v>
      </c>
      <c r="C892" s="2">
        <v>45451</v>
      </c>
      <c r="D892" s="2"/>
      <c r="E892" s="1" t="s">
        <v>39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s="1" t="s">
        <v>1040</v>
      </c>
      <c r="N892" t="b">
        <v>1</v>
      </c>
    </row>
    <row r="893" spans="1:14" x14ac:dyDescent="0.3">
      <c r="A893" s="1" t="s">
        <v>1932</v>
      </c>
      <c r="B893" s="1" t="s">
        <v>920</v>
      </c>
      <c r="C893" s="2">
        <v>45606</v>
      </c>
      <c r="D893" s="2"/>
      <c r="E893" s="1" t="s">
        <v>15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s="1" t="s">
        <v>1040</v>
      </c>
      <c r="N893" t="b">
        <v>0</v>
      </c>
    </row>
    <row r="894" spans="1:14" x14ac:dyDescent="0.3">
      <c r="A894" s="1" t="s">
        <v>1933</v>
      </c>
      <c r="B894" s="1" t="s">
        <v>678</v>
      </c>
      <c r="C894" s="2">
        <v>45637</v>
      </c>
      <c r="D894" s="2">
        <v>45646</v>
      </c>
      <c r="E894" s="1" t="s">
        <v>15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s="1" t="s">
        <v>1040</v>
      </c>
      <c r="N894" t="b">
        <v>1</v>
      </c>
    </row>
    <row r="895" spans="1:14" x14ac:dyDescent="0.3">
      <c r="A895" s="1" t="s">
        <v>1934</v>
      </c>
      <c r="B895" s="1" t="s">
        <v>356</v>
      </c>
      <c r="C895" s="2">
        <v>45631</v>
      </c>
      <c r="D895" s="2">
        <v>45635</v>
      </c>
      <c r="E895" s="1" t="s">
        <v>32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s="1" t="s">
        <v>1043</v>
      </c>
      <c r="N895" t="b">
        <v>1</v>
      </c>
    </row>
    <row r="896" spans="1:14" x14ac:dyDescent="0.3">
      <c r="A896" s="1" t="s">
        <v>1935</v>
      </c>
      <c r="B896" s="1" t="s">
        <v>544</v>
      </c>
      <c r="C896" s="2">
        <v>45550</v>
      </c>
      <c r="D896" s="2"/>
      <c r="E896" s="1" t="s">
        <v>15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s="1" t="s">
        <v>1040</v>
      </c>
      <c r="N896" t="b">
        <v>0</v>
      </c>
    </row>
    <row r="897" spans="1:14" x14ac:dyDescent="0.3">
      <c r="A897" s="1" t="s">
        <v>1936</v>
      </c>
      <c r="B897" s="1" t="s">
        <v>718</v>
      </c>
      <c r="C897" s="2">
        <v>45588</v>
      </c>
      <c r="D897" s="2"/>
      <c r="E897" s="1" t="s">
        <v>39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s="1" t="s">
        <v>1040</v>
      </c>
      <c r="N897" t="b">
        <v>1</v>
      </c>
    </row>
    <row r="898" spans="1:14" x14ac:dyDescent="0.3">
      <c r="A898" s="1" t="s">
        <v>1937</v>
      </c>
      <c r="B898" s="1" t="s">
        <v>256</v>
      </c>
      <c r="C898" s="2">
        <v>45413</v>
      </c>
      <c r="D898" s="2"/>
      <c r="E898" s="1" t="s">
        <v>39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s="1" t="s">
        <v>1043</v>
      </c>
      <c r="N898" t="b">
        <v>1</v>
      </c>
    </row>
    <row r="899" spans="1:14" x14ac:dyDescent="0.3">
      <c r="A899" s="1" t="s">
        <v>1938</v>
      </c>
      <c r="B899" s="1" t="s">
        <v>180</v>
      </c>
      <c r="C899" s="2">
        <v>45335</v>
      </c>
      <c r="D899" s="2"/>
      <c r="E899" s="1" t="s">
        <v>39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s="1" t="s">
        <v>1040</v>
      </c>
      <c r="N899" t="b">
        <v>1</v>
      </c>
    </row>
    <row r="900" spans="1:14" x14ac:dyDescent="0.3">
      <c r="A900" s="1" t="s">
        <v>1939</v>
      </c>
      <c r="B900" s="1" t="s">
        <v>516</v>
      </c>
      <c r="C900" s="2">
        <v>45609</v>
      </c>
      <c r="D900" s="2"/>
      <c r="E900" s="1" t="s">
        <v>32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s="1" t="s">
        <v>1040</v>
      </c>
      <c r="N900" t="b">
        <v>1</v>
      </c>
    </row>
    <row r="901" spans="1:14" x14ac:dyDescent="0.3">
      <c r="A901" s="1" t="s">
        <v>1940</v>
      </c>
      <c r="B901" s="1" t="s">
        <v>590</v>
      </c>
      <c r="C901" s="2">
        <v>45592</v>
      </c>
      <c r="D901" s="2"/>
      <c r="E901" s="1" t="s">
        <v>39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s="1" t="s">
        <v>1040</v>
      </c>
      <c r="N901" t="b">
        <v>1</v>
      </c>
    </row>
    <row r="902" spans="1:14" x14ac:dyDescent="0.3">
      <c r="A902" s="1" t="s">
        <v>1941</v>
      </c>
      <c r="B902" s="1" t="s">
        <v>438</v>
      </c>
      <c r="C902" s="2">
        <v>45442</v>
      </c>
      <c r="D902" s="2">
        <v>45640</v>
      </c>
      <c r="E902" s="1" t="s">
        <v>39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s="1" t="s">
        <v>1040</v>
      </c>
      <c r="N902" t="b">
        <v>1</v>
      </c>
    </row>
    <row r="903" spans="1:14" x14ac:dyDescent="0.3">
      <c r="A903" s="1" t="s">
        <v>1942</v>
      </c>
      <c r="B903" s="1" t="s">
        <v>810</v>
      </c>
      <c r="C903" s="2">
        <v>45226</v>
      </c>
      <c r="D903" s="2"/>
      <c r="E903" s="1" t="s">
        <v>39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s="1" t="s">
        <v>1040</v>
      </c>
      <c r="N903" t="b">
        <v>0</v>
      </c>
    </row>
    <row r="904" spans="1:14" x14ac:dyDescent="0.3">
      <c r="A904" s="1" t="s">
        <v>1943</v>
      </c>
      <c r="B904" s="1" t="s">
        <v>528</v>
      </c>
      <c r="C904" s="2">
        <v>45629</v>
      </c>
      <c r="D904" s="2"/>
      <c r="E904" s="1" t="s">
        <v>32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s="1" t="s">
        <v>1040</v>
      </c>
      <c r="N904" t="b">
        <v>0</v>
      </c>
    </row>
    <row r="905" spans="1:14" x14ac:dyDescent="0.3">
      <c r="A905" s="1" t="s">
        <v>1944</v>
      </c>
      <c r="B905" s="1" t="s">
        <v>604</v>
      </c>
      <c r="C905" s="2">
        <v>45639</v>
      </c>
      <c r="D905" s="2"/>
      <c r="E905" s="1" t="s">
        <v>32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s="1" t="s">
        <v>1040</v>
      </c>
      <c r="N905" t="b">
        <v>1</v>
      </c>
    </row>
    <row r="906" spans="1:14" x14ac:dyDescent="0.3">
      <c r="A906" s="1" t="s">
        <v>1945</v>
      </c>
      <c r="B906" s="1" t="s">
        <v>278</v>
      </c>
      <c r="C906" s="2">
        <v>45169</v>
      </c>
      <c r="D906" s="2"/>
      <c r="E906" s="1" t="s">
        <v>39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s="1" t="s">
        <v>1043</v>
      </c>
      <c r="N906" t="b">
        <v>1</v>
      </c>
    </row>
    <row r="907" spans="1:14" x14ac:dyDescent="0.3">
      <c r="A907" s="1" t="s">
        <v>1946</v>
      </c>
      <c r="B907" s="1" t="s">
        <v>360</v>
      </c>
      <c r="C907" s="2">
        <v>45582</v>
      </c>
      <c r="D907" s="2"/>
      <c r="E907" s="1" t="s">
        <v>32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s="1" t="s">
        <v>1040</v>
      </c>
      <c r="N907" t="b">
        <v>1</v>
      </c>
    </row>
    <row r="908" spans="1:14" x14ac:dyDescent="0.3">
      <c r="A908" s="1" t="s">
        <v>1947</v>
      </c>
      <c r="B908" s="1" t="s">
        <v>144</v>
      </c>
      <c r="C908" s="2">
        <v>45653</v>
      </c>
      <c r="D908" s="2"/>
      <c r="E908" s="1" t="s">
        <v>39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s="1" t="s">
        <v>1043</v>
      </c>
      <c r="N908" t="b">
        <v>0</v>
      </c>
    </row>
    <row r="909" spans="1:14" x14ac:dyDescent="0.3">
      <c r="A909" s="1" t="s">
        <v>1948</v>
      </c>
      <c r="B909" s="1" t="s">
        <v>404</v>
      </c>
      <c r="C909" s="2">
        <v>45547</v>
      </c>
      <c r="D909" s="2"/>
      <c r="E909" s="1" t="s">
        <v>15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s="1" t="s">
        <v>1043</v>
      </c>
      <c r="N909" t="b">
        <v>1</v>
      </c>
    </row>
    <row r="910" spans="1:14" x14ac:dyDescent="0.3">
      <c r="A910" s="1" t="s">
        <v>1949</v>
      </c>
      <c r="B910" s="1" t="s">
        <v>382</v>
      </c>
      <c r="C910" s="2">
        <v>45568</v>
      </c>
      <c r="D910" s="2"/>
      <c r="E910" s="1" t="s">
        <v>32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s="1" t="s">
        <v>1040</v>
      </c>
      <c r="N910" t="b">
        <v>1</v>
      </c>
    </row>
    <row r="911" spans="1:14" x14ac:dyDescent="0.3">
      <c r="A911" s="1" t="s">
        <v>1950</v>
      </c>
      <c r="B911" s="1" t="s">
        <v>818</v>
      </c>
      <c r="C911" s="2">
        <v>45399</v>
      </c>
      <c r="D911" s="2"/>
      <c r="E911" s="1" t="s">
        <v>15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s="1" t="s">
        <v>1043</v>
      </c>
      <c r="N911" t="b">
        <v>0</v>
      </c>
    </row>
    <row r="912" spans="1:14" x14ac:dyDescent="0.3">
      <c r="A912" s="1" t="s">
        <v>1951</v>
      </c>
      <c r="B912" s="1" t="s">
        <v>660</v>
      </c>
      <c r="C912" s="2">
        <v>45417</v>
      </c>
      <c r="D912" s="2"/>
      <c r="E912" s="1" t="s">
        <v>32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s="1" t="s">
        <v>1040</v>
      </c>
      <c r="N912" t="b">
        <v>1</v>
      </c>
    </row>
    <row r="913" spans="1:14" x14ac:dyDescent="0.3">
      <c r="A913" s="1" t="s">
        <v>1952</v>
      </c>
      <c r="B913" s="1" t="s">
        <v>480</v>
      </c>
      <c r="C913" s="2">
        <v>45611</v>
      </c>
      <c r="D913" s="2"/>
      <c r="E913" s="1" t="s">
        <v>15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s="1" t="s">
        <v>1040</v>
      </c>
      <c r="N913" t="b">
        <v>1</v>
      </c>
    </row>
    <row r="914" spans="1:14" x14ac:dyDescent="0.3">
      <c r="A914" s="1" t="s">
        <v>1953</v>
      </c>
      <c r="B914" s="1" t="s">
        <v>730</v>
      </c>
      <c r="C914" s="2">
        <v>45502</v>
      </c>
      <c r="D914" s="2"/>
      <c r="E914" s="1" t="s">
        <v>15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s="1" t="s">
        <v>1040</v>
      </c>
      <c r="N914" t="b">
        <v>0</v>
      </c>
    </row>
    <row r="915" spans="1:14" x14ac:dyDescent="0.3">
      <c r="A915" s="1" t="s">
        <v>1954</v>
      </c>
      <c r="B915" s="1" t="s">
        <v>144</v>
      </c>
      <c r="C915" s="2">
        <v>45495</v>
      </c>
      <c r="D915" s="2"/>
      <c r="E915" s="1" t="s">
        <v>15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s="1" t="s">
        <v>1040</v>
      </c>
      <c r="N915" t="b">
        <v>0</v>
      </c>
    </row>
    <row r="916" spans="1:14" x14ac:dyDescent="0.3">
      <c r="A916" s="1" t="s">
        <v>1955</v>
      </c>
      <c r="B916" s="1" t="s">
        <v>918</v>
      </c>
      <c r="C916" s="2">
        <v>45642</v>
      </c>
      <c r="D916" s="2"/>
      <c r="E916" s="1" t="s">
        <v>15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s="1" t="s">
        <v>1043</v>
      </c>
      <c r="N916" t="b">
        <v>1</v>
      </c>
    </row>
    <row r="917" spans="1:14" x14ac:dyDescent="0.3">
      <c r="A917" s="1" t="s">
        <v>1956</v>
      </c>
      <c r="B917" s="1" t="s">
        <v>740</v>
      </c>
      <c r="C917" s="2">
        <v>45503</v>
      </c>
      <c r="D917" s="2"/>
      <c r="E917" s="1" t="s">
        <v>39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s="1" t="s">
        <v>1043</v>
      </c>
      <c r="N917" t="b">
        <v>1</v>
      </c>
    </row>
    <row r="918" spans="1:14" x14ac:dyDescent="0.3">
      <c r="A918" s="1" t="s">
        <v>1957</v>
      </c>
      <c r="B918" s="1" t="s">
        <v>512</v>
      </c>
      <c r="C918" s="2">
        <v>45312</v>
      </c>
      <c r="D918" s="2"/>
      <c r="E918" s="1" t="s">
        <v>39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s="1" t="s">
        <v>1040</v>
      </c>
      <c r="N918" t="b">
        <v>1</v>
      </c>
    </row>
    <row r="919" spans="1:14" x14ac:dyDescent="0.3">
      <c r="A919" s="1" t="s">
        <v>1958</v>
      </c>
      <c r="B919" s="1" t="s">
        <v>786</v>
      </c>
      <c r="C919" s="2">
        <v>45589</v>
      </c>
      <c r="D919" s="2"/>
      <c r="E919" s="1" t="s">
        <v>15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s="1" t="s">
        <v>1040</v>
      </c>
      <c r="N919" t="b">
        <v>1</v>
      </c>
    </row>
    <row r="920" spans="1:14" x14ac:dyDescent="0.3">
      <c r="A920" s="1" t="s">
        <v>1959</v>
      </c>
      <c r="B920" s="1" t="s">
        <v>588</v>
      </c>
      <c r="C920" s="2">
        <v>45641</v>
      </c>
      <c r="D920" s="2"/>
      <c r="E920" s="1" t="s">
        <v>39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s="1" t="s">
        <v>1043</v>
      </c>
      <c r="N920" t="b">
        <v>1</v>
      </c>
    </row>
    <row r="921" spans="1:14" x14ac:dyDescent="0.3">
      <c r="A921" s="1" t="s">
        <v>1960</v>
      </c>
      <c r="B921" s="1" t="s">
        <v>666</v>
      </c>
      <c r="C921" s="2">
        <v>45548</v>
      </c>
      <c r="D921" s="2"/>
      <c r="E921" s="1" t="s">
        <v>32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s="1" t="s">
        <v>1040</v>
      </c>
      <c r="N921" t="b">
        <v>1</v>
      </c>
    </row>
    <row r="922" spans="1:14" x14ac:dyDescent="0.3">
      <c r="A922" s="1" t="s">
        <v>1961</v>
      </c>
      <c r="B922" s="1" t="s">
        <v>414</v>
      </c>
      <c r="C922" s="2">
        <v>45483</v>
      </c>
      <c r="D922" s="2"/>
      <c r="E922" s="1" t="s">
        <v>32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s="1" t="s">
        <v>1040</v>
      </c>
      <c r="N922" t="b">
        <v>1</v>
      </c>
    </row>
    <row r="923" spans="1:14" x14ac:dyDescent="0.3">
      <c r="A923" s="1" t="s">
        <v>1962</v>
      </c>
      <c r="B923" s="1" t="s">
        <v>290</v>
      </c>
      <c r="C923" s="2">
        <v>45522</v>
      </c>
      <c r="D923" s="2"/>
      <c r="E923" s="1" t="s">
        <v>15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s="1" t="s">
        <v>1043</v>
      </c>
      <c r="N923" t="b">
        <v>1</v>
      </c>
    </row>
    <row r="924" spans="1:14" x14ac:dyDescent="0.3">
      <c r="A924" s="1" t="s">
        <v>1963</v>
      </c>
      <c r="B924" s="1" t="s">
        <v>234</v>
      </c>
      <c r="C924" s="2">
        <v>45645</v>
      </c>
      <c r="D924" s="2"/>
      <c r="E924" s="1" t="s">
        <v>39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s="1" t="s">
        <v>1040</v>
      </c>
      <c r="N924" t="b">
        <v>1</v>
      </c>
    </row>
    <row r="925" spans="1:14" x14ac:dyDescent="0.3">
      <c r="A925" s="1" t="s">
        <v>1964</v>
      </c>
      <c r="B925" s="1" t="s">
        <v>506</v>
      </c>
      <c r="C925" s="2">
        <v>45607</v>
      </c>
      <c r="D925" s="2"/>
      <c r="E925" s="1" t="s">
        <v>15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s="1" t="s">
        <v>1040</v>
      </c>
      <c r="N925" t="b">
        <v>1</v>
      </c>
    </row>
    <row r="926" spans="1:14" x14ac:dyDescent="0.3">
      <c r="A926" s="1" t="s">
        <v>1965</v>
      </c>
      <c r="B926" s="1" t="s">
        <v>426</v>
      </c>
      <c r="C926" s="2">
        <v>45560</v>
      </c>
      <c r="D926" s="2"/>
      <c r="E926" s="1" t="s">
        <v>32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s="1" t="s">
        <v>1043</v>
      </c>
      <c r="N926" t="b">
        <v>1</v>
      </c>
    </row>
    <row r="927" spans="1:14" x14ac:dyDescent="0.3">
      <c r="A927" s="1" t="s">
        <v>1966</v>
      </c>
      <c r="B927" s="1" t="s">
        <v>914</v>
      </c>
      <c r="C927" s="2">
        <v>45611</v>
      </c>
      <c r="D927" s="2"/>
      <c r="E927" s="1" t="s">
        <v>15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s="1" t="s">
        <v>1043</v>
      </c>
      <c r="N927" t="b">
        <v>1</v>
      </c>
    </row>
    <row r="928" spans="1:14" x14ac:dyDescent="0.3">
      <c r="A928" s="1" t="s">
        <v>1967</v>
      </c>
      <c r="B928" s="1" t="s">
        <v>918</v>
      </c>
      <c r="C928" s="2">
        <v>45648</v>
      </c>
      <c r="D928" s="2"/>
      <c r="E928" s="1" t="s">
        <v>15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s="1" t="s">
        <v>1043</v>
      </c>
      <c r="N928" t="b">
        <v>1</v>
      </c>
    </row>
    <row r="929" spans="1:14" x14ac:dyDescent="0.3">
      <c r="A929" s="1" t="s">
        <v>1968</v>
      </c>
      <c r="B929" s="1" t="s">
        <v>550</v>
      </c>
      <c r="C929" s="2">
        <v>45054</v>
      </c>
      <c r="D929" s="2"/>
      <c r="E929" s="1" t="s">
        <v>39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s="1" t="s">
        <v>1043</v>
      </c>
      <c r="N929" t="b">
        <v>1</v>
      </c>
    </row>
    <row r="930" spans="1:14" x14ac:dyDescent="0.3">
      <c r="A930" s="1" t="s">
        <v>1969</v>
      </c>
      <c r="B930" s="1" t="s">
        <v>916</v>
      </c>
      <c r="C930" s="2">
        <v>45442</v>
      </c>
      <c r="D930" s="2"/>
      <c r="E930" s="1" t="s">
        <v>15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s="1" t="s">
        <v>1040</v>
      </c>
      <c r="N930" t="b">
        <v>1</v>
      </c>
    </row>
    <row r="931" spans="1:14" x14ac:dyDescent="0.3">
      <c r="A931" s="1" t="s">
        <v>1970</v>
      </c>
      <c r="B931" s="1" t="s">
        <v>542</v>
      </c>
      <c r="C931" s="2">
        <v>45410</v>
      </c>
      <c r="D931" s="2"/>
      <c r="E931" s="1" t="s">
        <v>32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s="1" t="s">
        <v>1040</v>
      </c>
      <c r="N931" t="b">
        <v>1</v>
      </c>
    </row>
    <row r="932" spans="1:14" x14ac:dyDescent="0.3">
      <c r="A932" s="1" t="s">
        <v>1971</v>
      </c>
      <c r="B932" s="1" t="s">
        <v>68</v>
      </c>
      <c r="C932" s="2">
        <v>45522</v>
      </c>
      <c r="D932" s="2"/>
      <c r="E932" s="1" t="s">
        <v>32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s="1" t="s">
        <v>1043</v>
      </c>
      <c r="N932" t="b">
        <v>1</v>
      </c>
    </row>
    <row r="933" spans="1:14" x14ac:dyDescent="0.3">
      <c r="A933" s="1" t="s">
        <v>1972</v>
      </c>
      <c r="B933" s="1" t="s">
        <v>370</v>
      </c>
      <c r="C933" s="2">
        <v>45622</v>
      </c>
      <c r="D933" s="2"/>
      <c r="E933" s="1" t="s">
        <v>39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s="1" t="s">
        <v>1040</v>
      </c>
      <c r="N933" t="b">
        <v>0</v>
      </c>
    </row>
    <row r="934" spans="1:14" x14ac:dyDescent="0.3">
      <c r="A934" s="1" t="s">
        <v>1973</v>
      </c>
      <c r="B934" s="1" t="s">
        <v>45</v>
      </c>
      <c r="C934" s="2">
        <v>45409</v>
      </c>
      <c r="D934" s="2"/>
      <c r="E934" s="1" t="s">
        <v>32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s="1" t="s">
        <v>1043</v>
      </c>
      <c r="N934" t="b">
        <v>1</v>
      </c>
    </row>
    <row r="935" spans="1:14" x14ac:dyDescent="0.3">
      <c r="A935" s="1" t="s">
        <v>1974</v>
      </c>
      <c r="B935" s="1" t="s">
        <v>392</v>
      </c>
      <c r="C935" s="2">
        <v>45586</v>
      </c>
      <c r="D935" s="2">
        <v>45650</v>
      </c>
      <c r="E935" s="1" t="s">
        <v>15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s="1" t="s">
        <v>1043</v>
      </c>
      <c r="N935" t="b">
        <v>1</v>
      </c>
    </row>
    <row r="936" spans="1:14" x14ac:dyDescent="0.3">
      <c r="A936" s="1" t="s">
        <v>1975</v>
      </c>
      <c r="B936" s="1" t="s">
        <v>860</v>
      </c>
      <c r="C936" s="2">
        <v>45041</v>
      </c>
      <c r="D936" s="2">
        <v>45304</v>
      </c>
      <c r="E936" s="1" t="s">
        <v>32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s="1" t="s">
        <v>1043</v>
      </c>
      <c r="N936" t="b">
        <v>1</v>
      </c>
    </row>
    <row r="937" spans="1:14" x14ac:dyDescent="0.3">
      <c r="A937" s="1" t="s">
        <v>1976</v>
      </c>
      <c r="B937" s="1" t="s">
        <v>940</v>
      </c>
      <c r="C937" s="2">
        <v>45618</v>
      </c>
      <c r="D937" s="2"/>
      <c r="E937" s="1" t="s">
        <v>15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s="1" t="s">
        <v>1043</v>
      </c>
      <c r="N937" t="b">
        <v>0</v>
      </c>
    </row>
    <row r="938" spans="1:14" x14ac:dyDescent="0.3">
      <c r="A938" s="1" t="s">
        <v>1977</v>
      </c>
      <c r="B938" s="1" t="s">
        <v>260</v>
      </c>
      <c r="C938" s="2">
        <v>45296</v>
      </c>
      <c r="D938" s="2"/>
      <c r="E938" s="1" t="s">
        <v>39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s="1" t="s">
        <v>1043</v>
      </c>
      <c r="N938" t="b">
        <v>1</v>
      </c>
    </row>
    <row r="939" spans="1:14" x14ac:dyDescent="0.3">
      <c r="A939" s="1" t="s">
        <v>1978</v>
      </c>
      <c r="B939" s="1" t="s">
        <v>702</v>
      </c>
      <c r="C939" s="2">
        <v>45445</v>
      </c>
      <c r="D939" s="2"/>
      <c r="E939" s="1" t="s">
        <v>15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s="1" t="s">
        <v>1043</v>
      </c>
      <c r="N939" t="b">
        <v>1</v>
      </c>
    </row>
    <row r="940" spans="1:14" x14ac:dyDescent="0.3">
      <c r="A940" s="1" t="s">
        <v>1979</v>
      </c>
      <c r="B940" s="1" t="s">
        <v>562</v>
      </c>
      <c r="C940" s="2">
        <v>45590</v>
      </c>
      <c r="D940" s="2"/>
      <c r="E940" s="1" t="s">
        <v>32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s="1" t="s">
        <v>1040</v>
      </c>
      <c r="N940" t="b">
        <v>1</v>
      </c>
    </row>
    <row r="941" spans="1:14" x14ac:dyDescent="0.3">
      <c r="A941" s="1" t="s">
        <v>1980</v>
      </c>
      <c r="B941" s="1" t="s">
        <v>456</v>
      </c>
      <c r="C941" s="2">
        <v>45320</v>
      </c>
      <c r="D941" s="2"/>
      <c r="E941" s="1" t="s">
        <v>32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s="1" t="s">
        <v>1040</v>
      </c>
      <c r="N941" t="b">
        <v>1</v>
      </c>
    </row>
    <row r="942" spans="1:14" x14ac:dyDescent="0.3">
      <c r="A942" s="1" t="s">
        <v>1981</v>
      </c>
      <c r="B942" s="1" t="s">
        <v>466</v>
      </c>
      <c r="C942" s="2">
        <v>45338</v>
      </c>
      <c r="D942" s="2"/>
      <c r="E942" s="1" t="s">
        <v>32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s="1" t="s">
        <v>1043</v>
      </c>
      <c r="N942" t="b">
        <v>1</v>
      </c>
    </row>
    <row r="943" spans="1:14" x14ac:dyDescent="0.3">
      <c r="A943" s="1" t="s">
        <v>1982</v>
      </c>
      <c r="B943" s="1" t="s">
        <v>488</v>
      </c>
      <c r="C943" s="2">
        <v>45559</v>
      </c>
      <c r="D943" s="2"/>
      <c r="E943" s="1" t="s">
        <v>15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s="1" t="s">
        <v>1040</v>
      </c>
      <c r="N943" t="b">
        <v>1</v>
      </c>
    </row>
    <row r="944" spans="1:14" x14ac:dyDescent="0.3">
      <c r="A944" s="1" t="s">
        <v>1983</v>
      </c>
      <c r="B944" s="1" t="s">
        <v>698</v>
      </c>
      <c r="C944" s="2">
        <v>45202</v>
      </c>
      <c r="D944" s="2"/>
      <c r="E944" s="1" t="s">
        <v>32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s="1" t="s">
        <v>1040</v>
      </c>
      <c r="N944" t="b">
        <v>1</v>
      </c>
    </row>
    <row r="945" spans="1:14" x14ac:dyDescent="0.3">
      <c r="A945" s="1" t="s">
        <v>1984</v>
      </c>
      <c r="B945" s="1" t="s">
        <v>912</v>
      </c>
      <c r="C945" s="2">
        <v>45131</v>
      </c>
      <c r="D945" s="2"/>
      <c r="E945" s="1" t="s">
        <v>39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s="1" t="s">
        <v>1040</v>
      </c>
      <c r="N945" t="b">
        <v>1</v>
      </c>
    </row>
    <row r="946" spans="1:14" x14ac:dyDescent="0.3">
      <c r="A946" s="1" t="s">
        <v>1985</v>
      </c>
      <c r="B946" s="1" t="s">
        <v>470</v>
      </c>
      <c r="C946" s="2">
        <v>45132</v>
      </c>
      <c r="D946" s="2"/>
      <c r="E946" s="1" t="s">
        <v>32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s="1" t="s">
        <v>1040</v>
      </c>
      <c r="N946" t="b">
        <v>1</v>
      </c>
    </row>
    <row r="947" spans="1:14" x14ac:dyDescent="0.3">
      <c r="A947" s="1" t="s">
        <v>1986</v>
      </c>
      <c r="B947" s="1" t="s">
        <v>354</v>
      </c>
      <c r="C947" s="2">
        <v>45652</v>
      </c>
      <c r="D947" s="2"/>
      <c r="E947" s="1" t="s">
        <v>32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s="1" t="s">
        <v>1040</v>
      </c>
      <c r="N947" t="b">
        <v>1</v>
      </c>
    </row>
    <row r="948" spans="1:14" x14ac:dyDescent="0.3">
      <c r="A948" s="1" t="s">
        <v>1987</v>
      </c>
      <c r="B948" s="1" t="s">
        <v>218</v>
      </c>
      <c r="C948" s="2">
        <v>45427</v>
      </c>
      <c r="D948" s="2"/>
      <c r="E948" s="1" t="s">
        <v>15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s="1" t="s">
        <v>1040</v>
      </c>
      <c r="N948" t="b">
        <v>1</v>
      </c>
    </row>
    <row r="949" spans="1:14" x14ac:dyDescent="0.3">
      <c r="A949" s="1" t="s">
        <v>1988</v>
      </c>
      <c r="B949" s="1" t="s">
        <v>812</v>
      </c>
      <c r="C949" s="2">
        <v>45377</v>
      </c>
      <c r="D949" s="2"/>
      <c r="E949" s="1" t="s">
        <v>39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s="1" t="s">
        <v>1043</v>
      </c>
      <c r="N949" t="b">
        <v>1</v>
      </c>
    </row>
    <row r="950" spans="1:14" x14ac:dyDescent="0.3">
      <c r="A950" s="1" t="s">
        <v>1989</v>
      </c>
      <c r="B950" s="1" t="s">
        <v>340</v>
      </c>
      <c r="C950" s="2">
        <v>45634</v>
      </c>
      <c r="D950" s="2"/>
      <c r="E950" s="1" t="s">
        <v>32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s="1" t="s">
        <v>1043</v>
      </c>
      <c r="N950" t="b">
        <v>1</v>
      </c>
    </row>
    <row r="951" spans="1:14" x14ac:dyDescent="0.3">
      <c r="A951" s="1" t="s">
        <v>1990</v>
      </c>
      <c r="B951" s="1" t="s">
        <v>184</v>
      </c>
      <c r="C951" s="2">
        <v>45233</v>
      </c>
      <c r="D951" s="2"/>
      <c r="E951" s="1" t="s">
        <v>15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s="1" t="s">
        <v>1040</v>
      </c>
      <c r="N951" t="b">
        <v>0</v>
      </c>
    </row>
    <row r="952" spans="1:14" x14ac:dyDescent="0.3">
      <c r="A952" s="1" t="s">
        <v>1991</v>
      </c>
      <c r="B952" s="1" t="s">
        <v>218</v>
      </c>
      <c r="C952" s="2">
        <v>45278</v>
      </c>
      <c r="D952" s="2"/>
      <c r="E952" s="1" t="s">
        <v>32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s="1" t="s">
        <v>1043</v>
      </c>
      <c r="N952" t="b">
        <v>1</v>
      </c>
    </row>
    <row r="953" spans="1:14" x14ac:dyDescent="0.3">
      <c r="A953" s="1" t="s">
        <v>1992</v>
      </c>
      <c r="B953" s="1" t="s">
        <v>650</v>
      </c>
      <c r="C953" s="2">
        <v>45642</v>
      </c>
      <c r="D953" s="2"/>
      <c r="E953" s="1" t="s">
        <v>32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s="1" t="s">
        <v>1040</v>
      </c>
      <c r="N953" t="b">
        <v>1</v>
      </c>
    </row>
    <row r="954" spans="1:14" x14ac:dyDescent="0.3">
      <c r="A954" s="1" t="s">
        <v>1993</v>
      </c>
      <c r="B954" s="1" t="s">
        <v>640</v>
      </c>
      <c r="C954" s="2">
        <v>45491</v>
      </c>
      <c r="D954" s="2"/>
      <c r="E954" s="1" t="s">
        <v>15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s="1" t="s">
        <v>1040</v>
      </c>
      <c r="N954" t="b">
        <v>1</v>
      </c>
    </row>
    <row r="955" spans="1:14" x14ac:dyDescent="0.3">
      <c r="A955" s="1" t="s">
        <v>1994</v>
      </c>
      <c r="B955" s="1" t="s">
        <v>396</v>
      </c>
      <c r="C955" s="2">
        <v>45452</v>
      </c>
      <c r="D955" s="2"/>
      <c r="E955" s="1" t="s">
        <v>32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s="1" t="s">
        <v>1043</v>
      </c>
      <c r="N955" t="b">
        <v>1</v>
      </c>
    </row>
    <row r="956" spans="1:14" x14ac:dyDescent="0.3">
      <c r="A956" s="1" t="s">
        <v>1995</v>
      </c>
      <c r="B956" s="1" t="s">
        <v>166</v>
      </c>
      <c r="C956" s="2">
        <v>45511</v>
      </c>
      <c r="D956" s="2"/>
      <c r="E956" s="1" t="s">
        <v>32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s="1" t="s">
        <v>1043</v>
      </c>
      <c r="N956" t="b">
        <v>1</v>
      </c>
    </row>
    <row r="957" spans="1:14" x14ac:dyDescent="0.3">
      <c r="A957" s="1" t="s">
        <v>1996</v>
      </c>
      <c r="B957" s="1" t="s">
        <v>758</v>
      </c>
      <c r="C957" s="2">
        <v>45593</v>
      </c>
      <c r="D957" s="2">
        <v>45642</v>
      </c>
      <c r="E957" s="1" t="s">
        <v>15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s="1" t="s">
        <v>1043</v>
      </c>
      <c r="N957" t="b">
        <v>1</v>
      </c>
    </row>
    <row r="958" spans="1:14" x14ac:dyDescent="0.3">
      <c r="A958" s="1" t="s">
        <v>1997</v>
      </c>
      <c r="B958" s="1" t="s">
        <v>514</v>
      </c>
      <c r="C958" s="2">
        <v>45511</v>
      </c>
      <c r="D958" s="2"/>
      <c r="E958" s="1" t="s">
        <v>15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s="1" t="s">
        <v>1040</v>
      </c>
      <c r="N958" t="b">
        <v>0</v>
      </c>
    </row>
    <row r="959" spans="1:14" x14ac:dyDescent="0.3">
      <c r="A959" s="1" t="s">
        <v>1998</v>
      </c>
      <c r="B959" s="1" t="s">
        <v>260</v>
      </c>
      <c r="C959" s="2">
        <v>45235</v>
      </c>
      <c r="D959" s="2"/>
      <c r="E959" s="1" t="s">
        <v>39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s="1" t="s">
        <v>1040</v>
      </c>
      <c r="N959" t="b">
        <v>0</v>
      </c>
    </row>
    <row r="960" spans="1:14" x14ac:dyDescent="0.3">
      <c r="A960" s="1" t="s">
        <v>1999</v>
      </c>
      <c r="B960" s="1" t="s">
        <v>976</v>
      </c>
      <c r="C960" s="2">
        <v>45324</v>
      </c>
      <c r="D960" s="2"/>
      <c r="E960" s="1" t="s">
        <v>39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s="1" t="s">
        <v>1040</v>
      </c>
      <c r="N960" t="b">
        <v>0</v>
      </c>
    </row>
    <row r="961" spans="1:14" x14ac:dyDescent="0.3">
      <c r="A961" s="1" t="s">
        <v>2000</v>
      </c>
      <c r="B961" s="1" t="s">
        <v>790</v>
      </c>
      <c r="C961" s="2">
        <v>45612</v>
      </c>
      <c r="D961" s="2">
        <v>45616</v>
      </c>
      <c r="E961" s="1" t="s">
        <v>15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s="1" t="s">
        <v>1040</v>
      </c>
      <c r="N961" t="b">
        <v>1</v>
      </c>
    </row>
    <row r="962" spans="1:14" x14ac:dyDescent="0.3">
      <c r="A962" s="1" t="s">
        <v>2001</v>
      </c>
      <c r="B962" s="1" t="s">
        <v>978</v>
      </c>
      <c r="C962" s="2">
        <v>45553</v>
      </c>
      <c r="D962" s="2"/>
      <c r="E962" s="1" t="s">
        <v>32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s="1" t="s">
        <v>1043</v>
      </c>
      <c r="N962" t="b">
        <v>1</v>
      </c>
    </row>
    <row r="963" spans="1:14" x14ac:dyDescent="0.3">
      <c r="A963" s="1" t="s">
        <v>2002</v>
      </c>
      <c r="B963" s="1" t="s">
        <v>734</v>
      </c>
      <c r="C963" s="2">
        <v>45591</v>
      </c>
      <c r="D963" s="2"/>
      <c r="E963" s="1" t="s">
        <v>39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s="1" t="s">
        <v>1040</v>
      </c>
      <c r="N963" t="b">
        <v>0</v>
      </c>
    </row>
    <row r="964" spans="1:14" x14ac:dyDescent="0.3">
      <c r="A964" s="1" t="s">
        <v>2003</v>
      </c>
      <c r="B964" s="1" t="s">
        <v>466</v>
      </c>
      <c r="C964" s="2">
        <v>45433</v>
      </c>
      <c r="D964" s="2"/>
      <c r="E964" s="1" t="s">
        <v>15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s="1" t="s">
        <v>1043</v>
      </c>
      <c r="N964" t="b">
        <v>1</v>
      </c>
    </row>
    <row r="965" spans="1:14" x14ac:dyDescent="0.3">
      <c r="A965" s="1" t="s">
        <v>2004</v>
      </c>
      <c r="B965" s="1" t="s">
        <v>766</v>
      </c>
      <c r="C965" s="2">
        <v>45452</v>
      </c>
      <c r="D965" s="2"/>
      <c r="E965" s="1" t="s">
        <v>39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s="1" t="s">
        <v>1040</v>
      </c>
      <c r="N965" t="b">
        <v>1</v>
      </c>
    </row>
    <row r="966" spans="1:14" x14ac:dyDescent="0.3">
      <c r="A966" s="1" t="s">
        <v>2005</v>
      </c>
      <c r="B966" s="1" t="s">
        <v>562</v>
      </c>
      <c r="C966" s="2">
        <v>45444</v>
      </c>
      <c r="D966" s="2"/>
      <c r="E966" s="1" t="s">
        <v>39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s="1" t="s">
        <v>1043</v>
      </c>
      <c r="N966" t="b">
        <v>0</v>
      </c>
    </row>
    <row r="967" spans="1:14" x14ac:dyDescent="0.3">
      <c r="A967" s="1" t="s">
        <v>2006</v>
      </c>
      <c r="B967" s="1" t="s">
        <v>876</v>
      </c>
      <c r="C967" s="2">
        <v>45322</v>
      </c>
      <c r="D967" s="2"/>
      <c r="E967" s="1" t="s">
        <v>15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s="1" t="s">
        <v>1043</v>
      </c>
      <c r="N967" t="b">
        <v>0</v>
      </c>
    </row>
    <row r="968" spans="1:14" x14ac:dyDescent="0.3">
      <c r="A968" s="1" t="s">
        <v>2007</v>
      </c>
      <c r="B968" s="1" t="s">
        <v>782</v>
      </c>
      <c r="C968" s="2">
        <v>45010</v>
      </c>
      <c r="D968" s="2"/>
      <c r="E968" s="1" t="s">
        <v>32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s="1" t="s">
        <v>1043</v>
      </c>
      <c r="N968" t="b">
        <v>1</v>
      </c>
    </row>
    <row r="969" spans="1:14" x14ac:dyDescent="0.3">
      <c r="A969" s="1" t="s">
        <v>2008</v>
      </c>
      <c r="B969" s="1" t="s">
        <v>558</v>
      </c>
      <c r="C969" s="2">
        <v>45637</v>
      </c>
      <c r="D969" s="2">
        <v>45638</v>
      </c>
      <c r="E969" s="1" t="s">
        <v>32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s="1" t="s">
        <v>1040</v>
      </c>
      <c r="N969" t="b">
        <v>1</v>
      </c>
    </row>
    <row r="970" spans="1:14" x14ac:dyDescent="0.3">
      <c r="A970" s="1" t="s">
        <v>2009</v>
      </c>
      <c r="B970" s="1" t="s">
        <v>328</v>
      </c>
      <c r="C970" s="2">
        <v>45563</v>
      </c>
      <c r="D970" s="2"/>
      <c r="E970" s="1" t="s">
        <v>39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s="1" t="s">
        <v>1043</v>
      </c>
      <c r="N970" t="b">
        <v>1</v>
      </c>
    </row>
    <row r="971" spans="1:14" x14ac:dyDescent="0.3">
      <c r="A971" s="1" t="s">
        <v>2010</v>
      </c>
      <c r="B971" s="1" t="s">
        <v>822</v>
      </c>
      <c r="C971" s="2">
        <v>45397</v>
      </c>
      <c r="D971" s="2">
        <v>45482</v>
      </c>
      <c r="E971" s="1" t="s">
        <v>39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s="1" t="s">
        <v>1043</v>
      </c>
      <c r="N971" t="b">
        <v>0</v>
      </c>
    </row>
    <row r="972" spans="1:14" x14ac:dyDescent="0.3">
      <c r="A972" s="1" t="s">
        <v>2011</v>
      </c>
      <c r="B972" s="1" t="s">
        <v>330</v>
      </c>
      <c r="C972" s="2">
        <v>45526</v>
      </c>
      <c r="D972" s="2"/>
      <c r="E972" s="1" t="s">
        <v>15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s="1" t="s">
        <v>1040</v>
      </c>
      <c r="N972" t="b">
        <v>1</v>
      </c>
    </row>
    <row r="973" spans="1:14" x14ac:dyDescent="0.3">
      <c r="A973" s="1" t="s">
        <v>2012</v>
      </c>
      <c r="B973" s="1" t="s">
        <v>504</v>
      </c>
      <c r="C973" s="2">
        <v>45524</v>
      </c>
      <c r="D973" s="2"/>
      <c r="E973" s="1" t="s">
        <v>15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s="1" t="s">
        <v>1040</v>
      </c>
      <c r="N973" t="b">
        <v>0</v>
      </c>
    </row>
    <row r="974" spans="1:14" x14ac:dyDescent="0.3">
      <c r="A974" s="1" t="s">
        <v>2013</v>
      </c>
      <c r="B974" s="1" t="s">
        <v>214</v>
      </c>
      <c r="C974" s="2">
        <v>45652</v>
      </c>
      <c r="D974" s="2"/>
      <c r="E974" s="1" t="s">
        <v>15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s="1" t="s">
        <v>1043</v>
      </c>
      <c r="N974" t="b">
        <v>1</v>
      </c>
    </row>
    <row r="975" spans="1:14" x14ac:dyDescent="0.3">
      <c r="A975" s="1" t="s">
        <v>2014</v>
      </c>
      <c r="B975" s="1" t="s">
        <v>452</v>
      </c>
      <c r="C975" s="2">
        <v>45523</v>
      </c>
      <c r="D975" s="2"/>
      <c r="E975" s="1" t="s">
        <v>39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s="1" t="s">
        <v>1040</v>
      </c>
      <c r="N975" t="b">
        <v>1</v>
      </c>
    </row>
    <row r="976" spans="1:14" x14ac:dyDescent="0.3">
      <c r="A976" s="1" t="s">
        <v>2015</v>
      </c>
      <c r="B976" s="1" t="s">
        <v>212</v>
      </c>
      <c r="C976" s="2">
        <v>45553</v>
      </c>
      <c r="D976" s="2"/>
      <c r="E976" s="1" t="s">
        <v>32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s="1" t="s">
        <v>1040</v>
      </c>
      <c r="N976" t="b">
        <v>0</v>
      </c>
    </row>
    <row r="977" spans="1:14" x14ac:dyDescent="0.3">
      <c r="A977" s="1" t="s">
        <v>2016</v>
      </c>
      <c r="B977" s="1" t="s">
        <v>932</v>
      </c>
      <c r="C977" s="2">
        <v>45533</v>
      </c>
      <c r="D977" s="2"/>
      <c r="E977" s="1" t="s">
        <v>15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s="1" t="s">
        <v>1043</v>
      </c>
      <c r="N977" t="b">
        <v>1</v>
      </c>
    </row>
    <row r="978" spans="1:14" x14ac:dyDescent="0.3">
      <c r="A978" s="1" t="s">
        <v>2017</v>
      </c>
      <c r="B978" s="1" t="s">
        <v>360</v>
      </c>
      <c r="C978" s="2">
        <v>45584</v>
      </c>
      <c r="D978" s="2"/>
      <c r="E978" s="1" t="s">
        <v>32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s="1" t="s">
        <v>1040</v>
      </c>
      <c r="N978" t="b">
        <v>1</v>
      </c>
    </row>
    <row r="979" spans="1:14" x14ac:dyDescent="0.3">
      <c r="A979" s="1" t="s">
        <v>2018</v>
      </c>
      <c r="B979" s="1" t="s">
        <v>764</v>
      </c>
      <c r="C979" s="2">
        <v>45514</v>
      </c>
      <c r="D979" s="2"/>
      <c r="E979" s="1" t="s">
        <v>15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s="1" t="s">
        <v>1040</v>
      </c>
      <c r="N979" t="b">
        <v>1</v>
      </c>
    </row>
    <row r="980" spans="1:14" x14ac:dyDescent="0.3">
      <c r="A980" s="1" t="s">
        <v>2019</v>
      </c>
      <c r="B980" s="1" t="s">
        <v>752</v>
      </c>
      <c r="C980" s="2">
        <v>45403</v>
      </c>
      <c r="D980" s="2"/>
      <c r="E980" s="1" t="s">
        <v>32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s="1" t="s">
        <v>1043</v>
      </c>
      <c r="N980" t="b">
        <v>1</v>
      </c>
    </row>
    <row r="981" spans="1:14" x14ac:dyDescent="0.3">
      <c r="A981" s="1" t="s">
        <v>2020</v>
      </c>
      <c r="B981" s="1" t="s">
        <v>116</v>
      </c>
      <c r="C981" s="2">
        <v>45535</v>
      </c>
      <c r="D981" s="2"/>
      <c r="E981" s="1" t="s">
        <v>32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s="1" t="s">
        <v>1043</v>
      </c>
      <c r="N981" t="b">
        <v>1</v>
      </c>
    </row>
    <row r="982" spans="1:14" x14ac:dyDescent="0.3">
      <c r="A982" s="1" t="s">
        <v>2021</v>
      </c>
      <c r="B982" s="1" t="s">
        <v>774</v>
      </c>
      <c r="C982" s="2">
        <v>45534</v>
      </c>
      <c r="D982" s="2"/>
      <c r="E982" s="1" t="s">
        <v>32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s="1" t="s">
        <v>1040</v>
      </c>
      <c r="N982" t="b">
        <v>1</v>
      </c>
    </row>
    <row r="983" spans="1:14" x14ac:dyDescent="0.3">
      <c r="A983" s="1" t="s">
        <v>2022</v>
      </c>
      <c r="B983" s="1" t="s">
        <v>416</v>
      </c>
      <c r="C983" s="2">
        <v>45491</v>
      </c>
      <c r="D983" s="2"/>
      <c r="E983" s="1" t="s">
        <v>39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s="1" t="s">
        <v>1040</v>
      </c>
      <c r="N983" t="b">
        <v>1</v>
      </c>
    </row>
    <row r="984" spans="1:14" x14ac:dyDescent="0.3">
      <c r="A984" s="1" t="s">
        <v>2023</v>
      </c>
      <c r="B984" s="1" t="s">
        <v>816</v>
      </c>
      <c r="C984" s="2">
        <v>45534</v>
      </c>
      <c r="D984" s="2"/>
      <c r="E984" s="1" t="s">
        <v>39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s="1" t="s">
        <v>1040</v>
      </c>
      <c r="N984" t="b">
        <v>0</v>
      </c>
    </row>
    <row r="985" spans="1:14" x14ac:dyDescent="0.3">
      <c r="A985" s="1" t="s">
        <v>2024</v>
      </c>
      <c r="B985" s="1" t="s">
        <v>196</v>
      </c>
      <c r="C985" s="2">
        <v>45621</v>
      </c>
      <c r="D985" s="2">
        <v>45624</v>
      </c>
      <c r="E985" s="1" t="s">
        <v>15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s="1" t="s">
        <v>1043</v>
      </c>
      <c r="N985" t="b">
        <v>1</v>
      </c>
    </row>
    <row r="986" spans="1:14" x14ac:dyDescent="0.3">
      <c r="A986" s="1" t="s">
        <v>2025</v>
      </c>
      <c r="B986" s="1" t="s">
        <v>344</v>
      </c>
      <c r="C986" s="2">
        <v>45445</v>
      </c>
      <c r="D986" s="2"/>
      <c r="E986" s="1" t="s">
        <v>32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s="1" t="s">
        <v>1043</v>
      </c>
      <c r="N986" t="b">
        <v>1</v>
      </c>
    </row>
    <row r="987" spans="1:14" x14ac:dyDescent="0.3">
      <c r="A987" s="1" t="s">
        <v>2026</v>
      </c>
      <c r="B987" s="1" t="s">
        <v>324</v>
      </c>
      <c r="C987" s="2">
        <v>45480</v>
      </c>
      <c r="D987" s="2"/>
      <c r="E987" s="1" t="s">
        <v>15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s="1" t="s">
        <v>1040</v>
      </c>
      <c r="N987" t="b">
        <v>1</v>
      </c>
    </row>
    <row r="988" spans="1:14" x14ac:dyDescent="0.3">
      <c r="A988" s="1" t="s">
        <v>2027</v>
      </c>
      <c r="B988" s="1" t="s">
        <v>1012</v>
      </c>
      <c r="C988" s="2">
        <v>45416</v>
      </c>
      <c r="D988" s="2">
        <v>45575</v>
      </c>
      <c r="E988" s="1" t="s">
        <v>15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s="1" t="s">
        <v>1043</v>
      </c>
      <c r="N988" t="b">
        <v>1</v>
      </c>
    </row>
    <row r="989" spans="1:14" x14ac:dyDescent="0.3">
      <c r="A989" s="1" t="s">
        <v>2028</v>
      </c>
      <c r="B989" s="1" t="s">
        <v>36</v>
      </c>
      <c r="C989" s="2">
        <v>45593</v>
      </c>
      <c r="D989" s="2"/>
      <c r="E989" s="1" t="s">
        <v>39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s="1" t="s">
        <v>1043</v>
      </c>
      <c r="N989" t="b">
        <v>1</v>
      </c>
    </row>
    <row r="990" spans="1:14" x14ac:dyDescent="0.3">
      <c r="A990" s="1" t="s">
        <v>2029</v>
      </c>
      <c r="B990" s="1" t="s">
        <v>586</v>
      </c>
      <c r="C990" s="2">
        <v>45503</v>
      </c>
      <c r="D990" s="2"/>
      <c r="E990" s="1" t="s">
        <v>32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s="1" t="s">
        <v>1043</v>
      </c>
      <c r="N990" t="b">
        <v>1</v>
      </c>
    </row>
    <row r="991" spans="1:14" x14ac:dyDescent="0.3">
      <c r="A991" s="1" t="s">
        <v>2030</v>
      </c>
      <c r="B991" s="1" t="s">
        <v>272</v>
      </c>
      <c r="C991" s="2">
        <v>45437</v>
      </c>
      <c r="D991" s="2"/>
      <c r="E991" s="1" t="s">
        <v>32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s="1" t="s">
        <v>1043</v>
      </c>
      <c r="N991" t="b">
        <v>1</v>
      </c>
    </row>
    <row r="992" spans="1:14" x14ac:dyDescent="0.3">
      <c r="A992" s="1" t="s">
        <v>2031</v>
      </c>
      <c r="B992" s="1" t="s">
        <v>494</v>
      </c>
      <c r="C992" s="2">
        <v>45396</v>
      </c>
      <c r="D992" s="2"/>
      <c r="E992" s="1" t="s">
        <v>39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s="1" t="s">
        <v>1040</v>
      </c>
      <c r="N992" t="b">
        <v>1</v>
      </c>
    </row>
    <row r="993" spans="1:14" x14ac:dyDescent="0.3">
      <c r="A993" s="1" t="s">
        <v>2032</v>
      </c>
      <c r="B993" s="1" t="s">
        <v>644</v>
      </c>
      <c r="C993" s="2">
        <v>45602</v>
      </c>
      <c r="D993" s="2"/>
      <c r="E993" s="1" t="s">
        <v>15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s="1" t="s">
        <v>1040</v>
      </c>
      <c r="N993" t="b">
        <v>1</v>
      </c>
    </row>
    <row r="994" spans="1:14" x14ac:dyDescent="0.3">
      <c r="A994" s="1" t="s">
        <v>2033</v>
      </c>
      <c r="B994" s="1" t="s">
        <v>932</v>
      </c>
      <c r="C994" s="2">
        <v>45557</v>
      </c>
      <c r="D994" s="2"/>
      <c r="E994" s="1" t="s">
        <v>39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s="1" t="s">
        <v>1040</v>
      </c>
      <c r="N994" t="b">
        <v>1</v>
      </c>
    </row>
    <row r="995" spans="1:14" x14ac:dyDescent="0.3">
      <c r="A995" s="1" t="s">
        <v>2034</v>
      </c>
      <c r="B995" s="1" t="s">
        <v>78</v>
      </c>
      <c r="C995" s="2">
        <v>45181</v>
      </c>
      <c r="D995" s="2"/>
      <c r="E995" s="1" t="s">
        <v>15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s="1" t="s">
        <v>1040</v>
      </c>
      <c r="N995" t="b">
        <v>1</v>
      </c>
    </row>
    <row r="996" spans="1:14" x14ac:dyDescent="0.3">
      <c r="A996" s="1" t="s">
        <v>2035</v>
      </c>
      <c r="B996" s="1" t="s">
        <v>698</v>
      </c>
      <c r="C996" s="2">
        <v>45418</v>
      </c>
      <c r="D996" s="2"/>
      <c r="E996" s="1" t="s">
        <v>15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s="1" t="s">
        <v>1040</v>
      </c>
      <c r="N996" t="b">
        <v>1</v>
      </c>
    </row>
    <row r="997" spans="1:14" x14ac:dyDescent="0.3">
      <c r="A997" s="1" t="s">
        <v>2036</v>
      </c>
      <c r="B997" s="1" t="s">
        <v>904</v>
      </c>
      <c r="C997" s="2">
        <v>45426</v>
      </c>
      <c r="D997" s="2"/>
      <c r="E997" s="1" t="s">
        <v>32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s="1" t="s">
        <v>1043</v>
      </c>
      <c r="N997" t="b">
        <v>1</v>
      </c>
    </row>
    <row r="998" spans="1:14" x14ac:dyDescent="0.3">
      <c r="A998" s="1" t="s">
        <v>2037</v>
      </c>
      <c r="B998" s="1" t="s">
        <v>368</v>
      </c>
      <c r="C998" s="2">
        <v>45137</v>
      </c>
      <c r="D998" s="2"/>
      <c r="E998" s="1" t="s">
        <v>15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s="1" t="s">
        <v>1040</v>
      </c>
      <c r="N998" t="b">
        <v>1</v>
      </c>
    </row>
    <row r="999" spans="1:14" x14ac:dyDescent="0.3">
      <c r="A999" s="1" t="s">
        <v>2038</v>
      </c>
      <c r="B999" s="1" t="s">
        <v>456</v>
      </c>
      <c r="C999" s="2">
        <v>45256</v>
      </c>
      <c r="D999" s="2"/>
      <c r="E999" s="1" t="s">
        <v>15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s="1" t="s">
        <v>1043</v>
      </c>
      <c r="N999" t="b">
        <v>0</v>
      </c>
    </row>
    <row r="1000" spans="1:14" x14ac:dyDescent="0.3">
      <c r="A1000" s="1" t="s">
        <v>2039</v>
      </c>
      <c r="B1000" s="1" t="s">
        <v>654</v>
      </c>
      <c r="C1000" s="2">
        <v>45653</v>
      </c>
      <c r="D1000" s="2"/>
      <c r="E1000" s="1" t="s">
        <v>32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s="1" t="s">
        <v>1040</v>
      </c>
      <c r="N1000" t="b">
        <v>1</v>
      </c>
    </row>
    <row r="1001" spans="1:14" x14ac:dyDescent="0.3">
      <c r="A1001" s="1" t="s">
        <v>2040</v>
      </c>
      <c r="B1001" s="1" t="s">
        <v>1018</v>
      </c>
      <c r="C1001" s="2">
        <v>45416</v>
      </c>
      <c r="D1001" s="2">
        <v>45564</v>
      </c>
      <c r="E1001" s="1" t="s">
        <v>32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s="1" t="s">
        <v>1043</v>
      </c>
      <c r="N1001" t="b">
        <v>1</v>
      </c>
    </row>
    <row r="1002" spans="1:14" x14ac:dyDescent="0.3">
      <c r="A1002" s="1" t="s">
        <v>2041</v>
      </c>
      <c r="B1002" s="1" t="s">
        <v>982</v>
      </c>
      <c r="C1002" s="2">
        <v>45119</v>
      </c>
      <c r="D1002" s="2"/>
      <c r="E1002" s="1" t="s">
        <v>15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s="1" t="s">
        <v>1043</v>
      </c>
      <c r="N1002" t="b">
        <v>0</v>
      </c>
    </row>
    <row r="1003" spans="1:14" x14ac:dyDescent="0.3">
      <c r="A1003" s="1" t="s">
        <v>2042</v>
      </c>
      <c r="B1003" s="1" t="s">
        <v>360</v>
      </c>
      <c r="C1003" s="2">
        <v>45501</v>
      </c>
      <c r="D1003" s="2"/>
      <c r="E1003" s="1" t="s">
        <v>39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s="1" t="s">
        <v>1040</v>
      </c>
      <c r="N1003" t="b">
        <v>0</v>
      </c>
    </row>
    <row r="1004" spans="1:14" x14ac:dyDescent="0.3">
      <c r="A1004" s="1" t="s">
        <v>2043</v>
      </c>
      <c r="B1004" s="1" t="s">
        <v>806</v>
      </c>
      <c r="C1004" s="2">
        <v>45657</v>
      </c>
      <c r="D1004" s="2"/>
      <c r="E1004" s="1" t="s">
        <v>32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s="1" t="s">
        <v>1040</v>
      </c>
      <c r="N1004" t="b">
        <v>1</v>
      </c>
    </row>
    <row r="1005" spans="1:14" x14ac:dyDescent="0.3">
      <c r="A1005" s="1" t="s">
        <v>2044</v>
      </c>
      <c r="B1005" s="1" t="s">
        <v>328</v>
      </c>
      <c r="C1005" s="2">
        <v>45595</v>
      </c>
      <c r="D1005" s="2"/>
      <c r="E1005" s="1" t="s">
        <v>15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s="1" t="s">
        <v>1040</v>
      </c>
      <c r="N1005" t="b">
        <v>1</v>
      </c>
    </row>
    <row r="1006" spans="1:14" x14ac:dyDescent="0.3">
      <c r="A1006" s="1" t="s">
        <v>2045</v>
      </c>
      <c r="B1006" s="1" t="s">
        <v>740</v>
      </c>
      <c r="C1006" s="2">
        <v>45545</v>
      </c>
      <c r="D1006" s="2"/>
      <c r="E1006" s="1" t="s">
        <v>39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s="1" t="s">
        <v>1043</v>
      </c>
      <c r="N1006" t="b">
        <v>1</v>
      </c>
    </row>
    <row r="1007" spans="1:14" x14ac:dyDescent="0.3">
      <c r="A1007" s="1" t="s">
        <v>2046</v>
      </c>
      <c r="B1007" s="1" t="s">
        <v>566</v>
      </c>
      <c r="C1007" s="2">
        <v>45575</v>
      </c>
      <c r="D1007" s="2"/>
      <c r="E1007" s="1" t="s">
        <v>32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s="1" t="s">
        <v>1040</v>
      </c>
      <c r="N1007" t="b">
        <v>1</v>
      </c>
    </row>
    <row r="1008" spans="1:14" x14ac:dyDescent="0.3">
      <c r="A1008" s="1" t="s">
        <v>2047</v>
      </c>
      <c r="B1008" s="1" t="s">
        <v>656</v>
      </c>
      <c r="C1008" s="2">
        <v>45408</v>
      </c>
      <c r="D1008" s="2"/>
      <c r="E1008" s="1" t="s">
        <v>15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s="1" t="s">
        <v>1040</v>
      </c>
      <c r="N1008" t="b">
        <v>1</v>
      </c>
    </row>
    <row r="1009" spans="1:14" x14ac:dyDescent="0.3">
      <c r="A1009" s="1" t="s">
        <v>2048</v>
      </c>
      <c r="B1009" s="1" t="s">
        <v>524</v>
      </c>
      <c r="C1009" s="2">
        <v>45608</v>
      </c>
      <c r="D1009" s="2"/>
      <c r="E1009" s="1" t="s">
        <v>32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s="1" t="s">
        <v>1043</v>
      </c>
      <c r="N1009" t="b">
        <v>1</v>
      </c>
    </row>
    <row r="1010" spans="1:14" x14ac:dyDescent="0.3">
      <c r="A1010" s="1" t="s">
        <v>2049</v>
      </c>
      <c r="B1010" s="1" t="s">
        <v>466</v>
      </c>
      <c r="C1010" s="2">
        <v>45642</v>
      </c>
      <c r="D1010" s="2"/>
      <c r="E1010" s="1" t="s">
        <v>39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s="1" t="s">
        <v>1043</v>
      </c>
      <c r="N1010" t="b">
        <v>1</v>
      </c>
    </row>
    <row r="1011" spans="1:14" x14ac:dyDescent="0.3">
      <c r="A1011" s="1" t="s">
        <v>2050</v>
      </c>
      <c r="B1011" s="1" t="s">
        <v>568</v>
      </c>
      <c r="C1011" s="2">
        <v>45648</v>
      </c>
      <c r="D1011" s="2"/>
      <c r="E1011" s="1" t="s">
        <v>32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s="1" t="s">
        <v>1043</v>
      </c>
      <c r="N1011" t="b">
        <v>0</v>
      </c>
    </row>
    <row r="1012" spans="1:14" x14ac:dyDescent="0.3">
      <c r="A1012" s="1" t="s">
        <v>2051</v>
      </c>
      <c r="B1012" s="1" t="s">
        <v>978</v>
      </c>
      <c r="C1012" s="2">
        <v>45474</v>
      </c>
      <c r="D1012" s="2"/>
      <c r="E1012" s="1" t="s">
        <v>32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s="1" t="s">
        <v>1043</v>
      </c>
      <c r="N1012" t="b">
        <v>0</v>
      </c>
    </row>
    <row r="1013" spans="1:14" x14ac:dyDescent="0.3">
      <c r="A1013" s="1" t="s">
        <v>2052</v>
      </c>
      <c r="B1013" s="1" t="s">
        <v>562</v>
      </c>
      <c r="C1013" s="2">
        <v>45603</v>
      </c>
      <c r="D1013" s="2"/>
      <c r="E1013" s="1" t="s">
        <v>32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s="1" t="s">
        <v>1043</v>
      </c>
      <c r="N1013" t="b">
        <v>1</v>
      </c>
    </row>
    <row r="1014" spans="1:14" x14ac:dyDescent="0.3">
      <c r="A1014" s="1" t="s">
        <v>2053</v>
      </c>
      <c r="B1014" s="1" t="s">
        <v>534</v>
      </c>
      <c r="C1014" s="2">
        <v>45390</v>
      </c>
      <c r="D1014" s="2">
        <v>45509</v>
      </c>
      <c r="E1014" s="1" t="s">
        <v>32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s="1" t="s">
        <v>1043</v>
      </c>
      <c r="N1014" t="b">
        <v>1</v>
      </c>
    </row>
    <row r="1015" spans="1:14" x14ac:dyDescent="0.3">
      <c r="A1015" s="1" t="s">
        <v>2054</v>
      </c>
      <c r="B1015" s="1" t="s">
        <v>228</v>
      </c>
      <c r="C1015" s="2">
        <v>45220</v>
      </c>
      <c r="D1015" s="2"/>
      <c r="E1015" s="1" t="s">
        <v>15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s="1" t="s">
        <v>1040</v>
      </c>
      <c r="N1015" t="b">
        <v>1</v>
      </c>
    </row>
    <row r="1016" spans="1:14" x14ac:dyDescent="0.3">
      <c r="A1016" s="1" t="s">
        <v>2055</v>
      </c>
      <c r="B1016" s="1" t="s">
        <v>506</v>
      </c>
      <c r="C1016" s="2">
        <v>45600</v>
      </c>
      <c r="D1016" s="2"/>
      <c r="E1016" s="1" t="s">
        <v>15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s="1" t="s">
        <v>1040</v>
      </c>
      <c r="N1016" t="b">
        <v>1</v>
      </c>
    </row>
    <row r="1017" spans="1:14" x14ac:dyDescent="0.3">
      <c r="A1017" s="1" t="s">
        <v>2056</v>
      </c>
      <c r="B1017" s="1" t="s">
        <v>848</v>
      </c>
      <c r="C1017" s="2">
        <v>45492</v>
      </c>
      <c r="D1017" s="2"/>
      <c r="E1017" s="1" t="s">
        <v>39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s="1" t="s">
        <v>1043</v>
      </c>
      <c r="N1017" t="b">
        <v>0</v>
      </c>
    </row>
    <row r="1018" spans="1:14" x14ac:dyDescent="0.3">
      <c r="A1018" s="1" t="s">
        <v>2057</v>
      </c>
      <c r="B1018" s="1" t="s">
        <v>74</v>
      </c>
      <c r="C1018" s="2">
        <v>45517</v>
      </c>
      <c r="D1018" s="2"/>
      <c r="E1018" s="1" t="s">
        <v>39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s="1" t="s">
        <v>1040</v>
      </c>
      <c r="N1018" t="b">
        <v>1</v>
      </c>
    </row>
    <row r="1019" spans="1:14" x14ac:dyDescent="0.3">
      <c r="A1019" s="1" t="s">
        <v>2058</v>
      </c>
      <c r="B1019" s="1" t="s">
        <v>33</v>
      </c>
      <c r="C1019" s="2">
        <v>45538</v>
      </c>
      <c r="D1019" s="2"/>
      <c r="E1019" s="1" t="s">
        <v>15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s="1" t="s">
        <v>1043</v>
      </c>
      <c r="N1019" t="b">
        <v>1</v>
      </c>
    </row>
    <row r="1020" spans="1:14" x14ac:dyDescent="0.3">
      <c r="A1020" s="1" t="s">
        <v>2059</v>
      </c>
      <c r="B1020" s="1" t="s">
        <v>290</v>
      </c>
      <c r="C1020" s="2">
        <v>45496</v>
      </c>
      <c r="D1020" s="2"/>
      <c r="E1020" s="1" t="s">
        <v>39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s="1" t="s">
        <v>1043</v>
      </c>
      <c r="N1020" t="b">
        <v>1</v>
      </c>
    </row>
    <row r="1021" spans="1:14" x14ac:dyDescent="0.3">
      <c r="A1021" s="1" t="s">
        <v>2060</v>
      </c>
      <c r="B1021" s="1" t="s">
        <v>548</v>
      </c>
      <c r="C1021" s="2">
        <v>45620</v>
      </c>
      <c r="D1021" s="2"/>
      <c r="E1021" s="1" t="s">
        <v>39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s="1" t="s">
        <v>1040</v>
      </c>
      <c r="N1021" t="b">
        <v>1</v>
      </c>
    </row>
    <row r="1022" spans="1:14" x14ac:dyDescent="0.3">
      <c r="A1022" s="1" t="s">
        <v>2061</v>
      </c>
      <c r="B1022" s="1" t="s">
        <v>146</v>
      </c>
      <c r="C1022" s="2">
        <v>45610</v>
      </c>
      <c r="D1022" s="2"/>
      <c r="E1022" s="1" t="s">
        <v>39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s="1" t="s">
        <v>1043</v>
      </c>
      <c r="N1022" t="b">
        <v>1</v>
      </c>
    </row>
    <row r="1023" spans="1:14" x14ac:dyDescent="0.3">
      <c r="A1023" s="1" t="s">
        <v>2062</v>
      </c>
      <c r="B1023" s="1" t="s">
        <v>770</v>
      </c>
      <c r="C1023" s="2">
        <v>45391</v>
      </c>
      <c r="D1023" s="2"/>
      <c r="E1023" s="1" t="s">
        <v>15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s="1" t="s">
        <v>1040</v>
      </c>
      <c r="N1023" t="b">
        <v>1</v>
      </c>
    </row>
    <row r="1024" spans="1:14" x14ac:dyDescent="0.3">
      <c r="A1024" s="1" t="s">
        <v>2063</v>
      </c>
      <c r="B1024" s="1" t="s">
        <v>368</v>
      </c>
      <c r="C1024" s="2">
        <v>45394</v>
      </c>
      <c r="D1024" s="2"/>
      <c r="E1024" s="1" t="s">
        <v>32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s="1" t="s">
        <v>1043</v>
      </c>
      <c r="N1024" t="b">
        <v>1</v>
      </c>
    </row>
    <row r="1025" spans="1:14" x14ac:dyDescent="0.3">
      <c r="A1025" s="1" t="s">
        <v>2064</v>
      </c>
      <c r="B1025" s="1" t="s">
        <v>968</v>
      </c>
      <c r="C1025" s="2">
        <v>45555</v>
      </c>
      <c r="D1025" s="2"/>
      <c r="E1025" s="1" t="s">
        <v>15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s="1" t="s">
        <v>1040</v>
      </c>
      <c r="N1025" t="b">
        <v>1</v>
      </c>
    </row>
    <row r="1026" spans="1:14" x14ac:dyDescent="0.3">
      <c r="A1026" s="1" t="s">
        <v>2065</v>
      </c>
      <c r="B1026" s="1" t="s">
        <v>522</v>
      </c>
      <c r="C1026" s="2">
        <v>45315</v>
      </c>
      <c r="D1026" s="2"/>
      <c r="E1026" s="1" t="s">
        <v>32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s="1" t="s">
        <v>1043</v>
      </c>
      <c r="N1026" t="b">
        <v>1</v>
      </c>
    </row>
    <row r="1027" spans="1:14" x14ac:dyDescent="0.3">
      <c r="A1027" s="1" t="s">
        <v>2066</v>
      </c>
      <c r="B1027" s="1" t="s">
        <v>942</v>
      </c>
      <c r="C1027" s="2">
        <v>45627</v>
      </c>
      <c r="D1027" s="2">
        <v>45641</v>
      </c>
      <c r="E1027" s="1" t="s">
        <v>39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s="1" t="s">
        <v>1043</v>
      </c>
      <c r="N1027" t="b">
        <v>1</v>
      </c>
    </row>
    <row r="1028" spans="1:14" x14ac:dyDescent="0.3">
      <c r="A1028" s="1" t="s">
        <v>2067</v>
      </c>
      <c r="B1028" s="1" t="s">
        <v>980</v>
      </c>
      <c r="C1028" s="2">
        <v>45651</v>
      </c>
      <c r="D1028" s="2"/>
      <c r="E1028" s="1" t="s">
        <v>15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s="1" t="s">
        <v>1043</v>
      </c>
      <c r="N1028" t="b">
        <v>1</v>
      </c>
    </row>
    <row r="1029" spans="1:14" x14ac:dyDescent="0.3">
      <c r="A1029" s="1" t="s">
        <v>2068</v>
      </c>
      <c r="B1029" s="1" t="s">
        <v>608</v>
      </c>
      <c r="C1029" s="2">
        <v>45411</v>
      </c>
      <c r="D1029" s="2"/>
      <c r="E1029" s="1" t="s">
        <v>32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s="1" t="s">
        <v>1040</v>
      </c>
      <c r="N1029" t="b">
        <v>1</v>
      </c>
    </row>
    <row r="1030" spans="1:14" x14ac:dyDescent="0.3">
      <c r="A1030" s="1" t="s">
        <v>2069</v>
      </c>
      <c r="B1030" s="1" t="s">
        <v>242</v>
      </c>
      <c r="C1030" s="2">
        <v>45650</v>
      </c>
      <c r="D1030" s="2"/>
      <c r="E1030" s="1" t="s">
        <v>39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s="1" t="s">
        <v>1040</v>
      </c>
      <c r="N1030" t="b">
        <v>1</v>
      </c>
    </row>
    <row r="1031" spans="1:14" x14ac:dyDescent="0.3">
      <c r="A1031" s="1" t="s">
        <v>2070</v>
      </c>
      <c r="B1031" s="1" t="s">
        <v>1022</v>
      </c>
      <c r="C1031" s="2">
        <v>45357</v>
      </c>
      <c r="D1031" s="2"/>
      <c r="E1031" s="1" t="s">
        <v>39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s="1" t="s">
        <v>1040</v>
      </c>
      <c r="N1031" t="b">
        <v>1</v>
      </c>
    </row>
    <row r="1032" spans="1:14" x14ac:dyDescent="0.3">
      <c r="A1032" s="1" t="s">
        <v>2071</v>
      </c>
      <c r="B1032" s="1" t="s">
        <v>376</v>
      </c>
      <c r="C1032" s="2">
        <v>45615</v>
      </c>
      <c r="D1032" s="2"/>
      <c r="E1032" s="1" t="s">
        <v>32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s="1" t="s">
        <v>1040</v>
      </c>
      <c r="N1032" t="b">
        <v>1</v>
      </c>
    </row>
    <row r="1033" spans="1:14" x14ac:dyDescent="0.3">
      <c r="A1033" s="1" t="s">
        <v>2072</v>
      </c>
      <c r="B1033" s="1" t="s">
        <v>614</v>
      </c>
      <c r="C1033" s="2">
        <v>45642</v>
      </c>
      <c r="D1033" s="2"/>
      <c r="E1033" s="1" t="s">
        <v>39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s="1" t="s">
        <v>1040</v>
      </c>
      <c r="N1033" t="b">
        <v>0</v>
      </c>
    </row>
    <row r="1034" spans="1:14" x14ac:dyDescent="0.3">
      <c r="A1034" s="1" t="s">
        <v>2073</v>
      </c>
      <c r="B1034" s="1" t="s">
        <v>638</v>
      </c>
      <c r="C1034" s="2">
        <v>45636</v>
      </c>
      <c r="D1034" s="2"/>
      <c r="E1034" s="1" t="s">
        <v>39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s="1" t="s">
        <v>1043</v>
      </c>
      <c r="N1034" t="b">
        <v>1</v>
      </c>
    </row>
    <row r="1035" spans="1:14" x14ac:dyDescent="0.3">
      <c r="A1035" s="1" t="s">
        <v>2074</v>
      </c>
      <c r="B1035" s="1" t="s">
        <v>756</v>
      </c>
      <c r="C1035" s="2">
        <v>45004</v>
      </c>
      <c r="D1035" s="2"/>
      <c r="E1035" s="1" t="s">
        <v>39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s="1" t="s">
        <v>1043</v>
      </c>
      <c r="N1035" t="b">
        <v>1</v>
      </c>
    </row>
    <row r="1036" spans="1:14" x14ac:dyDescent="0.3">
      <c r="A1036" s="1" t="s">
        <v>2075</v>
      </c>
      <c r="B1036" s="1" t="s">
        <v>118</v>
      </c>
      <c r="C1036" s="2">
        <v>45606</v>
      </c>
      <c r="D1036" s="2"/>
      <c r="E1036" s="1" t="s">
        <v>15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s="1" t="s">
        <v>1043</v>
      </c>
      <c r="N1036" t="b">
        <v>0</v>
      </c>
    </row>
    <row r="1037" spans="1:14" x14ac:dyDescent="0.3">
      <c r="A1037" s="1" t="s">
        <v>2076</v>
      </c>
      <c r="B1037" s="1" t="s">
        <v>492</v>
      </c>
      <c r="C1037" s="2">
        <v>45654</v>
      </c>
      <c r="D1037" s="2"/>
      <c r="E1037" s="1" t="s">
        <v>39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s="1" t="s">
        <v>1040</v>
      </c>
      <c r="N1037" t="b">
        <v>0</v>
      </c>
    </row>
    <row r="1038" spans="1:14" x14ac:dyDescent="0.3">
      <c r="A1038" s="1" t="s">
        <v>2077</v>
      </c>
      <c r="B1038" s="1" t="s">
        <v>566</v>
      </c>
      <c r="C1038" s="2">
        <v>45587</v>
      </c>
      <c r="D1038" s="2"/>
      <c r="E1038" s="1" t="s">
        <v>15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s="1" t="s">
        <v>1040</v>
      </c>
      <c r="N1038" t="b">
        <v>0</v>
      </c>
    </row>
    <row r="1039" spans="1:14" x14ac:dyDescent="0.3">
      <c r="A1039" s="1" t="s">
        <v>2078</v>
      </c>
      <c r="B1039" s="1" t="s">
        <v>412</v>
      </c>
      <c r="C1039" s="2">
        <v>45356</v>
      </c>
      <c r="D1039" s="2"/>
      <c r="E1039" s="1" t="s">
        <v>15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s="1" t="s">
        <v>1040</v>
      </c>
      <c r="N1039" t="b">
        <v>1</v>
      </c>
    </row>
    <row r="1040" spans="1:14" x14ac:dyDescent="0.3">
      <c r="A1040" s="1" t="s">
        <v>2079</v>
      </c>
      <c r="B1040" s="1" t="s">
        <v>484</v>
      </c>
      <c r="C1040" s="2">
        <v>45657</v>
      </c>
      <c r="D1040" s="2"/>
      <c r="E1040" s="1" t="s">
        <v>15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s="1" t="s">
        <v>1043</v>
      </c>
      <c r="N1040" t="b">
        <v>0</v>
      </c>
    </row>
    <row r="1041" spans="1:14" x14ac:dyDescent="0.3">
      <c r="A1041" s="1" t="s">
        <v>2080</v>
      </c>
      <c r="B1041" s="1" t="s">
        <v>956</v>
      </c>
      <c r="C1041" s="2">
        <v>45474</v>
      </c>
      <c r="D1041" s="2"/>
      <c r="E1041" s="1" t="s">
        <v>15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s="1" t="s">
        <v>1040</v>
      </c>
      <c r="N1041" t="b">
        <v>1</v>
      </c>
    </row>
    <row r="1042" spans="1:14" x14ac:dyDescent="0.3">
      <c r="A1042" s="1" t="s">
        <v>2081</v>
      </c>
      <c r="B1042" s="1" t="s">
        <v>378</v>
      </c>
      <c r="C1042" s="2">
        <v>45644</v>
      </c>
      <c r="D1042" s="2"/>
      <c r="E1042" s="1" t="s">
        <v>39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s="1" t="s">
        <v>1043</v>
      </c>
      <c r="N1042" t="b">
        <v>1</v>
      </c>
    </row>
    <row r="1043" spans="1:14" x14ac:dyDescent="0.3">
      <c r="A1043" s="1" t="s">
        <v>2082</v>
      </c>
      <c r="B1043" s="1" t="s">
        <v>824</v>
      </c>
      <c r="C1043" s="2">
        <v>45393</v>
      </c>
      <c r="D1043" s="2"/>
      <c r="E1043" s="1" t="s">
        <v>15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s="1" t="s">
        <v>1040</v>
      </c>
      <c r="N1043" t="b">
        <v>1</v>
      </c>
    </row>
    <row r="1044" spans="1:14" x14ac:dyDescent="0.3">
      <c r="A1044" s="1" t="s">
        <v>2083</v>
      </c>
      <c r="B1044" s="1" t="s">
        <v>870</v>
      </c>
      <c r="C1044" s="2">
        <v>45656</v>
      </c>
      <c r="D1044" s="2"/>
      <c r="E1044" s="1" t="s">
        <v>32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s="1" t="s">
        <v>1040</v>
      </c>
      <c r="N1044" t="b">
        <v>0</v>
      </c>
    </row>
    <row r="1045" spans="1:14" x14ac:dyDescent="0.3">
      <c r="A1045" s="1" t="s">
        <v>2084</v>
      </c>
      <c r="B1045" s="1" t="s">
        <v>240</v>
      </c>
      <c r="C1045" s="2">
        <v>45038</v>
      </c>
      <c r="D1045" s="2"/>
      <c r="E1045" s="1" t="s">
        <v>39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s="1" t="s">
        <v>1043</v>
      </c>
      <c r="N1045" t="b">
        <v>1</v>
      </c>
    </row>
    <row r="1046" spans="1:14" x14ac:dyDescent="0.3">
      <c r="A1046" s="1" t="s">
        <v>2085</v>
      </c>
      <c r="B1046" s="1" t="s">
        <v>760</v>
      </c>
      <c r="C1046" s="2">
        <v>45454</v>
      </c>
      <c r="D1046" s="2"/>
      <c r="E1046" s="1" t="s">
        <v>15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s="1" t="s">
        <v>1043</v>
      </c>
      <c r="N1046" t="b">
        <v>1</v>
      </c>
    </row>
    <row r="1047" spans="1:14" x14ac:dyDescent="0.3">
      <c r="A1047" s="1" t="s">
        <v>2086</v>
      </c>
      <c r="B1047" s="1" t="s">
        <v>984</v>
      </c>
      <c r="C1047" s="2">
        <v>45374</v>
      </c>
      <c r="D1047" s="2"/>
      <c r="E1047" s="1" t="s">
        <v>32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s="1" t="s">
        <v>1040</v>
      </c>
      <c r="N1047" t="b">
        <v>1</v>
      </c>
    </row>
    <row r="1048" spans="1:14" x14ac:dyDescent="0.3">
      <c r="A1048" s="1" t="s">
        <v>2087</v>
      </c>
      <c r="B1048" s="1" t="s">
        <v>370</v>
      </c>
      <c r="C1048" s="2">
        <v>45619</v>
      </c>
      <c r="D1048" s="2"/>
      <c r="E1048" s="1" t="s">
        <v>15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s="1" t="s">
        <v>1040</v>
      </c>
      <c r="N1048" t="b">
        <v>1</v>
      </c>
    </row>
    <row r="1049" spans="1:14" x14ac:dyDescent="0.3">
      <c r="A1049" s="1" t="s">
        <v>2088</v>
      </c>
      <c r="B1049" s="1" t="s">
        <v>562</v>
      </c>
      <c r="C1049" s="2">
        <v>45613</v>
      </c>
      <c r="D1049" s="2"/>
      <c r="E1049" s="1" t="s">
        <v>32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s="1" t="s">
        <v>1043</v>
      </c>
      <c r="N1049" t="b">
        <v>0</v>
      </c>
    </row>
    <row r="1050" spans="1:14" x14ac:dyDescent="0.3">
      <c r="A1050" s="1" t="s">
        <v>2089</v>
      </c>
      <c r="B1050" s="1" t="s">
        <v>49</v>
      </c>
      <c r="C1050" s="2">
        <v>45640</v>
      </c>
      <c r="D1050" s="2"/>
      <c r="E1050" s="1" t="s">
        <v>39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s="1" t="s">
        <v>1040</v>
      </c>
      <c r="N1050" t="b">
        <v>1</v>
      </c>
    </row>
    <row r="1051" spans="1:14" x14ac:dyDescent="0.3">
      <c r="A1051" s="1" t="s">
        <v>2090</v>
      </c>
      <c r="B1051" s="1" t="s">
        <v>358</v>
      </c>
      <c r="C1051" s="2">
        <v>45480</v>
      </c>
      <c r="D1051" s="2"/>
      <c r="E1051" s="1" t="s">
        <v>15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s="1" t="s">
        <v>1043</v>
      </c>
      <c r="N1051" t="b">
        <v>1</v>
      </c>
    </row>
    <row r="1052" spans="1:14" x14ac:dyDescent="0.3">
      <c r="A1052" s="1" t="s">
        <v>2091</v>
      </c>
      <c r="B1052" s="1" t="s">
        <v>312</v>
      </c>
      <c r="C1052" s="2">
        <v>45581</v>
      </c>
      <c r="D1052" s="2"/>
      <c r="E1052" s="1" t="s">
        <v>39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s="1" t="s">
        <v>1043</v>
      </c>
      <c r="N1052" t="b">
        <v>1</v>
      </c>
    </row>
    <row r="1053" spans="1:14" x14ac:dyDescent="0.3">
      <c r="A1053" s="1" t="s">
        <v>2092</v>
      </c>
      <c r="B1053" s="1" t="s">
        <v>716</v>
      </c>
      <c r="C1053" s="2">
        <v>45485</v>
      </c>
      <c r="D1053" s="2"/>
      <c r="E1053" s="1" t="s">
        <v>39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s="1" t="s">
        <v>1040</v>
      </c>
      <c r="N1053" t="b">
        <v>1</v>
      </c>
    </row>
    <row r="1054" spans="1:14" x14ac:dyDescent="0.3">
      <c r="A1054" s="1" t="s">
        <v>2093</v>
      </c>
      <c r="B1054" s="1" t="s">
        <v>190</v>
      </c>
      <c r="C1054" s="2">
        <v>45422</v>
      </c>
      <c r="D1054" s="2"/>
      <c r="E1054" s="1" t="s">
        <v>15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s="1" t="s">
        <v>1040</v>
      </c>
      <c r="N1054" t="b">
        <v>0</v>
      </c>
    </row>
    <row r="1055" spans="1:14" x14ac:dyDescent="0.3">
      <c r="A1055" s="1" t="s">
        <v>2094</v>
      </c>
      <c r="B1055" s="1" t="s">
        <v>1010</v>
      </c>
      <c r="C1055" s="2">
        <v>45654</v>
      </c>
      <c r="D1055" s="2"/>
      <c r="E1055" s="1" t="s">
        <v>32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s="1" t="s">
        <v>1040</v>
      </c>
      <c r="N1055" t="b">
        <v>1</v>
      </c>
    </row>
    <row r="1056" spans="1:14" x14ac:dyDescent="0.3">
      <c r="A1056" s="1" t="s">
        <v>2095</v>
      </c>
      <c r="B1056" s="1" t="s">
        <v>240</v>
      </c>
      <c r="C1056" s="2">
        <v>45556</v>
      </c>
      <c r="D1056" s="2"/>
      <c r="E1056" s="1" t="s">
        <v>39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s="1" t="s">
        <v>1043</v>
      </c>
      <c r="N1056" t="b">
        <v>1</v>
      </c>
    </row>
    <row r="1057" spans="1:14" x14ac:dyDescent="0.3">
      <c r="A1057" s="1" t="s">
        <v>2096</v>
      </c>
      <c r="B1057" s="1" t="s">
        <v>306</v>
      </c>
      <c r="C1057" s="2">
        <v>45551</v>
      </c>
      <c r="D1057" s="2"/>
      <c r="E1057" s="1" t="s">
        <v>32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s="1" t="s">
        <v>1043</v>
      </c>
      <c r="N1057" t="b">
        <v>1</v>
      </c>
    </row>
    <row r="1058" spans="1:14" x14ac:dyDescent="0.3">
      <c r="A1058" s="1" t="s">
        <v>2097</v>
      </c>
      <c r="B1058" s="1" t="s">
        <v>616</v>
      </c>
      <c r="C1058" s="2">
        <v>45331</v>
      </c>
      <c r="D1058" s="2"/>
      <c r="E1058" s="1" t="s">
        <v>15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s="1" t="s">
        <v>1040</v>
      </c>
      <c r="N1058" t="b">
        <v>1</v>
      </c>
    </row>
    <row r="1059" spans="1:14" x14ac:dyDescent="0.3">
      <c r="A1059" s="1" t="s">
        <v>2098</v>
      </c>
      <c r="B1059" s="1" t="s">
        <v>348</v>
      </c>
      <c r="C1059" s="2">
        <v>45462</v>
      </c>
      <c r="D1059" s="2"/>
      <c r="E1059" s="1" t="s">
        <v>32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s="1" t="s">
        <v>1043</v>
      </c>
      <c r="N1059" t="b">
        <v>1</v>
      </c>
    </row>
    <row r="1060" spans="1:14" x14ac:dyDescent="0.3">
      <c r="A1060" s="1" t="s">
        <v>2099</v>
      </c>
      <c r="B1060" s="1" t="s">
        <v>78</v>
      </c>
      <c r="C1060" s="2">
        <v>45125</v>
      </c>
      <c r="D1060" s="2"/>
      <c r="E1060" s="1" t="s">
        <v>15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s="1" t="s">
        <v>1043</v>
      </c>
      <c r="N1060" t="b">
        <v>1</v>
      </c>
    </row>
    <row r="1061" spans="1:14" x14ac:dyDescent="0.3">
      <c r="A1061" s="1" t="s">
        <v>2100</v>
      </c>
      <c r="B1061" s="1" t="s">
        <v>954</v>
      </c>
      <c r="C1061" s="2">
        <v>45627</v>
      </c>
      <c r="D1061" s="2"/>
      <c r="E1061" s="1" t="s">
        <v>15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s="1" t="s">
        <v>1040</v>
      </c>
      <c r="N1061" t="b">
        <v>1</v>
      </c>
    </row>
    <row r="1062" spans="1:14" x14ac:dyDescent="0.3">
      <c r="A1062" s="1" t="s">
        <v>2101</v>
      </c>
      <c r="B1062" s="1" t="s">
        <v>422</v>
      </c>
      <c r="C1062" s="2">
        <v>45248</v>
      </c>
      <c r="D1062" s="2">
        <v>45466</v>
      </c>
      <c r="E1062" s="1" t="s">
        <v>15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s="1" t="s">
        <v>1043</v>
      </c>
      <c r="N1062" t="b">
        <v>0</v>
      </c>
    </row>
    <row r="1063" spans="1:14" x14ac:dyDescent="0.3">
      <c r="A1063" s="1" t="s">
        <v>2102</v>
      </c>
      <c r="B1063" s="1" t="s">
        <v>212</v>
      </c>
      <c r="C1063" s="2">
        <v>45626</v>
      </c>
      <c r="D1063" s="2"/>
      <c r="E1063" s="1" t="s">
        <v>32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s="1" t="s">
        <v>1043</v>
      </c>
      <c r="N1063" t="b">
        <v>1</v>
      </c>
    </row>
    <row r="1064" spans="1:14" x14ac:dyDescent="0.3">
      <c r="A1064" s="1" t="s">
        <v>2103</v>
      </c>
      <c r="B1064" s="1" t="s">
        <v>660</v>
      </c>
      <c r="C1064" s="2">
        <v>45329</v>
      </c>
      <c r="D1064" s="2"/>
      <c r="E1064" s="1" t="s">
        <v>39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s="1" t="s">
        <v>1043</v>
      </c>
      <c r="N1064" t="b">
        <v>1</v>
      </c>
    </row>
    <row r="1065" spans="1:14" x14ac:dyDescent="0.3">
      <c r="A1065" s="1" t="s">
        <v>2104</v>
      </c>
      <c r="B1065" s="1" t="s">
        <v>866</v>
      </c>
      <c r="C1065" s="2">
        <v>45455</v>
      </c>
      <c r="D1065" s="2">
        <v>45649</v>
      </c>
      <c r="E1065" s="1" t="s">
        <v>32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s="1" t="s">
        <v>1040</v>
      </c>
      <c r="N1065" t="b">
        <v>0</v>
      </c>
    </row>
    <row r="1066" spans="1:14" x14ac:dyDescent="0.3">
      <c r="A1066" s="1" t="s">
        <v>2105</v>
      </c>
      <c r="B1066" s="1" t="s">
        <v>1026</v>
      </c>
      <c r="C1066" s="2">
        <v>45614</v>
      </c>
      <c r="D1066" s="2"/>
      <c r="E1066" s="1" t="s">
        <v>32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s="1" t="s">
        <v>1040</v>
      </c>
      <c r="N1066" t="b">
        <v>1</v>
      </c>
    </row>
    <row r="1067" spans="1:14" x14ac:dyDescent="0.3">
      <c r="A1067" s="1" t="s">
        <v>2106</v>
      </c>
      <c r="B1067" s="1" t="s">
        <v>124</v>
      </c>
      <c r="C1067" s="2">
        <v>45586</v>
      </c>
      <c r="D1067" s="2"/>
      <c r="E1067" s="1" t="s">
        <v>15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s="1" t="s">
        <v>1043</v>
      </c>
      <c r="N1067" t="b">
        <v>0</v>
      </c>
    </row>
    <row r="1068" spans="1:14" x14ac:dyDescent="0.3">
      <c r="A1068" s="1" t="s">
        <v>2107</v>
      </c>
      <c r="B1068" s="1" t="s">
        <v>346</v>
      </c>
      <c r="C1068" s="2">
        <v>45526</v>
      </c>
      <c r="D1068" s="2"/>
      <c r="E1068" s="1" t="s">
        <v>39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s="1" t="s">
        <v>1040</v>
      </c>
      <c r="N1068" t="b">
        <v>1</v>
      </c>
    </row>
    <row r="1069" spans="1:14" x14ac:dyDescent="0.3">
      <c r="A1069" s="1" t="s">
        <v>2108</v>
      </c>
      <c r="B1069" s="1" t="s">
        <v>1000</v>
      </c>
      <c r="C1069" s="2">
        <v>45561</v>
      </c>
      <c r="D1069" s="2">
        <v>45639</v>
      </c>
      <c r="E1069" s="1" t="s">
        <v>15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s="1" t="s">
        <v>1043</v>
      </c>
      <c r="N1069" t="b">
        <v>1</v>
      </c>
    </row>
    <row r="1070" spans="1:14" x14ac:dyDescent="0.3">
      <c r="A1070" s="1" t="s">
        <v>2109</v>
      </c>
      <c r="B1070" s="1" t="s">
        <v>964</v>
      </c>
      <c r="C1070" s="2">
        <v>45601</v>
      </c>
      <c r="D1070" s="2"/>
      <c r="E1070" s="1" t="s">
        <v>39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s="1" t="s">
        <v>1040</v>
      </c>
      <c r="N1070" t="b">
        <v>1</v>
      </c>
    </row>
    <row r="1071" spans="1:14" x14ac:dyDescent="0.3">
      <c r="A1071" s="1" t="s">
        <v>2110</v>
      </c>
      <c r="B1071" s="1" t="s">
        <v>746</v>
      </c>
      <c r="C1071" s="2">
        <v>45636</v>
      </c>
      <c r="D1071" s="2"/>
      <c r="E1071" s="1" t="s">
        <v>39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s="1" t="s">
        <v>1043</v>
      </c>
      <c r="N1071" t="b">
        <v>1</v>
      </c>
    </row>
    <row r="1072" spans="1:14" x14ac:dyDescent="0.3">
      <c r="A1072" s="1" t="s">
        <v>2111</v>
      </c>
      <c r="B1072" s="1" t="s">
        <v>494</v>
      </c>
      <c r="C1072" s="2">
        <v>45476</v>
      </c>
      <c r="D1072" s="2"/>
      <c r="E1072" s="1" t="s">
        <v>15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s="1" t="s">
        <v>1040</v>
      </c>
      <c r="N1072" t="b">
        <v>1</v>
      </c>
    </row>
    <row r="1073" spans="1:14" x14ac:dyDescent="0.3">
      <c r="A1073" s="1" t="s">
        <v>2112</v>
      </c>
      <c r="B1073" s="1" t="s">
        <v>516</v>
      </c>
      <c r="C1073" s="2">
        <v>45374</v>
      </c>
      <c r="D1073" s="2"/>
      <c r="E1073" s="1" t="s">
        <v>39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s="1" t="s">
        <v>1043</v>
      </c>
      <c r="N1073" t="b">
        <v>1</v>
      </c>
    </row>
    <row r="1074" spans="1:14" x14ac:dyDescent="0.3">
      <c r="A1074" s="1" t="s">
        <v>2113</v>
      </c>
      <c r="B1074" s="1" t="s">
        <v>502</v>
      </c>
      <c r="C1074" s="2">
        <v>45316</v>
      </c>
      <c r="D1074" s="2"/>
      <c r="E1074" s="1" t="s">
        <v>39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s="1" t="s">
        <v>1043</v>
      </c>
      <c r="N1074" t="b">
        <v>1</v>
      </c>
    </row>
    <row r="1075" spans="1:14" x14ac:dyDescent="0.3">
      <c r="A1075" s="1" t="s">
        <v>2114</v>
      </c>
      <c r="B1075" s="1" t="s">
        <v>648</v>
      </c>
      <c r="C1075" s="2">
        <v>45259</v>
      </c>
      <c r="D1075" s="2"/>
      <c r="E1075" s="1" t="s">
        <v>32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s="1" t="s">
        <v>1040</v>
      </c>
      <c r="N1075" t="b">
        <v>1</v>
      </c>
    </row>
    <row r="1076" spans="1:14" x14ac:dyDescent="0.3">
      <c r="A1076" s="1" t="s">
        <v>2115</v>
      </c>
      <c r="B1076" s="1" t="s">
        <v>444</v>
      </c>
      <c r="C1076" s="2">
        <v>45447</v>
      </c>
      <c r="D1076" s="2"/>
      <c r="E1076" s="1" t="s">
        <v>39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s="1" t="s">
        <v>1040</v>
      </c>
      <c r="N1076" t="b">
        <v>1</v>
      </c>
    </row>
    <row r="1077" spans="1:14" x14ac:dyDescent="0.3">
      <c r="A1077" s="1" t="s">
        <v>2116</v>
      </c>
      <c r="B1077" s="1" t="s">
        <v>840</v>
      </c>
      <c r="C1077" s="2">
        <v>45581</v>
      </c>
      <c r="D1077" s="2"/>
      <c r="E1077" s="1" t="s">
        <v>32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s="1" t="s">
        <v>1043</v>
      </c>
      <c r="N1077" t="b">
        <v>1</v>
      </c>
    </row>
    <row r="1078" spans="1:14" x14ac:dyDescent="0.3">
      <c r="A1078" s="1" t="s">
        <v>2117</v>
      </c>
      <c r="B1078" s="1" t="s">
        <v>440</v>
      </c>
      <c r="C1078" s="2">
        <v>45639</v>
      </c>
      <c r="D1078" s="2"/>
      <c r="E1078" s="1" t="s">
        <v>39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s="1" t="s">
        <v>1040</v>
      </c>
      <c r="N1078" t="b">
        <v>1</v>
      </c>
    </row>
    <row r="1079" spans="1:14" x14ac:dyDescent="0.3">
      <c r="A1079" s="1" t="s">
        <v>2118</v>
      </c>
      <c r="B1079" s="1" t="s">
        <v>664</v>
      </c>
      <c r="C1079" s="2">
        <v>45524</v>
      </c>
      <c r="D1079" s="2"/>
      <c r="E1079" s="1" t="s">
        <v>32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s="1" t="s">
        <v>1040</v>
      </c>
      <c r="N1079" t="b">
        <v>1</v>
      </c>
    </row>
    <row r="1080" spans="1:14" x14ac:dyDescent="0.3">
      <c r="A1080" s="1" t="s">
        <v>2119</v>
      </c>
      <c r="B1080" s="1" t="s">
        <v>1026</v>
      </c>
      <c r="C1080" s="2">
        <v>45631</v>
      </c>
      <c r="D1080" s="2"/>
      <c r="E1080" s="1" t="s">
        <v>39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s="1" t="s">
        <v>1040</v>
      </c>
      <c r="N1080" t="b">
        <v>0</v>
      </c>
    </row>
    <row r="1081" spans="1:14" x14ac:dyDescent="0.3">
      <c r="A1081" s="1" t="s">
        <v>2120</v>
      </c>
      <c r="B1081" s="1" t="s">
        <v>378</v>
      </c>
      <c r="C1081" s="2">
        <v>45278</v>
      </c>
      <c r="D1081" s="2"/>
      <c r="E1081" s="1" t="s">
        <v>32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s="1" t="s">
        <v>1043</v>
      </c>
      <c r="N1081" t="b">
        <v>1</v>
      </c>
    </row>
    <row r="1082" spans="1:14" x14ac:dyDescent="0.3">
      <c r="A1082" s="1" t="s">
        <v>2121</v>
      </c>
      <c r="B1082" s="1" t="s">
        <v>832</v>
      </c>
      <c r="C1082" s="2">
        <v>45452</v>
      </c>
      <c r="D1082" s="2"/>
      <c r="E1082" s="1" t="s">
        <v>32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s="1" t="s">
        <v>1043</v>
      </c>
      <c r="N1082" t="b">
        <v>1</v>
      </c>
    </row>
    <row r="1083" spans="1:14" x14ac:dyDescent="0.3">
      <c r="A1083" s="1" t="s">
        <v>2122</v>
      </c>
      <c r="B1083" s="1" t="s">
        <v>586</v>
      </c>
      <c r="C1083" s="2">
        <v>45562</v>
      </c>
      <c r="D1083" s="2"/>
      <c r="E1083" s="1" t="s">
        <v>15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s="1" t="s">
        <v>1040</v>
      </c>
      <c r="N1083" t="b">
        <v>1</v>
      </c>
    </row>
    <row r="1084" spans="1:14" x14ac:dyDescent="0.3">
      <c r="A1084" s="1" t="s">
        <v>2123</v>
      </c>
      <c r="B1084" s="1" t="s">
        <v>786</v>
      </c>
      <c r="C1084" s="2">
        <v>45634</v>
      </c>
      <c r="D1084" s="2"/>
      <c r="E1084" s="1" t="s">
        <v>32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s="1" t="s">
        <v>1043</v>
      </c>
      <c r="N1084" t="b">
        <v>1</v>
      </c>
    </row>
    <row r="1085" spans="1:14" x14ac:dyDescent="0.3">
      <c r="A1085" s="1" t="s">
        <v>2124</v>
      </c>
      <c r="B1085" s="1" t="s">
        <v>146</v>
      </c>
      <c r="C1085" s="2">
        <v>45643</v>
      </c>
      <c r="D1085" s="2"/>
      <c r="E1085" s="1" t="s">
        <v>39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s="1" t="s">
        <v>1040</v>
      </c>
      <c r="N1085" t="b">
        <v>0</v>
      </c>
    </row>
    <row r="1086" spans="1:14" x14ac:dyDescent="0.3">
      <c r="A1086" s="1" t="s">
        <v>2125</v>
      </c>
      <c r="B1086" s="1" t="s">
        <v>870</v>
      </c>
      <c r="C1086" s="2">
        <v>45637</v>
      </c>
      <c r="D1086" s="2"/>
      <c r="E1086" s="1" t="s">
        <v>15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s="1" t="s">
        <v>1043</v>
      </c>
      <c r="N1086" t="b">
        <v>1</v>
      </c>
    </row>
    <row r="1087" spans="1:14" x14ac:dyDescent="0.3">
      <c r="A1087" s="1" t="s">
        <v>2126</v>
      </c>
      <c r="B1087" s="1" t="s">
        <v>1008</v>
      </c>
      <c r="C1087" s="2">
        <v>45513</v>
      </c>
      <c r="D1087" s="2"/>
      <c r="E1087" s="1" t="s">
        <v>15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s="1" t="s">
        <v>1040</v>
      </c>
      <c r="N1087" t="b">
        <v>1</v>
      </c>
    </row>
    <row r="1088" spans="1:14" x14ac:dyDescent="0.3">
      <c r="A1088" s="1" t="s">
        <v>2127</v>
      </c>
      <c r="B1088" s="1" t="s">
        <v>730</v>
      </c>
      <c r="C1088" s="2">
        <v>45615</v>
      </c>
      <c r="D1088" s="2"/>
      <c r="E1088" s="1" t="s">
        <v>32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s="1" t="s">
        <v>1043</v>
      </c>
      <c r="N1088" t="b">
        <v>0</v>
      </c>
    </row>
    <row r="1089" spans="1:14" x14ac:dyDescent="0.3">
      <c r="A1089" s="1" t="s">
        <v>2128</v>
      </c>
      <c r="B1089" s="1" t="s">
        <v>364</v>
      </c>
      <c r="C1089" s="2">
        <v>45556</v>
      </c>
      <c r="D1089" s="2"/>
      <c r="E1089" s="1" t="s">
        <v>32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s="1" t="s">
        <v>1040</v>
      </c>
      <c r="N1089" t="b">
        <v>1</v>
      </c>
    </row>
    <row r="1090" spans="1:14" x14ac:dyDescent="0.3">
      <c r="A1090" s="1" t="s">
        <v>2129</v>
      </c>
      <c r="B1090" s="1" t="s">
        <v>122</v>
      </c>
      <c r="C1090" s="2">
        <v>45245</v>
      </c>
      <c r="D1090" s="2"/>
      <c r="E1090" s="1" t="s">
        <v>15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s="1" t="s">
        <v>1040</v>
      </c>
      <c r="N1090" t="b">
        <v>1</v>
      </c>
    </row>
    <row r="1091" spans="1:14" x14ac:dyDescent="0.3">
      <c r="A1091" s="1" t="s">
        <v>2130</v>
      </c>
      <c r="B1091" s="1" t="s">
        <v>804</v>
      </c>
      <c r="C1091" s="2">
        <v>45202</v>
      </c>
      <c r="D1091" s="2"/>
      <c r="E1091" s="1" t="s">
        <v>32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s="1" t="s">
        <v>1040</v>
      </c>
      <c r="N1091" t="b">
        <v>0</v>
      </c>
    </row>
    <row r="1092" spans="1:14" x14ac:dyDescent="0.3">
      <c r="A1092" s="1" t="s">
        <v>2131</v>
      </c>
      <c r="B1092" s="1" t="s">
        <v>492</v>
      </c>
      <c r="C1092" s="2">
        <v>45635</v>
      </c>
      <c r="D1092" s="2">
        <v>45647</v>
      </c>
      <c r="E1092" s="1" t="s">
        <v>39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s="1" t="s">
        <v>1043</v>
      </c>
      <c r="N1092" t="b">
        <v>1</v>
      </c>
    </row>
    <row r="1093" spans="1:14" x14ac:dyDescent="0.3">
      <c r="A1093" s="1" t="s">
        <v>2132</v>
      </c>
      <c r="B1093" s="1" t="s">
        <v>230</v>
      </c>
      <c r="C1093" s="2">
        <v>45610</v>
      </c>
      <c r="D1093" s="2"/>
      <c r="E1093" s="1" t="s">
        <v>32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s="1" t="s">
        <v>1043</v>
      </c>
      <c r="N1093" t="b">
        <v>1</v>
      </c>
    </row>
    <row r="1094" spans="1:14" x14ac:dyDescent="0.3">
      <c r="A1094" s="1" t="s">
        <v>2133</v>
      </c>
      <c r="B1094" s="1" t="s">
        <v>336</v>
      </c>
      <c r="C1094" s="2">
        <v>45559</v>
      </c>
      <c r="D1094" s="2"/>
      <c r="E1094" s="1" t="s">
        <v>32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s="1" t="s">
        <v>1043</v>
      </c>
      <c r="N1094" t="b">
        <v>1</v>
      </c>
    </row>
    <row r="1095" spans="1:14" x14ac:dyDescent="0.3">
      <c r="A1095" s="1" t="s">
        <v>2134</v>
      </c>
      <c r="B1095" s="1" t="s">
        <v>970</v>
      </c>
      <c r="C1095" s="2">
        <v>45416</v>
      </c>
      <c r="D1095" s="2"/>
      <c r="E1095" s="1" t="s">
        <v>32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s="1" t="s">
        <v>1043</v>
      </c>
      <c r="N1095" t="b">
        <v>1</v>
      </c>
    </row>
    <row r="1096" spans="1:14" x14ac:dyDescent="0.3">
      <c r="A1096" s="1" t="s">
        <v>2135</v>
      </c>
      <c r="B1096" s="1" t="s">
        <v>120</v>
      </c>
      <c r="C1096" s="2">
        <v>45560</v>
      </c>
      <c r="D1096" s="2"/>
      <c r="E1096" s="1" t="s">
        <v>15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s="1" t="s">
        <v>1043</v>
      </c>
      <c r="N1096" t="b">
        <v>1</v>
      </c>
    </row>
    <row r="1097" spans="1:14" x14ac:dyDescent="0.3">
      <c r="A1097" s="1" t="s">
        <v>2136</v>
      </c>
      <c r="B1097" s="1" t="s">
        <v>896</v>
      </c>
      <c r="C1097" s="2">
        <v>45460</v>
      </c>
      <c r="D1097" s="2"/>
      <c r="E1097" s="1" t="s">
        <v>39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s="1" t="s">
        <v>1040</v>
      </c>
      <c r="N1097" t="b">
        <v>1</v>
      </c>
    </row>
    <row r="1098" spans="1:14" x14ac:dyDescent="0.3">
      <c r="A1098" s="1" t="s">
        <v>2137</v>
      </c>
      <c r="B1098" s="1" t="s">
        <v>408</v>
      </c>
      <c r="C1098" s="2">
        <v>45626</v>
      </c>
      <c r="D1098" s="2"/>
      <c r="E1098" s="1" t="s">
        <v>15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s="1" t="s">
        <v>1040</v>
      </c>
      <c r="N1098" t="b">
        <v>1</v>
      </c>
    </row>
    <row r="1099" spans="1:14" x14ac:dyDescent="0.3">
      <c r="A1099" s="1" t="s">
        <v>2138</v>
      </c>
      <c r="B1099" s="1" t="s">
        <v>750</v>
      </c>
      <c r="C1099" s="2">
        <v>45648</v>
      </c>
      <c r="D1099" s="2"/>
      <c r="E1099" s="1" t="s">
        <v>39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s="1" t="s">
        <v>1040</v>
      </c>
      <c r="N1099" t="b">
        <v>1</v>
      </c>
    </row>
    <row r="1100" spans="1:14" x14ac:dyDescent="0.3">
      <c r="A1100" s="1" t="s">
        <v>2139</v>
      </c>
      <c r="B1100" s="1" t="s">
        <v>910</v>
      </c>
      <c r="C1100" s="2">
        <v>45643</v>
      </c>
      <c r="D1100" s="2"/>
      <c r="E1100" s="1" t="s">
        <v>15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s="1" t="s">
        <v>1040</v>
      </c>
      <c r="N1100" t="b">
        <v>0</v>
      </c>
    </row>
    <row r="1101" spans="1:14" x14ac:dyDescent="0.3">
      <c r="A1101" s="1" t="s">
        <v>2140</v>
      </c>
      <c r="B1101" s="1" t="s">
        <v>472</v>
      </c>
      <c r="C1101" s="2">
        <v>45536</v>
      </c>
      <c r="D1101" s="2">
        <v>45586</v>
      </c>
      <c r="E1101" s="1" t="s">
        <v>32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s="1" t="s">
        <v>1043</v>
      </c>
      <c r="N1101" t="b">
        <v>1</v>
      </c>
    </row>
    <row r="1102" spans="1:14" x14ac:dyDescent="0.3">
      <c r="A1102" s="1" t="s">
        <v>2141</v>
      </c>
      <c r="B1102" s="1" t="s">
        <v>758</v>
      </c>
      <c r="C1102" s="2">
        <v>45597</v>
      </c>
      <c r="D1102" s="2"/>
      <c r="E1102" s="1" t="s">
        <v>39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s="1" t="s">
        <v>1043</v>
      </c>
      <c r="N1102" t="b">
        <v>1</v>
      </c>
    </row>
    <row r="1103" spans="1:14" x14ac:dyDescent="0.3">
      <c r="A1103" s="1" t="s">
        <v>2142</v>
      </c>
      <c r="B1103" s="1" t="s">
        <v>474</v>
      </c>
      <c r="C1103" s="2">
        <v>45322</v>
      </c>
      <c r="D1103" s="2"/>
      <c r="E1103" s="1" t="s">
        <v>32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s="1" t="s">
        <v>1040</v>
      </c>
      <c r="N1103" t="b">
        <v>1</v>
      </c>
    </row>
    <row r="1104" spans="1:14" x14ac:dyDescent="0.3">
      <c r="A1104" s="1" t="s">
        <v>2143</v>
      </c>
      <c r="B1104" s="1" t="s">
        <v>516</v>
      </c>
      <c r="C1104" s="2">
        <v>45388</v>
      </c>
      <c r="D1104" s="2"/>
      <c r="E1104" s="1" t="s">
        <v>15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s="1" t="s">
        <v>1043</v>
      </c>
      <c r="N1104" t="b">
        <v>1</v>
      </c>
    </row>
    <row r="1105" spans="1:14" x14ac:dyDescent="0.3">
      <c r="A1105" s="1" t="s">
        <v>2144</v>
      </c>
      <c r="B1105" s="1" t="s">
        <v>892</v>
      </c>
      <c r="C1105" s="2">
        <v>45446</v>
      </c>
      <c r="D1105" s="2"/>
      <c r="E1105" s="1" t="s">
        <v>39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s="1" t="s">
        <v>1040</v>
      </c>
      <c r="N1105" t="b">
        <v>1</v>
      </c>
    </row>
    <row r="1106" spans="1:14" x14ac:dyDescent="0.3">
      <c r="A1106" s="1" t="s">
        <v>2145</v>
      </c>
      <c r="B1106" s="1" t="s">
        <v>324</v>
      </c>
      <c r="C1106" s="2">
        <v>45452</v>
      </c>
      <c r="D1106" s="2"/>
      <c r="E1106" s="1" t="s">
        <v>15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s="1" t="s">
        <v>1040</v>
      </c>
      <c r="N1106" t="b">
        <v>1</v>
      </c>
    </row>
    <row r="1107" spans="1:14" x14ac:dyDescent="0.3">
      <c r="A1107" s="1" t="s">
        <v>2146</v>
      </c>
      <c r="B1107" s="1" t="s">
        <v>102</v>
      </c>
      <c r="C1107" s="2">
        <v>45074</v>
      </c>
      <c r="D1107" s="2"/>
      <c r="E1107" s="1" t="s">
        <v>15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s="1" t="s">
        <v>1043</v>
      </c>
      <c r="N1107" t="b">
        <v>1</v>
      </c>
    </row>
    <row r="1108" spans="1:14" x14ac:dyDescent="0.3">
      <c r="A1108" s="1" t="s">
        <v>2147</v>
      </c>
      <c r="B1108" s="1" t="s">
        <v>702</v>
      </c>
      <c r="C1108" s="2">
        <v>45598</v>
      </c>
      <c r="D1108" s="2"/>
      <c r="E1108" s="1" t="s">
        <v>15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s="1" t="s">
        <v>1040</v>
      </c>
      <c r="N1108" t="b">
        <v>1</v>
      </c>
    </row>
    <row r="1109" spans="1:14" x14ac:dyDescent="0.3">
      <c r="A1109" s="1" t="s">
        <v>2148</v>
      </c>
      <c r="B1109" s="1" t="s">
        <v>170</v>
      </c>
      <c r="C1109" s="2">
        <v>45651</v>
      </c>
      <c r="D1109" s="2"/>
      <c r="E1109" s="1" t="s">
        <v>39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s="1" t="s">
        <v>1043</v>
      </c>
      <c r="N1109" t="b">
        <v>0</v>
      </c>
    </row>
    <row r="1110" spans="1:14" x14ac:dyDescent="0.3">
      <c r="A1110" s="1" t="s">
        <v>2149</v>
      </c>
      <c r="B1110" s="1" t="s">
        <v>944</v>
      </c>
      <c r="C1110" s="2">
        <v>45647</v>
      </c>
      <c r="D1110" s="2"/>
      <c r="E1110" s="1" t="s">
        <v>32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s="1" t="s">
        <v>1040</v>
      </c>
      <c r="N1110" t="b">
        <v>0</v>
      </c>
    </row>
    <row r="1111" spans="1:14" x14ac:dyDescent="0.3">
      <c r="A1111" s="1" t="s">
        <v>2150</v>
      </c>
      <c r="B1111" s="1" t="s">
        <v>494</v>
      </c>
      <c r="C1111" s="2">
        <v>45498</v>
      </c>
      <c r="D1111" s="2"/>
      <c r="E1111" s="1" t="s">
        <v>39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s="1" t="s">
        <v>1043</v>
      </c>
      <c r="N1111" t="b">
        <v>1</v>
      </c>
    </row>
    <row r="1112" spans="1:14" x14ac:dyDescent="0.3">
      <c r="A1112" s="1" t="s">
        <v>2151</v>
      </c>
      <c r="B1112" s="1" t="s">
        <v>422</v>
      </c>
      <c r="C1112" s="2">
        <v>45402</v>
      </c>
      <c r="D1112" s="2"/>
      <c r="E1112" s="1" t="s">
        <v>15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s="1" t="s">
        <v>1040</v>
      </c>
      <c r="N1112" t="b">
        <v>1</v>
      </c>
    </row>
    <row r="1113" spans="1:14" x14ac:dyDescent="0.3">
      <c r="A1113" s="1" t="s">
        <v>2152</v>
      </c>
      <c r="B1113" s="1" t="s">
        <v>464</v>
      </c>
      <c r="C1113" s="2">
        <v>45616</v>
      </c>
      <c r="D1113" s="2"/>
      <c r="E1113" s="1" t="s">
        <v>15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s="1" t="s">
        <v>1043</v>
      </c>
      <c r="N1113" t="b">
        <v>0</v>
      </c>
    </row>
    <row r="1114" spans="1:14" x14ac:dyDescent="0.3">
      <c r="A1114" s="1" t="s">
        <v>2153</v>
      </c>
      <c r="B1114" s="1" t="s">
        <v>896</v>
      </c>
      <c r="C1114" s="2">
        <v>45615</v>
      </c>
      <c r="D1114" s="2"/>
      <c r="E1114" s="1" t="s">
        <v>15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s="1" t="s">
        <v>1043</v>
      </c>
      <c r="N1114" t="b">
        <v>1</v>
      </c>
    </row>
    <row r="1115" spans="1:14" x14ac:dyDescent="0.3">
      <c r="A1115" s="1" t="s">
        <v>2154</v>
      </c>
      <c r="B1115" s="1" t="s">
        <v>450</v>
      </c>
      <c r="C1115" s="2">
        <v>45640</v>
      </c>
      <c r="D1115" s="2">
        <v>45651</v>
      </c>
      <c r="E1115" s="1" t="s">
        <v>32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s="1" t="s">
        <v>1040</v>
      </c>
      <c r="N1115" t="b">
        <v>0</v>
      </c>
    </row>
    <row r="1116" spans="1:14" x14ac:dyDescent="0.3">
      <c r="A1116" s="1" t="s">
        <v>2155</v>
      </c>
      <c r="B1116" s="1" t="s">
        <v>66</v>
      </c>
      <c r="C1116" s="2">
        <v>45539</v>
      </c>
      <c r="D1116" s="2"/>
      <c r="E1116" s="1" t="s">
        <v>39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s="1" t="s">
        <v>1043</v>
      </c>
      <c r="N1116" t="b">
        <v>1</v>
      </c>
    </row>
    <row r="1117" spans="1:14" x14ac:dyDescent="0.3">
      <c r="A1117" s="1" t="s">
        <v>2156</v>
      </c>
      <c r="B1117" s="1" t="s">
        <v>144</v>
      </c>
      <c r="C1117" s="2">
        <v>45630</v>
      </c>
      <c r="D1117" s="2"/>
      <c r="E1117" s="1" t="s">
        <v>39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s="1" t="s">
        <v>1040</v>
      </c>
      <c r="N1117" t="b">
        <v>1</v>
      </c>
    </row>
    <row r="1118" spans="1:14" x14ac:dyDescent="0.3">
      <c r="A1118" s="1" t="s">
        <v>2157</v>
      </c>
      <c r="B1118" s="1" t="s">
        <v>174</v>
      </c>
      <c r="C1118" s="2">
        <v>45578</v>
      </c>
      <c r="D1118" s="2"/>
      <c r="E1118" s="1" t="s">
        <v>32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s="1" t="s">
        <v>1043</v>
      </c>
      <c r="N1118" t="b">
        <v>1</v>
      </c>
    </row>
    <row r="1119" spans="1:14" x14ac:dyDescent="0.3">
      <c r="A1119" s="1" t="s">
        <v>2158</v>
      </c>
      <c r="B1119" s="1" t="s">
        <v>506</v>
      </c>
      <c r="C1119" s="2">
        <v>45572</v>
      </c>
      <c r="D1119" s="2"/>
      <c r="E1119" s="1" t="s">
        <v>15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s="1" t="s">
        <v>1040</v>
      </c>
      <c r="N1119" t="b">
        <v>1</v>
      </c>
    </row>
    <row r="1120" spans="1:14" x14ac:dyDescent="0.3">
      <c r="A1120" s="1" t="s">
        <v>2159</v>
      </c>
      <c r="B1120" s="1" t="s">
        <v>280</v>
      </c>
      <c r="C1120" s="2">
        <v>45437</v>
      </c>
      <c r="D1120" s="2"/>
      <c r="E1120" s="1" t="s">
        <v>32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s="1" t="s">
        <v>1040</v>
      </c>
      <c r="N1120" t="b">
        <v>1</v>
      </c>
    </row>
    <row r="1121" spans="1:14" x14ac:dyDescent="0.3">
      <c r="A1121" s="1" t="s">
        <v>2160</v>
      </c>
      <c r="B1121" s="1" t="s">
        <v>730</v>
      </c>
      <c r="C1121" s="2">
        <v>45569</v>
      </c>
      <c r="D1121" s="2"/>
      <c r="E1121" s="1" t="s">
        <v>32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s="1" t="s">
        <v>1043</v>
      </c>
      <c r="N1121" t="b">
        <v>1</v>
      </c>
    </row>
    <row r="1122" spans="1:14" x14ac:dyDescent="0.3">
      <c r="A1122" s="1" t="s">
        <v>2161</v>
      </c>
      <c r="B1122" s="1" t="s">
        <v>656</v>
      </c>
      <c r="C1122" s="2">
        <v>45406</v>
      </c>
      <c r="D1122" s="2">
        <v>45542</v>
      </c>
      <c r="E1122" s="1" t="s">
        <v>39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s="1" t="s">
        <v>1040</v>
      </c>
      <c r="N1122" t="b">
        <v>1</v>
      </c>
    </row>
    <row r="1123" spans="1:14" x14ac:dyDescent="0.3">
      <c r="A1123" s="1" t="s">
        <v>2162</v>
      </c>
      <c r="B1123" s="1" t="s">
        <v>510</v>
      </c>
      <c r="C1123" s="2">
        <v>45535</v>
      </c>
      <c r="D1123" s="2"/>
      <c r="E1123" s="1" t="s">
        <v>32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s="1" t="s">
        <v>1043</v>
      </c>
      <c r="N1123" t="b">
        <v>1</v>
      </c>
    </row>
    <row r="1124" spans="1:14" x14ac:dyDescent="0.3">
      <c r="A1124" s="1" t="s">
        <v>2163</v>
      </c>
      <c r="B1124" s="1" t="s">
        <v>616</v>
      </c>
      <c r="C1124" s="2">
        <v>45581</v>
      </c>
      <c r="D1124" s="2">
        <v>45634</v>
      </c>
      <c r="E1124" s="1" t="s">
        <v>39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s="1" t="s">
        <v>1043</v>
      </c>
      <c r="N1124" t="b">
        <v>1</v>
      </c>
    </row>
    <row r="1125" spans="1:14" x14ac:dyDescent="0.3">
      <c r="A1125" s="1" t="s">
        <v>2164</v>
      </c>
      <c r="B1125" s="1" t="s">
        <v>1012</v>
      </c>
      <c r="C1125" s="2">
        <v>45463</v>
      </c>
      <c r="D1125" s="2"/>
      <c r="E1125" s="1" t="s">
        <v>39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s="1" t="s">
        <v>1040</v>
      </c>
      <c r="N1125" t="b">
        <v>1</v>
      </c>
    </row>
    <row r="1126" spans="1:14" x14ac:dyDescent="0.3">
      <c r="A1126" s="1" t="s">
        <v>2165</v>
      </c>
      <c r="B1126" s="1" t="s">
        <v>63</v>
      </c>
      <c r="C1126" s="2">
        <v>45605</v>
      </c>
      <c r="D1126" s="2"/>
      <c r="E1126" s="1" t="s">
        <v>32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s="1" t="s">
        <v>1043</v>
      </c>
      <c r="N1126" t="b">
        <v>1</v>
      </c>
    </row>
    <row r="1127" spans="1:14" x14ac:dyDescent="0.3">
      <c r="A1127" s="1" t="s">
        <v>2166</v>
      </c>
      <c r="B1127" s="1" t="s">
        <v>774</v>
      </c>
      <c r="C1127" s="2">
        <v>45588</v>
      </c>
      <c r="D1127" s="2">
        <v>45595</v>
      </c>
      <c r="E1127" s="1" t="s">
        <v>39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s="1" t="s">
        <v>1043</v>
      </c>
      <c r="N1127" t="b">
        <v>0</v>
      </c>
    </row>
    <row r="1128" spans="1:14" x14ac:dyDescent="0.3">
      <c r="A1128" s="1" t="s">
        <v>2167</v>
      </c>
      <c r="B1128" s="1" t="s">
        <v>622</v>
      </c>
      <c r="C1128" s="2">
        <v>45156</v>
      </c>
      <c r="D1128" s="2"/>
      <c r="E1128" s="1" t="s">
        <v>32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s="1" t="s">
        <v>1040</v>
      </c>
      <c r="N1128" t="b">
        <v>1</v>
      </c>
    </row>
    <row r="1129" spans="1:14" x14ac:dyDescent="0.3">
      <c r="A1129" s="1" t="s">
        <v>2168</v>
      </c>
      <c r="B1129" s="1" t="s">
        <v>702</v>
      </c>
      <c r="C1129" s="2">
        <v>45524</v>
      </c>
      <c r="D1129" s="2"/>
      <c r="E1129" s="1" t="s">
        <v>32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s="1" t="s">
        <v>1040</v>
      </c>
      <c r="N1129" t="b">
        <v>1</v>
      </c>
    </row>
    <row r="1130" spans="1:14" x14ac:dyDescent="0.3">
      <c r="A1130" s="1" t="s">
        <v>2169</v>
      </c>
      <c r="B1130" s="1" t="s">
        <v>322</v>
      </c>
      <c r="C1130" s="2">
        <v>45505</v>
      </c>
      <c r="D1130" s="2"/>
      <c r="E1130" s="1" t="s">
        <v>15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s="1" t="s">
        <v>1040</v>
      </c>
      <c r="N1130" t="b">
        <v>1</v>
      </c>
    </row>
    <row r="1131" spans="1:14" x14ac:dyDescent="0.3">
      <c r="A1131" s="1" t="s">
        <v>2170</v>
      </c>
      <c r="B1131" s="1" t="s">
        <v>546</v>
      </c>
      <c r="C1131" s="2">
        <v>45156</v>
      </c>
      <c r="D1131" s="2"/>
      <c r="E1131" s="1" t="s">
        <v>39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s="1" t="s">
        <v>1043</v>
      </c>
      <c r="N1131" t="b">
        <v>1</v>
      </c>
    </row>
    <row r="1132" spans="1:14" x14ac:dyDescent="0.3">
      <c r="A1132" s="1" t="s">
        <v>2171</v>
      </c>
      <c r="B1132" s="1" t="s">
        <v>164</v>
      </c>
      <c r="C1132" s="2">
        <v>45634</v>
      </c>
      <c r="D1132" s="2"/>
      <c r="E1132" s="1" t="s">
        <v>39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s="1" t="s">
        <v>1043</v>
      </c>
      <c r="N1132" t="b">
        <v>0</v>
      </c>
    </row>
    <row r="1133" spans="1:14" x14ac:dyDescent="0.3">
      <c r="A1133" s="1" t="s">
        <v>2172</v>
      </c>
      <c r="B1133" s="1" t="s">
        <v>908</v>
      </c>
      <c r="C1133" s="2">
        <v>45209</v>
      </c>
      <c r="D1133" s="2">
        <v>45588</v>
      </c>
      <c r="E1133" s="1" t="s">
        <v>15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s="1" t="s">
        <v>1040</v>
      </c>
      <c r="N1133" t="b">
        <v>1</v>
      </c>
    </row>
    <row r="1134" spans="1:14" x14ac:dyDescent="0.3">
      <c r="A1134" s="1" t="s">
        <v>2173</v>
      </c>
      <c r="B1134" s="1" t="s">
        <v>648</v>
      </c>
      <c r="C1134" s="2">
        <v>45307</v>
      </c>
      <c r="D1134" s="2"/>
      <c r="E1134" s="1" t="s">
        <v>32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s="1" t="s">
        <v>1040</v>
      </c>
      <c r="N1134" t="b">
        <v>1</v>
      </c>
    </row>
    <row r="1135" spans="1:14" x14ac:dyDescent="0.3">
      <c r="A1135" s="1" t="s">
        <v>2174</v>
      </c>
      <c r="B1135" s="1" t="s">
        <v>704</v>
      </c>
      <c r="C1135" s="2">
        <v>45609</v>
      </c>
      <c r="D1135" s="2"/>
      <c r="E1135" s="1" t="s">
        <v>39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s="1" t="s">
        <v>1040</v>
      </c>
      <c r="N1135" t="b">
        <v>1</v>
      </c>
    </row>
    <row r="1136" spans="1:14" x14ac:dyDescent="0.3">
      <c r="A1136" s="1" t="s">
        <v>2175</v>
      </c>
      <c r="B1136" s="1" t="s">
        <v>296</v>
      </c>
      <c r="C1136" s="2">
        <v>45571</v>
      </c>
      <c r="D1136" s="2"/>
      <c r="E1136" s="1" t="s">
        <v>32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s="1" t="s">
        <v>1040</v>
      </c>
      <c r="N1136" t="b">
        <v>1</v>
      </c>
    </row>
    <row r="1137" spans="1:14" x14ac:dyDescent="0.3">
      <c r="A1137" s="1" t="s">
        <v>2176</v>
      </c>
      <c r="B1137" s="1" t="s">
        <v>526</v>
      </c>
      <c r="C1137" s="2">
        <v>45250</v>
      </c>
      <c r="D1137" s="2">
        <v>45266</v>
      </c>
      <c r="E1137" s="1" t="s">
        <v>32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s="1" t="s">
        <v>1043</v>
      </c>
      <c r="N1137" t="b">
        <v>1</v>
      </c>
    </row>
    <row r="1138" spans="1:14" x14ac:dyDescent="0.3">
      <c r="A1138" s="1" t="s">
        <v>2177</v>
      </c>
      <c r="B1138" s="1" t="s">
        <v>116</v>
      </c>
      <c r="C1138" s="2">
        <v>45147</v>
      </c>
      <c r="D1138" s="2"/>
      <c r="E1138" s="1" t="s">
        <v>32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s="1" t="s">
        <v>1040</v>
      </c>
      <c r="N1138" t="b">
        <v>1</v>
      </c>
    </row>
    <row r="1139" spans="1:14" x14ac:dyDescent="0.3">
      <c r="A1139" s="1" t="s">
        <v>2178</v>
      </c>
      <c r="B1139" s="1" t="s">
        <v>886</v>
      </c>
      <c r="C1139" s="2">
        <v>45637</v>
      </c>
      <c r="D1139" s="2">
        <v>45649</v>
      </c>
      <c r="E1139" s="1" t="s">
        <v>39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s="1" t="s">
        <v>1040</v>
      </c>
      <c r="N1139" t="b">
        <v>0</v>
      </c>
    </row>
    <row r="1140" spans="1:14" x14ac:dyDescent="0.3">
      <c r="A1140" s="1" t="s">
        <v>2179</v>
      </c>
      <c r="B1140" s="1" t="s">
        <v>706</v>
      </c>
      <c r="C1140" s="2">
        <v>45585</v>
      </c>
      <c r="D1140" s="2"/>
      <c r="E1140" s="1" t="s">
        <v>32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s="1" t="s">
        <v>1040</v>
      </c>
      <c r="N1140" t="b">
        <v>1</v>
      </c>
    </row>
    <row r="1141" spans="1:14" x14ac:dyDescent="0.3">
      <c r="A1141" s="1" t="s">
        <v>2180</v>
      </c>
      <c r="B1141" s="1" t="s">
        <v>244</v>
      </c>
      <c r="C1141" s="2">
        <v>45634</v>
      </c>
      <c r="D1141" s="2"/>
      <c r="E1141" s="1" t="s">
        <v>32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s="1" t="s">
        <v>1043</v>
      </c>
      <c r="N1141" t="b">
        <v>1</v>
      </c>
    </row>
    <row r="1142" spans="1:14" x14ac:dyDescent="0.3">
      <c r="A1142" s="1" t="s">
        <v>2181</v>
      </c>
      <c r="B1142" s="1" t="s">
        <v>83</v>
      </c>
      <c r="C1142" s="2">
        <v>45314</v>
      </c>
      <c r="D1142" s="2"/>
      <c r="E1142" s="1" t="s">
        <v>15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s="1" t="s">
        <v>1040</v>
      </c>
      <c r="N1142" t="b">
        <v>1</v>
      </c>
    </row>
    <row r="1143" spans="1:14" x14ac:dyDescent="0.3">
      <c r="A1143" s="1" t="s">
        <v>2182</v>
      </c>
      <c r="B1143" s="1" t="s">
        <v>200</v>
      </c>
      <c r="C1143" s="2">
        <v>45476</v>
      </c>
      <c r="D1143" s="2"/>
      <c r="E1143" s="1" t="s">
        <v>39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s="1" t="s">
        <v>1043</v>
      </c>
      <c r="N1143" t="b">
        <v>1</v>
      </c>
    </row>
    <row r="1144" spans="1:14" x14ac:dyDescent="0.3">
      <c r="A1144" s="1" t="s">
        <v>2183</v>
      </c>
      <c r="B1144" s="1" t="s">
        <v>338</v>
      </c>
      <c r="C1144" s="2">
        <v>45471</v>
      </c>
      <c r="D1144" s="2"/>
      <c r="E1144" s="1" t="s">
        <v>32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s="1" t="s">
        <v>1040</v>
      </c>
      <c r="N1144" t="b">
        <v>1</v>
      </c>
    </row>
    <row r="1145" spans="1:14" x14ac:dyDescent="0.3">
      <c r="A1145" s="1" t="s">
        <v>2184</v>
      </c>
      <c r="B1145" s="1" t="s">
        <v>418</v>
      </c>
      <c r="C1145" s="2">
        <v>45631</v>
      </c>
      <c r="D1145" s="2"/>
      <c r="E1145" s="1" t="s">
        <v>32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s="1" t="s">
        <v>1043</v>
      </c>
      <c r="N1145" t="b">
        <v>1</v>
      </c>
    </row>
    <row r="1146" spans="1:14" x14ac:dyDescent="0.3">
      <c r="A1146" s="1" t="s">
        <v>2185</v>
      </c>
      <c r="B1146" s="1" t="s">
        <v>514</v>
      </c>
      <c r="C1146" s="2">
        <v>45543</v>
      </c>
      <c r="D1146" s="2"/>
      <c r="E1146" s="1" t="s">
        <v>15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s="1" t="s">
        <v>1043</v>
      </c>
      <c r="N1146" t="b">
        <v>1</v>
      </c>
    </row>
    <row r="1147" spans="1:14" x14ac:dyDescent="0.3">
      <c r="A1147" s="1" t="s">
        <v>2186</v>
      </c>
      <c r="B1147" s="1" t="s">
        <v>36</v>
      </c>
      <c r="C1147" s="2">
        <v>45506</v>
      </c>
      <c r="D1147" s="2"/>
      <c r="E1147" s="1" t="s">
        <v>39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s="1" t="s">
        <v>1043</v>
      </c>
      <c r="N1147" t="b">
        <v>1</v>
      </c>
    </row>
    <row r="1148" spans="1:14" x14ac:dyDescent="0.3">
      <c r="A1148" s="1" t="s">
        <v>2187</v>
      </c>
      <c r="B1148" s="1" t="s">
        <v>724</v>
      </c>
      <c r="C1148" s="2">
        <v>45333</v>
      </c>
      <c r="D1148" s="2"/>
      <c r="E1148" s="1" t="s">
        <v>32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s="1" t="s">
        <v>1040</v>
      </c>
      <c r="N1148" t="b">
        <v>1</v>
      </c>
    </row>
    <row r="1149" spans="1:14" x14ac:dyDescent="0.3">
      <c r="A1149" s="1" t="s">
        <v>2188</v>
      </c>
      <c r="B1149" s="1" t="s">
        <v>128</v>
      </c>
      <c r="C1149" s="2">
        <v>45650</v>
      </c>
      <c r="D1149" s="2"/>
      <c r="E1149" s="1" t="s">
        <v>32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s="1" t="s">
        <v>1043</v>
      </c>
      <c r="N1149" t="b">
        <v>1</v>
      </c>
    </row>
    <row r="1150" spans="1:14" x14ac:dyDescent="0.3">
      <c r="A1150" s="1" t="s">
        <v>2189</v>
      </c>
      <c r="B1150" s="1" t="s">
        <v>1008</v>
      </c>
      <c r="C1150" s="2">
        <v>45626</v>
      </c>
      <c r="D1150" s="2"/>
      <c r="E1150" s="1" t="s">
        <v>39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s="1" t="s">
        <v>1043</v>
      </c>
      <c r="N1150" t="b">
        <v>1</v>
      </c>
    </row>
    <row r="1151" spans="1:14" x14ac:dyDescent="0.3">
      <c r="A1151" s="1" t="s">
        <v>2190</v>
      </c>
      <c r="B1151" s="1" t="s">
        <v>372</v>
      </c>
      <c r="C1151" s="2">
        <v>45518</v>
      </c>
      <c r="D1151" s="2"/>
      <c r="E1151" s="1" t="s">
        <v>39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s="1" t="s">
        <v>1040</v>
      </c>
      <c r="N1151" t="b">
        <v>0</v>
      </c>
    </row>
    <row r="1152" spans="1:14" x14ac:dyDescent="0.3">
      <c r="A1152" s="1" t="s">
        <v>2191</v>
      </c>
      <c r="B1152" s="1" t="s">
        <v>290</v>
      </c>
      <c r="C1152" s="2">
        <v>45646</v>
      </c>
      <c r="D1152" s="2"/>
      <c r="E1152" s="1" t="s">
        <v>32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s="1" t="s">
        <v>1043</v>
      </c>
      <c r="N1152" t="b">
        <v>1</v>
      </c>
    </row>
    <row r="1153" spans="1:14" x14ac:dyDescent="0.3">
      <c r="A1153" s="1" t="s">
        <v>2192</v>
      </c>
      <c r="B1153" s="1" t="s">
        <v>502</v>
      </c>
      <c r="C1153" s="2">
        <v>45624</v>
      </c>
      <c r="D1153" s="2"/>
      <c r="E1153" s="1" t="s">
        <v>32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s="1" t="s">
        <v>1040</v>
      </c>
      <c r="N1153" t="b">
        <v>0</v>
      </c>
    </row>
    <row r="1154" spans="1:14" x14ac:dyDescent="0.3">
      <c r="A1154" s="1" t="s">
        <v>2193</v>
      </c>
      <c r="B1154" s="1" t="s">
        <v>780</v>
      </c>
      <c r="C1154" s="2">
        <v>45462</v>
      </c>
      <c r="D1154" s="2"/>
      <c r="E1154" s="1" t="s">
        <v>32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s="1" t="s">
        <v>1043</v>
      </c>
      <c r="N1154" t="b">
        <v>1</v>
      </c>
    </row>
    <row r="1155" spans="1:14" x14ac:dyDescent="0.3">
      <c r="A1155" s="1" t="s">
        <v>2194</v>
      </c>
      <c r="B1155" s="1" t="s">
        <v>722</v>
      </c>
      <c r="C1155" s="2">
        <v>45165</v>
      </c>
      <c r="D1155" s="2"/>
      <c r="E1155" s="1" t="s">
        <v>39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s="1" t="s">
        <v>1040</v>
      </c>
      <c r="N1155" t="b">
        <v>1</v>
      </c>
    </row>
    <row r="1156" spans="1:14" x14ac:dyDescent="0.3">
      <c r="A1156" s="1" t="s">
        <v>2195</v>
      </c>
      <c r="B1156" s="1" t="s">
        <v>718</v>
      </c>
      <c r="C1156" s="2">
        <v>45391</v>
      </c>
      <c r="D1156" s="2"/>
      <c r="E1156" s="1" t="s">
        <v>15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s="1" t="s">
        <v>1040</v>
      </c>
      <c r="N1156" t="b">
        <v>1</v>
      </c>
    </row>
    <row r="1157" spans="1:14" x14ac:dyDescent="0.3">
      <c r="A1157" s="1" t="s">
        <v>2196</v>
      </c>
      <c r="B1157" s="1" t="s">
        <v>450</v>
      </c>
      <c r="C1157" s="2">
        <v>45612</v>
      </c>
      <c r="D1157" s="2">
        <v>45618</v>
      </c>
      <c r="E1157" s="1" t="s">
        <v>32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s="1" t="s">
        <v>1043</v>
      </c>
      <c r="N1157" t="b">
        <v>1</v>
      </c>
    </row>
    <row r="1158" spans="1:14" x14ac:dyDescent="0.3">
      <c r="A1158" s="1" t="s">
        <v>2197</v>
      </c>
      <c r="B1158" s="1" t="s">
        <v>388</v>
      </c>
      <c r="C1158" s="2">
        <v>45618</v>
      </c>
      <c r="D1158" s="2"/>
      <c r="E1158" s="1" t="s">
        <v>32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s="1" t="s">
        <v>1043</v>
      </c>
      <c r="N1158" t="b">
        <v>1</v>
      </c>
    </row>
    <row r="1159" spans="1:14" x14ac:dyDescent="0.3">
      <c r="A1159" s="1" t="s">
        <v>2198</v>
      </c>
      <c r="B1159" s="1" t="s">
        <v>286</v>
      </c>
      <c r="C1159" s="2">
        <v>45359</v>
      </c>
      <c r="D1159" s="2"/>
      <c r="E1159" s="1" t="s">
        <v>15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s="1" t="s">
        <v>1040</v>
      </c>
      <c r="N1159" t="b">
        <v>0</v>
      </c>
    </row>
    <row r="1160" spans="1:14" x14ac:dyDescent="0.3">
      <c r="A1160" s="1" t="s">
        <v>2199</v>
      </c>
      <c r="B1160" s="1" t="s">
        <v>664</v>
      </c>
      <c r="C1160" s="2">
        <v>45447</v>
      </c>
      <c r="D1160" s="2"/>
      <c r="E1160" s="1" t="s">
        <v>15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s="1" t="s">
        <v>1040</v>
      </c>
      <c r="N1160" t="b">
        <v>1</v>
      </c>
    </row>
    <row r="1161" spans="1:14" x14ac:dyDescent="0.3">
      <c r="A1161" s="1" t="s">
        <v>2200</v>
      </c>
      <c r="B1161" s="1" t="s">
        <v>1002</v>
      </c>
      <c r="C1161" s="2">
        <v>45562</v>
      </c>
      <c r="D1161" s="2"/>
      <c r="E1161" s="1" t="s">
        <v>32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s="1" t="s">
        <v>1040</v>
      </c>
      <c r="N1161" t="b">
        <v>1</v>
      </c>
    </row>
    <row r="1162" spans="1:14" x14ac:dyDescent="0.3">
      <c r="A1162" s="1" t="s">
        <v>2201</v>
      </c>
      <c r="B1162" s="1" t="s">
        <v>754</v>
      </c>
      <c r="C1162" s="2">
        <v>45606</v>
      </c>
      <c r="D1162" s="2"/>
      <c r="E1162" s="1" t="s">
        <v>15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s="1" t="s">
        <v>1040</v>
      </c>
      <c r="N1162" t="b">
        <v>1</v>
      </c>
    </row>
    <row r="1163" spans="1:14" x14ac:dyDescent="0.3">
      <c r="A1163" s="1" t="s">
        <v>2202</v>
      </c>
      <c r="B1163" s="1" t="s">
        <v>414</v>
      </c>
      <c r="C1163" s="2">
        <v>45521</v>
      </c>
      <c r="D1163" s="2"/>
      <c r="E1163" s="1" t="s">
        <v>32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s="1" t="s">
        <v>1040</v>
      </c>
      <c r="N1163" t="b">
        <v>1</v>
      </c>
    </row>
    <row r="1164" spans="1:14" x14ac:dyDescent="0.3">
      <c r="A1164" s="1" t="s">
        <v>2203</v>
      </c>
      <c r="B1164" s="1" t="s">
        <v>946</v>
      </c>
      <c r="C1164" s="2">
        <v>45275</v>
      </c>
      <c r="D1164" s="2"/>
      <c r="E1164" s="1" t="s">
        <v>32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s="1" t="s">
        <v>1040</v>
      </c>
      <c r="N1164" t="b">
        <v>1</v>
      </c>
    </row>
    <row r="1165" spans="1:14" x14ac:dyDescent="0.3">
      <c r="A1165" s="1" t="s">
        <v>2204</v>
      </c>
      <c r="B1165" s="1" t="s">
        <v>288</v>
      </c>
      <c r="C1165" s="2">
        <v>45508</v>
      </c>
      <c r="D1165" s="2">
        <v>45527</v>
      </c>
      <c r="E1165" s="1" t="s">
        <v>39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s="1" t="s">
        <v>1043</v>
      </c>
      <c r="N1165" t="b">
        <v>0</v>
      </c>
    </row>
    <row r="1166" spans="1:14" x14ac:dyDescent="0.3">
      <c r="A1166" s="1" t="s">
        <v>2205</v>
      </c>
      <c r="B1166" s="1" t="s">
        <v>974</v>
      </c>
      <c r="C1166" s="2">
        <v>45613</v>
      </c>
      <c r="D1166" s="2">
        <v>45657</v>
      </c>
      <c r="E1166" s="1" t="s">
        <v>39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s="1" t="s">
        <v>1043</v>
      </c>
      <c r="N1166" t="b">
        <v>1</v>
      </c>
    </row>
    <row r="1167" spans="1:14" x14ac:dyDescent="0.3">
      <c r="A1167" s="1" t="s">
        <v>2206</v>
      </c>
      <c r="B1167" s="1" t="s">
        <v>292</v>
      </c>
      <c r="C1167" s="2">
        <v>45612</v>
      </c>
      <c r="D1167" s="2"/>
      <c r="E1167" s="1" t="s">
        <v>15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s="1" t="s">
        <v>1043</v>
      </c>
      <c r="N1167" t="b">
        <v>0</v>
      </c>
    </row>
    <row r="1168" spans="1:14" x14ac:dyDescent="0.3">
      <c r="A1168" s="1" t="s">
        <v>2207</v>
      </c>
      <c r="B1168" s="1" t="s">
        <v>824</v>
      </c>
      <c r="C1168" s="2">
        <v>45121</v>
      </c>
      <c r="D1168" s="2"/>
      <c r="E1168" s="1" t="s">
        <v>39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s="1" t="s">
        <v>1043</v>
      </c>
      <c r="N1168" t="b">
        <v>1</v>
      </c>
    </row>
    <row r="1169" spans="1:14" x14ac:dyDescent="0.3">
      <c r="A1169" s="1" t="s">
        <v>2208</v>
      </c>
      <c r="B1169" s="1" t="s">
        <v>370</v>
      </c>
      <c r="C1169" s="2">
        <v>45567</v>
      </c>
      <c r="D1169" s="2"/>
      <c r="E1169" s="1" t="s">
        <v>39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s="1" t="s">
        <v>1043</v>
      </c>
      <c r="N1169" t="b">
        <v>1</v>
      </c>
    </row>
    <row r="1170" spans="1:14" x14ac:dyDescent="0.3">
      <c r="A1170" s="1" t="s">
        <v>2209</v>
      </c>
      <c r="B1170" s="1" t="s">
        <v>212</v>
      </c>
      <c r="C1170" s="2">
        <v>45546</v>
      </c>
      <c r="D1170" s="2"/>
      <c r="E1170" s="1" t="s">
        <v>15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s="1" t="s">
        <v>1043</v>
      </c>
      <c r="N1170" t="b">
        <v>1</v>
      </c>
    </row>
    <row r="1171" spans="1:14" x14ac:dyDescent="0.3">
      <c r="A1171" s="1" t="s">
        <v>2210</v>
      </c>
      <c r="B1171" s="1" t="s">
        <v>980</v>
      </c>
      <c r="C1171" s="2">
        <v>45581</v>
      </c>
      <c r="D1171" s="2"/>
      <c r="E1171" s="1" t="s">
        <v>32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s="1" t="s">
        <v>1043</v>
      </c>
      <c r="N1171" t="b">
        <v>0</v>
      </c>
    </row>
    <row r="1172" spans="1:14" x14ac:dyDescent="0.3">
      <c r="A1172" s="1" t="s">
        <v>2211</v>
      </c>
      <c r="B1172" s="1" t="s">
        <v>212</v>
      </c>
      <c r="C1172" s="2">
        <v>45651</v>
      </c>
      <c r="D1172" s="2"/>
      <c r="E1172" s="1" t="s">
        <v>39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s="1" t="s">
        <v>1040</v>
      </c>
      <c r="N1172" t="b">
        <v>1</v>
      </c>
    </row>
    <row r="1173" spans="1:14" x14ac:dyDescent="0.3">
      <c r="A1173" s="1" t="s">
        <v>2212</v>
      </c>
      <c r="B1173" s="1" t="s">
        <v>176</v>
      </c>
      <c r="C1173" s="2">
        <v>45647</v>
      </c>
      <c r="D1173" s="2"/>
      <c r="E1173" s="1" t="s">
        <v>39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s="1" t="s">
        <v>1040</v>
      </c>
      <c r="N1173" t="b">
        <v>1</v>
      </c>
    </row>
    <row r="1174" spans="1:14" x14ac:dyDescent="0.3">
      <c r="A1174" s="1" t="s">
        <v>2213</v>
      </c>
      <c r="B1174" s="1" t="s">
        <v>658</v>
      </c>
      <c r="C1174" s="2">
        <v>45616</v>
      </c>
      <c r="D1174" s="2"/>
      <c r="E1174" s="1" t="s">
        <v>15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s="1" t="s">
        <v>1043</v>
      </c>
      <c r="N1174" t="b">
        <v>0</v>
      </c>
    </row>
    <row r="1175" spans="1:14" x14ac:dyDescent="0.3">
      <c r="A1175" s="1" t="s">
        <v>2214</v>
      </c>
      <c r="B1175" s="1" t="s">
        <v>762</v>
      </c>
      <c r="C1175" s="2">
        <v>45234</v>
      </c>
      <c r="D1175" s="2"/>
      <c r="E1175" s="1" t="s">
        <v>15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s="1" t="s">
        <v>1040</v>
      </c>
      <c r="N1175" t="b">
        <v>1</v>
      </c>
    </row>
    <row r="1176" spans="1:14" x14ac:dyDescent="0.3">
      <c r="A1176" s="1" t="s">
        <v>2215</v>
      </c>
      <c r="B1176" s="1" t="s">
        <v>104</v>
      </c>
      <c r="C1176" s="2">
        <v>45485</v>
      </c>
      <c r="D1176" s="2"/>
      <c r="E1176" s="1" t="s">
        <v>32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s="1" t="s">
        <v>1043</v>
      </c>
      <c r="N1176" t="b">
        <v>1</v>
      </c>
    </row>
    <row r="1177" spans="1:14" x14ac:dyDescent="0.3">
      <c r="A1177" s="1" t="s">
        <v>2216</v>
      </c>
      <c r="B1177" s="1" t="s">
        <v>824</v>
      </c>
      <c r="C1177" s="2">
        <v>45514</v>
      </c>
      <c r="D1177" s="2"/>
      <c r="E1177" s="1" t="s">
        <v>15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s="1" t="s">
        <v>1043</v>
      </c>
      <c r="N1177" t="b">
        <v>1</v>
      </c>
    </row>
    <row r="1178" spans="1:14" x14ac:dyDescent="0.3">
      <c r="A1178" s="1" t="s">
        <v>2217</v>
      </c>
      <c r="B1178" s="1" t="s">
        <v>182</v>
      </c>
      <c r="C1178" s="2">
        <v>45379</v>
      </c>
      <c r="D1178" s="2"/>
      <c r="E1178" s="1" t="s">
        <v>15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s="1" t="s">
        <v>1043</v>
      </c>
      <c r="N1178" t="b">
        <v>0</v>
      </c>
    </row>
    <row r="1179" spans="1:14" x14ac:dyDescent="0.3">
      <c r="A1179" s="1" t="s">
        <v>2218</v>
      </c>
      <c r="B1179" s="1" t="s">
        <v>302</v>
      </c>
      <c r="C1179" s="2">
        <v>45322</v>
      </c>
      <c r="D1179" s="2"/>
      <c r="E1179" s="1" t="s">
        <v>32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s="1" t="s">
        <v>1043</v>
      </c>
      <c r="N1179" t="b">
        <v>0</v>
      </c>
    </row>
    <row r="1180" spans="1:14" x14ac:dyDescent="0.3">
      <c r="A1180" s="1" t="s">
        <v>2219</v>
      </c>
      <c r="B1180" s="1" t="s">
        <v>956</v>
      </c>
      <c r="C1180" s="2">
        <v>45418</v>
      </c>
      <c r="D1180" s="2"/>
      <c r="E1180" s="1" t="s">
        <v>32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s="1" t="s">
        <v>1040</v>
      </c>
      <c r="N1180" t="b">
        <v>1</v>
      </c>
    </row>
    <row r="1181" spans="1:14" x14ac:dyDescent="0.3">
      <c r="A1181" s="1" t="s">
        <v>2220</v>
      </c>
      <c r="B1181" s="1" t="s">
        <v>556</v>
      </c>
      <c r="C1181" s="2">
        <v>45637</v>
      </c>
      <c r="D1181" s="2"/>
      <c r="E1181" s="1" t="s">
        <v>39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s="1" t="s">
        <v>1043</v>
      </c>
      <c r="N1181" t="b">
        <v>1</v>
      </c>
    </row>
    <row r="1182" spans="1:14" x14ac:dyDescent="0.3">
      <c r="A1182" s="1" t="s">
        <v>2221</v>
      </c>
      <c r="B1182" s="1" t="s">
        <v>442</v>
      </c>
      <c r="C1182" s="2">
        <v>45638</v>
      </c>
      <c r="D1182" s="2"/>
      <c r="E1182" s="1" t="s">
        <v>32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s="1" t="s">
        <v>1040</v>
      </c>
      <c r="N1182" t="b">
        <v>1</v>
      </c>
    </row>
    <row r="1183" spans="1:14" x14ac:dyDescent="0.3">
      <c r="A1183" s="1" t="s">
        <v>2222</v>
      </c>
      <c r="B1183" s="1" t="s">
        <v>582</v>
      </c>
      <c r="C1183" s="2">
        <v>45251</v>
      </c>
      <c r="D1183" s="2"/>
      <c r="E1183" s="1" t="s">
        <v>15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s="1" t="s">
        <v>1043</v>
      </c>
      <c r="N1183" t="b">
        <v>1</v>
      </c>
    </row>
    <row r="1184" spans="1:14" x14ac:dyDescent="0.3">
      <c r="A1184" s="1" t="s">
        <v>2223</v>
      </c>
      <c r="B1184" s="1" t="s">
        <v>1006</v>
      </c>
      <c r="C1184" s="2">
        <v>45655</v>
      </c>
      <c r="D1184" s="2"/>
      <c r="E1184" s="1" t="s">
        <v>39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s="1" t="s">
        <v>1040</v>
      </c>
      <c r="N1184" t="b">
        <v>1</v>
      </c>
    </row>
    <row r="1185" spans="1:14" x14ac:dyDescent="0.3">
      <c r="A1185" s="1" t="s">
        <v>2224</v>
      </c>
      <c r="B1185" s="1" t="s">
        <v>610</v>
      </c>
      <c r="C1185" s="2">
        <v>45605</v>
      </c>
      <c r="D1185" s="2"/>
      <c r="E1185" s="1" t="s">
        <v>39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s="1" t="s">
        <v>1043</v>
      </c>
      <c r="N1185" t="b">
        <v>1</v>
      </c>
    </row>
    <row r="1186" spans="1:14" x14ac:dyDescent="0.3">
      <c r="A1186" s="1" t="s">
        <v>2225</v>
      </c>
      <c r="B1186" s="1" t="s">
        <v>728</v>
      </c>
      <c r="C1186" s="2">
        <v>45375</v>
      </c>
      <c r="D1186" s="2"/>
      <c r="E1186" s="1" t="s">
        <v>39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s="1" t="s">
        <v>1040</v>
      </c>
      <c r="N1186" t="b">
        <v>0</v>
      </c>
    </row>
    <row r="1187" spans="1:14" x14ac:dyDescent="0.3">
      <c r="A1187" s="1" t="s">
        <v>2226</v>
      </c>
      <c r="B1187" s="1" t="s">
        <v>676</v>
      </c>
      <c r="C1187" s="2">
        <v>45391</v>
      </c>
      <c r="D1187" s="2"/>
      <c r="E1187" s="1" t="s">
        <v>39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s="1" t="s">
        <v>1043</v>
      </c>
      <c r="N1187" t="b">
        <v>0</v>
      </c>
    </row>
    <row r="1188" spans="1:14" x14ac:dyDescent="0.3">
      <c r="A1188" s="1" t="s">
        <v>2227</v>
      </c>
      <c r="B1188" s="1" t="s">
        <v>112</v>
      </c>
      <c r="C1188" s="2">
        <v>45646</v>
      </c>
      <c r="D1188" s="2">
        <v>45656</v>
      </c>
      <c r="E1188" s="1" t="s">
        <v>39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s="1" t="s">
        <v>1040</v>
      </c>
      <c r="N1188" t="b">
        <v>1</v>
      </c>
    </row>
    <row r="1189" spans="1:14" x14ac:dyDescent="0.3">
      <c r="A1189" s="1" t="s">
        <v>2228</v>
      </c>
      <c r="B1189" s="1" t="s">
        <v>210</v>
      </c>
      <c r="C1189" s="2">
        <v>45563</v>
      </c>
      <c r="D1189" s="2">
        <v>45612</v>
      </c>
      <c r="E1189" s="1" t="s">
        <v>15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s="1" t="s">
        <v>1040</v>
      </c>
      <c r="N1189" t="b">
        <v>0</v>
      </c>
    </row>
    <row r="1190" spans="1:14" x14ac:dyDescent="0.3">
      <c r="A1190" s="1" t="s">
        <v>2229</v>
      </c>
      <c r="B1190" s="1" t="s">
        <v>336</v>
      </c>
      <c r="C1190" s="2">
        <v>45592</v>
      </c>
      <c r="D1190" s="2"/>
      <c r="E1190" s="1" t="s">
        <v>39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s="1" t="s">
        <v>1040</v>
      </c>
      <c r="N1190" t="b">
        <v>1</v>
      </c>
    </row>
    <row r="1191" spans="1:14" x14ac:dyDescent="0.3">
      <c r="A1191" s="1" t="s">
        <v>2230</v>
      </c>
      <c r="B1191" s="1" t="s">
        <v>674</v>
      </c>
      <c r="C1191" s="2">
        <v>45639</v>
      </c>
      <c r="D1191" s="2"/>
      <c r="E1191" s="1" t="s">
        <v>39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s="1" t="s">
        <v>1043</v>
      </c>
      <c r="N1191" t="b">
        <v>1</v>
      </c>
    </row>
    <row r="1192" spans="1:14" x14ac:dyDescent="0.3">
      <c r="A1192" s="1" t="s">
        <v>2231</v>
      </c>
      <c r="B1192" s="1" t="s">
        <v>116</v>
      </c>
      <c r="C1192" s="2">
        <v>45646</v>
      </c>
      <c r="D1192" s="2"/>
      <c r="E1192" s="1" t="s">
        <v>39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s="1" t="s">
        <v>1040</v>
      </c>
      <c r="N1192" t="b">
        <v>1</v>
      </c>
    </row>
    <row r="1193" spans="1:14" x14ac:dyDescent="0.3">
      <c r="A1193" s="1" t="s">
        <v>2232</v>
      </c>
      <c r="B1193" s="1" t="s">
        <v>172</v>
      </c>
      <c r="C1193" s="2">
        <v>45215</v>
      </c>
      <c r="D1193" s="2"/>
      <c r="E1193" s="1" t="s">
        <v>15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s="1" t="s">
        <v>1040</v>
      </c>
      <c r="N1193" t="b">
        <v>1</v>
      </c>
    </row>
    <row r="1194" spans="1:14" x14ac:dyDescent="0.3">
      <c r="A1194" s="1" t="s">
        <v>2233</v>
      </c>
      <c r="B1194" s="1" t="s">
        <v>766</v>
      </c>
      <c r="C1194" s="2">
        <v>45595</v>
      </c>
      <c r="D1194" s="2"/>
      <c r="E1194" s="1" t="s">
        <v>15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s="1" t="s">
        <v>1043</v>
      </c>
      <c r="N1194" t="b">
        <v>1</v>
      </c>
    </row>
    <row r="1195" spans="1:14" x14ac:dyDescent="0.3">
      <c r="A1195" s="1" t="s">
        <v>2234</v>
      </c>
      <c r="B1195" s="1" t="s">
        <v>428</v>
      </c>
      <c r="C1195" s="2">
        <v>45107</v>
      </c>
      <c r="D1195" s="2"/>
      <c r="E1195" s="1" t="s">
        <v>32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s="1" t="s">
        <v>1043</v>
      </c>
      <c r="N1195" t="b">
        <v>1</v>
      </c>
    </row>
    <row r="1196" spans="1:14" x14ac:dyDescent="0.3">
      <c r="A1196" s="1" t="s">
        <v>2235</v>
      </c>
      <c r="B1196" s="1" t="s">
        <v>540</v>
      </c>
      <c r="C1196" s="2">
        <v>45649</v>
      </c>
      <c r="D1196" s="2"/>
      <c r="E1196" s="1" t="s">
        <v>39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s="1" t="s">
        <v>1040</v>
      </c>
      <c r="N1196" t="b">
        <v>0</v>
      </c>
    </row>
    <row r="1197" spans="1:14" x14ac:dyDescent="0.3">
      <c r="A1197" s="1" t="s">
        <v>2236</v>
      </c>
      <c r="B1197" s="1" t="s">
        <v>63</v>
      </c>
      <c r="C1197" s="2">
        <v>45341</v>
      </c>
      <c r="D1197" s="2"/>
      <c r="E1197" s="1" t="s">
        <v>15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s="1" t="s">
        <v>1043</v>
      </c>
      <c r="N1197" t="b">
        <v>1</v>
      </c>
    </row>
    <row r="1198" spans="1:14" x14ac:dyDescent="0.3">
      <c r="A1198" s="1" t="s">
        <v>2237</v>
      </c>
      <c r="B1198" s="1" t="s">
        <v>836</v>
      </c>
      <c r="C1198" s="2">
        <v>45588</v>
      </c>
      <c r="D1198" s="2"/>
      <c r="E1198" s="1" t="s">
        <v>39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s="1" t="s">
        <v>1040</v>
      </c>
      <c r="N1198" t="b">
        <v>0</v>
      </c>
    </row>
    <row r="1199" spans="1:14" x14ac:dyDescent="0.3">
      <c r="A1199" s="1" t="s">
        <v>2238</v>
      </c>
      <c r="B1199" s="1" t="s">
        <v>246</v>
      </c>
      <c r="C1199" s="2">
        <v>45564</v>
      </c>
      <c r="D1199" s="2"/>
      <c r="E1199" s="1" t="s">
        <v>32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s="1" t="s">
        <v>1043</v>
      </c>
      <c r="N1199" t="b">
        <v>1</v>
      </c>
    </row>
    <row r="1200" spans="1:14" x14ac:dyDescent="0.3">
      <c r="A1200" s="1" t="s">
        <v>2239</v>
      </c>
      <c r="B1200" s="1" t="s">
        <v>992</v>
      </c>
      <c r="C1200" s="2">
        <v>45286</v>
      </c>
      <c r="D1200" s="2"/>
      <c r="E1200" s="1" t="s">
        <v>32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s="1" t="s">
        <v>1040</v>
      </c>
      <c r="N1200" t="b">
        <v>1</v>
      </c>
    </row>
    <row r="1201" spans="1:14" x14ac:dyDescent="0.3">
      <c r="A1201" s="1" t="s">
        <v>2240</v>
      </c>
      <c r="B1201" s="1" t="s">
        <v>976</v>
      </c>
      <c r="C1201" s="2">
        <v>45121</v>
      </c>
      <c r="D1201" s="2"/>
      <c r="E1201" s="1" t="s">
        <v>15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s="1" t="s">
        <v>1040</v>
      </c>
      <c r="N1201" t="b">
        <v>1</v>
      </c>
    </row>
    <row r="1202" spans="1:14" x14ac:dyDescent="0.3">
      <c r="A1202" s="1" t="s">
        <v>2241</v>
      </c>
      <c r="B1202" s="1" t="s">
        <v>530</v>
      </c>
      <c r="C1202" s="2">
        <v>45640</v>
      </c>
      <c r="D1202" s="2"/>
      <c r="E1202" s="1" t="s">
        <v>15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s="1" t="s">
        <v>1043</v>
      </c>
      <c r="N1202" t="b">
        <v>1</v>
      </c>
    </row>
    <row r="1203" spans="1:14" x14ac:dyDescent="0.3">
      <c r="A1203" s="1" t="s">
        <v>2242</v>
      </c>
      <c r="B1203" s="1" t="s">
        <v>958</v>
      </c>
      <c r="C1203" s="2">
        <v>45590</v>
      </c>
      <c r="D1203" s="2">
        <v>45621</v>
      </c>
      <c r="E1203" s="1" t="s">
        <v>15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s="1" t="s">
        <v>1040</v>
      </c>
      <c r="N1203" t="b">
        <v>1</v>
      </c>
    </row>
    <row r="1204" spans="1:14" x14ac:dyDescent="0.3">
      <c r="A1204" s="1" t="s">
        <v>2243</v>
      </c>
      <c r="B1204" s="1" t="s">
        <v>40</v>
      </c>
      <c r="C1204" s="2">
        <v>45207</v>
      </c>
      <c r="D1204" s="2"/>
      <c r="E1204" s="1" t="s">
        <v>32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s="1" t="s">
        <v>1040</v>
      </c>
      <c r="N1204" t="b">
        <v>1</v>
      </c>
    </row>
    <row r="1205" spans="1:14" x14ac:dyDescent="0.3">
      <c r="A1205" s="1" t="s">
        <v>2244</v>
      </c>
      <c r="B1205" s="1" t="s">
        <v>956</v>
      </c>
      <c r="C1205" s="2">
        <v>45375</v>
      </c>
      <c r="D1205" s="2"/>
      <c r="E1205" s="1" t="s">
        <v>15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s="1" t="s">
        <v>1043</v>
      </c>
      <c r="N1205" t="b">
        <v>1</v>
      </c>
    </row>
    <row r="1206" spans="1:14" x14ac:dyDescent="0.3">
      <c r="A1206" s="1" t="s">
        <v>2245</v>
      </c>
      <c r="B1206" s="1" t="s">
        <v>654</v>
      </c>
      <c r="C1206" s="2">
        <v>45590</v>
      </c>
      <c r="D1206" s="2"/>
      <c r="E1206" s="1" t="s">
        <v>32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s="1" t="s">
        <v>1040</v>
      </c>
      <c r="N1206" t="b">
        <v>1</v>
      </c>
    </row>
    <row r="1207" spans="1:14" x14ac:dyDescent="0.3">
      <c r="A1207" s="1" t="s">
        <v>2246</v>
      </c>
      <c r="B1207" s="1" t="s">
        <v>866</v>
      </c>
      <c r="C1207" s="2">
        <v>45614</v>
      </c>
      <c r="D1207" s="2"/>
      <c r="E1207" s="1" t="s">
        <v>15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s="1" t="s">
        <v>1040</v>
      </c>
      <c r="N1207" t="b">
        <v>0</v>
      </c>
    </row>
    <row r="1208" spans="1:14" x14ac:dyDescent="0.3">
      <c r="A1208" s="1" t="s">
        <v>2247</v>
      </c>
      <c r="B1208" s="1" t="s">
        <v>538</v>
      </c>
      <c r="C1208" s="2">
        <v>45277</v>
      </c>
      <c r="D1208" s="2">
        <v>45380</v>
      </c>
      <c r="E1208" s="1" t="s">
        <v>15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s="1" t="s">
        <v>1043</v>
      </c>
      <c r="N1208" t="b">
        <v>1</v>
      </c>
    </row>
    <row r="1209" spans="1:14" x14ac:dyDescent="0.3">
      <c r="A1209" s="1" t="s">
        <v>2248</v>
      </c>
      <c r="B1209" s="1" t="s">
        <v>374</v>
      </c>
      <c r="C1209" s="2">
        <v>45611</v>
      </c>
      <c r="D1209" s="2"/>
      <c r="E1209" s="1" t="s">
        <v>39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s="1" t="s">
        <v>1040</v>
      </c>
      <c r="N1209" t="b">
        <v>1</v>
      </c>
    </row>
    <row r="1210" spans="1:14" x14ac:dyDescent="0.3">
      <c r="A1210" s="1" t="s">
        <v>2249</v>
      </c>
      <c r="B1210" s="1" t="s">
        <v>1028</v>
      </c>
      <c r="C1210" s="2">
        <v>45626</v>
      </c>
      <c r="D1210" s="2"/>
      <c r="E1210" s="1" t="s">
        <v>32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s="1" t="s">
        <v>1040</v>
      </c>
      <c r="N1210" t="b">
        <v>1</v>
      </c>
    </row>
    <row r="1211" spans="1:14" x14ac:dyDescent="0.3">
      <c r="A1211" s="1" t="s">
        <v>2250</v>
      </c>
      <c r="B1211" s="1" t="s">
        <v>358</v>
      </c>
      <c r="C1211" s="2">
        <v>45643</v>
      </c>
      <c r="D1211" s="2"/>
      <c r="E1211" s="1" t="s">
        <v>15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s="1" t="s">
        <v>1040</v>
      </c>
      <c r="N1211" t="b">
        <v>1</v>
      </c>
    </row>
    <row r="1212" spans="1:14" x14ac:dyDescent="0.3">
      <c r="A1212" s="1" t="s">
        <v>2251</v>
      </c>
      <c r="B1212" s="1" t="s">
        <v>636</v>
      </c>
      <c r="C1212" s="2">
        <v>45347</v>
      </c>
      <c r="D1212" s="2"/>
      <c r="E1212" s="1" t="s">
        <v>39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s="1" t="s">
        <v>1040</v>
      </c>
      <c r="N1212" t="b">
        <v>0</v>
      </c>
    </row>
    <row r="1213" spans="1:14" x14ac:dyDescent="0.3">
      <c r="A1213" s="1" t="s">
        <v>2252</v>
      </c>
      <c r="B1213" s="1" t="s">
        <v>152</v>
      </c>
      <c r="C1213" s="2">
        <v>45329</v>
      </c>
      <c r="D1213" s="2"/>
      <c r="E1213" s="1" t="s">
        <v>15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s="1" t="s">
        <v>1043</v>
      </c>
      <c r="N1213" t="b">
        <v>1</v>
      </c>
    </row>
    <row r="1214" spans="1:14" x14ac:dyDescent="0.3">
      <c r="A1214" s="1" t="s">
        <v>2253</v>
      </c>
      <c r="B1214" s="1" t="s">
        <v>202</v>
      </c>
      <c r="C1214" s="2">
        <v>45619</v>
      </c>
      <c r="D1214" s="2"/>
      <c r="E1214" s="1" t="s">
        <v>39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s="1" t="s">
        <v>1040</v>
      </c>
      <c r="N1214" t="b">
        <v>1</v>
      </c>
    </row>
    <row r="1215" spans="1:14" x14ac:dyDescent="0.3">
      <c r="A1215" s="1" t="s">
        <v>2254</v>
      </c>
      <c r="B1215" s="1" t="s">
        <v>478</v>
      </c>
      <c r="C1215" s="2">
        <v>45288</v>
      </c>
      <c r="D1215" s="2"/>
      <c r="E1215" s="1" t="s">
        <v>32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s="1" t="s">
        <v>1040</v>
      </c>
      <c r="N1215" t="b">
        <v>1</v>
      </c>
    </row>
    <row r="1216" spans="1:14" x14ac:dyDescent="0.3">
      <c r="A1216" s="1" t="s">
        <v>2255</v>
      </c>
      <c r="B1216" s="1" t="s">
        <v>166</v>
      </c>
      <c r="C1216" s="2">
        <v>45099</v>
      </c>
      <c r="D1216" s="2"/>
      <c r="E1216" s="1" t="s">
        <v>32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s="1" t="s">
        <v>1043</v>
      </c>
      <c r="N1216" t="b">
        <v>1</v>
      </c>
    </row>
    <row r="1217" spans="1:14" x14ac:dyDescent="0.3">
      <c r="A1217" s="1" t="s">
        <v>2256</v>
      </c>
      <c r="B1217" s="1" t="s">
        <v>826</v>
      </c>
      <c r="C1217" s="2">
        <v>45450</v>
      </c>
      <c r="D1217" s="2"/>
      <c r="E1217" s="1" t="s">
        <v>15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s="1" t="s">
        <v>1043</v>
      </c>
      <c r="N1217" t="b">
        <v>1</v>
      </c>
    </row>
    <row r="1218" spans="1:14" x14ac:dyDescent="0.3">
      <c r="A1218" s="1" t="s">
        <v>2257</v>
      </c>
      <c r="B1218" s="1" t="s">
        <v>112</v>
      </c>
      <c r="C1218" s="2">
        <v>45530</v>
      </c>
      <c r="D1218" s="2"/>
      <c r="E1218" s="1" t="s">
        <v>15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s="1" t="s">
        <v>1040</v>
      </c>
      <c r="N1218" t="b">
        <v>1</v>
      </c>
    </row>
    <row r="1219" spans="1:14" x14ac:dyDescent="0.3">
      <c r="A1219" s="1" t="s">
        <v>2258</v>
      </c>
      <c r="B1219" s="1" t="s">
        <v>978</v>
      </c>
      <c r="C1219" s="2">
        <v>45463</v>
      </c>
      <c r="D1219" s="2"/>
      <c r="E1219" s="1" t="s">
        <v>32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s="1" t="s">
        <v>1043</v>
      </c>
      <c r="N1219" t="b">
        <v>1</v>
      </c>
    </row>
    <row r="1220" spans="1:14" x14ac:dyDescent="0.3">
      <c r="A1220" s="1" t="s">
        <v>2259</v>
      </c>
      <c r="B1220" s="1" t="s">
        <v>456</v>
      </c>
      <c r="C1220" s="2">
        <v>45561</v>
      </c>
      <c r="D1220" s="2"/>
      <c r="E1220" s="1" t="s">
        <v>32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s="1" t="s">
        <v>1040</v>
      </c>
      <c r="N1220" t="b">
        <v>1</v>
      </c>
    </row>
    <row r="1221" spans="1:14" x14ac:dyDescent="0.3">
      <c r="A1221" s="1" t="s">
        <v>2260</v>
      </c>
      <c r="B1221" s="1" t="s">
        <v>240</v>
      </c>
      <c r="C1221" s="2">
        <v>45147</v>
      </c>
      <c r="D1221" s="2"/>
      <c r="E1221" s="1" t="s">
        <v>32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s="1" t="s">
        <v>1043</v>
      </c>
      <c r="N1221" t="b">
        <v>1</v>
      </c>
    </row>
    <row r="1222" spans="1:14" x14ac:dyDescent="0.3">
      <c r="A1222" s="1" t="s">
        <v>2261</v>
      </c>
      <c r="B1222" s="1" t="s">
        <v>564</v>
      </c>
      <c r="C1222" s="2">
        <v>45657</v>
      </c>
      <c r="D1222" s="2"/>
      <c r="E1222" s="1" t="s">
        <v>39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s="1" t="s">
        <v>1040</v>
      </c>
      <c r="N1222" t="b">
        <v>1</v>
      </c>
    </row>
    <row r="1223" spans="1:14" x14ac:dyDescent="0.3">
      <c r="A1223" s="1" t="s">
        <v>2262</v>
      </c>
      <c r="B1223" s="1" t="s">
        <v>990</v>
      </c>
      <c r="C1223" s="2">
        <v>45548</v>
      </c>
      <c r="D1223" s="2"/>
      <c r="E1223" s="1" t="s">
        <v>32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s="1" t="s">
        <v>1040</v>
      </c>
      <c r="N1223" t="b">
        <v>1</v>
      </c>
    </row>
    <row r="1224" spans="1:14" x14ac:dyDescent="0.3">
      <c r="A1224" s="1" t="s">
        <v>2263</v>
      </c>
      <c r="B1224" s="1" t="s">
        <v>640</v>
      </c>
      <c r="C1224" s="2">
        <v>45465</v>
      </c>
      <c r="D1224" s="2"/>
      <c r="E1224" s="1" t="s">
        <v>32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s="1" t="s">
        <v>1043</v>
      </c>
      <c r="N1224" t="b">
        <v>1</v>
      </c>
    </row>
    <row r="1225" spans="1:14" x14ac:dyDescent="0.3">
      <c r="A1225" s="1" t="s">
        <v>2264</v>
      </c>
      <c r="B1225" s="1" t="s">
        <v>656</v>
      </c>
      <c r="C1225" s="2">
        <v>45424</v>
      </c>
      <c r="D1225" s="2"/>
      <c r="E1225" s="1" t="s">
        <v>32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s="1" t="s">
        <v>1043</v>
      </c>
      <c r="N1225" t="b">
        <v>0</v>
      </c>
    </row>
    <row r="1226" spans="1:14" x14ac:dyDescent="0.3">
      <c r="A1226" s="1" t="s">
        <v>2265</v>
      </c>
      <c r="B1226" s="1" t="s">
        <v>386</v>
      </c>
      <c r="C1226" s="2">
        <v>45637</v>
      </c>
      <c r="D1226" s="2"/>
      <c r="E1226" s="1" t="s">
        <v>15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s="1" t="s">
        <v>1040</v>
      </c>
      <c r="N1226" t="b">
        <v>1</v>
      </c>
    </row>
    <row r="1227" spans="1:14" x14ac:dyDescent="0.3">
      <c r="A1227" s="1" t="s">
        <v>2266</v>
      </c>
      <c r="B1227" s="1" t="s">
        <v>226</v>
      </c>
      <c r="C1227" s="2">
        <v>45539</v>
      </c>
      <c r="D1227" s="2">
        <v>45551</v>
      </c>
      <c r="E1227" s="1" t="s">
        <v>32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s="1" t="s">
        <v>1043</v>
      </c>
      <c r="N1227" t="b">
        <v>1</v>
      </c>
    </row>
    <row r="1228" spans="1:14" x14ac:dyDescent="0.3">
      <c r="A1228" s="1" t="s">
        <v>2267</v>
      </c>
      <c r="B1228" s="1" t="s">
        <v>912</v>
      </c>
      <c r="C1228" s="2">
        <v>45542</v>
      </c>
      <c r="D1228" s="2"/>
      <c r="E1228" s="1" t="s">
        <v>32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s="1" t="s">
        <v>1040</v>
      </c>
      <c r="N1228" t="b">
        <v>0</v>
      </c>
    </row>
    <row r="1229" spans="1:14" x14ac:dyDescent="0.3">
      <c r="A1229" s="1" t="s">
        <v>2268</v>
      </c>
      <c r="B1229" s="1" t="s">
        <v>504</v>
      </c>
      <c r="C1229" s="2">
        <v>45275</v>
      </c>
      <c r="D1229" s="2">
        <v>45302</v>
      </c>
      <c r="E1229" s="1" t="s">
        <v>39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s="1" t="s">
        <v>1040</v>
      </c>
      <c r="N1229" t="b">
        <v>1</v>
      </c>
    </row>
    <row r="1230" spans="1:14" x14ac:dyDescent="0.3">
      <c r="A1230" s="1" t="s">
        <v>2269</v>
      </c>
      <c r="B1230" s="1" t="s">
        <v>144</v>
      </c>
      <c r="C1230" s="2">
        <v>45520</v>
      </c>
      <c r="D1230" s="2"/>
      <c r="E1230" s="1" t="s">
        <v>32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s="1" t="s">
        <v>1043</v>
      </c>
      <c r="N1230" t="b">
        <v>1</v>
      </c>
    </row>
    <row r="1231" spans="1:14" x14ac:dyDescent="0.3">
      <c r="A1231" s="1" t="s">
        <v>2270</v>
      </c>
      <c r="B1231" s="1" t="s">
        <v>538</v>
      </c>
      <c r="C1231" s="2">
        <v>45232</v>
      </c>
      <c r="D1231" s="2">
        <v>45575</v>
      </c>
      <c r="E1231" s="1" t="s">
        <v>15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s="1" t="s">
        <v>1040</v>
      </c>
      <c r="N1231" t="b">
        <v>1</v>
      </c>
    </row>
    <row r="1232" spans="1:14" x14ac:dyDescent="0.3">
      <c r="A1232" s="1" t="s">
        <v>2271</v>
      </c>
      <c r="B1232" s="1" t="s">
        <v>83</v>
      </c>
      <c r="C1232" s="2">
        <v>45416</v>
      </c>
      <c r="D1232" s="2">
        <v>45469</v>
      </c>
      <c r="E1232" s="1" t="s">
        <v>39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s="1" t="s">
        <v>1043</v>
      </c>
      <c r="N1232" t="b">
        <v>1</v>
      </c>
    </row>
    <row r="1233" spans="1:14" x14ac:dyDescent="0.3">
      <c r="A1233" s="1" t="s">
        <v>2272</v>
      </c>
      <c r="B1233" s="1" t="s">
        <v>286</v>
      </c>
      <c r="C1233" s="2">
        <v>45432</v>
      </c>
      <c r="D1233" s="2"/>
      <c r="E1233" s="1" t="s">
        <v>32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s="1" t="s">
        <v>1043</v>
      </c>
      <c r="N1233" t="b">
        <v>0</v>
      </c>
    </row>
    <row r="1234" spans="1:14" x14ac:dyDescent="0.3">
      <c r="A1234" s="1" t="s">
        <v>2273</v>
      </c>
      <c r="B1234" s="1" t="s">
        <v>72</v>
      </c>
      <c r="C1234" s="2">
        <v>45550</v>
      </c>
      <c r="D1234" s="2">
        <v>45556</v>
      </c>
      <c r="E1234" s="1" t="s">
        <v>32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s="1" t="s">
        <v>1040</v>
      </c>
      <c r="N1234" t="b">
        <v>1</v>
      </c>
    </row>
    <row r="1235" spans="1:14" x14ac:dyDescent="0.3">
      <c r="A1235" s="1" t="s">
        <v>2274</v>
      </c>
      <c r="B1235" s="1" t="s">
        <v>190</v>
      </c>
      <c r="C1235" s="2">
        <v>45171</v>
      </c>
      <c r="D1235" s="2"/>
      <c r="E1235" s="1" t="s">
        <v>39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s="1" t="s">
        <v>1040</v>
      </c>
      <c r="N1235" t="b">
        <v>1</v>
      </c>
    </row>
    <row r="1236" spans="1:14" x14ac:dyDescent="0.3">
      <c r="A1236" s="1" t="s">
        <v>2275</v>
      </c>
      <c r="B1236" s="1" t="s">
        <v>102</v>
      </c>
      <c r="C1236" s="2">
        <v>45298</v>
      </c>
      <c r="D1236" s="2"/>
      <c r="E1236" s="1" t="s">
        <v>32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s="1" t="s">
        <v>1043</v>
      </c>
      <c r="N1236" t="b">
        <v>0</v>
      </c>
    </row>
    <row r="1237" spans="1:14" x14ac:dyDescent="0.3">
      <c r="A1237" s="1" t="s">
        <v>2276</v>
      </c>
      <c r="B1237" s="1" t="s">
        <v>636</v>
      </c>
      <c r="C1237" s="2">
        <v>45555</v>
      </c>
      <c r="D1237" s="2"/>
      <c r="E1237" s="1" t="s">
        <v>39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s="1" t="s">
        <v>1043</v>
      </c>
      <c r="N1237" t="b">
        <v>1</v>
      </c>
    </row>
    <row r="1238" spans="1:14" x14ac:dyDescent="0.3">
      <c r="A1238" s="1" t="s">
        <v>2277</v>
      </c>
      <c r="B1238" s="1" t="s">
        <v>232</v>
      </c>
      <c r="C1238" s="2">
        <v>45478</v>
      </c>
      <c r="D1238" s="2"/>
      <c r="E1238" s="1" t="s">
        <v>15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s="1" t="s">
        <v>1040</v>
      </c>
      <c r="N1238" t="b">
        <v>1</v>
      </c>
    </row>
    <row r="1239" spans="1:14" x14ac:dyDescent="0.3">
      <c r="A1239" s="1" t="s">
        <v>2278</v>
      </c>
      <c r="B1239" s="1" t="s">
        <v>362</v>
      </c>
      <c r="C1239" s="2">
        <v>45301</v>
      </c>
      <c r="D1239" s="2"/>
      <c r="E1239" s="1" t="s">
        <v>15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s="1" t="s">
        <v>1040</v>
      </c>
      <c r="N1239" t="b">
        <v>1</v>
      </c>
    </row>
    <row r="1240" spans="1:14" x14ac:dyDescent="0.3">
      <c r="A1240" s="1" t="s">
        <v>2279</v>
      </c>
      <c r="B1240" s="1" t="s">
        <v>784</v>
      </c>
      <c r="C1240" s="2">
        <v>45633</v>
      </c>
      <c r="D1240" s="2"/>
      <c r="E1240" s="1" t="s">
        <v>15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s="1" t="s">
        <v>1043</v>
      </c>
      <c r="N1240" t="b">
        <v>1</v>
      </c>
    </row>
    <row r="1241" spans="1:14" x14ac:dyDescent="0.3">
      <c r="A1241" s="1" t="s">
        <v>2280</v>
      </c>
      <c r="B1241" s="1" t="s">
        <v>942</v>
      </c>
      <c r="C1241" s="2">
        <v>45546</v>
      </c>
      <c r="D1241" s="2">
        <v>45606</v>
      </c>
      <c r="E1241" s="1" t="s">
        <v>15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s="1" t="s">
        <v>1043</v>
      </c>
      <c r="N1241" t="b">
        <v>1</v>
      </c>
    </row>
    <row r="1242" spans="1:14" x14ac:dyDescent="0.3">
      <c r="A1242" s="1" t="s">
        <v>2281</v>
      </c>
      <c r="B1242" s="1" t="s">
        <v>83</v>
      </c>
      <c r="C1242" s="2">
        <v>45490</v>
      </c>
      <c r="D1242" s="2"/>
      <c r="E1242" s="1" t="s">
        <v>15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s="1" t="s">
        <v>1040</v>
      </c>
      <c r="N1242" t="b">
        <v>0</v>
      </c>
    </row>
    <row r="1243" spans="1:14" x14ac:dyDescent="0.3">
      <c r="A1243" s="1" t="s">
        <v>2282</v>
      </c>
      <c r="B1243" s="1" t="s">
        <v>980</v>
      </c>
      <c r="C1243" s="2">
        <v>45634</v>
      </c>
      <c r="D1243" s="2"/>
      <c r="E1243" s="1" t="s">
        <v>39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s="1" t="s">
        <v>1040</v>
      </c>
      <c r="N1243" t="b">
        <v>0</v>
      </c>
    </row>
    <row r="1244" spans="1:14" x14ac:dyDescent="0.3">
      <c r="A1244" s="1" t="s">
        <v>2283</v>
      </c>
      <c r="B1244" s="1" t="s">
        <v>426</v>
      </c>
      <c r="C1244" s="2">
        <v>45586</v>
      </c>
      <c r="D1244" s="2"/>
      <c r="E1244" s="1" t="s">
        <v>15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s="1" t="s">
        <v>1043</v>
      </c>
      <c r="N1244" t="b">
        <v>0</v>
      </c>
    </row>
    <row r="1245" spans="1:14" x14ac:dyDescent="0.3">
      <c r="A1245" s="1" t="s">
        <v>2284</v>
      </c>
      <c r="B1245" s="1" t="s">
        <v>766</v>
      </c>
      <c r="C1245" s="2">
        <v>45391</v>
      </c>
      <c r="D1245" s="2"/>
      <c r="E1245" s="1" t="s">
        <v>32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s="1" t="s">
        <v>1043</v>
      </c>
      <c r="N1245" t="b">
        <v>1</v>
      </c>
    </row>
    <row r="1246" spans="1:14" x14ac:dyDescent="0.3">
      <c r="A1246" s="1" t="s">
        <v>2285</v>
      </c>
      <c r="B1246" s="1" t="s">
        <v>1028</v>
      </c>
      <c r="C1246" s="2">
        <v>45573</v>
      </c>
      <c r="D1246" s="2"/>
      <c r="E1246" s="1" t="s">
        <v>15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s="1" t="s">
        <v>1043</v>
      </c>
      <c r="N1246" t="b">
        <v>1</v>
      </c>
    </row>
    <row r="1247" spans="1:14" x14ac:dyDescent="0.3">
      <c r="A1247" s="1" t="s">
        <v>2286</v>
      </c>
      <c r="B1247" s="1" t="s">
        <v>160</v>
      </c>
      <c r="C1247" s="2">
        <v>45591</v>
      </c>
      <c r="D1247" s="2"/>
      <c r="E1247" s="1" t="s">
        <v>32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s="1" t="s">
        <v>1040</v>
      </c>
      <c r="N1247" t="b">
        <v>1</v>
      </c>
    </row>
    <row r="1248" spans="1:14" x14ac:dyDescent="0.3">
      <c r="A1248" s="1" t="s">
        <v>2287</v>
      </c>
      <c r="B1248" s="1" t="s">
        <v>316</v>
      </c>
      <c r="C1248" s="2">
        <v>45222</v>
      </c>
      <c r="D1248" s="2"/>
      <c r="E1248" s="1" t="s">
        <v>15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s="1" t="s">
        <v>1043</v>
      </c>
      <c r="N1248" t="b">
        <v>1</v>
      </c>
    </row>
    <row r="1249" spans="1:14" x14ac:dyDescent="0.3">
      <c r="A1249" s="1" t="s">
        <v>2288</v>
      </c>
      <c r="B1249" s="1" t="s">
        <v>498</v>
      </c>
      <c r="C1249" s="2">
        <v>45397</v>
      </c>
      <c r="D1249" s="2">
        <v>45572</v>
      </c>
      <c r="E1249" s="1" t="s">
        <v>15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s="1" t="s">
        <v>1040</v>
      </c>
      <c r="N1249" t="b">
        <v>0</v>
      </c>
    </row>
    <row r="1250" spans="1:14" x14ac:dyDescent="0.3">
      <c r="A1250" s="1" t="s">
        <v>2289</v>
      </c>
      <c r="B1250" s="1" t="s">
        <v>936</v>
      </c>
      <c r="C1250" s="2">
        <v>45602</v>
      </c>
      <c r="D1250" s="2"/>
      <c r="E1250" s="1" t="s">
        <v>32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s="1" t="s">
        <v>1040</v>
      </c>
      <c r="N1250" t="b">
        <v>1</v>
      </c>
    </row>
    <row r="1251" spans="1:14" x14ac:dyDescent="0.3">
      <c r="A1251" s="1" t="s">
        <v>2290</v>
      </c>
      <c r="B1251" s="1" t="s">
        <v>838</v>
      </c>
      <c r="C1251" s="2">
        <v>45276</v>
      </c>
      <c r="D1251" s="2"/>
      <c r="E1251" s="1" t="s">
        <v>32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s="1" t="s">
        <v>1040</v>
      </c>
      <c r="N1251" t="b">
        <v>0</v>
      </c>
    </row>
    <row r="1252" spans="1:14" x14ac:dyDescent="0.3">
      <c r="A1252" s="1" t="s">
        <v>2291</v>
      </c>
      <c r="B1252" s="1" t="s">
        <v>118</v>
      </c>
      <c r="C1252" s="2">
        <v>45584</v>
      </c>
      <c r="D1252" s="2"/>
      <c r="E1252" s="1" t="s">
        <v>32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s="1" t="s">
        <v>1043</v>
      </c>
      <c r="N1252" t="b">
        <v>1</v>
      </c>
    </row>
    <row r="1253" spans="1:14" x14ac:dyDescent="0.3">
      <c r="A1253" s="1" t="s">
        <v>2292</v>
      </c>
      <c r="B1253" s="1" t="s">
        <v>912</v>
      </c>
      <c r="C1253" s="2">
        <v>45211</v>
      </c>
      <c r="D1253" s="2"/>
      <c r="E1253" s="1" t="s">
        <v>32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s="1" t="s">
        <v>1043</v>
      </c>
      <c r="N1253" t="b">
        <v>1</v>
      </c>
    </row>
    <row r="1254" spans="1:14" x14ac:dyDescent="0.3">
      <c r="A1254" s="1" t="s">
        <v>2293</v>
      </c>
      <c r="B1254" s="1" t="s">
        <v>886</v>
      </c>
      <c r="C1254" s="2">
        <v>45603</v>
      </c>
      <c r="D1254" s="2"/>
      <c r="E1254" s="1" t="s">
        <v>39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s="1" t="s">
        <v>1040</v>
      </c>
      <c r="N1254" t="b">
        <v>0</v>
      </c>
    </row>
    <row r="1255" spans="1:14" x14ac:dyDescent="0.3">
      <c r="A1255" s="1" t="s">
        <v>2294</v>
      </c>
      <c r="B1255" s="1" t="s">
        <v>776</v>
      </c>
      <c r="C1255" s="2">
        <v>45594</v>
      </c>
      <c r="D1255" s="2"/>
      <c r="E1255" s="1" t="s">
        <v>32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s="1" t="s">
        <v>1040</v>
      </c>
      <c r="N1255" t="b">
        <v>1</v>
      </c>
    </row>
    <row r="1256" spans="1:14" x14ac:dyDescent="0.3">
      <c r="A1256" s="1" t="s">
        <v>2295</v>
      </c>
      <c r="B1256" s="1" t="s">
        <v>282</v>
      </c>
      <c r="C1256" s="2">
        <v>45626</v>
      </c>
      <c r="D1256" s="2"/>
      <c r="E1256" s="1" t="s">
        <v>39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s="1" t="s">
        <v>1040</v>
      </c>
      <c r="N1256" t="b">
        <v>1</v>
      </c>
    </row>
    <row r="1257" spans="1:14" x14ac:dyDescent="0.3">
      <c r="A1257" s="1" t="s">
        <v>2296</v>
      </c>
      <c r="B1257" s="1" t="s">
        <v>942</v>
      </c>
      <c r="C1257" s="2">
        <v>45641</v>
      </c>
      <c r="D1257" s="2"/>
      <c r="E1257" s="1" t="s">
        <v>15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s="1" t="s">
        <v>1040</v>
      </c>
      <c r="N1257" t="b">
        <v>1</v>
      </c>
    </row>
    <row r="1258" spans="1:14" x14ac:dyDescent="0.3">
      <c r="A1258" s="1" t="s">
        <v>2297</v>
      </c>
      <c r="B1258" s="1" t="s">
        <v>456</v>
      </c>
      <c r="C1258" s="2">
        <v>45119</v>
      </c>
      <c r="D1258" s="2"/>
      <c r="E1258" s="1" t="s">
        <v>15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s="1" t="s">
        <v>1043</v>
      </c>
      <c r="N1258" t="b">
        <v>1</v>
      </c>
    </row>
    <row r="1259" spans="1:14" x14ac:dyDescent="0.3">
      <c r="A1259" s="1" t="s">
        <v>2298</v>
      </c>
      <c r="B1259" s="1" t="s">
        <v>780</v>
      </c>
      <c r="C1259" s="2">
        <v>45621</v>
      </c>
      <c r="D1259" s="2"/>
      <c r="E1259" s="1" t="s">
        <v>15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s="1" t="s">
        <v>1043</v>
      </c>
      <c r="N1259" t="b">
        <v>1</v>
      </c>
    </row>
    <row r="1260" spans="1:14" x14ac:dyDescent="0.3">
      <c r="A1260" s="1" t="s">
        <v>2299</v>
      </c>
      <c r="B1260" s="1" t="s">
        <v>572</v>
      </c>
      <c r="C1260" s="2">
        <v>45568</v>
      </c>
      <c r="D1260" s="2"/>
      <c r="E1260" s="1" t="s">
        <v>39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s="1" t="s">
        <v>1040</v>
      </c>
      <c r="N1260" t="b">
        <v>1</v>
      </c>
    </row>
    <row r="1261" spans="1:14" x14ac:dyDescent="0.3">
      <c r="A1261" s="1" t="s">
        <v>2300</v>
      </c>
      <c r="B1261" s="1" t="s">
        <v>492</v>
      </c>
      <c r="C1261" s="2">
        <v>45632</v>
      </c>
      <c r="D1261" s="2"/>
      <c r="E1261" s="1" t="s">
        <v>15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s="1" t="s">
        <v>1040</v>
      </c>
      <c r="N1261" t="b">
        <v>1</v>
      </c>
    </row>
    <row r="1262" spans="1:14" x14ac:dyDescent="0.3">
      <c r="A1262" s="1" t="s">
        <v>2301</v>
      </c>
      <c r="B1262" s="1" t="s">
        <v>600</v>
      </c>
      <c r="C1262" s="2">
        <v>45123</v>
      </c>
      <c r="D1262" s="2"/>
      <c r="E1262" s="1" t="s">
        <v>32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s="1" t="s">
        <v>1043</v>
      </c>
      <c r="N1262" t="b">
        <v>1</v>
      </c>
    </row>
    <row r="1263" spans="1:14" x14ac:dyDescent="0.3">
      <c r="A1263" s="1" t="s">
        <v>2302</v>
      </c>
      <c r="B1263" s="1" t="s">
        <v>1002</v>
      </c>
      <c r="C1263" s="2">
        <v>45172</v>
      </c>
      <c r="D1263" s="2">
        <v>45355</v>
      </c>
      <c r="E1263" s="1" t="s">
        <v>15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s="1" t="s">
        <v>1043</v>
      </c>
      <c r="N1263" t="b">
        <v>1</v>
      </c>
    </row>
    <row r="1264" spans="1:14" x14ac:dyDescent="0.3">
      <c r="A1264" s="1" t="s">
        <v>2303</v>
      </c>
      <c r="B1264" s="1" t="s">
        <v>274</v>
      </c>
      <c r="C1264" s="2">
        <v>45483</v>
      </c>
      <c r="D1264" s="2"/>
      <c r="E1264" s="1" t="s">
        <v>15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s="1" t="s">
        <v>1040</v>
      </c>
      <c r="N1264" t="b">
        <v>1</v>
      </c>
    </row>
    <row r="1265" spans="1:14" x14ac:dyDescent="0.3">
      <c r="A1265" s="1" t="s">
        <v>2304</v>
      </c>
      <c r="B1265" s="1" t="s">
        <v>520</v>
      </c>
      <c r="C1265" s="2">
        <v>45636</v>
      </c>
      <c r="D1265" s="2"/>
      <c r="E1265" s="1" t="s">
        <v>39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s="1" t="s">
        <v>1040</v>
      </c>
      <c r="N1265" t="b">
        <v>1</v>
      </c>
    </row>
    <row r="1266" spans="1:14" x14ac:dyDescent="0.3">
      <c r="A1266" s="1" t="s">
        <v>2305</v>
      </c>
      <c r="B1266" s="1" t="s">
        <v>750</v>
      </c>
      <c r="C1266" s="2">
        <v>45635</v>
      </c>
      <c r="D1266" s="2"/>
      <c r="E1266" s="1" t="s">
        <v>32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s="1" t="s">
        <v>1040</v>
      </c>
      <c r="N1266" t="b">
        <v>1</v>
      </c>
    </row>
    <row r="1267" spans="1:14" x14ac:dyDescent="0.3">
      <c r="A1267" s="1" t="s">
        <v>2306</v>
      </c>
      <c r="B1267" s="1" t="s">
        <v>1028</v>
      </c>
      <c r="C1267" s="2">
        <v>45597</v>
      </c>
      <c r="D1267" s="2"/>
      <c r="E1267" s="1" t="s">
        <v>39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s="1" t="s">
        <v>1040</v>
      </c>
      <c r="N1267" t="b">
        <v>0</v>
      </c>
    </row>
    <row r="1268" spans="1:14" x14ac:dyDescent="0.3">
      <c r="A1268" s="1" t="s">
        <v>2307</v>
      </c>
      <c r="B1268" s="1" t="s">
        <v>924</v>
      </c>
      <c r="C1268" s="2">
        <v>45598</v>
      </c>
      <c r="D1268" s="2"/>
      <c r="E1268" s="1" t="s">
        <v>39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s="1" t="s">
        <v>1040</v>
      </c>
      <c r="N1268" t="b">
        <v>1</v>
      </c>
    </row>
    <row r="1269" spans="1:14" x14ac:dyDescent="0.3">
      <c r="A1269" s="1" t="s">
        <v>2308</v>
      </c>
      <c r="B1269" s="1" t="s">
        <v>838</v>
      </c>
      <c r="C1269" s="2">
        <v>45481</v>
      </c>
      <c r="D1269" s="2"/>
      <c r="E1269" s="1" t="s">
        <v>32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s="1" t="s">
        <v>1043</v>
      </c>
      <c r="N1269" t="b">
        <v>0</v>
      </c>
    </row>
    <row r="1270" spans="1:14" x14ac:dyDescent="0.3">
      <c r="A1270" s="1" t="s">
        <v>2309</v>
      </c>
      <c r="B1270" s="1" t="s">
        <v>750</v>
      </c>
      <c r="C1270" s="2">
        <v>45577</v>
      </c>
      <c r="D1270" s="2"/>
      <c r="E1270" s="1" t="s">
        <v>32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s="1" t="s">
        <v>1040</v>
      </c>
      <c r="N1270" t="b">
        <v>1</v>
      </c>
    </row>
    <row r="1271" spans="1:14" x14ac:dyDescent="0.3">
      <c r="A1271" s="1" t="s">
        <v>2310</v>
      </c>
      <c r="B1271" s="1" t="s">
        <v>424</v>
      </c>
      <c r="C1271" s="2">
        <v>45296</v>
      </c>
      <c r="D1271" s="2"/>
      <c r="E1271" s="1" t="s">
        <v>32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s="1" t="s">
        <v>1040</v>
      </c>
      <c r="N1271" t="b">
        <v>0</v>
      </c>
    </row>
    <row r="1272" spans="1:14" x14ac:dyDescent="0.3">
      <c r="A1272" s="1" t="s">
        <v>2311</v>
      </c>
      <c r="B1272" s="1" t="s">
        <v>332</v>
      </c>
      <c r="C1272" s="2">
        <v>45373</v>
      </c>
      <c r="D1272" s="2"/>
      <c r="E1272" s="1" t="s">
        <v>39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s="1" t="s">
        <v>1040</v>
      </c>
      <c r="N1272" t="b">
        <v>0</v>
      </c>
    </row>
    <row r="1273" spans="1:14" x14ac:dyDescent="0.3">
      <c r="A1273" s="1" t="s">
        <v>2312</v>
      </c>
      <c r="B1273" s="1" t="s">
        <v>836</v>
      </c>
      <c r="C1273" s="2">
        <v>45593</v>
      </c>
      <c r="D1273" s="2"/>
      <c r="E1273" s="1" t="s">
        <v>32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s="1" t="s">
        <v>1043</v>
      </c>
      <c r="N1273" t="b">
        <v>1</v>
      </c>
    </row>
    <row r="1274" spans="1:14" x14ac:dyDescent="0.3">
      <c r="A1274" s="1" t="s">
        <v>2313</v>
      </c>
      <c r="B1274" s="1" t="s">
        <v>782</v>
      </c>
      <c r="C1274" s="2">
        <v>45026</v>
      </c>
      <c r="D1274" s="2"/>
      <c r="E1274" s="1" t="s">
        <v>32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s="1" t="s">
        <v>1043</v>
      </c>
      <c r="N1274" t="b">
        <v>1</v>
      </c>
    </row>
    <row r="1275" spans="1:14" x14ac:dyDescent="0.3">
      <c r="A1275" s="1" t="s">
        <v>2314</v>
      </c>
      <c r="B1275" s="1" t="s">
        <v>938</v>
      </c>
      <c r="C1275" s="2">
        <v>45586</v>
      </c>
      <c r="D1275" s="2"/>
      <c r="E1275" s="1" t="s">
        <v>15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s="1" t="s">
        <v>1043</v>
      </c>
      <c r="N1275" t="b">
        <v>1</v>
      </c>
    </row>
    <row r="1276" spans="1:14" x14ac:dyDescent="0.3">
      <c r="A1276" s="1" t="s">
        <v>2315</v>
      </c>
      <c r="B1276" s="1" t="s">
        <v>404</v>
      </c>
      <c r="C1276" s="2">
        <v>45577</v>
      </c>
      <c r="D1276" s="2"/>
      <c r="E1276" s="1" t="s">
        <v>32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s="1" t="s">
        <v>1040</v>
      </c>
      <c r="N1276" t="b">
        <v>1</v>
      </c>
    </row>
    <row r="1277" spans="1:14" x14ac:dyDescent="0.3">
      <c r="A1277" s="1" t="s">
        <v>2316</v>
      </c>
      <c r="B1277" s="1" t="s">
        <v>404</v>
      </c>
      <c r="C1277" s="2">
        <v>45551</v>
      </c>
      <c r="D1277" s="2"/>
      <c r="E1277" s="1" t="s">
        <v>15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s="1" t="s">
        <v>1040</v>
      </c>
      <c r="N1277" t="b">
        <v>1</v>
      </c>
    </row>
    <row r="1278" spans="1:14" x14ac:dyDescent="0.3">
      <c r="A1278" s="1" t="s">
        <v>2317</v>
      </c>
      <c r="B1278" s="1" t="s">
        <v>604</v>
      </c>
      <c r="C1278" s="2">
        <v>45645</v>
      </c>
      <c r="D1278" s="2"/>
      <c r="E1278" s="1" t="s">
        <v>15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s="1" t="s">
        <v>1040</v>
      </c>
      <c r="N1278" t="b">
        <v>1</v>
      </c>
    </row>
    <row r="1279" spans="1:14" x14ac:dyDescent="0.3">
      <c r="A1279" s="1" t="s">
        <v>2318</v>
      </c>
      <c r="B1279" s="1" t="s">
        <v>372</v>
      </c>
      <c r="C1279" s="2">
        <v>45502</v>
      </c>
      <c r="D1279" s="2"/>
      <c r="E1279" s="1" t="s">
        <v>32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s="1" t="s">
        <v>1040</v>
      </c>
      <c r="N1279" t="b">
        <v>1</v>
      </c>
    </row>
    <row r="1280" spans="1:14" x14ac:dyDescent="0.3">
      <c r="A1280" s="1" t="s">
        <v>2319</v>
      </c>
      <c r="B1280" s="1" t="s">
        <v>694</v>
      </c>
      <c r="C1280" s="2">
        <v>45495</v>
      </c>
      <c r="D1280" s="2"/>
      <c r="E1280" s="1" t="s">
        <v>32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s="1" t="s">
        <v>1040</v>
      </c>
      <c r="N1280" t="b">
        <v>1</v>
      </c>
    </row>
    <row r="1281" spans="1:14" x14ac:dyDescent="0.3">
      <c r="A1281" s="1" t="s">
        <v>2320</v>
      </c>
      <c r="B1281" s="1" t="s">
        <v>800</v>
      </c>
      <c r="C1281" s="2">
        <v>45277</v>
      </c>
      <c r="D1281" s="2"/>
      <c r="E1281" s="1" t="s">
        <v>39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s="1" t="s">
        <v>1043</v>
      </c>
      <c r="N1281" t="b">
        <v>1</v>
      </c>
    </row>
    <row r="1282" spans="1:14" x14ac:dyDescent="0.3">
      <c r="A1282" s="1" t="s">
        <v>2321</v>
      </c>
      <c r="B1282" s="1" t="s">
        <v>948</v>
      </c>
      <c r="C1282" s="2">
        <v>45582</v>
      </c>
      <c r="D1282" s="2"/>
      <c r="E1282" s="1" t="s">
        <v>32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s="1" t="s">
        <v>1043</v>
      </c>
      <c r="N1282" t="b">
        <v>1</v>
      </c>
    </row>
    <row r="1283" spans="1:14" x14ac:dyDescent="0.3">
      <c r="A1283" s="1" t="s">
        <v>2322</v>
      </c>
      <c r="B1283" s="1" t="s">
        <v>312</v>
      </c>
      <c r="C1283" s="2">
        <v>45458</v>
      </c>
      <c r="D1283" s="2"/>
      <c r="E1283" s="1" t="s">
        <v>15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s="1" t="s">
        <v>1043</v>
      </c>
      <c r="N1283" t="b">
        <v>1</v>
      </c>
    </row>
    <row r="1284" spans="1:14" x14ac:dyDescent="0.3">
      <c r="A1284" s="1" t="s">
        <v>2323</v>
      </c>
      <c r="B1284" s="1" t="s">
        <v>382</v>
      </c>
      <c r="C1284" s="2">
        <v>45423</v>
      </c>
      <c r="D1284" s="2"/>
      <c r="E1284" s="1" t="s">
        <v>39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s="1" t="s">
        <v>1040</v>
      </c>
      <c r="N1284" t="b">
        <v>0</v>
      </c>
    </row>
    <row r="1285" spans="1:14" x14ac:dyDescent="0.3">
      <c r="A1285" s="1" t="s">
        <v>2324</v>
      </c>
      <c r="B1285" s="1" t="s">
        <v>510</v>
      </c>
      <c r="C1285" s="2">
        <v>45615</v>
      </c>
      <c r="D1285" s="2"/>
      <c r="E1285" s="1" t="s">
        <v>32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s="1" t="s">
        <v>1043</v>
      </c>
      <c r="N1285" t="b">
        <v>1</v>
      </c>
    </row>
    <row r="1286" spans="1:14" x14ac:dyDescent="0.3">
      <c r="A1286" s="1" t="s">
        <v>2325</v>
      </c>
      <c r="B1286" s="1" t="s">
        <v>492</v>
      </c>
      <c r="C1286" s="2">
        <v>45640</v>
      </c>
      <c r="D1286" s="2"/>
      <c r="E1286" s="1" t="s">
        <v>39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s="1" t="s">
        <v>1040</v>
      </c>
      <c r="N1286" t="b">
        <v>1</v>
      </c>
    </row>
    <row r="1287" spans="1:14" x14ac:dyDescent="0.3">
      <c r="A1287" s="1" t="s">
        <v>2326</v>
      </c>
      <c r="B1287" s="1" t="s">
        <v>222</v>
      </c>
      <c r="C1287" s="2">
        <v>45573</v>
      </c>
      <c r="D1287" s="2">
        <v>45583</v>
      </c>
      <c r="E1287" s="1" t="s">
        <v>15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s="1" t="s">
        <v>1043</v>
      </c>
      <c r="N1287" t="b">
        <v>1</v>
      </c>
    </row>
    <row r="1288" spans="1:14" x14ac:dyDescent="0.3">
      <c r="A1288" s="1" t="s">
        <v>2327</v>
      </c>
      <c r="B1288" s="1" t="s">
        <v>948</v>
      </c>
      <c r="C1288" s="2">
        <v>45559</v>
      </c>
      <c r="D1288" s="2"/>
      <c r="E1288" s="1" t="s">
        <v>39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s="1" t="s">
        <v>1040</v>
      </c>
      <c r="N1288" t="b">
        <v>1</v>
      </c>
    </row>
    <row r="1289" spans="1:14" x14ac:dyDescent="0.3">
      <c r="A1289" s="1" t="s">
        <v>2328</v>
      </c>
      <c r="B1289" s="1" t="s">
        <v>140</v>
      </c>
      <c r="C1289" s="2">
        <v>45444</v>
      </c>
      <c r="D1289" s="2"/>
      <c r="E1289" s="1" t="s">
        <v>39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s="1" t="s">
        <v>1040</v>
      </c>
      <c r="N1289" t="b">
        <v>0</v>
      </c>
    </row>
    <row r="1290" spans="1:14" x14ac:dyDescent="0.3">
      <c r="A1290" s="1" t="s">
        <v>2329</v>
      </c>
      <c r="B1290" s="1" t="s">
        <v>742</v>
      </c>
      <c r="C1290" s="2">
        <v>45225</v>
      </c>
      <c r="D1290" s="2"/>
      <c r="E1290" s="1" t="s">
        <v>39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s="1" t="s">
        <v>1040</v>
      </c>
      <c r="N1290" t="b">
        <v>1</v>
      </c>
    </row>
    <row r="1291" spans="1:14" x14ac:dyDescent="0.3">
      <c r="A1291" s="1" t="s">
        <v>2330</v>
      </c>
      <c r="B1291" s="1" t="s">
        <v>924</v>
      </c>
      <c r="C1291" s="2">
        <v>45470</v>
      </c>
      <c r="D1291" s="2">
        <v>45630</v>
      </c>
      <c r="E1291" s="1" t="s">
        <v>32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s="1" t="s">
        <v>1040</v>
      </c>
      <c r="N1291" t="b">
        <v>1</v>
      </c>
    </row>
    <row r="1292" spans="1:14" x14ac:dyDescent="0.3">
      <c r="A1292" s="1" t="s">
        <v>2331</v>
      </c>
      <c r="B1292" s="1" t="s">
        <v>330</v>
      </c>
      <c r="C1292" s="2">
        <v>45426</v>
      </c>
      <c r="D1292" s="2"/>
      <c r="E1292" s="1" t="s">
        <v>32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s="1" t="s">
        <v>1040</v>
      </c>
      <c r="N1292" t="b">
        <v>0</v>
      </c>
    </row>
    <row r="1293" spans="1:14" x14ac:dyDescent="0.3">
      <c r="A1293" s="1" t="s">
        <v>2332</v>
      </c>
      <c r="B1293" s="1" t="s">
        <v>514</v>
      </c>
      <c r="C1293" s="2">
        <v>45564</v>
      </c>
      <c r="D1293" s="2"/>
      <c r="E1293" s="1" t="s">
        <v>39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s="1" t="s">
        <v>1043</v>
      </c>
      <c r="N1293" t="b">
        <v>1</v>
      </c>
    </row>
    <row r="1294" spans="1:14" x14ac:dyDescent="0.3">
      <c r="A1294" s="1" t="s">
        <v>2333</v>
      </c>
      <c r="B1294" s="1" t="s">
        <v>784</v>
      </c>
      <c r="C1294" s="2">
        <v>45583</v>
      </c>
      <c r="D1294" s="2"/>
      <c r="E1294" s="1" t="s">
        <v>39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s="1" t="s">
        <v>1040</v>
      </c>
      <c r="N1294" t="b">
        <v>1</v>
      </c>
    </row>
    <row r="1295" spans="1:14" x14ac:dyDescent="0.3">
      <c r="A1295" s="1" t="s">
        <v>2334</v>
      </c>
      <c r="B1295" s="1" t="s">
        <v>93</v>
      </c>
      <c r="C1295" s="2">
        <v>45475</v>
      </c>
      <c r="D1295" s="2"/>
      <c r="E1295" s="1" t="s">
        <v>15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s="1" t="s">
        <v>1043</v>
      </c>
      <c r="N1295" t="b">
        <v>1</v>
      </c>
    </row>
    <row r="1296" spans="1:14" x14ac:dyDescent="0.3">
      <c r="A1296" s="1" t="s">
        <v>2335</v>
      </c>
      <c r="B1296" s="1" t="s">
        <v>450</v>
      </c>
      <c r="C1296" s="2">
        <v>45643</v>
      </c>
      <c r="D1296" s="2"/>
      <c r="E1296" s="1" t="s">
        <v>39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s="1" t="s">
        <v>1043</v>
      </c>
      <c r="N1296" t="b">
        <v>1</v>
      </c>
    </row>
    <row r="1297" spans="1:14" x14ac:dyDescent="0.3">
      <c r="A1297" s="1" t="s">
        <v>2336</v>
      </c>
      <c r="B1297" s="1" t="s">
        <v>526</v>
      </c>
      <c r="C1297" s="2">
        <v>45607</v>
      </c>
      <c r="D1297" s="2"/>
      <c r="E1297" s="1" t="s">
        <v>32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s="1" t="s">
        <v>1043</v>
      </c>
      <c r="N1297" t="b">
        <v>1</v>
      </c>
    </row>
    <row r="1298" spans="1:14" x14ac:dyDescent="0.3">
      <c r="A1298" s="1" t="s">
        <v>2337</v>
      </c>
      <c r="B1298" s="1" t="s">
        <v>498</v>
      </c>
      <c r="C1298" s="2">
        <v>45338</v>
      </c>
      <c r="D1298" s="2">
        <v>45405</v>
      </c>
      <c r="E1298" s="1" t="s">
        <v>32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s="1" t="s">
        <v>1043</v>
      </c>
      <c r="N1298" t="b">
        <v>0</v>
      </c>
    </row>
    <row r="1299" spans="1:14" x14ac:dyDescent="0.3">
      <c r="A1299" s="1" t="s">
        <v>2338</v>
      </c>
      <c r="B1299" s="1" t="s">
        <v>204</v>
      </c>
      <c r="C1299" s="2">
        <v>45616</v>
      </c>
      <c r="D1299" s="2"/>
      <c r="E1299" s="1" t="s">
        <v>15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s="1" t="s">
        <v>1043</v>
      </c>
      <c r="N1299" t="b">
        <v>0</v>
      </c>
    </row>
    <row r="1300" spans="1:14" x14ac:dyDescent="0.3">
      <c r="A1300" s="1" t="s">
        <v>2339</v>
      </c>
      <c r="B1300" s="1" t="s">
        <v>410</v>
      </c>
      <c r="C1300" s="2">
        <v>45411</v>
      </c>
      <c r="D1300" s="2"/>
      <c r="E1300" s="1" t="s">
        <v>15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s="1" t="s">
        <v>1040</v>
      </c>
      <c r="N1300" t="b">
        <v>1</v>
      </c>
    </row>
    <row r="1301" spans="1:14" x14ac:dyDescent="0.3">
      <c r="A1301" s="1" t="s">
        <v>2340</v>
      </c>
      <c r="B1301" s="1" t="s">
        <v>390</v>
      </c>
      <c r="C1301" s="2">
        <v>45279</v>
      </c>
      <c r="D1301" s="2"/>
      <c r="E1301" s="1" t="s">
        <v>39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s="1" t="s">
        <v>1040</v>
      </c>
      <c r="N1301" t="b">
        <v>1</v>
      </c>
    </row>
    <row r="1302" spans="1:14" x14ac:dyDescent="0.3">
      <c r="A1302" s="1" t="s">
        <v>2341</v>
      </c>
      <c r="B1302" s="1" t="s">
        <v>662</v>
      </c>
      <c r="C1302" s="2">
        <v>45607</v>
      </c>
      <c r="D1302" s="2"/>
      <c r="E1302" s="1" t="s">
        <v>32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s="1" t="s">
        <v>1043</v>
      </c>
      <c r="N1302" t="b">
        <v>1</v>
      </c>
    </row>
    <row r="1303" spans="1:14" x14ac:dyDescent="0.3">
      <c r="A1303" s="1" t="s">
        <v>2342</v>
      </c>
      <c r="B1303" s="1" t="s">
        <v>216</v>
      </c>
      <c r="C1303" s="2">
        <v>45624</v>
      </c>
      <c r="D1303" s="2"/>
      <c r="E1303" s="1" t="s">
        <v>32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s="1" t="s">
        <v>1040</v>
      </c>
      <c r="N1303" t="b">
        <v>1</v>
      </c>
    </row>
    <row r="1304" spans="1:14" x14ac:dyDescent="0.3">
      <c r="A1304" s="1" t="s">
        <v>2343</v>
      </c>
      <c r="B1304" s="1" t="s">
        <v>194</v>
      </c>
      <c r="C1304" s="2">
        <v>45351</v>
      </c>
      <c r="D1304" s="2"/>
      <c r="E1304" s="1" t="s">
        <v>15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s="1" t="s">
        <v>1040</v>
      </c>
      <c r="N1304" t="b">
        <v>1</v>
      </c>
    </row>
    <row r="1305" spans="1:14" x14ac:dyDescent="0.3">
      <c r="A1305" s="1" t="s">
        <v>2344</v>
      </c>
      <c r="B1305" s="1" t="s">
        <v>354</v>
      </c>
      <c r="C1305" s="2">
        <v>45656</v>
      </c>
      <c r="D1305" s="2"/>
      <c r="E1305" s="1" t="s">
        <v>15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s="1" t="s">
        <v>1043</v>
      </c>
      <c r="N1305" t="b">
        <v>1</v>
      </c>
    </row>
    <row r="1306" spans="1:14" x14ac:dyDescent="0.3">
      <c r="A1306" s="1" t="s">
        <v>2345</v>
      </c>
      <c r="B1306" s="1" t="s">
        <v>296</v>
      </c>
      <c r="C1306" s="2">
        <v>45360</v>
      </c>
      <c r="D1306" s="2"/>
      <c r="E1306" s="1" t="s">
        <v>15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s="1" t="s">
        <v>1040</v>
      </c>
      <c r="N1306" t="b">
        <v>0</v>
      </c>
    </row>
    <row r="1307" spans="1:14" x14ac:dyDescent="0.3">
      <c r="A1307" s="1" t="s">
        <v>2346</v>
      </c>
      <c r="B1307" s="1" t="s">
        <v>604</v>
      </c>
      <c r="C1307" s="2">
        <v>45645</v>
      </c>
      <c r="D1307" s="2"/>
      <c r="E1307" s="1" t="s">
        <v>15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s="1" t="s">
        <v>1043</v>
      </c>
      <c r="N1307" t="b">
        <v>1</v>
      </c>
    </row>
    <row r="1308" spans="1:14" x14ac:dyDescent="0.3">
      <c r="A1308" s="1" t="s">
        <v>2347</v>
      </c>
      <c r="B1308" s="1" t="s">
        <v>382</v>
      </c>
      <c r="C1308" s="2">
        <v>45111</v>
      </c>
      <c r="D1308" s="2"/>
      <c r="E1308" s="1" t="s">
        <v>39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s="1" t="s">
        <v>1043</v>
      </c>
      <c r="N1308" t="b">
        <v>1</v>
      </c>
    </row>
    <row r="1309" spans="1:14" x14ac:dyDescent="0.3">
      <c r="A1309" s="1" t="s">
        <v>2348</v>
      </c>
      <c r="B1309" s="1" t="s">
        <v>582</v>
      </c>
      <c r="C1309" s="2">
        <v>45186</v>
      </c>
      <c r="D1309" s="2">
        <v>45340</v>
      </c>
      <c r="E1309" s="1" t="s">
        <v>32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s="1" t="s">
        <v>1040</v>
      </c>
      <c r="N1309" t="b">
        <v>0</v>
      </c>
    </row>
    <row r="1310" spans="1:14" x14ac:dyDescent="0.3">
      <c r="A1310" s="1" t="s">
        <v>2349</v>
      </c>
      <c r="B1310" s="1" t="s">
        <v>972</v>
      </c>
      <c r="C1310" s="2">
        <v>45248</v>
      </c>
      <c r="D1310" s="2"/>
      <c r="E1310" s="1" t="s">
        <v>39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s="1" t="s">
        <v>1043</v>
      </c>
      <c r="N1310" t="b">
        <v>1</v>
      </c>
    </row>
    <row r="1311" spans="1:14" x14ac:dyDescent="0.3">
      <c r="A1311" s="1" t="s">
        <v>2350</v>
      </c>
      <c r="B1311" s="1" t="s">
        <v>816</v>
      </c>
      <c r="C1311" s="2">
        <v>45528</v>
      </c>
      <c r="D1311" s="2"/>
      <c r="E1311" s="1" t="s">
        <v>39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s="1" t="s">
        <v>1043</v>
      </c>
      <c r="N1311" t="b">
        <v>1</v>
      </c>
    </row>
    <row r="1312" spans="1:14" x14ac:dyDescent="0.3">
      <c r="A1312" s="1" t="s">
        <v>2351</v>
      </c>
      <c r="B1312" s="1" t="s">
        <v>188</v>
      </c>
      <c r="C1312" s="2">
        <v>45061</v>
      </c>
      <c r="D1312" s="2"/>
      <c r="E1312" s="1" t="s">
        <v>32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s="1" t="s">
        <v>1043</v>
      </c>
      <c r="N1312" t="b">
        <v>1</v>
      </c>
    </row>
    <row r="1313" spans="1:14" x14ac:dyDescent="0.3">
      <c r="A1313" s="1" t="s">
        <v>2352</v>
      </c>
      <c r="B1313" s="1" t="s">
        <v>692</v>
      </c>
      <c r="C1313" s="2">
        <v>45637</v>
      </c>
      <c r="D1313" s="2"/>
      <c r="E1313" s="1" t="s">
        <v>39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s="1" t="s">
        <v>1043</v>
      </c>
      <c r="N1313" t="b">
        <v>1</v>
      </c>
    </row>
    <row r="1314" spans="1:14" x14ac:dyDescent="0.3">
      <c r="A1314" s="1" t="s">
        <v>2353</v>
      </c>
      <c r="B1314" s="1" t="s">
        <v>946</v>
      </c>
      <c r="C1314" s="2">
        <v>45367</v>
      </c>
      <c r="D1314" s="2">
        <v>45442</v>
      </c>
      <c r="E1314" s="1" t="s">
        <v>32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s="1" t="s">
        <v>1043</v>
      </c>
      <c r="N1314" t="b">
        <v>1</v>
      </c>
    </row>
    <row r="1315" spans="1:14" x14ac:dyDescent="0.3">
      <c r="A1315" s="1" t="s">
        <v>2354</v>
      </c>
      <c r="B1315" s="1" t="s">
        <v>376</v>
      </c>
      <c r="C1315" s="2">
        <v>45655</v>
      </c>
      <c r="D1315" s="2">
        <v>45657</v>
      </c>
      <c r="E1315" s="1" t="s">
        <v>15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s="1" t="s">
        <v>1043</v>
      </c>
      <c r="N1315" t="b">
        <v>1</v>
      </c>
    </row>
    <row r="1316" spans="1:14" x14ac:dyDescent="0.3">
      <c r="A1316" s="1" t="s">
        <v>2355</v>
      </c>
      <c r="B1316" s="1" t="s">
        <v>950</v>
      </c>
      <c r="C1316" s="2">
        <v>45374</v>
      </c>
      <c r="D1316" s="2"/>
      <c r="E1316" s="1" t="s">
        <v>15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s="1" t="s">
        <v>1040</v>
      </c>
      <c r="N1316" t="b">
        <v>1</v>
      </c>
    </row>
    <row r="1317" spans="1:14" x14ac:dyDescent="0.3">
      <c r="A1317" s="1" t="s">
        <v>2356</v>
      </c>
      <c r="B1317" s="1" t="s">
        <v>344</v>
      </c>
      <c r="C1317" s="2">
        <v>45299</v>
      </c>
      <c r="D1317" s="2"/>
      <c r="E1317" s="1" t="s">
        <v>39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s="1" t="s">
        <v>1040</v>
      </c>
      <c r="N1317" t="b">
        <v>1</v>
      </c>
    </row>
    <row r="1318" spans="1:14" x14ac:dyDescent="0.3">
      <c r="A1318" s="1" t="s">
        <v>2357</v>
      </c>
      <c r="B1318" s="1" t="s">
        <v>486</v>
      </c>
      <c r="C1318" s="2">
        <v>45365</v>
      </c>
      <c r="D1318" s="2"/>
      <c r="E1318" s="1" t="s">
        <v>15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s="1" t="s">
        <v>1043</v>
      </c>
      <c r="N1318" t="b">
        <v>1</v>
      </c>
    </row>
    <row r="1319" spans="1:14" x14ac:dyDescent="0.3">
      <c r="A1319" s="1" t="s">
        <v>2358</v>
      </c>
      <c r="B1319" s="1" t="s">
        <v>85</v>
      </c>
      <c r="C1319" s="2">
        <v>45538</v>
      </c>
      <c r="D1319" s="2"/>
      <c r="E1319" s="1" t="s">
        <v>32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s="1" t="s">
        <v>1040</v>
      </c>
      <c r="N1319" t="b">
        <v>1</v>
      </c>
    </row>
    <row r="1320" spans="1:14" x14ac:dyDescent="0.3">
      <c r="A1320" s="1" t="s">
        <v>2359</v>
      </c>
      <c r="B1320" s="1" t="s">
        <v>626</v>
      </c>
      <c r="C1320" s="2">
        <v>45636</v>
      </c>
      <c r="D1320" s="2"/>
      <c r="E1320" s="1" t="s">
        <v>15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s="1" t="s">
        <v>1043</v>
      </c>
      <c r="N1320" t="b">
        <v>1</v>
      </c>
    </row>
    <row r="1321" spans="1:14" x14ac:dyDescent="0.3">
      <c r="A1321" s="1" t="s">
        <v>2360</v>
      </c>
      <c r="B1321" s="1" t="s">
        <v>230</v>
      </c>
      <c r="C1321" s="2">
        <v>45598</v>
      </c>
      <c r="D1321" s="2"/>
      <c r="E1321" s="1" t="s">
        <v>15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s="1" t="s">
        <v>1043</v>
      </c>
      <c r="N1321" t="b">
        <v>1</v>
      </c>
    </row>
    <row r="1322" spans="1:14" x14ac:dyDescent="0.3">
      <c r="A1322" s="1" t="s">
        <v>2361</v>
      </c>
      <c r="B1322" s="1" t="s">
        <v>722</v>
      </c>
      <c r="C1322" s="2">
        <v>45070</v>
      </c>
      <c r="D1322" s="2"/>
      <c r="E1322" s="1" t="s">
        <v>32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s="1" t="s">
        <v>1043</v>
      </c>
      <c r="N1322" t="b">
        <v>1</v>
      </c>
    </row>
    <row r="1323" spans="1:14" x14ac:dyDescent="0.3">
      <c r="A1323" s="1" t="s">
        <v>2362</v>
      </c>
      <c r="B1323" s="1" t="s">
        <v>228</v>
      </c>
      <c r="C1323" s="2">
        <v>45471</v>
      </c>
      <c r="D1323" s="2"/>
      <c r="E1323" s="1" t="s">
        <v>39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s="1" t="s">
        <v>1040</v>
      </c>
      <c r="N1323" t="b">
        <v>1</v>
      </c>
    </row>
    <row r="1324" spans="1:14" x14ac:dyDescent="0.3">
      <c r="A1324" s="1" t="s">
        <v>2363</v>
      </c>
      <c r="B1324" s="1" t="s">
        <v>960</v>
      </c>
      <c r="C1324" s="2">
        <v>45493</v>
      </c>
      <c r="D1324" s="2"/>
      <c r="E1324" s="1" t="s">
        <v>39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s="1" t="s">
        <v>1040</v>
      </c>
      <c r="N1324" t="b">
        <v>1</v>
      </c>
    </row>
    <row r="1325" spans="1:14" x14ac:dyDescent="0.3">
      <c r="A1325" s="1" t="s">
        <v>2364</v>
      </c>
      <c r="B1325" s="1" t="s">
        <v>762</v>
      </c>
      <c r="C1325" s="2">
        <v>45406</v>
      </c>
      <c r="D1325" s="2"/>
      <c r="E1325" s="1" t="s">
        <v>39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s="1" t="s">
        <v>1043</v>
      </c>
      <c r="N1325" t="b">
        <v>1</v>
      </c>
    </row>
    <row r="1326" spans="1:14" x14ac:dyDescent="0.3">
      <c r="A1326" s="1" t="s">
        <v>2365</v>
      </c>
      <c r="B1326" s="1" t="s">
        <v>410</v>
      </c>
      <c r="C1326" s="2">
        <v>45270</v>
      </c>
      <c r="D1326" s="2"/>
      <c r="E1326" s="1" t="s">
        <v>39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s="1" t="s">
        <v>1043</v>
      </c>
      <c r="N1326" t="b">
        <v>1</v>
      </c>
    </row>
    <row r="1327" spans="1:14" x14ac:dyDescent="0.3">
      <c r="A1327" s="1" t="s">
        <v>2366</v>
      </c>
      <c r="B1327" s="1" t="s">
        <v>388</v>
      </c>
      <c r="C1327" s="2">
        <v>45629</v>
      </c>
      <c r="D1327" s="2"/>
      <c r="E1327" s="1" t="s">
        <v>39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s="1" t="s">
        <v>1040</v>
      </c>
      <c r="N1327" t="b">
        <v>1</v>
      </c>
    </row>
    <row r="1328" spans="1:14" x14ac:dyDescent="0.3">
      <c r="A1328" s="1" t="s">
        <v>2367</v>
      </c>
      <c r="B1328" s="1" t="s">
        <v>250</v>
      </c>
      <c r="C1328" s="2">
        <v>45517</v>
      </c>
      <c r="D1328" s="2"/>
      <c r="E1328" s="1" t="s">
        <v>32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s="1" t="s">
        <v>1043</v>
      </c>
      <c r="N1328" t="b">
        <v>1</v>
      </c>
    </row>
    <row r="1329" spans="1:14" x14ac:dyDescent="0.3">
      <c r="A1329" s="1" t="s">
        <v>2368</v>
      </c>
      <c r="B1329" s="1" t="s">
        <v>852</v>
      </c>
      <c r="C1329" s="2">
        <v>45588</v>
      </c>
      <c r="D1329" s="2"/>
      <c r="E1329" s="1" t="s">
        <v>39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s="1" t="s">
        <v>1040</v>
      </c>
      <c r="N1329" t="b">
        <v>0</v>
      </c>
    </row>
    <row r="1330" spans="1:14" x14ac:dyDescent="0.3">
      <c r="A1330" s="1" t="s">
        <v>2369</v>
      </c>
      <c r="B1330" s="1" t="s">
        <v>854</v>
      </c>
      <c r="C1330" s="2">
        <v>45625</v>
      </c>
      <c r="D1330" s="2"/>
      <c r="E1330" s="1" t="s">
        <v>39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s="1" t="s">
        <v>1043</v>
      </c>
      <c r="N1330" t="b">
        <v>1</v>
      </c>
    </row>
    <row r="1331" spans="1:14" x14ac:dyDescent="0.3">
      <c r="A1331" s="1" t="s">
        <v>2370</v>
      </c>
      <c r="B1331" s="1" t="s">
        <v>172</v>
      </c>
      <c r="C1331" s="2">
        <v>45624</v>
      </c>
      <c r="D1331" s="2"/>
      <c r="E1331" s="1" t="s">
        <v>32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s="1" t="s">
        <v>1040</v>
      </c>
      <c r="N1331" t="b">
        <v>1</v>
      </c>
    </row>
    <row r="1332" spans="1:14" x14ac:dyDescent="0.3">
      <c r="A1332" s="1" t="s">
        <v>2371</v>
      </c>
      <c r="B1332" s="1" t="s">
        <v>176</v>
      </c>
      <c r="C1332" s="2">
        <v>45636</v>
      </c>
      <c r="D1332" s="2"/>
      <c r="E1332" s="1" t="s">
        <v>39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s="1" t="s">
        <v>1043</v>
      </c>
      <c r="N1332" t="b">
        <v>1</v>
      </c>
    </row>
    <row r="1333" spans="1:14" x14ac:dyDescent="0.3">
      <c r="A1333" s="1" t="s">
        <v>2372</v>
      </c>
      <c r="B1333" s="1" t="s">
        <v>918</v>
      </c>
      <c r="C1333" s="2">
        <v>45657</v>
      </c>
      <c r="D1333" s="2">
        <v>45657</v>
      </c>
      <c r="E1333" s="1" t="s">
        <v>39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s="1" t="s">
        <v>1043</v>
      </c>
      <c r="N1333" t="b">
        <v>1</v>
      </c>
    </row>
    <row r="1334" spans="1:14" x14ac:dyDescent="0.3">
      <c r="A1334" s="1" t="s">
        <v>2373</v>
      </c>
      <c r="B1334" s="1" t="s">
        <v>120</v>
      </c>
      <c r="C1334" s="2">
        <v>45412</v>
      </c>
      <c r="D1334" s="2"/>
      <c r="E1334" s="1" t="s">
        <v>39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s="1" t="s">
        <v>1043</v>
      </c>
      <c r="N1334" t="b">
        <v>1</v>
      </c>
    </row>
    <row r="1335" spans="1:14" x14ac:dyDescent="0.3">
      <c r="A1335" s="1" t="s">
        <v>2374</v>
      </c>
      <c r="B1335" s="1" t="s">
        <v>454</v>
      </c>
      <c r="C1335" s="2">
        <v>45208</v>
      </c>
      <c r="D1335" s="2"/>
      <c r="E1335" s="1" t="s">
        <v>32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s="1" t="s">
        <v>1043</v>
      </c>
      <c r="N1335" t="b">
        <v>0</v>
      </c>
    </row>
    <row r="1336" spans="1:14" x14ac:dyDescent="0.3">
      <c r="A1336" s="1" t="s">
        <v>2375</v>
      </c>
      <c r="B1336" s="1" t="s">
        <v>756</v>
      </c>
      <c r="C1336" s="2">
        <v>45553</v>
      </c>
      <c r="D1336" s="2">
        <v>45578</v>
      </c>
      <c r="E1336" s="1" t="s">
        <v>15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s="1" t="s">
        <v>1040</v>
      </c>
      <c r="N1336" t="b">
        <v>1</v>
      </c>
    </row>
    <row r="1337" spans="1:14" x14ac:dyDescent="0.3">
      <c r="A1337" s="1" t="s">
        <v>2376</v>
      </c>
      <c r="B1337" s="1" t="s">
        <v>882</v>
      </c>
      <c r="C1337" s="2">
        <v>45647</v>
      </c>
      <c r="D1337" s="2">
        <v>45655</v>
      </c>
      <c r="E1337" s="1" t="s">
        <v>39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s="1" t="s">
        <v>1043</v>
      </c>
      <c r="N1337" t="b">
        <v>1</v>
      </c>
    </row>
    <row r="1338" spans="1:14" x14ac:dyDescent="0.3">
      <c r="A1338" s="1" t="s">
        <v>2377</v>
      </c>
      <c r="B1338" s="1" t="s">
        <v>70</v>
      </c>
      <c r="C1338" s="2">
        <v>45578</v>
      </c>
      <c r="D1338" s="2"/>
      <c r="E1338" s="1" t="s">
        <v>32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s="1" t="s">
        <v>1043</v>
      </c>
      <c r="N1338" t="b">
        <v>1</v>
      </c>
    </row>
    <row r="1339" spans="1:14" x14ac:dyDescent="0.3">
      <c r="A1339" s="1" t="s">
        <v>2378</v>
      </c>
      <c r="B1339" s="1" t="s">
        <v>534</v>
      </c>
      <c r="C1339" s="2">
        <v>45584</v>
      </c>
      <c r="D1339" s="2">
        <v>45643</v>
      </c>
      <c r="E1339" s="1" t="s">
        <v>32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s="1" t="s">
        <v>1040</v>
      </c>
      <c r="N1339" t="b">
        <v>1</v>
      </c>
    </row>
    <row r="1340" spans="1:14" x14ac:dyDescent="0.3">
      <c r="A1340" s="1" t="s">
        <v>2379</v>
      </c>
      <c r="B1340" s="1" t="s">
        <v>53</v>
      </c>
      <c r="C1340" s="2">
        <v>45307</v>
      </c>
      <c r="D1340" s="2">
        <v>45441</v>
      </c>
      <c r="E1340" s="1" t="s">
        <v>15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s="1" t="s">
        <v>1043</v>
      </c>
      <c r="N1340" t="b">
        <v>0</v>
      </c>
    </row>
    <row r="1341" spans="1:14" x14ac:dyDescent="0.3">
      <c r="A1341" s="1" t="s">
        <v>2380</v>
      </c>
      <c r="B1341" s="1" t="s">
        <v>1008</v>
      </c>
      <c r="C1341" s="2">
        <v>45573</v>
      </c>
      <c r="D1341" s="2"/>
      <c r="E1341" s="1" t="s">
        <v>32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s="1" t="s">
        <v>1043</v>
      </c>
      <c r="N1341" t="b">
        <v>1</v>
      </c>
    </row>
    <row r="1342" spans="1:14" x14ac:dyDescent="0.3">
      <c r="A1342" s="1" t="s">
        <v>2381</v>
      </c>
      <c r="B1342" s="1" t="s">
        <v>156</v>
      </c>
      <c r="C1342" s="2">
        <v>45629</v>
      </c>
      <c r="D1342" s="2"/>
      <c r="E1342" s="1" t="s">
        <v>32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s="1" t="s">
        <v>1043</v>
      </c>
      <c r="N1342" t="b">
        <v>1</v>
      </c>
    </row>
    <row r="1343" spans="1:14" x14ac:dyDescent="0.3">
      <c r="A1343" s="1" t="s">
        <v>2382</v>
      </c>
      <c r="B1343" s="1" t="s">
        <v>456</v>
      </c>
      <c r="C1343" s="2">
        <v>45257</v>
      </c>
      <c r="D1343" s="2"/>
      <c r="E1343" s="1" t="s">
        <v>39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s="1" t="s">
        <v>1040</v>
      </c>
      <c r="N1343" t="b">
        <v>0</v>
      </c>
    </row>
    <row r="1344" spans="1:14" x14ac:dyDescent="0.3">
      <c r="A1344" s="1" t="s">
        <v>2383</v>
      </c>
      <c r="B1344" s="1" t="s">
        <v>55</v>
      </c>
      <c r="C1344" s="2">
        <v>45633</v>
      </c>
      <c r="D1344" s="2"/>
      <c r="E1344" s="1" t="s">
        <v>39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s="1" t="s">
        <v>1043</v>
      </c>
      <c r="N1344" t="b">
        <v>1</v>
      </c>
    </row>
    <row r="1345" spans="1:14" x14ac:dyDescent="0.3">
      <c r="A1345" s="1" t="s">
        <v>2384</v>
      </c>
      <c r="B1345" s="1" t="s">
        <v>1022</v>
      </c>
      <c r="C1345" s="2">
        <v>45315</v>
      </c>
      <c r="D1345" s="2"/>
      <c r="E1345" s="1" t="s">
        <v>32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s="1" t="s">
        <v>1043</v>
      </c>
      <c r="N1345" t="b">
        <v>1</v>
      </c>
    </row>
    <row r="1346" spans="1:14" x14ac:dyDescent="0.3">
      <c r="A1346" s="1" t="s">
        <v>2385</v>
      </c>
      <c r="B1346" s="1" t="s">
        <v>624</v>
      </c>
      <c r="C1346" s="2">
        <v>45434</v>
      </c>
      <c r="D1346" s="2"/>
      <c r="E1346" s="1" t="s">
        <v>32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s="1" t="s">
        <v>1043</v>
      </c>
      <c r="N1346" t="b">
        <v>0</v>
      </c>
    </row>
    <row r="1347" spans="1:14" x14ac:dyDescent="0.3">
      <c r="A1347" s="1" t="s">
        <v>2386</v>
      </c>
      <c r="B1347" s="1" t="s">
        <v>918</v>
      </c>
      <c r="C1347" s="2">
        <v>45640</v>
      </c>
      <c r="D1347" s="2">
        <v>45655</v>
      </c>
      <c r="E1347" s="1" t="s">
        <v>32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s="1" t="s">
        <v>1040</v>
      </c>
      <c r="N1347" t="b">
        <v>1</v>
      </c>
    </row>
    <row r="1348" spans="1:14" x14ac:dyDescent="0.3">
      <c r="A1348" s="1" t="s">
        <v>2387</v>
      </c>
      <c r="B1348" s="1" t="s">
        <v>412</v>
      </c>
      <c r="C1348" s="2">
        <v>45599</v>
      </c>
      <c r="D1348" s="2">
        <v>45635</v>
      </c>
      <c r="E1348" s="1" t="s">
        <v>32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s="1" t="s">
        <v>1040</v>
      </c>
      <c r="N1348" t="b">
        <v>1</v>
      </c>
    </row>
    <row r="1349" spans="1:14" x14ac:dyDescent="0.3">
      <c r="A1349" s="1" t="s">
        <v>2388</v>
      </c>
      <c r="B1349" s="1" t="s">
        <v>894</v>
      </c>
      <c r="C1349" s="2">
        <v>45365</v>
      </c>
      <c r="D1349" s="2"/>
      <c r="E1349" s="1" t="s">
        <v>15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s="1" t="s">
        <v>1040</v>
      </c>
      <c r="N1349" t="b">
        <v>1</v>
      </c>
    </row>
    <row r="1350" spans="1:14" x14ac:dyDescent="0.3">
      <c r="A1350" s="1" t="s">
        <v>2389</v>
      </c>
      <c r="B1350" s="1" t="s">
        <v>178</v>
      </c>
      <c r="C1350" s="2">
        <v>45348</v>
      </c>
      <c r="D1350" s="2"/>
      <c r="E1350" s="1" t="s">
        <v>39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s="1" t="s">
        <v>1040</v>
      </c>
      <c r="N1350" t="b">
        <v>1</v>
      </c>
    </row>
    <row r="1351" spans="1:14" x14ac:dyDescent="0.3">
      <c r="A1351" s="1" t="s">
        <v>2390</v>
      </c>
      <c r="B1351" s="1" t="s">
        <v>394</v>
      </c>
      <c r="C1351" s="2">
        <v>45321</v>
      </c>
      <c r="D1351" s="2"/>
      <c r="E1351" s="1" t="s">
        <v>15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s="1" t="s">
        <v>1043</v>
      </c>
      <c r="N1351" t="b">
        <v>1</v>
      </c>
    </row>
    <row r="1352" spans="1:14" x14ac:dyDescent="0.3">
      <c r="A1352" s="1" t="s">
        <v>2391</v>
      </c>
      <c r="B1352" s="1" t="s">
        <v>398</v>
      </c>
      <c r="C1352" s="2">
        <v>45471</v>
      </c>
      <c r="D1352" s="2"/>
      <c r="E1352" s="1" t="s">
        <v>32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s="1" t="s">
        <v>1043</v>
      </c>
      <c r="N1352" t="b">
        <v>1</v>
      </c>
    </row>
    <row r="1353" spans="1:14" x14ac:dyDescent="0.3">
      <c r="A1353" s="1" t="s">
        <v>2392</v>
      </c>
      <c r="B1353" s="1" t="s">
        <v>76</v>
      </c>
      <c r="C1353" s="2">
        <v>45606</v>
      </c>
      <c r="D1353" s="2"/>
      <c r="E1353" s="1" t="s">
        <v>39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s="1" t="s">
        <v>1040</v>
      </c>
      <c r="N1353" t="b">
        <v>1</v>
      </c>
    </row>
    <row r="1354" spans="1:14" x14ac:dyDescent="0.3">
      <c r="A1354" s="1" t="s">
        <v>2393</v>
      </c>
      <c r="B1354" s="1" t="s">
        <v>556</v>
      </c>
      <c r="C1354" s="2">
        <v>45485</v>
      </c>
      <c r="D1354" s="2"/>
      <c r="E1354" s="1" t="s">
        <v>32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s="1" t="s">
        <v>1040</v>
      </c>
      <c r="N1354" t="b">
        <v>0</v>
      </c>
    </row>
    <row r="1355" spans="1:14" x14ac:dyDescent="0.3">
      <c r="A1355" s="1" t="s">
        <v>2394</v>
      </c>
      <c r="B1355" s="1" t="s">
        <v>812</v>
      </c>
      <c r="C1355" s="2">
        <v>45147</v>
      </c>
      <c r="D1355" s="2"/>
      <c r="E1355" s="1" t="s">
        <v>32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s="1" t="s">
        <v>1040</v>
      </c>
      <c r="N1355" t="b">
        <v>1</v>
      </c>
    </row>
    <row r="1356" spans="1:14" x14ac:dyDescent="0.3">
      <c r="A1356" s="1" t="s">
        <v>2395</v>
      </c>
      <c r="B1356" s="1" t="s">
        <v>586</v>
      </c>
      <c r="C1356" s="2">
        <v>45584</v>
      </c>
      <c r="D1356" s="2"/>
      <c r="E1356" s="1" t="s">
        <v>39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s="1" t="s">
        <v>1043</v>
      </c>
      <c r="N1356" t="b">
        <v>1</v>
      </c>
    </row>
    <row r="1357" spans="1:14" x14ac:dyDescent="0.3">
      <c r="A1357" s="1" t="s">
        <v>2396</v>
      </c>
      <c r="B1357" s="1" t="s">
        <v>306</v>
      </c>
      <c r="C1357" s="2">
        <v>45620</v>
      </c>
      <c r="D1357" s="2"/>
      <c r="E1357" s="1" t="s">
        <v>32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s="1" t="s">
        <v>1043</v>
      </c>
      <c r="N1357" t="b">
        <v>1</v>
      </c>
    </row>
    <row r="1358" spans="1:14" x14ac:dyDescent="0.3">
      <c r="A1358" s="1" t="s">
        <v>2397</v>
      </c>
      <c r="B1358" s="1" t="s">
        <v>128</v>
      </c>
      <c r="C1358" s="2">
        <v>45454</v>
      </c>
      <c r="D1358" s="2"/>
      <c r="E1358" s="1" t="s">
        <v>32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s="1" t="s">
        <v>1043</v>
      </c>
      <c r="N1358" t="b">
        <v>1</v>
      </c>
    </row>
    <row r="1359" spans="1:14" x14ac:dyDescent="0.3">
      <c r="A1359" s="1" t="s">
        <v>2398</v>
      </c>
      <c r="B1359" s="1" t="s">
        <v>872</v>
      </c>
      <c r="C1359" s="2">
        <v>45556</v>
      </c>
      <c r="D1359" s="2"/>
      <c r="E1359" s="1" t="s">
        <v>15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s="1" t="s">
        <v>1040</v>
      </c>
      <c r="N1359" t="b">
        <v>1</v>
      </c>
    </row>
    <row r="1360" spans="1:14" x14ac:dyDescent="0.3">
      <c r="A1360" s="1" t="s">
        <v>2399</v>
      </c>
      <c r="B1360" s="1" t="s">
        <v>560</v>
      </c>
      <c r="C1360" s="2">
        <v>45619</v>
      </c>
      <c r="D1360" s="2"/>
      <c r="E1360" s="1" t="s">
        <v>39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s="1" t="s">
        <v>1043</v>
      </c>
      <c r="N1360" t="b">
        <v>1</v>
      </c>
    </row>
    <row r="1361" spans="1:14" x14ac:dyDescent="0.3">
      <c r="A1361" s="1" t="s">
        <v>2400</v>
      </c>
      <c r="B1361" s="1" t="s">
        <v>450</v>
      </c>
      <c r="C1361" s="2">
        <v>45627</v>
      </c>
      <c r="D1361" s="2"/>
      <c r="E1361" s="1" t="s">
        <v>15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s="1" t="s">
        <v>1040</v>
      </c>
      <c r="N1361" t="b">
        <v>0</v>
      </c>
    </row>
    <row r="1362" spans="1:14" x14ac:dyDescent="0.3">
      <c r="A1362" s="1" t="s">
        <v>2401</v>
      </c>
      <c r="B1362" s="1" t="s">
        <v>252</v>
      </c>
      <c r="C1362" s="2">
        <v>45330</v>
      </c>
      <c r="D1362" s="2"/>
      <c r="E1362" s="1" t="s">
        <v>32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s="1" t="s">
        <v>1040</v>
      </c>
      <c r="N1362" t="b">
        <v>1</v>
      </c>
    </row>
    <row r="1363" spans="1:14" x14ac:dyDescent="0.3">
      <c r="A1363" s="1" t="s">
        <v>2402</v>
      </c>
      <c r="B1363" s="1" t="s">
        <v>880</v>
      </c>
      <c r="C1363" s="2">
        <v>45491</v>
      </c>
      <c r="D1363" s="2"/>
      <c r="E1363" s="1" t="s">
        <v>32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s="1" t="s">
        <v>1040</v>
      </c>
      <c r="N1363" t="b">
        <v>1</v>
      </c>
    </row>
    <row r="1364" spans="1:14" x14ac:dyDescent="0.3">
      <c r="A1364" s="1" t="s">
        <v>2403</v>
      </c>
      <c r="B1364" s="1" t="s">
        <v>456</v>
      </c>
      <c r="C1364" s="2">
        <v>45545</v>
      </c>
      <c r="D1364" s="2"/>
      <c r="E1364" s="1" t="s">
        <v>15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s="1" t="s">
        <v>1040</v>
      </c>
      <c r="N1364" t="b">
        <v>1</v>
      </c>
    </row>
    <row r="1365" spans="1:14" x14ac:dyDescent="0.3">
      <c r="A1365" s="1" t="s">
        <v>2404</v>
      </c>
      <c r="B1365" s="1" t="s">
        <v>868</v>
      </c>
      <c r="C1365" s="2">
        <v>45153</v>
      </c>
      <c r="D1365" s="2"/>
      <c r="E1365" s="1" t="s">
        <v>15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s="1" t="s">
        <v>1043</v>
      </c>
      <c r="N1365" t="b">
        <v>0</v>
      </c>
    </row>
    <row r="1366" spans="1:14" x14ac:dyDescent="0.3">
      <c r="A1366" s="1" t="s">
        <v>2405</v>
      </c>
      <c r="B1366" s="1" t="s">
        <v>386</v>
      </c>
      <c r="C1366" s="2">
        <v>45609</v>
      </c>
      <c r="D1366" s="2"/>
      <c r="E1366" s="1" t="s">
        <v>32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s="1" t="s">
        <v>1043</v>
      </c>
      <c r="N1366" t="b">
        <v>0</v>
      </c>
    </row>
    <row r="1367" spans="1:14" x14ac:dyDescent="0.3">
      <c r="A1367" s="1" t="s">
        <v>2406</v>
      </c>
      <c r="B1367" s="1" t="s">
        <v>172</v>
      </c>
      <c r="C1367" s="2">
        <v>45615</v>
      </c>
      <c r="D1367" s="2"/>
      <c r="E1367" s="1" t="s">
        <v>39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s="1" t="s">
        <v>1043</v>
      </c>
      <c r="N1367" t="b">
        <v>1</v>
      </c>
    </row>
    <row r="1368" spans="1:14" x14ac:dyDescent="0.3">
      <c r="A1368" s="1" t="s">
        <v>2407</v>
      </c>
      <c r="B1368" s="1" t="s">
        <v>206</v>
      </c>
      <c r="C1368" s="2">
        <v>45266</v>
      </c>
      <c r="D1368" s="2"/>
      <c r="E1368" s="1" t="s">
        <v>15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s="1" t="s">
        <v>1040</v>
      </c>
      <c r="N1368" t="b">
        <v>1</v>
      </c>
    </row>
    <row r="1369" spans="1:14" x14ac:dyDescent="0.3">
      <c r="A1369" s="1" t="s">
        <v>2408</v>
      </c>
      <c r="B1369" s="1" t="s">
        <v>256</v>
      </c>
      <c r="C1369" s="2">
        <v>45257</v>
      </c>
      <c r="D1369" s="2"/>
      <c r="E1369" s="1" t="s">
        <v>32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s="1" t="s">
        <v>1040</v>
      </c>
      <c r="N1369" t="b">
        <v>1</v>
      </c>
    </row>
    <row r="1370" spans="1:14" x14ac:dyDescent="0.3">
      <c r="A1370" s="1" t="s">
        <v>2409</v>
      </c>
      <c r="B1370" s="1" t="s">
        <v>734</v>
      </c>
      <c r="C1370" s="2">
        <v>45579</v>
      </c>
      <c r="D1370" s="2"/>
      <c r="E1370" s="1" t="s">
        <v>39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s="1" t="s">
        <v>1040</v>
      </c>
      <c r="N1370" t="b">
        <v>1</v>
      </c>
    </row>
    <row r="1371" spans="1:14" x14ac:dyDescent="0.3">
      <c r="A1371" s="1" t="s">
        <v>2410</v>
      </c>
      <c r="B1371" s="1" t="s">
        <v>244</v>
      </c>
      <c r="C1371" s="2">
        <v>45606</v>
      </c>
      <c r="D1371" s="2"/>
      <c r="E1371" s="1" t="s">
        <v>15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s="1" t="s">
        <v>1043</v>
      </c>
      <c r="N1371" t="b">
        <v>1</v>
      </c>
    </row>
    <row r="1372" spans="1:14" x14ac:dyDescent="0.3">
      <c r="A1372" s="1" t="s">
        <v>2411</v>
      </c>
      <c r="B1372" s="1" t="s">
        <v>736</v>
      </c>
      <c r="C1372" s="2">
        <v>45625</v>
      </c>
      <c r="D1372" s="2"/>
      <c r="E1372" s="1" t="s">
        <v>15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s="1" t="s">
        <v>1040</v>
      </c>
      <c r="N1372" t="b">
        <v>0</v>
      </c>
    </row>
    <row r="1373" spans="1:14" x14ac:dyDescent="0.3">
      <c r="A1373" s="1" t="s">
        <v>2412</v>
      </c>
      <c r="B1373" s="1" t="s">
        <v>45</v>
      </c>
      <c r="C1373" s="2">
        <v>45549</v>
      </c>
      <c r="D1373" s="2"/>
      <c r="E1373" s="1" t="s">
        <v>39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s="1" t="s">
        <v>1040</v>
      </c>
      <c r="N1373" t="b">
        <v>1</v>
      </c>
    </row>
    <row r="1374" spans="1:14" x14ac:dyDescent="0.3">
      <c r="A1374" s="1" t="s">
        <v>2413</v>
      </c>
      <c r="B1374" s="1" t="s">
        <v>230</v>
      </c>
      <c r="C1374" s="2">
        <v>45603</v>
      </c>
      <c r="D1374" s="2"/>
      <c r="E1374" s="1" t="s">
        <v>15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s="1" t="s">
        <v>1040</v>
      </c>
      <c r="N1374" t="b">
        <v>1</v>
      </c>
    </row>
    <row r="1375" spans="1:14" x14ac:dyDescent="0.3">
      <c r="A1375" s="1" t="s">
        <v>2414</v>
      </c>
      <c r="B1375" s="1" t="s">
        <v>510</v>
      </c>
      <c r="C1375" s="2">
        <v>45192</v>
      </c>
      <c r="D1375" s="2">
        <v>45214</v>
      </c>
      <c r="E1375" s="1" t="s">
        <v>39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s="1" t="s">
        <v>1040</v>
      </c>
      <c r="N1375" t="b">
        <v>1</v>
      </c>
    </row>
    <row r="1376" spans="1:14" x14ac:dyDescent="0.3">
      <c r="A1376" s="1" t="s">
        <v>2415</v>
      </c>
      <c r="B1376" s="1" t="s">
        <v>338</v>
      </c>
      <c r="C1376" s="2">
        <v>45569</v>
      </c>
      <c r="D1376" s="2"/>
      <c r="E1376" s="1" t="s">
        <v>15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s="1" t="s">
        <v>1040</v>
      </c>
      <c r="N1376" t="b">
        <v>0</v>
      </c>
    </row>
    <row r="1377" spans="1:14" x14ac:dyDescent="0.3">
      <c r="A1377" s="1" t="s">
        <v>2416</v>
      </c>
      <c r="B1377" s="1" t="s">
        <v>830</v>
      </c>
      <c r="C1377" s="2">
        <v>45653</v>
      </c>
      <c r="D1377" s="2"/>
      <c r="E1377" s="1" t="s">
        <v>32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s="1" t="s">
        <v>1040</v>
      </c>
      <c r="N1377" t="b">
        <v>1</v>
      </c>
    </row>
    <row r="1378" spans="1:14" x14ac:dyDescent="0.3">
      <c r="A1378" s="1" t="s">
        <v>2417</v>
      </c>
      <c r="B1378" s="1" t="s">
        <v>630</v>
      </c>
      <c r="C1378" s="2">
        <v>45435</v>
      </c>
      <c r="D1378" s="2"/>
      <c r="E1378" s="1" t="s">
        <v>15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s="1" t="s">
        <v>1043</v>
      </c>
      <c r="N1378" t="b">
        <v>1</v>
      </c>
    </row>
    <row r="1379" spans="1:14" x14ac:dyDescent="0.3">
      <c r="A1379" s="1" t="s">
        <v>2418</v>
      </c>
      <c r="B1379" s="1" t="s">
        <v>55</v>
      </c>
      <c r="C1379" s="2">
        <v>45631</v>
      </c>
      <c r="D1379" s="2"/>
      <c r="E1379" s="1" t="s">
        <v>15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s="1" t="s">
        <v>1043</v>
      </c>
      <c r="N1379" t="b">
        <v>1</v>
      </c>
    </row>
    <row r="1380" spans="1:14" x14ac:dyDescent="0.3">
      <c r="A1380" s="1" t="s">
        <v>2419</v>
      </c>
      <c r="B1380" s="1" t="s">
        <v>1000</v>
      </c>
      <c r="C1380" s="2">
        <v>45652</v>
      </c>
      <c r="D1380" s="2"/>
      <c r="E1380" s="1" t="s">
        <v>39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s="1" t="s">
        <v>1043</v>
      </c>
      <c r="N1380" t="b">
        <v>1</v>
      </c>
    </row>
    <row r="1381" spans="1:14" x14ac:dyDescent="0.3">
      <c r="A1381" s="1" t="s">
        <v>2420</v>
      </c>
      <c r="B1381" s="1" t="s">
        <v>194</v>
      </c>
      <c r="C1381" s="2">
        <v>45620</v>
      </c>
      <c r="D1381" s="2"/>
      <c r="E1381" s="1" t="s">
        <v>32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s="1" t="s">
        <v>1040</v>
      </c>
      <c r="N1381" t="b">
        <v>1</v>
      </c>
    </row>
    <row r="1382" spans="1:14" x14ac:dyDescent="0.3">
      <c r="A1382" s="1" t="s">
        <v>2421</v>
      </c>
      <c r="B1382" s="1" t="s">
        <v>546</v>
      </c>
      <c r="C1382" s="2">
        <v>45147</v>
      </c>
      <c r="D1382" s="2"/>
      <c r="E1382" s="1" t="s">
        <v>15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s="1" t="s">
        <v>1040</v>
      </c>
      <c r="N1382" t="b">
        <v>1</v>
      </c>
    </row>
    <row r="1383" spans="1:14" x14ac:dyDescent="0.3">
      <c r="A1383" s="1" t="s">
        <v>2422</v>
      </c>
      <c r="B1383" s="1" t="s">
        <v>570</v>
      </c>
      <c r="C1383" s="2">
        <v>45565</v>
      </c>
      <c r="D1383" s="2"/>
      <c r="E1383" s="1" t="s">
        <v>32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s="1" t="s">
        <v>1040</v>
      </c>
      <c r="N1383" t="b">
        <v>1</v>
      </c>
    </row>
    <row r="1384" spans="1:14" x14ac:dyDescent="0.3">
      <c r="A1384" s="1" t="s">
        <v>2423</v>
      </c>
      <c r="B1384" s="1" t="s">
        <v>1016</v>
      </c>
      <c r="C1384" s="2">
        <v>45540</v>
      </c>
      <c r="D1384" s="2"/>
      <c r="E1384" s="1" t="s">
        <v>15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s="1" t="s">
        <v>1040</v>
      </c>
      <c r="N1384" t="b">
        <v>1</v>
      </c>
    </row>
    <row r="1385" spans="1:14" x14ac:dyDescent="0.3">
      <c r="A1385" s="1" t="s">
        <v>2424</v>
      </c>
      <c r="B1385" s="1" t="s">
        <v>1026</v>
      </c>
      <c r="C1385" s="2">
        <v>45239</v>
      </c>
      <c r="D1385" s="2"/>
      <c r="E1385" s="1" t="s">
        <v>15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s="1" t="s">
        <v>1043</v>
      </c>
      <c r="N1385" t="b">
        <v>1</v>
      </c>
    </row>
    <row r="1386" spans="1:14" x14ac:dyDescent="0.3">
      <c r="A1386" s="1" t="s">
        <v>2425</v>
      </c>
      <c r="B1386" s="1" t="s">
        <v>404</v>
      </c>
      <c r="C1386" s="2">
        <v>45636</v>
      </c>
      <c r="D1386" s="2"/>
      <c r="E1386" s="1" t="s">
        <v>32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s="1" t="s">
        <v>1040</v>
      </c>
      <c r="N1386" t="b">
        <v>1</v>
      </c>
    </row>
    <row r="1387" spans="1:14" x14ac:dyDescent="0.3">
      <c r="A1387" s="1" t="s">
        <v>2426</v>
      </c>
      <c r="B1387" s="1" t="s">
        <v>480</v>
      </c>
      <c r="C1387" s="2">
        <v>45652</v>
      </c>
      <c r="D1387" s="2"/>
      <c r="E1387" s="1" t="s">
        <v>15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s="1" t="s">
        <v>1040</v>
      </c>
      <c r="N1387" t="b">
        <v>1</v>
      </c>
    </row>
    <row r="1388" spans="1:14" x14ac:dyDescent="0.3">
      <c r="A1388" s="1" t="s">
        <v>2427</v>
      </c>
      <c r="B1388" s="1" t="s">
        <v>884</v>
      </c>
      <c r="C1388" s="2">
        <v>45490</v>
      </c>
      <c r="D1388" s="2"/>
      <c r="E1388" s="1" t="s">
        <v>39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s="1" t="s">
        <v>1043</v>
      </c>
      <c r="N1388" t="b">
        <v>1</v>
      </c>
    </row>
    <row r="1389" spans="1:14" x14ac:dyDescent="0.3">
      <c r="A1389" s="1" t="s">
        <v>2428</v>
      </c>
      <c r="B1389" s="1" t="s">
        <v>248</v>
      </c>
      <c r="C1389" s="2">
        <v>45504</v>
      </c>
      <c r="D1389" s="2"/>
      <c r="E1389" s="1" t="s">
        <v>15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s="1" t="s">
        <v>1043</v>
      </c>
      <c r="N1389" t="b">
        <v>1</v>
      </c>
    </row>
    <row r="1390" spans="1:14" x14ac:dyDescent="0.3">
      <c r="A1390" s="1" t="s">
        <v>2429</v>
      </c>
      <c r="B1390" s="1" t="s">
        <v>144</v>
      </c>
      <c r="C1390" s="2">
        <v>45562</v>
      </c>
      <c r="D1390" s="2"/>
      <c r="E1390" s="1" t="s">
        <v>15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s="1" t="s">
        <v>1043</v>
      </c>
      <c r="N1390" t="b">
        <v>0</v>
      </c>
    </row>
    <row r="1391" spans="1:14" x14ac:dyDescent="0.3">
      <c r="A1391" s="1" t="s">
        <v>2430</v>
      </c>
      <c r="B1391" s="1" t="s">
        <v>142</v>
      </c>
      <c r="C1391" s="2">
        <v>45653</v>
      </c>
      <c r="D1391" s="2"/>
      <c r="E1391" s="1" t="s">
        <v>15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s="1" t="s">
        <v>1043</v>
      </c>
      <c r="N1391" t="b">
        <v>0</v>
      </c>
    </row>
    <row r="1392" spans="1:14" x14ac:dyDescent="0.3">
      <c r="A1392" s="1" t="s">
        <v>2431</v>
      </c>
      <c r="B1392" s="1" t="s">
        <v>810</v>
      </c>
      <c r="C1392" s="2">
        <v>45457</v>
      </c>
      <c r="D1392" s="2"/>
      <c r="E1392" s="1" t="s">
        <v>32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s="1" t="s">
        <v>1043</v>
      </c>
      <c r="N1392" t="b">
        <v>1</v>
      </c>
    </row>
    <row r="1393" spans="1:14" x14ac:dyDescent="0.3">
      <c r="A1393" s="1" t="s">
        <v>2432</v>
      </c>
      <c r="B1393" s="1" t="s">
        <v>600</v>
      </c>
      <c r="C1393" s="2">
        <v>45152</v>
      </c>
      <c r="D1393" s="2"/>
      <c r="E1393" s="1" t="s">
        <v>15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s="1" t="s">
        <v>1043</v>
      </c>
      <c r="N1393" t="b">
        <v>0</v>
      </c>
    </row>
    <row r="1394" spans="1:14" x14ac:dyDescent="0.3">
      <c r="A1394" s="1" t="s">
        <v>2433</v>
      </c>
      <c r="B1394" s="1" t="s">
        <v>534</v>
      </c>
      <c r="C1394" s="2">
        <v>45357</v>
      </c>
      <c r="D1394" s="2"/>
      <c r="E1394" s="1" t="s">
        <v>39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s="1" t="s">
        <v>1043</v>
      </c>
      <c r="N1394" t="b">
        <v>1</v>
      </c>
    </row>
    <row r="1395" spans="1:14" x14ac:dyDescent="0.3">
      <c r="A1395" s="1" t="s">
        <v>2434</v>
      </c>
      <c r="B1395" s="1" t="s">
        <v>496</v>
      </c>
      <c r="C1395" s="2">
        <v>45624</v>
      </c>
      <c r="D1395" s="2"/>
      <c r="E1395" s="1" t="s">
        <v>32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s="1" t="s">
        <v>1043</v>
      </c>
      <c r="N1395" t="b">
        <v>0</v>
      </c>
    </row>
    <row r="1396" spans="1:14" x14ac:dyDescent="0.3">
      <c r="A1396" s="1" t="s">
        <v>2435</v>
      </c>
      <c r="B1396" s="1" t="s">
        <v>732</v>
      </c>
      <c r="C1396" s="2">
        <v>45619</v>
      </c>
      <c r="D1396" s="2"/>
      <c r="E1396" s="1" t="s">
        <v>39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s="1" t="s">
        <v>1040</v>
      </c>
      <c r="N1396" t="b">
        <v>1</v>
      </c>
    </row>
    <row r="1397" spans="1:14" x14ac:dyDescent="0.3">
      <c r="A1397" s="1" t="s">
        <v>2436</v>
      </c>
      <c r="B1397" s="1" t="s">
        <v>596</v>
      </c>
      <c r="C1397" s="2">
        <v>45366</v>
      </c>
      <c r="D1397" s="2"/>
      <c r="E1397" s="1" t="s">
        <v>39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s="1" t="s">
        <v>1043</v>
      </c>
      <c r="N1397" t="b">
        <v>1</v>
      </c>
    </row>
    <row r="1398" spans="1:14" x14ac:dyDescent="0.3">
      <c r="A1398" s="1" t="s">
        <v>2437</v>
      </c>
      <c r="B1398" s="1" t="s">
        <v>222</v>
      </c>
      <c r="C1398" s="2">
        <v>45374</v>
      </c>
      <c r="D1398" s="2"/>
      <c r="E1398" s="1" t="s">
        <v>39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s="1" t="s">
        <v>1043</v>
      </c>
      <c r="N1398" t="b">
        <v>1</v>
      </c>
    </row>
    <row r="1399" spans="1:14" x14ac:dyDescent="0.3">
      <c r="A1399" s="1" t="s">
        <v>2438</v>
      </c>
      <c r="B1399" s="1" t="s">
        <v>212</v>
      </c>
      <c r="C1399" s="2">
        <v>45327</v>
      </c>
      <c r="D1399" s="2">
        <v>45578</v>
      </c>
      <c r="E1399" s="1" t="s">
        <v>32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s="1" t="s">
        <v>1040</v>
      </c>
      <c r="N1399" t="b">
        <v>0</v>
      </c>
    </row>
    <row r="1400" spans="1:14" x14ac:dyDescent="0.3">
      <c r="A1400" s="1" t="s">
        <v>2439</v>
      </c>
      <c r="B1400" s="1" t="s">
        <v>434</v>
      </c>
      <c r="C1400" s="2">
        <v>45570</v>
      </c>
      <c r="D1400" s="2"/>
      <c r="E1400" s="1" t="s">
        <v>32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s="1" t="s">
        <v>1040</v>
      </c>
      <c r="N1400" t="b">
        <v>1</v>
      </c>
    </row>
    <row r="1401" spans="1:14" x14ac:dyDescent="0.3">
      <c r="A1401" s="1" t="s">
        <v>2440</v>
      </c>
      <c r="B1401" s="1" t="s">
        <v>152</v>
      </c>
      <c r="C1401" s="2">
        <v>45195</v>
      </c>
      <c r="D1401" s="2"/>
      <c r="E1401" s="1" t="s">
        <v>39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s="1" t="s">
        <v>1043</v>
      </c>
      <c r="N1401" t="b">
        <v>1</v>
      </c>
    </row>
    <row r="1402" spans="1:14" x14ac:dyDescent="0.3">
      <c r="A1402" s="1" t="s">
        <v>2441</v>
      </c>
      <c r="B1402" s="1" t="s">
        <v>740</v>
      </c>
      <c r="C1402" s="2">
        <v>45626</v>
      </c>
      <c r="D1402" s="2"/>
      <c r="E1402" s="1" t="s">
        <v>15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s="1" t="s">
        <v>1040</v>
      </c>
      <c r="N1402" t="b">
        <v>1</v>
      </c>
    </row>
    <row r="1403" spans="1:14" x14ac:dyDescent="0.3">
      <c r="A1403" s="1" t="s">
        <v>2442</v>
      </c>
      <c r="B1403" s="1" t="s">
        <v>95</v>
      </c>
      <c r="C1403" s="2">
        <v>45413</v>
      </c>
      <c r="D1403" s="2"/>
      <c r="E1403" s="1" t="s">
        <v>15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s="1" t="s">
        <v>1043</v>
      </c>
      <c r="N1403" t="b">
        <v>0</v>
      </c>
    </row>
    <row r="1404" spans="1:14" x14ac:dyDescent="0.3">
      <c r="A1404" s="1" t="s">
        <v>2443</v>
      </c>
      <c r="B1404" s="1" t="s">
        <v>234</v>
      </c>
      <c r="C1404" s="2">
        <v>45622</v>
      </c>
      <c r="D1404" s="2"/>
      <c r="E1404" s="1" t="s">
        <v>39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s="1" t="s">
        <v>1040</v>
      </c>
      <c r="N1404" t="b">
        <v>1</v>
      </c>
    </row>
    <row r="1405" spans="1:14" x14ac:dyDescent="0.3">
      <c r="A1405" s="1" t="s">
        <v>2444</v>
      </c>
      <c r="B1405" s="1" t="s">
        <v>268</v>
      </c>
      <c r="C1405" s="2">
        <v>45542</v>
      </c>
      <c r="D1405" s="2"/>
      <c r="E1405" s="1" t="s">
        <v>32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s="1" t="s">
        <v>1043</v>
      </c>
      <c r="N1405" t="b">
        <v>1</v>
      </c>
    </row>
    <row r="1406" spans="1:14" x14ac:dyDescent="0.3">
      <c r="A1406" s="1" t="s">
        <v>2445</v>
      </c>
      <c r="B1406" s="1" t="s">
        <v>314</v>
      </c>
      <c r="C1406" s="2">
        <v>45630</v>
      </c>
      <c r="D1406" s="2"/>
      <c r="E1406" s="1" t="s">
        <v>32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s="1" t="s">
        <v>1043</v>
      </c>
      <c r="N1406" t="b">
        <v>0</v>
      </c>
    </row>
    <row r="1407" spans="1:14" x14ac:dyDescent="0.3">
      <c r="A1407" s="1" t="s">
        <v>2446</v>
      </c>
      <c r="B1407" s="1" t="s">
        <v>804</v>
      </c>
      <c r="C1407" s="2">
        <v>45461</v>
      </c>
      <c r="D1407" s="2"/>
      <c r="E1407" s="1" t="s">
        <v>39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s="1" t="s">
        <v>1043</v>
      </c>
      <c r="N1407" t="b">
        <v>1</v>
      </c>
    </row>
    <row r="1408" spans="1:14" x14ac:dyDescent="0.3">
      <c r="A1408" s="1" t="s">
        <v>2447</v>
      </c>
      <c r="B1408" s="1" t="s">
        <v>712</v>
      </c>
      <c r="C1408" s="2">
        <v>45623</v>
      </c>
      <c r="D1408" s="2"/>
      <c r="E1408" s="1" t="s">
        <v>39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s="1" t="s">
        <v>1043</v>
      </c>
      <c r="N1408" t="b">
        <v>1</v>
      </c>
    </row>
    <row r="1409" spans="1:14" x14ac:dyDescent="0.3">
      <c r="A1409" s="1" t="s">
        <v>2448</v>
      </c>
      <c r="B1409" s="1" t="s">
        <v>552</v>
      </c>
      <c r="C1409" s="2">
        <v>45400</v>
      </c>
      <c r="D1409" s="2"/>
      <c r="E1409" s="1" t="s">
        <v>15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s="1" t="s">
        <v>1043</v>
      </c>
      <c r="N1409" t="b">
        <v>1</v>
      </c>
    </row>
    <row r="1410" spans="1:14" x14ac:dyDescent="0.3">
      <c r="A1410" s="1" t="s">
        <v>2449</v>
      </c>
      <c r="B1410" s="1" t="s">
        <v>140</v>
      </c>
      <c r="C1410" s="2">
        <v>45422</v>
      </c>
      <c r="D1410" s="2"/>
      <c r="E1410" s="1" t="s">
        <v>39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s="1" t="s">
        <v>1043</v>
      </c>
      <c r="N1410" t="b">
        <v>1</v>
      </c>
    </row>
    <row r="1411" spans="1:14" x14ac:dyDescent="0.3">
      <c r="A1411" s="1" t="s">
        <v>2450</v>
      </c>
      <c r="B1411" s="1" t="s">
        <v>538</v>
      </c>
      <c r="C1411" s="2">
        <v>45288</v>
      </c>
      <c r="D1411" s="2"/>
      <c r="E1411" s="1" t="s">
        <v>32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s="1" t="s">
        <v>1040</v>
      </c>
      <c r="N1411" t="b">
        <v>1</v>
      </c>
    </row>
    <row r="1412" spans="1:14" x14ac:dyDescent="0.3">
      <c r="A1412" s="1" t="s">
        <v>2451</v>
      </c>
      <c r="B1412" s="1" t="s">
        <v>57</v>
      </c>
      <c r="C1412" s="2">
        <v>45227</v>
      </c>
      <c r="D1412" s="2"/>
      <c r="E1412" s="1" t="s">
        <v>32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s="1" t="s">
        <v>1040</v>
      </c>
      <c r="N1412" t="b">
        <v>1</v>
      </c>
    </row>
    <row r="1413" spans="1:14" x14ac:dyDescent="0.3">
      <c r="A1413" s="1" t="s">
        <v>2452</v>
      </c>
      <c r="B1413" s="1" t="s">
        <v>880</v>
      </c>
      <c r="C1413" s="2">
        <v>45460</v>
      </c>
      <c r="D1413" s="2"/>
      <c r="E1413" s="1" t="s">
        <v>39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s="1" t="s">
        <v>1040</v>
      </c>
      <c r="N1413" t="b">
        <v>0</v>
      </c>
    </row>
    <row r="1414" spans="1:14" x14ac:dyDescent="0.3">
      <c r="A1414" s="1" t="s">
        <v>2453</v>
      </c>
      <c r="B1414" s="1" t="s">
        <v>1024</v>
      </c>
      <c r="C1414" s="2">
        <v>45614</v>
      </c>
      <c r="D1414" s="2"/>
      <c r="E1414" s="1" t="s">
        <v>39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s="1" t="s">
        <v>1043</v>
      </c>
      <c r="N1414" t="b">
        <v>0</v>
      </c>
    </row>
    <row r="1415" spans="1:14" x14ac:dyDescent="0.3">
      <c r="A1415" s="1" t="s">
        <v>2454</v>
      </c>
      <c r="B1415" s="1" t="s">
        <v>186</v>
      </c>
      <c r="C1415" s="2">
        <v>45273</v>
      </c>
      <c r="D1415" s="2"/>
      <c r="E1415" s="1" t="s">
        <v>32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s="1" t="s">
        <v>1040</v>
      </c>
      <c r="N1415" t="b">
        <v>0</v>
      </c>
    </row>
    <row r="1416" spans="1:14" x14ac:dyDescent="0.3">
      <c r="A1416" s="1" t="s">
        <v>2455</v>
      </c>
      <c r="B1416" s="1" t="s">
        <v>808</v>
      </c>
      <c r="C1416" s="2">
        <v>45321</v>
      </c>
      <c r="D1416" s="2"/>
      <c r="E1416" s="1" t="s">
        <v>32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s="1" t="s">
        <v>1043</v>
      </c>
      <c r="N1416" t="b">
        <v>0</v>
      </c>
    </row>
    <row r="1417" spans="1:14" x14ac:dyDescent="0.3">
      <c r="A1417" s="1" t="s">
        <v>2456</v>
      </c>
      <c r="B1417" s="1" t="s">
        <v>840</v>
      </c>
      <c r="C1417" s="2">
        <v>45623</v>
      </c>
      <c r="D1417" s="2"/>
      <c r="E1417" s="1" t="s">
        <v>15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s="1" t="s">
        <v>1043</v>
      </c>
      <c r="N1417" t="b">
        <v>0</v>
      </c>
    </row>
    <row r="1418" spans="1:14" x14ac:dyDescent="0.3">
      <c r="A1418" s="1" t="s">
        <v>2457</v>
      </c>
      <c r="B1418" s="1" t="s">
        <v>706</v>
      </c>
      <c r="C1418" s="2">
        <v>45600</v>
      </c>
      <c r="D1418" s="2"/>
      <c r="E1418" s="1" t="s">
        <v>39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s="1" t="s">
        <v>1043</v>
      </c>
      <c r="N1418" t="b">
        <v>1</v>
      </c>
    </row>
    <row r="1419" spans="1:14" x14ac:dyDescent="0.3">
      <c r="A1419" s="1" t="s">
        <v>2458</v>
      </c>
      <c r="B1419" s="1" t="s">
        <v>584</v>
      </c>
      <c r="C1419" s="2">
        <v>45483</v>
      </c>
      <c r="D1419" s="2"/>
      <c r="E1419" s="1" t="s">
        <v>32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s="1" t="s">
        <v>1040</v>
      </c>
      <c r="N1419" t="b">
        <v>1</v>
      </c>
    </row>
    <row r="1420" spans="1:14" x14ac:dyDescent="0.3">
      <c r="A1420" s="1" t="s">
        <v>2459</v>
      </c>
      <c r="B1420" s="1" t="s">
        <v>1004</v>
      </c>
      <c r="C1420" s="2">
        <v>45541</v>
      </c>
      <c r="D1420" s="2"/>
      <c r="E1420" s="1" t="s">
        <v>15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s="1" t="s">
        <v>1043</v>
      </c>
      <c r="N1420" t="b">
        <v>1</v>
      </c>
    </row>
    <row r="1421" spans="1:14" x14ac:dyDescent="0.3">
      <c r="A1421" s="1" t="s">
        <v>2460</v>
      </c>
      <c r="B1421" s="1" t="s">
        <v>930</v>
      </c>
      <c r="C1421" s="2">
        <v>45128</v>
      </c>
      <c r="D1421" s="2">
        <v>45588</v>
      </c>
      <c r="E1421" s="1" t="s">
        <v>39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s="1" t="s">
        <v>1043</v>
      </c>
      <c r="N1421" t="b">
        <v>1</v>
      </c>
    </row>
    <row r="1422" spans="1:14" x14ac:dyDescent="0.3">
      <c r="A1422" s="1" t="s">
        <v>2461</v>
      </c>
      <c r="B1422" s="1" t="s">
        <v>902</v>
      </c>
      <c r="C1422" s="2">
        <v>45615</v>
      </c>
      <c r="D1422" s="2"/>
      <c r="E1422" s="1" t="s">
        <v>39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s="1" t="s">
        <v>1043</v>
      </c>
      <c r="N1422" t="b">
        <v>1</v>
      </c>
    </row>
    <row r="1423" spans="1:14" x14ac:dyDescent="0.3">
      <c r="A1423" s="1" t="s">
        <v>2462</v>
      </c>
      <c r="B1423" s="1" t="s">
        <v>63</v>
      </c>
      <c r="C1423" s="2">
        <v>45027</v>
      </c>
      <c r="D1423" s="2"/>
      <c r="E1423" s="1" t="s">
        <v>15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s="1" t="s">
        <v>1043</v>
      </c>
      <c r="N1423" t="b">
        <v>0</v>
      </c>
    </row>
    <row r="1424" spans="1:14" x14ac:dyDescent="0.3">
      <c r="A1424" s="1" t="s">
        <v>2463</v>
      </c>
      <c r="B1424" s="1" t="s">
        <v>934</v>
      </c>
      <c r="C1424" s="2">
        <v>45544</v>
      </c>
      <c r="D1424" s="2"/>
      <c r="E1424" s="1" t="s">
        <v>39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s="1" t="s">
        <v>1043</v>
      </c>
      <c r="N1424" t="b">
        <v>1</v>
      </c>
    </row>
    <row r="1425" spans="1:14" x14ac:dyDescent="0.3">
      <c r="A1425" s="1" t="s">
        <v>2464</v>
      </c>
      <c r="B1425" s="1" t="s">
        <v>166</v>
      </c>
      <c r="C1425" s="2">
        <v>45316</v>
      </c>
      <c r="D1425" s="2"/>
      <c r="E1425" s="1" t="s">
        <v>32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s="1" t="s">
        <v>1043</v>
      </c>
      <c r="N1425" t="b">
        <v>1</v>
      </c>
    </row>
    <row r="1426" spans="1:14" x14ac:dyDescent="0.3">
      <c r="A1426" s="1" t="s">
        <v>2465</v>
      </c>
      <c r="B1426" s="1" t="s">
        <v>528</v>
      </c>
      <c r="C1426" s="2">
        <v>45556</v>
      </c>
      <c r="D1426" s="2"/>
      <c r="E1426" s="1" t="s">
        <v>32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s="1" t="s">
        <v>1043</v>
      </c>
      <c r="N1426" t="b">
        <v>0</v>
      </c>
    </row>
    <row r="1427" spans="1:14" x14ac:dyDescent="0.3">
      <c r="A1427" s="1" t="s">
        <v>2466</v>
      </c>
      <c r="B1427" s="1" t="s">
        <v>704</v>
      </c>
      <c r="C1427" s="2">
        <v>45622</v>
      </c>
      <c r="D1427" s="2"/>
      <c r="E1427" s="1" t="s">
        <v>32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s="1" t="s">
        <v>1043</v>
      </c>
      <c r="N1427" t="b">
        <v>1</v>
      </c>
    </row>
    <row r="1428" spans="1:14" x14ac:dyDescent="0.3">
      <c r="A1428" s="1" t="s">
        <v>2467</v>
      </c>
      <c r="B1428" s="1" t="s">
        <v>516</v>
      </c>
      <c r="C1428" s="2">
        <v>45604</v>
      </c>
      <c r="D1428" s="2"/>
      <c r="E1428" s="1" t="s">
        <v>15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s="1" t="s">
        <v>1040</v>
      </c>
      <c r="N1428" t="b">
        <v>1</v>
      </c>
    </row>
    <row r="1429" spans="1:14" x14ac:dyDescent="0.3">
      <c r="A1429" s="1" t="s">
        <v>2468</v>
      </c>
      <c r="B1429" s="1" t="s">
        <v>430</v>
      </c>
      <c r="C1429" s="2">
        <v>45359</v>
      </c>
      <c r="D1429" s="2"/>
      <c r="E1429" s="1" t="s">
        <v>39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s="1" t="s">
        <v>1043</v>
      </c>
      <c r="N1429" t="b">
        <v>1</v>
      </c>
    </row>
    <row r="1430" spans="1:14" x14ac:dyDescent="0.3">
      <c r="A1430" s="1" t="s">
        <v>2469</v>
      </c>
      <c r="B1430" s="1" t="s">
        <v>660</v>
      </c>
      <c r="C1430" s="2">
        <v>45657</v>
      </c>
      <c r="D1430" s="2"/>
      <c r="E1430" s="1" t="s">
        <v>39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s="1" t="s">
        <v>1043</v>
      </c>
      <c r="N1430" t="b">
        <v>1</v>
      </c>
    </row>
    <row r="1431" spans="1:14" x14ac:dyDescent="0.3">
      <c r="A1431" s="1" t="s">
        <v>2470</v>
      </c>
      <c r="B1431" s="1" t="s">
        <v>358</v>
      </c>
      <c r="C1431" s="2">
        <v>45444</v>
      </c>
      <c r="D1431" s="2"/>
      <c r="E1431" s="1" t="s">
        <v>15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s="1" t="s">
        <v>1040</v>
      </c>
      <c r="N1431" t="b">
        <v>0</v>
      </c>
    </row>
    <row r="1432" spans="1:14" x14ac:dyDescent="0.3">
      <c r="A1432" s="1" t="s">
        <v>2471</v>
      </c>
      <c r="B1432" s="1" t="s">
        <v>160</v>
      </c>
      <c r="C1432" s="2">
        <v>45633</v>
      </c>
      <c r="D1432" s="2"/>
      <c r="E1432" s="1" t="s">
        <v>39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s="1" t="s">
        <v>1040</v>
      </c>
      <c r="N1432" t="b">
        <v>1</v>
      </c>
    </row>
    <row r="1433" spans="1:14" x14ac:dyDescent="0.3">
      <c r="A1433" s="1" t="s">
        <v>2472</v>
      </c>
      <c r="B1433" s="1" t="s">
        <v>812</v>
      </c>
      <c r="C1433" s="2">
        <v>45400</v>
      </c>
      <c r="D1433" s="2"/>
      <c r="E1433" s="1" t="s">
        <v>39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s="1" t="s">
        <v>1040</v>
      </c>
      <c r="N1433" t="b">
        <v>1</v>
      </c>
    </row>
    <row r="1434" spans="1:14" x14ac:dyDescent="0.3">
      <c r="A1434" s="1" t="s">
        <v>2473</v>
      </c>
      <c r="B1434" s="1" t="s">
        <v>468</v>
      </c>
      <c r="C1434" s="2">
        <v>45450</v>
      </c>
      <c r="D1434" s="2"/>
      <c r="E1434" s="1" t="s">
        <v>39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s="1" t="s">
        <v>1043</v>
      </c>
      <c r="N1434" t="b">
        <v>1</v>
      </c>
    </row>
    <row r="1435" spans="1:14" x14ac:dyDescent="0.3">
      <c r="A1435" s="1" t="s">
        <v>2474</v>
      </c>
      <c r="B1435" s="1" t="s">
        <v>388</v>
      </c>
      <c r="C1435" s="2">
        <v>45597</v>
      </c>
      <c r="D1435" s="2"/>
      <c r="E1435" s="1" t="s">
        <v>32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s="1" t="s">
        <v>1040</v>
      </c>
      <c r="N1435" t="b">
        <v>1</v>
      </c>
    </row>
    <row r="1436" spans="1:14" x14ac:dyDescent="0.3">
      <c r="A1436" s="1" t="s">
        <v>2475</v>
      </c>
      <c r="B1436" s="1" t="s">
        <v>282</v>
      </c>
      <c r="C1436" s="2">
        <v>45615</v>
      </c>
      <c r="D1436" s="2"/>
      <c r="E1436" s="1" t="s">
        <v>32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s="1" t="s">
        <v>1043</v>
      </c>
      <c r="N1436" t="b">
        <v>1</v>
      </c>
    </row>
    <row r="1437" spans="1:14" x14ac:dyDescent="0.3">
      <c r="A1437" s="1" t="s">
        <v>2476</v>
      </c>
      <c r="B1437" s="1" t="s">
        <v>636</v>
      </c>
      <c r="C1437" s="2">
        <v>45302</v>
      </c>
      <c r="D1437" s="2"/>
      <c r="E1437" s="1" t="s">
        <v>32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s="1" t="s">
        <v>1040</v>
      </c>
      <c r="N1437" t="b">
        <v>1</v>
      </c>
    </row>
    <row r="1438" spans="1:14" x14ac:dyDescent="0.3">
      <c r="A1438" s="1" t="s">
        <v>2477</v>
      </c>
      <c r="B1438" s="1" t="s">
        <v>918</v>
      </c>
      <c r="C1438" s="2">
        <v>45643</v>
      </c>
      <c r="D1438" s="2">
        <v>45648</v>
      </c>
      <c r="E1438" s="1" t="s">
        <v>15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s="1" t="s">
        <v>1040</v>
      </c>
      <c r="N1438" t="b">
        <v>1</v>
      </c>
    </row>
    <row r="1439" spans="1:14" x14ac:dyDescent="0.3">
      <c r="A1439" s="1" t="s">
        <v>2478</v>
      </c>
      <c r="B1439" s="1" t="s">
        <v>47</v>
      </c>
      <c r="C1439" s="2">
        <v>45628</v>
      </c>
      <c r="D1439" s="2">
        <v>45629</v>
      </c>
      <c r="E1439" s="1" t="s">
        <v>39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s="1" t="s">
        <v>1043</v>
      </c>
      <c r="N1439" t="b">
        <v>0</v>
      </c>
    </row>
    <row r="1440" spans="1:14" x14ac:dyDescent="0.3">
      <c r="A1440" s="1" t="s">
        <v>2479</v>
      </c>
      <c r="B1440" s="1" t="s">
        <v>702</v>
      </c>
      <c r="C1440" s="2">
        <v>45591</v>
      </c>
      <c r="D1440" s="2"/>
      <c r="E1440" s="1" t="s">
        <v>32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s="1" t="s">
        <v>1043</v>
      </c>
      <c r="N1440" t="b">
        <v>1</v>
      </c>
    </row>
    <row r="1441" spans="1:14" x14ac:dyDescent="0.3">
      <c r="A1441" s="1" t="s">
        <v>2480</v>
      </c>
      <c r="B1441" s="1" t="s">
        <v>302</v>
      </c>
      <c r="C1441" s="2">
        <v>45255</v>
      </c>
      <c r="D1441" s="2"/>
      <c r="E1441" s="1" t="s">
        <v>32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s="1" t="s">
        <v>1043</v>
      </c>
      <c r="N1441" t="b">
        <v>1</v>
      </c>
    </row>
    <row r="1442" spans="1:14" x14ac:dyDescent="0.3">
      <c r="A1442" s="1" t="s">
        <v>2481</v>
      </c>
      <c r="B1442" s="1" t="s">
        <v>632</v>
      </c>
      <c r="C1442" s="2">
        <v>45258</v>
      </c>
      <c r="D1442" s="2"/>
      <c r="E1442" s="1" t="s">
        <v>39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s="1" t="s">
        <v>1043</v>
      </c>
      <c r="N1442" t="b">
        <v>1</v>
      </c>
    </row>
    <row r="1443" spans="1:14" x14ac:dyDescent="0.3">
      <c r="A1443" s="1" t="s">
        <v>2482</v>
      </c>
      <c r="B1443" s="1" t="s">
        <v>614</v>
      </c>
      <c r="C1443" s="2">
        <v>45628</v>
      </c>
      <c r="D1443" s="2"/>
      <c r="E1443" s="1" t="s">
        <v>39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s="1" t="s">
        <v>1040</v>
      </c>
      <c r="N1443" t="b">
        <v>1</v>
      </c>
    </row>
    <row r="1444" spans="1:14" x14ac:dyDescent="0.3">
      <c r="A1444" s="1" t="s">
        <v>2483</v>
      </c>
      <c r="B1444" s="1" t="s">
        <v>856</v>
      </c>
      <c r="C1444" s="2">
        <v>45579</v>
      </c>
      <c r="D1444" s="2"/>
      <c r="E1444" s="1" t="s">
        <v>15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s="1" t="s">
        <v>1040</v>
      </c>
      <c r="N1444" t="b">
        <v>1</v>
      </c>
    </row>
    <row r="1445" spans="1:14" x14ac:dyDescent="0.3">
      <c r="A1445" s="1" t="s">
        <v>2484</v>
      </c>
      <c r="B1445" s="1" t="s">
        <v>374</v>
      </c>
      <c r="C1445" s="2">
        <v>45636</v>
      </c>
      <c r="D1445" s="2"/>
      <c r="E1445" s="1" t="s">
        <v>32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s="1" t="s">
        <v>1043</v>
      </c>
      <c r="N1445" t="b">
        <v>1</v>
      </c>
    </row>
    <row r="1446" spans="1:14" x14ac:dyDescent="0.3">
      <c r="A1446" s="1" t="s">
        <v>2485</v>
      </c>
      <c r="B1446" s="1" t="s">
        <v>200</v>
      </c>
      <c r="C1446" s="2">
        <v>45553</v>
      </c>
      <c r="D1446" s="2"/>
      <c r="E1446" s="1" t="s">
        <v>39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s="1" t="s">
        <v>1043</v>
      </c>
      <c r="N1446" t="b">
        <v>1</v>
      </c>
    </row>
    <row r="1447" spans="1:14" x14ac:dyDescent="0.3">
      <c r="A1447" s="1" t="s">
        <v>2486</v>
      </c>
      <c r="B1447" s="1" t="s">
        <v>1022</v>
      </c>
      <c r="C1447" s="2">
        <v>45504</v>
      </c>
      <c r="D1447" s="2"/>
      <c r="E1447" s="1" t="s">
        <v>15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s="1" t="s">
        <v>1043</v>
      </c>
      <c r="N1447" t="b">
        <v>1</v>
      </c>
    </row>
    <row r="1448" spans="1:14" x14ac:dyDescent="0.3">
      <c r="A1448" s="1" t="s">
        <v>2487</v>
      </c>
      <c r="B1448" s="1" t="s">
        <v>680</v>
      </c>
      <c r="C1448" s="2">
        <v>45625</v>
      </c>
      <c r="D1448" s="2"/>
      <c r="E1448" s="1" t="s">
        <v>32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s="1" t="s">
        <v>1040</v>
      </c>
      <c r="N1448" t="b">
        <v>1</v>
      </c>
    </row>
    <row r="1449" spans="1:14" x14ac:dyDescent="0.3">
      <c r="A1449" s="1" t="s">
        <v>2488</v>
      </c>
      <c r="B1449" s="1" t="s">
        <v>324</v>
      </c>
      <c r="C1449" s="2">
        <v>45523</v>
      </c>
      <c r="D1449" s="2"/>
      <c r="E1449" s="1" t="s">
        <v>15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s="1" t="s">
        <v>1043</v>
      </c>
      <c r="N1449" t="b">
        <v>0</v>
      </c>
    </row>
    <row r="1450" spans="1:14" x14ac:dyDescent="0.3">
      <c r="A1450" s="1" t="s">
        <v>2489</v>
      </c>
      <c r="B1450" s="1" t="s">
        <v>616</v>
      </c>
      <c r="C1450" s="2">
        <v>45411</v>
      </c>
      <c r="D1450" s="2"/>
      <c r="E1450" s="1" t="s">
        <v>15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s="1" t="s">
        <v>1040</v>
      </c>
      <c r="N1450" t="b">
        <v>0</v>
      </c>
    </row>
    <row r="1451" spans="1:14" x14ac:dyDescent="0.3">
      <c r="A1451" s="1" t="s">
        <v>2490</v>
      </c>
      <c r="B1451" s="1" t="s">
        <v>764</v>
      </c>
      <c r="C1451" s="2">
        <v>45631</v>
      </c>
      <c r="D1451" s="2"/>
      <c r="E1451" s="1" t="s">
        <v>15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s="1" t="s">
        <v>1043</v>
      </c>
      <c r="N1451" t="b">
        <v>1</v>
      </c>
    </row>
    <row r="1452" spans="1:14" x14ac:dyDescent="0.3">
      <c r="A1452" s="1" t="s">
        <v>2491</v>
      </c>
      <c r="B1452" s="1" t="s">
        <v>308</v>
      </c>
      <c r="C1452" s="2">
        <v>45549</v>
      </c>
      <c r="D1452" s="2"/>
      <c r="E1452" s="1" t="s">
        <v>32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s="1" t="s">
        <v>1043</v>
      </c>
      <c r="N1452" t="b">
        <v>1</v>
      </c>
    </row>
    <row r="1453" spans="1:14" x14ac:dyDescent="0.3">
      <c r="A1453" s="1" t="s">
        <v>2492</v>
      </c>
      <c r="B1453" s="1" t="s">
        <v>466</v>
      </c>
      <c r="C1453" s="2">
        <v>45233</v>
      </c>
      <c r="D1453" s="2">
        <v>45640</v>
      </c>
      <c r="E1453" s="1" t="s">
        <v>39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s="1" t="s">
        <v>1040</v>
      </c>
      <c r="N1453" t="b">
        <v>1</v>
      </c>
    </row>
    <row r="1454" spans="1:14" x14ac:dyDescent="0.3">
      <c r="A1454" s="1" t="s">
        <v>2493</v>
      </c>
      <c r="B1454" s="1" t="s">
        <v>696</v>
      </c>
      <c r="C1454" s="2">
        <v>45556</v>
      </c>
      <c r="D1454" s="2"/>
      <c r="E1454" s="1" t="s">
        <v>32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s="1" t="s">
        <v>1043</v>
      </c>
      <c r="N1454" t="b">
        <v>1</v>
      </c>
    </row>
    <row r="1455" spans="1:14" x14ac:dyDescent="0.3">
      <c r="A1455" s="1" t="s">
        <v>2494</v>
      </c>
      <c r="B1455" s="1" t="s">
        <v>472</v>
      </c>
      <c r="C1455" s="2">
        <v>45516</v>
      </c>
      <c r="D1455" s="2"/>
      <c r="E1455" s="1" t="s">
        <v>32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s="1" t="s">
        <v>1043</v>
      </c>
      <c r="N1455" t="b">
        <v>1</v>
      </c>
    </row>
    <row r="1456" spans="1:14" x14ac:dyDescent="0.3">
      <c r="A1456" s="1" t="s">
        <v>2495</v>
      </c>
      <c r="B1456" s="1" t="s">
        <v>234</v>
      </c>
      <c r="C1456" s="2">
        <v>45437</v>
      </c>
      <c r="D1456" s="2"/>
      <c r="E1456" s="1" t="s">
        <v>39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s="1" t="s">
        <v>1043</v>
      </c>
      <c r="N1456" t="b">
        <v>1</v>
      </c>
    </row>
    <row r="1457" spans="1:14" x14ac:dyDescent="0.3">
      <c r="A1457" s="1" t="s">
        <v>2496</v>
      </c>
      <c r="B1457" s="1" t="s">
        <v>668</v>
      </c>
      <c r="C1457" s="2">
        <v>45608</v>
      </c>
      <c r="D1457" s="2"/>
      <c r="E1457" s="1" t="s">
        <v>39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s="1" t="s">
        <v>1040</v>
      </c>
      <c r="N1457" t="b">
        <v>1</v>
      </c>
    </row>
    <row r="1458" spans="1:14" x14ac:dyDescent="0.3">
      <c r="A1458" s="1" t="s">
        <v>2497</v>
      </c>
      <c r="B1458" s="1" t="s">
        <v>932</v>
      </c>
      <c r="C1458" s="2">
        <v>45421</v>
      </c>
      <c r="D1458" s="2"/>
      <c r="E1458" s="1" t="s">
        <v>32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s="1" t="s">
        <v>1040</v>
      </c>
      <c r="N1458" t="b">
        <v>1</v>
      </c>
    </row>
    <row r="1459" spans="1:14" x14ac:dyDescent="0.3">
      <c r="A1459" s="1" t="s">
        <v>2498</v>
      </c>
      <c r="B1459" s="1" t="s">
        <v>620</v>
      </c>
      <c r="C1459" s="2">
        <v>45593</v>
      </c>
      <c r="D1459" s="2"/>
      <c r="E1459" s="1" t="s">
        <v>15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s="1" t="s">
        <v>1043</v>
      </c>
      <c r="N1459" t="b">
        <v>1</v>
      </c>
    </row>
    <row r="1460" spans="1:14" x14ac:dyDescent="0.3">
      <c r="A1460" s="1" t="s">
        <v>2499</v>
      </c>
      <c r="B1460" s="1" t="s">
        <v>304</v>
      </c>
      <c r="C1460" s="2">
        <v>45654</v>
      </c>
      <c r="D1460" s="2"/>
      <c r="E1460" s="1" t="s">
        <v>32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s="1" t="s">
        <v>1043</v>
      </c>
      <c r="N1460" t="b">
        <v>1</v>
      </c>
    </row>
    <row r="1461" spans="1:14" x14ac:dyDescent="0.3">
      <c r="A1461" s="1" t="s">
        <v>2500</v>
      </c>
      <c r="B1461" s="1" t="s">
        <v>986</v>
      </c>
      <c r="C1461" s="2">
        <v>45439</v>
      </c>
      <c r="D1461" s="2"/>
      <c r="E1461" s="1" t="s">
        <v>32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s="1" t="s">
        <v>1040</v>
      </c>
      <c r="N1461" t="b">
        <v>1</v>
      </c>
    </row>
    <row r="1462" spans="1:14" x14ac:dyDescent="0.3">
      <c r="A1462" s="1" t="s">
        <v>2501</v>
      </c>
      <c r="B1462" s="1" t="s">
        <v>564</v>
      </c>
      <c r="C1462" s="2">
        <v>45656</v>
      </c>
      <c r="D1462" s="2"/>
      <c r="E1462" s="1" t="s">
        <v>39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s="1" t="s">
        <v>1043</v>
      </c>
      <c r="N1462" t="b">
        <v>1</v>
      </c>
    </row>
    <row r="1463" spans="1:14" x14ac:dyDescent="0.3">
      <c r="A1463" s="1" t="s">
        <v>2502</v>
      </c>
      <c r="B1463" s="1" t="s">
        <v>180</v>
      </c>
      <c r="C1463" s="2">
        <v>45391</v>
      </c>
      <c r="D1463" s="2"/>
      <c r="E1463" s="1" t="s">
        <v>15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s="1" t="s">
        <v>1043</v>
      </c>
      <c r="N1463" t="b">
        <v>1</v>
      </c>
    </row>
    <row r="1464" spans="1:14" x14ac:dyDescent="0.3">
      <c r="A1464" s="1" t="s">
        <v>2503</v>
      </c>
      <c r="B1464" s="1" t="s">
        <v>894</v>
      </c>
      <c r="C1464" s="2">
        <v>45455</v>
      </c>
      <c r="D1464" s="2"/>
      <c r="E1464" s="1" t="s">
        <v>39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s="1" t="s">
        <v>1043</v>
      </c>
      <c r="N1464" t="b">
        <v>0</v>
      </c>
    </row>
    <row r="1465" spans="1:14" x14ac:dyDescent="0.3">
      <c r="A1465" s="1" t="s">
        <v>2504</v>
      </c>
      <c r="B1465" s="1" t="s">
        <v>910</v>
      </c>
      <c r="C1465" s="2">
        <v>45636</v>
      </c>
      <c r="D1465" s="2"/>
      <c r="E1465" s="1" t="s">
        <v>32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s="1" t="s">
        <v>1040</v>
      </c>
      <c r="N1465" t="b">
        <v>0</v>
      </c>
    </row>
    <row r="1466" spans="1:14" x14ac:dyDescent="0.3">
      <c r="A1466" s="1" t="s">
        <v>2505</v>
      </c>
      <c r="B1466" s="1" t="s">
        <v>896</v>
      </c>
      <c r="C1466" s="2">
        <v>45533</v>
      </c>
      <c r="D1466" s="2"/>
      <c r="E1466" s="1" t="s">
        <v>39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s="1" t="s">
        <v>1043</v>
      </c>
      <c r="N1466" t="b">
        <v>1</v>
      </c>
    </row>
    <row r="1467" spans="1:14" x14ac:dyDescent="0.3">
      <c r="A1467" s="1" t="s">
        <v>2506</v>
      </c>
      <c r="B1467" s="1" t="s">
        <v>690</v>
      </c>
      <c r="C1467" s="2">
        <v>45379</v>
      </c>
      <c r="D1467" s="2"/>
      <c r="E1467" s="1" t="s">
        <v>39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s="1" t="s">
        <v>1040</v>
      </c>
      <c r="N1467" t="b">
        <v>0</v>
      </c>
    </row>
    <row r="1468" spans="1:14" x14ac:dyDescent="0.3">
      <c r="A1468" s="1" t="s">
        <v>2507</v>
      </c>
      <c r="B1468" s="1" t="s">
        <v>444</v>
      </c>
      <c r="C1468" s="2">
        <v>45515</v>
      </c>
      <c r="D1468" s="2">
        <v>45553</v>
      </c>
      <c r="E1468" s="1" t="s">
        <v>15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s="1" t="s">
        <v>1040</v>
      </c>
      <c r="N1468" t="b">
        <v>0</v>
      </c>
    </row>
    <row r="1469" spans="1:14" x14ac:dyDescent="0.3">
      <c r="A1469" s="1" t="s">
        <v>2508</v>
      </c>
      <c r="B1469" s="1" t="s">
        <v>55</v>
      </c>
      <c r="C1469" s="2">
        <v>45641</v>
      </c>
      <c r="D1469" s="2"/>
      <c r="E1469" s="1" t="s">
        <v>39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s="1" t="s">
        <v>1043</v>
      </c>
      <c r="N1469" t="b">
        <v>1</v>
      </c>
    </row>
    <row r="1470" spans="1:14" x14ac:dyDescent="0.3">
      <c r="A1470" s="1" t="s">
        <v>2509</v>
      </c>
      <c r="B1470" s="1" t="s">
        <v>526</v>
      </c>
      <c r="C1470" s="2">
        <v>45638</v>
      </c>
      <c r="D1470" s="2"/>
      <c r="E1470" s="1" t="s">
        <v>39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s="1" t="s">
        <v>1043</v>
      </c>
      <c r="N1470" t="b">
        <v>1</v>
      </c>
    </row>
    <row r="1471" spans="1:14" x14ac:dyDescent="0.3">
      <c r="A1471" s="1" t="s">
        <v>2510</v>
      </c>
      <c r="B1471" s="1" t="s">
        <v>692</v>
      </c>
      <c r="C1471" s="2">
        <v>45294</v>
      </c>
      <c r="D1471" s="2"/>
      <c r="E1471" s="1" t="s">
        <v>15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s="1" t="s">
        <v>1040</v>
      </c>
      <c r="N1471" t="b">
        <v>1</v>
      </c>
    </row>
    <row r="1472" spans="1:14" x14ac:dyDescent="0.3">
      <c r="A1472" s="1" t="s">
        <v>2511</v>
      </c>
      <c r="B1472" s="1" t="s">
        <v>308</v>
      </c>
      <c r="C1472" s="2">
        <v>45558</v>
      </c>
      <c r="D1472" s="2"/>
      <c r="E1472" s="1" t="s">
        <v>15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s="1" t="s">
        <v>1043</v>
      </c>
      <c r="N1472" t="b">
        <v>1</v>
      </c>
    </row>
    <row r="1473" spans="1:14" x14ac:dyDescent="0.3">
      <c r="A1473" s="1" t="s">
        <v>2512</v>
      </c>
      <c r="B1473" s="1" t="s">
        <v>838</v>
      </c>
      <c r="C1473" s="2">
        <v>45386</v>
      </c>
      <c r="D1473" s="2"/>
      <c r="E1473" s="1" t="s">
        <v>32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s="1" t="s">
        <v>1040</v>
      </c>
      <c r="N1473" t="b">
        <v>1</v>
      </c>
    </row>
    <row r="1474" spans="1:14" x14ac:dyDescent="0.3">
      <c r="A1474" s="1" t="s">
        <v>2513</v>
      </c>
      <c r="B1474" s="1" t="s">
        <v>688</v>
      </c>
      <c r="C1474" s="2">
        <v>45615</v>
      </c>
      <c r="D1474" s="2"/>
      <c r="E1474" s="1" t="s">
        <v>32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s="1" t="s">
        <v>1043</v>
      </c>
      <c r="N1474" t="b">
        <v>1</v>
      </c>
    </row>
    <row r="1475" spans="1:14" x14ac:dyDescent="0.3">
      <c r="A1475" s="1" t="s">
        <v>2514</v>
      </c>
      <c r="B1475" s="1" t="s">
        <v>830</v>
      </c>
      <c r="C1475" s="2">
        <v>45653</v>
      </c>
      <c r="D1475" s="2"/>
      <c r="E1475" s="1" t="s">
        <v>15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s="1" t="s">
        <v>1040</v>
      </c>
      <c r="N1475" t="b">
        <v>1</v>
      </c>
    </row>
    <row r="1476" spans="1:14" x14ac:dyDescent="0.3">
      <c r="A1476" s="1" t="s">
        <v>2515</v>
      </c>
      <c r="B1476" s="1" t="s">
        <v>350</v>
      </c>
      <c r="C1476" s="2">
        <v>45606</v>
      </c>
      <c r="D1476" s="2"/>
      <c r="E1476" s="1" t="s">
        <v>15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s="1" t="s">
        <v>1043</v>
      </c>
      <c r="N1476" t="b">
        <v>1</v>
      </c>
    </row>
    <row r="1477" spans="1:14" x14ac:dyDescent="0.3">
      <c r="A1477" s="1" t="s">
        <v>2516</v>
      </c>
      <c r="B1477" s="1" t="s">
        <v>948</v>
      </c>
      <c r="C1477" s="2">
        <v>45607</v>
      </c>
      <c r="D1477" s="2"/>
      <c r="E1477" s="1" t="s">
        <v>32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s="1" t="s">
        <v>1040</v>
      </c>
      <c r="N1477" t="b">
        <v>1</v>
      </c>
    </row>
    <row r="1478" spans="1:14" x14ac:dyDescent="0.3">
      <c r="A1478" s="1" t="s">
        <v>2517</v>
      </c>
      <c r="B1478" s="1" t="s">
        <v>436</v>
      </c>
      <c r="C1478" s="2">
        <v>45638</v>
      </c>
      <c r="D1478" s="2"/>
      <c r="E1478" s="1" t="s">
        <v>32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s="1" t="s">
        <v>1040</v>
      </c>
      <c r="N1478" t="b">
        <v>0</v>
      </c>
    </row>
    <row r="1479" spans="1:14" x14ac:dyDescent="0.3">
      <c r="A1479" s="1" t="s">
        <v>2518</v>
      </c>
      <c r="B1479" s="1" t="s">
        <v>270</v>
      </c>
      <c r="C1479" s="2">
        <v>45373</v>
      </c>
      <c r="D1479" s="2">
        <v>45629</v>
      </c>
      <c r="E1479" s="1" t="s">
        <v>32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s="1" t="s">
        <v>1040</v>
      </c>
      <c r="N1479" t="b">
        <v>1</v>
      </c>
    </row>
    <row r="1480" spans="1:14" x14ac:dyDescent="0.3">
      <c r="A1480" s="1" t="s">
        <v>2519</v>
      </c>
      <c r="B1480" s="1" t="s">
        <v>564</v>
      </c>
      <c r="C1480" s="2">
        <v>45657</v>
      </c>
      <c r="D1480" s="2"/>
      <c r="E1480" s="1" t="s">
        <v>39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s="1" t="s">
        <v>1040</v>
      </c>
      <c r="N1480" t="b">
        <v>1</v>
      </c>
    </row>
    <row r="1481" spans="1:14" x14ac:dyDescent="0.3">
      <c r="A1481" s="1" t="s">
        <v>2520</v>
      </c>
      <c r="B1481" s="1" t="s">
        <v>272</v>
      </c>
      <c r="C1481" s="2">
        <v>45633</v>
      </c>
      <c r="D1481" s="2"/>
      <c r="E1481" s="1" t="s">
        <v>15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s="1" t="s">
        <v>1043</v>
      </c>
      <c r="N1481" t="b">
        <v>1</v>
      </c>
    </row>
    <row r="1482" spans="1:14" x14ac:dyDescent="0.3">
      <c r="A1482" s="1" t="s">
        <v>2521</v>
      </c>
      <c r="B1482" s="1" t="s">
        <v>366</v>
      </c>
      <c r="C1482" s="2">
        <v>45478</v>
      </c>
      <c r="D1482" s="2"/>
      <c r="E1482" s="1" t="s">
        <v>32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s="1" t="s">
        <v>1040</v>
      </c>
      <c r="N1482" t="b">
        <v>1</v>
      </c>
    </row>
    <row r="1483" spans="1:14" x14ac:dyDescent="0.3">
      <c r="A1483" s="1" t="s">
        <v>2522</v>
      </c>
      <c r="B1483" s="1" t="s">
        <v>986</v>
      </c>
      <c r="C1483" s="2">
        <v>45366</v>
      </c>
      <c r="D1483" s="2"/>
      <c r="E1483" s="1" t="s">
        <v>15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s="1" t="s">
        <v>1040</v>
      </c>
      <c r="N1483" t="b">
        <v>1</v>
      </c>
    </row>
    <row r="1484" spans="1:14" x14ac:dyDescent="0.3">
      <c r="A1484" s="1" t="s">
        <v>2523</v>
      </c>
      <c r="B1484" s="1" t="s">
        <v>138</v>
      </c>
      <c r="C1484" s="2">
        <v>45108</v>
      </c>
      <c r="D1484" s="2">
        <v>45389</v>
      </c>
      <c r="E1484" s="1" t="s">
        <v>15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s="1" t="s">
        <v>1043</v>
      </c>
      <c r="N1484" t="b">
        <v>1</v>
      </c>
    </row>
    <row r="1485" spans="1:14" x14ac:dyDescent="0.3">
      <c r="A1485" s="1" t="s">
        <v>2524</v>
      </c>
      <c r="B1485" s="1" t="s">
        <v>448</v>
      </c>
      <c r="C1485" s="2">
        <v>45382</v>
      </c>
      <c r="D1485" s="2"/>
      <c r="E1485" s="1" t="s">
        <v>32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s="1" t="s">
        <v>1040</v>
      </c>
      <c r="N1485" t="b">
        <v>1</v>
      </c>
    </row>
    <row r="1486" spans="1:14" x14ac:dyDescent="0.3">
      <c r="A1486" s="1" t="s">
        <v>2525</v>
      </c>
      <c r="B1486" s="1" t="s">
        <v>532</v>
      </c>
      <c r="C1486" s="2">
        <v>45650</v>
      </c>
      <c r="D1486" s="2"/>
      <c r="E1486" s="1" t="s">
        <v>39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s="1" t="s">
        <v>1040</v>
      </c>
      <c r="N1486" t="b">
        <v>1</v>
      </c>
    </row>
    <row r="1487" spans="1:14" x14ac:dyDescent="0.3">
      <c r="A1487" s="1" t="s">
        <v>2526</v>
      </c>
      <c r="B1487" s="1" t="s">
        <v>354</v>
      </c>
      <c r="C1487" s="2">
        <v>45656</v>
      </c>
      <c r="D1487" s="2"/>
      <c r="E1487" s="1" t="s">
        <v>39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s="1" t="s">
        <v>1043</v>
      </c>
      <c r="N1487" t="b">
        <v>0</v>
      </c>
    </row>
    <row r="1488" spans="1:14" x14ac:dyDescent="0.3">
      <c r="A1488" s="1" t="s">
        <v>2527</v>
      </c>
      <c r="B1488" s="1" t="s">
        <v>728</v>
      </c>
      <c r="C1488" s="2">
        <v>45346</v>
      </c>
      <c r="D1488" s="2"/>
      <c r="E1488" s="1" t="s">
        <v>39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s="1" t="s">
        <v>1040</v>
      </c>
      <c r="N1488" t="b">
        <v>1</v>
      </c>
    </row>
    <row r="1489" spans="1:14" x14ac:dyDescent="0.3">
      <c r="A1489" s="1" t="s">
        <v>2528</v>
      </c>
      <c r="B1489" s="1" t="s">
        <v>400</v>
      </c>
      <c r="C1489" s="2">
        <v>45647</v>
      </c>
      <c r="D1489" s="2"/>
      <c r="E1489" s="1" t="s">
        <v>32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s="1" t="s">
        <v>1043</v>
      </c>
      <c r="N1489" t="b">
        <v>0</v>
      </c>
    </row>
    <row r="1490" spans="1:14" x14ac:dyDescent="0.3">
      <c r="A1490" s="1" t="s">
        <v>2529</v>
      </c>
      <c r="B1490" s="1" t="s">
        <v>870</v>
      </c>
      <c r="C1490" s="2">
        <v>45602</v>
      </c>
      <c r="D1490" s="2"/>
      <c r="E1490" s="1" t="s">
        <v>15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s="1" t="s">
        <v>1040</v>
      </c>
      <c r="N1490" t="b">
        <v>1</v>
      </c>
    </row>
    <row r="1491" spans="1:14" x14ac:dyDescent="0.3">
      <c r="A1491" s="1" t="s">
        <v>2530</v>
      </c>
      <c r="B1491" s="1" t="s">
        <v>890</v>
      </c>
      <c r="C1491" s="2">
        <v>45647</v>
      </c>
      <c r="D1491" s="2"/>
      <c r="E1491" s="1" t="s">
        <v>32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s="1" t="s">
        <v>1040</v>
      </c>
      <c r="N1491" t="b">
        <v>1</v>
      </c>
    </row>
    <row r="1492" spans="1:14" x14ac:dyDescent="0.3">
      <c r="A1492" s="1" t="s">
        <v>2531</v>
      </c>
      <c r="B1492" s="1" t="s">
        <v>736</v>
      </c>
      <c r="C1492" s="2">
        <v>45638</v>
      </c>
      <c r="D1492" s="2"/>
      <c r="E1492" s="1" t="s">
        <v>32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s="1" t="s">
        <v>1040</v>
      </c>
      <c r="N1492" t="b">
        <v>1</v>
      </c>
    </row>
    <row r="1493" spans="1:14" x14ac:dyDescent="0.3">
      <c r="A1493" s="1" t="s">
        <v>2532</v>
      </c>
      <c r="B1493" s="1" t="s">
        <v>288</v>
      </c>
      <c r="C1493" s="2">
        <v>45640</v>
      </c>
      <c r="D1493" s="2"/>
      <c r="E1493" s="1" t="s">
        <v>39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s="1" t="s">
        <v>1043</v>
      </c>
      <c r="N1493" t="b">
        <v>0</v>
      </c>
    </row>
    <row r="1494" spans="1:14" x14ac:dyDescent="0.3">
      <c r="A1494" s="1" t="s">
        <v>2533</v>
      </c>
      <c r="B1494" s="1" t="s">
        <v>684</v>
      </c>
      <c r="C1494" s="2">
        <v>45602</v>
      </c>
      <c r="D1494" s="2"/>
      <c r="E1494" s="1" t="s">
        <v>39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s="1" t="s">
        <v>1040</v>
      </c>
      <c r="N1494" t="b">
        <v>1</v>
      </c>
    </row>
    <row r="1495" spans="1:14" x14ac:dyDescent="0.3">
      <c r="A1495" s="1" t="s">
        <v>2534</v>
      </c>
      <c r="B1495" s="1" t="s">
        <v>576</v>
      </c>
      <c r="C1495" s="2">
        <v>45510</v>
      </c>
      <c r="D1495" s="2"/>
      <c r="E1495" s="1" t="s">
        <v>39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s="1" t="s">
        <v>1043</v>
      </c>
      <c r="N1495" t="b">
        <v>0</v>
      </c>
    </row>
    <row r="1496" spans="1:14" x14ac:dyDescent="0.3">
      <c r="A1496" s="1" t="s">
        <v>2535</v>
      </c>
      <c r="B1496" s="1" t="s">
        <v>29</v>
      </c>
      <c r="C1496" s="2">
        <v>45642</v>
      </c>
      <c r="D1496" s="2"/>
      <c r="E1496" s="1" t="s">
        <v>39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s="1" t="s">
        <v>1043</v>
      </c>
      <c r="N1496" t="b">
        <v>1</v>
      </c>
    </row>
    <row r="1497" spans="1:14" x14ac:dyDescent="0.3">
      <c r="A1497" s="1" t="s">
        <v>2536</v>
      </c>
      <c r="B1497" s="1" t="s">
        <v>122</v>
      </c>
      <c r="C1497" s="2">
        <v>45264</v>
      </c>
      <c r="D1497" s="2"/>
      <c r="E1497" s="1" t="s">
        <v>39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s="1" t="s">
        <v>1040</v>
      </c>
      <c r="N1497" t="b">
        <v>1</v>
      </c>
    </row>
    <row r="1498" spans="1:14" x14ac:dyDescent="0.3">
      <c r="A1498" s="1" t="s">
        <v>2537</v>
      </c>
      <c r="B1498" s="1" t="s">
        <v>910</v>
      </c>
      <c r="C1498" s="2">
        <v>45639</v>
      </c>
      <c r="D1498" s="2"/>
      <c r="E1498" s="1" t="s">
        <v>39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s="1" t="s">
        <v>1043</v>
      </c>
      <c r="N1498" t="b">
        <v>1</v>
      </c>
    </row>
    <row r="1499" spans="1:14" x14ac:dyDescent="0.3">
      <c r="A1499" s="1" t="s">
        <v>2538</v>
      </c>
      <c r="B1499" s="1" t="s">
        <v>930</v>
      </c>
      <c r="C1499" s="2">
        <v>45423</v>
      </c>
      <c r="D1499" s="2">
        <v>45493</v>
      </c>
      <c r="E1499" s="1" t="s">
        <v>15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s="1" t="s">
        <v>1040</v>
      </c>
      <c r="N1499" t="b">
        <v>0</v>
      </c>
    </row>
    <row r="1500" spans="1:14" x14ac:dyDescent="0.3">
      <c r="A1500" s="1" t="s">
        <v>2539</v>
      </c>
      <c r="B1500" s="1" t="s">
        <v>872</v>
      </c>
      <c r="C1500" s="2">
        <v>45637</v>
      </c>
      <c r="D1500" s="2"/>
      <c r="E1500" s="1" t="s">
        <v>39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s="1" t="s">
        <v>1043</v>
      </c>
      <c r="N1500" t="b">
        <v>1</v>
      </c>
    </row>
    <row r="1501" spans="1:14" x14ac:dyDescent="0.3">
      <c r="A1501" s="1" t="s">
        <v>2540</v>
      </c>
      <c r="B1501" s="1" t="s">
        <v>784</v>
      </c>
      <c r="C1501" s="2">
        <v>45633</v>
      </c>
      <c r="D1501" s="2"/>
      <c r="E1501" s="1" t="s">
        <v>39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s="1" t="s">
        <v>1043</v>
      </c>
      <c r="N1501" t="b">
        <v>1</v>
      </c>
    </row>
    <row r="1502" spans="1:14" x14ac:dyDescent="0.3">
      <c r="A1502" s="1" t="s">
        <v>2541</v>
      </c>
      <c r="B1502" s="1" t="s">
        <v>926</v>
      </c>
      <c r="C1502" s="2">
        <v>45153</v>
      </c>
      <c r="D1502" s="2"/>
      <c r="E1502" s="1" t="s">
        <v>15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s="1" t="s">
        <v>1043</v>
      </c>
      <c r="N1502" t="b">
        <v>1</v>
      </c>
    </row>
    <row r="1503" spans="1:14" x14ac:dyDescent="0.3">
      <c r="A1503" s="1" t="s">
        <v>2542</v>
      </c>
      <c r="B1503" s="1" t="s">
        <v>548</v>
      </c>
      <c r="C1503" s="2">
        <v>45496</v>
      </c>
      <c r="D1503" s="2"/>
      <c r="E1503" s="1" t="s">
        <v>39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s="1" t="s">
        <v>1043</v>
      </c>
      <c r="N1503" t="b">
        <v>1</v>
      </c>
    </row>
    <row r="1504" spans="1:14" x14ac:dyDescent="0.3">
      <c r="A1504" s="1" t="s">
        <v>2543</v>
      </c>
      <c r="B1504" s="1" t="s">
        <v>646</v>
      </c>
      <c r="C1504" s="2">
        <v>45566</v>
      </c>
      <c r="D1504" s="2"/>
      <c r="E1504" s="1" t="s">
        <v>32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s="1" t="s">
        <v>1043</v>
      </c>
      <c r="N1504" t="b">
        <v>1</v>
      </c>
    </row>
    <row r="1505" spans="1:14" x14ac:dyDescent="0.3">
      <c r="A1505" s="1" t="s">
        <v>2544</v>
      </c>
      <c r="B1505" s="1" t="s">
        <v>494</v>
      </c>
      <c r="C1505" s="2">
        <v>45005</v>
      </c>
      <c r="D1505" s="2"/>
      <c r="E1505" s="1" t="s">
        <v>15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s="1" t="s">
        <v>1040</v>
      </c>
      <c r="N1505" t="b">
        <v>1</v>
      </c>
    </row>
    <row r="1506" spans="1:14" x14ac:dyDescent="0.3">
      <c r="A1506" s="1" t="s">
        <v>2545</v>
      </c>
      <c r="B1506" s="1" t="s">
        <v>674</v>
      </c>
      <c r="C1506" s="2">
        <v>45607</v>
      </c>
      <c r="D1506" s="2"/>
      <c r="E1506" s="1" t="s">
        <v>32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s="1" t="s">
        <v>1040</v>
      </c>
      <c r="N1506" t="b">
        <v>1</v>
      </c>
    </row>
    <row r="1507" spans="1:14" x14ac:dyDescent="0.3">
      <c r="A1507" s="1" t="s">
        <v>2546</v>
      </c>
      <c r="B1507" s="1" t="s">
        <v>16</v>
      </c>
      <c r="C1507" s="2">
        <v>45360</v>
      </c>
      <c r="D1507" s="2"/>
      <c r="E1507" s="1" t="s">
        <v>15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s="1" t="s">
        <v>1043</v>
      </c>
      <c r="N1507" t="b">
        <v>1</v>
      </c>
    </row>
    <row r="1508" spans="1:14" x14ac:dyDescent="0.3">
      <c r="A1508" s="1" t="s">
        <v>2547</v>
      </c>
      <c r="B1508" s="1" t="s">
        <v>350</v>
      </c>
      <c r="C1508" s="2">
        <v>45551</v>
      </c>
      <c r="D1508" s="2"/>
      <c r="E1508" s="1" t="s">
        <v>15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s="1" t="s">
        <v>1040</v>
      </c>
      <c r="N1508" t="b">
        <v>1</v>
      </c>
    </row>
    <row r="1509" spans="1:14" x14ac:dyDescent="0.3">
      <c r="A1509" s="1" t="s">
        <v>2548</v>
      </c>
      <c r="B1509" s="1" t="s">
        <v>284</v>
      </c>
      <c r="C1509" s="2">
        <v>45506</v>
      </c>
      <c r="D1509" s="2"/>
      <c r="E1509" s="1" t="s">
        <v>32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s="1" t="s">
        <v>1040</v>
      </c>
      <c r="N1509" t="b">
        <v>0</v>
      </c>
    </row>
    <row r="1510" spans="1:14" x14ac:dyDescent="0.3">
      <c r="A1510" s="1" t="s">
        <v>2549</v>
      </c>
      <c r="B1510" s="1" t="s">
        <v>896</v>
      </c>
      <c r="C1510" s="2">
        <v>45580</v>
      </c>
      <c r="D1510" s="2"/>
      <c r="E1510" s="1" t="s">
        <v>32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s="1" t="s">
        <v>1043</v>
      </c>
      <c r="N1510" t="b">
        <v>1</v>
      </c>
    </row>
    <row r="1511" spans="1:14" x14ac:dyDescent="0.3">
      <c r="A1511" s="1" t="s">
        <v>2550</v>
      </c>
      <c r="B1511" s="1" t="s">
        <v>840</v>
      </c>
      <c r="C1511" s="2">
        <v>45585</v>
      </c>
      <c r="D1511" s="2"/>
      <c r="E1511" s="1" t="s">
        <v>39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s="1" t="s">
        <v>1043</v>
      </c>
      <c r="N1511" t="b">
        <v>0</v>
      </c>
    </row>
    <row r="1512" spans="1:14" x14ac:dyDescent="0.3">
      <c r="A1512" s="1" t="s">
        <v>2551</v>
      </c>
      <c r="B1512" s="1" t="s">
        <v>924</v>
      </c>
      <c r="C1512" s="2">
        <v>45606</v>
      </c>
      <c r="D1512" s="2">
        <v>45622</v>
      </c>
      <c r="E1512" s="1" t="s">
        <v>15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s="1" t="s">
        <v>1040</v>
      </c>
      <c r="N1512" t="b">
        <v>1</v>
      </c>
    </row>
    <row r="1513" spans="1:14" x14ac:dyDescent="0.3">
      <c r="A1513" s="1" t="s">
        <v>2552</v>
      </c>
      <c r="B1513" s="1" t="s">
        <v>732</v>
      </c>
      <c r="C1513" s="2">
        <v>45492</v>
      </c>
      <c r="D1513" s="2"/>
      <c r="E1513" s="1" t="s">
        <v>39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s="1" t="s">
        <v>1043</v>
      </c>
      <c r="N1513" t="b">
        <v>0</v>
      </c>
    </row>
    <row r="1514" spans="1:14" x14ac:dyDescent="0.3">
      <c r="A1514" s="1" t="s">
        <v>2553</v>
      </c>
      <c r="B1514" s="1" t="s">
        <v>232</v>
      </c>
      <c r="C1514" s="2">
        <v>45231</v>
      </c>
      <c r="D1514" s="2"/>
      <c r="E1514" s="1" t="s">
        <v>39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s="1" t="s">
        <v>1043</v>
      </c>
      <c r="N1514" t="b">
        <v>0</v>
      </c>
    </row>
    <row r="1515" spans="1:14" x14ac:dyDescent="0.3">
      <c r="A1515" s="1" t="s">
        <v>2554</v>
      </c>
      <c r="B1515" s="1" t="s">
        <v>216</v>
      </c>
      <c r="C1515" s="2">
        <v>45638</v>
      </c>
      <c r="D1515" s="2"/>
      <c r="E1515" s="1" t="s">
        <v>39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s="1" t="s">
        <v>1040</v>
      </c>
      <c r="N1515" t="b">
        <v>1</v>
      </c>
    </row>
    <row r="1516" spans="1:14" x14ac:dyDescent="0.3">
      <c r="A1516" s="1" t="s">
        <v>2555</v>
      </c>
      <c r="B1516" s="1" t="s">
        <v>47</v>
      </c>
      <c r="C1516" s="2">
        <v>45562</v>
      </c>
      <c r="D1516" s="2">
        <v>45644</v>
      </c>
      <c r="E1516" s="1" t="s">
        <v>32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s="1" t="s">
        <v>1040</v>
      </c>
      <c r="N1516" t="b">
        <v>1</v>
      </c>
    </row>
    <row r="1517" spans="1:14" x14ac:dyDescent="0.3">
      <c r="A1517" s="1" t="s">
        <v>2556</v>
      </c>
      <c r="B1517" s="1" t="s">
        <v>958</v>
      </c>
      <c r="C1517" s="2">
        <v>45454</v>
      </c>
      <c r="D1517" s="2"/>
      <c r="E1517" s="1" t="s">
        <v>39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s="1" t="s">
        <v>1040</v>
      </c>
      <c r="N1517" t="b">
        <v>1</v>
      </c>
    </row>
    <row r="1518" spans="1:14" x14ac:dyDescent="0.3">
      <c r="A1518" s="1" t="s">
        <v>2557</v>
      </c>
      <c r="B1518" s="1" t="s">
        <v>298</v>
      </c>
      <c r="C1518" s="2">
        <v>45509</v>
      </c>
      <c r="D1518" s="2">
        <v>45521</v>
      </c>
      <c r="E1518" s="1" t="s">
        <v>15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s="1" t="s">
        <v>1043</v>
      </c>
      <c r="N1518" t="b">
        <v>1</v>
      </c>
    </row>
    <row r="1519" spans="1:14" x14ac:dyDescent="0.3">
      <c r="A1519" s="1" t="s">
        <v>2558</v>
      </c>
      <c r="B1519" s="1" t="s">
        <v>662</v>
      </c>
      <c r="C1519" s="2">
        <v>45641</v>
      </c>
      <c r="D1519" s="2"/>
      <c r="E1519" s="1" t="s">
        <v>32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s="1" t="s">
        <v>1043</v>
      </c>
      <c r="N1519" t="b">
        <v>0</v>
      </c>
    </row>
    <row r="1520" spans="1:14" x14ac:dyDescent="0.3">
      <c r="A1520" s="1" t="s">
        <v>2559</v>
      </c>
      <c r="B1520" s="1" t="s">
        <v>182</v>
      </c>
      <c r="C1520" s="2">
        <v>45424</v>
      </c>
      <c r="D1520" s="2"/>
      <c r="E1520" s="1" t="s">
        <v>39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s="1" t="s">
        <v>1040</v>
      </c>
      <c r="N1520" t="b">
        <v>1</v>
      </c>
    </row>
    <row r="1521" spans="1:14" x14ac:dyDescent="0.3">
      <c r="A1521" s="1" t="s">
        <v>2560</v>
      </c>
      <c r="B1521" s="1" t="s">
        <v>998</v>
      </c>
      <c r="C1521" s="2">
        <v>45563</v>
      </c>
      <c r="D1521" s="2"/>
      <c r="E1521" s="1" t="s">
        <v>15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s="1" t="s">
        <v>1040</v>
      </c>
      <c r="N1521" t="b">
        <v>1</v>
      </c>
    </row>
    <row r="1522" spans="1:14" x14ac:dyDescent="0.3">
      <c r="A1522" s="1" t="s">
        <v>2561</v>
      </c>
      <c r="B1522" s="1" t="s">
        <v>764</v>
      </c>
      <c r="C1522" s="2">
        <v>45617</v>
      </c>
      <c r="D1522" s="2"/>
      <c r="E1522" s="1" t="s">
        <v>39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s="1" t="s">
        <v>1043</v>
      </c>
      <c r="N1522" t="b">
        <v>1</v>
      </c>
    </row>
    <row r="1523" spans="1:14" x14ac:dyDescent="0.3">
      <c r="A1523" s="1" t="s">
        <v>2562</v>
      </c>
      <c r="B1523" s="1" t="s">
        <v>876</v>
      </c>
      <c r="C1523" s="2">
        <v>45645</v>
      </c>
      <c r="D1523" s="2"/>
      <c r="E1523" s="1" t="s">
        <v>39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s="1" t="s">
        <v>1040</v>
      </c>
      <c r="N1523" t="b">
        <v>1</v>
      </c>
    </row>
    <row r="1524" spans="1:14" x14ac:dyDescent="0.3">
      <c r="A1524" s="1" t="s">
        <v>2563</v>
      </c>
      <c r="B1524" s="1" t="s">
        <v>258</v>
      </c>
      <c r="C1524" s="2">
        <v>45605</v>
      </c>
      <c r="D1524" s="2"/>
      <c r="E1524" s="1" t="s">
        <v>15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s="1" t="s">
        <v>1040</v>
      </c>
      <c r="N1524" t="b">
        <v>1</v>
      </c>
    </row>
    <row r="1525" spans="1:14" x14ac:dyDescent="0.3">
      <c r="A1525" s="1" t="s">
        <v>2564</v>
      </c>
      <c r="B1525" s="1" t="s">
        <v>998</v>
      </c>
      <c r="C1525" s="2">
        <v>45255</v>
      </c>
      <c r="D1525" s="2"/>
      <c r="E1525" s="1" t="s">
        <v>39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s="1" t="s">
        <v>1043</v>
      </c>
      <c r="N1525" t="b">
        <v>0</v>
      </c>
    </row>
    <row r="1526" spans="1:14" x14ac:dyDescent="0.3">
      <c r="A1526" s="1" t="s">
        <v>2565</v>
      </c>
      <c r="B1526" s="1" t="s">
        <v>420</v>
      </c>
      <c r="C1526" s="2">
        <v>45445</v>
      </c>
      <c r="D1526" s="2"/>
      <c r="E1526" s="1" t="s">
        <v>39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s="1" t="s">
        <v>1040</v>
      </c>
      <c r="N1526" t="b">
        <v>1</v>
      </c>
    </row>
    <row r="1527" spans="1:14" x14ac:dyDescent="0.3">
      <c r="A1527" s="1" t="s">
        <v>2566</v>
      </c>
      <c r="B1527" s="1" t="s">
        <v>644</v>
      </c>
      <c r="C1527" s="2">
        <v>45504</v>
      </c>
      <c r="D1527" s="2"/>
      <c r="E1527" s="1" t="s">
        <v>39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s="1" t="s">
        <v>1040</v>
      </c>
      <c r="N1527" t="b">
        <v>0</v>
      </c>
    </row>
    <row r="1528" spans="1:14" x14ac:dyDescent="0.3">
      <c r="A1528" s="1" t="s">
        <v>2567</v>
      </c>
      <c r="B1528" s="1" t="s">
        <v>458</v>
      </c>
      <c r="C1528" s="2">
        <v>45453</v>
      </c>
      <c r="D1528" s="2"/>
      <c r="E1528" s="1" t="s">
        <v>39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s="1" t="s">
        <v>1040</v>
      </c>
      <c r="N1528" t="b">
        <v>1</v>
      </c>
    </row>
    <row r="1529" spans="1:14" x14ac:dyDescent="0.3">
      <c r="A1529" s="1" t="s">
        <v>2568</v>
      </c>
      <c r="B1529" s="1" t="s">
        <v>55</v>
      </c>
      <c r="C1529" s="2">
        <v>45644</v>
      </c>
      <c r="D1529" s="2"/>
      <c r="E1529" s="1" t="s">
        <v>39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s="1" t="s">
        <v>1040</v>
      </c>
      <c r="N1529" t="b">
        <v>1</v>
      </c>
    </row>
    <row r="1530" spans="1:14" x14ac:dyDescent="0.3">
      <c r="A1530" s="1" t="s">
        <v>2569</v>
      </c>
      <c r="B1530" s="1" t="s">
        <v>662</v>
      </c>
      <c r="C1530" s="2">
        <v>45644</v>
      </c>
      <c r="D1530" s="2"/>
      <c r="E1530" s="1" t="s">
        <v>15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s="1" t="s">
        <v>1043</v>
      </c>
      <c r="N1530" t="b">
        <v>1</v>
      </c>
    </row>
    <row r="1531" spans="1:14" x14ac:dyDescent="0.3">
      <c r="A1531" s="1" t="s">
        <v>2570</v>
      </c>
      <c r="B1531" s="1" t="s">
        <v>626</v>
      </c>
      <c r="C1531" s="2">
        <v>45601</v>
      </c>
      <c r="D1531" s="2"/>
      <c r="E1531" s="1" t="s">
        <v>15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s="1" t="s">
        <v>1040</v>
      </c>
      <c r="N1531" t="b">
        <v>1</v>
      </c>
    </row>
    <row r="1532" spans="1:14" x14ac:dyDescent="0.3">
      <c r="A1532" s="1" t="s">
        <v>2571</v>
      </c>
      <c r="B1532" s="1" t="s">
        <v>510</v>
      </c>
      <c r="C1532" s="2">
        <v>45207</v>
      </c>
      <c r="D1532" s="2"/>
      <c r="E1532" s="1" t="s">
        <v>39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s="1" t="s">
        <v>1043</v>
      </c>
      <c r="N1532" t="b">
        <v>1</v>
      </c>
    </row>
    <row r="1533" spans="1:14" x14ac:dyDescent="0.3">
      <c r="A1533" s="1" t="s">
        <v>2572</v>
      </c>
      <c r="B1533" s="1" t="s">
        <v>732</v>
      </c>
      <c r="C1533" s="2">
        <v>45297</v>
      </c>
      <c r="D1533" s="2"/>
      <c r="E1533" s="1" t="s">
        <v>32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s="1" t="s">
        <v>1043</v>
      </c>
      <c r="N1533" t="b">
        <v>1</v>
      </c>
    </row>
    <row r="1534" spans="1:14" x14ac:dyDescent="0.3">
      <c r="A1534" s="1" t="s">
        <v>2573</v>
      </c>
      <c r="B1534" s="1" t="s">
        <v>754</v>
      </c>
      <c r="C1534" s="2">
        <v>45626</v>
      </c>
      <c r="D1534" s="2"/>
      <c r="E1534" s="1" t="s">
        <v>32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s="1" t="s">
        <v>1043</v>
      </c>
      <c r="N1534" t="b">
        <v>1</v>
      </c>
    </row>
    <row r="1535" spans="1:14" x14ac:dyDescent="0.3">
      <c r="A1535" s="1" t="s">
        <v>2574</v>
      </c>
      <c r="B1535" s="1" t="s">
        <v>104</v>
      </c>
      <c r="C1535" s="2">
        <v>45491</v>
      </c>
      <c r="D1535" s="2"/>
      <c r="E1535" s="1" t="s">
        <v>32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s="1" t="s">
        <v>1040</v>
      </c>
      <c r="N1535" t="b">
        <v>0</v>
      </c>
    </row>
    <row r="1536" spans="1:14" x14ac:dyDescent="0.3">
      <c r="A1536" s="1" t="s">
        <v>2575</v>
      </c>
      <c r="B1536" s="1" t="s">
        <v>80</v>
      </c>
      <c r="C1536" s="2">
        <v>45354</v>
      </c>
      <c r="D1536" s="2"/>
      <c r="E1536" s="1" t="s">
        <v>15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s="1" t="s">
        <v>1043</v>
      </c>
      <c r="N1536" t="b">
        <v>1</v>
      </c>
    </row>
    <row r="1537" spans="1:14" x14ac:dyDescent="0.3">
      <c r="A1537" s="1" t="s">
        <v>2576</v>
      </c>
      <c r="B1537" s="1" t="s">
        <v>960</v>
      </c>
      <c r="C1537" s="2">
        <v>45486</v>
      </c>
      <c r="D1537" s="2"/>
      <c r="E1537" s="1" t="s">
        <v>32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s="1" t="s">
        <v>1040</v>
      </c>
      <c r="N1537" t="b">
        <v>1</v>
      </c>
    </row>
    <row r="1538" spans="1:14" x14ac:dyDescent="0.3">
      <c r="A1538" s="1" t="s">
        <v>2577</v>
      </c>
      <c r="B1538" s="1" t="s">
        <v>21</v>
      </c>
      <c r="C1538" s="2">
        <v>45563</v>
      </c>
      <c r="D1538" s="2">
        <v>45642</v>
      </c>
      <c r="E1538" s="1" t="s">
        <v>32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s="1" t="s">
        <v>1043</v>
      </c>
      <c r="N1538" t="b">
        <v>1</v>
      </c>
    </row>
    <row r="1539" spans="1:14" x14ac:dyDescent="0.3">
      <c r="A1539" s="1" t="s">
        <v>2578</v>
      </c>
      <c r="B1539" s="1" t="s">
        <v>338</v>
      </c>
      <c r="C1539" s="2">
        <v>45430</v>
      </c>
      <c r="D1539" s="2"/>
      <c r="E1539" s="1" t="s">
        <v>32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s="1" t="s">
        <v>1043</v>
      </c>
      <c r="N1539" t="b">
        <v>1</v>
      </c>
    </row>
    <row r="1540" spans="1:14" x14ac:dyDescent="0.3">
      <c r="A1540" s="1" t="s">
        <v>2579</v>
      </c>
      <c r="B1540" s="1" t="s">
        <v>164</v>
      </c>
      <c r="C1540" s="2">
        <v>45620</v>
      </c>
      <c r="D1540" s="2"/>
      <c r="E1540" s="1" t="s">
        <v>15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s="1" t="s">
        <v>1040</v>
      </c>
      <c r="N1540" t="b">
        <v>1</v>
      </c>
    </row>
    <row r="1541" spans="1:14" x14ac:dyDescent="0.3">
      <c r="A1541" s="1" t="s">
        <v>2580</v>
      </c>
      <c r="B1541" s="1" t="s">
        <v>296</v>
      </c>
      <c r="C1541" s="2">
        <v>45257</v>
      </c>
      <c r="D1541" s="2"/>
      <c r="E1541" s="1" t="s">
        <v>32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s="1" t="s">
        <v>1043</v>
      </c>
      <c r="N1541" t="b">
        <v>1</v>
      </c>
    </row>
    <row r="1542" spans="1:14" x14ac:dyDescent="0.3">
      <c r="A1542" s="1" t="s">
        <v>2581</v>
      </c>
      <c r="B1542" s="1" t="s">
        <v>982</v>
      </c>
      <c r="C1542" s="2">
        <v>45430</v>
      </c>
      <c r="D1542" s="2"/>
      <c r="E1542" s="1" t="s">
        <v>39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s="1" t="s">
        <v>1040</v>
      </c>
      <c r="N1542" t="b">
        <v>1</v>
      </c>
    </row>
    <row r="1543" spans="1:14" x14ac:dyDescent="0.3">
      <c r="A1543" s="1" t="s">
        <v>2582</v>
      </c>
      <c r="B1543" s="1" t="s">
        <v>120</v>
      </c>
      <c r="C1543" s="2">
        <v>45492</v>
      </c>
      <c r="D1543" s="2"/>
      <c r="E1543" s="1" t="s">
        <v>32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s="1" t="s">
        <v>1043</v>
      </c>
      <c r="N1543" t="b">
        <v>1</v>
      </c>
    </row>
    <row r="1544" spans="1:14" x14ac:dyDescent="0.3">
      <c r="A1544" s="1" t="s">
        <v>2583</v>
      </c>
      <c r="B1544" s="1" t="s">
        <v>174</v>
      </c>
      <c r="C1544" s="2">
        <v>45338</v>
      </c>
      <c r="D1544" s="2"/>
      <c r="E1544" s="1" t="s">
        <v>15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s="1" t="s">
        <v>1043</v>
      </c>
      <c r="N1544" t="b">
        <v>1</v>
      </c>
    </row>
    <row r="1545" spans="1:14" x14ac:dyDescent="0.3">
      <c r="A1545" s="1" t="s">
        <v>2584</v>
      </c>
      <c r="B1545" s="1" t="s">
        <v>72</v>
      </c>
      <c r="C1545" s="2">
        <v>45556</v>
      </c>
      <c r="D1545" s="2">
        <v>45591</v>
      </c>
      <c r="E1545" s="1" t="s">
        <v>39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s="1" t="s">
        <v>1043</v>
      </c>
      <c r="N1545" t="b">
        <v>1</v>
      </c>
    </row>
    <row r="1546" spans="1:14" x14ac:dyDescent="0.3">
      <c r="A1546" s="1" t="s">
        <v>2585</v>
      </c>
      <c r="B1546" s="1" t="s">
        <v>978</v>
      </c>
      <c r="C1546" s="2">
        <v>45551</v>
      </c>
      <c r="D1546" s="2"/>
      <c r="E1546" s="1" t="s">
        <v>39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s="1" t="s">
        <v>1043</v>
      </c>
      <c r="N1546" t="b">
        <v>1</v>
      </c>
    </row>
    <row r="1547" spans="1:14" x14ac:dyDescent="0.3">
      <c r="A1547" s="1" t="s">
        <v>2586</v>
      </c>
      <c r="B1547" s="1" t="s">
        <v>656</v>
      </c>
      <c r="C1547" s="2">
        <v>45514</v>
      </c>
      <c r="D1547" s="2"/>
      <c r="E1547" s="1" t="s">
        <v>32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s="1" t="s">
        <v>1043</v>
      </c>
      <c r="N1547" t="b">
        <v>1</v>
      </c>
    </row>
    <row r="1548" spans="1:14" x14ac:dyDescent="0.3">
      <c r="A1548" s="1" t="s">
        <v>2587</v>
      </c>
      <c r="B1548" s="1" t="s">
        <v>476</v>
      </c>
      <c r="C1548" s="2">
        <v>45636</v>
      </c>
      <c r="D1548" s="2"/>
      <c r="E1548" s="1" t="s">
        <v>39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s="1" t="s">
        <v>1043</v>
      </c>
      <c r="N1548" t="b">
        <v>1</v>
      </c>
    </row>
    <row r="1549" spans="1:14" x14ac:dyDescent="0.3">
      <c r="A1549" s="1" t="s">
        <v>2588</v>
      </c>
      <c r="B1549" s="1" t="s">
        <v>812</v>
      </c>
      <c r="C1549" s="2">
        <v>45205</v>
      </c>
      <c r="D1549" s="2"/>
      <c r="E1549" s="1" t="s">
        <v>32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s="1" t="s">
        <v>1043</v>
      </c>
      <c r="N1549" t="b">
        <v>1</v>
      </c>
    </row>
    <row r="1550" spans="1:14" x14ac:dyDescent="0.3">
      <c r="A1550" s="1" t="s">
        <v>2589</v>
      </c>
      <c r="B1550" s="1" t="s">
        <v>83</v>
      </c>
      <c r="C1550" s="2">
        <v>45237</v>
      </c>
      <c r="D1550" s="2"/>
      <c r="E1550" s="1" t="s">
        <v>15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s="1" t="s">
        <v>1040</v>
      </c>
      <c r="N1550" t="b">
        <v>1</v>
      </c>
    </row>
    <row r="1551" spans="1:14" x14ac:dyDescent="0.3">
      <c r="A1551" s="1" t="s">
        <v>2590</v>
      </c>
      <c r="B1551" s="1" t="s">
        <v>264</v>
      </c>
      <c r="C1551" s="2">
        <v>45270</v>
      </c>
      <c r="D1551" s="2"/>
      <c r="E1551" s="1" t="s">
        <v>15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s="1" t="s">
        <v>1043</v>
      </c>
      <c r="N1551" t="b">
        <v>1</v>
      </c>
    </row>
    <row r="1552" spans="1:14" x14ac:dyDescent="0.3">
      <c r="A1552" s="1" t="s">
        <v>2591</v>
      </c>
      <c r="B1552" s="1" t="s">
        <v>296</v>
      </c>
      <c r="C1552" s="2">
        <v>45254</v>
      </c>
      <c r="D1552" s="2">
        <v>45493</v>
      </c>
      <c r="E1552" s="1" t="s">
        <v>32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s="1" t="s">
        <v>1043</v>
      </c>
      <c r="N1552" t="b">
        <v>1</v>
      </c>
    </row>
    <row r="1553" spans="1:14" x14ac:dyDescent="0.3">
      <c r="A1553" s="1" t="s">
        <v>2592</v>
      </c>
      <c r="B1553" s="1" t="s">
        <v>148</v>
      </c>
      <c r="C1553" s="2">
        <v>45491</v>
      </c>
      <c r="D1553" s="2"/>
      <c r="E1553" s="1" t="s">
        <v>15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s="1" t="s">
        <v>1043</v>
      </c>
      <c r="N1553" t="b">
        <v>1</v>
      </c>
    </row>
    <row r="1554" spans="1:14" x14ac:dyDescent="0.3">
      <c r="A1554" s="1" t="s">
        <v>2593</v>
      </c>
      <c r="B1554" s="1" t="s">
        <v>394</v>
      </c>
      <c r="C1554" s="2">
        <v>45601</v>
      </c>
      <c r="D1554" s="2"/>
      <c r="E1554" s="1" t="s">
        <v>32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s="1" t="s">
        <v>1043</v>
      </c>
      <c r="N1554" t="b">
        <v>1</v>
      </c>
    </row>
    <row r="1555" spans="1:14" x14ac:dyDescent="0.3">
      <c r="A1555" s="1" t="s">
        <v>2594</v>
      </c>
      <c r="B1555" s="1" t="s">
        <v>498</v>
      </c>
      <c r="C1555" s="2">
        <v>45435</v>
      </c>
      <c r="D1555" s="2"/>
      <c r="E1555" s="1" t="s">
        <v>15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s="1" t="s">
        <v>1040</v>
      </c>
      <c r="N1555" t="b">
        <v>1</v>
      </c>
    </row>
    <row r="1556" spans="1:14" x14ac:dyDescent="0.3">
      <c r="A1556" s="1" t="s">
        <v>2595</v>
      </c>
      <c r="B1556" s="1" t="s">
        <v>156</v>
      </c>
      <c r="C1556" s="2">
        <v>45551</v>
      </c>
      <c r="D1556" s="2">
        <v>45577</v>
      </c>
      <c r="E1556" s="1" t="s">
        <v>15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s="1" t="s">
        <v>1043</v>
      </c>
      <c r="N1556" t="b">
        <v>1</v>
      </c>
    </row>
    <row r="1557" spans="1:14" x14ac:dyDescent="0.3">
      <c r="A1557" s="1" t="s">
        <v>2596</v>
      </c>
      <c r="B1557" s="1" t="s">
        <v>214</v>
      </c>
      <c r="C1557" s="2">
        <v>45459</v>
      </c>
      <c r="D1557" s="2"/>
      <c r="E1557" s="1" t="s">
        <v>32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s="1" t="s">
        <v>1043</v>
      </c>
      <c r="N1557" t="b">
        <v>0</v>
      </c>
    </row>
    <row r="1558" spans="1:14" x14ac:dyDescent="0.3">
      <c r="A1558" s="1" t="s">
        <v>2597</v>
      </c>
      <c r="B1558" s="1" t="s">
        <v>606</v>
      </c>
      <c r="C1558" s="2">
        <v>45639</v>
      </c>
      <c r="D1558" s="2"/>
      <c r="E1558" s="1" t="s">
        <v>32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s="1" t="s">
        <v>1040</v>
      </c>
      <c r="N1558" t="b">
        <v>1</v>
      </c>
    </row>
    <row r="1559" spans="1:14" x14ac:dyDescent="0.3">
      <c r="A1559" s="1" t="s">
        <v>2598</v>
      </c>
      <c r="B1559" s="1" t="s">
        <v>626</v>
      </c>
      <c r="C1559" s="2">
        <v>45369</v>
      </c>
      <c r="D1559" s="2"/>
      <c r="E1559" s="1" t="s">
        <v>32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s="1" t="s">
        <v>1040</v>
      </c>
      <c r="N1559" t="b">
        <v>0</v>
      </c>
    </row>
    <row r="1560" spans="1:14" x14ac:dyDescent="0.3">
      <c r="A1560" s="1" t="s">
        <v>2599</v>
      </c>
      <c r="B1560" s="1" t="s">
        <v>456</v>
      </c>
      <c r="C1560" s="2">
        <v>45152</v>
      </c>
      <c r="D1560" s="2"/>
      <c r="E1560" s="1" t="s">
        <v>15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s="1" t="s">
        <v>1043</v>
      </c>
      <c r="N1560" t="b">
        <v>1</v>
      </c>
    </row>
    <row r="1561" spans="1:14" x14ac:dyDescent="0.3">
      <c r="A1561" s="1" t="s">
        <v>2600</v>
      </c>
      <c r="B1561" s="1" t="s">
        <v>722</v>
      </c>
      <c r="C1561" s="2">
        <v>45077</v>
      </c>
      <c r="D1561" s="2"/>
      <c r="E1561" s="1" t="s">
        <v>39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s="1" t="s">
        <v>1040</v>
      </c>
      <c r="N1561" t="b">
        <v>1</v>
      </c>
    </row>
    <row r="1562" spans="1:14" x14ac:dyDescent="0.3">
      <c r="A1562" s="1" t="s">
        <v>2601</v>
      </c>
      <c r="B1562" s="1" t="s">
        <v>320</v>
      </c>
      <c r="C1562" s="2">
        <v>45577</v>
      </c>
      <c r="D1562" s="2"/>
      <c r="E1562" s="1" t="s">
        <v>32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s="1" t="s">
        <v>1040</v>
      </c>
      <c r="N1562" t="b">
        <v>0</v>
      </c>
    </row>
    <row r="1563" spans="1:14" x14ac:dyDescent="0.3">
      <c r="A1563" s="1" t="s">
        <v>2602</v>
      </c>
      <c r="B1563" s="1" t="s">
        <v>432</v>
      </c>
      <c r="C1563" s="2">
        <v>45505</v>
      </c>
      <c r="D1563" s="2"/>
      <c r="E1563" s="1" t="s">
        <v>32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s="1" t="s">
        <v>1040</v>
      </c>
      <c r="N1563" t="b">
        <v>1</v>
      </c>
    </row>
    <row r="1564" spans="1:14" x14ac:dyDescent="0.3">
      <c r="A1564" s="1" t="s">
        <v>2603</v>
      </c>
      <c r="B1564" s="1" t="s">
        <v>886</v>
      </c>
      <c r="C1564" s="2">
        <v>45461</v>
      </c>
      <c r="D1564" s="2"/>
      <c r="E1564" s="1" t="s">
        <v>15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s="1" t="s">
        <v>1040</v>
      </c>
      <c r="N1564" t="b">
        <v>1</v>
      </c>
    </row>
    <row r="1565" spans="1:14" x14ac:dyDescent="0.3">
      <c r="A1565" s="1" t="s">
        <v>2604</v>
      </c>
      <c r="B1565" s="1" t="s">
        <v>112</v>
      </c>
      <c r="C1565" s="2">
        <v>45646</v>
      </c>
      <c r="D1565" s="2"/>
      <c r="E1565" s="1" t="s">
        <v>32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s="1" t="s">
        <v>1043</v>
      </c>
      <c r="N1565" t="b">
        <v>1</v>
      </c>
    </row>
    <row r="1566" spans="1:14" x14ac:dyDescent="0.3">
      <c r="A1566" s="1" t="s">
        <v>2605</v>
      </c>
      <c r="B1566" s="1" t="s">
        <v>494</v>
      </c>
      <c r="C1566" s="2">
        <v>45620</v>
      </c>
      <c r="D1566" s="2">
        <v>45620</v>
      </c>
      <c r="E1566" s="1" t="s">
        <v>39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s="1" t="s">
        <v>1043</v>
      </c>
      <c r="N1566" t="b">
        <v>1</v>
      </c>
    </row>
    <row r="1567" spans="1:14" x14ac:dyDescent="0.3">
      <c r="A1567" s="1" t="s">
        <v>2606</v>
      </c>
      <c r="B1567" s="1" t="s">
        <v>1022</v>
      </c>
      <c r="C1567" s="2">
        <v>45303</v>
      </c>
      <c r="D1567" s="2"/>
      <c r="E1567" s="1" t="s">
        <v>32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s="1" t="s">
        <v>1043</v>
      </c>
      <c r="N1567" t="b">
        <v>1</v>
      </c>
    </row>
    <row r="1568" spans="1:14" x14ac:dyDescent="0.3">
      <c r="A1568" s="1" t="s">
        <v>2607</v>
      </c>
      <c r="B1568" s="1" t="s">
        <v>362</v>
      </c>
      <c r="C1568" s="2">
        <v>45559</v>
      </c>
      <c r="D1568" s="2"/>
      <c r="E1568" s="1" t="s">
        <v>32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s="1" t="s">
        <v>1040</v>
      </c>
      <c r="N1568" t="b">
        <v>1</v>
      </c>
    </row>
    <row r="1569" spans="1:14" x14ac:dyDescent="0.3">
      <c r="A1569" s="1" t="s">
        <v>2608</v>
      </c>
      <c r="B1569" s="1" t="s">
        <v>246</v>
      </c>
      <c r="C1569" s="2">
        <v>45592</v>
      </c>
      <c r="D1569" s="2"/>
      <c r="E1569" s="1" t="s">
        <v>15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s="1" t="s">
        <v>1043</v>
      </c>
      <c r="N1569" t="b">
        <v>1</v>
      </c>
    </row>
    <row r="1570" spans="1:14" x14ac:dyDescent="0.3">
      <c r="A1570" s="1" t="s">
        <v>2609</v>
      </c>
      <c r="B1570" s="1" t="s">
        <v>360</v>
      </c>
      <c r="C1570" s="2">
        <v>45611</v>
      </c>
      <c r="D1570" s="2">
        <v>45615</v>
      </c>
      <c r="E1570" s="1" t="s">
        <v>15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s="1" t="s">
        <v>1043</v>
      </c>
      <c r="N1570" t="b">
        <v>0</v>
      </c>
    </row>
    <row r="1571" spans="1:14" x14ac:dyDescent="0.3">
      <c r="A1571" s="1" t="s">
        <v>2610</v>
      </c>
      <c r="B1571" s="1" t="s">
        <v>124</v>
      </c>
      <c r="C1571" s="2">
        <v>45551</v>
      </c>
      <c r="D1571" s="2"/>
      <c r="E1571" s="1" t="s">
        <v>39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s="1" t="s">
        <v>1040</v>
      </c>
      <c r="N1571" t="b">
        <v>1</v>
      </c>
    </row>
    <row r="1572" spans="1:14" x14ac:dyDescent="0.3">
      <c r="A1572" s="1" t="s">
        <v>2611</v>
      </c>
      <c r="B1572" s="1" t="s">
        <v>274</v>
      </c>
      <c r="C1572" s="2">
        <v>45646</v>
      </c>
      <c r="D1572" s="2"/>
      <c r="E1572" s="1" t="s">
        <v>39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s="1" t="s">
        <v>1040</v>
      </c>
      <c r="N1572" t="b">
        <v>1</v>
      </c>
    </row>
    <row r="1573" spans="1:14" x14ac:dyDescent="0.3">
      <c r="A1573" s="1" t="s">
        <v>2612</v>
      </c>
      <c r="B1573" s="1" t="s">
        <v>47</v>
      </c>
      <c r="C1573" s="2">
        <v>45586</v>
      </c>
      <c r="D1573" s="2"/>
      <c r="E1573" s="1" t="s">
        <v>15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s="1" t="s">
        <v>1043</v>
      </c>
      <c r="N1573" t="b">
        <v>1</v>
      </c>
    </row>
    <row r="1574" spans="1:14" x14ac:dyDescent="0.3">
      <c r="A1574" s="1" t="s">
        <v>2613</v>
      </c>
      <c r="B1574" s="1" t="s">
        <v>828</v>
      </c>
      <c r="C1574" s="2">
        <v>45560</v>
      </c>
      <c r="D1574" s="2"/>
      <c r="E1574" s="1" t="s">
        <v>39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s="1" t="s">
        <v>1040</v>
      </c>
      <c r="N1574" t="b">
        <v>1</v>
      </c>
    </row>
    <row r="1575" spans="1:14" x14ac:dyDescent="0.3">
      <c r="A1575" s="1" t="s">
        <v>2614</v>
      </c>
      <c r="B1575" s="1" t="s">
        <v>152</v>
      </c>
      <c r="C1575" s="2">
        <v>45354</v>
      </c>
      <c r="D1575" s="2"/>
      <c r="E1575" s="1" t="s">
        <v>39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s="1" t="s">
        <v>1043</v>
      </c>
      <c r="N1575" t="b">
        <v>1</v>
      </c>
    </row>
    <row r="1576" spans="1:14" x14ac:dyDescent="0.3">
      <c r="A1576" s="1" t="s">
        <v>2615</v>
      </c>
      <c r="B1576" s="1" t="s">
        <v>782</v>
      </c>
      <c r="C1576" s="2">
        <v>45287</v>
      </c>
      <c r="D1576" s="2">
        <v>45595</v>
      </c>
      <c r="E1576" s="1" t="s">
        <v>32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s="1" t="s">
        <v>1040</v>
      </c>
      <c r="N1576" t="b">
        <v>0</v>
      </c>
    </row>
    <row r="1577" spans="1:14" x14ac:dyDescent="0.3">
      <c r="A1577" s="1" t="s">
        <v>2616</v>
      </c>
      <c r="B1577" s="1" t="s">
        <v>396</v>
      </c>
      <c r="C1577" s="2">
        <v>45602</v>
      </c>
      <c r="D1577" s="2"/>
      <c r="E1577" s="1" t="s">
        <v>15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s="1" t="s">
        <v>1043</v>
      </c>
      <c r="N1577" t="b">
        <v>0</v>
      </c>
    </row>
    <row r="1578" spans="1:14" x14ac:dyDescent="0.3">
      <c r="A1578" s="1" t="s">
        <v>2617</v>
      </c>
      <c r="B1578" s="1" t="s">
        <v>554</v>
      </c>
      <c r="C1578" s="2">
        <v>45460</v>
      </c>
      <c r="D1578" s="2"/>
      <c r="E1578" s="1" t="s">
        <v>39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s="1" t="s">
        <v>1043</v>
      </c>
      <c r="N1578" t="b">
        <v>1</v>
      </c>
    </row>
    <row r="1579" spans="1:14" x14ac:dyDescent="0.3">
      <c r="A1579" s="1" t="s">
        <v>2618</v>
      </c>
      <c r="B1579" s="1" t="s">
        <v>936</v>
      </c>
      <c r="C1579" s="2">
        <v>45626</v>
      </c>
      <c r="D1579" s="2"/>
      <c r="E1579" s="1" t="s">
        <v>39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s="1" t="s">
        <v>1043</v>
      </c>
      <c r="N1579" t="b">
        <v>1</v>
      </c>
    </row>
    <row r="1580" spans="1:14" x14ac:dyDescent="0.3">
      <c r="A1580" s="1" t="s">
        <v>2619</v>
      </c>
      <c r="B1580" s="1" t="s">
        <v>606</v>
      </c>
      <c r="C1580" s="2">
        <v>45623</v>
      </c>
      <c r="D1580" s="2"/>
      <c r="E1580" s="1" t="s">
        <v>39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s="1" t="s">
        <v>1040</v>
      </c>
      <c r="N1580" t="b">
        <v>1</v>
      </c>
    </row>
    <row r="1581" spans="1:14" x14ac:dyDescent="0.3">
      <c r="A1581" s="1" t="s">
        <v>2620</v>
      </c>
      <c r="B1581" s="1" t="s">
        <v>804</v>
      </c>
      <c r="C1581" s="2">
        <v>45484</v>
      </c>
      <c r="D1581" s="2"/>
      <c r="E1581" s="1" t="s">
        <v>39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s="1" t="s">
        <v>1040</v>
      </c>
      <c r="N1581" t="b">
        <v>1</v>
      </c>
    </row>
    <row r="1582" spans="1:14" x14ac:dyDescent="0.3">
      <c r="A1582" s="1" t="s">
        <v>2621</v>
      </c>
      <c r="B1582" s="1" t="s">
        <v>474</v>
      </c>
      <c r="C1582" s="2">
        <v>45542</v>
      </c>
      <c r="D1582" s="2"/>
      <c r="E1582" s="1" t="s">
        <v>15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s="1" t="s">
        <v>1040</v>
      </c>
      <c r="N1582" t="b">
        <v>1</v>
      </c>
    </row>
    <row r="1583" spans="1:14" x14ac:dyDescent="0.3">
      <c r="A1583" s="1" t="s">
        <v>2622</v>
      </c>
      <c r="B1583" s="1" t="s">
        <v>554</v>
      </c>
      <c r="C1583" s="2">
        <v>45532</v>
      </c>
      <c r="D1583" s="2"/>
      <c r="E1583" s="1" t="s">
        <v>39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s="1" t="s">
        <v>1040</v>
      </c>
      <c r="N1583" t="b">
        <v>1</v>
      </c>
    </row>
    <row r="1584" spans="1:14" x14ac:dyDescent="0.3">
      <c r="A1584" s="1" t="s">
        <v>2623</v>
      </c>
      <c r="B1584" s="1" t="s">
        <v>692</v>
      </c>
      <c r="C1584" s="2">
        <v>45627</v>
      </c>
      <c r="D1584" s="2"/>
      <c r="E1584" s="1" t="s">
        <v>32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s="1" t="s">
        <v>1040</v>
      </c>
      <c r="N1584" t="b">
        <v>1</v>
      </c>
    </row>
    <row r="1585" spans="1:14" x14ac:dyDescent="0.3">
      <c r="A1585" s="1" t="s">
        <v>2624</v>
      </c>
      <c r="B1585" s="1" t="s">
        <v>982</v>
      </c>
      <c r="C1585" s="2">
        <v>45590</v>
      </c>
      <c r="D1585" s="2"/>
      <c r="E1585" s="1" t="s">
        <v>32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s="1" t="s">
        <v>1040</v>
      </c>
      <c r="N1585" t="b">
        <v>1</v>
      </c>
    </row>
    <row r="1586" spans="1:14" x14ac:dyDescent="0.3">
      <c r="A1586" s="1" t="s">
        <v>2625</v>
      </c>
      <c r="B1586" s="1" t="s">
        <v>326</v>
      </c>
      <c r="C1586" s="2">
        <v>45640</v>
      </c>
      <c r="D1586" s="2"/>
      <c r="E1586" s="1" t="s">
        <v>39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s="1" t="s">
        <v>1040</v>
      </c>
      <c r="N1586" t="b">
        <v>1</v>
      </c>
    </row>
    <row r="1587" spans="1:14" x14ac:dyDescent="0.3">
      <c r="A1587" s="1" t="s">
        <v>2626</v>
      </c>
      <c r="B1587" s="1" t="s">
        <v>958</v>
      </c>
      <c r="C1587" s="2">
        <v>45637</v>
      </c>
      <c r="D1587" s="2"/>
      <c r="E1587" s="1" t="s">
        <v>39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s="1" t="s">
        <v>1043</v>
      </c>
      <c r="N1587" t="b">
        <v>0</v>
      </c>
    </row>
    <row r="1588" spans="1:14" x14ac:dyDescent="0.3">
      <c r="A1588" s="1" t="s">
        <v>2627</v>
      </c>
      <c r="B1588" s="1" t="s">
        <v>182</v>
      </c>
      <c r="C1588" s="2">
        <v>45444</v>
      </c>
      <c r="D1588" s="2"/>
      <c r="E1588" s="1" t="s">
        <v>32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s="1" t="s">
        <v>1043</v>
      </c>
      <c r="N1588" t="b">
        <v>1</v>
      </c>
    </row>
    <row r="1589" spans="1:14" x14ac:dyDescent="0.3">
      <c r="A1589" s="1" t="s">
        <v>2628</v>
      </c>
      <c r="B1589" s="1" t="s">
        <v>890</v>
      </c>
      <c r="C1589" s="2">
        <v>45521</v>
      </c>
      <c r="D1589" s="2"/>
      <c r="E1589" s="1" t="s">
        <v>32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s="1" t="s">
        <v>1043</v>
      </c>
      <c r="N1589" t="b">
        <v>1</v>
      </c>
    </row>
    <row r="1590" spans="1:14" x14ac:dyDescent="0.3">
      <c r="A1590" s="1" t="s">
        <v>2629</v>
      </c>
      <c r="B1590" s="1" t="s">
        <v>332</v>
      </c>
      <c r="C1590" s="2">
        <v>45519</v>
      </c>
      <c r="D1590" s="2"/>
      <c r="E1590" s="1" t="s">
        <v>15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s="1" t="s">
        <v>1040</v>
      </c>
      <c r="N1590" t="b">
        <v>1</v>
      </c>
    </row>
    <row r="1591" spans="1:14" x14ac:dyDescent="0.3">
      <c r="A1591" s="1" t="s">
        <v>2630</v>
      </c>
      <c r="B1591" s="1" t="s">
        <v>968</v>
      </c>
      <c r="C1591" s="2">
        <v>45116</v>
      </c>
      <c r="D1591" s="2"/>
      <c r="E1591" s="1" t="s">
        <v>32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s="1" t="s">
        <v>1040</v>
      </c>
      <c r="N1591" t="b">
        <v>1</v>
      </c>
    </row>
    <row r="1592" spans="1:14" x14ac:dyDescent="0.3">
      <c r="A1592" s="1" t="s">
        <v>2631</v>
      </c>
      <c r="B1592" s="1" t="s">
        <v>552</v>
      </c>
      <c r="C1592" s="2">
        <v>45475</v>
      </c>
      <c r="D1592" s="2"/>
      <c r="E1592" s="1" t="s">
        <v>39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s="1" t="s">
        <v>1040</v>
      </c>
      <c r="N1592" t="b">
        <v>1</v>
      </c>
    </row>
    <row r="1593" spans="1:14" x14ac:dyDescent="0.3">
      <c r="A1593" s="1" t="s">
        <v>2632</v>
      </c>
      <c r="B1593" s="1" t="s">
        <v>504</v>
      </c>
      <c r="C1593" s="2">
        <v>45644</v>
      </c>
      <c r="D1593" s="2"/>
      <c r="E1593" s="1" t="s">
        <v>39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s="1" t="s">
        <v>1043</v>
      </c>
      <c r="N1593" t="b">
        <v>1</v>
      </c>
    </row>
    <row r="1594" spans="1:14" x14ac:dyDescent="0.3">
      <c r="A1594" s="1" t="s">
        <v>2633</v>
      </c>
      <c r="B1594" s="1" t="s">
        <v>290</v>
      </c>
      <c r="C1594" s="2">
        <v>45628</v>
      </c>
      <c r="D1594" s="2"/>
      <c r="E1594" s="1" t="s">
        <v>15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s="1" t="s">
        <v>1040</v>
      </c>
      <c r="N1594" t="b">
        <v>0</v>
      </c>
    </row>
    <row r="1595" spans="1:14" x14ac:dyDescent="0.3">
      <c r="A1595" s="1" t="s">
        <v>2634</v>
      </c>
      <c r="B1595" s="1" t="s">
        <v>146</v>
      </c>
      <c r="C1595" s="2">
        <v>45643</v>
      </c>
      <c r="D1595" s="2"/>
      <c r="E1595" s="1" t="s">
        <v>15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s="1" t="s">
        <v>1040</v>
      </c>
      <c r="N1595" t="b">
        <v>0</v>
      </c>
    </row>
    <row r="1596" spans="1:14" x14ac:dyDescent="0.3">
      <c r="A1596" s="1" t="s">
        <v>2635</v>
      </c>
      <c r="B1596" s="1" t="s">
        <v>892</v>
      </c>
      <c r="C1596" s="2">
        <v>45463</v>
      </c>
      <c r="D1596" s="2">
        <v>45484</v>
      </c>
      <c r="E1596" s="1" t="s">
        <v>15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s="1" t="s">
        <v>1043</v>
      </c>
      <c r="N1596" t="b">
        <v>1</v>
      </c>
    </row>
    <row r="1597" spans="1:14" x14ac:dyDescent="0.3">
      <c r="A1597" s="1" t="s">
        <v>2636</v>
      </c>
      <c r="B1597" s="1" t="s">
        <v>926</v>
      </c>
      <c r="C1597" s="2">
        <v>45355</v>
      </c>
      <c r="D1597" s="2"/>
      <c r="E1597" s="1" t="s">
        <v>39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s="1" t="s">
        <v>1043</v>
      </c>
      <c r="N1597" t="b">
        <v>1</v>
      </c>
    </row>
    <row r="1598" spans="1:14" x14ac:dyDescent="0.3">
      <c r="A1598" s="1" t="s">
        <v>2637</v>
      </c>
      <c r="B1598" s="1" t="s">
        <v>804</v>
      </c>
      <c r="C1598" s="2">
        <v>45512</v>
      </c>
      <c r="D1598" s="2"/>
      <c r="E1598" s="1" t="s">
        <v>32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s="1" t="s">
        <v>1043</v>
      </c>
      <c r="N1598" t="b">
        <v>1</v>
      </c>
    </row>
    <row r="1599" spans="1:14" x14ac:dyDescent="0.3">
      <c r="A1599" s="1" t="s">
        <v>2638</v>
      </c>
      <c r="B1599" s="1" t="s">
        <v>378</v>
      </c>
      <c r="C1599" s="2">
        <v>45642</v>
      </c>
      <c r="D1599" s="2"/>
      <c r="E1599" s="1" t="s">
        <v>15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s="1" t="s">
        <v>1040</v>
      </c>
      <c r="N1599" t="b">
        <v>1</v>
      </c>
    </row>
    <row r="1600" spans="1:14" x14ac:dyDescent="0.3">
      <c r="A1600" s="1" t="s">
        <v>2639</v>
      </c>
      <c r="B1600" s="1" t="s">
        <v>218</v>
      </c>
      <c r="C1600" s="2">
        <v>45305</v>
      </c>
      <c r="D1600" s="2"/>
      <c r="E1600" s="1" t="s">
        <v>32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s="1" t="s">
        <v>1043</v>
      </c>
      <c r="N1600" t="b">
        <v>1</v>
      </c>
    </row>
    <row r="1601" spans="1:14" x14ac:dyDescent="0.3">
      <c r="A1601" s="1" t="s">
        <v>2640</v>
      </c>
      <c r="B1601" s="1" t="s">
        <v>922</v>
      </c>
      <c r="C1601" s="2">
        <v>45649</v>
      </c>
      <c r="D1601" s="2"/>
      <c r="E1601" s="1" t="s">
        <v>39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s="1" t="s">
        <v>1040</v>
      </c>
      <c r="N1601" t="b">
        <v>0</v>
      </c>
    </row>
    <row r="1602" spans="1:14" x14ac:dyDescent="0.3">
      <c r="A1602" s="1" t="s">
        <v>2641</v>
      </c>
      <c r="B1602" s="1" t="s">
        <v>21</v>
      </c>
      <c r="C1602" s="2">
        <v>45581</v>
      </c>
      <c r="D1602" s="2"/>
      <c r="E1602" s="1" t="s">
        <v>15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s="1" t="s">
        <v>1040</v>
      </c>
      <c r="N1602" t="b">
        <v>1</v>
      </c>
    </row>
    <row r="1603" spans="1:14" x14ac:dyDescent="0.3">
      <c r="A1603" s="1" t="s">
        <v>2642</v>
      </c>
      <c r="B1603" s="1" t="s">
        <v>204</v>
      </c>
      <c r="C1603" s="2">
        <v>45644</v>
      </c>
      <c r="D1603" s="2"/>
      <c r="E1603" s="1" t="s">
        <v>39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s="1" t="s">
        <v>1043</v>
      </c>
      <c r="N1603" t="b">
        <v>1</v>
      </c>
    </row>
    <row r="1604" spans="1:14" x14ac:dyDescent="0.3">
      <c r="A1604" s="1" t="s">
        <v>2643</v>
      </c>
      <c r="B1604" s="1" t="s">
        <v>918</v>
      </c>
      <c r="C1604" s="2">
        <v>45655</v>
      </c>
      <c r="D1604" s="2"/>
      <c r="E1604" s="1" t="s">
        <v>39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s="1" t="s">
        <v>1043</v>
      </c>
      <c r="N1604" t="b">
        <v>1</v>
      </c>
    </row>
    <row r="1605" spans="1:14" x14ac:dyDescent="0.3">
      <c r="A1605" s="1" t="s">
        <v>2644</v>
      </c>
      <c r="B1605" s="1" t="s">
        <v>736</v>
      </c>
      <c r="C1605" s="2">
        <v>45579</v>
      </c>
      <c r="D1605" s="2"/>
      <c r="E1605" s="1" t="s">
        <v>32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s="1" t="s">
        <v>1043</v>
      </c>
      <c r="N1605" t="b">
        <v>1</v>
      </c>
    </row>
    <row r="1606" spans="1:14" x14ac:dyDescent="0.3">
      <c r="A1606" s="1" t="s">
        <v>2645</v>
      </c>
      <c r="B1606" s="1" t="s">
        <v>852</v>
      </c>
      <c r="C1606" s="2">
        <v>45444</v>
      </c>
      <c r="D1606" s="2"/>
      <c r="E1606" s="1" t="s">
        <v>15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s="1" t="s">
        <v>1040</v>
      </c>
      <c r="N1606" t="b">
        <v>0</v>
      </c>
    </row>
    <row r="1607" spans="1:14" x14ac:dyDescent="0.3">
      <c r="A1607" s="1" t="s">
        <v>2646</v>
      </c>
      <c r="B1607" s="1" t="s">
        <v>168</v>
      </c>
      <c r="C1607" s="2">
        <v>45486</v>
      </c>
      <c r="D1607" s="2"/>
      <c r="E1607" s="1" t="s">
        <v>15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s="1" t="s">
        <v>1040</v>
      </c>
      <c r="N1607" t="b">
        <v>1</v>
      </c>
    </row>
    <row r="1608" spans="1:14" x14ac:dyDescent="0.3">
      <c r="A1608" s="1" t="s">
        <v>2647</v>
      </c>
      <c r="B1608" s="1" t="s">
        <v>864</v>
      </c>
      <c r="C1608" s="2">
        <v>45255</v>
      </c>
      <c r="D1608" s="2"/>
      <c r="E1608" s="1" t="s">
        <v>32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s="1" t="s">
        <v>1040</v>
      </c>
      <c r="N1608" t="b">
        <v>0</v>
      </c>
    </row>
    <row r="1609" spans="1:14" x14ac:dyDescent="0.3">
      <c r="A1609" s="1" t="s">
        <v>2648</v>
      </c>
      <c r="B1609" s="1" t="s">
        <v>908</v>
      </c>
      <c r="C1609" s="2">
        <v>44973</v>
      </c>
      <c r="D1609" s="2">
        <v>45465</v>
      </c>
      <c r="E1609" s="1" t="s">
        <v>15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s="1" t="s">
        <v>1040</v>
      </c>
      <c r="N1609" t="b">
        <v>1</v>
      </c>
    </row>
    <row r="1610" spans="1:14" x14ac:dyDescent="0.3">
      <c r="A1610" s="1" t="s">
        <v>2649</v>
      </c>
      <c r="B1610" s="1" t="s">
        <v>694</v>
      </c>
      <c r="C1610" s="2">
        <v>45253</v>
      </c>
      <c r="D1610" s="2">
        <v>45573</v>
      </c>
      <c r="E1610" s="1" t="s">
        <v>39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s="1" t="s">
        <v>1040</v>
      </c>
      <c r="N1610" t="b">
        <v>1</v>
      </c>
    </row>
    <row r="1611" spans="1:14" x14ac:dyDescent="0.3">
      <c r="A1611" s="1" t="s">
        <v>2650</v>
      </c>
      <c r="B1611" s="1" t="s">
        <v>118</v>
      </c>
      <c r="C1611" s="2">
        <v>45556</v>
      </c>
      <c r="D1611" s="2"/>
      <c r="E1611" s="1" t="s">
        <v>39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s="1" t="s">
        <v>1040</v>
      </c>
      <c r="N1611" t="b">
        <v>1</v>
      </c>
    </row>
    <row r="1612" spans="1:14" x14ac:dyDescent="0.3">
      <c r="A1612" s="1" t="s">
        <v>2651</v>
      </c>
      <c r="B1612" s="1" t="s">
        <v>514</v>
      </c>
      <c r="C1612" s="2">
        <v>45584</v>
      </c>
      <c r="D1612" s="2"/>
      <c r="E1612" s="1" t="s">
        <v>15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s="1" t="s">
        <v>1040</v>
      </c>
      <c r="N1612" t="b">
        <v>1</v>
      </c>
    </row>
    <row r="1613" spans="1:14" x14ac:dyDescent="0.3">
      <c r="A1613" s="1" t="s">
        <v>2652</v>
      </c>
      <c r="B1613" s="1" t="s">
        <v>200</v>
      </c>
      <c r="C1613" s="2">
        <v>45317</v>
      </c>
      <c r="D1613" s="2"/>
      <c r="E1613" s="1" t="s">
        <v>32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s="1" t="s">
        <v>1043</v>
      </c>
      <c r="N1613" t="b">
        <v>1</v>
      </c>
    </row>
    <row r="1614" spans="1:14" x14ac:dyDescent="0.3">
      <c r="A1614" s="1" t="s">
        <v>2653</v>
      </c>
      <c r="B1614" s="1" t="s">
        <v>1016</v>
      </c>
      <c r="C1614" s="2">
        <v>45592</v>
      </c>
      <c r="D1614" s="2"/>
      <c r="E1614" s="1" t="s">
        <v>39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s="1" t="s">
        <v>1040</v>
      </c>
      <c r="N1614" t="b">
        <v>0</v>
      </c>
    </row>
    <row r="1615" spans="1:14" x14ac:dyDescent="0.3">
      <c r="A1615" s="1" t="s">
        <v>2654</v>
      </c>
      <c r="B1615" s="1" t="s">
        <v>910</v>
      </c>
      <c r="C1615" s="2">
        <v>45648</v>
      </c>
      <c r="D1615" s="2"/>
      <c r="E1615" s="1" t="s">
        <v>32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s="1" t="s">
        <v>1040</v>
      </c>
      <c r="N1615" t="b">
        <v>1</v>
      </c>
    </row>
    <row r="1616" spans="1:14" x14ac:dyDescent="0.3">
      <c r="A1616" s="1" t="s">
        <v>2655</v>
      </c>
      <c r="B1616" s="1" t="s">
        <v>236</v>
      </c>
      <c r="C1616" s="2">
        <v>45323</v>
      </c>
      <c r="D1616" s="2">
        <v>45523</v>
      </c>
      <c r="E1616" s="1" t="s">
        <v>32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s="1" t="s">
        <v>1040</v>
      </c>
      <c r="N1616" t="b">
        <v>1</v>
      </c>
    </row>
    <row r="1617" spans="1:14" x14ac:dyDescent="0.3">
      <c r="A1617" s="1" t="s">
        <v>2656</v>
      </c>
      <c r="B1617" s="1" t="s">
        <v>370</v>
      </c>
      <c r="C1617" s="2">
        <v>45561</v>
      </c>
      <c r="D1617" s="2"/>
      <c r="E1617" s="1" t="s">
        <v>15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s="1" t="s">
        <v>1043</v>
      </c>
      <c r="N1617" t="b">
        <v>1</v>
      </c>
    </row>
    <row r="1618" spans="1:14" x14ac:dyDescent="0.3">
      <c r="A1618" s="1" t="s">
        <v>2657</v>
      </c>
      <c r="B1618" s="1" t="s">
        <v>454</v>
      </c>
      <c r="C1618" s="2">
        <v>45536</v>
      </c>
      <c r="D1618" s="2"/>
      <c r="E1618" s="1" t="s">
        <v>32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s="1" t="s">
        <v>1043</v>
      </c>
      <c r="N1618" t="b">
        <v>1</v>
      </c>
    </row>
    <row r="1619" spans="1:14" x14ac:dyDescent="0.3">
      <c r="A1619" s="1" t="s">
        <v>2658</v>
      </c>
      <c r="B1619" s="1" t="s">
        <v>63</v>
      </c>
      <c r="C1619" s="2">
        <v>45493</v>
      </c>
      <c r="D1619" s="2"/>
      <c r="E1619" s="1" t="s">
        <v>39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s="1" t="s">
        <v>1043</v>
      </c>
      <c r="N1619" t="b">
        <v>1</v>
      </c>
    </row>
    <row r="1620" spans="1:14" x14ac:dyDescent="0.3">
      <c r="A1620" s="1" t="s">
        <v>2659</v>
      </c>
      <c r="B1620" s="1" t="s">
        <v>554</v>
      </c>
      <c r="C1620" s="2">
        <v>45607</v>
      </c>
      <c r="D1620" s="2"/>
      <c r="E1620" s="1" t="s">
        <v>15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s="1" t="s">
        <v>1040</v>
      </c>
      <c r="N1620" t="b">
        <v>1</v>
      </c>
    </row>
    <row r="1621" spans="1:14" x14ac:dyDescent="0.3">
      <c r="A1621" s="1" t="s">
        <v>2660</v>
      </c>
      <c r="B1621" s="1" t="s">
        <v>570</v>
      </c>
      <c r="C1621" s="2">
        <v>45540</v>
      </c>
      <c r="D1621" s="2"/>
      <c r="E1621" s="1" t="s">
        <v>39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s="1" t="s">
        <v>1043</v>
      </c>
      <c r="N1621" t="b">
        <v>1</v>
      </c>
    </row>
    <row r="1622" spans="1:14" x14ac:dyDescent="0.3">
      <c r="A1622" s="1" t="s">
        <v>2661</v>
      </c>
      <c r="B1622" s="1" t="s">
        <v>596</v>
      </c>
      <c r="C1622" s="2">
        <v>45190</v>
      </c>
      <c r="D1622" s="2"/>
      <c r="E1622" s="1" t="s">
        <v>39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s="1" t="s">
        <v>1043</v>
      </c>
      <c r="N1622" t="b">
        <v>1</v>
      </c>
    </row>
    <row r="1623" spans="1:14" x14ac:dyDescent="0.3">
      <c r="A1623" s="1" t="s">
        <v>2662</v>
      </c>
      <c r="B1623" s="1" t="s">
        <v>940</v>
      </c>
      <c r="C1623" s="2">
        <v>45531</v>
      </c>
      <c r="D1623" s="2"/>
      <c r="E1623" s="1" t="s">
        <v>15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s="1" t="s">
        <v>1043</v>
      </c>
      <c r="N1623" t="b">
        <v>1</v>
      </c>
    </row>
    <row r="1624" spans="1:14" x14ac:dyDescent="0.3">
      <c r="A1624" s="1" t="s">
        <v>2663</v>
      </c>
      <c r="B1624" s="1" t="s">
        <v>666</v>
      </c>
      <c r="C1624" s="2">
        <v>45600</v>
      </c>
      <c r="D1624" s="2"/>
      <c r="E1624" s="1" t="s">
        <v>39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s="1" t="s">
        <v>1043</v>
      </c>
      <c r="N1624" t="b">
        <v>0</v>
      </c>
    </row>
    <row r="1625" spans="1:14" x14ac:dyDescent="0.3">
      <c r="A1625" s="1" t="s">
        <v>2664</v>
      </c>
      <c r="B1625" s="1" t="s">
        <v>47</v>
      </c>
      <c r="C1625" s="2">
        <v>45580</v>
      </c>
      <c r="D1625" s="2"/>
      <c r="E1625" s="1" t="s">
        <v>39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s="1" t="s">
        <v>1040</v>
      </c>
      <c r="N1625" t="b">
        <v>1</v>
      </c>
    </row>
    <row r="1626" spans="1:14" x14ac:dyDescent="0.3">
      <c r="A1626" s="1" t="s">
        <v>2665</v>
      </c>
      <c r="B1626" s="1" t="s">
        <v>510</v>
      </c>
      <c r="C1626" s="2">
        <v>45423</v>
      </c>
      <c r="D1626" s="2"/>
      <c r="E1626" s="1" t="s">
        <v>39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s="1" t="s">
        <v>1040</v>
      </c>
      <c r="N1626" t="b">
        <v>0</v>
      </c>
    </row>
    <row r="1627" spans="1:14" x14ac:dyDescent="0.3">
      <c r="A1627" s="1" t="s">
        <v>2666</v>
      </c>
      <c r="B1627" s="1" t="s">
        <v>548</v>
      </c>
      <c r="C1627" s="2">
        <v>45536</v>
      </c>
      <c r="D1627" s="2"/>
      <c r="E1627" s="1" t="s">
        <v>32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s="1" t="s">
        <v>1043</v>
      </c>
      <c r="N1627" t="b">
        <v>0</v>
      </c>
    </row>
    <row r="1628" spans="1:14" x14ac:dyDescent="0.3">
      <c r="A1628" s="1" t="s">
        <v>2667</v>
      </c>
      <c r="B1628" s="1" t="s">
        <v>972</v>
      </c>
      <c r="C1628" s="2">
        <v>45544</v>
      </c>
      <c r="D1628" s="2"/>
      <c r="E1628" s="1" t="s">
        <v>32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s="1" t="s">
        <v>1043</v>
      </c>
      <c r="N1628" t="b">
        <v>1</v>
      </c>
    </row>
    <row r="1629" spans="1:14" x14ac:dyDescent="0.3">
      <c r="A1629" s="1" t="s">
        <v>2668</v>
      </c>
      <c r="B1629" s="1" t="s">
        <v>164</v>
      </c>
      <c r="C1629" s="2">
        <v>45552</v>
      </c>
      <c r="D1629" s="2"/>
      <c r="E1629" s="1" t="s">
        <v>32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s="1" t="s">
        <v>1043</v>
      </c>
      <c r="N1629" t="b">
        <v>1</v>
      </c>
    </row>
    <row r="1630" spans="1:14" x14ac:dyDescent="0.3">
      <c r="A1630" s="1" t="s">
        <v>2669</v>
      </c>
      <c r="B1630" s="1" t="s">
        <v>1012</v>
      </c>
      <c r="C1630" s="2">
        <v>45526</v>
      </c>
      <c r="D1630" s="2"/>
      <c r="E1630" s="1" t="s">
        <v>32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s="1" t="s">
        <v>1043</v>
      </c>
      <c r="N1630" t="b">
        <v>1</v>
      </c>
    </row>
    <row r="1631" spans="1:14" x14ac:dyDescent="0.3">
      <c r="A1631" s="1" t="s">
        <v>2670</v>
      </c>
      <c r="B1631" s="1" t="s">
        <v>844</v>
      </c>
      <c r="C1631" s="2">
        <v>45594</v>
      </c>
      <c r="D1631" s="2"/>
      <c r="E1631" s="1" t="s">
        <v>15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s="1" t="s">
        <v>1040</v>
      </c>
      <c r="N1631" t="b">
        <v>1</v>
      </c>
    </row>
    <row r="1632" spans="1:14" x14ac:dyDescent="0.3">
      <c r="A1632" s="1" t="s">
        <v>2671</v>
      </c>
      <c r="B1632" s="1" t="s">
        <v>318</v>
      </c>
      <c r="C1632" s="2">
        <v>45556</v>
      </c>
      <c r="D1632" s="2"/>
      <c r="E1632" s="1" t="s">
        <v>32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s="1" t="s">
        <v>1040</v>
      </c>
      <c r="N1632" t="b">
        <v>1</v>
      </c>
    </row>
    <row r="1633" spans="1:14" x14ac:dyDescent="0.3">
      <c r="A1633" s="1" t="s">
        <v>2672</v>
      </c>
      <c r="B1633" s="1" t="s">
        <v>712</v>
      </c>
      <c r="C1633" s="2">
        <v>45607</v>
      </c>
      <c r="D1633" s="2"/>
      <c r="E1633" s="1" t="s">
        <v>15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s="1" t="s">
        <v>1040</v>
      </c>
      <c r="N1633" t="b">
        <v>1</v>
      </c>
    </row>
    <row r="1634" spans="1:14" x14ac:dyDescent="0.3">
      <c r="A1634" s="1" t="s">
        <v>2673</v>
      </c>
      <c r="B1634" s="1" t="s">
        <v>234</v>
      </c>
      <c r="C1634" s="2">
        <v>45173</v>
      </c>
      <c r="D1634" s="2">
        <v>45424</v>
      </c>
      <c r="E1634" s="1" t="s">
        <v>32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s="1" t="s">
        <v>1040</v>
      </c>
      <c r="N1634" t="b">
        <v>1</v>
      </c>
    </row>
    <row r="1635" spans="1:14" x14ac:dyDescent="0.3">
      <c r="A1635" s="1" t="s">
        <v>2674</v>
      </c>
      <c r="B1635" s="1" t="s">
        <v>842</v>
      </c>
      <c r="C1635" s="2">
        <v>45398</v>
      </c>
      <c r="D1635" s="2"/>
      <c r="E1635" s="1" t="s">
        <v>39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s="1" t="s">
        <v>1043</v>
      </c>
      <c r="N1635" t="b">
        <v>1</v>
      </c>
    </row>
    <row r="1636" spans="1:14" x14ac:dyDescent="0.3">
      <c r="A1636" s="1" t="s">
        <v>2675</v>
      </c>
      <c r="B1636" s="1" t="s">
        <v>270</v>
      </c>
      <c r="C1636" s="2">
        <v>45423</v>
      </c>
      <c r="D1636" s="2"/>
      <c r="E1636" s="1" t="s">
        <v>32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s="1" t="s">
        <v>1040</v>
      </c>
      <c r="N1636" t="b">
        <v>1</v>
      </c>
    </row>
    <row r="1637" spans="1:14" x14ac:dyDescent="0.3">
      <c r="A1637" s="1" t="s">
        <v>2676</v>
      </c>
      <c r="B1637" s="1" t="s">
        <v>45</v>
      </c>
      <c r="C1637" s="2">
        <v>45421</v>
      </c>
      <c r="D1637" s="2"/>
      <c r="E1637" s="1" t="s">
        <v>39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s="1" t="s">
        <v>1043</v>
      </c>
      <c r="N1637" t="b">
        <v>1</v>
      </c>
    </row>
    <row r="1638" spans="1:14" x14ac:dyDescent="0.3">
      <c r="A1638" s="1" t="s">
        <v>2677</v>
      </c>
      <c r="B1638" s="1" t="s">
        <v>722</v>
      </c>
      <c r="C1638" s="2">
        <v>45143</v>
      </c>
      <c r="D1638" s="2"/>
      <c r="E1638" s="1" t="s">
        <v>15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s="1" t="s">
        <v>1040</v>
      </c>
      <c r="N1638" t="b">
        <v>1</v>
      </c>
    </row>
    <row r="1639" spans="1:14" x14ac:dyDescent="0.3">
      <c r="A1639" s="1" t="s">
        <v>2678</v>
      </c>
      <c r="B1639" s="1" t="s">
        <v>856</v>
      </c>
      <c r="C1639" s="2">
        <v>45470</v>
      </c>
      <c r="D1639" s="2"/>
      <c r="E1639" s="1" t="s">
        <v>39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s="1" t="s">
        <v>1043</v>
      </c>
      <c r="N1639" t="b">
        <v>1</v>
      </c>
    </row>
    <row r="1640" spans="1:14" x14ac:dyDescent="0.3">
      <c r="A1640" s="1" t="s">
        <v>2679</v>
      </c>
      <c r="B1640" s="1" t="s">
        <v>146</v>
      </c>
      <c r="C1640" s="2">
        <v>45583</v>
      </c>
      <c r="D1640" s="2"/>
      <c r="E1640" s="1" t="s">
        <v>15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s="1" t="s">
        <v>1040</v>
      </c>
      <c r="N1640" t="b">
        <v>1</v>
      </c>
    </row>
    <row r="1641" spans="1:14" x14ac:dyDescent="0.3">
      <c r="A1641" s="1" t="s">
        <v>2680</v>
      </c>
      <c r="B1641" s="1" t="s">
        <v>528</v>
      </c>
      <c r="C1641" s="2">
        <v>45594</v>
      </c>
      <c r="D1641" s="2"/>
      <c r="E1641" s="1" t="s">
        <v>39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s="1" t="s">
        <v>1043</v>
      </c>
      <c r="N1641" t="b">
        <v>1</v>
      </c>
    </row>
    <row r="1642" spans="1:14" x14ac:dyDescent="0.3">
      <c r="A1642" s="1" t="s">
        <v>2681</v>
      </c>
      <c r="B1642" s="1" t="s">
        <v>816</v>
      </c>
      <c r="C1642" s="2">
        <v>45502</v>
      </c>
      <c r="D1642" s="2"/>
      <c r="E1642" s="1" t="s">
        <v>32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s="1" t="s">
        <v>1043</v>
      </c>
      <c r="N1642" t="b">
        <v>0</v>
      </c>
    </row>
    <row r="1643" spans="1:14" x14ac:dyDescent="0.3">
      <c r="A1643" s="1" t="s">
        <v>2682</v>
      </c>
      <c r="B1643" s="1" t="s">
        <v>946</v>
      </c>
      <c r="C1643" s="2">
        <v>45296</v>
      </c>
      <c r="D1643" s="2"/>
      <c r="E1643" s="1" t="s">
        <v>32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s="1" t="s">
        <v>1040</v>
      </c>
      <c r="N1643" t="b">
        <v>1</v>
      </c>
    </row>
    <row r="1644" spans="1:14" x14ac:dyDescent="0.3">
      <c r="A1644" s="1" t="s">
        <v>2683</v>
      </c>
      <c r="B1644" s="1" t="s">
        <v>752</v>
      </c>
      <c r="C1644" s="2">
        <v>44994</v>
      </c>
      <c r="D1644" s="2"/>
      <c r="E1644" s="1" t="s">
        <v>39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s="1" t="s">
        <v>1043</v>
      </c>
      <c r="N1644" t="b">
        <v>0</v>
      </c>
    </row>
    <row r="1645" spans="1:14" x14ac:dyDescent="0.3">
      <c r="A1645" s="1" t="s">
        <v>2684</v>
      </c>
      <c r="B1645" s="1" t="s">
        <v>1014</v>
      </c>
      <c r="C1645" s="2">
        <v>45649</v>
      </c>
      <c r="D1645" s="2"/>
      <c r="E1645" s="1" t="s">
        <v>15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s="1" t="s">
        <v>1040</v>
      </c>
      <c r="N1645" t="b">
        <v>1</v>
      </c>
    </row>
    <row r="1646" spans="1:14" x14ac:dyDescent="0.3">
      <c r="A1646" s="1" t="s">
        <v>2685</v>
      </c>
      <c r="B1646" s="1" t="s">
        <v>830</v>
      </c>
      <c r="C1646" s="2">
        <v>45657</v>
      </c>
      <c r="D1646" s="2"/>
      <c r="E1646" s="1" t="s">
        <v>32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s="1" t="s">
        <v>1040</v>
      </c>
      <c r="N1646" t="b">
        <v>0</v>
      </c>
    </row>
    <row r="1647" spans="1:14" x14ac:dyDescent="0.3">
      <c r="A1647" s="1" t="s">
        <v>2686</v>
      </c>
      <c r="B1647" s="1" t="s">
        <v>872</v>
      </c>
      <c r="C1647" s="2">
        <v>45609</v>
      </c>
      <c r="D1647" s="2"/>
      <c r="E1647" s="1" t="s">
        <v>15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s="1" t="s">
        <v>1040</v>
      </c>
      <c r="N1647" t="b">
        <v>1</v>
      </c>
    </row>
    <row r="1648" spans="1:14" x14ac:dyDescent="0.3">
      <c r="A1648" s="1" t="s">
        <v>2687</v>
      </c>
      <c r="B1648" s="1" t="s">
        <v>200</v>
      </c>
      <c r="C1648" s="2">
        <v>45561</v>
      </c>
      <c r="D1648" s="2"/>
      <c r="E1648" s="1" t="s">
        <v>15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s="1" t="s">
        <v>1040</v>
      </c>
      <c r="N1648" t="b">
        <v>1</v>
      </c>
    </row>
    <row r="1649" spans="1:14" x14ac:dyDescent="0.3">
      <c r="A1649" s="1" t="s">
        <v>2688</v>
      </c>
      <c r="B1649" s="1" t="s">
        <v>962</v>
      </c>
      <c r="C1649" s="2">
        <v>45375</v>
      </c>
      <c r="D1649" s="2"/>
      <c r="E1649" s="1" t="s">
        <v>15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s="1" t="s">
        <v>1043</v>
      </c>
      <c r="N1649" t="b">
        <v>0</v>
      </c>
    </row>
    <row r="1650" spans="1:14" x14ac:dyDescent="0.3">
      <c r="A1650" s="1" t="s">
        <v>2689</v>
      </c>
      <c r="B1650" s="1" t="s">
        <v>754</v>
      </c>
      <c r="C1650" s="2">
        <v>45627</v>
      </c>
      <c r="D1650" s="2">
        <v>45642</v>
      </c>
      <c r="E1650" s="1" t="s">
        <v>32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s="1" t="s">
        <v>1040</v>
      </c>
      <c r="N1650" t="b">
        <v>1</v>
      </c>
    </row>
    <row r="1651" spans="1:14" x14ac:dyDescent="0.3">
      <c r="A1651" s="1" t="s">
        <v>2690</v>
      </c>
      <c r="B1651" s="1" t="s">
        <v>186</v>
      </c>
      <c r="C1651" s="2">
        <v>45625</v>
      </c>
      <c r="D1651" s="2"/>
      <c r="E1651" s="1" t="s">
        <v>39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s="1" t="s">
        <v>1043</v>
      </c>
      <c r="N1651" t="b">
        <v>1</v>
      </c>
    </row>
    <row r="1652" spans="1:14" x14ac:dyDescent="0.3">
      <c r="A1652" s="1" t="s">
        <v>2691</v>
      </c>
      <c r="B1652" s="1" t="s">
        <v>868</v>
      </c>
      <c r="C1652" s="2">
        <v>45160</v>
      </c>
      <c r="D1652" s="2"/>
      <c r="E1652" s="1" t="s">
        <v>15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s="1" t="s">
        <v>1040</v>
      </c>
      <c r="N1652" t="b">
        <v>1</v>
      </c>
    </row>
    <row r="1653" spans="1:14" x14ac:dyDescent="0.3">
      <c r="A1653" s="1" t="s">
        <v>2692</v>
      </c>
      <c r="B1653" s="1" t="s">
        <v>478</v>
      </c>
      <c r="C1653" s="2">
        <v>45376</v>
      </c>
      <c r="D1653" s="2"/>
      <c r="E1653" s="1" t="s">
        <v>15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s="1" t="s">
        <v>1040</v>
      </c>
      <c r="N1653" t="b">
        <v>1</v>
      </c>
    </row>
    <row r="1654" spans="1:14" x14ac:dyDescent="0.3">
      <c r="A1654" s="1" t="s">
        <v>2693</v>
      </c>
      <c r="B1654" s="1" t="s">
        <v>884</v>
      </c>
      <c r="C1654" s="2">
        <v>45551</v>
      </c>
      <c r="D1654" s="2"/>
      <c r="E1654" s="1" t="s">
        <v>39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s="1" t="s">
        <v>1043</v>
      </c>
      <c r="N1654" t="b">
        <v>1</v>
      </c>
    </row>
    <row r="1655" spans="1:14" x14ac:dyDescent="0.3">
      <c r="A1655" s="1" t="s">
        <v>2694</v>
      </c>
      <c r="B1655" s="1" t="s">
        <v>546</v>
      </c>
      <c r="C1655" s="2">
        <v>45253</v>
      </c>
      <c r="D1655" s="2"/>
      <c r="E1655" s="1" t="s">
        <v>15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s="1" t="s">
        <v>1043</v>
      </c>
      <c r="N1655" t="b">
        <v>1</v>
      </c>
    </row>
    <row r="1656" spans="1:14" x14ac:dyDescent="0.3">
      <c r="A1656" s="1" t="s">
        <v>2695</v>
      </c>
      <c r="B1656" s="1" t="s">
        <v>410</v>
      </c>
      <c r="C1656" s="2">
        <v>45630</v>
      </c>
      <c r="D1656" s="2"/>
      <c r="E1656" s="1" t="s">
        <v>39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s="1" t="s">
        <v>1043</v>
      </c>
      <c r="N1656" t="b">
        <v>1</v>
      </c>
    </row>
    <row r="1657" spans="1:14" x14ac:dyDescent="0.3">
      <c r="A1657" s="1" t="s">
        <v>2696</v>
      </c>
      <c r="B1657" s="1" t="s">
        <v>674</v>
      </c>
      <c r="C1657" s="2">
        <v>45636</v>
      </c>
      <c r="D1657" s="2"/>
      <c r="E1657" s="1" t="s">
        <v>15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s="1" t="s">
        <v>1040</v>
      </c>
      <c r="N1657" t="b">
        <v>1</v>
      </c>
    </row>
    <row r="1658" spans="1:14" x14ac:dyDescent="0.3">
      <c r="A1658" s="1" t="s">
        <v>2697</v>
      </c>
      <c r="B1658" s="1" t="s">
        <v>800</v>
      </c>
      <c r="C1658" s="2">
        <v>45589</v>
      </c>
      <c r="D1658" s="2"/>
      <c r="E1658" s="1" t="s">
        <v>39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s="1" t="s">
        <v>1040</v>
      </c>
      <c r="N1658" t="b">
        <v>1</v>
      </c>
    </row>
    <row r="1659" spans="1:14" x14ac:dyDescent="0.3">
      <c r="A1659" s="1" t="s">
        <v>2698</v>
      </c>
      <c r="B1659" s="1" t="s">
        <v>170</v>
      </c>
      <c r="C1659" s="2">
        <v>45637</v>
      </c>
      <c r="D1659" s="2"/>
      <c r="E1659" s="1" t="s">
        <v>39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s="1" t="s">
        <v>1043</v>
      </c>
      <c r="N1659" t="b">
        <v>1</v>
      </c>
    </row>
    <row r="1660" spans="1:14" x14ac:dyDescent="0.3">
      <c r="A1660" s="1" t="s">
        <v>2699</v>
      </c>
      <c r="B1660" s="1" t="s">
        <v>948</v>
      </c>
      <c r="C1660" s="2">
        <v>45631</v>
      </c>
      <c r="D1660" s="2"/>
      <c r="E1660" s="1" t="s">
        <v>32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s="1" t="s">
        <v>1043</v>
      </c>
      <c r="N1660" t="b">
        <v>1</v>
      </c>
    </row>
    <row r="1661" spans="1:14" x14ac:dyDescent="0.3">
      <c r="A1661" s="1" t="s">
        <v>2700</v>
      </c>
      <c r="B1661" s="1" t="s">
        <v>996</v>
      </c>
      <c r="C1661" s="2">
        <v>45531</v>
      </c>
      <c r="D1661" s="2"/>
      <c r="E1661" s="1" t="s">
        <v>39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s="1" t="s">
        <v>1040</v>
      </c>
      <c r="N1661" t="b">
        <v>0</v>
      </c>
    </row>
    <row r="1662" spans="1:14" x14ac:dyDescent="0.3">
      <c r="A1662" s="1" t="s">
        <v>2701</v>
      </c>
      <c r="B1662" s="1" t="s">
        <v>818</v>
      </c>
      <c r="C1662" s="2">
        <v>45248</v>
      </c>
      <c r="D1662" s="2"/>
      <c r="E1662" s="1" t="s">
        <v>32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s="1" t="s">
        <v>1040</v>
      </c>
      <c r="N1662" t="b">
        <v>1</v>
      </c>
    </row>
    <row r="1663" spans="1:14" x14ac:dyDescent="0.3">
      <c r="A1663" s="1" t="s">
        <v>2702</v>
      </c>
      <c r="B1663" s="1" t="s">
        <v>116</v>
      </c>
      <c r="C1663" s="2">
        <v>45345</v>
      </c>
      <c r="D1663" s="2"/>
      <c r="E1663" s="1" t="s">
        <v>39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s="1" t="s">
        <v>1043</v>
      </c>
      <c r="N1663" t="b">
        <v>1</v>
      </c>
    </row>
    <row r="1664" spans="1:14" x14ac:dyDescent="0.3">
      <c r="A1664" s="1" t="s">
        <v>2703</v>
      </c>
      <c r="B1664" s="1" t="s">
        <v>820</v>
      </c>
      <c r="C1664" s="2">
        <v>45431</v>
      </c>
      <c r="D1664" s="2"/>
      <c r="E1664" s="1" t="s">
        <v>39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s="1" t="s">
        <v>1040</v>
      </c>
      <c r="N1664" t="b">
        <v>1</v>
      </c>
    </row>
    <row r="1665" spans="1:14" x14ac:dyDescent="0.3">
      <c r="A1665" s="1" t="s">
        <v>2704</v>
      </c>
      <c r="B1665" s="1" t="s">
        <v>432</v>
      </c>
      <c r="C1665" s="2">
        <v>45604</v>
      </c>
      <c r="D1665" s="2"/>
      <c r="E1665" s="1" t="s">
        <v>15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s="1" t="s">
        <v>1040</v>
      </c>
      <c r="N1665" t="b">
        <v>1</v>
      </c>
    </row>
    <row r="1666" spans="1:14" x14ac:dyDescent="0.3">
      <c r="A1666" s="1" t="s">
        <v>2705</v>
      </c>
      <c r="B1666" s="1" t="s">
        <v>954</v>
      </c>
      <c r="C1666" s="2">
        <v>45524</v>
      </c>
      <c r="D1666" s="2"/>
      <c r="E1666" s="1" t="s">
        <v>15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s="1" t="s">
        <v>1043</v>
      </c>
      <c r="N1666" t="b">
        <v>1</v>
      </c>
    </row>
    <row r="1667" spans="1:14" x14ac:dyDescent="0.3">
      <c r="A1667" s="1" t="s">
        <v>2706</v>
      </c>
      <c r="B1667" s="1" t="s">
        <v>458</v>
      </c>
      <c r="C1667" s="2">
        <v>45509</v>
      </c>
      <c r="D1667" s="2"/>
      <c r="E1667" s="1" t="s">
        <v>32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s="1" t="s">
        <v>1043</v>
      </c>
      <c r="N1667" t="b">
        <v>1</v>
      </c>
    </row>
    <row r="1668" spans="1:14" x14ac:dyDescent="0.3">
      <c r="A1668" s="1" t="s">
        <v>2707</v>
      </c>
      <c r="B1668" s="1" t="s">
        <v>768</v>
      </c>
      <c r="C1668" s="2">
        <v>45375</v>
      </c>
      <c r="D1668" s="2"/>
      <c r="E1668" s="1" t="s">
        <v>39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s="1" t="s">
        <v>1040</v>
      </c>
      <c r="N1668" t="b">
        <v>0</v>
      </c>
    </row>
    <row r="1669" spans="1:14" x14ac:dyDescent="0.3">
      <c r="A1669" s="1" t="s">
        <v>2708</v>
      </c>
      <c r="B1669" s="1" t="s">
        <v>876</v>
      </c>
      <c r="C1669" s="2">
        <v>45444</v>
      </c>
      <c r="D1669" s="2"/>
      <c r="E1669" s="1" t="s">
        <v>32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s="1" t="s">
        <v>1040</v>
      </c>
      <c r="N1669" t="b">
        <v>1</v>
      </c>
    </row>
    <row r="1670" spans="1:14" x14ac:dyDescent="0.3">
      <c r="A1670" s="1" t="s">
        <v>2709</v>
      </c>
      <c r="B1670" s="1" t="s">
        <v>746</v>
      </c>
      <c r="C1670" s="2">
        <v>45502</v>
      </c>
      <c r="D1670" s="2">
        <v>45554</v>
      </c>
      <c r="E1670" s="1" t="s">
        <v>39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s="1" t="s">
        <v>1043</v>
      </c>
      <c r="N1670" t="b">
        <v>1</v>
      </c>
    </row>
    <row r="1671" spans="1:14" x14ac:dyDescent="0.3">
      <c r="A1671" s="1" t="s">
        <v>2710</v>
      </c>
      <c r="B1671" s="1" t="s">
        <v>744</v>
      </c>
      <c r="C1671" s="2">
        <v>45349</v>
      </c>
      <c r="D1671" s="2"/>
      <c r="E1671" s="1" t="s">
        <v>32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s="1" t="s">
        <v>1043</v>
      </c>
      <c r="N1671" t="b">
        <v>0</v>
      </c>
    </row>
    <row r="1672" spans="1:14" x14ac:dyDescent="0.3">
      <c r="A1672" s="1" t="s">
        <v>2711</v>
      </c>
      <c r="B1672" s="1" t="s">
        <v>824</v>
      </c>
      <c r="C1672" s="2">
        <v>45260</v>
      </c>
      <c r="D1672" s="2"/>
      <c r="E1672" s="1" t="s">
        <v>39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s="1" t="s">
        <v>1040</v>
      </c>
      <c r="N1672" t="b">
        <v>1</v>
      </c>
    </row>
    <row r="1673" spans="1:14" x14ac:dyDescent="0.3">
      <c r="A1673" s="1" t="s">
        <v>2712</v>
      </c>
      <c r="B1673" s="1" t="s">
        <v>63</v>
      </c>
      <c r="C1673" s="2">
        <v>45544</v>
      </c>
      <c r="D1673" s="2"/>
      <c r="E1673" s="1" t="s">
        <v>39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s="1" t="s">
        <v>1043</v>
      </c>
      <c r="N1673" t="b">
        <v>1</v>
      </c>
    </row>
    <row r="1674" spans="1:14" x14ac:dyDescent="0.3">
      <c r="A1674" s="1" t="s">
        <v>2713</v>
      </c>
      <c r="B1674" s="1" t="s">
        <v>772</v>
      </c>
      <c r="C1674" s="2">
        <v>45639</v>
      </c>
      <c r="D1674" s="2"/>
      <c r="E1674" s="1" t="s">
        <v>32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s="1" t="s">
        <v>1043</v>
      </c>
      <c r="N1674" t="b">
        <v>1</v>
      </c>
    </row>
    <row r="1675" spans="1:14" x14ac:dyDescent="0.3">
      <c r="A1675" s="1" t="s">
        <v>2714</v>
      </c>
      <c r="B1675" s="1" t="s">
        <v>248</v>
      </c>
      <c r="C1675" s="2">
        <v>45073</v>
      </c>
      <c r="D1675" s="2"/>
      <c r="E1675" s="1" t="s">
        <v>32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s="1" t="s">
        <v>1043</v>
      </c>
      <c r="N1675" t="b">
        <v>1</v>
      </c>
    </row>
    <row r="1676" spans="1:14" x14ac:dyDescent="0.3">
      <c r="A1676" s="1" t="s">
        <v>2715</v>
      </c>
      <c r="B1676" s="1" t="s">
        <v>562</v>
      </c>
      <c r="C1676" s="2">
        <v>45504</v>
      </c>
      <c r="D1676" s="2"/>
      <c r="E1676" s="1" t="s">
        <v>32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s="1" t="s">
        <v>1040</v>
      </c>
      <c r="N1676" t="b">
        <v>0</v>
      </c>
    </row>
    <row r="1677" spans="1:14" x14ac:dyDescent="0.3">
      <c r="A1677" s="1" t="s">
        <v>2716</v>
      </c>
      <c r="B1677" s="1" t="s">
        <v>49</v>
      </c>
      <c r="C1677" s="2">
        <v>45605</v>
      </c>
      <c r="D1677" s="2"/>
      <c r="E1677" s="1" t="s">
        <v>32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s="1" t="s">
        <v>1043</v>
      </c>
      <c r="N1677" t="b">
        <v>1</v>
      </c>
    </row>
    <row r="1678" spans="1:14" x14ac:dyDescent="0.3">
      <c r="A1678" s="1" t="s">
        <v>2717</v>
      </c>
      <c r="B1678" s="1" t="s">
        <v>276</v>
      </c>
      <c r="C1678" s="2">
        <v>45267</v>
      </c>
      <c r="D1678" s="2"/>
      <c r="E1678" s="1" t="s">
        <v>32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s="1" t="s">
        <v>1043</v>
      </c>
      <c r="N1678" t="b">
        <v>1</v>
      </c>
    </row>
    <row r="1679" spans="1:14" x14ac:dyDescent="0.3">
      <c r="A1679" s="1" t="s">
        <v>2718</v>
      </c>
      <c r="B1679" s="1" t="s">
        <v>546</v>
      </c>
      <c r="C1679" s="2">
        <v>45191</v>
      </c>
      <c r="D1679" s="2"/>
      <c r="E1679" s="1" t="s">
        <v>32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s="1" t="s">
        <v>1040</v>
      </c>
      <c r="N1679" t="b">
        <v>1</v>
      </c>
    </row>
    <row r="1680" spans="1:14" x14ac:dyDescent="0.3">
      <c r="A1680" s="1" t="s">
        <v>2719</v>
      </c>
      <c r="B1680" s="1" t="s">
        <v>890</v>
      </c>
      <c r="C1680" s="2">
        <v>45553</v>
      </c>
      <c r="D1680" s="2"/>
      <c r="E1680" s="1" t="s">
        <v>39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s="1" t="s">
        <v>1043</v>
      </c>
      <c r="N1680" t="b">
        <v>1</v>
      </c>
    </row>
    <row r="1681" spans="1:14" x14ac:dyDescent="0.3">
      <c r="A1681" s="1" t="s">
        <v>2720</v>
      </c>
      <c r="B1681" s="1" t="s">
        <v>156</v>
      </c>
      <c r="C1681" s="2">
        <v>45474</v>
      </c>
      <c r="D1681" s="2"/>
      <c r="E1681" s="1" t="s">
        <v>32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s="1" t="s">
        <v>1040</v>
      </c>
      <c r="N1681" t="b">
        <v>0</v>
      </c>
    </row>
    <row r="1682" spans="1:14" x14ac:dyDescent="0.3">
      <c r="A1682" s="1" t="s">
        <v>2721</v>
      </c>
      <c r="B1682" s="1" t="s">
        <v>488</v>
      </c>
      <c r="C1682" s="2">
        <v>45497</v>
      </c>
      <c r="D1682" s="2"/>
      <c r="E1682" s="1" t="s">
        <v>32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s="1" t="s">
        <v>1040</v>
      </c>
      <c r="N1682" t="b">
        <v>1</v>
      </c>
    </row>
    <row r="1683" spans="1:14" x14ac:dyDescent="0.3">
      <c r="A1683" s="1" t="s">
        <v>2722</v>
      </c>
      <c r="B1683" s="1" t="s">
        <v>494</v>
      </c>
      <c r="C1683" s="2">
        <v>45324</v>
      </c>
      <c r="D1683" s="2"/>
      <c r="E1683" s="1" t="s">
        <v>15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s="1" t="s">
        <v>1040</v>
      </c>
      <c r="N1683" t="b">
        <v>0</v>
      </c>
    </row>
    <row r="1684" spans="1:14" x14ac:dyDescent="0.3">
      <c r="A1684" s="1" t="s">
        <v>2723</v>
      </c>
      <c r="B1684" s="1" t="s">
        <v>388</v>
      </c>
      <c r="C1684" s="2">
        <v>45628</v>
      </c>
      <c r="D1684" s="2"/>
      <c r="E1684" s="1" t="s">
        <v>39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s="1" t="s">
        <v>1040</v>
      </c>
      <c r="N1684" t="b">
        <v>1</v>
      </c>
    </row>
    <row r="1685" spans="1:14" x14ac:dyDescent="0.3">
      <c r="A1685" s="1" t="s">
        <v>2724</v>
      </c>
      <c r="B1685" s="1" t="s">
        <v>760</v>
      </c>
      <c r="C1685" s="2">
        <v>45588</v>
      </c>
      <c r="D1685" s="2"/>
      <c r="E1685" s="1" t="s">
        <v>32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s="1" t="s">
        <v>1040</v>
      </c>
      <c r="N1685" t="b">
        <v>0</v>
      </c>
    </row>
    <row r="1686" spans="1:14" x14ac:dyDescent="0.3">
      <c r="A1686" s="1" t="s">
        <v>2725</v>
      </c>
      <c r="B1686" s="1" t="s">
        <v>136</v>
      </c>
      <c r="C1686" s="2">
        <v>45480</v>
      </c>
      <c r="D1686" s="2"/>
      <c r="E1686" s="1" t="s">
        <v>32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s="1" t="s">
        <v>1040</v>
      </c>
      <c r="N1686" t="b">
        <v>1</v>
      </c>
    </row>
    <row r="1687" spans="1:14" x14ac:dyDescent="0.3">
      <c r="A1687" s="1" t="s">
        <v>2726</v>
      </c>
      <c r="B1687" s="1" t="s">
        <v>872</v>
      </c>
      <c r="C1687" s="2">
        <v>45637</v>
      </c>
      <c r="D1687" s="2"/>
      <c r="E1687" s="1" t="s">
        <v>39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s="1" t="s">
        <v>1043</v>
      </c>
      <c r="N1687" t="b">
        <v>1</v>
      </c>
    </row>
    <row r="1688" spans="1:14" x14ac:dyDescent="0.3">
      <c r="A1688" s="1" t="s">
        <v>2727</v>
      </c>
      <c r="B1688" s="1" t="s">
        <v>130</v>
      </c>
      <c r="C1688" s="2">
        <v>45434</v>
      </c>
      <c r="D1688" s="2"/>
      <c r="E1688" s="1" t="s">
        <v>32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s="1" t="s">
        <v>1043</v>
      </c>
      <c r="N1688" t="b">
        <v>1</v>
      </c>
    </row>
    <row r="1689" spans="1:14" x14ac:dyDescent="0.3">
      <c r="A1689" s="1" t="s">
        <v>2728</v>
      </c>
      <c r="B1689" s="1" t="s">
        <v>878</v>
      </c>
      <c r="C1689" s="2">
        <v>45547</v>
      </c>
      <c r="D1689" s="2"/>
      <c r="E1689" s="1" t="s">
        <v>15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s="1" t="s">
        <v>1040</v>
      </c>
      <c r="N1689" t="b">
        <v>1</v>
      </c>
    </row>
    <row r="1690" spans="1:14" x14ac:dyDescent="0.3">
      <c r="A1690" s="1" t="s">
        <v>2729</v>
      </c>
      <c r="B1690" s="1" t="s">
        <v>91</v>
      </c>
      <c r="C1690" s="2">
        <v>45565</v>
      </c>
      <c r="D1690" s="2"/>
      <c r="E1690" s="1" t="s">
        <v>15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s="1" t="s">
        <v>1043</v>
      </c>
      <c r="N1690" t="b">
        <v>0</v>
      </c>
    </row>
    <row r="1691" spans="1:14" x14ac:dyDescent="0.3">
      <c r="A1691" s="1" t="s">
        <v>2730</v>
      </c>
      <c r="B1691" s="1" t="s">
        <v>248</v>
      </c>
      <c r="C1691" s="2">
        <v>45434</v>
      </c>
      <c r="D1691" s="2"/>
      <c r="E1691" s="1" t="s">
        <v>15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s="1" t="s">
        <v>1043</v>
      </c>
      <c r="N1691" t="b">
        <v>1</v>
      </c>
    </row>
    <row r="1692" spans="1:14" x14ac:dyDescent="0.3">
      <c r="A1692" s="1" t="s">
        <v>2731</v>
      </c>
      <c r="B1692" s="1" t="s">
        <v>722</v>
      </c>
      <c r="C1692" s="2">
        <v>45519</v>
      </c>
      <c r="D1692" s="2"/>
      <c r="E1692" s="1" t="s">
        <v>39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s="1" t="s">
        <v>1043</v>
      </c>
      <c r="N1692" t="b">
        <v>1</v>
      </c>
    </row>
    <row r="1693" spans="1:14" x14ac:dyDescent="0.3">
      <c r="A1693" s="1" t="s">
        <v>2732</v>
      </c>
      <c r="B1693" s="1" t="s">
        <v>922</v>
      </c>
      <c r="C1693" s="2">
        <v>45652</v>
      </c>
      <c r="D1693" s="2">
        <v>45655</v>
      </c>
      <c r="E1693" s="1" t="s">
        <v>32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s="1" t="s">
        <v>1043</v>
      </c>
      <c r="N1693" t="b">
        <v>1</v>
      </c>
    </row>
    <row r="1694" spans="1:14" x14ac:dyDescent="0.3">
      <c r="A1694" s="1" t="s">
        <v>2733</v>
      </c>
      <c r="B1694" s="1" t="s">
        <v>480</v>
      </c>
      <c r="C1694" s="2">
        <v>45653</v>
      </c>
      <c r="D1694" s="2"/>
      <c r="E1694" s="1" t="s">
        <v>39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s="1" t="s">
        <v>1043</v>
      </c>
      <c r="N1694" t="b">
        <v>0</v>
      </c>
    </row>
    <row r="1695" spans="1:14" x14ac:dyDescent="0.3">
      <c r="A1695" s="1" t="s">
        <v>2734</v>
      </c>
      <c r="B1695" s="1" t="s">
        <v>872</v>
      </c>
      <c r="C1695" s="2">
        <v>45558</v>
      </c>
      <c r="D1695" s="2"/>
      <c r="E1695" s="1" t="s">
        <v>15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s="1" t="s">
        <v>1040</v>
      </c>
      <c r="N1695" t="b">
        <v>1</v>
      </c>
    </row>
    <row r="1696" spans="1:14" x14ac:dyDescent="0.3">
      <c r="A1696" s="1" t="s">
        <v>2735</v>
      </c>
      <c r="B1696" s="1" t="s">
        <v>526</v>
      </c>
      <c r="C1696" s="2">
        <v>45533</v>
      </c>
      <c r="D1696" s="2"/>
      <c r="E1696" s="1" t="s">
        <v>15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s="1" t="s">
        <v>1040</v>
      </c>
      <c r="N1696" t="b">
        <v>1</v>
      </c>
    </row>
    <row r="1697" spans="1:14" x14ac:dyDescent="0.3">
      <c r="A1697" s="1" t="s">
        <v>2736</v>
      </c>
      <c r="B1697" s="1" t="s">
        <v>740</v>
      </c>
      <c r="C1697" s="2">
        <v>45529</v>
      </c>
      <c r="D1697" s="2"/>
      <c r="E1697" s="1" t="s">
        <v>39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s="1" t="s">
        <v>1043</v>
      </c>
      <c r="N1697" t="b">
        <v>1</v>
      </c>
    </row>
    <row r="1698" spans="1:14" x14ac:dyDescent="0.3">
      <c r="A1698" s="1" t="s">
        <v>2737</v>
      </c>
      <c r="B1698" s="1" t="s">
        <v>59</v>
      </c>
      <c r="C1698" s="2">
        <v>45654</v>
      </c>
      <c r="D1698" s="2"/>
      <c r="E1698" s="1" t="s">
        <v>15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s="1" t="s">
        <v>1043</v>
      </c>
      <c r="N1698" t="b">
        <v>1</v>
      </c>
    </row>
    <row r="1699" spans="1:14" x14ac:dyDescent="0.3">
      <c r="A1699" s="1" t="s">
        <v>2738</v>
      </c>
      <c r="B1699" s="1" t="s">
        <v>972</v>
      </c>
      <c r="C1699" s="2">
        <v>45296</v>
      </c>
      <c r="D1699" s="2"/>
      <c r="E1699" s="1" t="s">
        <v>32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s="1" t="s">
        <v>1043</v>
      </c>
      <c r="N1699" t="b">
        <v>1</v>
      </c>
    </row>
    <row r="1700" spans="1:14" x14ac:dyDescent="0.3">
      <c r="A1700" s="1" t="s">
        <v>2739</v>
      </c>
      <c r="B1700" s="1" t="s">
        <v>142</v>
      </c>
      <c r="C1700" s="2">
        <v>45244</v>
      </c>
      <c r="D1700" s="2"/>
      <c r="E1700" s="1" t="s">
        <v>39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s="1" t="s">
        <v>1043</v>
      </c>
      <c r="N1700" t="b">
        <v>0</v>
      </c>
    </row>
    <row r="1701" spans="1:14" x14ac:dyDescent="0.3">
      <c r="A1701" s="1" t="s">
        <v>2740</v>
      </c>
      <c r="B1701" s="1" t="s">
        <v>68</v>
      </c>
      <c r="C1701" s="2">
        <v>45474</v>
      </c>
      <c r="D1701" s="2"/>
      <c r="E1701" s="1" t="s">
        <v>15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s="1" t="s">
        <v>1043</v>
      </c>
      <c r="N1701" t="b">
        <v>1</v>
      </c>
    </row>
    <row r="1702" spans="1:14" x14ac:dyDescent="0.3">
      <c r="A1702" s="1" t="s">
        <v>2741</v>
      </c>
      <c r="B1702" s="1" t="s">
        <v>342</v>
      </c>
      <c r="C1702" s="2">
        <v>45470</v>
      </c>
      <c r="D1702" s="2"/>
      <c r="E1702" s="1" t="s">
        <v>39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s="1" t="s">
        <v>1043</v>
      </c>
      <c r="N1702" t="b">
        <v>1</v>
      </c>
    </row>
    <row r="1703" spans="1:14" x14ac:dyDescent="0.3">
      <c r="A1703" s="1" t="s">
        <v>2742</v>
      </c>
      <c r="B1703" s="1" t="s">
        <v>526</v>
      </c>
      <c r="C1703" s="2">
        <v>45093</v>
      </c>
      <c r="D1703" s="2"/>
      <c r="E1703" s="1" t="s">
        <v>15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s="1" t="s">
        <v>1040</v>
      </c>
      <c r="N1703" t="b">
        <v>1</v>
      </c>
    </row>
    <row r="1704" spans="1:14" x14ac:dyDescent="0.3">
      <c r="A1704" s="1" t="s">
        <v>2743</v>
      </c>
      <c r="B1704" s="1" t="s">
        <v>832</v>
      </c>
      <c r="C1704" s="2">
        <v>45610</v>
      </c>
      <c r="D1704" s="2"/>
      <c r="E1704" s="1" t="s">
        <v>39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s="1" t="s">
        <v>1040</v>
      </c>
      <c r="N1704" t="b">
        <v>1</v>
      </c>
    </row>
    <row r="1705" spans="1:14" x14ac:dyDescent="0.3">
      <c r="A1705" s="1" t="s">
        <v>2744</v>
      </c>
      <c r="B1705" s="1" t="s">
        <v>988</v>
      </c>
      <c r="C1705" s="2">
        <v>45543</v>
      </c>
      <c r="D1705" s="2"/>
      <c r="E1705" s="1" t="s">
        <v>39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s="1" t="s">
        <v>1040</v>
      </c>
      <c r="N1705" t="b">
        <v>1</v>
      </c>
    </row>
    <row r="1706" spans="1:14" x14ac:dyDescent="0.3">
      <c r="A1706" s="1" t="s">
        <v>2745</v>
      </c>
      <c r="B1706" s="1" t="s">
        <v>216</v>
      </c>
      <c r="C1706" s="2">
        <v>45644</v>
      </c>
      <c r="D1706" s="2"/>
      <c r="E1706" s="1" t="s">
        <v>15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s="1" t="s">
        <v>1040</v>
      </c>
      <c r="N1706" t="b">
        <v>1</v>
      </c>
    </row>
    <row r="1707" spans="1:14" x14ac:dyDescent="0.3">
      <c r="A1707" s="1" t="s">
        <v>2746</v>
      </c>
      <c r="B1707" s="1" t="s">
        <v>590</v>
      </c>
      <c r="C1707" s="2">
        <v>45585</v>
      </c>
      <c r="D1707" s="2"/>
      <c r="E1707" s="1" t="s">
        <v>15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s="1" t="s">
        <v>1040</v>
      </c>
      <c r="N1707" t="b">
        <v>1</v>
      </c>
    </row>
    <row r="1708" spans="1:14" x14ac:dyDescent="0.3">
      <c r="A1708" s="1" t="s">
        <v>2747</v>
      </c>
      <c r="B1708" s="1" t="s">
        <v>456</v>
      </c>
      <c r="C1708" s="2">
        <v>45566</v>
      </c>
      <c r="D1708" s="2"/>
      <c r="E1708" s="1" t="s">
        <v>32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s="1" t="s">
        <v>1043</v>
      </c>
      <c r="N1708" t="b">
        <v>1</v>
      </c>
    </row>
    <row r="1709" spans="1:14" x14ac:dyDescent="0.3">
      <c r="A1709" s="1" t="s">
        <v>2748</v>
      </c>
      <c r="B1709" s="1" t="s">
        <v>608</v>
      </c>
      <c r="C1709" s="2">
        <v>45551</v>
      </c>
      <c r="D1709" s="2"/>
      <c r="E1709" s="1" t="s">
        <v>39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s="1" t="s">
        <v>1043</v>
      </c>
      <c r="N1709" t="b">
        <v>1</v>
      </c>
    </row>
    <row r="1710" spans="1:14" x14ac:dyDescent="0.3">
      <c r="A1710" s="1" t="s">
        <v>2749</v>
      </c>
      <c r="B1710" s="1" t="s">
        <v>516</v>
      </c>
      <c r="C1710" s="2">
        <v>45627</v>
      </c>
      <c r="D1710" s="2"/>
      <c r="E1710" s="1" t="s">
        <v>15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s="1" t="s">
        <v>1040</v>
      </c>
      <c r="N1710" t="b">
        <v>1</v>
      </c>
    </row>
    <row r="1711" spans="1:14" x14ac:dyDescent="0.3">
      <c r="A1711" s="1" t="s">
        <v>2750</v>
      </c>
      <c r="B1711" s="1" t="s">
        <v>546</v>
      </c>
      <c r="C1711" s="2">
        <v>45549</v>
      </c>
      <c r="D1711" s="2"/>
      <c r="E1711" s="1" t="s">
        <v>39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s="1" t="s">
        <v>1043</v>
      </c>
      <c r="N1711" t="b">
        <v>1</v>
      </c>
    </row>
    <row r="1712" spans="1:14" x14ac:dyDescent="0.3">
      <c r="A1712" s="1" t="s">
        <v>2751</v>
      </c>
      <c r="B1712" s="1" t="s">
        <v>182</v>
      </c>
      <c r="C1712" s="2">
        <v>45545</v>
      </c>
      <c r="D1712" s="2"/>
      <c r="E1712" s="1" t="s">
        <v>15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s="1" t="s">
        <v>1043</v>
      </c>
      <c r="N1712" t="b">
        <v>1</v>
      </c>
    </row>
    <row r="1713" spans="1:14" x14ac:dyDescent="0.3">
      <c r="A1713" s="1" t="s">
        <v>2752</v>
      </c>
      <c r="B1713" s="1" t="s">
        <v>426</v>
      </c>
      <c r="C1713" s="2">
        <v>45550</v>
      </c>
      <c r="D1713" s="2">
        <v>45593</v>
      </c>
      <c r="E1713" s="1" t="s">
        <v>39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s="1" t="s">
        <v>1040</v>
      </c>
      <c r="N1713" t="b">
        <v>1</v>
      </c>
    </row>
    <row r="1714" spans="1:14" x14ac:dyDescent="0.3">
      <c r="A1714" s="1" t="s">
        <v>2753</v>
      </c>
      <c r="B1714" s="1" t="s">
        <v>1010</v>
      </c>
      <c r="C1714" s="2">
        <v>45639</v>
      </c>
      <c r="D1714" s="2"/>
      <c r="E1714" s="1" t="s">
        <v>32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s="1" t="s">
        <v>1043</v>
      </c>
      <c r="N1714" t="b">
        <v>1</v>
      </c>
    </row>
    <row r="1715" spans="1:14" x14ac:dyDescent="0.3">
      <c r="A1715" s="1" t="s">
        <v>2754</v>
      </c>
      <c r="B1715" s="1" t="s">
        <v>690</v>
      </c>
      <c r="C1715" s="2">
        <v>45342</v>
      </c>
      <c r="D1715" s="2"/>
      <c r="E1715" s="1" t="s">
        <v>15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s="1" t="s">
        <v>1040</v>
      </c>
      <c r="N1715" t="b">
        <v>1</v>
      </c>
    </row>
    <row r="1716" spans="1:14" x14ac:dyDescent="0.3">
      <c r="A1716" s="1" t="s">
        <v>2755</v>
      </c>
      <c r="B1716" s="1" t="s">
        <v>614</v>
      </c>
      <c r="C1716" s="2">
        <v>45644</v>
      </c>
      <c r="D1716" s="2"/>
      <c r="E1716" s="1" t="s">
        <v>32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s="1" t="s">
        <v>1043</v>
      </c>
      <c r="N1716" t="b">
        <v>1</v>
      </c>
    </row>
    <row r="1717" spans="1:14" x14ac:dyDescent="0.3">
      <c r="A1717" s="1" t="s">
        <v>2756</v>
      </c>
      <c r="B1717" s="1" t="s">
        <v>604</v>
      </c>
      <c r="C1717" s="2">
        <v>45641</v>
      </c>
      <c r="D1717" s="2"/>
      <c r="E1717" s="1" t="s">
        <v>15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s="1" t="s">
        <v>1040</v>
      </c>
      <c r="N1717" t="b">
        <v>0</v>
      </c>
    </row>
    <row r="1718" spans="1:14" x14ac:dyDescent="0.3">
      <c r="A1718" s="1" t="s">
        <v>2757</v>
      </c>
      <c r="B1718" s="1" t="s">
        <v>226</v>
      </c>
      <c r="C1718" s="2">
        <v>45647</v>
      </c>
      <c r="D1718" s="2"/>
      <c r="E1718" s="1" t="s">
        <v>32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s="1" t="s">
        <v>1040</v>
      </c>
      <c r="N1718" t="b">
        <v>1</v>
      </c>
    </row>
    <row r="1719" spans="1:14" x14ac:dyDescent="0.3">
      <c r="A1719" s="1" t="s">
        <v>2758</v>
      </c>
      <c r="B1719" s="1" t="s">
        <v>1010</v>
      </c>
      <c r="C1719" s="2">
        <v>45655</v>
      </c>
      <c r="D1719" s="2"/>
      <c r="E1719" s="1" t="s">
        <v>32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s="1" t="s">
        <v>1040</v>
      </c>
      <c r="N1719" t="b">
        <v>1</v>
      </c>
    </row>
    <row r="1720" spans="1:14" x14ac:dyDescent="0.3">
      <c r="A1720" s="1" t="s">
        <v>2759</v>
      </c>
      <c r="B1720" s="1" t="s">
        <v>798</v>
      </c>
      <c r="C1720" s="2">
        <v>45440</v>
      </c>
      <c r="D1720" s="2"/>
      <c r="E1720" s="1" t="s">
        <v>32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s="1" t="s">
        <v>1040</v>
      </c>
      <c r="N1720" t="b">
        <v>1</v>
      </c>
    </row>
    <row r="1721" spans="1:14" x14ac:dyDescent="0.3">
      <c r="A1721" s="1" t="s">
        <v>2760</v>
      </c>
      <c r="B1721" s="1" t="s">
        <v>152</v>
      </c>
      <c r="C1721" s="2">
        <v>45593</v>
      </c>
      <c r="D1721" s="2"/>
      <c r="E1721" s="1" t="s">
        <v>15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s="1" t="s">
        <v>1040</v>
      </c>
      <c r="N1721" t="b">
        <v>1</v>
      </c>
    </row>
    <row r="1722" spans="1:14" x14ac:dyDescent="0.3">
      <c r="A1722" s="1" t="s">
        <v>2761</v>
      </c>
      <c r="B1722" s="1" t="s">
        <v>310</v>
      </c>
      <c r="C1722" s="2">
        <v>45387</v>
      </c>
      <c r="D1722" s="2"/>
      <c r="E1722" s="1" t="s">
        <v>15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s="1" t="s">
        <v>1043</v>
      </c>
      <c r="N1722" t="b">
        <v>1</v>
      </c>
    </row>
    <row r="1723" spans="1:14" x14ac:dyDescent="0.3">
      <c r="A1723" s="1" t="s">
        <v>2762</v>
      </c>
      <c r="B1723" s="1" t="s">
        <v>116</v>
      </c>
      <c r="C1723" s="2">
        <v>45545</v>
      </c>
      <c r="D1723" s="2"/>
      <c r="E1723" s="1" t="s">
        <v>32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s="1" t="s">
        <v>1043</v>
      </c>
      <c r="N1723" t="b">
        <v>0</v>
      </c>
    </row>
    <row r="1724" spans="1:14" x14ac:dyDescent="0.3">
      <c r="A1724" s="1" t="s">
        <v>2763</v>
      </c>
      <c r="B1724" s="1" t="s">
        <v>440</v>
      </c>
      <c r="C1724" s="2">
        <v>45639</v>
      </c>
      <c r="D1724" s="2"/>
      <c r="E1724" s="1" t="s">
        <v>15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s="1" t="s">
        <v>1043</v>
      </c>
      <c r="N1724" t="b">
        <v>1</v>
      </c>
    </row>
    <row r="1725" spans="1:14" x14ac:dyDescent="0.3">
      <c r="A1725" s="1" t="s">
        <v>2764</v>
      </c>
      <c r="B1725" s="1" t="s">
        <v>912</v>
      </c>
      <c r="C1725" s="2">
        <v>45013</v>
      </c>
      <c r="D1725" s="2">
        <v>45460</v>
      </c>
      <c r="E1725" s="1" t="s">
        <v>39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s="1" t="s">
        <v>1040</v>
      </c>
      <c r="N1725" t="b">
        <v>1</v>
      </c>
    </row>
    <row r="1726" spans="1:14" x14ac:dyDescent="0.3">
      <c r="A1726" s="1" t="s">
        <v>2765</v>
      </c>
      <c r="B1726" s="1" t="s">
        <v>454</v>
      </c>
      <c r="C1726" s="2">
        <v>45053</v>
      </c>
      <c r="D1726" s="2"/>
      <c r="E1726" s="1" t="s">
        <v>32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s="1" t="s">
        <v>1043</v>
      </c>
      <c r="N1726" t="b">
        <v>0</v>
      </c>
    </row>
    <row r="1727" spans="1:14" x14ac:dyDescent="0.3">
      <c r="A1727" s="1" t="s">
        <v>2766</v>
      </c>
      <c r="B1727" s="1" t="s">
        <v>420</v>
      </c>
      <c r="C1727" s="2">
        <v>45510</v>
      </c>
      <c r="D1727" s="2"/>
      <c r="E1727" s="1" t="s">
        <v>15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s="1" t="s">
        <v>1040</v>
      </c>
      <c r="N1727" t="b">
        <v>1</v>
      </c>
    </row>
    <row r="1728" spans="1:14" x14ac:dyDescent="0.3">
      <c r="A1728" s="1" t="s">
        <v>2767</v>
      </c>
      <c r="B1728" s="1" t="s">
        <v>130</v>
      </c>
      <c r="C1728" s="2">
        <v>45636</v>
      </c>
      <c r="D1728" s="2"/>
      <c r="E1728" s="1" t="s">
        <v>15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s="1" t="s">
        <v>1043</v>
      </c>
      <c r="N1728" t="b">
        <v>1</v>
      </c>
    </row>
    <row r="1729" spans="1:14" x14ac:dyDescent="0.3">
      <c r="A1729" s="1" t="s">
        <v>2768</v>
      </c>
      <c r="B1729" s="1" t="s">
        <v>176</v>
      </c>
      <c r="C1729" s="2">
        <v>45635</v>
      </c>
      <c r="D1729" s="2"/>
      <c r="E1729" s="1" t="s">
        <v>39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s="1" t="s">
        <v>1040</v>
      </c>
      <c r="N1729" t="b">
        <v>1</v>
      </c>
    </row>
    <row r="1730" spans="1:14" x14ac:dyDescent="0.3">
      <c r="A1730" s="1" t="s">
        <v>2769</v>
      </c>
      <c r="B1730" s="1" t="s">
        <v>186</v>
      </c>
      <c r="C1730" s="2">
        <v>45277</v>
      </c>
      <c r="D1730" s="2"/>
      <c r="E1730" s="1" t="s">
        <v>39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s="1" t="s">
        <v>1040</v>
      </c>
      <c r="N1730" t="b">
        <v>1</v>
      </c>
    </row>
    <row r="1731" spans="1:14" x14ac:dyDescent="0.3">
      <c r="A1731" s="1" t="s">
        <v>2770</v>
      </c>
      <c r="B1731" s="1" t="s">
        <v>89</v>
      </c>
      <c r="C1731" s="2">
        <v>45645</v>
      </c>
      <c r="D1731" s="2"/>
      <c r="E1731" s="1" t="s">
        <v>39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s="1" t="s">
        <v>1040</v>
      </c>
      <c r="N1731" t="b">
        <v>0</v>
      </c>
    </row>
    <row r="1732" spans="1:14" x14ac:dyDescent="0.3">
      <c r="A1732" s="1" t="s">
        <v>2771</v>
      </c>
      <c r="B1732" s="1" t="s">
        <v>53</v>
      </c>
      <c r="C1732" s="2">
        <v>45335</v>
      </c>
      <c r="D1732" s="2"/>
      <c r="E1732" s="1" t="s">
        <v>39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s="1" t="s">
        <v>1043</v>
      </c>
      <c r="N1732" t="b">
        <v>1</v>
      </c>
    </row>
    <row r="1733" spans="1:14" x14ac:dyDescent="0.3">
      <c r="A1733" s="1" t="s">
        <v>2772</v>
      </c>
      <c r="B1733" s="1" t="s">
        <v>130</v>
      </c>
      <c r="C1733" s="2">
        <v>45522</v>
      </c>
      <c r="D1733" s="2"/>
      <c r="E1733" s="1" t="s">
        <v>15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s="1" t="s">
        <v>1043</v>
      </c>
      <c r="N1733" t="b">
        <v>1</v>
      </c>
    </row>
    <row r="1734" spans="1:14" x14ac:dyDescent="0.3">
      <c r="A1734" s="1" t="s">
        <v>2773</v>
      </c>
      <c r="B1734" s="1" t="s">
        <v>944</v>
      </c>
      <c r="C1734" s="2">
        <v>45634</v>
      </c>
      <c r="D1734" s="2"/>
      <c r="E1734" s="1" t="s">
        <v>39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s="1" t="s">
        <v>1043</v>
      </c>
      <c r="N1734" t="b">
        <v>0</v>
      </c>
    </row>
    <row r="1735" spans="1:14" x14ac:dyDescent="0.3">
      <c r="A1735" s="1" t="s">
        <v>2774</v>
      </c>
      <c r="B1735" s="1" t="s">
        <v>994</v>
      </c>
      <c r="C1735" s="2">
        <v>45489</v>
      </c>
      <c r="D1735" s="2">
        <v>45540</v>
      </c>
      <c r="E1735" s="1" t="s">
        <v>15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s="1" t="s">
        <v>1040</v>
      </c>
      <c r="N1735" t="b">
        <v>1</v>
      </c>
    </row>
    <row r="1736" spans="1:14" x14ac:dyDescent="0.3">
      <c r="A1736" s="1" t="s">
        <v>2775</v>
      </c>
      <c r="B1736" s="1" t="s">
        <v>800</v>
      </c>
      <c r="C1736" s="2">
        <v>45647</v>
      </c>
      <c r="D1736" s="2"/>
      <c r="E1736" s="1" t="s">
        <v>15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s="1" t="s">
        <v>1043</v>
      </c>
      <c r="N1736" t="b">
        <v>1</v>
      </c>
    </row>
    <row r="1737" spans="1:14" x14ac:dyDescent="0.3">
      <c r="A1737" s="1" t="s">
        <v>2776</v>
      </c>
      <c r="B1737" s="1" t="s">
        <v>550</v>
      </c>
      <c r="C1737" s="2">
        <v>45469</v>
      </c>
      <c r="D1737" s="2"/>
      <c r="E1737" s="1" t="s">
        <v>39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s="1" t="s">
        <v>1040</v>
      </c>
      <c r="N1737" t="b">
        <v>0</v>
      </c>
    </row>
    <row r="1738" spans="1:14" x14ac:dyDescent="0.3">
      <c r="A1738" s="1" t="s">
        <v>2777</v>
      </c>
      <c r="B1738" s="1" t="s">
        <v>304</v>
      </c>
      <c r="C1738" s="2">
        <v>45623</v>
      </c>
      <c r="D1738" s="2"/>
      <c r="E1738" s="1" t="s">
        <v>39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s="1" t="s">
        <v>1043</v>
      </c>
      <c r="N1738" t="b">
        <v>1</v>
      </c>
    </row>
    <row r="1739" spans="1:14" x14ac:dyDescent="0.3">
      <c r="A1739" s="1" t="s">
        <v>2778</v>
      </c>
      <c r="B1739" s="1" t="s">
        <v>596</v>
      </c>
      <c r="C1739" s="2">
        <v>45366</v>
      </c>
      <c r="D1739" s="2"/>
      <c r="E1739" s="1" t="s">
        <v>15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s="1" t="s">
        <v>1043</v>
      </c>
      <c r="N1739" t="b">
        <v>1</v>
      </c>
    </row>
    <row r="1740" spans="1:14" x14ac:dyDescent="0.3">
      <c r="A1740" s="1" t="s">
        <v>2779</v>
      </c>
      <c r="B1740" s="1" t="s">
        <v>55</v>
      </c>
      <c r="C1740" s="2">
        <v>45652</v>
      </c>
      <c r="D1740" s="2"/>
      <c r="E1740" s="1" t="s">
        <v>32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s="1" t="s">
        <v>1040</v>
      </c>
      <c r="N1740" t="b">
        <v>1</v>
      </c>
    </row>
    <row r="1741" spans="1:14" x14ac:dyDescent="0.3">
      <c r="A1741" s="1" t="s">
        <v>2780</v>
      </c>
      <c r="B1741" s="1" t="s">
        <v>964</v>
      </c>
      <c r="C1741" s="2">
        <v>45512</v>
      </c>
      <c r="D1741" s="2"/>
      <c r="E1741" s="1" t="s">
        <v>39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s="1" t="s">
        <v>1040</v>
      </c>
      <c r="N1741" t="b">
        <v>1</v>
      </c>
    </row>
    <row r="1742" spans="1:14" x14ac:dyDescent="0.3">
      <c r="A1742" s="1" t="s">
        <v>2781</v>
      </c>
      <c r="B1742" s="1" t="s">
        <v>282</v>
      </c>
      <c r="C1742" s="2">
        <v>45656</v>
      </c>
      <c r="D1742" s="2"/>
      <c r="E1742" s="1" t="s">
        <v>32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s="1" t="s">
        <v>1040</v>
      </c>
      <c r="N1742" t="b">
        <v>0</v>
      </c>
    </row>
    <row r="1743" spans="1:14" x14ac:dyDescent="0.3">
      <c r="A1743" s="1" t="s">
        <v>2782</v>
      </c>
      <c r="B1743" s="1" t="s">
        <v>340</v>
      </c>
      <c r="C1743" s="2">
        <v>45642</v>
      </c>
      <c r="D1743" s="2"/>
      <c r="E1743" s="1" t="s">
        <v>39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s="1" t="s">
        <v>1043</v>
      </c>
      <c r="N1743" t="b">
        <v>1</v>
      </c>
    </row>
    <row r="1744" spans="1:14" x14ac:dyDescent="0.3">
      <c r="A1744" s="1" t="s">
        <v>2783</v>
      </c>
      <c r="B1744" s="1" t="s">
        <v>114</v>
      </c>
      <c r="C1744" s="2">
        <v>45650</v>
      </c>
      <c r="D1744" s="2"/>
      <c r="E1744" s="1" t="s">
        <v>32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s="1" t="s">
        <v>1040</v>
      </c>
      <c r="N1744" t="b">
        <v>0</v>
      </c>
    </row>
    <row r="1745" spans="1:14" x14ac:dyDescent="0.3">
      <c r="A1745" s="1" t="s">
        <v>2784</v>
      </c>
      <c r="B1745" s="1" t="s">
        <v>830</v>
      </c>
      <c r="C1745" s="2">
        <v>45654</v>
      </c>
      <c r="D1745" s="2"/>
      <c r="E1745" s="1" t="s">
        <v>39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s="1" t="s">
        <v>1040</v>
      </c>
      <c r="N1745" t="b">
        <v>1</v>
      </c>
    </row>
    <row r="1746" spans="1:14" x14ac:dyDescent="0.3">
      <c r="A1746" s="1" t="s">
        <v>2785</v>
      </c>
      <c r="B1746" s="1" t="s">
        <v>830</v>
      </c>
      <c r="C1746" s="2">
        <v>45654</v>
      </c>
      <c r="D1746" s="2"/>
      <c r="E1746" s="1" t="s">
        <v>32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s="1" t="s">
        <v>1043</v>
      </c>
      <c r="N1746" t="b">
        <v>1</v>
      </c>
    </row>
    <row r="1747" spans="1:14" x14ac:dyDescent="0.3">
      <c r="A1747" s="1" t="s">
        <v>2786</v>
      </c>
      <c r="B1747" s="1" t="s">
        <v>1014</v>
      </c>
      <c r="C1747" s="2">
        <v>45654</v>
      </c>
      <c r="D1747" s="2"/>
      <c r="E1747" s="1" t="s">
        <v>32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s="1" t="s">
        <v>1043</v>
      </c>
      <c r="N1747" t="b">
        <v>0</v>
      </c>
    </row>
    <row r="1748" spans="1:14" x14ac:dyDescent="0.3">
      <c r="A1748" s="1" t="s">
        <v>2787</v>
      </c>
      <c r="B1748" s="1" t="s">
        <v>70</v>
      </c>
      <c r="C1748" s="2">
        <v>45501</v>
      </c>
      <c r="D1748" s="2"/>
      <c r="E1748" s="1" t="s">
        <v>39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s="1" t="s">
        <v>1043</v>
      </c>
      <c r="N1748" t="b">
        <v>1</v>
      </c>
    </row>
    <row r="1749" spans="1:14" x14ac:dyDescent="0.3">
      <c r="A1749" s="1" t="s">
        <v>2788</v>
      </c>
      <c r="B1749" s="1" t="s">
        <v>698</v>
      </c>
      <c r="C1749" s="2">
        <v>45232</v>
      </c>
      <c r="D1749" s="2"/>
      <c r="E1749" s="1" t="s">
        <v>15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s="1" t="s">
        <v>1040</v>
      </c>
      <c r="N1749" t="b">
        <v>1</v>
      </c>
    </row>
    <row r="1750" spans="1:14" x14ac:dyDescent="0.3">
      <c r="A1750" s="1" t="s">
        <v>2789</v>
      </c>
      <c r="B1750" s="1" t="s">
        <v>984</v>
      </c>
      <c r="C1750" s="2">
        <v>45598</v>
      </c>
      <c r="D1750" s="2"/>
      <c r="E1750" s="1" t="s">
        <v>39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s="1" t="s">
        <v>1043</v>
      </c>
      <c r="N1750" t="b">
        <v>1</v>
      </c>
    </row>
    <row r="1751" spans="1:14" x14ac:dyDescent="0.3">
      <c r="A1751" s="1" t="s">
        <v>2790</v>
      </c>
      <c r="B1751" s="1" t="s">
        <v>888</v>
      </c>
      <c r="C1751" s="2">
        <v>45362</v>
      </c>
      <c r="D1751" s="2"/>
      <c r="E1751" s="1" t="s">
        <v>39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s="1" t="s">
        <v>1040</v>
      </c>
      <c r="N1751" t="b">
        <v>1</v>
      </c>
    </row>
    <row r="1752" spans="1:14" x14ac:dyDescent="0.3">
      <c r="A1752" s="1" t="s">
        <v>2791</v>
      </c>
      <c r="B1752" s="1" t="s">
        <v>628</v>
      </c>
      <c r="C1752" s="2">
        <v>45592</v>
      </c>
      <c r="D1752" s="2"/>
      <c r="E1752" s="1" t="s">
        <v>32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s="1" t="s">
        <v>1043</v>
      </c>
      <c r="N1752" t="b">
        <v>0</v>
      </c>
    </row>
    <row r="1753" spans="1:14" x14ac:dyDescent="0.3">
      <c r="A1753" s="1" t="s">
        <v>2792</v>
      </c>
      <c r="B1753" s="1" t="s">
        <v>74</v>
      </c>
      <c r="C1753" s="2">
        <v>45473</v>
      </c>
      <c r="D1753" s="2"/>
      <c r="E1753" s="1" t="s">
        <v>32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s="1" t="s">
        <v>1040</v>
      </c>
      <c r="N1753" t="b">
        <v>1</v>
      </c>
    </row>
    <row r="1754" spans="1:14" x14ac:dyDescent="0.3">
      <c r="A1754" s="1" t="s">
        <v>2793</v>
      </c>
      <c r="B1754" s="1" t="s">
        <v>336</v>
      </c>
      <c r="C1754" s="2">
        <v>45436</v>
      </c>
      <c r="D1754" s="2"/>
      <c r="E1754" s="1" t="s">
        <v>39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s="1" t="s">
        <v>1040</v>
      </c>
      <c r="N1754" t="b">
        <v>0</v>
      </c>
    </row>
    <row r="1755" spans="1:14" x14ac:dyDescent="0.3">
      <c r="A1755" s="1" t="s">
        <v>2794</v>
      </c>
      <c r="B1755" s="1" t="s">
        <v>880</v>
      </c>
      <c r="C1755" s="2">
        <v>45478</v>
      </c>
      <c r="D1755" s="2"/>
      <c r="E1755" s="1" t="s">
        <v>32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s="1" t="s">
        <v>1043</v>
      </c>
      <c r="N1755" t="b">
        <v>0</v>
      </c>
    </row>
    <row r="1756" spans="1:14" x14ac:dyDescent="0.3">
      <c r="A1756" s="1" t="s">
        <v>2795</v>
      </c>
      <c r="B1756" s="1" t="s">
        <v>928</v>
      </c>
      <c r="C1756" s="2">
        <v>45501</v>
      </c>
      <c r="D1756" s="2"/>
      <c r="E1756" s="1" t="s">
        <v>15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s="1" t="s">
        <v>1043</v>
      </c>
      <c r="N1756" t="b">
        <v>1</v>
      </c>
    </row>
    <row r="1757" spans="1:14" x14ac:dyDescent="0.3">
      <c r="A1757" s="1" t="s">
        <v>2796</v>
      </c>
      <c r="B1757" s="1" t="s">
        <v>934</v>
      </c>
      <c r="C1757" s="2">
        <v>45589</v>
      </c>
      <c r="D1757" s="2"/>
      <c r="E1757" s="1" t="s">
        <v>32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s="1" t="s">
        <v>1043</v>
      </c>
      <c r="N1757" t="b">
        <v>1</v>
      </c>
    </row>
    <row r="1758" spans="1:14" x14ac:dyDescent="0.3">
      <c r="A1758" s="1" t="s">
        <v>2797</v>
      </c>
      <c r="B1758" s="1" t="s">
        <v>800</v>
      </c>
      <c r="C1758" s="2">
        <v>45510</v>
      </c>
      <c r="D1758" s="2"/>
      <c r="E1758" s="1" t="s">
        <v>39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s="1" t="s">
        <v>1040</v>
      </c>
      <c r="N1758" t="b">
        <v>1</v>
      </c>
    </row>
    <row r="1759" spans="1:14" x14ac:dyDescent="0.3">
      <c r="A1759" s="1" t="s">
        <v>2798</v>
      </c>
      <c r="B1759" s="1" t="s">
        <v>708</v>
      </c>
      <c r="C1759" s="2">
        <v>45467</v>
      </c>
      <c r="D1759" s="2"/>
      <c r="E1759" s="1" t="s">
        <v>39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s="1" t="s">
        <v>1040</v>
      </c>
      <c r="N1759" t="b">
        <v>0</v>
      </c>
    </row>
    <row r="1760" spans="1:14" x14ac:dyDescent="0.3">
      <c r="A1760" s="1" t="s">
        <v>2799</v>
      </c>
      <c r="B1760" s="1" t="s">
        <v>500</v>
      </c>
      <c r="C1760" s="2">
        <v>45546</v>
      </c>
      <c r="D1760" s="2"/>
      <c r="E1760" s="1" t="s">
        <v>15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s="1" t="s">
        <v>1040</v>
      </c>
      <c r="N1760" t="b">
        <v>1</v>
      </c>
    </row>
    <row r="1761" spans="1:14" x14ac:dyDescent="0.3">
      <c r="A1761" s="1" t="s">
        <v>2800</v>
      </c>
      <c r="B1761" s="1" t="s">
        <v>690</v>
      </c>
      <c r="C1761" s="2">
        <v>45298</v>
      </c>
      <c r="D1761" s="2"/>
      <c r="E1761" s="1" t="s">
        <v>32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s="1" t="s">
        <v>1043</v>
      </c>
      <c r="N1761" t="b">
        <v>1</v>
      </c>
    </row>
    <row r="1762" spans="1:14" x14ac:dyDescent="0.3">
      <c r="A1762" s="1" t="s">
        <v>2801</v>
      </c>
      <c r="B1762" s="1" t="s">
        <v>21</v>
      </c>
      <c r="C1762" s="2">
        <v>45646</v>
      </c>
      <c r="D1762" s="2"/>
      <c r="E1762" s="1" t="s">
        <v>15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s="1" t="s">
        <v>1040</v>
      </c>
      <c r="N1762" t="b">
        <v>1</v>
      </c>
    </row>
    <row r="1763" spans="1:14" x14ac:dyDescent="0.3">
      <c r="A1763" s="1" t="s">
        <v>2802</v>
      </c>
      <c r="B1763" s="1" t="s">
        <v>452</v>
      </c>
      <c r="C1763" s="2">
        <v>45583</v>
      </c>
      <c r="D1763" s="2"/>
      <c r="E1763" s="1" t="s">
        <v>32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s="1" t="s">
        <v>1043</v>
      </c>
      <c r="N1763" t="b">
        <v>1</v>
      </c>
    </row>
    <row r="1764" spans="1:14" x14ac:dyDescent="0.3">
      <c r="A1764" s="1" t="s">
        <v>2803</v>
      </c>
      <c r="B1764" s="1" t="s">
        <v>810</v>
      </c>
      <c r="C1764" s="2">
        <v>45490</v>
      </c>
      <c r="D1764" s="2"/>
      <c r="E1764" s="1" t="s">
        <v>32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s="1" t="s">
        <v>1040</v>
      </c>
      <c r="N1764" t="b">
        <v>1</v>
      </c>
    </row>
    <row r="1765" spans="1:14" x14ac:dyDescent="0.3">
      <c r="A1765" s="1" t="s">
        <v>2804</v>
      </c>
      <c r="B1765" s="1" t="s">
        <v>836</v>
      </c>
      <c r="C1765" s="2">
        <v>45592</v>
      </c>
      <c r="D1765" s="2"/>
      <c r="E1765" s="1" t="s">
        <v>32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s="1" t="s">
        <v>1040</v>
      </c>
      <c r="N1765" t="b">
        <v>1</v>
      </c>
    </row>
    <row r="1766" spans="1:14" x14ac:dyDescent="0.3">
      <c r="A1766" s="1" t="s">
        <v>2805</v>
      </c>
      <c r="B1766" s="1" t="s">
        <v>942</v>
      </c>
      <c r="C1766" s="2">
        <v>45603</v>
      </c>
      <c r="D1766" s="2"/>
      <c r="E1766" s="1" t="s">
        <v>32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s="1" t="s">
        <v>1040</v>
      </c>
      <c r="N1766" t="b">
        <v>1</v>
      </c>
    </row>
    <row r="1767" spans="1:14" x14ac:dyDescent="0.3">
      <c r="A1767" s="1" t="s">
        <v>2806</v>
      </c>
      <c r="B1767" s="1" t="s">
        <v>390</v>
      </c>
      <c r="C1767" s="2">
        <v>45373</v>
      </c>
      <c r="D1767" s="2"/>
      <c r="E1767" s="1" t="s">
        <v>32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s="1" t="s">
        <v>1043</v>
      </c>
      <c r="N1767" t="b">
        <v>1</v>
      </c>
    </row>
    <row r="1768" spans="1:14" x14ac:dyDescent="0.3">
      <c r="A1768" s="1" t="s">
        <v>2807</v>
      </c>
      <c r="B1768" s="1" t="s">
        <v>426</v>
      </c>
      <c r="C1768" s="2">
        <v>45536</v>
      </c>
      <c r="D1768" s="2"/>
      <c r="E1768" s="1" t="s">
        <v>32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s="1" t="s">
        <v>1040</v>
      </c>
      <c r="N1768" t="b">
        <v>1</v>
      </c>
    </row>
    <row r="1769" spans="1:14" x14ac:dyDescent="0.3">
      <c r="A1769" s="1" t="s">
        <v>2808</v>
      </c>
      <c r="B1769" s="1" t="s">
        <v>156</v>
      </c>
      <c r="C1769" s="2">
        <v>45580</v>
      </c>
      <c r="D1769" s="2"/>
      <c r="E1769" s="1" t="s">
        <v>39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s="1" t="s">
        <v>1040</v>
      </c>
      <c r="N1769" t="b">
        <v>1</v>
      </c>
    </row>
    <row r="1770" spans="1:14" x14ac:dyDescent="0.3">
      <c r="A1770" s="1" t="s">
        <v>2809</v>
      </c>
      <c r="B1770" s="1" t="s">
        <v>484</v>
      </c>
      <c r="C1770" s="2">
        <v>45530</v>
      </c>
      <c r="D1770" s="2"/>
      <c r="E1770" s="1" t="s">
        <v>15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s="1" t="s">
        <v>1040</v>
      </c>
      <c r="N1770" t="b">
        <v>0</v>
      </c>
    </row>
    <row r="1771" spans="1:14" x14ac:dyDescent="0.3">
      <c r="A1771" s="1" t="s">
        <v>2810</v>
      </c>
      <c r="B1771" s="1" t="s">
        <v>806</v>
      </c>
      <c r="C1771" s="2">
        <v>45657</v>
      </c>
      <c r="D1771" s="2"/>
      <c r="E1771" s="1" t="s">
        <v>32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s="1" t="s">
        <v>1043</v>
      </c>
      <c r="N1771" t="b">
        <v>1</v>
      </c>
    </row>
    <row r="1772" spans="1:14" x14ac:dyDescent="0.3">
      <c r="A1772" s="1" t="s">
        <v>2811</v>
      </c>
      <c r="B1772" s="1" t="s">
        <v>226</v>
      </c>
      <c r="C1772" s="2">
        <v>45532</v>
      </c>
      <c r="D1772" s="2"/>
      <c r="E1772" s="1" t="s">
        <v>32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s="1" t="s">
        <v>1043</v>
      </c>
      <c r="N1772" t="b">
        <v>0</v>
      </c>
    </row>
    <row r="1773" spans="1:14" x14ac:dyDescent="0.3">
      <c r="A1773" s="1" t="s">
        <v>2812</v>
      </c>
      <c r="B1773" s="1" t="s">
        <v>856</v>
      </c>
      <c r="C1773" s="2">
        <v>45637</v>
      </c>
      <c r="D1773" s="2"/>
      <c r="E1773" s="1" t="s">
        <v>15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s="1" t="s">
        <v>1040</v>
      </c>
      <c r="N1773" t="b">
        <v>1</v>
      </c>
    </row>
    <row r="1774" spans="1:14" x14ac:dyDescent="0.3">
      <c r="A1774" s="1" t="s">
        <v>2813</v>
      </c>
      <c r="B1774" s="1" t="s">
        <v>534</v>
      </c>
      <c r="C1774" s="2">
        <v>45483</v>
      </c>
      <c r="D1774" s="2"/>
      <c r="E1774" s="1" t="s">
        <v>15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s="1" t="s">
        <v>1043</v>
      </c>
      <c r="N1774" t="b">
        <v>1</v>
      </c>
    </row>
    <row r="1775" spans="1:14" x14ac:dyDescent="0.3">
      <c r="A1775" s="1" t="s">
        <v>2814</v>
      </c>
      <c r="B1775" s="1" t="s">
        <v>534</v>
      </c>
      <c r="C1775" s="2">
        <v>45608</v>
      </c>
      <c r="D1775" s="2"/>
      <c r="E1775" s="1" t="s">
        <v>15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s="1" t="s">
        <v>1040</v>
      </c>
      <c r="N1775" t="b">
        <v>1</v>
      </c>
    </row>
    <row r="1776" spans="1:14" x14ac:dyDescent="0.3">
      <c r="A1776" s="1" t="s">
        <v>2815</v>
      </c>
      <c r="B1776" s="1" t="s">
        <v>230</v>
      </c>
      <c r="C1776" s="2">
        <v>45649</v>
      </c>
      <c r="D1776" s="2">
        <v>45655</v>
      </c>
      <c r="E1776" s="1" t="s">
        <v>32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s="1" t="s">
        <v>1040</v>
      </c>
      <c r="N1776" t="b">
        <v>1</v>
      </c>
    </row>
    <row r="1777" spans="1:14" x14ac:dyDescent="0.3">
      <c r="A1777" s="1" t="s">
        <v>2816</v>
      </c>
      <c r="B1777" s="1" t="s">
        <v>920</v>
      </c>
      <c r="C1777" s="2">
        <v>45354</v>
      </c>
      <c r="D1777" s="2"/>
      <c r="E1777" s="1" t="s">
        <v>32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s="1" t="s">
        <v>1043</v>
      </c>
      <c r="N1777" t="b">
        <v>1</v>
      </c>
    </row>
    <row r="1778" spans="1:14" x14ac:dyDescent="0.3">
      <c r="A1778" s="1" t="s">
        <v>2817</v>
      </c>
      <c r="B1778" s="1" t="s">
        <v>204</v>
      </c>
      <c r="C1778" s="2">
        <v>45653</v>
      </c>
      <c r="D1778" s="2"/>
      <c r="E1778" s="1" t="s">
        <v>15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s="1" t="s">
        <v>1040</v>
      </c>
      <c r="N1778" t="b">
        <v>1</v>
      </c>
    </row>
    <row r="1779" spans="1:14" x14ac:dyDescent="0.3">
      <c r="A1779" s="1" t="s">
        <v>2818</v>
      </c>
      <c r="B1779" s="1" t="s">
        <v>95</v>
      </c>
      <c r="C1779" s="2">
        <v>45643</v>
      </c>
      <c r="D1779" s="2"/>
      <c r="E1779" s="1" t="s">
        <v>15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s="1" t="s">
        <v>1040</v>
      </c>
      <c r="N1779" t="b">
        <v>1</v>
      </c>
    </row>
    <row r="1780" spans="1:14" x14ac:dyDescent="0.3">
      <c r="A1780" s="1" t="s">
        <v>2819</v>
      </c>
      <c r="B1780" s="1" t="s">
        <v>160</v>
      </c>
      <c r="C1780" s="2">
        <v>45620</v>
      </c>
      <c r="D1780" s="2"/>
      <c r="E1780" s="1" t="s">
        <v>32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s="1" t="s">
        <v>1040</v>
      </c>
      <c r="N1780" t="b">
        <v>0</v>
      </c>
    </row>
    <row r="1781" spans="1:14" x14ac:dyDescent="0.3">
      <c r="A1781" s="1" t="s">
        <v>2820</v>
      </c>
      <c r="B1781" s="1" t="s">
        <v>932</v>
      </c>
      <c r="C1781" s="2">
        <v>45550</v>
      </c>
      <c r="D1781" s="2">
        <v>45650</v>
      </c>
      <c r="E1781" s="1" t="s">
        <v>32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s="1" t="s">
        <v>1043</v>
      </c>
      <c r="N1781" t="b">
        <v>1</v>
      </c>
    </row>
    <row r="1782" spans="1:14" x14ac:dyDescent="0.3">
      <c r="A1782" s="1" t="s">
        <v>2821</v>
      </c>
      <c r="B1782" s="1" t="s">
        <v>226</v>
      </c>
      <c r="C1782" s="2">
        <v>45514</v>
      </c>
      <c r="D1782" s="2"/>
      <c r="E1782" s="1" t="s">
        <v>32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s="1" t="s">
        <v>1043</v>
      </c>
      <c r="N1782" t="b">
        <v>1</v>
      </c>
    </row>
    <row r="1783" spans="1:14" x14ac:dyDescent="0.3">
      <c r="A1783" s="1" t="s">
        <v>2822</v>
      </c>
      <c r="B1783" s="1" t="s">
        <v>726</v>
      </c>
      <c r="C1783" s="2">
        <v>45650</v>
      </c>
      <c r="D1783" s="2"/>
      <c r="E1783" s="1" t="s">
        <v>15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s="1" t="s">
        <v>1043</v>
      </c>
      <c r="N1783" t="b">
        <v>1</v>
      </c>
    </row>
    <row r="1784" spans="1:14" x14ac:dyDescent="0.3">
      <c r="A1784" s="1" t="s">
        <v>2823</v>
      </c>
      <c r="B1784" s="1" t="s">
        <v>686</v>
      </c>
      <c r="C1784" s="2">
        <v>45512</v>
      </c>
      <c r="D1784" s="2"/>
      <c r="E1784" s="1" t="s">
        <v>39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s="1" t="s">
        <v>1043</v>
      </c>
      <c r="N1784" t="b">
        <v>1</v>
      </c>
    </row>
    <row r="1785" spans="1:14" x14ac:dyDescent="0.3">
      <c r="A1785" s="1" t="s">
        <v>2824</v>
      </c>
      <c r="B1785" s="1" t="s">
        <v>894</v>
      </c>
      <c r="C1785" s="2">
        <v>45441</v>
      </c>
      <c r="D1785" s="2"/>
      <c r="E1785" s="1" t="s">
        <v>39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s="1" t="s">
        <v>1040</v>
      </c>
      <c r="N1785" t="b">
        <v>1</v>
      </c>
    </row>
    <row r="1786" spans="1:14" x14ac:dyDescent="0.3">
      <c r="A1786" s="1" t="s">
        <v>2825</v>
      </c>
      <c r="B1786" s="1" t="s">
        <v>726</v>
      </c>
      <c r="C1786" s="2">
        <v>45651</v>
      </c>
      <c r="D1786" s="2"/>
      <c r="E1786" s="1" t="s">
        <v>39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s="1" t="s">
        <v>1043</v>
      </c>
      <c r="N1786" t="b">
        <v>1</v>
      </c>
    </row>
    <row r="1787" spans="1:14" x14ac:dyDescent="0.3">
      <c r="A1787" s="1" t="s">
        <v>2826</v>
      </c>
      <c r="B1787" s="1" t="s">
        <v>558</v>
      </c>
      <c r="C1787" s="2">
        <v>45636</v>
      </c>
      <c r="D1787" s="2"/>
      <c r="E1787" s="1" t="s">
        <v>15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s="1" t="s">
        <v>1040</v>
      </c>
      <c r="N1787" t="b">
        <v>1</v>
      </c>
    </row>
    <row r="1788" spans="1:14" x14ac:dyDescent="0.3">
      <c r="A1788" s="1" t="s">
        <v>2827</v>
      </c>
      <c r="B1788" s="1" t="s">
        <v>76</v>
      </c>
      <c r="C1788" s="2">
        <v>45604</v>
      </c>
      <c r="D1788" s="2"/>
      <c r="E1788" s="1" t="s">
        <v>39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s="1" t="s">
        <v>1043</v>
      </c>
      <c r="N1788" t="b">
        <v>1</v>
      </c>
    </row>
    <row r="1789" spans="1:14" x14ac:dyDescent="0.3">
      <c r="A1789" s="1" t="s">
        <v>2828</v>
      </c>
      <c r="B1789" s="1" t="s">
        <v>352</v>
      </c>
      <c r="C1789" s="2">
        <v>45232</v>
      </c>
      <c r="D1789" s="2"/>
      <c r="E1789" s="1" t="s">
        <v>39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s="1" t="s">
        <v>1040</v>
      </c>
      <c r="N1789" t="b">
        <v>1</v>
      </c>
    </row>
    <row r="1790" spans="1:14" x14ac:dyDescent="0.3">
      <c r="A1790" s="1" t="s">
        <v>2829</v>
      </c>
      <c r="B1790" s="1" t="s">
        <v>372</v>
      </c>
      <c r="C1790" s="2">
        <v>45421</v>
      </c>
      <c r="D1790" s="2"/>
      <c r="E1790" s="1" t="s">
        <v>32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s="1" t="s">
        <v>1040</v>
      </c>
      <c r="N1790" t="b">
        <v>1</v>
      </c>
    </row>
    <row r="1791" spans="1:14" x14ac:dyDescent="0.3">
      <c r="A1791" s="1" t="s">
        <v>2830</v>
      </c>
      <c r="B1791" s="1" t="s">
        <v>784</v>
      </c>
      <c r="C1791" s="2">
        <v>45609</v>
      </c>
      <c r="D1791" s="2"/>
      <c r="E1791" s="1" t="s">
        <v>32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s="1" t="s">
        <v>1043</v>
      </c>
      <c r="N1791" t="b">
        <v>0</v>
      </c>
    </row>
    <row r="1792" spans="1:14" x14ac:dyDescent="0.3">
      <c r="A1792" s="1" t="s">
        <v>2831</v>
      </c>
      <c r="B1792" s="1" t="s">
        <v>1010</v>
      </c>
      <c r="C1792" s="2">
        <v>45592</v>
      </c>
      <c r="D1792" s="2"/>
      <c r="E1792" s="1" t="s">
        <v>15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s="1" t="s">
        <v>1040</v>
      </c>
      <c r="N1792" t="b">
        <v>1</v>
      </c>
    </row>
    <row r="1793" spans="1:14" x14ac:dyDescent="0.3">
      <c r="A1793" s="1" t="s">
        <v>2832</v>
      </c>
      <c r="B1793" s="1" t="s">
        <v>198</v>
      </c>
      <c r="C1793" s="2">
        <v>45303</v>
      </c>
      <c r="D1793" s="2"/>
      <c r="E1793" s="1" t="s">
        <v>39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s="1" t="s">
        <v>1040</v>
      </c>
      <c r="N1793" t="b">
        <v>1</v>
      </c>
    </row>
    <row r="1794" spans="1:14" x14ac:dyDescent="0.3">
      <c r="A1794" s="1" t="s">
        <v>2833</v>
      </c>
      <c r="B1794" s="1" t="s">
        <v>670</v>
      </c>
      <c r="C1794" s="2">
        <v>45653</v>
      </c>
      <c r="D1794" s="2"/>
      <c r="E1794" s="1" t="s">
        <v>15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s="1" t="s">
        <v>1040</v>
      </c>
      <c r="N1794" t="b">
        <v>1</v>
      </c>
    </row>
    <row r="1795" spans="1:14" x14ac:dyDescent="0.3">
      <c r="A1795" s="1" t="s">
        <v>2834</v>
      </c>
      <c r="B1795" s="1" t="s">
        <v>520</v>
      </c>
      <c r="C1795" s="2">
        <v>45606</v>
      </c>
      <c r="D1795" s="2"/>
      <c r="E1795" s="1" t="s">
        <v>15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s="1" t="s">
        <v>1043</v>
      </c>
      <c r="N1795" t="b">
        <v>1</v>
      </c>
    </row>
    <row r="1796" spans="1:14" x14ac:dyDescent="0.3">
      <c r="A1796" s="1" t="s">
        <v>2835</v>
      </c>
      <c r="B1796" s="1" t="s">
        <v>890</v>
      </c>
      <c r="C1796" s="2">
        <v>45522</v>
      </c>
      <c r="D1796" s="2">
        <v>45549</v>
      </c>
      <c r="E1796" s="1" t="s">
        <v>15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s="1" t="s">
        <v>1043</v>
      </c>
      <c r="N1796" t="b">
        <v>1</v>
      </c>
    </row>
    <row r="1797" spans="1:14" x14ac:dyDescent="0.3">
      <c r="A1797" s="1" t="s">
        <v>2836</v>
      </c>
      <c r="B1797" s="1" t="s">
        <v>274</v>
      </c>
      <c r="C1797" s="2">
        <v>45642</v>
      </c>
      <c r="D1797" s="2"/>
      <c r="E1797" s="1" t="s">
        <v>39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s="1" t="s">
        <v>1040</v>
      </c>
      <c r="N1797" t="b">
        <v>1</v>
      </c>
    </row>
    <row r="1798" spans="1:14" x14ac:dyDescent="0.3">
      <c r="A1798" s="1" t="s">
        <v>2837</v>
      </c>
      <c r="B1798" s="1" t="s">
        <v>870</v>
      </c>
      <c r="C1798" s="2">
        <v>45609</v>
      </c>
      <c r="D1798" s="2"/>
      <c r="E1798" s="1" t="s">
        <v>32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s="1" t="s">
        <v>1040</v>
      </c>
      <c r="N1798" t="b">
        <v>0</v>
      </c>
    </row>
    <row r="1799" spans="1:14" x14ac:dyDescent="0.3">
      <c r="A1799" s="1" t="s">
        <v>2838</v>
      </c>
      <c r="B1799" s="1" t="s">
        <v>996</v>
      </c>
      <c r="C1799" s="2">
        <v>45542</v>
      </c>
      <c r="D1799" s="2"/>
      <c r="E1799" s="1" t="s">
        <v>32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s="1" t="s">
        <v>1043</v>
      </c>
      <c r="N1799" t="b">
        <v>1</v>
      </c>
    </row>
    <row r="1800" spans="1:14" x14ac:dyDescent="0.3">
      <c r="A1800" s="1" t="s">
        <v>2839</v>
      </c>
      <c r="B1800" s="1" t="s">
        <v>812</v>
      </c>
      <c r="C1800" s="2">
        <v>45148</v>
      </c>
      <c r="D1800" s="2"/>
      <c r="E1800" s="1" t="s">
        <v>32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s="1" t="s">
        <v>1043</v>
      </c>
      <c r="N1800" t="b">
        <v>1</v>
      </c>
    </row>
    <row r="1801" spans="1:14" x14ac:dyDescent="0.3">
      <c r="A1801" s="1" t="s">
        <v>2840</v>
      </c>
      <c r="B1801" s="1" t="s">
        <v>622</v>
      </c>
      <c r="C1801" s="2">
        <v>45110</v>
      </c>
      <c r="D1801" s="2"/>
      <c r="E1801" s="1" t="s">
        <v>15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s="1" t="s">
        <v>1040</v>
      </c>
      <c r="N1801" t="b">
        <v>1</v>
      </c>
    </row>
    <row r="1802" spans="1:14" x14ac:dyDescent="0.3">
      <c r="A1802" s="1" t="s">
        <v>2841</v>
      </c>
      <c r="B1802" s="1" t="s">
        <v>968</v>
      </c>
      <c r="C1802" s="2">
        <v>45104</v>
      </c>
      <c r="D1802" s="2"/>
      <c r="E1802" s="1" t="s">
        <v>39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s="1" t="s">
        <v>1043</v>
      </c>
      <c r="N1802" t="b">
        <v>1</v>
      </c>
    </row>
    <row r="1803" spans="1:14" x14ac:dyDescent="0.3">
      <c r="A1803" s="1" t="s">
        <v>2842</v>
      </c>
      <c r="B1803" s="1" t="s">
        <v>940</v>
      </c>
      <c r="C1803" s="2">
        <v>45627</v>
      </c>
      <c r="D1803" s="2"/>
      <c r="E1803" s="1" t="s">
        <v>32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s="1" t="s">
        <v>1040</v>
      </c>
      <c r="N1803" t="b">
        <v>1</v>
      </c>
    </row>
    <row r="1804" spans="1:14" x14ac:dyDescent="0.3">
      <c r="A1804" s="1" t="s">
        <v>2843</v>
      </c>
      <c r="B1804" s="1" t="s">
        <v>830</v>
      </c>
      <c r="C1804" s="2">
        <v>45654</v>
      </c>
      <c r="D1804" s="2"/>
      <c r="E1804" s="1" t="s">
        <v>15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s="1" t="s">
        <v>1043</v>
      </c>
      <c r="N1804" t="b">
        <v>1</v>
      </c>
    </row>
    <row r="1805" spans="1:14" x14ac:dyDescent="0.3">
      <c r="A1805" s="1" t="s">
        <v>2844</v>
      </c>
      <c r="B1805" s="1" t="s">
        <v>85</v>
      </c>
      <c r="C1805" s="2">
        <v>45381</v>
      </c>
      <c r="D1805" s="2"/>
      <c r="E1805" s="1" t="s">
        <v>32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s="1" t="s">
        <v>1043</v>
      </c>
      <c r="N1805" t="b">
        <v>1</v>
      </c>
    </row>
    <row r="1806" spans="1:14" x14ac:dyDescent="0.3">
      <c r="A1806" s="1" t="s">
        <v>2845</v>
      </c>
      <c r="B1806" s="1" t="s">
        <v>95</v>
      </c>
      <c r="C1806" s="2">
        <v>45145</v>
      </c>
      <c r="D1806" s="2"/>
      <c r="E1806" s="1" t="s">
        <v>32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s="1" t="s">
        <v>1040</v>
      </c>
      <c r="N1806" t="b">
        <v>1</v>
      </c>
    </row>
    <row r="1807" spans="1:14" x14ac:dyDescent="0.3">
      <c r="A1807" s="1" t="s">
        <v>2846</v>
      </c>
      <c r="B1807" s="1" t="s">
        <v>602</v>
      </c>
      <c r="C1807" s="2">
        <v>45312</v>
      </c>
      <c r="D1807" s="2"/>
      <c r="E1807" s="1" t="s">
        <v>39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s="1" t="s">
        <v>1043</v>
      </c>
      <c r="N1807" t="b">
        <v>1</v>
      </c>
    </row>
    <row r="1808" spans="1:14" x14ac:dyDescent="0.3">
      <c r="A1808" s="1" t="s">
        <v>2847</v>
      </c>
      <c r="B1808" s="1" t="s">
        <v>440</v>
      </c>
      <c r="C1808" s="2">
        <v>45608</v>
      </c>
      <c r="D1808" s="2"/>
      <c r="E1808" s="1" t="s">
        <v>32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s="1" t="s">
        <v>1043</v>
      </c>
      <c r="N1808" t="b">
        <v>1</v>
      </c>
    </row>
    <row r="1809" spans="1:14" x14ac:dyDescent="0.3">
      <c r="A1809" s="1" t="s">
        <v>2848</v>
      </c>
      <c r="B1809" s="1" t="s">
        <v>268</v>
      </c>
      <c r="C1809" s="2">
        <v>45631</v>
      </c>
      <c r="D1809" s="2"/>
      <c r="E1809" s="1" t="s">
        <v>32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s="1" t="s">
        <v>1040</v>
      </c>
      <c r="N1809" t="b">
        <v>1</v>
      </c>
    </row>
    <row r="1810" spans="1:14" x14ac:dyDescent="0.3">
      <c r="A1810" s="1" t="s">
        <v>2849</v>
      </c>
      <c r="B1810" s="1" t="s">
        <v>494</v>
      </c>
      <c r="C1810" s="2">
        <v>45370</v>
      </c>
      <c r="D1810" s="2"/>
      <c r="E1810" s="1" t="s">
        <v>39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s="1" t="s">
        <v>1043</v>
      </c>
      <c r="N1810" t="b">
        <v>1</v>
      </c>
    </row>
    <row r="1811" spans="1:14" x14ac:dyDescent="0.3">
      <c r="A1811" s="1" t="s">
        <v>2850</v>
      </c>
      <c r="B1811" s="1" t="s">
        <v>930</v>
      </c>
      <c r="C1811" s="2">
        <v>45642</v>
      </c>
      <c r="D1811" s="2"/>
      <c r="E1811" s="1" t="s">
        <v>32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s="1" t="s">
        <v>1040</v>
      </c>
      <c r="N1811" t="b">
        <v>1</v>
      </c>
    </row>
    <row r="1812" spans="1:14" x14ac:dyDescent="0.3">
      <c r="A1812" s="1" t="s">
        <v>2851</v>
      </c>
      <c r="B1812" s="1" t="s">
        <v>376</v>
      </c>
      <c r="C1812" s="2">
        <v>45650</v>
      </c>
      <c r="D1812" s="2"/>
      <c r="E1812" s="1" t="s">
        <v>32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s="1" t="s">
        <v>1040</v>
      </c>
      <c r="N1812" t="b">
        <v>1</v>
      </c>
    </row>
    <row r="1813" spans="1:14" x14ac:dyDescent="0.3">
      <c r="A1813" s="1" t="s">
        <v>2852</v>
      </c>
      <c r="B1813" s="1" t="s">
        <v>494</v>
      </c>
      <c r="C1813" s="2">
        <v>45506</v>
      </c>
      <c r="D1813" s="2"/>
      <c r="E1813" s="1" t="s">
        <v>39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s="1" t="s">
        <v>1040</v>
      </c>
      <c r="N1813" t="b">
        <v>1</v>
      </c>
    </row>
    <row r="1814" spans="1:14" x14ac:dyDescent="0.3">
      <c r="A1814" s="1" t="s">
        <v>2853</v>
      </c>
      <c r="B1814" s="1" t="s">
        <v>140</v>
      </c>
      <c r="C1814" s="2">
        <v>45412</v>
      </c>
      <c r="D1814" s="2"/>
      <c r="E1814" s="1" t="s">
        <v>15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s="1" t="s">
        <v>1040</v>
      </c>
      <c r="N1814" t="b">
        <v>1</v>
      </c>
    </row>
    <row r="1815" spans="1:14" x14ac:dyDescent="0.3">
      <c r="A1815" s="1" t="s">
        <v>2854</v>
      </c>
      <c r="B1815" s="1" t="s">
        <v>636</v>
      </c>
      <c r="C1815" s="2">
        <v>45358</v>
      </c>
      <c r="D1815" s="2"/>
      <c r="E1815" s="1" t="s">
        <v>32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s="1" t="s">
        <v>1040</v>
      </c>
      <c r="N1815" t="b">
        <v>1</v>
      </c>
    </row>
    <row r="1816" spans="1:14" x14ac:dyDescent="0.3">
      <c r="A1816" s="1" t="s">
        <v>2855</v>
      </c>
      <c r="B1816" s="1" t="s">
        <v>682</v>
      </c>
      <c r="C1816" s="2">
        <v>45528</v>
      </c>
      <c r="D1816" s="2"/>
      <c r="E1816" s="1" t="s">
        <v>39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s="1" t="s">
        <v>1043</v>
      </c>
      <c r="N1816" t="b">
        <v>1</v>
      </c>
    </row>
    <row r="1817" spans="1:14" x14ac:dyDescent="0.3">
      <c r="A1817" s="1" t="s">
        <v>2856</v>
      </c>
      <c r="B1817" s="1" t="s">
        <v>460</v>
      </c>
      <c r="C1817" s="2">
        <v>45501</v>
      </c>
      <c r="D1817" s="2"/>
      <c r="E1817" s="1" t="s">
        <v>32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s="1" t="s">
        <v>1043</v>
      </c>
      <c r="N1817" t="b">
        <v>1</v>
      </c>
    </row>
    <row r="1818" spans="1:14" x14ac:dyDescent="0.3">
      <c r="A1818" s="1" t="s">
        <v>2857</v>
      </c>
      <c r="B1818" s="1" t="s">
        <v>220</v>
      </c>
      <c r="C1818" s="2">
        <v>45358</v>
      </c>
      <c r="D1818" s="2"/>
      <c r="E1818" s="1" t="s">
        <v>15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s="1" t="s">
        <v>1040</v>
      </c>
      <c r="N1818" t="b">
        <v>1</v>
      </c>
    </row>
    <row r="1819" spans="1:14" x14ac:dyDescent="0.3">
      <c r="A1819" s="1" t="s">
        <v>2858</v>
      </c>
      <c r="B1819" s="1" t="s">
        <v>89</v>
      </c>
      <c r="C1819" s="2">
        <v>45583</v>
      </c>
      <c r="D1819" s="2"/>
      <c r="E1819" s="1" t="s">
        <v>39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s="1" t="s">
        <v>1043</v>
      </c>
      <c r="N1819" t="b">
        <v>1</v>
      </c>
    </row>
    <row r="1820" spans="1:14" x14ac:dyDescent="0.3">
      <c r="A1820" s="1" t="s">
        <v>2859</v>
      </c>
      <c r="B1820" s="1" t="s">
        <v>554</v>
      </c>
      <c r="C1820" s="2">
        <v>45541</v>
      </c>
      <c r="D1820" s="2"/>
      <c r="E1820" s="1" t="s">
        <v>39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s="1" t="s">
        <v>1040</v>
      </c>
      <c r="N1820" t="b">
        <v>0</v>
      </c>
    </row>
    <row r="1821" spans="1:14" x14ac:dyDescent="0.3">
      <c r="A1821" s="1" t="s">
        <v>2860</v>
      </c>
      <c r="B1821" s="1" t="s">
        <v>180</v>
      </c>
      <c r="C1821" s="2">
        <v>45508</v>
      </c>
      <c r="D1821" s="2"/>
      <c r="E1821" s="1" t="s">
        <v>39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s="1" t="s">
        <v>1043</v>
      </c>
      <c r="N1821" t="b">
        <v>1</v>
      </c>
    </row>
    <row r="1822" spans="1:14" x14ac:dyDescent="0.3">
      <c r="A1822" s="1" t="s">
        <v>2861</v>
      </c>
      <c r="B1822" s="1" t="s">
        <v>328</v>
      </c>
      <c r="C1822" s="2">
        <v>45490</v>
      </c>
      <c r="D1822" s="2"/>
      <c r="E1822" s="1" t="s">
        <v>15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s="1" t="s">
        <v>1040</v>
      </c>
      <c r="N1822" t="b">
        <v>0</v>
      </c>
    </row>
    <row r="1823" spans="1:14" x14ac:dyDescent="0.3">
      <c r="A1823" s="1" t="s">
        <v>2862</v>
      </c>
      <c r="B1823" s="1" t="s">
        <v>87</v>
      </c>
      <c r="C1823" s="2">
        <v>45317</v>
      </c>
      <c r="D1823" s="2"/>
      <c r="E1823" s="1" t="s">
        <v>32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s="1" t="s">
        <v>1040</v>
      </c>
      <c r="N1823" t="b">
        <v>1</v>
      </c>
    </row>
    <row r="1824" spans="1:14" x14ac:dyDescent="0.3">
      <c r="A1824" s="1" t="s">
        <v>2863</v>
      </c>
      <c r="B1824" s="1" t="s">
        <v>462</v>
      </c>
      <c r="C1824" s="2">
        <v>45427</v>
      </c>
      <c r="D1824" s="2"/>
      <c r="E1824" s="1" t="s">
        <v>15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s="1" t="s">
        <v>1040</v>
      </c>
      <c r="N1824" t="b">
        <v>1</v>
      </c>
    </row>
    <row r="1825" spans="1:14" x14ac:dyDescent="0.3">
      <c r="A1825" s="1" t="s">
        <v>2864</v>
      </c>
      <c r="B1825" s="1" t="s">
        <v>684</v>
      </c>
      <c r="C1825" s="2">
        <v>45347</v>
      </c>
      <c r="D1825" s="2"/>
      <c r="E1825" s="1" t="s">
        <v>15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s="1" t="s">
        <v>1043</v>
      </c>
      <c r="N1825" t="b">
        <v>1</v>
      </c>
    </row>
    <row r="1826" spans="1:14" x14ac:dyDescent="0.3">
      <c r="A1826" s="1" t="s">
        <v>2865</v>
      </c>
      <c r="B1826" s="1" t="s">
        <v>222</v>
      </c>
      <c r="C1826" s="2">
        <v>45582</v>
      </c>
      <c r="D1826" s="2"/>
      <c r="E1826" s="1" t="s">
        <v>32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s="1" t="s">
        <v>1043</v>
      </c>
      <c r="N1826" t="b">
        <v>1</v>
      </c>
    </row>
    <row r="1827" spans="1:14" x14ac:dyDescent="0.3">
      <c r="A1827" s="1" t="s">
        <v>2866</v>
      </c>
      <c r="B1827" s="1" t="s">
        <v>644</v>
      </c>
      <c r="C1827" s="2">
        <v>45626</v>
      </c>
      <c r="D1827" s="2">
        <v>45647</v>
      </c>
      <c r="E1827" s="1" t="s">
        <v>39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s="1" t="s">
        <v>1043</v>
      </c>
      <c r="N1827" t="b">
        <v>1</v>
      </c>
    </row>
    <row r="1828" spans="1:14" x14ac:dyDescent="0.3">
      <c r="A1828" s="1" t="s">
        <v>2867</v>
      </c>
      <c r="B1828" s="1" t="s">
        <v>458</v>
      </c>
      <c r="C1828" s="2">
        <v>45491</v>
      </c>
      <c r="D1828" s="2"/>
      <c r="E1828" s="1" t="s">
        <v>15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s="1" t="s">
        <v>1040</v>
      </c>
      <c r="N1828" t="b">
        <v>1</v>
      </c>
    </row>
    <row r="1829" spans="1:14" x14ac:dyDescent="0.3">
      <c r="A1829" s="1" t="s">
        <v>2868</v>
      </c>
      <c r="B1829" s="1" t="s">
        <v>494</v>
      </c>
      <c r="C1829" s="2">
        <v>45020</v>
      </c>
      <c r="D1829" s="2"/>
      <c r="E1829" s="1" t="s">
        <v>39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s="1" t="s">
        <v>1040</v>
      </c>
      <c r="N1829" t="b">
        <v>1</v>
      </c>
    </row>
    <row r="1830" spans="1:14" x14ac:dyDescent="0.3">
      <c r="A1830" s="1" t="s">
        <v>2869</v>
      </c>
      <c r="B1830" s="1" t="s">
        <v>972</v>
      </c>
      <c r="C1830" s="2">
        <v>45237</v>
      </c>
      <c r="D1830" s="2"/>
      <c r="E1830" s="1" t="s">
        <v>32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s="1" t="s">
        <v>1040</v>
      </c>
      <c r="N1830" t="b">
        <v>1</v>
      </c>
    </row>
    <row r="1831" spans="1:14" x14ac:dyDescent="0.3">
      <c r="A1831" s="1" t="s">
        <v>2870</v>
      </c>
      <c r="B1831" s="1" t="s">
        <v>738</v>
      </c>
      <c r="C1831" s="2">
        <v>45593</v>
      </c>
      <c r="D1831" s="2"/>
      <c r="E1831" s="1" t="s">
        <v>39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s="1" t="s">
        <v>1040</v>
      </c>
      <c r="N1831" t="b">
        <v>1</v>
      </c>
    </row>
    <row r="1832" spans="1:14" x14ac:dyDescent="0.3">
      <c r="A1832" s="1" t="s">
        <v>2871</v>
      </c>
      <c r="B1832" s="1" t="s">
        <v>274</v>
      </c>
      <c r="C1832" s="2">
        <v>45398</v>
      </c>
      <c r="D1832" s="2"/>
      <c r="E1832" s="1" t="s">
        <v>32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s="1" t="s">
        <v>1043</v>
      </c>
      <c r="N1832" t="b">
        <v>1</v>
      </c>
    </row>
    <row r="1833" spans="1:14" x14ac:dyDescent="0.3">
      <c r="A1833" s="1" t="s">
        <v>2872</v>
      </c>
      <c r="B1833" s="1" t="s">
        <v>856</v>
      </c>
      <c r="C1833" s="2">
        <v>45643</v>
      </c>
      <c r="D1833" s="2"/>
      <c r="E1833" s="1" t="s">
        <v>39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s="1" t="s">
        <v>1040</v>
      </c>
      <c r="N1833" t="b">
        <v>1</v>
      </c>
    </row>
    <row r="1834" spans="1:14" x14ac:dyDescent="0.3">
      <c r="A1834" s="1" t="s">
        <v>2873</v>
      </c>
      <c r="B1834" s="1" t="s">
        <v>438</v>
      </c>
      <c r="C1834" s="2">
        <v>45117</v>
      </c>
      <c r="D1834" s="2">
        <v>45488</v>
      </c>
      <c r="E1834" s="1" t="s">
        <v>15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s="1" t="s">
        <v>1040</v>
      </c>
      <c r="N1834" t="b">
        <v>1</v>
      </c>
    </row>
    <row r="1835" spans="1:14" x14ac:dyDescent="0.3">
      <c r="A1835" s="1" t="s">
        <v>2874</v>
      </c>
      <c r="B1835" s="1" t="s">
        <v>104</v>
      </c>
      <c r="C1835" s="2">
        <v>45558</v>
      </c>
      <c r="D1835" s="2"/>
      <c r="E1835" s="1" t="s">
        <v>15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s="1" t="s">
        <v>1040</v>
      </c>
      <c r="N1835" t="b">
        <v>1</v>
      </c>
    </row>
    <row r="1836" spans="1:14" x14ac:dyDescent="0.3">
      <c r="A1836" s="1" t="s">
        <v>2875</v>
      </c>
      <c r="B1836" s="1" t="s">
        <v>174</v>
      </c>
      <c r="C1836" s="2">
        <v>45353</v>
      </c>
      <c r="D1836" s="2"/>
      <c r="E1836" s="1" t="s">
        <v>39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s="1" t="s">
        <v>1040</v>
      </c>
      <c r="N1836" t="b">
        <v>0</v>
      </c>
    </row>
    <row r="1837" spans="1:14" x14ac:dyDescent="0.3">
      <c r="A1837" s="1" t="s">
        <v>2876</v>
      </c>
      <c r="B1837" s="1" t="s">
        <v>676</v>
      </c>
      <c r="C1837" s="2">
        <v>45644</v>
      </c>
      <c r="D1837" s="2"/>
      <c r="E1837" s="1" t="s">
        <v>39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s="1" t="s">
        <v>1040</v>
      </c>
      <c r="N1837" t="b">
        <v>1</v>
      </c>
    </row>
    <row r="1838" spans="1:14" x14ac:dyDescent="0.3">
      <c r="A1838" s="1" t="s">
        <v>2877</v>
      </c>
      <c r="B1838" s="1" t="s">
        <v>1028</v>
      </c>
      <c r="C1838" s="2">
        <v>45542</v>
      </c>
      <c r="D1838" s="2"/>
      <c r="E1838" s="1" t="s">
        <v>15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s="1" t="s">
        <v>1040</v>
      </c>
      <c r="N1838" t="b">
        <v>0</v>
      </c>
    </row>
    <row r="1839" spans="1:14" x14ac:dyDescent="0.3">
      <c r="A1839" s="1" t="s">
        <v>2878</v>
      </c>
      <c r="B1839" s="1" t="s">
        <v>320</v>
      </c>
      <c r="C1839" s="2">
        <v>45447</v>
      </c>
      <c r="D1839" s="2">
        <v>45514</v>
      </c>
      <c r="E1839" s="1" t="s">
        <v>15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s="1" t="s">
        <v>1040</v>
      </c>
      <c r="N1839" t="b">
        <v>1</v>
      </c>
    </row>
    <row r="1840" spans="1:14" x14ac:dyDescent="0.3">
      <c r="A1840" s="1" t="s">
        <v>2879</v>
      </c>
      <c r="B1840" s="1" t="s">
        <v>376</v>
      </c>
      <c r="C1840" s="2">
        <v>45637</v>
      </c>
      <c r="D1840" s="2"/>
      <c r="E1840" s="1" t="s">
        <v>15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s="1" t="s">
        <v>1040</v>
      </c>
      <c r="N1840" t="b">
        <v>1</v>
      </c>
    </row>
    <row r="1841" spans="1:14" x14ac:dyDescent="0.3">
      <c r="A1841" s="1" t="s">
        <v>2880</v>
      </c>
      <c r="B1841" s="1" t="s">
        <v>230</v>
      </c>
      <c r="C1841" s="2">
        <v>45598</v>
      </c>
      <c r="D1841" s="2"/>
      <c r="E1841" s="1" t="s">
        <v>15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s="1" t="s">
        <v>1043</v>
      </c>
      <c r="N1841" t="b">
        <v>1</v>
      </c>
    </row>
    <row r="1842" spans="1:14" x14ac:dyDescent="0.3">
      <c r="A1842" s="1" t="s">
        <v>2881</v>
      </c>
      <c r="B1842" s="1" t="s">
        <v>962</v>
      </c>
      <c r="C1842" s="2">
        <v>45241</v>
      </c>
      <c r="D1842" s="2"/>
      <c r="E1842" s="1" t="s">
        <v>15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s="1" t="s">
        <v>1040</v>
      </c>
      <c r="N1842" t="b">
        <v>1</v>
      </c>
    </row>
    <row r="1843" spans="1:14" x14ac:dyDescent="0.3">
      <c r="A1843" s="1" t="s">
        <v>2882</v>
      </c>
      <c r="B1843" s="1" t="s">
        <v>418</v>
      </c>
      <c r="C1843" s="2">
        <v>45624</v>
      </c>
      <c r="D1843" s="2"/>
      <c r="E1843" s="1" t="s">
        <v>15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s="1" t="s">
        <v>1043</v>
      </c>
      <c r="N1843" t="b">
        <v>1</v>
      </c>
    </row>
    <row r="1844" spans="1:14" x14ac:dyDescent="0.3">
      <c r="A1844" s="1" t="s">
        <v>2883</v>
      </c>
      <c r="B1844" s="1" t="s">
        <v>988</v>
      </c>
      <c r="C1844" s="2">
        <v>45518</v>
      </c>
      <c r="D1844" s="2"/>
      <c r="E1844" s="1" t="s">
        <v>39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s="1" t="s">
        <v>1043</v>
      </c>
      <c r="N1844" t="b">
        <v>1</v>
      </c>
    </row>
    <row r="1845" spans="1:14" x14ac:dyDescent="0.3">
      <c r="A1845" s="1" t="s">
        <v>2884</v>
      </c>
      <c r="B1845" s="1" t="s">
        <v>274</v>
      </c>
      <c r="C1845" s="2">
        <v>45341</v>
      </c>
      <c r="D1845" s="2"/>
      <c r="E1845" s="1" t="s">
        <v>39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s="1" t="s">
        <v>1040</v>
      </c>
      <c r="N1845" t="b">
        <v>0</v>
      </c>
    </row>
    <row r="1846" spans="1:14" x14ac:dyDescent="0.3">
      <c r="A1846" s="1" t="s">
        <v>2885</v>
      </c>
      <c r="B1846" s="1" t="s">
        <v>992</v>
      </c>
      <c r="C1846" s="2">
        <v>45578</v>
      </c>
      <c r="D1846" s="2"/>
      <c r="E1846" s="1" t="s">
        <v>32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s="1" t="s">
        <v>1040</v>
      </c>
      <c r="N1846" t="b">
        <v>1</v>
      </c>
    </row>
    <row r="1847" spans="1:14" x14ac:dyDescent="0.3">
      <c r="A1847" s="1" t="s">
        <v>2886</v>
      </c>
      <c r="B1847" s="1" t="s">
        <v>150</v>
      </c>
      <c r="C1847" s="2">
        <v>45554</v>
      </c>
      <c r="D1847" s="2"/>
      <c r="E1847" s="1" t="s">
        <v>15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s="1" t="s">
        <v>1040</v>
      </c>
      <c r="N1847" t="b">
        <v>1</v>
      </c>
    </row>
    <row r="1848" spans="1:14" x14ac:dyDescent="0.3">
      <c r="A1848" s="1" t="s">
        <v>2887</v>
      </c>
      <c r="B1848" s="1" t="s">
        <v>226</v>
      </c>
      <c r="C1848" s="2">
        <v>45645</v>
      </c>
      <c r="D1848" s="2"/>
      <c r="E1848" s="1" t="s">
        <v>39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s="1" t="s">
        <v>1043</v>
      </c>
      <c r="N1848" t="b">
        <v>0</v>
      </c>
    </row>
    <row r="1849" spans="1:14" x14ac:dyDescent="0.3">
      <c r="A1849" s="1" t="s">
        <v>2888</v>
      </c>
      <c r="B1849" s="1" t="s">
        <v>354</v>
      </c>
      <c r="C1849" s="2">
        <v>45656</v>
      </c>
      <c r="D1849" s="2"/>
      <c r="E1849" s="1" t="s">
        <v>39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s="1" t="s">
        <v>1040</v>
      </c>
      <c r="N1849" t="b">
        <v>1</v>
      </c>
    </row>
    <row r="1850" spans="1:14" x14ac:dyDescent="0.3">
      <c r="A1850" s="1" t="s">
        <v>2889</v>
      </c>
      <c r="B1850" s="1" t="s">
        <v>972</v>
      </c>
      <c r="C1850" s="2">
        <v>45259</v>
      </c>
      <c r="D1850" s="2"/>
      <c r="E1850" s="1" t="s">
        <v>32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s="1" t="s">
        <v>1040</v>
      </c>
      <c r="N1850" t="b">
        <v>1</v>
      </c>
    </row>
    <row r="1851" spans="1:14" x14ac:dyDescent="0.3">
      <c r="A1851" s="1" t="s">
        <v>2890</v>
      </c>
      <c r="B1851" s="1" t="s">
        <v>904</v>
      </c>
      <c r="C1851" s="2">
        <v>45555</v>
      </c>
      <c r="D1851" s="2"/>
      <c r="E1851" s="1" t="s">
        <v>39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s="1" t="s">
        <v>1040</v>
      </c>
      <c r="N1851" t="b">
        <v>1</v>
      </c>
    </row>
    <row r="1852" spans="1:14" x14ac:dyDescent="0.3">
      <c r="A1852" s="1" t="s">
        <v>2891</v>
      </c>
      <c r="B1852" s="1" t="s">
        <v>364</v>
      </c>
      <c r="C1852" s="2">
        <v>45493</v>
      </c>
      <c r="D1852" s="2"/>
      <c r="E1852" s="1" t="s">
        <v>15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s="1" t="s">
        <v>1043</v>
      </c>
      <c r="N1852" t="b">
        <v>1</v>
      </c>
    </row>
    <row r="1853" spans="1:14" x14ac:dyDescent="0.3">
      <c r="A1853" s="1" t="s">
        <v>2892</v>
      </c>
      <c r="B1853" s="1" t="s">
        <v>922</v>
      </c>
      <c r="C1853" s="2">
        <v>45650</v>
      </c>
      <c r="D1853" s="2"/>
      <c r="E1853" s="1" t="s">
        <v>32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s="1" t="s">
        <v>1043</v>
      </c>
      <c r="N1853" t="b">
        <v>1</v>
      </c>
    </row>
    <row r="1854" spans="1:14" x14ac:dyDescent="0.3">
      <c r="A1854" s="1" t="s">
        <v>2893</v>
      </c>
      <c r="B1854" s="1" t="s">
        <v>244</v>
      </c>
      <c r="C1854" s="2">
        <v>45644</v>
      </c>
      <c r="D1854" s="2"/>
      <c r="E1854" s="1" t="s">
        <v>15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s="1" t="s">
        <v>1043</v>
      </c>
      <c r="N1854" t="b">
        <v>1</v>
      </c>
    </row>
    <row r="1855" spans="1:14" x14ac:dyDescent="0.3">
      <c r="A1855" s="1" t="s">
        <v>2894</v>
      </c>
      <c r="B1855" s="1" t="s">
        <v>838</v>
      </c>
      <c r="C1855" s="2">
        <v>45168</v>
      </c>
      <c r="D1855" s="2"/>
      <c r="E1855" s="1" t="s">
        <v>15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s="1" t="s">
        <v>1043</v>
      </c>
      <c r="N1855" t="b">
        <v>1</v>
      </c>
    </row>
    <row r="1856" spans="1:14" x14ac:dyDescent="0.3">
      <c r="A1856" s="1" t="s">
        <v>2895</v>
      </c>
      <c r="B1856" s="1" t="s">
        <v>798</v>
      </c>
      <c r="C1856" s="2">
        <v>45613</v>
      </c>
      <c r="D1856" s="2"/>
      <c r="E1856" s="1" t="s">
        <v>32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s="1" t="s">
        <v>1043</v>
      </c>
      <c r="N1856" t="b">
        <v>1</v>
      </c>
    </row>
    <row r="1857" spans="1:14" x14ac:dyDescent="0.3">
      <c r="A1857" s="1" t="s">
        <v>2896</v>
      </c>
      <c r="B1857" s="1" t="s">
        <v>540</v>
      </c>
      <c r="C1857" s="2">
        <v>45647</v>
      </c>
      <c r="D1857" s="2">
        <v>45649</v>
      </c>
      <c r="E1857" s="1" t="s">
        <v>39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s="1" t="s">
        <v>1043</v>
      </c>
      <c r="N1857" t="b">
        <v>1</v>
      </c>
    </row>
    <row r="1858" spans="1:14" x14ac:dyDescent="0.3">
      <c r="A1858" s="1" t="s">
        <v>2897</v>
      </c>
      <c r="B1858" s="1" t="s">
        <v>758</v>
      </c>
      <c r="C1858" s="2">
        <v>45593</v>
      </c>
      <c r="D1858" s="2"/>
      <c r="E1858" s="1" t="s">
        <v>32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s="1" t="s">
        <v>1043</v>
      </c>
      <c r="N1858" t="b">
        <v>1</v>
      </c>
    </row>
    <row r="1859" spans="1:14" x14ac:dyDescent="0.3">
      <c r="A1859" s="1" t="s">
        <v>2898</v>
      </c>
      <c r="B1859" s="1" t="s">
        <v>762</v>
      </c>
      <c r="C1859" s="2">
        <v>45475</v>
      </c>
      <c r="D1859" s="2"/>
      <c r="E1859" s="1" t="s">
        <v>39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s="1" t="s">
        <v>1043</v>
      </c>
      <c r="N1859" t="b">
        <v>1</v>
      </c>
    </row>
    <row r="1860" spans="1:14" x14ac:dyDescent="0.3">
      <c r="A1860" s="1" t="s">
        <v>2899</v>
      </c>
      <c r="B1860" s="1" t="s">
        <v>624</v>
      </c>
      <c r="C1860" s="2">
        <v>45393</v>
      </c>
      <c r="D1860" s="2"/>
      <c r="E1860" s="1" t="s">
        <v>32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s="1" t="s">
        <v>1040</v>
      </c>
      <c r="N1860" t="b">
        <v>1</v>
      </c>
    </row>
    <row r="1861" spans="1:14" x14ac:dyDescent="0.3">
      <c r="A1861" s="1" t="s">
        <v>2900</v>
      </c>
      <c r="B1861" s="1" t="s">
        <v>242</v>
      </c>
      <c r="C1861" s="2">
        <v>45647</v>
      </c>
      <c r="D1861" s="2"/>
      <c r="E1861" s="1" t="s">
        <v>15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s="1" t="s">
        <v>1043</v>
      </c>
      <c r="N1861" t="b">
        <v>1</v>
      </c>
    </row>
    <row r="1862" spans="1:14" x14ac:dyDescent="0.3">
      <c r="A1862" s="1" t="s">
        <v>2901</v>
      </c>
      <c r="B1862" s="1" t="s">
        <v>912</v>
      </c>
      <c r="C1862" s="2">
        <v>45230</v>
      </c>
      <c r="D1862" s="2"/>
      <c r="E1862" s="1" t="s">
        <v>39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s="1" t="s">
        <v>1040</v>
      </c>
      <c r="N1862" t="b">
        <v>1</v>
      </c>
    </row>
    <row r="1863" spans="1:14" x14ac:dyDescent="0.3">
      <c r="A1863" s="1" t="s">
        <v>2902</v>
      </c>
      <c r="B1863" s="1" t="s">
        <v>342</v>
      </c>
      <c r="C1863" s="2">
        <v>45496</v>
      </c>
      <c r="D1863" s="2"/>
      <c r="E1863" s="1" t="s">
        <v>39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s="1" t="s">
        <v>1040</v>
      </c>
      <c r="N1863" t="b">
        <v>1</v>
      </c>
    </row>
    <row r="1864" spans="1:14" x14ac:dyDescent="0.3">
      <c r="A1864" s="1" t="s">
        <v>2903</v>
      </c>
      <c r="B1864" s="1" t="s">
        <v>986</v>
      </c>
      <c r="C1864" s="2">
        <v>45581</v>
      </c>
      <c r="D1864" s="2"/>
      <c r="E1864" s="1" t="s">
        <v>39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s="1" t="s">
        <v>1043</v>
      </c>
      <c r="N1864" t="b">
        <v>1</v>
      </c>
    </row>
    <row r="1865" spans="1:14" x14ac:dyDescent="0.3">
      <c r="A1865" s="1" t="s">
        <v>2904</v>
      </c>
      <c r="B1865" s="1" t="s">
        <v>592</v>
      </c>
      <c r="C1865" s="2">
        <v>45230</v>
      </c>
      <c r="D1865" s="2"/>
      <c r="E1865" s="1" t="s">
        <v>15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s="1" t="s">
        <v>1040</v>
      </c>
      <c r="N1865" t="b">
        <v>1</v>
      </c>
    </row>
    <row r="1866" spans="1:14" x14ac:dyDescent="0.3">
      <c r="A1866" s="1" t="s">
        <v>2905</v>
      </c>
      <c r="B1866" s="1" t="s">
        <v>332</v>
      </c>
      <c r="C1866" s="2">
        <v>45392</v>
      </c>
      <c r="D1866" s="2"/>
      <c r="E1866" s="1" t="s">
        <v>32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s="1" t="s">
        <v>1043</v>
      </c>
      <c r="N1866" t="b">
        <v>1</v>
      </c>
    </row>
    <row r="1867" spans="1:14" x14ac:dyDescent="0.3">
      <c r="A1867" s="1" t="s">
        <v>2906</v>
      </c>
      <c r="B1867" s="1" t="s">
        <v>264</v>
      </c>
      <c r="C1867" s="2">
        <v>45125</v>
      </c>
      <c r="D1867" s="2"/>
      <c r="E1867" s="1" t="s">
        <v>39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s="1" t="s">
        <v>1043</v>
      </c>
      <c r="N1867" t="b">
        <v>1</v>
      </c>
    </row>
    <row r="1868" spans="1:14" x14ac:dyDescent="0.3">
      <c r="A1868" s="1" t="s">
        <v>2907</v>
      </c>
      <c r="B1868" s="1" t="s">
        <v>466</v>
      </c>
      <c r="C1868" s="2">
        <v>45480</v>
      </c>
      <c r="D1868" s="2"/>
      <c r="E1868" s="1" t="s">
        <v>39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s="1" t="s">
        <v>1043</v>
      </c>
      <c r="N1868" t="b">
        <v>1</v>
      </c>
    </row>
    <row r="1869" spans="1:14" x14ac:dyDescent="0.3">
      <c r="A1869" s="1" t="s">
        <v>2908</v>
      </c>
      <c r="B1869" s="1" t="s">
        <v>448</v>
      </c>
      <c r="C1869" s="2">
        <v>45440</v>
      </c>
      <c r="D1869" s="2"/>
      <c r="E1869" s="1" t="s">
        <v>39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s="1" t="s">
        <v>1043</v>
      </c>
      <c r="N1869" t="b">
        <v>1</v>
      </c>
    </row>
    <row r="1870" spans="1:14" x14ac:dyDescent="0.3">
      <c r="A1870" s="1" t="s">
        <v>2909</v>
      </c>
      <c r="B1870" s="1" t="s">
        <v>308</v>
      </c>
      <c r="C1870" s="2">
        <v>45589</v>
      </c>
      <c r="D1870" s="2"/>
      <c r="E1870" s="1" t="s">
        <v>15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s="1" t="s">
        <v>1040</v>
      </c>
      <c r="N1870" t="b">
        <v>1</v>
      </c>
    </row>
    <row r="1871" spans="1:14" x14ac:dyDescent="0.3">
      <c r="A1871" s="1" t="s">
        <v>2910</v>
      </c>
      <c r="B1871" s="1" t="s">
        <v>482</v>
      </c>
      <c r="C1871" s="2">
        <v>45634</v>
      </c>
      <c r="D1871" s="2">
        <v>45654</v>
      </c>
      <c r="E1871" s="1" t="s">
        <v>39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s="1" t="s">
        <v>1040</v>
      </c>
      <c r="N1871" t="b">
        <v>1</v>
      </c>
    </row>
    <row r="1872" spans="1:14" x14ac:dyDescent="0.3">
      <c r="A1872" s="1" t="s">
        <v>2911</v>
      </c>
      <c r="B1872" s="1" t="s">
        <v>396</v>
      </c>
      <c r="C1872" s="2">
        <v>45453</v>
      </c>
      <c r="D1872" s="2"/>
      <c r="E1872" s="1" t="s">
        <v>39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s="1" t="s">
        <v>1040</v>
      </c>
      <c r="N1872" t="b">
        <v>0</v>
      </c>
    </row>
    <row r="1873" spans="1:14" x14ac:dyDescent="0.3">
      <c r="A1873" s="1" t="s">
        <v>2912</v>
      </c>
      <c r="B1873" s="1" t="s">
        <v>834</v>
      </c>
      <c r="C1873" s="2">
        <v>45338</v>
      </c>
      <c r="D1873" s="2"/>
      <c r="E1873" s="1" t="s">
        <v>15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s="1" t="s">
        <v>1040</v>
      </c>
      <c r="N1873" t="b">
        <v>1</v>
      </c>
    </row>
    <row r="1874" spans="1:14" x14ac:dyDescent="0.3">
      <c r="A1874" s="1" t="s">
        <v>2913</v>
      </c>
      <c r="B1874" s="1" t="s">
        <v>150</v>
      </c>
      <c r="C1874" s="2">
        <v>45545</v>
      </c>
      <c r="D1874" s="2"/>
      <c r="E1874" s="1" t="s">
        <v>39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s="1" t="s">
        <v>1040</v>
      </c>
      <c r="N1874" t="b">
        <v>1</v>
      </c>
    </row>
    <row r="1875" spans="1:14" x14ac:dyDescent="0.3">
      <c r="A1875" s="1" t="s">
        <v>2914</v>
      </c>
      <c r="B1875" s="1" t="s">
        <v>588</v>
      </c>
      <c r="C1875" s="2">
        <v>45620</v>
      </c>
      <c r="D1875" s="2"/>
      <c r="E1875" s="1" t="s">
        <v>39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s="1" t="s">
        <v>1040</v>
      </c>
      <c r="N1875" t="b">
        <v>1</v>
      </c>
    </row>
    <row r="1876" spans="1:14" x14ac:dyDescent="0.3">
      <c r="A1876" s="1" t="s">
        <v>2915</v>
      </c>
      <c r="B1876" s="1" t="s">
        <v>720</v>
      </c>
      <c r="C1876" s="2">
        <v>45322</v>
      </c>
      <c r="D1876" s="2">
        <v>45476</v>
      </c>
      <c r="E1876" s="1" t="s">
        <v>39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s="1" t="s">
        <v>1043</v>
      </c>
      <c r="N1876" t="b">
        <v>1</v>
      </c>
    </row>
    <row r="1877" spans="1:14" x14ac:dyDescent="0.3">
      <c r="A1877" s="1" t="s">
        <v>2916</v>
      </c>
      <c r="B1877" s="1" t="s">
        <v>224</v>
      </c>
      <c r="C1877" s="2">
        <v>45652</v>
      </c>
      <c r="D1877" s="2"/>
      <c r="E1877" s="1" t="s">
        <v>32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s="1" t="s">
        <v>1040</v>
      </c>
      <c r="N1877" t="b">
        <v>0</v>
      </c>
    </row>
    <row r="1878" spans="1:14" x14ac:dyDescent="0.3">
      <c r="A1878" s="1" t="s">
        <v>2917</v>
      </c>
      <c r="B1878" s="1" t="s">
        <v>904</v>
      </c>
      <c r="C1878" s="2">
        <v>45610</v>
      </c>
      <c r="D1878" s="2"/>
      <c r="E1878" s="1" t="s">
        <v>32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s="1" t="s">
        <v>1043</v>
      </c>
      <c r="N1878" t="b">
        <v>1</v>
      </c>
    </row>
    <row r="1879" spans="1:14" x14ac:dyDescent="0.3">
      <c r="A1879" s="1" t="s">
        <v>2918</v>
      </c>
      <c r="B1879" s="1" t="s">
        <v>29</v>
      </c>
      <c r="C1879" s="2">
        <v>45630</v>
      </c>
      <c r="D1879" s="2"/>
      <c r="E1879" s="1" t="s">
        <v>39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s="1" t="s">
        <v>1043</v>
      </c>
      <c r="N1879" t="b">
        <v>0</v>
      </c>
    </row>
    <row r="1880" spans="1:14" x14ac:dyDescent="0.3">
      <c r="A1880" s="1" t="s">
        <v>2919</v>
      </c>
      <c r="B1880" s="1" t="s">
        <v>830</v>
      </c>
      <c r="C1880" s="2">
        <v>45656</v>
      </c>
      <c r="D1880" s="2"/>
      <c r="E1880" s="1" t="s">
        <v>39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s="1" t="s">
        <v>1040</v>
      </c>
      <c r="N1880" t="b">
        <v>1</v>
      </c>
    </row>
    <row r="1881" spans="1:14" x14ac:dyDescent="0.3">
      <c r="A1881" s="1" t="s">
        <v>2920</v>
      </c>
      <c r="B1881" s="1" t="s">
        <v>512</v>
      </c>
      <c r="C1881" s="2">
        <v>45635</v>
      </c>
      <c r="D1881" s="2"/>
      <c r="E1881" s="1" t="s">
        <v>32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s="1" t="s">
        <v>1040</v>
      </c>
      <c r="N1881" t="b">
        <v>1</v>
      </c>
    </row>
    <row r="1882" spans="1:14" x14ac:dyDescent="0.3">
      <c r="A1882" s="1" t="s">
        <v>2921</v>
      </c>
      <c r="B1882" s="1" t="s">
        <v>916</v>
      </c>
      <c r="C1882" s="2">
        <v>45600</v>
      </c>
      <c r="D1882" s="2"/>
      <c r="E1882" s="1" t="s">
        <v>15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s="1" t="s">
        <v>1040</v>
      </c>
      <c r="N1882" t="b">
        <v>1</v>
      </c>
    </row>
    <row r="1883" spans="1:14" x14ac:dyDescent="0.3">
      <c r="A1883" s="1" t="s">
        <v>2922</v>
      </c>
      <c r="B1883" s="1" t="s">
        <v>770</v>
      </c>
      <c r="C1883" s="2">
        <v>45484</v>
      </c>
      <c r="D1883" s="2"/>
      <c r="E1883" s="1" t="s">
        <v>39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s="1" t="s">
        <v>1040</v>
      </c>
      <c r="N1883" t="b">
        <v>1</v>
      </c>
    </row>
    <row r="1884" spans="1:14" x14ac:dyDescent="0.3">
      <c r="A1884" s="1" t="s">
        <v>2923</v>
      </c>
      <c r="B1884" s="1" t="s">
        <v>558</v>
      </c>
      <c r="C1884" s="2">
        <v>45592</v>
      </c>
      <c r="D1884" s="2"/>
      <c r="E1884" s="1" t="s">
        <v>32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s="1" t="s">
        <v>1043</v>
      </c>
      <c r="N1884" t="b">
        <v>1</v>
      </c>
    </row>
    <row r="1885" spans="1:14" x14ac:dyDescent="0.3">
      <c r="A1885" s="1" t="s">
        <v>2924</v>
      </c>
      <c r="B1885" s="1" t="s">
        <v>768</v>
      </c>
      <c r="C1885" s="2">
        <v>45526</v>
      </c>
      <c r="D1885" s="2"/>
      <c r="E1885" s="1" t="s">
        <v>39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s="1" t="s">
        <v>1040</v>
      </c>
      <c r="N1885" t="b">
        <v>1</v>
      </c>
    </row>
    <row r="1886" spans="1:14" x14ac:dyDescent="0.3">
      <c r="A1886" s="1" t="s">
        <v>2925</v>
      </c>
      <c r="B1886" s="1" t="s">
        <v>350</v>
      </c>
      <c r="C1886" s="2">
        <v>45578</v>
      </c>
      <c r="D1886" s="2"/>
      <c r="E1886" s="1" t="s">
        <v>39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s="1" t="s">
        <v>1043</v>
      </c>
      <c r="N1886" t="b">
        <v>1</v>
      </c>
    </row>
    <row r="1887" spans="1:14" x14ac:dyDescent="0.3">
      <c r="A1887" s="1" t="s">
        <v>2926</v>
      </c>
      <c r="B1887" s="1" t="s">
        <v>244</v>
      </c>
      <c r="C1887" s="2">
        <v>45626</v>
      </c>
      <c r="D1887" s="2"/>
      <c r="E1887" s="1" t="s">
        <v>39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s="1" t="s">
        <v>1040</v>
      </c>
      <c r="N1887" t="b">
        <v>1</v>
      </c>
    </row>
    <row r="1888" spans="1:14" x14ac:dyDescent="0.3">
      <c r="A1888" s="1" t="s">
        <v>2927</v>
      </c>
      <c r="B1888" s="1" t="s">
        <v>412</v>
      </c>
      <c r="C1888" s="2">
        <v>45408</v>
      </c>
      <c r="D1888" s="2"/>
      <c r="E1888" s="1" t="s">
        <v>32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s="1" t="s">
        <v>1040</v>
      </c>
      <c r="N1888" t="b">
        <v>1</v>
      </c>
    </row>
    <row r="1889" spans="1:14" x14ac:dyDescent="0.3">
      <c r="A1889" s="1" t="s">
        <v>2928</v>
      </c>
      <c r="B1889" s="1" t="s">
        <v>342</v>
      </c>
      <c r="C1889" s="2">
        <v>45656</v>
      </c>
      <c r="D1889" s="2"/>
      <c r="E1889" s="1" t="s">
        <v>15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s="1" t="s">
        <v>1043</v>
      </c>
      <c r="N1889" t="b">
        <v>1</v>
      </c>
    </row>
    <row r="1890" spans="1:14" x14ac:dyDescent="0.3">
      <c r="A1890" s="1" t="s">
        <v>2929</v>
      </c>
      <c r="B1890" s="1" t="s">
        <v>858</v>
      </c>
      <c r="C1890" s="2">
        <v>45415</v>
      </c>
      <c r="D1890" s="2"/>
      <c r="E1890" s="1" t="s">
        <v>39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s="1" t="s">
        <v>1040</v>
      </c>
      <c r="N1890" t="b">
        <v>1</v>
      </c>
    </row>
    <row r="1891" spans="1:14" x14ac:dyDescent="0.3">
      <c r="A1891" s="1" t="s">
        <v>2930</v>
      </c>
      <c r="B1891" s="1" t="s">
        <v>458</v>
      </c>
      <c r="C1891" s="2">
        <v>45515</v>
      </c>
      <c r="D1891" s="2"/>
      <c r="E1891" s="1" t="s">
        <v>32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s="1" t="s">
        <v>1043</v>
      </c>
      <c r="N1891" t="b">
        <v>1</v>
      </c>
    </row>
    <row r="1892" spans="1:14" x14ac:dyDescent="0.3">
      <c r="A1892" s="1" t="s">
        <v>2931</v>
      </c>
      <c r="B1892" s="1" t="s">
        <v>810</v>
      </c>
      <c r="C1892" s="2">
        <v>45638</v>
      </c>
      <c r="D1892" s="2"/>
      <c r="E1892" s="1" t="s">
        <v>39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s="1" t="s">
        <v>1043</v>
      </c>
      <c r="N1892" t="b">
        <v>1</v>
      </c>
    </row>
    <row r="1893" spans="1:14" x14ac:dyDescent="0.3">
      <c r="A1893" s="1" t="s">
        <v>2932</v>
      </c>
      <c r="B1893" s="1" t="s">
        <v>630</v>
      </c>
      <c r="C1893" s="2">
        <v>45344</v>
      </c>
      <c r="D1893" s="2">
        <v>45360</v>
      </c>
      <c r="E1893" s="1" t="s">
        <v>32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s="1" t="s">
        <v>1040</v>
      </c>
      <c r="N1893" t="b">
        <v>1</v>
      </c>
    </row>
    <row r="1894" spans="1:14" x14ac:dyDescent="0.3">
      <c r="A1894" s="1" t="s">
        <v>2933</v>
      </c>
      <c r="B1894" s="1" t="s">
        <v>186</v>
      </c>
      <c r="C1894" s="2">
        <v>45301</v>
      </c>
      <c r="D1894" s="2"/>
      <c r="E1894" s="1" t="s">
        <v>32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s="1" t="s">
        <v>1043</v>
      </c>
      <c r="N1894" t="b">
        <v>1</v>
      </c>
    </row>
    <row r="1895" spans="1:14" x14ac:dyDescent="0.3">
      <c r="A1895" s="1" t="s">
        <v>2934</v>
      </c>
      <c r="B1895" s="1" t="s">
        <v>420</v>
      </c>
      <c r="C1895" s="2">
        <v>45483</v>
      </c>
      <c r="D1895" s="2"/>
      <c r="E1895" s="1" t="s">
        <v>39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s="1" t="s">
        <v>1040</v>
      </c>
      <c r="N1895" t="b">
        <v>1</v>
      </c>
    </row>
    <row r="1896" spans="1:14" x14ac:dyDescent="0.3">
      <c r="A1896" s="1" t="s">
        <v>2935</v>
      </c>
      <c r="B1896" s="1" t="s">
        <v>576</v>
      </c>
      <c r="C1896" s="2">
        <v>45586</v>
      </c>
      <c r="D1896" s="2"/>
      <c r="E1896" s="1" t="s">
        <v>15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s="1" t="s">
        <v>1043</v>
      </c>
      <c r="N1896" t="b">
        <v>1</v>
      </c>
    </row>
    <row r="1897" spans="1:14" x14ac:dyDescent="0.3">
      <c r="A1897" s="1" t="s">
        <v>2936</v>
      </c>
      <c r="B1897" s="1" t="s">
        <v>140</v>
      </c>
      <c r="C1897" s="2">
        <v>45528</v>
      </c>
      <c r="D1897" s="2"/>
      <c r="E1897" s="1" t="s">
        <v>32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s="1" t="s">
        <v>1043</v>
      </c>
      <c r="N1897" t="b">
        <v>1</v>
      </c>
    </row>
    <row r="1898" spans="1:14" x14ac:dyDescent="0.3">
      <c r="A1898" s="1" t="s">
        <v>2937</v>
      </c>
      <c r="B1898" s="1" t="s">
        <v>684</v>
      </c>
      <c r="C1898" s="2">
        <v>45399</v>
      </c>
      <c r="D1898" s="2"/>
      <c r="E1898" s="1" t="s">
        <v>15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s="1" t="s">
        <v>1040</v>
      </c>
      <c r="N1898" t="b">
        <v>0</v>
      </c>
    </row>
    <row r="1899" spans="1:14" x14ac:dyDescent="0.3">
      <c r="A1899" s="1" t="s">
        <v>2938</v>
      </c>
      <c r="B1899" s="1" t="s">
        <v>136</v>
      </c>
      <c r="C1899" s="2">
        <v>45326</v>
      </c>
      <c r="D1899" s="2"/>
      <c r="E1899" s="1" t="s">
        <v>15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s="1" t="s">
        <v>1043</v>
      </c>
      <c r="N1899" t="b">
        <v>1</v>
      </c>
    </row>
    <row r="1900" spans="1:14" x14ac:dyDescent="0.3">
      <c r="A1900" s="1" t="s">
        <v>2939</v>
      </c>
      <c r="B1900" s="1" t="s">
        <v>53</v>
      </c>
      <c r="C1900" s="2">
        <v>45401</v>
      </c>
      <c r="D1900" s="2"/>
      <c r="E1900" s="1" t="s">
        <v>15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s="1" t="s">
        <v>1040</v>
      </c>
      <c r="N1900" t="b">
        <v>0</v>
      </c>
    </row>
    <row r="1901" spans="1:14" x14ac:dyDescent="0.3">
      <c r="A1901" s="1" t="s">
        <v>2940</v>
      </c>
      <c r="B1901" s="1" t="s">
        <v>962</v>
      </c>
      <c r="C1901" s="2">
        <v>45387</v>
      </c>
      <c r="D1901" s="2"/>
      <c r="E1901" s="1" t="s">
        <v>39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s="1" t="s">
        <v>1040</v>
      </c>
      <c r="N1901" t="b">
        <v>1</v>
      </c>
    </row>
    <row r="1902" spans="1:14" x14ac:dyDescent="0.3">
      <c r="A1902" s="1" t="s">
        <v>2941</v>
      </c>
      <c r="B1902" s="1" t="s">
        <v>268</v>
      </c>
      <c r="C1902" s="2">
        <v>45474</v>
      </c>
      <c r="D1902" s="2">
        <v>45608</v>
      </c>
      <c r="E1902" s="1" t="s">
        <v>32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s="1" t="s">
        <v>1040</v>
      </c>
      <c r="N1902" t="b">
        <v>1</v>
      </c>
    </row>
    <row r="1903" spans="1:14" x14ac:dyDescent="0.3">
      <c r="A1903" s="1" t="s">
        <v>2942</v>
      </c>
      <c r="B1903" s="1" t="s">
        <v>494</v>
      </c>
      <c r="C1903" s="2">
        <v>45035</v>
      </c>
      <c r="D1903" s="2"/>
      <c r="E1903" s="1" t="s">
        <v>39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s="1" t="s">
        <v>1040</v>
      </c>
      <c r="N1903" t="b">
        <v>0</v>
      </c>
    </row>
    <row r="1904" spans="1:14" x14ac:dyDescent="0.3">
      <c r="A1904" s="1" t="s">
        <v>2943</v>
      </c>
      <c r="B1904" s="1" t="s">
        <v>204</v>
      </c>
      <c r="C1904" s="2">
        <v>45624</v>
      </c>
      <c r="D1904" s="2"/>
      <c r="E1904" s="1" t="s">
        <v>39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s="1" t="s">
        <v>1043</v>
      </c>
      <c r="N1904" t="b">
        <v>1</v>
      </c>
    </row>
    <row r="1905" spans="1:14" x14ac:dyDescent="0.3">
      <c r="A1905" s="1" t="s">
        <v>2944</v>
      </c>
      <c r="B1905" s="1" t="s">
        <v>190</v>
      </c>
      <c r="C1905" s="2">
        <v>45255</v>
      </c>
      <c r="D1905" s="2"/>
      <c r="E1905" s="1" t="s">
        <v>15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s="1" t="s">
        <v>1043</v>
      </c>
      <c r="N1905" t="b">
        <v>0</v>
      </c>
    </row>
    <row r="1906" spans="1:14" x14ac:dyDescent="0.3">
      <c r="A1906" s="1" t="s">
        <v>2945</v>
      </c>
      <c r="B1906" s="1" t="s">
        <v>518</v>
      </c>
      <c r="C1906" s="2">
        <v>45022</v>
      </c>
      <c r="D1906" s="2"/>
      <c r="E1906" s="1" t="s">
        <v>39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s="1" t="s">
        <v>1040</v>
      </c>
      <c r="N1906" t="b">
        <v>0</v>
      </c>
    </row>
    <row r="1907" spans="1:14" x14ac:dyDescent="0.3">
      <c r="A1907" s="1" t="s">
        <v>2946</v>
      </c>
      <c r="B1907" s="1" t="s">
        <v>162</v>
      </c>
      <c r="C1907" s="2">
        <v>45501</v>
      </c>
      <c r="D1907" s="2"/>
      <c r="E1907" s="1" t="s">
        <v>39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s="1" t="s">
        <v>1043</v>
      </c>
      <c r="N1907" t="b">
        <v>1</v>
      </c>
    </row>
    <row r="1908" spans="1:14" x14ac:dyDescent="0.3">
      <c r="A1908" s="1" t="s">
        <v>2947</v>
      </c>
      <c r="B1908" s="1" t="s">
        <v>866</v>
      </c>
      <c r="C1908" s="2">
        <v>45586</v>
      </c>
      <c r="D1908" s="2"/>
      <c r="E1908" s="1" t="s">
        <v>32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s="1" t="s">
        <v>1043</v>
      </c>
      <c r="N1908" t="b">
        <v>1</v>
      </c>
    </row>
    <row r="1909" spans="1:14" x14ac:dyDescent="0.3">
      <c r="A1909" s="1" t="s">
        <v>2948</v>
      </c>
      <c r="B1909" s="1" t="s">
        <v>192</v>
      </c>
      <c r="C1909" s="2">
        <v>45652</v>
      </c>
      <c r="D1909" s="2"/>
      <c r="E1909" s="1" t="s">
        <v>32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s="1" t="s">
        <v>1043</v>
      </c>
      <c r="N1909" t="b">
        <v>1</v>
      </c>
    </row>
    <row r="1910" spans="1:14" x14ac:dyDescent="0.3">
      <c r="A1910" s="1" t="s">
        <v>2949</v>
      </c>
      <c r="B1910" s="1" t="s">
        <v>630</v>
      </c>
      <c r="C1910" s="2">
        <v>45436</v>
      </c>
      <c r="D1910" s="2"/>
      <c r="E1910" s="1" t="s">
        <v>32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s="1" t="s">
        <v>1043</v>
      </c>
      <c r="N1910" t="b">
        <v>1</v>
      </c>
    </row>
    <row r="1911" spans="1:14" x14ac:dyDescent="0.3">
      <c r="A1911" s="1" t="s">
        <v>2950</v>
      </c>
      <c r="B1911" s="1" t="s">
        <v>312</v>
      </c>
      <c r="C1911" s="2">
        <v>45496</v>
      </c>
      <c r="D1911" s="2"/>
      <c r="E1911" s="1" t="s">
        <v>15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s="1" t="s">
        <v>1040</v>
      </c>
      <c r="N1911" t="b">
        <v>0</v>
      </c>
    </row>
    <row r="1912" spans="1:14" x14ac:dyDescent="0.3">
      <c r="A1912" s="1" t="s">
        <v>2951</v>
      </c>
      <c r="B1912" s="1" t="s">
        <v>486</v>
      </c>
      <c r="C1912" s="2">
        <v>45215</v>
      </c>
      <c r="D1912" s="2"/>
      <c r="E1912" s="1" t="s">
        <v>39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s="1" t="s">
        <v>1040</v>
      </c>
      <c r="N1912" t="b">
        <v>1</v>
      </c>
    </row>
    <row r="1913" spans="1:14" x14ac:dyDescent="0.3">
      <c r="A1913" s="1" t="s">
        <v>2952</v>
      </c>
      <c r="B1913" s="1" t="s">
        <v>568</v>
      </c>
      <c r="C1913" s="2">
        <v>45617</v>
      </c>
      <c r="D1913" s="2"/>
      <c r="E1913" s="1" t="s">
        <v>32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s="1" t="s">
        <v>1043</v>
      </c>
      <c r="N1913" t="b">
        <v>0</v>
      </c>
    </row>
    <row r="1914" spans="1:14" x14ac:dyDescent="0.3">
      <c r="A1914" s="1" t="s">
        <v>2953</v>
      </c>
      <c r="B1914" s="1" t="s">
        <v>500</v>
      </c>
      <c r="C1914" s="2">
        <v>45614</v>
      </c>
      <c r="D1914" s="2"/>
      <c r="E1914" s="1" t="s">
        <v>32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s="1" t="s">
        <v>1040</v>
      </c>
      <c r="N1914" t="b">
        <v>1</v>
      </c>
    </row>
    <row r="1915" spans="1:14" x14ac:dyDescent="0.3">
      <c r="A1915" s="1" t="s">
        <v>2954</v>
      </c>
      <c r="B1915" s="1" t="s">
        <v>784</v>
      </c>
      <c r="C1915" s="2">
        <v>45592</v>
      </c>
      <c r="D1915" s="2"/>
      <c r="E1915" s="1" t="s">
        <v>39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s="1" t="s">
        <v>1043</v>
      </c>
      <c r="N1915" t="b">
        <v>0</v>
      </c>
    </row>
    <row r="1916" spans="1:14" x14ac:dyDescent="0.3">
      <c r="A1916" s="1" t="s">
        <v>2955</v>
      </c>
      <c r="B1916" s="1" t="s">
        <v>384</v>
      </c>
      <c r="C1916" s="2">
        <v>45543</v>
      </c>
      <c r="D1916" s="2"/>
      <c r="E1916" s="1" t="s">
        <v>39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s="1" t="s">
        <v>1040</v>
      </c>
      <c r="N1916" t="b">
        <v>1</v>
      </c>
    </row>
    <row r="1917" spans="1:14" x14ac:dyDescent="0.3">
      <c r="A1917" s="1" t="s">
        <v>2956</v>
      </c>
      <c r="B1917" s="1" t="s">
        <v>454</v>
      </c>
      <c r="C1917" s="2">
        <v>45284</v>
      </c>
      <c r="D1917" s="2">
        <v>45600</v>
      </c>
      <c r="E1917" s="1" t="s">
        <v>15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s="1" t="s">
        <v>1043</v>
      </c>
      <c r="N1917" t="b">
        <v>0</v>
      </c>
    </row>
    <row r="1918" spans="1:14" x14ac:dyDescent="0.3">
      <c r="A1918" s="1" t="s">
        <v>2957</v>
      </c>
      <c r="B1918" s="1" t="s">
        <v>498</v>
      </c>
      <c r="C1918" s="2">
        <v>45379</v>
      </c>
      <c r="D1918" s="2"/>
      <c r="E1918" s="1" t="s">
        <v>32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s="1" t="s">
        <v>1040</v>
      </c>
      <c r="N1918" t="b">
        <v>1</v>
      </c>
    </row>
    <row r="1919" spans="1:14" x14ac:dyDescent="0.3">
      <c r="A1919" s="1" t="s">
        <v>2958</v>
      </c>
      <c r="B1919" s="1" t="s">
        <v>744</v>
      </c>
      <c r="C1919" s="2">
        <v>45464</v>
      </c>
      <c r="D1919" s="2">
        <v>45564</v>
      </c>
      <c r="E1919" s="1" t="s">
        <v>15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s="1" t="s">
        <v>1040</v>
      </c>
      <c r="N1919" t="b">
        <v>0</v>
      </c>
    </row>
    <row r="1920" spans="1:14" x14ac:dyDescent="0.3">
      <c r="A1920" s="1" t="s">
        <v>2959</v>
      </c>
      <c r="B1920" s="1" t="s">
        <v>274</v>
      </c>
      <c r="C1920" s="2">
        <v>45605</v>
      </c>
      <c r="D1920" s="2"/>
      <c r="E1920" s="1" t="s">
        <v>15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s="1" t="s">
        <v>1043</v>
      </c>
      <c r="N1920" t="b">
        <v>1</v>
      </c>
    </row>
    <row r="1921" spans="1:14" x14ac:dyDescent="0.3">
      <c r="A1921" s="1" t="s">
        <v>2960</v>
      </c>
      <c r="B1921" s="1" t="s">
        <v>932</v>
      </c>
      <c r="C1921" s="2">
        <v>45577</v>
      </c>
      <c r="D1921" s="2"/>
      <c r="E1921" s="1" t="s">
        <v>32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s="1" t="s">
        <v>1043</v>
      </c>
      <c r="N1921" t="b">
        <v>0</v>
      </c>
    </row>
    <row r="1922" spans="1:14" x14ac:dyDescent="0.3">
      <c r="A1922" s="1" t="s">
        <v>2961</v>
      </c>
      <c r="B1922" s="1" t="s">
        <v>712</v>
      </c>
      <c r="C1922" s="2">
        <v>45554</v>
      </c>
      <c r="D1922" s="2"/>
      <c r="E1922" s="1" t="s">
        <v>32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s="1" t="s">
        <v>1040</v>
      </c>
      <c r="N1922" t="b">
        <v>1</v>
      </c>
    </row>
    <row r="1923" spans="1:14" x14ac:dyDescent="0.3">
      <c r="A1923" s="1" t="s">
        <v>2962</v>
      </c>
      <c r="B1923" s="1" t="s">
        <v>960</v>
      </c>
      <c r="C1923" s="2">
        <v>45629</v>
      </c>
      <c r="D1923" s="2"/>
      <c r="E1923" s="1" t="s">
        <v>39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s="1" t="s">
        <v>1040</v>
      </c>
      <c r="N1923" t="b">
        <v>1</v>
      </c>
    </row>
    <row r="1924" spans="1:14" x14ac:dyDescent="0.3">
      <c r="A1924" s="1" t="s">
        <v>2963</v>
      </c>
      <c r="B1924" s="1" t="s">
        <v>406</v>
      </c>
      <c r="C1924" s="2">
        <v>45412</v>
      </c>
      <c r="D1924" s="2">
        <v>45541</v>
      </c>
      <c r="E1924" s="1" t="s">
        <v>15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s="1" t="s">
        <v>1043</v>
      </c>
      <c r="N1924" t="b">
        <v>1</v>
      </c>
    </row>
    <row r="1925" spans="1:14" x14ac:dyDescent="0.3">
      <c r="A1925" s="1" t="s">
        <v>2964</v>
      </c>
      <c r="B1925" s="1" t="s">
        <v>448</v>
      </c>
      <c r="C1925" s="2">
        <v>45482</v>
      </c>
      <c r="D1925" s="2"/>
      <c r="E1925" s="1" t="s">
        <v>15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s="1" t="s">
        <v>1043</v>
      </c>
      <c r="N1925" t="b">
        <v>0</v>
      </c>
    </row>
    <row r="1926" spans="1:14" x14ac:dyDescent="0.3">
      <c r="A1926" s="1" t="s">
        <v>2965</v>
      </c>
      <c r="B1926" s="1" t="s">
        <v>242</v>
      </c>
      <c r="C1926" s="2">
        <v>45656</v>
      </c>
      <c r="D1926" s="2"/>
      <c r="E1926" s="1" t="s">
        <v>15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s="1" t="s">
        <v>1043</v>
      </c>
      <c r="N1926" t="b">
        <v>1</v>
      </c>
    </row>
    <row r="1927" spans="1:14" x14ac:dyDescent="0.3">
      <c r="A1927" s="1" t="s">
        <v>2966</v>
      </c>
      <c r="B1927" s="1" t="s">
        <v>53</v>
      </c>
      <c r="C1927" s="2">
        <v>45343</v>
      </c>
      <c r="D1927" s="2"/>
      <c r="E1927" s="1" t="s">
        <v>32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s="1" t="s">
        <v>1043</v>
      </c>
      <c r="N1927" t="b">
        <v>1</v>
      </c>
    </row>
    <row r="1928" spans="1:14" x14ac:dyDescent="0.3">
      <c r="A1928" s="1" t="s">
        <v>2967</v>
      </c>
      <c r="B1928" s="1" t="s">
        <v>420</v>
      </c>
      <c r="C1928" s="2">
        <v>45554</v>
      </c>
      <c r="D1928" s="2"/>
      <c r="E1928" s="1" t="s">
        <v>32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s="1" t="s">
        <v>1043</v>
      </c>
      <c r="N1928" t="b">
        <v>1</v>
      </c>
    </row>
    <row r="1929" spans="1:14" x14ac:dyDescent="0.3">
      <c r="A1929" s="1" t="s">
        <v>2968</v>
      </c>
      <c r="B1929" s="1" t="s">
        <v>906</v>
      </c>
      <c r="C1929" s="2">
        <v>45277</v>
      </c>
      <c r="D1929" s="2"/>
      <c r="E1929" s="1" t="s">
        <v>39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s="1" t="s">
        <v>1040</v>
      </c>
      <c r="N1929" t="b">
        <v>1</v>
      </c>
    </row>
    <row r="1930" spans="1:14" x14ac:dyDescent="0.3">
      <c r="A1930" s="1" t="s">
        <v>2969</v>
      </c>
      <c r="B1930" s="1" t="s">
        <v>33</v>
      </c>
      <c r="C1930" s="2">
        <v>45339</v>
      </c>
      <c r="D1930" s="2"/>
      <c r="E1930" s="1" t="s">
        <v>15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s="1" t="s">
        <v>1040</v>
      </c>
      <c r="N1930" t="b">
        <v>1</v>
      </c>
    </row>
    <row r="1931" spans="1:14" x14ac:dyDescent="0.3">
      <c r="A1931" s="1" t="s">
        <v>2970</v>
      </c>
      <c r="B1931" s="1" t="s">
        <v>364</v>
      </c>
      <c r="C1931" s="2">
        <v>45601</v>
      </c>
      <c r="D1931" s="2"/>
      <c r="E1931" s="1" t="s">
        <v>32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s="1" t="s">
        <v>1043</v>
      </c>
      <c r="N1931" t="b">
        <v>0</v>
      </c>
    </row>
    <row r="1932" spans="1:14" x14ac:dyDescent="0.3">
      <c r="A1932" s="1" t="s">
        <v>2971</v>
      </c>
      <c r="B1932" s="1" t="s">
        <v>526</v>
      </c>
      <c r="C1932" s="2">
        <v>45537</v>
      </c>
      <c r="D1932" s="2"/>
      <c r="E1932" s="1" t="s">
        <v>15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s="1" t="s">
        <v>1040</v>
      </c>
      <c r="N1932" t="b">
        <v>1</v>
      </c>
    </row>
    <row r="1933" spans="1:14" x14ac:dyDescent="0.3">
      <c r="A1933" s="1" t="s">
        <v>2972</v>
      </c>
      <c r="B1933" s="1" t="s">
        <v>590</v>
      </c>
      <c r="C1933" s="2">
        <v>45625</v>
      </c>
      <c r="D1933" s="2"/>
      <c r="E1933" s="1" t="s">
        <v>15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s="1" t="s">
        <v>1043</v>
      </c>
      <c r="N1933" t="b">
        <v>1</v>
      </c>
    </row>
    <row r="1934" spans="1:14" x14ac:dyDescent="0.3">
      <c r="A1934" s="1" t="s">
        <v>2973</v>
      </c>
      <c r="B1934" s="1" t="s">
        <v>172</v>
      </c>
      <c r="C1934" s="2">
        <v>45438</v>
      </c>
      <c r="D1934" s="2"/>
      <c r="E1934" s="1" t="s">
        <v>39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s="1" t="s">
        <v>1040</v>
      </c>
      <c r="N1934" t="b">
        <v>1</v>
      </c>
    </row>
    <row r="1935" spans="1:14" x14ac:dyDescent="0.3">
      <c r="A1935" s="1" t="s">
        <v>2974</v>
      </c>
      <c r="B1935" s="1" t="s">
        <v>204</v>
      </c>
      <c r="C1935" s="2">
        <v>45585</v>
      </c>
      <c r="D1935" s="2"/>
      <c r="E1935" s="1" t="s">
        <v>32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s="1" t="s">
        <v>1040</v>
      </c>
      <c r="N1935" t="b">
        <v>1</v>
      </c>
    </row>
    <row r="1936" spans="1:14" x14ac:dyDescent="0.3">
      <c r="A1936" s="1" t="s">
        <v>2975</v>
      </c>
      <c r="B1936" s="1" t="s">
        <v>210</v>
      </c>
      <c r="C1936" s="2">
        <v>45430</v>
      </c>
      <c r="D1936" s="2"/>
      <c r="E1936" s="1" t="s">
        <v>15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s="1" t="s">
        <v>1043</v>
      </c>
      <c r="N1936" t="b">
        <v>1</v>
      </c>
    </row>
    <row r="1937" spans="1:14" x14ac:dyDescent="0.3">
      <c r="A1937" s="1" t="s">
        <v>2976</v>
      </c>
      <c r="B1937" s="1" t="s">
        <v>202</v>
      </c>
      <c r="C1937" s="2">
        <v>45302</v>
      </c>
      <c r="D1937" s="2">
        <v>45307</v>
      </c>
      <c r="E1937" s="1" t="s">
        <v>32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s="1" t="s">
        <v>1043</v>
      </c>
      <c r="N1937" t="b">
        <v>1</v>
      </c>
    </row>
    <row r="1938" spans="1:14" x14ac:dyDescent="0.3">
      <c r="A1938" s="1" t="s">
        <v>2977</v>
      </c>
      <c r="B1938" s="1" t="s">
        <v>186</v>
      </c>
      <c r="C1938" s="2">
        <v>45414</v>
      </c>
      <c r="D1938" s="2"/>
      <c r="E1938" s="1" t="s">
        <v>39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s="1" t="s">
        <v>1040</v>
      </c>
      <c r="N1938" t="b">
        <v>1</v>
      </c>
    </row>
    <row r="1939" spans="1:14" x14ac:dyDescent="0.3">
      <c r="A1939" s="1" t="s">
        <v>2978</v>
      </c>
      <c r="B1939" s="1" t="s">
        <v>250</v>
      </c>
      <c r="C1939" s="2">
        <v>45098</v>
      </c>
      <c r="D1939" s="2"/>
      <c r="E1939" s="1" t="s">
        <v>32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s="1" t="s">
        <v>1040</v>
      </c>
      <c r="N1939" t="b">
        <v>1</v>
      </c>
    </row>
    <row r="1940" spans="1:14" x14ac:dyDescent="0.3">
      <c r="A1940" s="1" t="s">
        <v>2979</v>
      </c>
      <c r="B1940" s="1" t="s">
        <v>482</v>
      </c>
      <c r="C1940" s="2">
        <v>45623</v>
      </c>
      <c r="D1940" s="2"/>
      <c r="E1940" s="1" t="s">
        <v>32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s="1" t="s">
        <v>1040</v>
      </c>
      <c r="N1940" t="b">
        <v>1</v>
      </c>
    </row>
    <row r="1941" spans="1:14" x14ac:dyDescent="0.3">
      <c r="A1941" s="1" t="s">
        <v>2980</v>
      </c>
      <c r="B1941" s="1" t="s">
        <v>428</v>
      </c>
      <c r="C1941" s="2">
        <v>45358</v>
      </c>
      <c r="D1941" s="2"/>
      <c r="E1941" s="1" t="s">
        <v>39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s="1" t="s">
        <v>1040</v>
      </c>
      <c r="N1941" t="b">
        <v>1</v>
      </c>
    </row>
    <row r="1942" spans="1:14" x14ac:dyDescent="0.3">
      <c r="A1942" s="1" t="s">
        <v>2981</v>
      </c>
      <c r="B1942" s="1" t="s">
        <v>642</v>
      </c>
      <c r="C1942" s="2">
        <v>45246</v>
      </c>
      <c r="D1942" s="2"/>
      <c r="E1942" s="1" t="s">
        <v>15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s="1" t="s">
        <v>1043</v>
      </c>
      <c r="N1942" t="b">
        <v>1</v>
      </c>
    </row>
    <row r="1943" spans="1:14" x14ac:dyDescent="0.3">
      <c r="A1943" s="1" t="s">
        <v>2982</v>
      </c>
      <c r="B1943" s="1" t="s">
        <v>814</v>
      </c>
      <c r="C1943" s="2">
        <v>45159</v>
      </c>
      <c r="D1943" s="2"/>
      <c r="E1943" s="1" t="s">
        <v>15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s="1" t="s">
        <v>1043</v>
      </c>
      <c r="N1943" t="b">
        <v>1</v>
      </c>
    </row>
    <row r="1944" spans="1:14" x14ac:dyDescent="0.3">
      <c r="A1944" s="1" t="s">
        <v>2983</v>
      </c>
      <c r="B1944" s="1" t="s">
        <v>960</v>
      </c>
      <c r="C1944" s="2">
        <v>45368</v>
      </c>
      <c r="D1944" s="2"/>
      <c r="E1944" s="1" t="s">
        <v>15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s="1" t="s">
        <v>1040</v>
      </c>
      <c r="N1944" t="b">
        <v>1</v>
      </c>
    </row>
    <row r="1945" spans="1:14" x14ac:dyDescent="0.3">
      <c r="A1945" s="1" t="s">
        <v>2984</v>
      </c>
      <c r="B1945" s="1" t="s">
        <v>42</v>
      </c>
      <c r="C1945" s="2">
        <v>45598</v>
      </c>
      <c r="D1945" s="2"/>
      <c r="E1945" s="1" t="s">
        <v>15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s="1" t="s">
        <v>1040</v>
      </c>
      <c r="N1945" t="b">
        <v>1</v>
      </c>
    </row>
    <row r="1946" spans="1:14" x14ac:dyDescent="0.3">
      <c r="A1946" s="1" t="s">
        <v>2985</v>
      </c>
      <c r="B1946" s="1" t="s">
        <v>374</v>
      </c>
      <c r="C1946" s="2">
        <v>45558</v>
      </c>
      <c r="D1946" s="2"/>
      <c r="E1946" s="1" t="s">
        <v>32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s="1" t="s">
        <v>1040</v>
      </c>
      <c r="N1946" t="b">
        <v>1</v>
      </c>
    </row>
    <row r="1947" spans="1:14" x14ac:dyDescent="0.3">
      <c r="A1947" s="1" t="s">
        <v>2986</v>
      </c>
      <c r="B1947" s="1" t="s">
        <v>254</v>
      </c>
      <c r="C1947" s="2">
        <v>45512</v>
      </c>
      <c r="D1947" s="2"/>
      <c r="E1947" s="1" t="s">
        <v>32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s="1" t="s">
        <v>1040</v>
      </c>
      <c r="N1947" t="b">
        <v>1</v>
      </c>
    </row>
    <row r="1948" spans="1:14" x14ac:dyDescent="0.3">
      <c r="A1948" s="1" t="s">
        <v>2987</v>
      </c>
      <c r="B1948" s="1" t="s">
        <v>770</v>
      </c>
      <c r="C1948" s="2">
        <v>45462</v>
      </c>
      <c r="D1948" s="2"/>
      <c r="E1948" s="1" t="s">
        <v>15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s="1" t="s">
        <v>1043</v>
      </c>
      <c r="N1948" t="b">
        <v>1</v>
      </c>
    </row>
    <row r="1949" spans="1:14" x14ac:dyDescent="0.3">
      <c r="A1949" s="1" t="s">
        <v>2988</v>
      </c>
      <c r="B1949" s="1" t="s">
        <v>554</v>
      </c>
      <c r="C1949" s="2">
        <v>45413</v>
      </c>
      <c r="D1949" s="2"/>
      <c r="E1949" s="1" t="s">
        <v>39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s="1" t="s">
        <v>1043</v>
      </c>
      <c r="N1949" t="b">
        <v>0</v>
      </c>
    </row>
    <row r="1950" spans="1:14" x14ac:dyDescent="0.3">
      <c r="A1950" s="1" t="s">
        <v>2989</v>
      </c>
      <c r="B1950" s="1" t="s">
        <v>604</v>
      </c>
      <c r="C1950" s="2">
        <v>45640</v>
      </c>
      <c r="D1950" s="2"/>
      <c r="E1950" s="1" t="s">
        <v>15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s="1" t="s">
        <v>1040</v>
      </c>
      <c r="N1950" t="b">
        <v>1</v>
      </c>
    </row>
    <row r="1951" spans="1:14" x14ac:dyDescent="0.3">
      <c r="A1951" s="1" t="s">
        <v>2990</v>
      </c>
      <c r="B1951" s="1" t="s">
        <v>986</v>
      </c>
      <c r="C1951" s="2">
        <v>45427</v>
      </c>
      <c r="D1951" s="2"/>
      <c r="E1951" s="1" t="s">
        <v>39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s="1" t="s">
        <v>1043</v>
      </c>
      <c r="N1951" t="b">
        <v>1</v>
      </c>
    </row>
    <row r="1952" spans="1:14" x14ac:dyDescent="0.3">
      <c r="A1952" s="1" t="s">
        <v>2991</v>
      </c>
      <c r="B1952" s="1" t="s">
        <v>152</v>
      </c>
      <c r="C1952" s="2">
        <v>45286</v>
      </c>
      <c r="D1952" s="2"/>
      <c r="E1952" s="1" t="s">
        <v>15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s="1" t="s">
        <v>1040</v>
      </c>
      <c r="N1952" t="b">
        <v>0</v>
      </c>
    </row>
    <row r="1953" spans="1:14" x14ac:dyDescent="0.3">
      <c r="A1953" s="1" t="s">
        <v>2992</v>
      </c>
      <c r="B1953" s="1" t="s">
        <v>394</v>
      </c>
      <c r="C1953" s="2">
        <v>45403</v>
      </c>
      <c r="D1953" s="2"/>
      <c r="E1953" s="1" t="s">
        <v>15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s="1" t="s">
        <v>1040</v>
      </c>
      <c r="N1953" t="b">
        <v>1</v>
      </c>
    </row>
    <row r="1954" spans="1:14" x14ac:dyDescent="0.3">
      <c r="A1954" s="1" t="s">
        <v>2993</v>
      </c>
      <c r="B1954" s="1" t="s">
        <v>440</v>
      </c>
      <c r="C1954" s="2">
        <v>45643</v>
      </c>
      <c r="D1954" s="2">
        <v>45643</v>
      </c>
      <c r="E1954" s="1" t="s">
        <v>39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s="1" t="s">
        <v>1043</v>
      </c>
      <c r="N1954" t="b">
        <v>1</v>
      </c>
    </row>
    <row r="1955" spans="1:14" x14ac:dyDescent="0.3">
      <c r="A1955" s="1" t="s">
        <v>2994</v>
      </c>
      <c r="B1955" s="1" t="s">
        <v>246</v>
      </c>
      <c r="C1955" s="2">
        <v>45385</v>
      </c>
      <c r="D1955" s="2"/>
      <c r="E1955" s="1" t="s">
        <v>15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s="1" t="s">
        <v>1040</v>
      </c>
      <c r="N1955" t="b">
        <v>0</v>
      </c>
    </row>
    <row r="1956" spans="1:14" x14ac:dyDescent="0.3">
      <c r="A1956" s="1" t="s">
        <v>2995</v>
      </c>
      <c r="B1956" s="1" t="s">
        <v>702</v>
      </c>
      <c r="C1956" s="2">
        <v>45517</v>
      </c>
      <c r="D1956" s="2"/>
      <c r="E1956" s="1" t="s">
        <v>32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s="1" t="s">
        <v>1043</v>
      </c>
      <c r="N1956" t="b">
        <v>1</v>
      </c>
    </row>
    <row r="1957" spans="1:14" x14ac:dyDescent="0.3">
      <c r="A1957" s="1" t="s">
        <v>2996</v>
      </c>
      <c r="B1957" s="1" t="s">
        <v>72</v>
      </c>
      <c r="C1957" s="2">
        <v>45541</v>
      </c>
      <c r="D1957" s="2"/>
      <c r="E1957" s="1" t="s">
        <v>15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s="1" t="s">
        <v>1043</v>
      </c>
      <c r="N1957" t="b">
        <v>0</v>
      </c>
    </row>
    <row r="1958" spans="1:14" x14ac:dyDescent="0.3">
      <c r="A1958" s="1" t="s">
        <v>2997</v>
      </c>
      <c r="B1958" s="1" t="s">
        <v>338</v>
      </c>
      <c r="C1958" s="2">
        <v>45620</v>
      </c>
      <c r="D1958" s="2"/>
      <c r="E1958" s="1" t="s">
        <v>32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s="1" t="s">
        <v>1043</v>
      </c>
      <c r="N1958" t="b">
        <v>1</v>
      </c>
    </row>
    <row r="1959" spans="1:14" x14ac:dyDescent="0.3">
      <c r="A1959" s="1" t="s">
        <v>2998</v>
      </c>
      <c r="B1959" s="1" t="s">
        <v>134</v>
      </c>
      <c r="C1959" s="2">
        <v>45571</v>
      </c>
      <c r="D1959" s="2"/>
      <c r="E1959" s="1" t="s">
        <v>32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s="1" t="s">
        <v>1040</v>
      </c>
      <c r="N1959" t="b">
        <v>1</v>
      </c>
    </row>
    <row r="1960" spans="1:14" x14ac:dyDescent="0.3">
      <c r="A1960" s="1" t="s">
        <v>2999</v>
      </c>
      <c r="B1960" s="1" t="s">
        <v>286</v>
      </c>
      <c r="C1960" s="2">
        <v>45309</v>
      </c>
      <c r="D1960" s="2"/>
      <c r="E1960" s="1" t="s">
        <v>32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s="1" t="s">
        <v>1043</v>
      </c>
      <c r="N1960" t="b">
        <v>1</v>
      </c>
    </row>
    <row r="1961" spans="1:14" x14ac:dyDescent="0.3">
      <c r="A1961" s="1" t="s">
        <v>3000</v>
      </c>
      <c r="B1961" s="1" t="s">
        <v>676</v>
      </c>
      <c r="C1961" s="2">
        <v>45543</v>
      </c>
      <c r="D1961" s="2">
        <v>45641</v>
      </c>
      <c r="E1961" s="1" t="s">
        <v>32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s="1" t="s">
        <v>1040</v>
      </c>
      <c r="N1961" t="b">
        <v>1</v>
      </c>
    </row>
    <row r="1962" spans="1:14" x14ac:dyDescent="0.3">
      <c r="A1962" s="1" t="s">
        <v>3001</v>
      </c>
      <c r="B1962" s="1" t="s">
        <v>370</v>
      </c>
      <c r="C1962" s="2">
        <v>45582</v>
      </c>
      <c r="D1962" s="2"/>
      <c r="E1962" s="1" t="s">
        <v>32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s="1" t="s">
        <v>1043</v>
      </c>
      <c r="N1962" t="b">
        <v>0</v>
      </c>
    </row>
    <row r="1963" spans="1:14" x14ac:dyDescent="0.3">
      <c r="A1963" s="1" t="s">
        <v>3002</v>
      </c>
      <c r="B1963" s="1" t="s">
        <v>900</v>
      </c>
      <c r="C1963" s="2">
        <v>45652</v>
      </c>
      <c r="D1963" s="2"/>
      <c r="E1963" s="1" t="s">
        <v>39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s="1" t="s">
        <v>1040</v>
      </c>
      <c r="N1963" t="b">
        <v>1</v>
      </c>
    </row>
    <row r="1964" spans="1:14" x14ac:dyDescent="0.3">
      <c r="A1964" s="1" t="s">
        <v>3003</v>
      </c>
      <c r="B1964" s="1" t="s">
        <v>372</v>
      </c>
      <c r="C1964" s="2">
        <v>45389</v>
      </c>
      <c r="D1964" s="2"/>
      <c r="E1964" s="1" t="s">
        <v>32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s="1" t="s">
        <v>1043</v>
      </c>
      <c r="N1964" t="b">
        <v>1</v>
      </c>
    </row>
    <row r="1965" spans="1:14" x14ac:dyDescent="0.3">
      <c r="A1965" s="1" t="s">
        <v>3004</v>
      </c>
      <c r="B1965" s="1" t="s">
        <v>420</v>
      </c>
      <c r="C1965" s="2">
        <v>45640</v>
      </c>
      <c r="D1965" s="2"/>
      <c r="E1965" s="1" t="s">
        <v>32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s="1" t="s">
        <v>1040</v>
      </c>
      <c r="N1965" t="b">
        <v>1</v>
      </c>
    </row>
    <row r="1966" spans="1:14" x14ac:dyDescent="0.3">
      <c r="A1966" s="1" t="s">
        <v>3005</v>
      </c>
      <c r="B1966" s="1" t="s">
        <v>544</v>
      </c>
      <c r="C1966" s="2">
        <v>45644</v>
      </c>
      <c r="D1966" s="2"/>
      <c r="E1966" s="1" t="s">
        <v>32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s="1" t="s">
        <v>1040</v>
      </c>
      <c r="N1966" t="b">
        <v>1</v>
      </c>
    </row>
    <row r="1967" spans="1:14" x14ac:dyDescent="0.3">
      <c r="A1967" s="1" t="s">
        <v>3006</v>
      </c>
      <c r="B1967" s="1" t="s">
        <v>268</v>
      </c>
      <c r="C1967" s="2">
        <v>45335</v>
      </c>
      <c r="D1967" s="2"/>
      <c r="E1967" s="1" t="s">
        <v>32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s="1" t="s">
        <v>1040</v>
      </c>
      <c r="N1967" t="b">
        <v>1</v>
      </c>
    </row>
    <row r="1968" spans="1:14" x14ac:dyDescent="0.3">
      <c r="A1968" s="1" t="s">
        <v>3007</v>
      </c>
      <c r="B1968" s="1" t="s">
        <v>346</v>
      </c>
      <c r="C1968" s="2">
        <v>45292</v>
      </c>
      <c r="D1968" s="2"/>
      <c r="E1968" s="1" t="s">
        <v>32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s="1" t="s">
        <v>1043</v>
      </c>
      <c r="N1968" t="b">
        <v>1</v>
      </c>
    </row>
    <row r="1969" spans="1:14" x14ac:dyDescent="0.3">
      <c r="A1969" s="1" t="s">
        <v>3008</v>
      </c>
      <c r="B1969" s="1" t="s">
        <v>804</v>
      </c>
      <c r="C1969" s="2">
        <v>45301</v>
      </c>
      <c r="D1969" s="2"/>
      <c r="E1969" s="1" t="s">
        <v>32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s="1" t="s">
        <v>1040</v>
      </c>
      <c r="N1969" t="b">
        <v>0</v>
      </c>
    </row>
    <row r="1970" spans="1:14" x14ac:dyDescent="0.3">
      <c r="A1970" s="1" t="s">
        <v>3009</v>
      </c>
      <c r="B1970" s="1" t="s">
        <v>89</v>
      </c>
      <c r="C1970" s="2">
        <v>45584</v>
      </c>
      <c r="D1970" s="2"/>
      <c r="E1970" s="1" t="s">
        <v>39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s="1" t="s">
        <v>1043</v>
      </c>
      <c r="N1970" t="b">
        <v>1</v>
      </c>
    </row>
    <row r="1971" spans="1:14" x14ac:dyDescent="0.3">
      <c r="A1971" s="1" t="s">
        <v>3010</v>
      </c>
      <c r="B1971" s="1" t="s">
        <v>332</v>
      </c>
      <c r="C1971" s="2">
        <v>45143</v>
      </c>
      <c r="D1971" s="2"/>
      <c r="E1971" s="1" t="s">
        <v>15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s="1" t="s">
        <v>1043</v>
      </c>
      <c r="N1971" t="b">
        <v>1</v>
      </c>
    </row>
    <row r="1972" spans="1:14" x14ac:dyDescent="0.3">
      <c r="A1972" s="1" t="s">
        <v>3011</v>
      </c>
      <c r="B1972" s="1" t="s">
        <v>238</v>
      </c>
      <c r="C1972" s="2">
        <v>45115</v>
      </c>
      <c r="D1972" s="2"/>
      <c r="E1972" s="1" t="s">
        <v>15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s="1" t="s">
        <v>1043</v>
      </c>
      <c r="N1972" t="b">
        <v>1</v>
      </c>
    </row>
    <row r="1973" spans="1:14" x14ac:dyDescent="0.3">
      <c r="A1973" s="1" t="s">
        <v>3012</v>
      </c>
      <c r="B1973" s="1" t="s">
        <v>786</v>
      </c>
      <c r="C1973" s="2">
        <v>45536</v>
      </c>
      <c r="D1973" s="2"/>
      <c r="E1973" s="1" t="s">
        <v>15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s="1" t="s">
        <v>1043</v>
      </c>
      <c r="N1973" t="b">
        <v>1</v>
      </c>
    </row>
    <row r="1974" spans="1:14" x14ac:dyDescent="0.3">
      <c r="A1974" s="1" t="s">
        <v>3013</v>
      </c>
      <c r="B1974" s="1" t="s">
        <v>354</v>
      </c>
      <c r="C1974" s="2">
        <v>45657</v>
      </c>
      <c r="D1974" s="2"/>
      <c r="E1974" s="1" t="s">
        <v>15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s="1" t="s">
        <v>1043</v>
      </c>
      <c r="N1974" t="b">
        <v>1</v>
      </c>
    </row>
    <row r="1975" spans="1:14" x14ac:dyDescent="0.3">
      <c r="A1975" s="1" t="s">
        <v>3014</v>
      </c>
      <c r="B1975" s="1" t="s">
        <v>692</v>
      </c>
      <c r="C1975" s="2">
        <v>45423</v>
      </c>
      <c r="D1975" s="2"/>
      <c r="E1975" s="1" t="s">
        <v>15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s="1" t="s">
        <v>1040</v>
      </c>
      <c r="N1975" t="b">
        <v>1</v>
      </c>
    </row>
    <row r="1976" spans="1:14" x14ac:dyDescent="0.3">
      <c r="A1976" s="1" t="s">
        <v>3015</v>
      </c>
      <c r="B1976" s="1" t="s">
        <v>896</v>
      </c>
      <c r="C1976" s="2">
        <v>45615</v>
      </c>
      <c r="D1976" s="2"/>
      <c r="E1976" s="1" t="s">
        <v>39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s="1" t="s">
        <v>1043</v>
      </c>
      <c r="N1976" t="b">
        <v>1</v>
      </c>
    </row>
    <row r="1977" spans="1:14" x14ac:dyDescent="0.3">
      <c r="A1977" s="1" t="s">
        <v>3016</v>
      </c>
      <c r="B1977" s="1" t="s">
        <v>278</v>
      </c>
      <c r="C1977" s="2">
        <v>45306</v>
      </c>
      <c r="D1977" s="2"/>
      <c r="E1977" s="1" t="s">
        <v>32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s="1" t="s">
        <v>1040</v>
      </c>
      <c r="N1977" t="b">
        <v>1</v>
      </c>
    </row>
    <row r="1978" spans="1:14" x14ac:dyDescent="0.3">
      <c r="A1978" s="1" t="s">
        <v>3017</v>
      </c>
      <c r="B1978" s="1" t="s">
        <v>958</v>
      </c>
      <c r="C1978" s="2">
        <v>45602</v>
      </c>
      <c r="D1978" s="2"/>
      <c r="E1978" s="1" t="s">
        <v>15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s="1" t="s">
        <v>1040</v>
      </c>
      <c r="N1978" t="b">
        <v>1</v>
      </c>
    </row>
    <row r="1979" spans="1:14" x14ac:dyDescent="0.3">
      <c r="A1979" s="1" t="s">
        <v>3018</v>
      </c>
      <c r="B1979" s="1" t="s">
        <v>652</v>
      </c>
      <c r="C1979" s="2">
        <v>45581</v>
      </c>
      <c r="D1979" s="2"/>
      <c r="E1979" s="1" t="s">
        <v>32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s="1" t="s">
        <v>1043</v>
      </c>
      <c r="N1979" t="b">
        <v>0</v>
      </c>
    </row>
    <row r="1980" spans="1:14" x14ac:dyDescent="0.3">
      <c r="A1980" s="1" t="s">
        <v>3019</v>
      </c>
      <c r="B1980" s="1" t="s">
        <v>216</v>
      </c>
      <c r="C1980" s="2">
        <v>45641</v>
      </c>
      <c r="D1980" s="2"/>
      <c r="E1980" s="1" t="s">
        <v>32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s="1" t="s">
        <v>1040</v>
      </c>
      <c r="N1980" t="b">
        <v>1</v>
      </c>
    </row>
    <row r="1981" spans="1:14" x14ac:dyDescent="0.3">
      <c r="A1981" s="1" t="s">
        <v>3020</v>
      </c>
      <c r="B1981" s="1" t="s">
        <v>95</v>
      </c>
      <c r="C1981" s="2">
        <v>45544</v>
      </c>
      <c r="D1981" s="2"/>
      <c r="E1981" s="1" t="s">
        <v>15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s="1" t="s">
        <v>1040</v>
      </c>
      <c r="N1981" t="b">
        <v>1</v>
      </c>
    </row>
    <row r="1982" spans="1:14" x14ac:dyDescent="0.3">
      <c r="A1982" s="1" t="s">
        <v>3021</v>
      </c>
      <c r="B1982" s="1" t="s">
        <v>80</v>
      </c>
      <c r="C1982" s="2">
        <v>45508</v>
      </c>
      <c r="D1982" s="2"/>
      <c r="E1982" s="1" t="s">
        <v>15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s="1" t="s">
        <v>1040</v>
      </c>
      <c r="N1982" t="b">
        <v>1</v>
      </c>
    </row>
    <row r="1983" spans="1:14" x14ac:dyDescent="0.3">
      <c r="A1983" s="1" t="s">
        <v>3022</v>
      </c>
      <c r="B1983" s="1" t="s">
        <v>158</v>
      </c>
      <c r="C1983" s="2">
        <v>45294</v>
      </c>
      <c r="D1983" s="2"/>
      <c r="E1983" s="1" t="s">
        <v>15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s="1" t="s">
        <v>1040</v>
      </c>
      <c r="N1983" t="b">
        <v>1</v>
      </c>
    </row>
    <row r="1984" spans="1:14" x14ac:dyDescent="0.3">
      <c r="A1984" s="1" t="s">
        <v>3023</v>
      </c>
      <c r="B1984" s="1" t="s">
        <v>270</v>
      </c>
      <c r="C1984" s="2">
        <v>45575</v>
      </c>
      <c r="D1984" s="2">
        <v>45629</v>
      </c>
      <c r="E1984" s="1" t="s">
        <v>15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s="1" t="s">
        <v>1043</v>
      </c>
      <c r="N1984" t="b">
        <v>1</v>
      </c>
    </row>
    <row r="1985" spans="1:14" x14ac:dyDescent="0.3">
      <c r="A1985" s="1" t="s">
        <v>3024</v>
      </c>
      <c r="B1985" s="1" t="s">
        <v>348</v>
      </c>
      <c r="C1985" s="2">
        <v>45284</v>
      </c>
      <c r="D1985" s="2"/>
      <c r="E1985" s="1" t="s">
        <v>32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s="1" t="s">
        <v>1040</v>
      </c>
      <c r="N1985" t="b">
        <v>1</v>
      </c>
    </row>
    <row r="1986" spans="1:14" x14ac:dyDescent="0.3">
      <c r="A1986" s="1" t="s">
        <v>3025</v>
      </c>
      <c r="B1986" s="1" t="s">
        <v>280</v>
      </c>
      <c r="C1986" s="2">
        <v>45388</v>
      </c>
      <c r="D1986" s="2"/>
      <c r="E1986" s="1" t="s">
        <v>15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s="1" t="s">
        <v>1040</v>
      </c>
      <c r="N1986" t="b">
        <v>0</v>
      </c>
    </row>
    <row r="1987" spans="1:14" x14ac:dyDescent="0.3">
      <c r="A1987" s="1" t="s">
        <v>3026</v>
      </c>
      <c r="B1987" s="1" t="s">
        <v>340</v>
      </c>
      <c r="C1987" s="2">
        <v>45624</v>
      </c>
      <c r="D1987" s="2">
        <v>45652</v>
      </c>
      <c r="E1987" s="1" t="s">
        <v>32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s="1" t="s">
        <v>1040</v>
      </c>
      <c r="N1987" t="b">
        <v>1</v>
      </c>
    </row>
    <row r="1988" spans="1:14" x14ac:dyDescent="0.3">
      <c r="A1988" s="1" t="s">
        <v>3027</v>
      </c>
      <c r="B1988" s="1" t="s">
        <v>308</v>
      </c>
      <c r="C1988" s="2">
        <v>45651</v>
      </c>
      <c r="D1988" s="2"/>
      <c r="E1988" s="1" t="s">
        <v>39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s="1" t="s">
        <v>1040</v>
      </c>
      <c r="N1988" t="b">
        <v>1</v>
      </c>
    </row>
    <row r="1989" spans="1:14" x14ac:dyDescent="0.3">
      <c r="A1989" s="1" t="s">
        <v>3028</v>
      </c>
      <c r="B1989" s="1" t="s">
        <v>1002</v>
      </c>
      <c r="C1989" s="2">
        <v>45317</v>
      </c>
      <c r="D1989" s="2"/>
      <c r="E1989" s="1" t="s">
        <v>39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s="1" t="s">
        <v>1043</v>
      </c>
      <c r="N1989" t="b">
        <v>1</v>
      </c>
    </row>
    <row r="1990" spans="1:14" x14ac:dyDescent="0.3">
      <c r="A1990" s="1" t="s">
        <v>3029</v>
      </c>
      <c r="B1990" s="1" t="s">
        <v>200</v>
      </c>
      <c r="C1990" s="2">
        <v>45480</v>
      </c>
      <c r="D1990" s="2"/>
      <c r="E1990" s="1" t="s">
        <v>39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s="1" t="s">
        <v>1043</v>
      </c>
      <c r="N1990" t="b">
        <v>1</v>
      </c>
    </row>
    <row r="1991" spans="1:14" x14ac:dyDescent="0.3">
      <c r="A1991" s="1" t="s">
        <v>3030</v>
      </c>
      <c r="B1991" s="1" t="s">
        <v>546</v>
      </c>
      <c r="C1991" s="2">
        <v>45521</v>
      </c>
      <c r="D1991" s="2"/>
      <c r="E1991" s="1" t="s">
        <v>15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s="1" t="s">
        <v>1043</v>
      </c>
      <c r="N1991" t="b">
        <v>1</v>
      </c>
    </row>
    <row r="1992" spans="1:14" x14ac:dyDescent="0.3">
      <c r="A1992" s="1" t="s">
        <v>3031</v>
      </c>
      <c r="B1992" s="1" t="s">
        <v>47</v>
      </c>
      <c r="C1992" s="2">
        <v>45657</v>
      </c>
      <c r="D1992" s="2"/>
      <c r="E1992" s="1" t="s">
        <v>39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s="1" t="s">
        <v>1043</v>
      </c>
      <c r="N1992" t="b">
        <v>0</v>
      </c>
    </row>
    <row r="1993" spans="1:14" x14ac:dyDescent="0.3">
      <c r="A1993" s="1" t="s">
        <v>3032</v>
      </c>
      <c r="B1993" s="1" t="s">
        <v>904</v>
      </c>
      <c r="C1993" s="2">
        <v>45439</v>
      </c>
      <c r="D1993" s="2"/>
      <c r="E1993" s="1" t="s">
        <v>39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s="1" t="s">
        <v>1040</v>
      </c>
      <c r="N1993" t="b">
        <v>1</v>
      </c>
    </row>
    <row r="1994" spans="1:14" x14ac:dyDescent="0.3">
      <c r="A1994" s="1" t="s">
        <v>3033</v>
      </c>
      <c r="B1994" s="1" t="s">
        <v>596</v>
      </c>
      <c r="C1994" s="2">
        <v>45530</v>
      </c>
      <c r="D1994" s="2"/>
      <c r="E1994" s="1" t="s">
        <v>15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s="1" t="s">
        <v>1043</v>
      </c>
      <c r="N1994" t="b">
        <v>1</v>
      </c>
    </row>
    <row r="1995" spans="1:14" x14ac:dyDescent="0.3">
      <c r="A1995" s="1" t="s">
        <v>3034</v>
      </c>
      <c r="B1995" s="1" t="s">
        <v>418</v>
      </c>
      <c r="C1995" s="2">
        <v>45575</v>
      </c>
      <c r="D1995" s="2"/>
      <c r="E1995" s="1" t="s">
        <v>39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s="1" t="s">
        <v>1043</v>
      </c>
      <c r="N1995" t="b">
        <v>1</v>
      </c>
    </row>
    <row r="1996" spans="1:14" x14ac:dyDescent="0.3">
      <c r="A1996" s="1" t="s">
        <v>3035</v>
      </c>
      <c r="B1996" s="1" t="s">
        <v>320</v>
      </c>
      <c r="C1996" s="2">
        <v>45499</v>
      </c>
      <c r="D1996" s="2"/>
      <c r="E1996" s="1" t="s">
        <v>32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s="1" t="s">
        <v>1043</v>
      </c>
      <c r="N1996" t="b">
        <v>1</v>
      </c>
    </row>
    <row r="1997" spans="1:14" x14ac:dyDescent="0.3">
      <c r="A1997" s="1" t="s">
        <v>3036</v>
      </c>
      <c r="B1997" s="1" t="s">
        <v>102</v>
      </c>
      <c r="C1997" s="2">
        <v>45399</v>
      </c>
      <c r="D1997" s="2"/>
      <c r="E1997" s="1" t="s">
        <v>15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s="1" t="s">
        <v>1043</v>
      </c>
      <c r="N1997" t="b">
        <v>1</v>
      </c>
    </row>
    <row r="1998" spans="1:14" x14ac:dyDescent="0.3">
      <c r="A1998" s="1" t="s">
        <v>3037</v>
      </c>
      <c r="B1998" s="1" t="s">
        <v>230</v>
      </c>
      <c r="C1998" s="2">
        <v>45606</v>
      </c>
      <c r="D1998" s="2"/>
      <c r="E1998" s="1" t="s">
        <v>15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s="1" t="s">
        <v>1040</v>
      </c>
      <c r="N1998" t="b">
        <v>1</v>
      </c>
    </row>
    <row r="1999" spans="1:14" x14ac:dyDescent="0.3">
      <c r="A1999" s="1" t="s">
        <v>3038</v>
      </c>
      <c r="B1999" s="1" t="s">
        <v>36</v>
      </c>
      <c r="C1999" s="2">
        <v>45615</v>
      </c>
      <c r="D1999" s="2"/>
      <c r="E1999" s="1" t="s">
        <v>32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s="1" t="s">
        <v>1043</v>
      </c>
      <c r="N1999" t="b">
        <v>1</v>
      </c>
    </row>
    <row r="2000" spans="1:14" x14ac:dyDescent="0.3">
      <c r="A2000" s="1" t="s">
        <v>3039</v>
      </c>
      <c r="B2000" s="1" t="s">
        <v>532</v>
      </c>
      <c r="C2000" s="2">
        <v>45645</v>
      </c>
      <c r="D2000" s="2"/>
      <c r="E2000" s="1" t="s">
        <v>39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s="1" t="s">
        <v>1043</v>
      </c>
      <c r="N2000" t="b">
        <v>1</v>
      </c>
    </row>
    <row r="2001" spans="1:14" x14ac:dyDescent="0.3">
      <c r="A2001" s="1" t="s">
        <v>3040</v>
      </c>
      <c r="B2001" s="1" t="s">
        <v>1022</v>
      </c>
      <c r="C2001" s="2">
        <v>45472</v>
      </c>
      <c r="D2001" s="2"/>
      <c r="E2001" s="1" t="s">
        <v>39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s="1" t="s">
        <v>1043</v>
      </c>
      <c r="N2001" t="b">
        <v>1</v>
      </c>
    </row>
    <row r="2002" spans="1:14" x14ac:dyDescent="0.3">
      <c r="A2002" s="1" t="s">
        <v>3041</v>
      </c>
      <c r="B2002" s="1" t="s">
        <v>344</v>
      </c>
      <c r="C2002" s="2">
        <v>45615</v>
      </c>
      <c r="D2002" s="2"/>
      <c r="E2002" s="1" t="s">
        <v>32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s="1" t="s">
        <v>1040</v>
      </c>
      <c r="N2002" t="b">
        <v>0</v>
      </c>
    </row>
    <row r="2003" spans="1:14" x14ac:dyDescent="0.3">
      <c r="A2003" s="1" t="s">
        <v>3042</v>
      </c>
      <c r="B2003" s="1" t="s">
        <v>448</v>
      </c>
      <c r="C2003" s="2">
        <v>45271</v>
      </c>
      <c r="D2003" s="2"/>
      <c r="E2003" s="1" t="s">
        <v>15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s="1" t="s">
        <v>1043</v>
      </c>
      <c r="N2003" t="b">
        <v>0</v>
      </c>
    </row>
    <row r="2004" spans="1:14" x14ac:dyDescent="0.3">
      <c r="A2004" s="1" t="s">
        <v>3043</v>
      </c>
      <c r="B2004" s="1" t="s">
        <v>984</v>
      </c>
      <c r="C2004" s="2">
        <v>45641</v>
      </c>
      <c r="D2004" s="2">
        <v>45647</v>
      </c>
      <c r="E2004" s="1" t="s">
        <v>15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s="1" t="s">
        <v>1043</v>
      </c>
      <c r="N2004" t="b">
        <v>0</v>
      </c>
    </row>
    <row r="2005" spans="1:14" x14ac:dyDescent="0.3">
      <c r="A2005" s="1" t="s">
        <v>3044</v>
      </c>
      <c r="B2005" s="1" t="s">
        <v>1010</v>
      </c>
      <c r="C2005" s="2">
        <v>45615</v>
      </c>
      <c r="D2005" s="2"/>
      <c r="E2005" s="1" t="s">
        <v>32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s="1" t="s">
        <v>1043</v>
      </c>
      <c r="N2005" t="b">
        <v>0</v>
      </c>
    </row>
    <row r="2006" spans="1:14" x14ac:dyDescent="0.3">
      <c r="A2006" s="1" t="s">
        <v>3045</v>
      </c>
      <c r="B2006" s="1" t="s">
        <v>550</v>
      </c>
      <c r="C2006" s="2">
        <v>45453</v>
      </c>
      <c r="D2006" s="2"/>
      <c r="E2006" s="1" t="s">
        <v>32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s="1" t="s">
        <v>1043</v>
      </c>
      <c r="N2006" t="b">
        <v>1</v>
      </c>
    </row>
    <row r="2007" spans="1:14" x14ac:dyDescent="0.3">
      <c r="A2007" s="1" t="s">
        <v>3046</v>
      </c>
      <c r="B2007" s="1" t="s">
        <v>742</v>
      </c>
      <c r="C2007" s="2">
        <v>45133</v>
      </c>
      <c r="D2007" s="2"/>
      <c r="E2007" s="1" t="s">
        <v>32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s="1" t="s">
        <v>1043</v>
      </c>
      <c r="N2007" t="b">
        <v>1</v>
      </c>
    </row>
    <row r="2008" spans="1:14" x14ac:dyDescent="0.3">
      <c r="A2008" s="1" t="s">
        <v>3047</v>
      </c>
      <c r="B2008" s="1" t="s">
        <v>978</v>
      </c>
      <c r="C2008" s="2">
        <v>45549</v>
      </c>
      <c r="D2008" s="2"/>
      <c r="E2008" s="1" t="s">
        <v>32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s="1" t="s">
        <v>1040</v>
      </c>
      <c r="N2008" t="b">
        <v>0</v>
      </c>
    </row>
    <row r="2009" spans="1:14" x14ac:dyDescent="0.3">
      <c r="A2009" s="1" t="s">
        <v>3048</v>
      </c>
      <c r="B2009" s="1" t="s">
        <v>278</v>
      </c>
      <c r="C2009" s="2">
        <v>45585</v>
      </c>
      <c r="D2009" s="2"/>
      <c r="E2009" s="1" t="s">
        <v>15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s="1" t="s">
        <v>1043</v>
      </c>
      <c r="N2009" t="b">
        <v>1</v>
      </c>
    </row>
    <row r="2010" spans="1:14" x14ac:dyDescent="0.3">
      <c r="A2010" s="1" t="s">
        <v>3049</v>
      </c>
      <c r="B2010" s="1" t="s">
        <v>676</v>
      </c>
      <c r="C2010" s="2">
        <v>45359</v>
      </c>
      <c r="D2010" s="2"/>
      <c r="E2010" s="1" t="s">
        <v>32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s="1" t="s">
        <v>1040</v>
      </c>
      <c r="N2010" t="b">
        <v>1</v>
      </c>
    </row>
    <row r="2011" spans="1:14" x14ac:dyDescent="0.3">
      <c r="A2011" s="1" t="s">
        <v>3050</v>
      </c>
      <c r="B2011" s="1" t="s">
        <v>296</v>
      </c>
      <c r="C2011" s="2">
        <v>45480</v>
      </c>
      <c r="D2011" s="2"/>
      <c r="E2011" s="1" t="s">
        <v>39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s="1" t="s">
        <v>1040</v>
      </c>
      <c r="N2011" t="b">
        <v>1</v>
      </c>
    </row>
    <row r="2012" spans="1:14" x14ac:dyDescent="0.3">
      <c r="A2012" s="1" t="s">
        <v>3051</v>
      </c>
      <c r="B2012" s="1" t="s">
        <v>290</v>
      </c>
      <c r="C2012" s="2">
        <v>45542</v>
      </c>
      <c r="D2012" s="2"/>
      <c r="E2012" s="1" t="s">
        <v>32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s="1" t="s">
        <v>1040</v>
      </c>
      <c r="N2012" t="b">
        <v>1</v>
      </c>
    </row>
    <row r="2013" spans="1:14" x14ac:dyDescent="0.3">
      <c r="A2013" s="1" t="s">
        <v>3052</v>
      </c>
      <c r="B2013" s="1" t="s">
        <v>36</v>
      </c>
      <c r="C2013" s="2">
        <v>45418</v>
      </c>
      <c r="D2013" s="2"/>
      <c r="E2013" s="1" t="s">
        <v>15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s="1" t="s">
        <v>1043</v>
      </c>
      <c r="N2013" t="b">
        <v>1</v>
      </c>
    </row>
    <row r="2014" spans="1:14" x14ac:dyDescent="0.3">
      <c r="A2014" s="1" t="s">
        <v>3053</v>
      </c>
      <c r="B2014" s="1" t="s">
        <v>436</v>
      </c>
      <c r="C2014" s="2">
        <v>45570</v>
      </c>
      <c r="D2014" s="2"/>
      <c r="E2014" s="1" t="s">
        <v>32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s="1" t="s">
        <v>1040</v>
      </c>
      <c r="N2014" t="b">
        <v>1</v>
      </c>
    </row>
    <row r="2015" spans="1:14" x14ac:dyDescent="0.3">
      <c r="A2015" s="1" t="s">
        <v>3054</v>
      </c>
      <c r="B2015" s="1" t="s">
        <v>560</v>
      </c>
      <c r="C2015" s="2">
        <v>45613</v>
      </c>
      <c r="D2015" s="2"/>
      <c r="E2015" s="1" t="s">
        <v>39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s="1" t="s">
        <v>1040</v>
      </c>
      <c r="N2015" t="b">
        <v>1</v>
      </c>
    </row>
    <row r="2016" spans="1:14" x14ac:dyDescent="0.3">
      <c r="A2016" s="1" t="s">
        <v>3055</v>
      </c>
      <c r="B2016" s="1" t="s">
        <v>878</v>
      </c>
      <c r="C2016" s="2">
        <v>45563</v>
      </c>
      <c r="D2016" s="2"/>
      <c r="E2016" s="1" t="s">
        <v>39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s="1" t="s">
        <v>1043</v>
      </c>
      <c r="N2016" t="b">
        <v>1</v>
      </c>
    </row>
    <row r="2017" spans="1:14" x14ac:dyDescent="0.3">
      <c r="A2017" s="1" t="s">
        <v>3056</v>
      </c>
      <c r="B2017" s="1" t="s">
        <v>542</v>
      </c>
      <c r="C2017" s="2">
        <v>45448</v>
      </c>
      <c r="D2017" s="2"/>
      <c r="E2017" s="1" t="s">
        <v>32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s="1" t="s">
        <v>1043</v>
      </c>
      <c r="N2017" t="b">
        <v>1</v>
      </c>
    </row>
    <row r="2018" spans="1:14" x14ac:dyDescent="0.3">
      <c r="A2018" s="1" t="s">
        <v>3057</v>
      </c>
      <c r="B2018" s="1" t="s">
        <v>630</v>
      </c>
      <c r="C2018" s="2">
        <v>45490</v>
      </c>
      <c r="D2018" s="2">
        <v>45595</v>
      </c>
      <c r="E2018" s="1" t="s">
        <v>32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s="1" t="s">
        <v>1040</v>
      </c>
      <c r="N2018" t="b">
        <v>1</v>
      </c>
    </row>
    <row r="2019" spans="1:14" x14ac:dyDescent="0.3">
      <c r="A2019" s="1" t="s">
        <v>3058</v>
      </c>
      <c r="B2019" s="1" t="s">
        <v>140</v>
      </c>
      <c r="C2019" s="2">
        <v>45653</v>
      </c>
      <c r="D2019" s="2">
        <v>45654</v>
      </c>
      <c r="E2019" s="1" t="s">
        <v>39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s="1" t="s">
        <v>1043</v>
      </c>
      <c r="N2019" t="b">
        <v>1</v>
      </c>
    </row>
    <row r="2020" spans="1:14" x14ac:dyDescent="0.3">
      <c r="A2020" s="1" t="s">
        <v>3059</v>
      </c>
      <c r="B2020" s="1" t="s">
        <v>796</v>
      </c>
      <c r="C2020" s="2">
        <v>45441</v>
      </c>
      <c r="D2020" s="2"/>
      <c r="E2020" s="1" t="s">
        <v>32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s="1" t="s">
        <v>1043</v>
      </c>
      <c r="N2020" t="b">
        <v>1</v>
      </c>
    </row>
    <row r="2021" spans="1:14" x14ac:dyDescent="0.3">
      <c r="A2021" s="1" t="s">
        <v>3060</v>
      </c>
      <c r="B2021" s="1" t="s">
        <v>744</v>
      </c>
      <c r="C2021" s="2">
        <v>45330</v>
      </c>
      <c r="D2021" s="2"/>
      <c r="E2021" s="1" t="s">
        <v>15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s="1" t="s">
        <v>1040</v>
      </c>
      <c r="N2021" t="b">
        <v>1</v>
      </c>
    </row>
    <row r="2022" spans="1:14" x14ac:dyDescent="0.3">
      <c r="A2022" s="1" t="s">
        <v>3061</v>
      </c>
      <c r="B2022" s="1" t="s">
        <v>864</v>
      </c>
      <c r="C2022" s="2">
        <v>45498</v>
      </c>
      <c r="D2022" s="2"/>
      <c r="E2022" s="1" t="s">
        <v>15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s="1" t="s">
        <v>1040</v>
      </c>
      <c r="N2022" t="b">
        <v>1</v>
      </c>
    </row>
    <row r="2023" spans="1:14" x14ac:dyDescent="0.3">
      <c r="A2023" s="1" t="s">
        <v>3062</v>
      </c>
      <c r="B2023" s="1" t="s">
        <v>99</v>
      </c>
      <c r="C2023" s="2">
        <v>45622</v>
      </c>
      <c r="D2023" s="2"/>
      <c r="E2023" s="1" t="s">
        <v>32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s="1" t="s">
        <v>1043</v>
      </c>
      <c r="N2023" t="b">
        <v>1</v>
      </c>
    </row>
    <row r="2024" spans="1:14" x14ac:dyDescent="0.3">
      <c r="A2024" s="1" t="s">
        <v>3063</v>
      </c>
      <c r="B2024" s="1" t="s">
        <v>566</v>
      </c>
      <c r="C2024" s="2">
        <v>45602</v>
      </c>
      <c r="D2024" s="2"/>
      <c r="E2024" s="1" t="s">
        <v>32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s="1" t="s">
        <v>1043</v>
      </c>
      <c r="N2024" t="b">
        <v>1</v>
      </c>
    </row>
    <row r="2025" spans="1:14" x14ac:dyDescent="0.3">
      <c r="A2025" s="1" t="s">
        <v>3064</v>
      </c>
      <c r="B2025" s="1" t="s">
        <v>780</v>
      </c>
      <c r="C2025" s="2">
        <v>45583</v>
      </c>
      <c r="D2025" s="2"/>
      <c r="E2025" s="1" t="s">
        <v>15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s="1" t="s">
        <v>1040</v>
      </c>
      <c r="N2025" t="b">
        <v>1</v>
      </c>
    </row>
    <row r="2026" spans="1:14" x14ac:dyDescent="0.3">
      <c r="A2026" s="1" t="s">
        <v>3065</v>
      </c>
      <c r="B2026" s="1" t="s">
        <v>412</v>
      </c>
      <c r="C2026" s="2">
        <v>45432</v>
      </c>
      <c r="D2026" s="2"/>
      <c r="E2026" s="1" t="s">
        <v>32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s="1" t="s">
        <v>1040</v>
      </c>
      <c r="N2026" t="b">
        <v>1</v>
      </c>
    </row>
    <row r="2027" spans="1:14" x14ac:dyDescent="0.3">
      <c r="A2027" s="1" t="s">
        <v>3066</v>
      </c>
      <c r="B2027" s="1" t="s">
        <v>232</v>
      </c>
      <c r="C2027" s="2">
        <v>45643</v>
      </c>
      <c r="D2027" s="2">
        <v>45651</v>
      </c>
      <c r="E2027" s="1" t="s">
        <v>15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s="1" t="s">
        <v>1040</v>
      </c>
      <c r="N2027" t="b">
        <v>0</v>
      </c>
    </row>
    <row r="2028" spans="1:14" x14ac:dyDescent="0.3">
      <c r="A2028" s="1" t="s">
        <v>3067</v>
      </c>
      <c r="B2028" s="1" t="s">
        <v>490</v>
      </c>
      <c r="C2028" s="2">
        <v>45569</v>
      </c>
      <c r="D2028" s="2"/>
      <c r="E2028" s="1" t="s">
        <v>15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s="1" t="s">
        <v>1040</v>
      </c>
      <c r="N2028" t="b">
        <v>1</v>
      </c>
    </row>
    <row r="2029" spans="1:14" x14ac:dyDescent="0.3">
      <c r="A2029" s="1" t="s">
        <v>3068</v>
      </c>
      <c r="B2029" s="1" t="s">
        <v>89</v>
      </c>
      <c r="C2029" s="2">
        <v>45590</v>
      </c>
      <c r="D2029" s="2"/>
      <c r="E2029" s="1" t="s">
        <v>15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s="1" t="s">
        <v>1043</v>
      </c>
      <c r="N2029" t="b">
        <v>1</v>
      </c>
    </row>
    <row r="2030" spans="1:14" x14ac:dyDescent="0.3">
      <c r="A2030" s="1" t="s">
        <v>3069</v>
      </c>
      <c r="B2030" s="1" t="s">
        <v>952</v>
      </c>
      <c r="C2030" s="2">
        <v>45657</v>
      </c>
      <c r="D2030" s="2"/>
      <c r="E2030" s="1" t="s">
        <v>39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s="1" t="s">
        <v>1043</v>
      </c>
      <c r="N2030" t="b">
        <v>1</v>
      </c>
    </row>
    <row r="2031" spans="1:14" x14ac:dyDescent="0.3">
      <c r="A2031" s="1" t="s">
        <v>3070</v>
      </c>
      <c r="B2031" s="1" t="s">
        <v>670</v>
      </c>
      <c r="C2031" s="2">
        <v>45652</v>
      </c>
      <c r="D2031" s="2"/>
      <c r="E2031" s="1" t="s">
        <v>15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s="1" t="s">
        <v>1040</v>
      </c>
      <c r="N2031" t="b">
        <v>1</v>
      </c>
    </row>
    <row r="2032" spans="1:14" x14ac:dyDescent="0.3">
      <c r="A2032" s="1" t="s">
        <v>3071</v>
      </c>
      <c r="B2032" s="1" t="s">
        <v>110</v>
      </c>
      <c r="C2032" s="2">
        <v>45350</v>
      </c>
      <c r="D2032" s="2"/>
      <c r="E2032" s="1" t="s">
        <v>15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s="1" t="s">
        <v>1043</v>
      </c>
      <c r="N2032" t="b">
        <v>1</v>
      </c>
    </row>
    <row r="2033" spans="1:14" x14ac:dyDescent="0.3">
      <c r="A2033" s="1" t="s">
        <v>3072</v>
      </c>
      <c r="B2033" s="1" t="s">
        <v>156</v>
      </c>
      <c r="C2033" s="2">
        <v>45532</v>
      </c>
      <c r="D2033" s="2"/>
      <c r="E2033" s="1" t="s">
        <v>15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s="1" t="s">
        <v>1043</v>
      </c>
      <c r="N2033" t="b">
        <v>1</v>
      </c>
    </row>
    <row r="2034" spans="1:14" x14ac:dyDescent="0.3">
      <c r="A2034" s="1" t="s">
        <v>3073</v>
      </c>
      <c r="B2034" s="1" t="s">
        <v>57</v>
      </c>
      <c r="C2034" s="2">
        <v>45476</v>
      </c>
      <c r="D2034" s="2"/>
      <c r="E2034" s="1" t="s">
        <v>15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s="1" t="s">
        <v>1043</v>
      </c>
      <c r="N2034" t="b">
        <v>1</v>
      </c>
    </row>
    <row r="2035" spans="1:14" x14ac:dyDescent="0.3">
      <c r="A2035" s="1" t="s">
        <v>3074</v>
      </c>
      <c r="B2035" s="1" t="s">
        <v>526</v>
      </c>
      <c r="C2035" s="2">
        <v>45168</v>
      </c>
      <c r="D2035" s="2"/>
      <c r="E2035" s="1" t="s">
        <v>15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s="1" t="s">
        <v>1040</v>
      </c>
      <c r="N2035" t="b">
        <v>1</v>
      </c>
    </row>
    <row r="2036" spans="1:14" x14ac:dyDescent="0.3">
      <c r="A2036" s="1" t="s">
        <v>3075</v>
      </c>
      <c r="B2036" s="1" t="s">
        <v>302</v>
      </c>
      <c r="C2036" s="2">
        <v>45629</v>
      </c>
      <c r="D2036" s="2"/>
      <c r="E2036" s="1" t="s">
        <v>15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s="1" t="s">
        <v>1040</v>
      </c>
      <c r="N2036" t="b">
        <v>1</v>
      </c>
    </row>
    <row r="2037" spans="1:14" x14ac:dyDescent="0.3">
      <c r="A2037" s="1" t="s">
        <v>3076</v>
      </c>
      <c r="B2037" s="1" t="s">
        <v>128</v>
      </c>
      <c r="C2037" s="2">
        <v>45289</v>
      </c>
      <c r="D2037" s="2"/>
      <c r="E2037" s="1" t="s">
        <v>32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s="1" t="s">
        <v>1040</v>
      </c>
      <c r="N2037" t="b">
        <v>1</v>
      </c>
    </row>
    <row r="2038" spans="1:14" x14ac:dyDescent="0.3">
      <c r="A2038" s="1" t="s">
        <v>3077</v>
      </c>
      <c r="B2038" s="1" t="s">
        <v>414</v>
      </c>
      <c r="C2038" s="2">
        <v>45493</v>
      </c>
      <c r="D2038" s="2"/>
      <c r="E2038" s="1" t="s">
        <v>32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s="1" t="s">
        <v>1043</v>
      </c>
      <c r="N2038" t="b">
        <v>1</v>
      </c>
    </row>
    <row r="2039" spans="1:14" x14ac:dyDescent="0.3">
      <c r="A2039" s="1" t="s">
        <v>3078</v>
      </c>
      <c r="B2039" s="1" t="s">
        <v>984</v>
      </c>
      <c r="C2039" s="2">
        <v>45600</v>
      </c>
      <c r="D2039" s="2"/>
      <c r="E2039" s="1" t="s">
        <v>39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s="1" t="s">
        <v>1043</v>
      </c>
      <c r="N2039" t="b">
        <v>0</v>
      </c>
    </row>
    <row r="2040" spans="1:14" x14ac:dyDescent="0.3">
      <c r="A2040" s="1" t="s">
        <v>3079</v>
      </c>
      <c r="B2040" s="1" t="s">
        <v>648</v>
      </c>
      <c r="C2040" s="2">
        <v>45568</v>
      </c>
      <c r="D2040" s="2"/>
      <c r="E2040" s="1" t="s">
        <v>39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s="1" t="s">
        <v>1043</v>
      </c>
      <c r="N2040" t="b">
        <v>1</v>
      </c>
    </row>
    <row r="2041" spans="1:14" x14ac:dyDescent="0.3">
      <c r="A2041" s="1" t="s">
        <v>3080</v>
      </c>
      <c r="B2041" s="1" t="s">
        <v>728</v>
      </c>
      <c r="C2041" s="2">
        <v>45395</v>
      </c>
      <c r="D2041" s="2"/>
      <c r="E2041" s="1" t="s">
        <v>39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s="1" t="s">
        <v>1040</v>
      </c>
      <c r="N2041" t="b">
        <v>0</v>
      </c>
    </row>
    <row r="2042" spans="1:14" x14ac:dyDescent="0.3">
      <c r="A2042" s="1" t="s">
        <v>3081</v>
      </c>
      <c r="B2042" s="1" t="s">
        <v>992</v>
      </c>
      <c r="C2042" s="2">
        <v>45503</v>
      </c>
      <c r="D2042" s="2"/>
      <c r="E2042" s="1" t="s">
        <v>32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s="1" t="s">
        <v>1043</v>
      </c>
      <c r="N2042" t="b">
        <v>1</v>
      </c>
    </row>
    <row r="2043" spans="1:14" x14ac:dyDescent="0.3">
      <c r="A2043" s="1" t="s">
        <v>3082</v>
      </c>
      <c r="B2043" s="1" t="s">
        <v>416</v>
      </c>
      <c r="C2043" s="2">
        <v>45553</v>
      </c>
      <c r="D2043" s="2"/>
      <c r="E2043" s="1" t="s">
        <v>15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s="1" t="s">
        <v>1043</v>
      </c>
      <c r="N2043" t="b">
        <v>1</v>
      </c>
    </row>
    <row r="2044" spans="1:14" x14ac:dyDescent="0.3">
      <c r="A2044" s="1" t="s">
        <v>3083</v>
      </c>
      <c r="B2044" s="1" t="s">
        <v>924</v>
      </c>
      <c r="C2044" s="2">
        <v>45502</v>
      </c>
      <c r="D2044" s="2"/>
      <c r="E2044" s="1" t="s">
        <v>15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s="1" t="s">
        <v>1040</v>
      </c>
      <c r="N2044" t="b">
        <v>0</v>
      </c>
    </row>
    <row r="2045" spans="1:14" x14ac:dyDescent="0.3">
      <c r="A2045" s="1" t="s">
        <v>3084</v>
      </c>
      <c r="B2045" s="1" t="s">
        <v>496</v>
      </c>
      <c r="C2045" s="2">
        <v>45637</v>
      </c>
      <c r="D2045" s="2">
        <v>45641</v>
      </c>
      <c r="E2045" s="1" t="s">
        <v>39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s="1" t="s">
        <v>1040</v>
      </c>
      <c r="N2045" t="b">
        <v>0</v>
      </c>
    </row>
    <row r="2046" spans="1:14" x14ac:dyDescent="0.3">
      <c r="A2046" s="1" t="s">
        <v>3085</v>
      </c>
      <c r="B2046" s="1" t="s">
        <v>646</v>
      </c>
      <c r="C2046" s="2">
        <v>45348</v>
      </c>
      <c r="D2046" s="2">
        <v>45491</v>
      </c>
      <c r="E2046" s="1" t="s">
        <v>32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s="1" t="s">
        <v>1040</v>
      </c>
      <c r="N2046" t="b">
        <v>1</v>
      </c>
    </row>
    <row r="2047" spans="1:14" x14ac:dyDescent="0.3">
      <c r="A2047" s="1" t="s">
        <v>3086</v>
      </c>
      <c r="B2047" s="1" t="s">
        <v>406</v>
      </c>
      <c r="C2047" s="2">
        <v>45604</v>
      </c>
      <c r="D2047" s="2"/>
      <c r="E2047" s="1" t="s">
        <v>32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s="1" t="s">
        <v>1043</v>
      </c>
      <c r="N2047" t="b">
        <v>0</v>
      </c>
    </row>
    <row r="2048" spans="1:14" x14ac:dyDescent="0.3">
      <c r="A2048" s="1" t="s">
        <v>3087</v>
      </c>
      <c r="B2048" s="1" t="s">
        <v>556</v>
      </c>
      <c r="C2048" s="2">
        <v>45597</v>
      </c>
      <c r="D2048" s="2"/>
      <c r="E2048" s="1" t="s">
        <v>32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s="1" t="s">
        <v>1040</v>
      </c>
      <c r="N2048" t="b">
        <v>1</v>
      </c>
    </row>
    <row r="2049" spans="1:14" x14ac:dyDescent="0.3">
      <c r="A2049" s="1" t="s">
        <v>3088</v>
      </c>
      <c r="B2049" s="1" t="s">
        <v>16</v>
      </c>
      <c r="C2049" s="2">
        <v>45481</v>
      </c>
      <c r="D2049" s="2"/>
      <c r="E2049" s="1" t="s">
        <v>39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s="1" t="s">
        <v>1040</v>
      </c>
      <c r="N2049" t="b">
        <v>1</v>
      </c>
    </row>
    <row r="2050" spans="1:14" x14ac:dyDescent="0.3">
      <c r="A2050" s="1" t="s">
        <v>3089</v>
      </c>
      <c r="B2050" s="1" t="s">
        <v>678</v>
      </c>
      <c r="C2050" s="2">
        <v>45635</v>
      </c>
      <c r="D2050" s="2"/>
      <c r="E2050" s="1" t="s">
        <v>15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s="1" t="s">
        <v>1043</v>
      </c>
      <c r="N2050" t="b">
        <v>1</v>
      </c>
    </row>
    <row r="2051" spans="1:14" x14ac:dyDescent="0.3">
      <c r="A2051" s="1" t="s">
        <v>3090</v>
      </c>
      <c r="B2051" s="1" t="s">
        <v>724</v>
      </c>
      <c r="C2051" s="2">
        <v>45464</v>
      </c>
      <c r="D2051" s="2"/>
      <c r="E2051" s="1" t="s">
        <v>15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s="1" t="s">
        <v>1043</v>
      </c>
      <c r="N2051" t="b">
        <v>0</v>
      </c>
    </row>
    <row r="2052" spans="1:14" x14ac:dyDescent="0.3">
      <c r="A2052" s="1" t="s">
        <v>3091</v>
      </c>
      <c r="B2052" s="1" t="s">
        <v>438</v>
      </c>
      <c r="C2052" s="2">
        <v>45556</v>
      </c>
      <c r="D2052" s="2"/>
      <c r="E2052" s="1" t="s">
        <v>15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s="1" t="s">
        <v>1043</v>
      </c>
      <c r="N2052" t="b">
        <v>1</v>
      </c>
    </row>
    <row r="2053" spans="1:14" x14ac:dyDescent="0.3">
      <c r="A2053" s="1" t="s">
        <v>3092</v>
      </c>
      <c r="B2053" s="1" t="s">
        <v>468</v>
      </c>
      <c r="C2053" s="2">
        <v>45584</v>
      </c>
      <c r="D2053" s="2"/>
      <c r="E2053" s="1" t="s">
        <v>32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s="1" t="s">
        <v>1040</v>
      </c>
      <c r="N2053" t="b">
        <v>1</v>
      </c>
    </row>
    <row r="2054" spans="1:14" x14ac:dyDescent="0.3">
      <c r="A2054" s="1" t="s">
        <v>3093</v>
      </c>
      <c r="B2054" s="1" t="s">
        <v>780</v>
      </c>
      <c r="C2054" s="2">
        <v>45560</v>
      </c>
      <c r="D2054" s="2"/>
      <c r="E2054" s="1" t="s">
        <v>39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s="1" t="s">
        <v>1040</v>
      </c>
      <c r="N2054" t="b">
        <v>1</v>
      </c>
    </row>
    <row r="2055" spans="1:14" x14ac:dyDescent="0.3">
      <c r="A2055" s="1" t="s">
        <v>3094</v>
      </c>
      <c r="B2055" s="1" t="s">
        <v>758</v>
      </c>
      <c r="C2055" s="2">
        <v>45475</v>
      </c>
      <c r="D2055" s="2"/>
      <c r="E2055" s="1" t="s">
        <v>32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s="1" t="s">
        <v>1040</v>
      </c>
      <c r="N2055" t="b">
        <v>1</v>
      </c>
    </row>
    <row r="2056" spans="1:14" x14ac:dyDescent="0.3">
      <c r="A2056" s="1" t="s">
        <v>3095</v>
      </c>
      <c r="B2056" s="1" t="s">
        <v>160</v>
      </c>
      <c r="C2056" s="2">
        <v>45650</v>
      </c>
      <c r="D2056" s="2"/>
      <c r="E2056" s="1" t="s">
        <v>15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s="1" t="s">
        <v>1043</v>
      </c>
      <c r="N2056" t="b">
        <v>1</v>
      </c>
    </row>
    <row r="2057" spans="1:14" x14ac:dyDescent="0.3">
      <c r="A2057" s="1" t="s">
        <v>3096</v>
      </c>
      <c r="B2057" s="1" t="s">
        <v>882</v>
      </c>
      <c r="C2057" s="2">
        <v>45652</v>
      </c>
      <c r="D2057" s="2"/>
      <c r="E2057" s="1" t="s">
        <v>15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s="1" t="s">
        <v>1043</v>
      </c>
      <c r="N2057" t="b">
        <v>1</v>
      </c>
    </row>
    <row r="2058" spans="1:14" x14ac:dyDescent="0.3">
      <c r="A2058" s="1" t="s">
        <v>3097</v>
      </c>
      <c r="B2058" s="1" t="s">
        <v>1006</v>
      </c>
      <c r="C2058" s="2">
        <v>45645</v>
      </c>
      <c r="D2058" s="2"/>
      <c r="E2058" s="1" t="s">
        <v>39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s="1" t="s">
        <v>1040</v>
      </c>
      <c r="N2058" t="b">
        <v>1</v>
      </c>
    </row>
    <row r="2059" spans="1:14" x14ac:dyDescent="0.3">
      <c r="A2059" s="1" t="s">
        <v>3098</v>
      </c>
      <c r="B2059" s="1" t="s">
        <v>278</v>
      </c>
      <c r="C2059" s="2">
        <v>45312</v>
      </c>
      <c r="D2059" s="2"/>
      <c r="E2059" s="1" t="s">
        <v>15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s="1" t="s">
        <v>1040</v>
      </c>
      <c r="N2059" t="b">
        <v>1</v>
      </c>
    </row>
    <row r="2060" spans="1:14" x14ac:dyDescent="0.3">
      <c r="A2060" s="1" t="s">
        <v>3099</v>
      </c>
      <c r="B2060" s="1" t="s">
        <v>138</v>
      </c>
      <c r="C2060" s="2">
        <v>45374</v>
      </c>
      <c r="D2060" s="2"/>
      <c r="E2060" s="1" t="s">
        <v>32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s="1" t="s">
        <v>1040</v>
      </c>
      <c r="N2060" t="b">
        <v>1</v>
      </c>
    </row>
    <row r="2061" spans="1:14" x14ac:dyDescent="0.3">
      <c r="A2061" s="1" t="s">
        <v>3100</v>
      </c>
      <c r="B2061" s="1" t="s">
        <v>194</v>
      </c>
      <c r="C2061" s="2">
        <v>45442</v>
      </c>
      <c r="D2061" s="2">
        <v>45638</v>
      </c>
      <c r="E2061" s="1" t="s">
        <v>39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s="1" t="s">
        <v>1043</v>
      </c>
      <c r="N2061" t="b">
        <v>1</v>
      </c>
    </row>
    <row r="2062" spans="1:14" x14ac:dyDescent="0.3">
      <c r="A2062" s="1" t="s">
        <v>3101</v>
      </c>
      <c r="B2062" s="1" t="s">
        <v>254</v>
      </c>
      <c r="C2062" s="2">
        <v>45553</v>
      </c>
      <c r="D2062" s="2"/>
      <c r="E2062" s="1" t="s">
        <v>32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s="1" t="s">
        <v>1043</v>
      </c>
      <c r="N2062" t="b">
        <v>1</v>
      </c>
    </row>
    <row r="2063" spans="1:14" x14ac:dyDescent="0.3">
      <c r="A2063" s="1" t="s">
        <v>3102</v>
      </c>
      <c r="B2063" s="1" t="s">
        <v>1004</v>
      </c>
      <c r="C2063" s="2">
        <v>45609</v>
      </c>
      <c r="D2063" s="2"/>
      <c r="E2063" s="1" t="s">
        <v>32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s="1" t="s">
        <v>1040</v>
      </c>
      <c r="N2063" t="b">
        <v>1</v>
      </c>
    </row>
    <row r="2064" spans="1:14" x14ac:dyDescent="0.3">
      <c r="A2064" s="1" t="s">
        <v>3103</v>
      </c>
      <c r="B2064" s="1" t="s">
        <v>710</v>
      </c>
      <c r="C2064" s="2">
        <v>45387</v>
      </c>
      <c r="D2064" s="2"/>
      <c r="E2064" s="1" t="s">
        <v>32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s="1" t="s">
        <v>1043</v>
      </c>
      <c r="N2064" t="b">
        <v>1</v>
      </c>
    </row>
    <row r="2065" spans="1:14" x14ac:dyDescent="0.3">
      <c r="A2065" s="1" t="s">
        <v>3104</v>
      </c>
      <c r="B2065" s="1" t="s">
        <v>122</v>
      </c>
      <c r="C2065" s="2">
        <v>45363</v>
      </c>
      <c r="D2065" s="2"/>
      <c r="E2065" s="1" t="s">
        <v>15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s="1" t="s">
        <v>1040</v>
      </c>
      <c r="N2065" t="b">
        <v>1</v>
      </c>
    </row>
    <row r="2066" spans="1:14" x14ac:dyDescent="0.3">
      <c r="A2066" s="1" t="s">
        <v>3105</v>
      </c>
      <c r="B2066" s="1" t="s">
        <v>688</v>
      </c>
      <c r="C2066" s="2">
        <v>45634</v>
      </c>
      <c r="D2066" s="2"/>
      <c r="E2066" s="1" t="s">
        <v>39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s="1" t="s">
        <v>1043</v>
      </c>
      <c r="N2066" t="b">
        <v>1</v>
      </c>
    </row>
    <row r="2067" spans="1:14" x14ac:dyDescent="0.3">
      <c r="A2067" s="1" t="s">
        <v>3106</v>
      </c>
      <c r="B2067" s="1" t="s">
        <v>698</v>
      </c>
      <c r="C2067" s="2">
        <v>45636</v>
      </c>
      <c r="D2067" s="2"/>
      <c r="E2067" s="1" t="s">
        <v>39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s="1" t="s">
        <v>1040</v>
      </c>
      <c r="N2067" t="b">
        <v>1</v>
      </c>
    </row>
    <row r="2068" spans="1:14" x14ac:dyDescent="0.3">
      <c r="A2068" s="1" t="s">
        <v>3107</v>
      </c>
      <c r="B2068" s="1" t="s">
        <v>258</v>
      </c>
      <c r="C2068" s="2">
        <v>45489</v>
      </c>
      <c r="D2068" s="2"/>
      <c r="E2068" s="1" t="s">
        <v>15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s="1" t="s">
        <v>1043</v>
      </c>
      <c r="N2068" t="b">
        <v>0</v>
      </c>
    </row>
    <row r="2069" spans="1:14" x14ac:dyDescent="0.3">
      <c r="A2069" s="1" t="s">
        <v>3108</v>
      </c>
      <c r="B2069" s="1" t="s">
        <v>118</v>
      </c>
      <c r="C2069" s="2">
        <v>45507</v>
      </c>
      <c r="D2069" s="2"/>
      <c r="E2069" s="1" t="s">
        <v>15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s="1" t="s">
        <v>1043</v>
      </c>
      <c r="N2069" t="b">
        <v>1</v>
      </c>
    </row>
    <row r="2070" spans="1:14" x14ac:dyDescent="0.3">
      <c r="A2070" s="1" t="s">
        <v>3109</v>
      </c>
      <c r="B2070" s="1" t="s">
        <v>788</v>
      </c>
      <c r="C2070" s="2">
        <v>45633</v>
      </c>
      <c r="D2070" s="2"/>
      <c r="E2070" s="1" t="s">
        <v>32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s="1" t="s">
        <v>1040</v>
      </c>
      <c r="N2070" t="b">
        <v>0</v>
      </c>
    </row>
    <row r="2071" spans="1:14" x14ac:dyDescent="0.3">
      <c r="A2071" s="1" t="s">
        <v>3110</v>
      </c>
      <c r="B2071" s="1" t="s">
        <v>616</v>
      </c>
      <c r="C2071" s="2">
        <v>45394</v>
      </c>
      <c r="D2071" s="2"/>
      <c r="E2071" s="1" t="s">
        <v>15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s="1" t="s">
        <v>1043</v>
      </c>
      <c r="N2071" t="b">
        <v>1</v>
      </c>
    </row>
    <row r="2072" spans="1:14" x14ac:dyDescent="0.3">
      <c r="A2072" s="1" t="s">
        <v>3111</v>
      </c>
      <c r="B2072" s="1" t="s">
        <v>1006</v>
      </c>
      <c r="C2072" s="2">
        <v>45650</v>
      </c>
      <c r="D2072" s="2"/>
      <c r="E2072" s="1" t="s">
        <v>32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s="1" t="s">
        <v>1040</v>
      </c>
      <c r="N2072" t="b">
        <v>1</v>
      </c>
    </row>
    <row r="2073" spans="1:14" x14ac:dyDescent="0.3">
      <c r="A2073" s="1" t="s">
        <v>3112</v>
      </c>
      <c r="B2073" s="1" t="s">
        <v>348</v>
      </c>
      <c r="C2073" s="2">
        <v>45179</v>
      </c>
      <c r="D2073" s="2"/>
      <c r="E2073" s="1" t="s">
        <v>32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s="1" t="s">
        <v>1040</v>
      </c>
      <c r="N2073" t="b">
        <v>0</v>
      </c>
    </row>
    <row r="2074" spans="1:14" x14ac:dyDescent="0.3">
      <c r="A2074" s="1" t="s">
        <v>3113</v>
      </c>
      <c r="B2074" s="1" t="s">
        <v>896</v>
      </c>
      <c r="C2074" s="2">
        <v>45527</v>
      </c>
      <c r="D2074" s="2"/>
      <c r="E2074" s="1" t="s">
        <v>39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s="1" t="s">
        <v>1043</v>
      </c>
      <c r="N2074" t="b">
        <v>1</v>
      </c>
    </row>
    <row r="2075" spans="1:14" x14ac:dyDescent="0.3">
      <c r="A2075" s="1" t="s">
        <v>3114</v>
      </c>
      <c r="B2075" s="1" t="s">
        <v>818</v>
      </c>
      <c r="C2075" s="2">
        <v>45429</v>
      </c>
      <c r="D2075" s="2"/>
      <c r="E2075" s="1" t="s">
        <v>32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s="1" t="s">
        <v>1040</v>
      </c>
      <c r="N2075" t="b">
        <v>1</v>
      </c>
    </row>
    <row r="2076" spans="1:14" x14ac:dyDescent="0.3">
      <c r="A2076" s="1" t="s">
        <v>3115</v>
      </c>
      <c r="B2076" s="1" t="s">
        <v>562</v>
      </c>
      <c r="C2076" s="2">
        <v>45586</v>
      </c>
      <c r="D2076" s="2">
        <v>45614</v>
      </c>
      <c r="E2076" s="1" t="s">
        <v>32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s="1" t="s">
        <v>1040</v>
      </c>
      <c r="N2076" t="b">
        <v>0</v>
      </c>
    </row>
    <row r="2077" spans="1:14" x14ac:dyDescent="0.3">
      <c r="A2077" s="1" t="s">
        <v>3116</v>
      </c>
      <c r="B2077" s="1" t="s">
        <v>434</v>
      </c>
      <c r="C2077" s="2">
        <v>45131</v>
      </c>
      <c r="D2077" s="2"/>
      <c r="E2077" s="1" t="s">
        <v>32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s="1" t="s">
        <v>1043</v>
      </c>
      <c r="N2077" t="b">
        <v>1</v>
      </c>
    </row>
    <row r="2078" spans="1:14" x14ac:dyDescent="0.3">
      <c r="A2078" s="1" t="s">
        <v>3117</v>
      </c>
      <c r="B2078" s="1" t="s">
        <v>352</v>
      </c>
      <c r="C2078" s="2">
        <v>45304</v>
      </c>
      <c r="D2078" s="2"/>
      <c r="E2078" s="1" t="s">
        <v>39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s="1" t="s">
        <v>1040</v>
      </c>
      <c r="N2078" t="b">
        <v>1</v>
      </c>
    </row>
    <row r="2079" spans="1:14" x14ac:dyDescent="0.3">
      <c r="A2079" s="1" t="s">
        <v>3118</v>
      </c>
      <c r="B2079" s="1" t="s">
        <v>540</v>
      </c>
      <c r="C2079" s="2">
        <v>45639</v>
      </c>
      <c r="D2079" s="2"/>
      <c r="E2079" s="1" t="s">
        <v>15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s="1" t="s">
        <v>1043</v>
      </c>
      <c r="N2079" t="b">
        <v>0</v>
      </c>
    </row>
    <row r="2080" spans="1:14" x14ac:dyDescent="0.3">
      <c r="A2080" s="1" t="s">
        <v>3119</v>
      </c>
      <c r="B2080" s="1" t="s">
        <v>178</v>
      </c>
      <c r="C2080" s="2">
        <v>45056</v>
      </c>
      <c r="D2080" s="2"/>
      <c r="E2080" s="1" t="s">
        <v>32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s="1" t="s">
        <v>1043</v>
      </c>
      <c r="N2080" t="b">
        <v>0</v>
      </c>
    </row>
    <row r="2081" spans="1:14" x14ac:dyDescent="0.3">
      <c r="A2081" s="1" t="s">
        <v>3120</v>
      </c>
      <c r="B2081" s="1" t="s">
        <v>346</v>
      </c>
      <c r="C2081" s="2">
        <v>45564</v>
      </c>
      <c r="D2081" s="2"/>
      <c r="E2081" s="1" t="s">
        <v>32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s="1" t="s">
        <v>1040</v>
      </c>
      <c r="N2081" t="b">
        <v>1</v>
      </c>
    </row>
    <row r="2082" spans="1:14" x14ac:dyDescent="0.3">
      <c r="A2082" s="1" t="s">
        <v>3121</v>
      </c>
      <c r="B2082" s="1" t="s">
        <v>310</v>
      </c>
      <c r="C2082" s="2">
        <v>45643</v>
      </c>
      <c r="D2082" s="2"/>
      <c r="E2082" s="1" t="s">
        <v>32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s="1" t="s">
        <v>1043</v>
      </c>
      <c r="N2082" t="b">
        <v>1</v>
      </c>
    </row>
    <row r="2083" spans="1:14" x14ac:dyDescent="0.3">
      <c r="A2083" s="1" t="s">
        <v>3122</v>
      </c>
      <c r="B2083" s="1" t="s">
        <v>676</v>
      </c>
      <c r="C2083" s="2">
        <v>45455</v>
      </c>
      <c r="D2083" s="2"/>
      <c r="E2083" s="1" t="s">
        <v>39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s="1" t="s">
        <v>1043</v>
      </c>
      <c r="N2083" t="b">
        <v>1</v>
      </c>
    </row>
    <row r="2084" spans="1:14" x14ac:dyDescent="0.3">
      <c r="A2084" s="1" t="s">
        <v>3123</v>
      </c>
      <c r="B2084" s="1" t="s">
        <v>750</v>
      </c>
      <c r="C2084" s="2">
        <v>45625</v>
      </c>
      <c r="D2084" s="2"/>
      <c r="E2084" s="1" t="s">
        <v>15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s="1" t="s">
        <v>1043</v>
      </c>
      <c r="N2084" t="b">
        <v>1</v>
      </c>
    </row>
    <row r="2085" spans="1:14" x14ac:dyDescent="0.3">
      <c r="A2085" s="1" t="s">
        <v>3124</v>
      </c>
      <c r="B2085" s="1" t="s">
        <v>186</v>
      </c>
      <c r="C2085" s="2">
        <v>45178</v>
      </c>
      <c r="D2085" s="2">
        <v>45656</v>
      </c>
      <c r="E2085" s="1" t="s">
        <v>32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s="1" t="s">
        <v>1040</v>
      </c>
      <c r="N2085" t="b">
        <v>1</v>
      </c>
    </row>
    <row r="2086" spans="1:14" x14ac:dyDescent="0.3">
      <c r="A2086" s="1" t="s">
        <v>3125</v>
      </c>
      <c r="B2086" s="1" t="s">
        <v>746</v>
      </c>
      <c r="C2086" s="2">
        <v>45322</v>
      </c>
      <c r="D2086" s="2"/>
      <c r="E2086" s="1" t="s">
        <v>15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s="1" t="s">
        <v>1043</v>
      </c>
      <c r="N2086" t="b">
        <v>0</v>
      </c>
    </row>
    <row r="2087" spans="1:14" x14ac:dyDescent="0.3">
      <c r="A2087" s="1" t="s">
        <v>3126</v>
      </c>
      <c r="B2087" s="1" t="s">
        <v>774</v>
      </c>
      <c r="C2087" s="2">
        <v>45412</v>
      </c>
      <c r="D2087" s="2"/>
      <c r="E2087" s="1" t="s">
        <v>39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s="1" t="s">
        <v>1040</v>
      </c>
      <c r="N2087" t="b">
        <v>1</v>
      </c>
    </row>
    <row r="2088" spans="1:14" x14ac:dyDescent="0.3">
      <c r="A2088" s="1" t="s">
        <v>3127</v>
      </c>
      <c r="B2088" s="1" t="s">
        <v>49</v>
      </c>
      <c r="C2088" s="2">
        <v>45639</v>
      </c>
      <c r="D2088" s="2"/>
      <c r="E2088" s="1" t="s">
        <v>39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s="1" t="s">
        <v>1043</v>
      </c>
      <c r="N2088" t="b">
        <v>1</v>
      </c>
    </row>
    <row r="2089" spans="1:14" x14ac:dyDescent="0.3">
      <c r="A2089" s="1" t="s">
        <v>3128</v>
      </c>
      <c r="B2089" s="1" t="s">
        <v>462</v>
      </c>
      <c r="C2089" s="2">
        <v>45598</v>
      </c>
      <c r="D2089" s="2"/>
      <c r="E2089" s="1" t="s">
        <v>39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s="1" t="s">
        <v>1043</v>
      </c>
      <c r="N2089" t="b">
        <v>1</v>
      </c>
    </row>
    <row r="2090" spans="1:14" x14ac:dyDescent="0.3">
      <c r="A2090" s="1" t="s">
        <v>3129</v>
      </c>
      <c r="B2090" s="1" t="s">
        <v>804</v>
      </c>
      <c r="C2090" s="2">
        <v>45452</v>
      </c>
      <c r="D2090" s="2"/>
      <c r="E2090" s="1" t="s">
        <v>39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s="1" t="s">
        <v>1040</v>
      </c>
      <c r="N2090" t="b">
        <v>1</v>
      </c>
    </row>
    <row r="2091" spans="1:14" x14ac:dyDescent="0.3">
      <c r="A2091" s="1" t="s">
        <v>3130</v>
      </c>
      <c r="B2091" s="1" t="s">
        <v>570</v>
      </c>
      <c r="C2091" s="2">
        <v>45631</v>
      </c>
      <c r="D2091" s="2"/>
      <c r="E2091" s="1" t="s">
        <v>39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s="1" t="s">
        <v>1043</v>
      </c>
      <c r="N2091" t="b">
        <v>1</v>
      </c>
    </row>
    <row r="2092" spans="1:14" x14ac:dyDescent="0.3">
      <c r="A2092" s="1" t="s">
        <v>3131</v>
      </c>
      <c r="B2092" s="1" t="s">
        <v>742</v>
      </c>
      <c r="C2092" s="2">
        <v>45273</v>
      </c>
      <c r="D2092" s="2"/>
      <c r="E2092" s="1" t="s">
        <v>32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s="1" t="s">
        <v>1043</v>
      </c>
      <c r="N2092" t="b">
        <v>1</v>
      </c>
    </row>
    <row r="2093" spans="1:14" x14ac:dyDescent="0.3">
      <c r="A2093" s="1" t="s">
        <v>3132</v>
      </c>
      <c r="B2093" s="1" t="s">
        <v>128</v>
      </c>
      <c r="C2093" s="2">
        <v>45248</v>
      </c>
      <c r="D2093" s="2"/>
      <c r="E2093" s="1" t="s">
        <v>39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s="1" t="s">
        <v>1040</v>
      </c>
      <c r="N2093" t="b">
        <v>1</v>
      </c>
    </row>
    <row r="2094" spans="1:14" x14ac:dyDescent="0.3">
      <c r="A2094" s="1" t="s">
        <v>3133</v>
      </c>
      <c r="B2094" s="1" t="s">
        <v>900</v>
      </c>
      <c r="C2094" s="2">
        <v>45653</v>
      </c>
      <c r="D2094" s="2"/>
      <c r="E2094" s="1" t="s">
        <v>39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s="1" t="s">
        <v>1043</v>
      </c>
      <c r="N2094" t="b">
        <v>0</v>
      </c>
    </row>
    <row r="2095" spans="1:14" x14ac:dyDescent="0.3">
      <c r="A2095" s="1" t="s">
        <v>3134</v>
      </c>
      <c r="B2095" s="1" t="s">
        <v>700</v>
      </c>
      <c r="C2095" s="2">
        <v>45641</v>
      </c>
      <c r="D2095" s="2"/>
      <c r="E2095" s="1" t="s">
        <v>32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s="1" t="s">
        <v>1040</v>
      </c>
      <c r="N2095" t="b">
        <v>1</v>
      </c>
    </row>
    <row r="2096" spans="1:14" x14ac:dyDescent="0.3">
      <c r="A2096" s="1" t="s">
        <v>3135</v>
      </c>
      <c r="B2096" s="1" t="s">
        <v>482</v>
      </c>
      <c r="C2096" s="2">
        <v>45650</v>
      </c>
      <c r="D2096" s="2"/>
      <c r="E2096" s="1" t="s">
        <v>39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s="1" t="s">
        <v>1040</v>
      </c>
      <c r="N2096" t="b">
        <v>1</v>
      </c>
    </row>
    <row r="2097" spans="1:14" x14ac:dyDescent="0.3">
      <c r="A2097" s="1" t="s">
        <v>3136</v>
      </c>
      <c r="B2097" s="1" t="s">
        <v>244</v>
      </c>
      <c r="C2097" s="2">
        <v>45611</v>
      </c>
      <c r="D2097" s="2"/>
      <c r="E2097" s="1" t="s">
        <v>32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s="1" t="s">
        <v>1040</v>
      </c>
      <c r="N2097" t="b">
        <v>1</v>
      </c>
    </row>
    <row r="2098" spans="1:14" x14ac:dyDescent="0.3">
      <c r="A2098" s="1" t="s">
        <v>3137</v>
      </c>
      <c r="B2098" s="1" t="s">
        <v>782</v>
      </c>
      <c r="C2098" s="2">
        <v>45636</v>
      </c>
      <c r="D2098" s="2"/>
      <c r="E2098" s="1" t="s">
        <v>15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s="1" t="s">
        <v>1043</v>
      </c>
      <c r="N2098" t="b">
        <v>0</v>
      </c>
    </row>
    <row r="2099" spans="1:14" x14ac:dyDescent="0.3">
      <c r="A2099" s="1" t="s">
        <v>3138</v>
      </c>
      <c r="B2099" s="1" t="s">
        <v>772</v>
      </c>
      <c r="C2099" s="2">
        <v>45653</v>
      </c>
      <c r="D2099" s="2"/>
      <c r="E2099" s="1" t="s">
        <v>15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s="1" t="s">
        <v>1040</v>
      </c>
      <c r="N2099" t="b">
        <v>1</v>
      </c>
    </row>
    <row r="2100" spans="1:14" x14ac:dyDescent="0.3">
      <c r="A2100" s="1" t="s">
        <v>3139</v>
      </c>
      <c r="B2100" s="1" t="s">
        <v>414</v>
      </c>
      <c r="C2100" s="2">
        <v>45403</v>
      </c>
      <c r="D2100" s="2"/>
      <c r="E2100" s="1" t="s">
        <v>32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s="1" t="s">
        <v>1040</v>
      </c>
      <c r="N2100" t="b">
        <v>0</v>
      </c>
    </row>
    <row r="2101" spans="1:14" x14ac:dyDescent="0.3">
      <c r="A2101" s="1" t="s">
        <v>3140</v>
      </c>
      <c r="B2101" s="1" t="s">
        <v>978</v>
      </c>
      <c r="C2101" s="2">
        <v>45455</v>
      </c>
      <c r="D2101" s="2"/>
      <c r="E2101" s="1" t="s">
        <v>15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s="1" t="s">
        <v>1043</v>
      </c>
      <c r="N2101" t="b">
        <v>0</v>
      </c>
    </row>
    <row r="2102" spans="1:14" x14ac:dyDescent="0.3">
      <c r="A2102" s="1" t="s">
        <v>3141</v>
      </c>
      <c r="B2102" s="1" t="s">
        <v>1026</v>
      </c>
      <c r="C2102" s="2">
        <v>45623</v>
      </c>
      <c r="D2102" s="2"/>
      <c r="E2102" s="1" t="s">
        <v>15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s="1" t="s">
        <v>1040</v>
      </c>
      <c r="N2102" t="b">
        <v>1</v>
      </c>
    </row>
    <row r="2103" spans="1:14" x14ac:dyDescent="0.3">
      <c r="A2103" s="1" t="s">
        <v>3142</v>
      </c>
      <c r="B2103" s="1" t="s">
        <v>150</v>
      </c>
      <c r="C2103" s="2">
        <v>45601</v>
      </c>
      <c r="D2103" s="2"/>
      <c r="E2103" s="1" t="s">
        <v>32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s="1" t="s">
        <v>1043</v>
      </c>
      <c r="N2103" t="b">
        <v>1</v>
      </c>
    </row>
    <row r="2104" spans="1:14" x14ac:dyDescent="0.3">
      <c r="A2104" s="1" t="s">
        <v>3143</v>
      </c>
      <c r="B2104" s="1" t="s">
        <v>636</v>
      </c>
      <c r="C2104" s="2">
        <v>45481</v>
      </c>
      <c r="D2104" s="2"/>
      <c r="E2104" s="1" t="s">
        <v>15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s="1" t="s">
        <v>1043</v>
      </c>
      <c r="N2104" t="b">
        <v>1</v>
      </c>
    </row>
    <row r="2105" spans="1:14" x14ac:dyDescent="0.3">
      <c r="A2105" s="1" t="s">
        <v>3144</v>
      </c>
      <c r="B2105" s="1" t="s">
        <v>280</v>
      </c>
      <c r="C2105" s="2">
        <v>44988</v>
      </c>
      <c r="D2105" s="2"/>
      <c r="E2105" s="1" t="s">
        <v>15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s="1" t="s">
        <v>1040</v>
      </c>
      <c r="N2105" t="b">
        <v>1</v>
      </c>
    </row>
    <row r="2106" spans="1:14" x14ac:dyDescent="0.3">
      <c r="A2106" s="1" t="s">
        <v>3145</v>
      </c>
      <c r="B2106" s="1" t="s">
        <v>436</v>
      </c>
      <c r="C2106" s="2">
        <v>45459</v>
      </c>
      <c r="D2106" s="2"/>
      <c r="E2106" s="1" t="s">
        <v>39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s="1" t="s">
        <v>1040</v>
      </c>
      <c r="N2106" t="b">
        <v>1</v>
      </c>
    </row>
    <row r="2107" spans="1:14" x14ac:dyDescent="0.3">
      <c r="A2107" s="1" t="s">
        <v>3146</v>
      </c>
      <c r="B2107" s="1" t="s">
        <v>698</v>
      </c>
      <c r="C2107" s="2">
        <v>45445</v>
      </c>
      <c r="D2107" s="2"/>
      <c r="E2107" s="1" t="s">
        <v>32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s="1" t="s">
        <v>1040</v>
      </c>
      <c r="N2107" t="b">
        <v>1</v>
      </c>
    </row>
    <row r="2108" spans="1:14" x14ac:dyDescent="0.3">
      <c r="A2108" s="1" t="s">
        <v>3147</v>
      </c>
      <c r="B2108" s="1" t="s">
        <v>826</v>
      </c>
      <c r="C2108" s="2">
        <v>45607</v>
      </c>
      <c r="D2108" s="2"/>
      <c r="E2108" s="1" t="s">
        <v>32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s="1" t="s">
        <v>1043</v>
      </c>
      <c r="N2108" t="b">
        <v>1</v>
      </c>
    </row>
    <row r="2109" spans="1:14" x14ac:dyDescent="0.3">
      <c r="A2109" s="1" t="s">
        <v>3148</v>
      </c>
      <c r="B2109" s="1" t="s">
        <v>310</v>
      </c>
      <c r="C2109" s="2">
        <v>45605</v>
      </c>
      <c r="D2109" s="2"/>
      <c r="E2109" s="1" t="s">
        <v>32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s="1" t="s">
        <v>1043</v>
      </c>
      <c r="N2109" t="b">
        <v>1</v>
      </c>
    </row>
    <row r="2110" spans="1:14" x14ac:dyDescent="0.3">
      <c r="A2110" s="1" t="s">
        <v>3149</v>
      </c>
      <c r="B2110" s="1" t="s">
        <v>406</v>
      </c>
      <c r="C2110" s="2">
        <v>45378</v>
      </c>
      <c r="D2110" s="2"/>
      <c r="E2110" s="1" t="s">
        <v>15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s="1" t="s">
        <v>1040</v>
      </c>
      <c r="N2110" t="b">
        <v>1</v>
      </c>
    </row>
    <row r="2111" spans="1:14" x14ac:dyDescent="0.3">
      <c r="A2111" s="1" t="s">
        <v>3150</v>
      </c>
      <c r="B2111" s="1" t="s">
        <v>114</v>
      </c>
      <c r="C2111" s="2">
        <v>45123</v>
      </c>
      <c r="D2111" s="2"/>
      <c r="E2111" s="1" t="s">
        <v>39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s="1" t="s">
        <v>1040</v>
      </c>
      <c r="N2111" t="b">
        <v>1</v>
      </c>
    </row>
    <row r="2112" spans="1:14" x14ac:dyDescent="0.3">
      <c r="A2112" s="1" t="s">
        <v>3151</v>
      </c>
      <c r="B2112" s="1" t="s">
        <v>49</v>
      </c>
      <c r="C2112" s="2">
        <v>45641</v>
      </c>
      <c r="D2112" s="2"/>
      <c r="E2112" s="1" t="s">
        <v>32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s="1" t="s">
        <v>1043</v>
      </c>
      <c r="N2112" t="b">
        <v>1</v>
      </c>
    </row>
    <row r="2113" spans="1:14" x14ac:dyDescent="0.3">
      <c r="A2113" s="1" t="s">
        <v>3152</v>
      </c>
      <c r="B2113" s="1" t="s">
        <v>310</v>
      </c>
      <c r="C2113" s="2">
        <v>45637</v>
      </c>
      <c r="D2113" s="2"/>
      <c r="E2113" s="1" t="s">
        <v>32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s="1" t="s">
        <v>1040</v>
      </c>
      <c r="N2113" t="b">
        <v>1</v>
      </c>
    </row>
    <row r="2114" spans="1:14" x14ac:dyDescent="0.3">
      <c r="A2114" s="1" t="s">
        <v>3153</v>
      </c>
      <c r="B2114" s="1" t="s">
        <v>842</v>
      </c>
      <c r="C2114" s="2">
        <v>45580</v>
      </c>
      <c r="D2114" s="2"/>
      <c r="E2114" s="1" t="s">
        <v>15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s="1" t="s">
        <v>1043</v>
      </c>
      <c r="N2114" t="b">
        <v>1</v>
      </c>
    </row>
    <row r="2115" spans="1:14" x14ac:dyDescent="0.3">
      <c r="A2115" s="1" t="s">
        <v>3154</v>
      </c>
      <c r="B2115" s="1" t="s">
        <v>524</v>
      </c>
      <c r="C2115" s="2">
        <v>45568</v>
      </c>
      <c r="D2115" s="2">
        <v>45623</v>
      </c>
      <c r="E2115" s="1" t="s">
        <v>32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s="1" t="s">
        <v>1043</v>
      </c>
      <c r="N2115" t="b">
        <v>1</v>
      </c>
    </row>
    <row r="2116" spans="1:14" x14ac:dyDescent="0.3">
      <c r="A2116" s="1" t="s">
        <v>3155</v>
      </c>
      <c r="B2116" s="1" t="s">
        <v>614</v>
      </c>
      <c r="C2116" s="2">
        <v>45612</v>
      </c>
      <c r="D2116" s="2"/>
      <c r="E2116" s="1" t="s">
        <v>15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s="1" t="s">
        <v>1043</v>
      </c>
      <c r="N2116" t="b">
        <v>1</v>
      </c>
    </row>
    <row r="2117" spans="1:14" x14ac:dyDescent="0.3">
      <c r="A2117" s="1" t="s">
        <v>3156</v>
      </c>
      <c r="B2117" s="1" t="s">
        <v>93</v>
      </c>
      <c r="C2117" s="2">
        <v>45652</v>
      </c>
      <c r="D2117" s="2"/>
      <c r="E2117" s="1" t="s">
        <v>32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s="1" t="s">
        <v>1040</v>
      </c>
      <c r="N2117" t="b">
        <v>1</v>
      </c>
    </row>
    <row r="2118" spans="1:14" x14ac:dyDescent="0.3">
      <c r="A2118" s="1" t="s">
        <v>3157</v>
      </c>
      <c r="B2118" s="1" t="s">
        <v>444</v>
      </c>
      <c r="C2118" s="2">
        <v>45403</v>
      </c>
      <c r="D2118" s="2"/>
      <c r="E2118" s="1" t="s">
        <v>39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s="1" t="s">
        <v>1043</v>
      </c>
      <c r="N2118" t="b">
        <v>0</v>
      </c>
    </row>
    <row r="2119" spans="1:14" x14ac:dyDescent="0.3">
      <c r="A2119" s="1" t="s">
        <v>3158</v>
      </c>
      <c r="B2119" s="1" t="s">
        <v>93</v>
      </c>
      <c r="C2119" s="2">
        <v>45602</v>
      </c>
      <c r="D2119" s="2"/>
      <c r="E2119" s="1" t="s">
        <v>32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s="1" t="s">
        <v>1040</v>
      </c>
      <c r="N2119" t="b">
        <v>0</v>
      </c>
    </row>
    <row r="2120" spans="1:14" x14ac:dyDescent="0.3">
      <c r="A2120" s="1" t="s">
        <v>3159</v>
      </c>
      <c r="B2120" s="1" t="s">
        <v>800</v>
      </c>
      <c r="C2120" s="2">
        <v>45259</v>
      </c>
      <c r="D2120" s="2">
        <v>45319</v>
      </c>
      <c r="E2120" s="1" t="s">
        <v>32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s="1" t="s">
        <v>1040</v>
      </c>
      <c r="N2120" t="b">
        <v>0</v>
      </c>
    </row>
    <row r="2121" spans="1:14" x14ac:dyDescent="0.3">
      <c r="A2121" s="1" t="s">
        <v>3160</v>
      </c>
      <c r="B2121" s="1" t="s">
        <v>912</v>
      </c>
      <c r="C2121" s="2">
        <v>45603</v>
      </c>
      <c r="D2121" s="2">
        <v>45614</v>
      </c>
      <c r="E2121" s="1" t="s">
        <v>32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s="1" t="s">
        <v>1040</v>
      </c>
      <c r="N2121" t="b">
        <v>1</v>
      </c>
    </row>
    <row r="2122" spans="1:14" x14ac:dyDescent="0.3">
      <c r="A2122" s="1" t="s">
        <v>3161</v>
      </c>
      <c r="B2122" s="1" t="s">
        <v>598</v>
      </c>
      <c r="C2122" s="2">
        <v>45646</v>
      </c>
      <c r="D2122" s="2"/>
      <c r="E2122" s="1" t="s">
        <v>39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s="1" t="s">
        <v>1040</v>
      </c>
      <c r="N2122" t="b">
        <v>1</v>
      </c>
    </row>
    <row r="2123" spans="1:14" x14ac:dyDescent="0.3">
      <c r="A2123" s="1" t="s">
        <v>3162</v>
      </c>
      <c r="B2123" s="1" t="s">
        <v>68</v>
      </c>
      <c r="C2123" s="2">
        <v>45461</v>
      </c>
      <c r="D2123" s="2">
        <v>45513</v>
      </c>
      <c r="E2123" s="1" t="s">
        <v>32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s="1" t="s">
        <v>1040</v>
      </c>
      <c r="N2123" t="b">
        <v>1</v>
      </c>
    </row>
    <row r="2124" spans="1:14" x14ac:dyDescent="0.3">
      <c r="A2124" s="1" t="s">
        <v>3163</v>
      </c>
      <c r="B2124" s="1" t="s">
        <v>118</v>
      </c>
      <c r="C2124" s="2">
        <v>45622</v>
      </c>
      <c r="D2124" s="2"/>
      <c r="E2124" s="1" t="s">
        <v>39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s="1" t="s">
        <v>1040</v>
      </c>
      <c r="N2124" t="b">
        <v>1</v>
      </c>
    </row>
    <row r="2125" spans="1:14" x14ac:dyDescent="0.3">
      <c r="A2125" s="1" t="s">
        <v>3164</v>
      </c>
      <c r="B2125" s="1" t="s">
        <v>116</v>
      </c>
      <c r="C2125" s="2">
        <v>45126</v>
      </c>
      <c r="D2125" s="2"/>
      <c r="E2125" s="1" t="s">
        <v>32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s="1" t="s">
        <v>1043</v>
      </c>
      <c r="N2125" t="b">
        <v>1</v>
      </c>
    </row>
    <row r="2126" spans="1:14" x14ac:dyDescent="0.3">
      <c r="A2126" s="1" t="s">
        <v>3165</v>
      </c>
      <c r="B2126" s="1" t="s">
        <v>402</v>
      </c>
      <c r="C2126" s="2">
        <v>45480</v>
      </c>
      <c r="D2126" s="2">
        <v>45588</v>
      </c>
      <c r="E2126" s="1" t="s">
        <v>15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s="1" t="s">
        <v>1040</v>
      </c>
      <c r="N2126" t="b">
        <v>0</v>
      </c>
    </row>
    <row r="2127" spans="1:14" x14ac:dyDescent="0.3">
      <c r="A2127" s="1" t="s">
        <v>3166</v>
      </c>
      <c r="B2127" s="1" t="s">
        <v>284</v>
      </c>
      <c r="C2127" s="2">
        <v>45285</v>
      </c>
      <c r="D2127" s="2"/>
      <c r="E2127" s="1" t="s">
        <v>15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s="1" t="s">
        <v>1043</v>
      </c>
      <c r="N2127" t="b">
        <v>0</v>
      </c>
    </row>
    <row r="2128" spans="1:14" x14ac:dyDescent="0.3">
      <c r="A2128" s="1" t="s">
        <v>3167</v>
      </c>
      <c r="B2128" s="1" t="s">
        <v>704</v>
      </c>
      <c r="C2128" s="2">
        <v>45620</v>
      </c>
      <c r="D2128" s="2"/>
      <c r="E2128" s="1" t="s">
        <v>39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s="1" t="s">
        <v>1040</v>
      </c>
      <c r="N2128" t="b">
        <v>0</v>
      </c>
    </row>
    <row r="2129" spans="1:14" x14ac:dyDescent="0.3">
      <c r="A2129" s="1" t="s">
        <v>3168</v>
      </c>
      <c r="B2129" s="1" t="s">
        <v>620</v>
      </c>
      <c r="C2129" s="2">
        <v>45591</v>
      </c>
      <c r="D2129" s="2"/>
      <c r="E2129" s="1" t="s">
        <v>32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s="1" t="s">
        <v>1043</v>
      </c>
      <c r="N2129" t="b">
        <v>1</v>
      </c>
    </row>
    <row r="2130" spans="1:14" x14ac:dyDescent="0.3">
      <c r="A2130" s="1" t="s">
        <v>3169</v>
      </c>
      <c r="B2130" s="1" t="s">
        <v>564</v>
      </c>
      <c r="C2130" s="2">
        <v>45657</v>
      </c>
      <c r="D2130" s="2"/>
      <c r="E2130" s="1" t="s">
        <v>32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s="1" t="s">
        <v>1040</v>
      </c>
      <c r="N2130" t="b">
        <v>1</v>
      </c>
    </row>
    <row r="2131" spans="1:14" x14ac:dyDescent="0.3">
      <c r="A2131" s="1" t="s">
        <v>3170</v>
      </c>
      <c r="B2131" s="1" t="s">
        <v>734</v>
      </c>
      <c r="C2131" s="2">
        <v>45562</v>
      </c>
      <c r="D2131" s="2"/>
      <c r="E2131" s="1" t="s">
        <v>32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s="1" t="s">
        <v>1040</v>
      </c>
      <c r="N2131" t="b">
        <v>1</v>
      </c>
    </row>
    <row r="2132" spans="1:14" x14ac:dyDescent="0.3">
      <c r="A2132" s="1" t="s">
        <v>3171</v>
      </c>
      <c r="B2132" s="1" t="s">
        <v>272</v>
      </c>
      <c r="C2132" s="2">
        <v>45344</v>
      </c>
      <c r="D2132" s="2"/>
      <c r="E2132" s="1" t="s">
        <v>15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s="1" t="s">
        <v>1040</v>
      </c>
      <c r="N2132" t="b">
        <v>1</v>
      </c>
    </row>
    <row r="2133" spans="1:14" x14ac:dyDescent="0.3">
      <c r="A2133" s="1" t="s">
        <v>3172</v>
      </c>
      <c r="B2133" s="1" t="s">
        <v>336</v>
      </c>
      <c r="C2133" s="2">
        <v>45633</v>
      </c>
      <c r="D2133" s="2"/>
      <c r="E2133" s="1" t="s">
        <v>15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s="1" t="s">
        <v>1040</v>
      </c>
      <c r="N2133" t="b">
        <v>1</v>
      </c>
    </row>
    <row r="2134" spans="1:14" x14ac:dyDescent="0.3">
      <c r="A2134" s="1" t="s">
        <v>3173</v>
      </c>
      <c r="B2134" s="1" t="s">
        <v>646</v>
      </c>
      <c r="C2134" s="2">
        <v>45568</v>
      </c>
      <c r="D2134" s="2"/>
      <c r="E2134" s="1" t="s">
        <v>15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s="1" t="s">
        <v>1043</v>
      </c>
      <c r="N2134" t="b">
        <v>1</v>
      </c>
    </row>
    <row r="2135" spans="1:14" x14ac:dyDescent="0.3">
      <c r="A2135" s="1" t="s">
        <v>3174</v>
      </c>
      <c r="B2135" s="1" t="s">
        <v>314</v>
      </c>
      <c r="C2135" s="2">
        <v>45166</v>
      </c>
      <c r="D2135" s="2"/>
      <c r="E2135" s="1" t="s">
        <v>32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s="1" t="s">
        <v>1043</v>
      </c>
      <c r="N2135" t="b">
        <v>1</v>
      </c>
    </row>
    <row r="2136" spans="1:14" x14ac:dyDescent="0.3">
      <c r="A2136" s="1" t="s">
        <v>3175</v>
      </c>
      <c r="B2136" s="1" t="s">
        <v>106</v>
      </c>
      <c r="C2136" s="2">
        <v>45650</v>
      </c>
      <c r="D2136" s="2"/>
      <c r="E2136" s="1" t="s">
        <v>39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s="1" t="s">
        <v>1043</v>
      </c>
      <c r="N2136" t="b">
        <v>1</v>
      </c>
    </row>
    <row r="2137" spans="1:14" x14ac:dyDescent="0.3">
      <c r="A2137" s="1" t="s">
        <v>3176</v>
      </c>
      <c r="B2137" s="1" t="s">
        <v>420</v>
      </c>
      <c r="C2137" s="2">
        <v>45462</v>
      </c>
      <c r="D2137" s="2"/>
      <c r="E2137" s="1" t="s">
        <v>39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s="1" t="s">
        <v>1043</v>
      </c>
      <c r="N2137" t="b">
        <v>1</v>
      </c>
    </row>
    <row r="2138" spans="1:14" x14ac:dyDescent="0.3">
      <c r="A2138" s="1" t="s">
        <v>3177</v>
      </c>
      <c r="B2138" s="1" t="s">
        <v>114</v>
      </c>
      <c r="C2138" s="2">
        <v>45259</v>
      </c>
      <c r="D2138" s="2"/>
      <c r="E2138" s="1" t="s">
        <v>32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s="1" t="s">
        <v>1043</v>
      </c>
      <c r="N2138" t="b">
        <v>1</v>
      </c>
    </row>
    <row r="2139" spans="1:14" x14ac:dyDescent="0.3">
      <c r="A2139" s="1" t="s">
        <v>3178</v>
      </c>
      <c r="B2139" s="1" t="s">
        <v>992</v>
      </c>
      <c r="C2139" s="2">
        <v>45280</v>
      </c>
      <c r="D2139" s="2"/>
      <c r="E2139" s="1" t="s">
        <v>32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s="1" t="s">
        <v>1040</v>
      </c>
      <c r="N2139" t="b">
        <v>1</v>
      </c>
    </row>
    <row r="2140" spans="1:14" x14ac:dyDescent="0.3">
      <c r="A2140" s="1" t="s">
        <v>3179</v>
      </c>
      <c r="B2140" s="1" t="s">
        <v>102</v>
      </c>
      <c r="C2140" s="2">
        <v>45333</v>
      </c>
      <c r="D2140" s="2"/>
      <c r="E2140" s="1" t="s">
        <v>32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s="1" t="s">
        <v>1040</v>
      </c>
      <c r="N2140" t="b">
        <v>1</v>
      </c>
    </row>
    <row r="2141" spans="1:14" x14ac:dyDescent="0.3">
      <c r="A2141" s="1" t="s">
        <v>3180</v>
      </c>
      <c r="B2141" s="1" t="s">
        <v>760</v>
      </c>
      <c r="C2141" s="2">
        <v>45585</v>
      </c>
      <c r="D2141" s="2"/>
      <c r="E2141" s="1" t="s">
        <v>32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s="1" t="s">
        <v>1040</v>
      </c>
      <c r="N2141" t="b">
        <v>1</v>
      </c>
    </row>
    <row r="2142" spans="1:14" x14ac:dyDescent="0.3">
      <c r="A2142" s="1" t="s">
        <v>3181</v>
      </c>
      <c r="B2142" s="1" t="s">
        <v>458</v>
      </c>
      <c r="C2142" s="2">
        <v>45617</v>
      </c>
      <c r="D2142" s="2"/>
      <c r="E2142" s="1" t="s">
        <v>15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s="1" t="s">
        <v>1043</v>
      </c>
      <c r="N2142" t="b">
        <v>1</v>
      </c>
    </row>
    <row r="2143" spans="1:14" x14ac:dyDescent="0.3">
      <c r="A2143" s="1" t="s">
        <v>3182</v>
      </c>
      <c r="B2143" s="1" t="s">
        <v>836</v>
      </c>
      <c r="C2143" s="2">
        <v>45638</v>
      </c>
      <c r="D2143" s="2"/>
      <c r="E2143" s="1" t="s">
        <v>39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s="1" t="s">
        <v>1040</v>
      </c>
      <c r="N2143" t="b">
        <v>1</v>
      </c>
    </row>
    <row r="2144" spans="1:14" x14ac:dyDescent="0.3">
      <c r="A2144" s="1" t="s">
        <v>3183</v>
      </c>
      <c r="B2144" s="1" t="s">
        <v>1016</v>
      </c>
      <c r="C2144" s="2">
        <v>45622</v>
      </c>
      <c r="D2144" s="2">
        <v>45626</v>
      </c>
      <c r="E2144" s="1" t="s">
        <v>15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s="1" t="s">
        <v>1043</v>
      </c>
      <c r="N2144" t="b">
        <v>1</v>
      </c>
    </row>
    <row r="2145" spans="1:14" x14ac:dyDescent="0.3">
      <c r="A2145" s="1" t="s">
        <v>3184</v>
      </c>
      <c r="B2145" s="1" t="s">
        <v>156</v>
      </c>
      <c r="C2145" s="2">
        <v>45598</v>
      </c>
      <c r="D2145" s="2"/>
      <c r="E2145" s="1" t="s">
        <v>15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s="1" t="s">
        <v>1043</v>
      </c>
      <c r="N2145" t="b">
        <v>0</v>
      </c>
    </row>
    <row r="2146" spans="1:14" x14ac:dyDescent="0.3">
      <c r="A2146" s="1" t="s">
        <v>3185</v>
      </c>
      <c r="B2146" s="1" t="s">
        <v>95</v>
      </c>
      <c r="C2146" s="2">
        <v>45378</v>
      </c>
      <c r="D2146" s="2"/>
      <c r="E2146" s="1" t="s">
        <v>32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s="1" t="s">
        <v>1040</v>
      </c>
      <c r="N2146" t="b">
        <v>1</v>
      </c>
    </row>
    <row r="2147" spans="1:14" x14ac:dyDescent="0.3">
      <c r="A2147" s="1" t="s">
        <v>3186</v>
      </c>
      <c r="B2147" s="1" t="s">
        <v>400</v>
      </c>
      <c r="C2147" s="2">
        <v>45638</v>
      </c>
      <c r="D2147" s="2"/>
      <c r="E2147" s="1" t="s">
        <v>39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s="1" t="s">
        <v>1040</v>
      </c>
      <c r="N2147" t="b">
        <v>0</v>
      </c>
    </row>
    <row r="2148" spans="1:14" x14ac:dyDescent="0.3">
      <c r="A2148" s="1" t="s">
        <v>3187</v>
      </c>
      <c r="B2148" s="1" t="s">
        <v>918</v>
      </c>
      <c r="C2148" s="2">
        <v>45638</v>
      </c>
      <c r="D2148" s="2"/>
      <c r="E2148" s="1" t="s">
        <v>39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s="1" t="s">
        <v>1040</v>
      </c>
      <c r="N2148" t="b">
        <v>1</v>
      </c>
    </row>
    <row r="2149" spans="1:14" x14ac:dyDescent="0.3">
      <c r="A2149" s="1" t="s">
        <v>3188</v>
      </c>
      <c r="B2149" s="1" t="s">
        <v>130</v>
      </c>
      <c r="C2149" s="2">
        <v>45552</v>
      </c>
      <c r="D2149" s="2"/>
      <c r="E2149" s="1" t="s">
        <v>15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s="1" t="s">
        <v>1043</v>
      </c>
      <c r="N2149" t="b">
        <v>1</v>
      </c>
    </row>
    <row r="2150" spans="1:14" x14ac:dyDescent="0.3">
      <c r="A2150" s="1" t="s">
        <v>3189</v>
      </c>
      <c r="B2150" s="1" t="s">
        <v>1004</v>
      </c>
      <c r="C2150" s="2">
        <v>45203</v>
      </c>
      <c r="D2150" s="2">
        <v>45292</v>
      </c>
      <c r="E2150" s="1" t="s">
        <v>15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s="1" t="s">
        <v>1043</v>
      </c>
      <c r="N2150" t="b">
        <v>1</v>
      </c>
    </row>
    <row r="2151" spans="1:14" x14ac:dyDescent="0.3">
      <c r="A2151" s="1" t="s">
        <v>3190</v>
      </c>
      <c r="B2151" s="1" t="s">
        <v>632</v>
      </c>
      <c r="C2151" s="2">
        <v>45497</v>
      </c>
      <c r="D2151" s="2"/>
      <c r="E2151" s="1" t="s">
        <v>15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s="1" t="s">
        <v>1043</v>
      </c>
      <c r="N2151" t="b">
        <v>1</v>
      </c>
    </row>
    <row r="2152" spans="1:14" x14ac:dyDescent="0.3">
      <c r="A2152" s="1" t="s">
        <v>3191</v>
      </c>
      <c r="B2152" s="1" t="s">
        <v>746</v>
      </c>
      <c r="C2152" s="2">
        <v>45588</v>
      </c>
      <c r="D2152" s="2">
        <v>45622</v>
      </c>
      <c r="E2152" s="1" t="s">
        <v>39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s="1" t="s">
        <v>1040</v>
      </c>
      <c r="N2152" t="b">
        <v>1</v>
      </c>
    </row>
    <row r="2153" spans="1:14" x14ac:dyDescent="0.3">
      <c r="A2153" s="1" t="s">
        <v>3192</v>
      </c>
      <c r="B2153" s="1" t="s">
        <v>948</v>
      </c>
      <c r="C2153" s="2">
        <v>45526</v>
      </c>
      <c r="D2153" s="2"/>
      <c r="E2153" s="1" t="s">
        <v>15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s="1" t="s">
        <v>1043</v>
      </c>
      <c r="N2153" t="b">
        <v>1</v>
      </c>
    </row>
    <row r="2154" spans="1:14" x14ac:dyDescent="0.3">
      <c r="A2154" s="1" t="s">
        <v>3193</v>
      </c>
      <c r="B2154" s="1" t="s">
        <v>998</v>
      </c>
      <c r="C2154" s="2">
        <v>45381</v>
      </c>
      <c r="D2154" s="2"/>
      <c r="E2154" s="1" t="s">
        <v>15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s="1" t="s">
        <v>1043</v>
      </c>
      <c r="N2154" t="b">
        <v>1</v>
      </c>
    </row>
    <row r="2155" spans="1:14" x14ac:dyDescent="0.3">
      <c r="A2155" s="1" t="s">
        <v>3194</v>
      </c>
      <c r="B2155" s="1" t="s">
        <v>854</v>
      </c>
      <c r="C2155" s="2">
        <v>45632</v>
      </c>
      <c r="D2155" s="2"/>
      <c r="E2155" s="1" t="s">
        <v>32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s="1" t="s">
        <v>1043</v>
      </c>
      <c r="N2155" t="b">
        <v>1</v>
      </c>
    </row>
    <row r="2156" spans="1:14" x14ac:dyDescent="0.3">
      <c r="A2156" s="1" t="s">
        <v>3195</v>
      </c>
      <c r="B2156" s="1" t="s">
        <v>518</v>
      </c>
      <c r="C2156" s="2">
        <v>45558</v>
      </c>
      <c r="D2156" s="2"/>
      <c r="E2156" s="1" t="s">
        <v>15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s="1" t="s">
        <v>1043</v>
      </c>
      <c r="N2156" t="b">
        <v>1</v>
      </c>
    </row>
    <row r="2157" spans="1:14" x14ac:dyDescent="0.3">
      <c r="A2157" s="1" t="s">
        <v>3196</v>
      </c>
      <c r="B2157" s="1" t="s">
        <v>29</v>
      </c>
      <c r="C2157" s="2">
        <v>45657</v>
      </c>
      <c r="D2157" s="2">
        <v>45657</v>
      </c>
      <c r="E2157" s="1" t="s">
        <v>32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s="1" t="s">
        <v>1040</v>
      </c>
      <c r="N2157" t="b">
        <v>1</v>
      </c>
    </row>
    <row r="2158" spans="1:14" x14ac:dyDescent="0.3">
      <c r="A2158" s="1" t="s">
        <v>3197</v>
      </c>
      <c r="B2158" s="1" t="s">
        <v>176</v>
      </c>
      <c r="C2158" s="2">
        <v>45642</v>
      </c>
      <c r="D2158" s="2"/>
      <c r="E2158" s="1" t="s">
        <v>32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s="1" t="s">
        <v>1043</v>
      </c>
      <c r="N2158" t="b">
        <v>1</v>
      </c>
    </row>
    <row r="2159" spans="1:14" x14ac:dyDescent="0.3">
      <c r="A2159" s="1" t="s">
        <v>3198</v>
      </c>
      <c r="B2159" s="1" t="s">
        <v>83</v>
      </c>
      <c r="C2159" s="2">
        <v>45423</v>
      </c>
      <c r="D2159" s="2"/>
      <c r="E2159" s="1" t="s">
        <v>32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s="1" t="s">
        <v>1040</v>
      </c>
      <c r="N2159" t="b">
        <v>1</v>
      </c>
    </row>
    <row r="2160" spans="1:14" x14ac:dyDescent="0.3">
      <c r="A2160" s="1" t="s">
        <v>3199</v>
      </c>
      <c r="B2160" s="1" t="s">
        <v>724</v>
      </c>
      <c r="C2160" s="2">
        <v>45633</v>
      </c>
      <c r="D2160" s="2"/>
      <c r="E2160" s="1" t="s">
        <v>39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s="1" t="s">
        <v>1043</v>
      </c>
      <c r="N2160" t="b">
        <v>0</v>
      </c>
    </row>
    <row r="2161" spans="1:14" x14ac:dyDescent="0.3">
      <c r="A2161" s="1" t="s">
        <v>3200</v>
      </c>
      <c r="B2161" s="1" t="s">
        <v>216</v>
      </c>
      <c r="C2161" s="2">
        <v>45641</v>
      </c>
      <c r="D2161" s="2"/>
      <c r="E2161" s="1" t="s">
        <v>39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s="1" t="s">
        <v>1043</v>
      </c>
      <c r="N2161" t="b">
        <v>1</v>
      </c>
    </row>
    <row r="2162" spans="1:14" x14ac:dyDescent="0.3">
      <c r="A2162" s="1" t="s">
        <v>3201</v>
      </c>
      <c r="B2162" s="1" t="s">
        <v>544</v>
      </c>
      <c r="C2162" s="2">
        <v>45567</v>
      </c>
      <c r="D2162" s="2"/>
      <c r="E2162" s="1" t="s">
        <v>39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s="1" t="s">
        <v>1043</v>
      </c>
      <c r="N2162" t="b">
        <v>1</v>
      </c>
    </row>
    <row r="2163" spans="1:14" x14ac:dyDescent="0.3">
      <c r="A2163" s="1" t="s">
        <v>3202</v>
      </c>
      <c r="B2163" s="1" t="s">
        <v>562</v>
      </c>
      <c r="C2163" s="2">
        <v>45600</v>
      </c>
      <c r="D2163" s="2"/>
      <c r="E2163" s="1" t="s">
        <v>15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s="1" t="s">
        <v>1043</v>
      </c>
      <c r="N2163" t="b">
        <v>0</v>
      </c>
    </row>
    <row r="2164" spans="1:14" x14ac:dyDescent="0.3">
      <c r="A2164" s="1" t="s">
        <v>3203</v>
      </c>
      <c r="B2164" s="1" t="s">
        <v>680</v>
      </c>
      <c r="C2164" s="2">
        <v>45626</v>
      </c>
      <c r="D2164" s="2"/>
      <c r="E2164" s="1" t="s">
        <v>39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s="1" t="s">
        <v>1043</v>
      </c>
      <c r="N2164" t="b">
        <v>0</v>
      </c>
    </row>
    <row r="2165" spans="1:14" x14ac:dyDescent="0.3">
      <c r="A2165" s="1" t="s">
        <v>3204</v>
      </c>
      <c r="B2165" s="1" t="s">
        <v>818</v>
      </c>
      <c r="C2165" s="2">
        <v>45403</v>
      </c>
      <c r="D2165" s="2">
        <v>45565</v>
      </c>
      <c r="E2165" s="1" t="s">
        <v>15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s="1" t="s">
        <v>1040</v>
      </c>
      <c r="N2165" t="b">
        <v>1</v>
      </c>
    </row>
    <row r="2166" spans="1:14" x14ac:dyDescent="0.3">
      <c r="A2166" s="1" t="s">
        <v>3205</v>
      </c>
      <c r="B2166" s="1" t="s">
        <v>108</v>
      </c>
      <c r="C2166" s="2">
        <v>45622</v>
      </c>
      <c r="D2166" s="2">
        <v>45632</v>
      </c>
      <c r="E2166" s="1" t="s">
        <v>15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s="1" t="s">
        <v>1040</v>
      </c>
      <c r="N2166" t="b">
        <v>1</v>
      </c>
    </row>
    <row r="2167" spans="1:14" x14ac:dyDescent="0.3">
      <c r="A2167" s="1" t="s">
        <v>3206</v>
      </c>
      <c r="B2167" s="1" t="s">
        <v>116</v>
      </c>
      <c r="C2167" s="2">
        <v>45291</v>
      </c>
      <c r="D2167" s="2"/>
      <c r="E2167" s="1" t="s">
        <v>32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s="1" t="s">
        <v>1043</v>
      </c>
      <c r="N2167" t="b">
        <v>1</v>
      </c>
    </row>
    <row r="2168" spans="1:14" x14ac:dyDescent="0.3">
      <c r="A2168" s="1" t="s">
        <v>3207</v>
      </c>
      <c r="B2168" s="1" t="s">
        <v>856</v>
      </c>
      <c r="C2168" s="2">
        <v>45456</v>
      </c>
      <c r="D2168" s="2"/>
      <c r="E2168" s="1" t="s">
        <v>39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s="1" t="s">
        <v>1040</v>
      </c>
      <c r="N2168" t="b">
        <v>0</v>
      </c>
    </row>
    <row r="2169" spans="1:14" x14ac:dyDescent="0.3">
      <c r="A2169" s="1" t="s">
        <v>3208</v>
      </c>
      <c r="B2169" s="1" t="s">
        <v>520</v>
      </c>
      <c r="C2169" s="2">
        <v>45614</v>
      </c>
      <c r="D2169" s="2">
        <v>45657</v>
      </c>
      <c r="E2169" s="1" t="s">
        <v>32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s="1" t="s">
        <v>1040</v>
      </c>
      <c r="N2169" t="b">
        <v>1</v>
      </c>
    </row>
    <row r="2170" spans="1:14" x14ac:dyDescent="0.3">
      <c r="A2170" s="1" t="s">
        <v>3209</v>
      </c>
      <c r="B2170" s="1" t="s">
        <v>444</v>
      </c>
      <c r="C2170" s="2">
        <v>45400</v>
      </c>
      <c r="D2170" s="2"/>
      <c r="E2170" s="1" t="s">
        <v>32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s="1" t="s">
        <v>1040</v>
      </c>
      <c r="N2170" t="b">
        <v>1</v>
      </c>
    </row>
    <row r="2171" spans="1:14" x14ac:dyDescent="0.3">
      <c r="A2171" s="1" t="s">
        <v>3210</v>
      </c>
      <c r="B2171" s="1" t="s">
        <v>962</v>
      </c>
      <c r="C2171" s="2">
        <v>45615</v>
      </c>
      <c r="D2171" s="2"/>
      <c r="E2171" s="1" t="s">
        <v>32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s="1" t="s">
        <v>1040</v>
      </c>
      <c r="N2171" t="b">
        <v>1</v>
      </c>
    </row>
    <row r="2172" spans="1:14" x14ac:dyDescent="0.3">
      <c r="A2172" s="1" t="s">
        <v>3211</v>
      </c>
      <c r="B2172" s="1" t="s">
        <v>760</v>
      </c>
      <c r="C2172" s="2">
        <v>45612</v>
      </c>
      <c r="D2172" s="2"/>
      <c r="E2172" s="1" t="s">
        <v>32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s="1" t="s">
        <v>1043</v>
      </c>
      <c r="N2172" t="b">
        <v>1</v>
      </c>
    </row>
    <row r="2173" spans="1:14" x14ac:dyDescent="0.3">
      <c r="A2173" s="1" t="s">
        <v>3212</v>
      </c>
      <c r="B2173" s="1" t="s">
        <v>280</v>
      </c>
      <c r="C2173" s="2">
        <v>45631</v>
      </c>
      <c r="D2173" s="2"/>
      <c r="E2173" s="1" t="s">
        <v>32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s="1" t="s">
        <v>1040</v>
      </c>
      <c r="N2173" t="b">
        <v>0</v>
      </c>
    </row>
    <row r="2174" spans="1:14" x14ac:dyDescent="0.3">
      <c r="A2174" s="1" t="s">
        <v>3213</v>
      </c>
      <c r="B2174" s="1" t="s">
        <v>650</v>
      </c>
      <c r="C2174" s="2">
        <v>45627</v>
      </c>
      <c r="D2174" s="2"/>
      <c r="E2174" s="1" t="s">
        <v>15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s="1" t="s">
        <v>1040</v>
      </c>
      <c r="N2174" t="b">
        <v>1</v>
      </c>
    </row>
    <row r="2175" spans="1:14" x14ac:dyDescent="0.3">
      <c r="A2175" s="1" t="s">
        <v>3214</v>
      </c>
      <c r="B2175" s="1" t="s">
        <v>208</v>
      </c>
      <c r="C2175" s="2">
        <v>45540</v>
      </c>
      <c r="D2175" s="2"/>
      <c r="E2175" s="1" t="s">
        <v>39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s="1" t="s">
        <v>1040</v>
      </c>
      <c r="N2175" t="b">
        <v>1</v>
      </c>
    </row>
    <row r="2176" spans="1:14" x14ac:dyDescent="0.3">
      <c r="A2176" s="1" t="s">
        <v>3215</v>
      </c>
      <c r="B2176" s="1" t="s">
        <v>556</v>
      </c>
      <c r="C2176" s="2">
        <v>45566</v>
      </c>
      <c r="D2176" s="2"/>
      <c r="E2176" s="1" t="s">
        <v>15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s="1" t="s">
        <v>1043</v>
      </c>
      <c r="N2176" t="b">
        <v>1</v>
      </c>
    </row>
    <row r="2177" spans="1:14" x14ac:dyDescent="0.3">
      <c r="A2177" s="1" t="s">
        <v>3216</v>
      </c>
      <c r="B2177" s="1" t="s">
        <v>536</v>
      </c>
      <c r="C2177" s="2">
        <v>45635</v>
      </c>
      <c r="D2177" s="2"/>
      <c r="E2177" s="1" t="s">
        <v>15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s="1" t="s">
        <v>1043</v>
      </c>
      <c r="N2177" t="b">
        <v>1</v>
      </c>
    </row>
    <row r="2178" spans="1:14" x14ac:dyDescent="0.3">
      <c r="A2178" s="1" t="s">
        <v>3217</v>
      </c>
      <c r="B2178" s="1" t="s">
        <v>1022</v>
      </c>
      <c r="C2178" s="2">
        <v>45338</v>
      </c>
      <c r="D2178" s="2"/>
      <c r="E2178" s="1" t="s">
        <v>39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s="1" t="s">
        <v>1040</v>
      </c>
      <c r="N2178" t="b">
        <v>1</v>
      </c>
    </row>
    <row r="2179" spans="1:14" x14ac:dyDescent="0.3">
      <c r="A2179" s="1" t="s">
        <v>3218</v>
      </c>
      <c r="B2179" s="1" t="s">
        <v>880</v>
      </c>
      <c r="C2179" s="2">
        <v>45581</v>
      </c>
      <c r="D2179" s="2"/>
      <c r="E2179" s="1" t="s">
        <v>15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s="1" t="s">
        <v>1043</v>
      </c>
      <c r="N2179" t="b">
        <v>0</v>
      </c>
    </row>
    <row r="2180" spans="1:14" x14ac:dyDescent="0.3">
      <c r="A2180" s="1" t="s">
        <v>3219</v>
      </c>
      <c r="B2180" s="1" t="s">
        <v>336</v>
      </c>
      <c r="C2180" s="2">
        <v>45537</v>
      </c>
      <c r="D2180" s="2"/>
      <c r="E2180" s="1" t="s">
        <v>39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s="1" t="s">
        <v>1043</v>
      </c>
      <c r="N2180" t="b">
        <v>0</v>
      </c>
    </row>
    <row r="2181" spans="1:14" x14ac:dyDescent="0.3">
      <c r="A2181" s="1" t="s">
        <v>3220</v>
      </c>
      <c r="B2181" s="1" t="s">
        <v>248</v>
      </c>
      <c r="C2181" s="2">
        <v>44980</v>
      </c>
      <c r="D2181" s="2"/>
      <c r="E2181" s="1" t="s">
        <v>32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s="1" t="s">
        <v>1043</v>
      </c>
      <c r="N2181" t="b">
        <v>1</v>
      </c>
    </row>
    <row r="2182" spans="1:14" x14ac:dyDescent="0.3">
      <c r="A2182" s="1" t="s">
        <v>3221</v>
      </c>
      <c r="B2182" s="1" t="s">
        <v>252</v>
      </c>
      <c r="C2182" s="2">
        <v>45407</v>
      </c>
      <c r="D2182" s="2"/>
      <c r="E2182" s="1" t="s">
        <v>32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s="1" t="s">
        <v>1040</v>
      </c>
      <c r="N2182" t="b">
        <v>1</v>
      </c>
    </row>
    <row r="2183" spans="1:14" x14ac:dyDescent="0.3">
      <c r="A2183" s="1" t="s">
        <v>3222</v>
      </c>
      <c r="B2183" s="1" t="s">
        <v>986</v>
      </c>
      <c r="C2183" s="2">
        <v>45387</v>
      </c>
      <c r="D2183" s="2"/>
      <c r="E2183" s="1" t="s">
        <v>32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s="1" t="s">
        <v>1043</v>
      </c>
      <c r="N2183" t="b">
        <v>0</v>
      </c>
    </row>
    <row r="2184" spans="1:14" x14ac:dyDescent="0.3">
      <c r="A2184" s="1" t="s">
        <v>3223</v>
      </c>
      <c r="B2184" s="1" t="s">
        <v>87</v>
      </c>
      <c r="C2184" s="2">
        <v>45378</v>
      </c>
      <c r="D2184" s="2"/>
      <c r="E2184" s="1" t="s">
        <v>15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s="1" t="s">
        <v>1043</v>
      </c>
      <c r="N2184" t="b">
        <v>0</v>
      </c>
    </row>
    <row r="2185" spans="1:14" x14ac:dyDescent="0.3">
      <c r="A2185" s="1" t="s">
        <v>3224</v>
      </c>
      <c r="B2185" s="1" t="s">
        <v>366</v>
      </c>
      <c r="C2185" s="2">
        <v>45384</v>
      </c>
      <c r="D2185" s="2"/>
      <c r="E2185" s="1" t="s">
        <v>39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s="1" t="s">
        <v>1040</v>
      </c>
      <c r="N2185" t="b">
        <v>1</v>
      </c>
    </row>
    <row r="2186" spans="1:14" x14ac:dyDescent="0.3">
      <c r="A2186" s="1" t="s">
        <v>3225</v>
      </c>
      <c r="B2186" s="1" t="s">
        <v>21</v>
      </c>
      <c r="C2186" s="2">
        <v>45575</v>
      </c>
      <c r="D2186" s="2"/>
      <c r="E2186" s="1" t="s">
        <v>32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s="1" t="s">
        <v>1040</v>
      </c>
      <c r="N2186" t="b">
        <v>1</v>
      </c>
    </row>
    <row r="2187" spans="1:14" x14ac:dyDescent="0.3">
      <c r="A2187" s="1" t="s">
        <v>3226</v>
      </c>
      <c r="B2187" s="1" t="s">
        <v>440</v>
      </c>
      <c r="C2187" s="2">
        <v>45624</v>
      </c>
      <c r="D2187" s="2"/>
      <c r="E2187" s="1" t="s">
        <v>15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s="1" t="s">
        <v>1040</v>
      </c>
      <c r="N2187" t="b">
        <v>0</v>
      </c>
    </row>
    <row r="2188" spans="1:14" x14ac:dyDescent="0.3">
      <c r="A2188" s="1" t="s">
        <v>3227</v>
      </c>
      <c r="B2188" s="1" t="s">
        <v>470</v>
      </c>
      <c r="C2188" s="2">
        <v>45487</v>
      </c>
      <c r="D2188" s="2"/>
      <c r="E2188" s="1" t="s">
        <v>15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s="1" t="s">
        <v>1040</v>
      </c>
      <c r="N2188" t="b">
        <v>1</v>
      </c>
    </row>
    <row r="2189" spans="1:14" x14ac:dyDescent="0.3">
      <c r="A2189" s="1" t="s">
        <v>3228</v>
      </c>
      <c r="B2189" s="1" t="s">
        <v>570</v>
      </c>
      <c r="C2189" s="2">
        <v>45603</v>
      </c>
      <c r="D2189" s="2"/>
      <c r="E2189" s="1" t="s">
        <v>15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s="1" t="s">
        <v>1043</v>
      </c>
      <c r="N2189" t="b">
        <v>1</v>
      </c>
    </row>
    <row r="2190" spans="1:14" x14ac:dyDescent="0.3">
      <c r="A2190" s="1" t="s">
        <v>3229</v>
      </c>
      <c r="B2190" s="1" t="s">
        <v>156</v>
      </c>
      <c r="C2190" s="2">
        <v>45586</v>
      </c>
      <c r="D2190" s="2"/>
      <c r="E2190" s="1" t="s">
        <v>15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s="1" t="s">
        <v>1040</v>
      </c>
      <c r="N2190" t="b">
        <v>1</v>
      </c>
    </row>
    <row r="2191" spans="1:14" x14ac:dyDescent="0.3">
      <c r="A2191" s="1" t="s">
        <v>3230</v>
      </c>
      <c r="B2191" s="1" t="s">
        <v>816</v>
      </c>
      <c r="C2191" s="2">
        <v>45555</v>
      </c>
      <c r="D2191" s="2"/>
      <c r="E2191" s="1" t="s">
        <v>15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s="1" t="s">
        <v>1043</v>
      </c>
      <c r="N2191" t="b">
        <v>1</v>
      </c>
    </row>
    <row r="2192" spans="1:14" x14ac:dyDescent="0.3">
      <c r="A2192" s="1" t="s">
        <v>3231</v>
      </c>
      <c r="B2192" s="1" t="s">
        <v>434</v>
      </c>
      <c r="C2192" s="2">
        <v>45505</v>
      </c>
      <c r="D2192" s="2"/>
      <c r="E2192" s="1" t="s">
        <v>39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s="1" t="s">
        <v>1043</v>
      </c>
      <c r="N2192" t="b">
        <v>1</v>
      </c>
    </row>
    <row r="2193" spans="1:14" x14ac:dyDescent="0.3">
      <c r="A2193" s="1" t="s">
        <v>3232</v>
      </c>
      <c r="B2193" s="1" t="s">
        <v>468</v>
      </c>
      <c r="C2193" s="2">
        <v>45283</v>
      </c>
      <c r="D2193" s="2"/>
      <c r="E2193" s="1" t="s">
        <v>32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s="1" t="s">
        <v>1043</v>
      </c>
      <c r="N2193" t="b">
        <v>1</v>
      </c>
    </row>
    <row r="2194" spans="1:14" x14ac:dyDescent="0.3">
      <c r="A2194" s="1" t="s">
        <v>3233</v>
      </c>
      <c r="B2194" s="1" t="s">
        <v>140</v>
      </c>
      <c r="C2194" s="2">
        <v>45584</v>
      </c>
      <c r="D2194" s="2"/>
      <c r="E2194" s="1" t="s">
        <v>32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s="1" t="s">
        <v>1043</v>
      </c>
      <c r="N2194" t="b">
        <v>1</v>
      </c>
    </row>
    <row r="2195" spans="1:14" x14ac:dyDescent="0.3">
      <c r="A2195" s="1" t="s">
        <v>3234</v>
      </c>
      <c r="B2195" s="1" t="s">
        <v>194</v>
      </c>
      <c r="C2195" s="2">
        <v>45251</v>
      </c>
      <c r="D2195" s="2"/>
      <c r="E2195" s="1" t="s">
        <v>39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s="1" t="s">
        <v>1043</v>
      </c>
      <c r="N2195" t="b">
        <v>1</v>
      </c>
    </row>
    <row r="2196" spans="1:14" x14ac:dyDescent="0.3">
      <c r="A2196" s="1" t="s">
        <v>3235</v>
      </c>
      <c r="B2196" s="1" t="s">
        <v>21</v>
      </c>
      <c r="C2196" s="2">
        <v>45576</v>
      </c>
      <c r="D2196" s="2"/>
      <c r="E2196" s="1" t="s">
        <v>32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s="1" t="s">
        <v>1040</v>
      </c>
      <c r="N2196" t="b">
        <v>1</v>
      </c>
    </row>
    <row r="2197" spans="1:14" x14ac:dyDescent="0.3">
      <c r="A2197" s="1" t="s">
        <v>3236</v>
      </c>
      <c r="B2197" s="1" t="s">
        <v>142</v>
      </c>
      <c r="C2197" s="2">
        <v>45315</v>
      </c>
      <c r="D2197" s="2"/>
      <c r="E2197" s="1" t="s">
        <v>39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s="1" t="s">
        <v>1040</v>
      </c>
      <c r="N2197" t="b">
        <v>1</v>
      </c>
    </row>
    <row r="2198" spans="1:14" x14ac:dyDescent="0.3">
      <c r="A2198" s="1" t="s">
        <v>3237</v>
      </c>
      <c r="B2198" s="1" t="s">
        <v>166</v>
      </c>
      <c r="C2198" s="2">
        <v>45401</v>
      </c>
      <c r="D2198" s="2"/>
      <c r="E2198" s="1" t="s">
        <v>39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s="1" t="s">
        <v>1043</v>
      </c>
      <c r="N2198" t="b">
        <v>1</v>
      </c>
    </row>
    <row r="2199" spans="1:14" x14ac:dyDescent="0.3">
      <c r="A2199" s="1" t="s">
        <v>3238</v>
      </c>
      <c r="B2199" s="1" t="s">
        <v>952</v>
      </c>
      <c r="C2199" s="2">
        <v>45442</v>
      </c>
      <c r="D2199" s="2"/>
      <c r="E2199" s="1" t="s">
        <v>15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s="1" t="s">
        <v>1040</v>
      </c>
      <c r="N2199" t="b">
        <v>1</v>
      </c>
    </row>
    <row r="2200" spans="1:14" x14ac:dyDescent="0.3">
      <c r="A2200" s="1" t="s">
        <v>3239</v>
      </c>
      <c r="B2200" s="1" t="s">
        <v>1000</v>
      </c>
      <c r="C2200" s="2">
        <v>45626</v>
      </c>
      <c r="D2200" s="2"/>
      <c r="E2200" s="1" t="s">
        <v>32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s="1" t="s">
        <v>1043</v>
      </c>
      <c r="N2200" t="b">
        <v>1</v>
      </c>
    </row>
    <row r="2201" spans="1:14" x14ac:dyDescent="0.3">
      <c r="A2201" s="1" t="s">
        <v>3240</v>
      </c>
      <c r="B2201" s="1" t="s">
        <v>150</v>
      </c>
      <c r="C2201" s="2">
        <v>45589</v>
      </c>
      <c r="D2201" s="2"/>
      <c r="E2201" s="1" t="s">
        <v>39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s="1" t="s">
        <v>1043</v>
      </c>
      <c r="N2201" t="b">
        <v>1</v>
      </c>
    </row>
    <row r="2202" spans="1:14" x14ac:dyDescent="0.3">
      <c r="A2202" s="1" t="s">
        <v>3241</v>
      </c>
      <c r="B2202" s="1" t="s">
        <v>848</v>
      </c>
      <c r="C2202" s="2">
        <v>45526</v>
      </c>
      <c r="D2202" s="2"/>
      <c r="E2202" s="1" t="s">
        <v>32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s="1" t="s">
        <v>1040</v>
      </c>
      <c r="N2202" t="b">
        <v>1</v>
      </c>
    </row>
    <row r="2203" spans="1:14" x14ac:dyDescent="0.3">
      <c r="A2203" s="1" t="s">
        <v>3242</v>
      </c>
      <c r="B2203" s="1" t="s">
        <v>362</v>
      </c>
      <c r="C2203" s="2">
        <v>45569</v>
      </c>
      <c r="D2203" s="2"/>
      <c r="E2203" s="1" t="s">
        <v>39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s="1" t="s">
        <v>1043</v>
      </c>
      <c r="N2203" t="b">
        <v>1</v>
      </c>
    </row>
    <row r="2204" spans="1:14" x14ac:dyDescent="0.3">
      <c r="A2204" s="1" t="s">
        <v>3243</v>
      </c>
      <c r="B2204" s="1" t="s">
        <v>164</v>
      </c>
      <c r="C2204" s="2">
        <v>45505</v>
      </c>
      <c r="D2204" s="2"/>
      <c r="E2204" s="1" t="s">
        <v>15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s="1" t="s">
        <v>1040</v>
      </c>
      <c r="N2204" t="b">
        <v>0</v>
      </c>
    </row>
    <row r="2205" spans="1:14" x14ac:dyDescent="0.3">
      <c r="A2205" s="1" t="s">
        <v>3244</v>
      </c>
      <c r="B2205" s="1" t="s">
        <v>158</v>
      </c>
      <c r="C2205" s="2">
        <v>45327</v>
      </c>
      <c r="D2205" s="2"/>
      <c r="E2205" s="1" t="s">
        <v>39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s="1" t="s">
        <v>1040</v>
      </c>
      <c r="N2205" t="b">
        <v>1</v>
      </c>
    </row>
    <row r="2206" spans="1:14" x14ac:dyDescent="0.3">
      <c r="A2206" s="1" t="s">
        <v>3245</v>
      </c>
      <c r="B2206" s="1" t="s">
        <v>814</v>
      </c>
      <c r="C2206" s="2">
        <v>45653</v>
      </c>
      <c r="D2206" s="2"/>
      <c r="E2206" s="1" t="s">
        <v>15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s="1" t="s">
        <v>1040</v>
      </c>
      <c r="N2206" t="b">
        <v>0</v>
      </c>
    </row>
    <row r="2207" spans="1:14" x14ac:dyDescent="0.3">
      <c r="A2207" s="1" t="s">
        <v>3246</v>
      </c>
      <c r="B2207" s="1" t="s">
        <v>724</v>
      </c>
      <c r="C2207" s="2">
        <v>45360</v>
      </c>
      <c r="D2207" s="2"/>
      <c r="E2207" s="1" t="s">
        <v>39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s="1" t="s">
        <v>1040</v>
      </c>
      <c r="N2207" t="b">
        <v>1</v>
      </c>
    </row>
    <row r="2208" spans="1:14" x14ac:dyDescent="0.3">
      <c r="A2208" s="1" t="s">
        <v>3247</v>
      </c>
      <c r="B2208" s="1" t="s">
        <v>474</v>
      </c>
      <c r="C2208" s="2">
        <v>45597</v>
      </c>
      <c r="D2208" s="2"/>
      <c r="E2208" s="1" t="s">
        <v>39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s="1" t="s">
        <v>1043</v>
      </c>
      <c r="N2208" t="b">
        <v>1</v>
      </c>
    </row>
    <row r="2209" spans="1:14" x14ac:dyDescent="0.3">
      <c r="A2209" s="1" t="s">
        <v>3248</v>
      </c>
      <c r="B2209" s="1" t="s">
        <v>526</v>
      </c>
      <c r="C2209" s="2">
        <v>45149</v>
      </c>
      <c r="D2209" s="2"/>
      <c r="E2209" s="1" t="s">
        <v>39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s="1" t="s">
        <v>1040</v>
      </c>
      <c r="N2209" t="b">
        <v>1</v>
      </c>
    </row>
    <row r="2210" spans="1:14" x14ac:dyDescent="0.3">
      <c r="A2210" s="1" t="s">
        <v>3249</v>
      </c>
      <c r="B2210" s="1" t="s">
        <v>662</v>
      </c>
      <c r="C2210" s="2">
        <v>45606</v>
      </c>
      <c r="D2210" s="2"/>
      <c r="E2210" s="1" t="s">
        <v>32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s="1" t="s">
        <v>1040</v>
      </c>
      <c r="N2210" t="b">
        <v>1</v>
      </c>
    </row>
    <row r="2211" spans="1:14" x14ac:dyDescent="0.3">
      <c r="A2211" s="1" t="s">
        <v>3250</v>
      </c>
      <c r="B2211" s="1" t="s">
        <v>284</v>
      </c>
      <c r="C2211" s="2">
        <v>45265</v>
      </c>
      <c r="D2211" s="2"/>
      <c r="E2211" s="1" t="s">
        <v>15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s="1" t="s">
        <v>1043</v>
      </c>
      <c r="N2211" t="b">
        <v>1</v>
      </c>
    </row>
    <row r="2212" spans="1:14" x14ac:dyDescent="0.3">
      <c r="A2212" s="1" t="s">
        <v>3251</v>
      </c>
      <c r="B2212" s="1" t="s">
        <v>746</v>
      </c>
      <c r="C2212" s="2">
        <v>45422</v>
      </c>
      <c r="D2212" s="2">
        <v>45632</v>
      </c>
      <c r="E2212" s="1" t="s">
        <v>32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s="1" t="s">
        <v>1043</v>
      </c>
      <c r="N2212" t="b">
        <v>1</v>
      </c>
    </row>
    <row r="2213" spans="1:14" x14ac:dyDescent="0.3">
      <c r="A2213" s="1" t="s">
        <v>3252</v>
      </c>
      <c r="B2213" s="1" t="s">
        <v>232</v>
      </c>
      <c r="C2213" s="2">
        <v>45630</v>
      </c>
      <c r="D2213" s="2"/>
      <c r="E2213" s="1" t="s">
        <v>32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s="1" t="s">
        <v>1040</v>
      </c>
      <c r="N2213" t="b">
        <v>0</v>
      </c>
    </row>
    <row r="2214" spans="1:14" x14ac:dyDescent="0.3">
      <c r="A2214" s="1" t="s">
        <v>3253</v>
      </c>
      <c r="B2214" s="1" t="s">
        <v>746</v>
      </c>
      <c r="C2214" s="2">
        <v>45553</v>
      </c>
      <c r="D2214" s="2"/>
      <c r="E2214" s="1" t="s">
        <v>32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s="1" t="s">
        <v>1040</v>
      </c>
      <c r="N2214" t="b">
        <v>1</v>
      </c>
    </row>
    <row r="2215" spans="1:14" x14ac:dyDescent="0.3">
      <c r="A2215" s="1" t="s">
        <v>3254</v>
      </c>
      <c r="B2215" s="1" t="s">
        <v>222</v>
      </c>
      <c r="C2215" s="2">
        <v>45641</v>
      </c>
      <c r="D2215" s="2"/>
      <c r="E2215" s="1" t="s">
        <v>32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s="1" t="s">
        <v>1040</v>
      </c>
      <c r="N2215" t="b">
        <v>1</v>
      </c>
    </row>
    <row r="2216" spans="1:14" x14ac:dyDescent="0.3">
      <c r="A2216" s="1" t="s">
        <v>3255</v>
      </c>
      <c r="B2216" s="1" t="s">
        <v>264</v>
      </c>
      <c r="C2216" s="2">
        <v>45206</v>
      </c>
      <c r="D2216" s="2"/>
      <c r="E2216" s="1" t="s">
        <v>15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s="1" t="s">
        <v>1043</v>
      </c>
      <c r="N2216" t="b">
        <v>0</v>
      </c>
    </row>
    <row r="2217" spans="1:14" x14ac:dyDescent="0.3">
      <c r="A2217" s="1" t="s">
        <v>3256</v>
      </c>
      <c r="B2217" s="1" t="s">
        <v>66</v>
      </c>
      <c r="C2217" s="2">
        <v>45389</v>
      </c>
      <c r="D2217" s="2"/>
      <c r="E2217" s="1" t="s">
        <v>15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s="1" t="s">
        <v>1040</v>
      </c>
      <c r="N2217" t="b">
        <v>0</v>
      </c>
    </row>
    <row r="2218" spans="1:14" x14ac:dyDescent="0.3">
      <c r="A2218" s="1" t="s">
        <v>3257</v>
      </c>
      <c r="B2218" s="1" t="s">
        <v>466</v>
      </c>
      <c r="C2218" s="2">
        <v>45037</v>
      </c>
      <c r="D2218" s="2"/>
      <c r="E2218" s="1" t="s">
        <v>32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s="1" t="s">
        <v>1040</v>
      </c>
      <c r="N2218" t="b">
        <v>0</v>
      </c>
    </row>
    <row r="2219" spans="1:14" x14ac:dyDescent="0.3">
      <c r="A2219" s="1" t="s">
        <v>3258</v>
      </c>
      <c r="B2219" s="1" t="s">
        <v>122</v>
      </c>
      <c r="C2219" s="2">
        <v>45075</v>
      </c>
      <c r="D2219" s="2">
        <v>45492</v>
      </c>
      <c r="E2219" s="1" t="s">
        <v>39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s="1" t="s">
        <v>1043</v>
      </c>
      <c r="N2219" t="b">
        <v>0</v>
      </c>
    </row>
    <row r="2220" spans="1:14" x14ac:dyDescent="0.3">
      <c r="A2220" s="1" t="s">
        <v>3259</v>
      </c>
      <c r="B2220" s="1" t="s">
        <v>746</v>
      </c>
      <c r="C2220" s="2">
        <v>45620</v>
      </c>
      <c r="D2220" s="2"/>
      <c r="E2220" s="1" t="s">
        <v>15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s="1" t="s">
        <v>1040</v>
      </c>
      <c r="N2220" t="b">
        <v>1</v>
      </c>
    </row>
    <row r="2221" spans="1:14" x14ac:dyDescent="0.3">
      <c r="A2221" s="1" t="s">
        <v>3260</v>
      </c>
      <c r="B2221" s="1" t="s">
        <v>374</v>
      </c>
      <c r="C2221" s="2">
        <v>45618</v>
      </c>
      <c r="D2221" s="2"/>
      <c r="E2221" s="1" t="s">
        <v>39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s="1" t="s">
        <v>1040</v>
      </c>
      <c r="N2221" t="b">
        <v>1</v>
      </c>
    </row>
    <row r="2222" spans="1:14" x14ac:dyDescent="0.3">
      <c r="A2222" s="1" t="s">
        <v>3261</v>
      </c>
      <c r="B2222" s="1" t="s">
        <v>552</v>
      </c>
      <c r="C2222" s="2">
        <v>45476</v>
      </c>
      <c r="D2222" s="2"/>
      <c r="E2222" s="1" t="s">
        <v>32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s="1" t="s">
        <v>1040</v>
      </c>
      <c r="N2222" t="b">
        <v>1</v>
      </c>
    </row>
    <row r="2223" spans="1:14" x14ac:dyDescent="0.3">
      <c r="A2223" s="1" t="s">
        <v>3262</v>
      </c>
      <c r="B2223" s="1" t="s">
        <v>340</v>
      </c>
      <c r="C2223" s="2">
        <v>45613</v>
      </c>
      <c r="D2223" s="2"/>
      <c r="E2223" s="1" t="s">
        <v>39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s="1" t="s">
        <v>1043</v>
      </c>
      <c r="N2223" t="b">
        <v>1</v>
      </c>
    </row>
    <row r="2224" spans="1:14" x14ac:dyDescent="0.3">
      <c r="A2224" s="1" t="s">
        <v>3263</v>
      </c>
      <c r="B2224" s="1" t="s">
        <v>316</v>
      </c>
      <c r="C2224" s="2">
        <v>45442</v>
      </c>
      <c r="D2224" s="2"/>
      <c r="E2224" s="1" t="s">
        <v>32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s="1" t="s">
        <v>1043</v>
      </c>
      <c r="N2224" t="b">
        <v>1</v>
      </c>
    </row>
    <row r="2225" spans="1:14" x14ac:dyDescent="0.3">
      <c r="A2225" s="1" t="s">
        <v>3264</v>
      </c>
      <c r="B2225" s="1" t="s">
        <v>282</v>
      </c>
      <c r="C2225" s="2">
        <v>45625</v>
      </c>
      <c r="D2225" s="2"/>
      <c r="E2225" s="1" t="s">
        <v>15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s="1" t="s">
        <v>1040</v>
      </c>
      <c r="N2225" t="b">
        <v>1</v>
      </c>
    </row>
    <row r="2226" spans="1:14" x14ac:dyDescent="0.3">
      <c r="A2226" s="1" t="s">
        <v>3265</v>
      </c>
      <c r="B2226" s="1" t="s">
        <v>68</v>
      </c>
      <c r="C2226" s="2">
        <v>45396</v>
      </c>
      <c r="D2226" s="2"/>
      <c r="E2226" s="1" t="s">
        <v>15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s="1" t="s">
        <v>1043</v>
      </c>
      <c r="N2226" t="b">
        <v>1</v>
      </c>
    </row>
    <row r="2227" spans="1:14" x14ac:dyDescent="0.3">
      <c r="A2227" s="1" t="s">
        <v>3266</v>
      </c>
      <c r="B2227" s="1" t="s">
        <v>246</v>
      </c>
      <c r="C2227" s="2">
        <v>45297</v>
      </c>
      <c r="D2227" s="2"/>
      <c r="E2227" s="1" t="s">
        <v>39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s="1" t="s">
        <v>1043</v>
      </c>
      <c r="N2227" t="b">
        <v>0</v>
      </c>
    </row>
    <row r="2228" spans="1:14" x14ac:dyDescent="0.3">
      <c r="A2228" s="1" t="s">
        <v>3267</v>
      </c>
      <c r="B2228" s="1" t="s">
        <v>960</v>
      </c>
      <c r="C2228" s="2">
        <v>45227</v>
      </c>
      <c r="D2228" s="2"/>
      <c r="E2228" s="1" t="s">
        <v>39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s="1" t="s">
        <v>1040</v>
      </c>
      <c r="N2228" t="b">
        <v>1</v>
      </c>
    </row>
    <row r="2229" spans="1:14" x14ac:dyDescent="0.3">
      <c r="A2229" s="1" t="s">
        <v>3268</v>
      </c>
      <c r="B2229" s="1" t="s">
        <v>288</v>
      </c>
      <c r="C2229" s="2">
        <v>45609</v>
      </c>
      <c r="D2229" s="2"/>
      <c r="E2229" s="1" t="s">
        <v>39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s="1" t="s">
        <v>1043</v>
      </c>
      <c r="N2229" t="b">
        <v>1</v>
      </c>
    </row>
    <row r="2230" spans="1:14" x14ac:dyDescent="0.3">
      <c r="A2230" s="1" t="s">
        <v>3269</v>
      </c>
      <c r="B2230" s="1" t="s">
        <v>340</v>
      </c>
      <c r="C2230" s="2">
        <v>45613</v>
      </c>
      <c r="D2230" s="2"/>
      <c r="E2230" s="1" t="s">
        <v>15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s="1" t="s">
        <v>1040</v>
      </c>
      <c r="N2230" t="b">
        <v>1</v>
      </c>
    </row>
    <row r="2231" spans="1:14" x14ac:dyDescent="0.3">
      <c r="A2231" s="1" t="s">
        <v>3270</v>
      </c>
      <c r="B2231" s="1" t="s">
        <v>728</v>
      </c>
      <c r="C2231" s="2">
        <v>45502</v>
      </c>
      <c r="D2231" s="2">
        <v>45586</v>
      </c>
      <c r="E2231" s="1" t="s">
        <v>15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s="1" t="s">
        <v>1043</v>
      </c>
      <c r="N2231" t="b">
        <v>1</v>
      </c>
    </row>
    <row r="2232" spans="1:14" x14ac:dyDescent="0.3">
      <c r="A2232" s="1" t="s">
        <v>3271</v>
      </c>
      <c r="B2232" s="1" t="s">
        <v>788</v>
      </c>
      <c r="C2232" s="2">
        <v>45644</v>
      </c>
      <c r="D2232" s="2"/>
      <c r="E2232" s="1" t="s">
        <v>32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s="1" t="s">
        <v>1043</v>
      </c>
      <c r="N2232" t="b">
        <v>0</v>
      </c>
    </row>
    <row r="2233" spans="1:14" x14ac:dyDescent="0.3">
      <c r="A2233" s="1" t="s">
        <v>3272</v>
      </c>
      <c r="B2233" s="1" t="s">
        <v>272</v>
      </c>
      <c r="C2233" s="2">
        <v>45467</v>
      </c>
      <c r="D2233" s="2"/>
      <c r="E2233" s="1" t="s">
        <v>15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s="1" t="s">
        <v>1043</v>
      </c>
      <c r="N2233" t="b">
        <v>1</v>
      </c>
    </row>
    <row r="2234" spans="1:14" x14ac:dyDescent="0.3">
      <c r="A2234" s="1" t="s">
        <v>3273</v>
      </c>
      <c r="B2234" s="1" t="s">
        <v>118</v>
      </c>
      <c r="C2234" s="2">
        <v>45506</v>
      </c>
      <c r="D2234" s="2">
        <v>45536</v>
      </c>
      <c r="E2234" s="1" t="s">
        <v>15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s="1" t="s">
        <v>1040</v>
      </c>
      <c r="N2234" t="b">
        <v>1</v>
      </c>
    </row>
    <row r="2235" spans="1:14" x14ac:dyDescent="0.3">
      <c r="A2235" s="1" t="s">
        <v>3274</v>
      </c>
      <c r="B2235" s="1" t="s">
        <v>630</v>
      </c>
      <c r="C2235" s="2">
        <v>45430</v>
      </c>
      <c r="D2235" s="2"/>
      <c r="E2235" s="1" t="s">
        <v>15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s="1" t="s">
        <v>1043</v>
      </c>
      <c r="N2235" t="b">
        <v>1</v>
      </c>
    </row>
    <row r="2236" spans="1:14" x14ac:dyDescent="0.3">
      <c r="A2236" s="1" t="s">
        <v>3275</v>
      </c>
      <c r="B2236" s="1" t="s">
        <v>976</v>
      </c>
      <c r="C2236" s="2">
        <v>45149</v>
      </c>
      <c r="D2236" s="2"/>
      <c r="E2236" s="1" t="s">
        <v>15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s="1" t="s">
        <v>1043</v>
      </c>
      <c r="N2236" t="b">
        <v>1</v>
      </c>
    </row>
    <row r="2237" spans="1:14" x14ac:dyDescent="0.3">
      <c r="A2237" s="1" t="s">
        <v>3276</v>
      </c>
      <c r="B2237" s="1" t="s">
        <v>338</v>
      </c>
      <c r="C2237" s="2">
        <v>45599</v>
      </c>
      <c r="D2237" s="2"/>
      <c r="E2237" s="1" t="s">
        <v>39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s="1" t="s">
        <v>1040</v>
      </c>
      <c r="N2237" t="b">
        <v>1</v>
      </c>
    </row>
    <row r="2238" spans="1:14" x14ac:dyDescent="0.3">
      <c r="A2238" s="1" t="s">
        <v>3277</v>
      </c>
      <c r="B2238" s="1" t="s">
        <v>576</v>
      </c>
      <c r="C2238" s="2">
        <v>45467</v>
      </c>
      <c r="D2238" s="2"/>
      <c r="E2238" s="1" t="s">
        <v>15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s="1" t="s">
        <v>1040</v>
      </c>
      <c r="N2238" t="b">
        <v>0</v>
      </c>
    </row>
    <row r="2239" spans="1:14" x14ac:dyDescent="0.3">
      <c r="A2239" s="1" t="s">
        <v>3278</v>
      </c>
      <c r="B2239" s="1" t="s">
        <v>226</v>
      </c>
      <c r="C2239" s="2">
        <v>45616</v>
      </c>
      <c r="D2239" s="2"/>
      <c r="E2239" s="1" t="s">
        <v>32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s="1" t="s">
        <v>1043</v>
      </c>
      <c r="N2239" t="b">
        <v>1</v>
      </c>
    </row>
    <row r="2240" spans="1:14" x14ac:dyDescent="0.3">
      <c r="A2240" s="1" t="s">
        <v>3279</v>
      </c>
      <c r="B2240" s="1" t="s">
        <v>942</v>
      </c>
      <c r="C2240" s="2">
        <v>45633</v>
      </c>
      <c r="D2240" s="2"/>
      <c r="E2240" s="1" t="s">
        <v>39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s="1" t="s">
        <v>1043</v>
      </c>
      <c r="N2240" t="b">
        <v>1</v>
      </c>
    </row>
    <row r="2241" spans="1:14" x14ac:dyDescent="0.3">
      <c r="A2241" s="1" t="s">
        <v>3280</v>
      </c>
      <c r="B2241" s="1" t="s">
        <v>488</v>
      </c>
      <c r="C2241" s="2">
        <v>45582</v>
      </c>
      <c r="D2241" s="2"/>
      <c r="E2241" s="1" t="s">
        <v>32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s="1" t="s">
        <v>1040</v>
      </c>
      <c r="N2241" t="b">
        <v>1</v>
      </c>
    </row>
    <row r="2242" spans="1:14" x14ac:dyDescent="0.3">
      <c r="A2242" s="1" t="s">
        <v>3281</v>
      </c>
      <c r="B2242" s="1" t="s">
        <v>962</v>
      </c>
      <c r="C2242" s="2">
        <v>45413</v>
      </c>
      <c r="D2242" s="2"/>
      <c r="E2242" s="1" t="s">
        <v>15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s="1" t="s">
        <v>1043</v>
      </c>
      <c r="N2242" t="b">
        <v>0</v>
      </c>
    </row>
    <row r="2243" spans="1:14" x14ac:dyDescent="0.3">
      <c r="A2243" s="1" t="s">
        <v>3282</v>
      </c>
      <c r="B2243" s="1" t="s">
        <v>458</v>
      </c>
      <c r="C2243" s="2">
        <v>45541</v>
      </c>
      <c r="D2243" s="2"/>
      <c r="E2243" s="1" t="s">
        <v>32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s="1" t="s">
        <v>1040</v>
      </c>
      <c r="N2243" t="b">
        <v>1</v>
      </c>
    </row>
    <row r="2244" spans="1:14" x14ac:dyDescent="0.3">
      <c r="A2244" s="1" t="s">
        <v>3283</v>
      </c>
      <c r="B2244" s="1" t="s">
        <v>200</v>
      </c>
      <c r="C2244" s="2">
        <v>45545</v>
      </c>
      <c r="D2244" s="2"/>
      <c r="E2244" s="1" t="s">
        <v>39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s="1" t="s">
        <v>1040</v>
      </c>
      <c r="N2244" t="b">
        <v>0</v>
      </c>
    </row>
    <row r="2245" spans="1:14" x14ac:dyDescent="0.3">
      <c r="A2245" s="1" t="s">
        <v>3284</v>
      </c>
      <c r="B2245" s="1" t="s">
        <v>326</v>
      </c>
      <c r="C2245" s="2">
        <v>45613</v>
      </c>
      <c r="D2245" s="2"/>
      <c r="E2245" s="1" t="s">
        <v>32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s="1" t="s">
        <v>1040</v>
      </c>
      <c r="N2245" t="b">
        <v>1</v>
      </c>
    </row>
    <row r="2246" spans="1:14" x14ac:dyDescent="0.3">
      <c r="A2246" s="1" t="s">
        <v>3285</v>
      </c>
      <c r="B2246" s="1" t="s">
        <v>842</v>
      </c>
      <c r="C2246" s="2">
        <v>45167</v>
      </c>
      <c r="D2246" s="2"/>
      <c r="E2246" s="1" t="s">
        <v>32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s="1" t="s">
        <v>1043</v>
      </c>
      <c r="N2246" t="b">
        <v>1</v>
      </c>
    </row>
    <row r="2247" spans="1:14" x14ac:dyDescent="0.3">
      <c r="A2247" s="1" t="s">
        <v>3286</v>
      </c>
      <c r="B2247" s="1" t="s">
        <v>536</v>
      </c>
      <c r="C2247" s="2">
        <v>45655</v>
      </c>
      <c r="D2247" s="2"/>
      <c r="E2247" s="1" t="s">
        <v>32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s="1" t="s">
        <v>1040</v>
      </c>
      <c r="N2247" t="b">
        <v>1</v>
      </c>
    </row>
    <row r="2248" spans="1:14" x14ac:dyDescent="0.3">
      <c r="A2248" s="1" t="s">
        <v>3287</v>
      </c>
      <c r="B2248" s="1" t="s">
        <v>198</v>
      </c>
      <c r="C2248" s="2">
        <v>45414</v>
      </c>
      <c r="D2248" s="2"/>
      <c r="E2248" s="1" t="s">
        <v>32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s="1" t="s">
        <v>1043</v>
      </c>
      <c r="N2248" t="b">
        <v>1</v>
      </c>
    </row>
    <row r="2249" spans="1:14" x14ac:dyDescent="0.3">
      <c r="A2249" s="1" t="s">
        <v>3288</v>
      </c>
      <c r="B2249" s="1" t="s">
        <v>604</v>
      </c>
      <c r="C2249" s="2">
        <v>45649</v>
      </c>
      <c r="D2249" s="2"/>
      <c r="E2249" s="1" t="s">
        <v>39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s="1" t="s">
        <v>1043</v>
      </c>
      <c r="N2249" t="b">
        <v>1</v>
      </c>
    </row>
    <row r="2250" spans="1:14" x14ac:dyDescent="0.3">
      <c r="A2250" s="1" t="s">
        <v>3289</v>
      </c>
      <c r="B2250" s="1" t="s">
        <v>650</v>
      </c>
      <c r="C2250" s="2">
        <v>45604</v>
      </c>
      <c r="D2250" s="2"/>
      <c r="E2250" s="1" t="s">
        <v>15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s="1" t="s">
        <v>1040</v>
      </c>
      <c r="N2250" t="b">
        <v>1</v>
      </c>
    </row>
    <row r="2251" spans="1:14" x14ac:dyDescent="0.3">
      <c r="A2251" s="1" t="s">
        <v>3290</v>
      </c>
      <c r="B2251" s="1" t="s">
        <v>16</v>
      </c>
      <c r="C2251" s="2">
        <v>45236</v>
      </c>
      <c r="D2251" s="2"/>
      <c r="E2251" s="1" t="s">
        <v>32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s="1" t="s">
        <v>1040</v>
      </c>
      <c r="N2251" t="b">
        <v>1</v>
      </c>
    </row>
    <row r="2252" spans="1:14" x14ac:dyDescent="0.3">
      <c r="A2252" s="1" t="s">
        <v>3291</v>
      </c>
      <c r="B2252" s="1" t="s">
        <v>636</v>
      </c>
      <c r="C2252" s="2">
        <v>45615</v>
      </c>
      <c r="D2252" s="2"/>
      <c r="E2252" s="1" t="s">
        <v>15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s="1" t="s">
        <v>1043</v>
      </c>
      <c r="N2252" t="b">
        <v>1</v>
      </c>
    </row>
    <row r="2253" spans="1:14" x14ac:dyDescent="0.3">
      <c r="A2253" s="1" t="s">
        <v>3292</v>
      </c>
      <c r="B2253" s="1" t="s">
        <v>544</v>
      </c>
      <c r="C2253" s="2">
        <v>45628</v>
      </c>
      <c r="D2253" s="2"/>
      <c r="E2253" s="1" t="s">
        <v>39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s="1" t="s">
        <v>1043</v>
      </c>
      <c r="N2253" t="b">
        <v>1</v>
      </c>
    </row>
    <row r="2254" spans="1:14" x14ac:dyDescent="0.3">
      <c r="A2254" s="1" t="s">
        <v>3293</v>
      </c>
      <c r="B2254" s="1" t="s">
        <v>902</v>
      </c>
      <c r="C2254" s="2">
        <v>45575</v>
      </c>
      <c r="D2254" s="2"/>
      <c r="E2254" s="1" t="s">
        <v>39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s="1" t="s">
        <v>1043</v>
      </c>
      <c r="N2254" t="b">
        <v>1</v>
      </c>
    </row>
    <row r="2255" spans="1:14" x14ac:dyDescent="0.3">
      <c r="A2255" s="1" t="s">
        <v>3294</v>
      </c>
      <c r="B2255" s="1" t="s">
        <v>594</v>
      </c>
      <c r="C2255" s="2">
        <v>45345</v>
      </c>
      <c r="D2255" s="2"/>
      <c r="E2255" s="1" t="s">
        <v>15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s="1" t="s">
        <v>1040</v>
      </c>
      <c r="N2255" t="b">
        <v>1</v>
      </c>
    </row>
    <row r="2256" spans="1:14" x14ac:dyDescent="0.3">
      <c r="A2256" s="1" t="s">
        <v>3295</v>
      </c>
      <c r="B2256" s="1" t="s">
        <v>74</v>
      </c>
      <c r="C2256" s="2">
        <v>45568</v>
      </c>
      <c r="D2256" s="2"/>
      <c r="E2256" s="1" t="s">
        <v>15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s="1" t="s">
        <v>1043</v>
      </c>
      <c r="N2256" t="b">
        <v>1</v>
      </c>
    </row>
    <row r="2257" spans="1:14" x14ac:dyDescent="0.3">
      <c r="A2257" s="1" t="s">
        <v>3296</v>
      </c>
      <c r="B2257" s="1" t="s">
        <v>68</v>
      </c>
      <c r="C2257" s="2">
        <v>45471</v>
      </c>
      <c r="D2257" s="2">
        <v>45505</v>
      </c>
      <c r="E2257" s="1" t="s">
        <v>39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s="1" t="s">
        <v>1043</v>
      </c>
      <c r="N2257" t="b">
        <v>0</v>
      </c>
    </row>
    <row r="2258" spans="1:14" x14ac:dyDescent="0.3">
      <c r="A2258" s="1" t="s">
        <v>3297</v>
      </c>
      <c r="B2258" s="1" t="s">
        <v>924</v>
      </c>
      <c r="C2258" s="2">
        <v>45620</v>
      </c>
      <c r="D2258" s="2"/>
      <c r="E2258" s="1" t="s">
        <v>15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s="1" t="s">
        <v>1040</v>
      </c>
      <c r="N2258" t="b">
        <v>1</v>
      </c>
    </row>
    <row r="2259" spans="1:14" x14ac:dyDescent="0.3">
      <c r="A2259" s="1" t="s">
        <v>3298</v>
      </c>
      <c r="B2259" s="1" t="s">
        <v>872</v>
      </c>
      <c r="C2259" s="2">
        <v>45564</v>
      </c>
      <c r="D2259" s="2"/>
      <c r="E2259" s="1" t="s">
        <v>32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s="1" t="s">
        <v>1040</v>
      </c>
      <c r="N2259" t="b">
        <v>1</v>
      </c>
    </row>
    <row r="2260" spans="1:14" x14ac:dyDescent="0.3">
      <c r="A2260" s="1" t="s">
        <v>3299</v>
      </c>
      <c r="B2260" s="1" t="s">
        <v>10</v>
      </c>
      <c r="C2260" s="2">
        <v>45625</v>
      </c>
      <c r="D2260" s="2"/>
      <c r="E2260" s="1" t="s">
        <v>32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s="1" t="s">
        <v>1043</v>
      </c>
      <c r="N2260" t="b">
        <v>0</v>
      </c>
    </row>
    <row r="2261" spans="1:14" x14ac:dyDescent="0.3">
      <c r="A2261" s="1" t="s">
        <v>3300</v>
      </c>
      <c r="B2261" s="1" t="s">
        <v>362</v>
      </c>
      <c r="C2261" s="2">
        <v>45227</v>
      </c>
      <c r="D2261" s="2"/>
      <c r="E2261" s="1" t="s">
        <v>32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s="1" t="s">
        <v>1043</v>
      </c>
      <c r="N2261" t="b">
        <v>1</v>
      </c>
    </row>
    <row r="2262" spans="1:14" x14ac:dyDescent="0.3">
      <c r="A2262" s="1" t="s">
        <v>3301</v>
      </c>
      <c r="B2262" s="1" t="s">
        <v>768</v>
      </c>
      <c r="C2262" s="2">
        <v>45190</v>
      </c>
      <c r="D2262" s="2">
        <v>45649</v>
      </c>
      <c r="E2262" s="1" t="s">
        <v>39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s="1" t="s">
        <v>1043</v>
      </c>
      <c r="N2262" t="b">
        <v>1</v>
      </c>
    </row>
    <row r="2263" spans="1:14" x14ac:dyDescent="0.3">
      <c r="A2263" s="1" t="s">
        <v>3302</v>
      </c>
      <c r="B2263" s="1" t="s">
        <v>362</v>
      </c>
      <c r="C2263" s="2">
        <v>45214</v>
      </c>
      <c r="D2263" s="2"/>
      <c r="E2263" s="1" t="s">
        <v>32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s="1" t="s">
        <v>1040</v>
      </c>
      <c r="N2263" t="b">
        <v>1</v>
      </c>
    </row>
    <row r="2264" spans="1:14" x14ac:dyDescent="0.3">
      <c r="A2264" s="1" t="s">
        <v>3303</v>
      </c>
      <c r="B2264" s="1" t="s">
        <v>872</v>
      </c>
      <c r="C2264" s="2">
        <v>45583</v>
      </c>
      <c r="D2264" s="2"/>
      <c r="E2264" s="1" t="s">
        <v>15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s="1" t="s">
        <v>1043</v>
      </c>
      <c r="N2264" t="b">
        <v>1</v>
      </c>
    </row>
    <row r="2265" spans="1:14" x14ac:dyDescent="0.3">
      <c r="A2265" s="1" t="s">
        <v>3304</v>
      </c>
      <c r="B2265" s="1" t="s">
        <v>210</v>
      </c>
      <c r="C2265" s="2">
        <v>45411</v>
      </c>
      <c r="D2265" s="2"/>
      <c r="E2265" s="1" t="s">
        <v>15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s="1" t="s">
        <v>1040</v>
      </c>
      <c r="N2265" t="b">
        <v>1</v>
      </c>
    </row>
    <row r="2266" spans="1:14" x14ac:dyDescent="0.3">
      <c r="A2266" s="1" t="s">
        <v>3305</v>
      </c>
      <c r="B2266" s="1" t="s">
        <v>768</v>
      </c>
      <c r="C2266" s="2">
        <v>45445</v>
      </c>
      <c r="D2266" s="2"/>
      <c r="E2266" s="1" t="s">
        <v>32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s="1" t="s">
        <v>1043</v>
      </c>
      <c r="N2266" t="b">
        <v>1</v>
      </c>
    </row>
    <row r="2267" spans="1:14" x14ac:dyDescent="0.3">
      <c r="A2267" s="1" t="s">
        <v>3306</v>
      </c>
      <c r="B2267" s="1" t="s">
        <v>920</v>
      </c>
      <c r="C2267" s="2">
        <v>45532</v>
      </c>
      <c r="D2267" s="2"/>
      <c r="E2267" s="1" t="s">
        <v>32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s="1" t="s">
        <v>1040</v>
      </c>
      <c r="N2267" t="b">
        <v>1</v>
      </c>
    </row>
    <row r="2268" spans="1:14" x14ac:dyDescent="0.3">
      <c r="A2268" s="1" t="s">
        <v>3307</v>
      </c>
      <c r="B2268" s="1" t="s">
        <v>866</v>
      </c>
      <c r="C2268" s="2">
        <v>45518</v>
      </c>
      <c r="D2268" s="2"/>
      <c r="E2268" s="1" t="s">
        <v>15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s="1" t="s">
        <v>1043</v>
      </c>
      <c r="N2268" t="b">
        <v>1</v>
      </c>
    </row>
    <row r="2269" spans="1:14" x14ac:dyDescent="0.3">
      <c r="A2269" s="1" t="s">
        <v>3308</v>
      </c>
      <c r="B2269" s="1" t="s">
        <v>304</v>
      </c>
      <c r="C2269" s="2">
        <v>45633</v>
      </c>
      <c r="D2269" s="2"/>
      <c r="E2269" s="1" t="s">
        <v>32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s="1" t="s">
        <v>1043</v>
      </c>
      <c r="N2269" t="b">
        <v>1</v>
      </c>
    </row>
    <row r="2270" spans="1:14" x14ac:dyDescent="0.3">
      <c r="A2270" s="1" t="s">
        <v>3309</v>
      </c>
      <c r="B2270" s="1" t="s">
        <v>188</v>
      </c>
      <c r="C2270" s="2">
        <v>45513</v>
      </c>
      <c r="D2270" s="2"/>
      <c r="E2270" s="1" t="s">
        <v>15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s="1" t="s">
        <v>1043</v>
      </c>
      <c r="N2270" t="b">
        <v>1</v>
      </c>
    </row>
    <row r="2271" spans="1:14" x14ac:dyDescent="0.3">
      <c r="A2271" s="1" t="s">
        <v>3310</v>
      </c>
      <c r="B2271" s="1" t="s">
        <v>406</v>
      </c>
      <c r="C2271" s="2">
        <v>45448</v>
      </c>
      <c r="D2271" s="2"/>
      <c r="E2271" s="1" t="s">
        <v>39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s="1" t="s">
        <v>1040</v>
      </c>
      <c r="N2271" t="b">
        <v>1</v>
      </c>
    </row>
    <row r="2272" spans="1:14" x14ac:dyDescent="0.3">
      <c r="A2272" s="1" t="s">
        <v>3311</v>
      </c>
      <c r="B2272" s="1" t="s">
        <v>536</v>
      </c>
      <c r="C2272" s="2">
        <v>45610</v>
      </c>
      <c r="D2272" s="2"/>
      <c r="E2272" s="1" t="s">
        <v>39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s="1" t="s">
        <v>1040</v>
      </c>
      <c r="N2272" t="b">
        <v>1</v>
      </c>
    </row>
    <row r="2273" spans="1:14" x14ac:dyDescent="0.3">
      <c r="A2273" s="1" t="s">
        <v>3312</v>
      </c>
      <c r="B2273" s="1" t="s">
        <v>864</v>
      </c>
      <c r="C2273" s="2">
        <v>45337</v>
      </c>
      <c r="D2273" s="2"/>
      <c r="E2273" s="1" t="s">
        <v>15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s="1" t="s">
        <v>1043</v>
      </c>
      <c r="N2273" t="b">
        <v>0</v>
      </c>
    </row>
    <row r="2274" spans="1:14" x14ac:dyDescent="0.3">
      <c r="A2274" s="1" t="s">
        <v>3313</v>
      </c>
      <c r="B2274" s="1" t="s">
        <v>994</v>
      </c>
      <c r="C2274" s="2">
        <v>45645</v>
      </c>
      <c r="D2274" s="2"/>
      <c r="E2274" s="1" t="s">
        <v>15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s="1" t="s">
        <v>1043</v>
      </c>
      <c r="N2274" t="b">
        <v>1</v>
      </c>
    </row>
    <row r="2275" spans="1:14" x14ac:dyDescent="0.3">
      <c r="A2275" s="1" t="s">
        <v>3314</v>
      </c>
      <c r="B2275" s="1" t="s">
        <v>47</v>
      </c>
      <c r="C2275" s="2">
        <v>45599</v>
      </c>
      <c r="D2275" s="2"/>
      <c r="E2275" s="1" t="s">
        <v>15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s="1" t="s">
        <v>1040</v>
      </c>
      <c r="N2275" t="b">
        <v>1</v>
      </c>
    </row>
    <row r="2276" spans="1:14" x14ac:dyDescent="0.3">
      <c r="A2276" s="1" t="s">
        <v>3315</v>
      </c>
      <c r="B2276" s="1" t="s">
        <v>866</v>
      </c>
      <c r="C2276" s="2">
        <v>45505</v>
      </c>
      <c r="D2276" s="2"/>
      <c r="E2276" s="1" t="s">
        <v>32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s="1" t="s">
        <v>1040</v>
      </c>
      <c r="N2276" t="b">
        <v>1</v>
      </c>
    </row>
    <row r="2277" spans="1:14" x14ac:dyDescent="0.3">
      <c r="A2277" s="1" t="s">
        <v>3316</v>
      </c>
      <c r="B2277" s="1" t="s">
        <v>99</v>
      </c>
      <c r="C2277" s="2">
        <v>45460</v>
      </c>
      <c r="D2277" s="2"/>
      <c r="E2277" s="1" t="s">
        <v>15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s="1" t="s">
        <v>1043</v>
      </c>
      <c r="N2277" t="b">
        <v>1</v>
      </c>
    </row>
    <row r="2278" spans="1:14" x14ac:dyDescent="0.3">
      <c r="A2278" s="1" t="s">
        <v>3317</v>
      </c>
      <c r="B2278" s="1" t="s">
        <v>280</v>
      </c>
      <c r="C2278" s="2">
        <v>45419</v>
      </c>
      <c r="D2278" s="2"/>
      <c r="E2278" s="1" t="s">
        <v>32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s="1" t="s">
        <v>1043</v>
      </c>
      <c r="N2278" t="b">
        <v>1</v>
      </c>
    </row>
    <row r="2279" spans="1:14" x14ac:dyDescent="0.3">
      <c r="A2279" s="1" t="s">
        <v>3318</v>
      </c>
      <c r="B2279" s="1" t="s">
        <v>132</v>
      </c>
      <c r="C2279" s="2">
        <v>45649</v>
      </c>
      <c r="D2279" s="2"/>
      <c r="E2279" s="1" t="s">
        <v>15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s="1" t="s">
        <v>1040</v>
      </c>
      <c r="N2279" t="b">
        <v>1</v>
      </c>
    </row>
    <row r="2280" spans="1:14" x14ac:dyDescent="0.3">
      <c r="A2280" s="1" t="s">
        <v>3319</v>
      </c>
      <c r="B2280" s="1" t="s">
        <v>646</v>
      </c>
      <c r="C2280" s="2">
        <v>45337</v>
      </c>
      <c r="D2280" s="2"/>
      <c r="E2280" s="1" t="s">
        <v>39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s="1" t="s">
        <v>1043</v>
      </c>
      <c r="N2280" t="b">
        <v>1</v>
      </c>
    </row>
    <row r="2281" spans="1:14" x14ac:dyDescent="0.3">
      <c r="A2281" s="1" t="s">
        <v>3320</v>
      </c>
      <c r="B2281" s="1" t="s">
        <v>47</v>
      </c>
      <c r="C2281" s="2">
        <v>45574</v>
      </c>
      <c r="D2281" s="2"/>
      <c r="E2281" s="1" t="s">
        <v>15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s="1" t="s">
        <v>1040</v>
      </c>
      <c r="N2281" t="b">
        <v>1</v>
      </c>
    </row>
    <row r="2282" spans="1:14" x14ac:dyDescent="0.3">
      <c r="A2282" s="1" t="s">
        <v>3321</v>
      </c>
      <c r="B2282" s="1" t="s">
        <v>164</v>
      </c>
      <c r="C2282" s="2">
        <v>45540</v>
      </c>
      <c r="D2282" s="2"/>
      <c r="E2282" s="1" t="s">
        <v>15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s="1" t="s">
        <v>1043</v>
      </c>
      <c r="N2282" t="b">
        <v>1</v>
      </c>
    </row>
    <row r="2283" spans="1:14" x14ac:dyDescent="0.3">
      <c r="A2283" s="1" t="s">
        <v>3322</v>
      </c>
      <c r="B2283" s="1" t="s">
        <v>176</v>
      </c>
      <c r="C2283" s="2">
        <v>45650</v>
      </c>
      <c r="D2283" s="2"/>
      <c r="E2283" s="1" t="s">
        <v>32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s="1" t="s">
        <v>1040</v>
      </c>
      <c r="N2283" t="b">
        <v>1</v>
      </c>
    </row>
    <row r="2284" spans="1:14" x14ac:dyDescent="0.3">
      <c r="A2284" s="1" t="s">
        <v>3323</v>
      </c>
      <c r="B2284" s="1" t="s">
        <v>840</v>
      </c>
      <c r="C2284" s="2">
        <v>45506</v>
      </c>
      <c r="D2284" s="2"/>
      <c r="E2284" s="1" t="s">
        <v>15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s="1" t="s">
        <v>1043</v>
      </c>
      <c r="N2284" t="b">
        <v>0</v>
      </c>
    </row>
    <row r="2285" spans="1:14" x14ac:dyDescent="0.3">
      <c r="A2285" s="1" t="s">
        <v>3324</v>
      </c>
      <c r="B2285" s="1" t="s">
        <v>902</v>
      </c>
      <c r="C2285" s="2">
        <v>45540</v>
      </c>
      <c r="D2285" s="2"/>
      <c r="E2285" s="1" t="s">
        <v>15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s="1" t="s">
        <v>1040</v>
      </c>
      <c r="N2285" t="b">
        <v>1</v>
      </c>
    </row>
    <row r="2286" spans="1:14" x14ac:dyDescent="0.3">
      <c r="A2286" s="1" t="s">
        <v>3325</v>
      </c>
      <c r="B2286" s="1" t="s">
        <v>520</v>
      </c>
      <c r="C2286" s="2">
        <v>45648</v>
      </c>
      <c r="D2286" s="2"/>
      <c r="E2286" s="1" t="s">
        <v>32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s="1" t="s">
        <v>1043</v>
      </c>
      <c r="N2286" t="b">
        <v>1</v>
      </c>
    </row>
    <row r="2287" spans="1:14" x14ac:dyDescent="0.3">
      <c r="A2287" s="1" t="s">
        <v>3326</v>
      </c>
      <c r="B2287" s="1" t="s">
        <v>864</v>
      </c>
      <c r="C2287" s="2">
        <v>45330</v>
      </c>
      <c r="D2287" s="2"/>
      <c r="E2287" s="1" t="s">
        <v>39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s="1" t="s">
        <v>1043</v>
      </c>
      <c r="N2287" t="b">
        <v>1</v>
      </c>
    </row>
    <row r="2288" spans="1:14" x14ac:dyDescent="0.3">
      <c r="A2288" s="1" t="s">
        <v>3327</v>
      </c>
      <c r="B2288" s="1" t="s">
        <v>520</v>
      </c>
      <c r="C2288" s="2">
        <v>45570</v>
      </c>
      <c r="D2288" s="2"/>
      <c r="E2288" s="1" t="s">
        <v>15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s="1" t="s">
        <v>1040</v>
      </c>
      <c r="N2288" t="b">
        <v>0</v>
      </c>
    </row>
    <row r="2289" spans="1:14" x14ac:dyDescent="0.3">
      <c r="A2289" s="1" t="s">
        <v>3328</v>
      </c>
      <c r="B2289" s="1" t="s">
        <v>586</v>
      </c>
      <c r="C2289" s="2">
        <v>45570</v>
      </c>
      <c r="D2289" s="2">
        <v>45639</v>
      </c>
      <c r="E2289" s="1" t="s">
        <v>32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s="1" t="s">
        <v>1040</v>
      </c>
      <c r="N2289" t="b">
        <v>1</v>
      </c>
    </row>
    <row r="2290" spans="1:14" x14ac:dyDescent="0.3">
      <c r="A2290" s="1" t="s">
        <v>3329</v>
      </c>
      <c r="B2290" s="1" t="s">
        <v>47</v>
      </c>
      <c r="C2290" s="2">
        <v>45565</v>
      </c>
      <c r="D2290" s="2"/>
      <c r="E2290" s="1" t="s">
        <v>15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s="1" t="s">
        <v>1043</v>
      </c>
      <c r="N2290" t="b">
        <v>1</v>
      </c>
    </row>
    <row r="2291" spans="1:14" x14ac:dyDescent="0.3">
      <c r="A2291" s="1" t="s">
        <v>3330</v>
      </c>
      <c r="B2291" s="1" t="s">
        <v>134</v>
      </c>
      <c r="C2291" s="2">
        <v>45545</v>
      </c>
      <c r="D2291" s="2"/>
      <c r="E2291" s="1" t="s">
        <v>39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s="1" t="s">
        <v>1040</v>
      </c>
      <c r="N2291" t="b">
        <v>1</v>
      </c>
    </row>
    <row r="2292" spans="1:14" x14ac:dyDescent="0.3">
      <c r="A2292" s="1" t="s">
        <v>3331</v>
      </c>
      <c r="B2292" s="1" t="s">
        <v>10</v>
      </c>
      <c r="C2292" s="2">
        <v>45609</v>
      </c>
      <c r="D2292" s="2"/>
      <c r="E2292" s="1" t="s">
        <v>15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s="1" t="s">
        <v>1040</v>
      </c>
      <c r="N2292" t="b">
        <v>1</v>
      </c>
    </row>
    <row r="2293" spans="1:14" x14ac:dyDescent="0.3">
      <c r="A2293" s="1" t="s">
        <v>3332</v>
      </c>
      <c r="B2293" s="1" t="s">
        <v>466</v>
      </c>
      <c r="C2293" s="2">
        <v>45413</v>
      </c>
      <c r="D2293" s="2"/>
      <c r="E2293" s="1" t="s">
        <v>15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s="1" t="s">
        <v>1043</v>
      </c>
      <c r="N2293" t="b">
        <v>1</v>
      </c>
    </row>
    <row r="2294" spans="1:14" x14ac:dyDescent="0.3">
      <c r="A2294" s="1" t="s">
        <v>3333</v>
      </c>
      <c r="B2294" s="1" t="s">
        <v>700</v>
      </c>
      <c r="C2294" s="2">
        <v>45645</v>
      </c>
      <c r="D2294" s="2"/>
      <c r="E2294" s="1" t="s">
        <v>15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s="1" t="s">
        <v>1043</v>
      </c>
      <c r="N2294" t="b">
        <v>1</v>
      </c>
    </row>
    <row r="2295" spans="1:14" x14ac:dyDescent="0.3">
      <c r="A2295" s="1" t="s">
        <v>3334</v>
      </c>
      <c r="B2295" s="1" t="s">
        <v>732</v>
      </c>
      <c r="C2295" s="2">
        <v>45641</v>
      </c>
      <c r="D2295" s="2"/>
      <c r="E2295" s="1" t="s">
        <v>32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s="1" t="s">
        <v>1040</v>
      </c>
      <c r="N2295" t="b">
        <v>1</v>
      </c>
    </row>
    <row r="2296" spans="1:14" x14ac:dyDescent="0.3">
      <c r="A2296" s="1" t="s">
        <v>3335</v>
      </c>
      <c r="B2296" s="1" t="s">
        <v>532</v>
      </c>
      <c r="C2296" s="2">
        <v>45638</v>
      </c>
      <c r="D2296" s="2"/>
      <c r="E2296" s="1" t="s">
        <v>15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s="1" t="s">
        <v>1040</v>
      </c>
      <c r="N2296" t="b">
        <v>1</v>
      </c>
    </row>
    <row r="2297" spans="1:14" x14ac:dyDescent="0.3">
      <c r="A2297" s="1" t="s">
        <v>3336</v>
      </c>
      <c r="B2297" s="1" t="s">
        <v>134</v>
      </c>
      <c r="C2297" s="2">
        <v>45310</v>
      </c>
      <c r="D2297" s="2"/>
      <c r="E2297" s="1" t="s">
        <v>39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s="1" t="s">
        <v>1040</v>
      </c>
      <c r="N2297" t="b">
        <v>1</v>
      </c>
    </row>
    <row r="2298" spans="1:14" x14ac:dyDescent="0.3">
      <c r="A2298" s="1" t="s">
        <v>3337</v>
      </c>
      <c r="B2298" s="1" t="s">
        <v>660</v>
      </c>
      <c r="C2298" s="2">
        <v>45306</v>
      </c>
      <c r="D2298" s="2"/>
      <c r="E2298" s="1" t="s">
        <v>15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s="1" t="s">
        <v>1043</v>
      </c>
      <c r="N2298" t="b">
        <v>0</v>
      </c>
    </row>
    <row r="2299" spans="1:14" x14ac:dyDescent="0.3">
      <c r="A2299" s="1" t="s">
        <v>3338</v>
      </c>
      <c r="B2299" s="1" t="s">
        <v>974</v>
      </c>
      <c r="C2299" s="2">
        <v>45655</v>
      </c>
      <c r="D2299" s="2"/>
      <c r="E2299" s="1" t="s">
        <v>15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s="1" t="s">
        <v>1040</v>
      </c>
      <c r="N2299" t="b">
        <v>0</v>
      </c>
    </row>
    <row r="2300" spans="1:14" x14ac:dyDescent="0.3">
      <c r="A2300" s="1" t="s">
        <v>3339</v>
      </c>
      <c r="B2300" s="1" t="s">
        <v>648</v>
      </c>
      <c r="C2300" s="2">
        <v>45283</v>
      </c>
      <c r="D2300" s="2"/>
      <c r="E2300" s="1" t="s">
        <v>15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s="1" t="s">
        <v>1043</v>
      </c>
      <c r="N2300" t="b">
        <v>1</v>
      </c>
    </row>
    <row r="2301" spans="1:14" x14ac:dyDescent="0.3">
      <c r="A2301" s="1" t="s">
        <v>3340</v>
      </c>
      <c r="B2301" s="1" t="s">
        <v>572</v>
      </c>
      <c r="C2301" s="2">
        <v>45538</v>
      </c>
      <c r="D2301" s="2"/>
      <c r="E2301" s="1" t="s">
        <v>32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s="1" t="s">
        <v>1040</v>
      </c>
      <c r="N2301" t="b">
        <v>1</v>
      </c>
    </row>
    <row r="2302" spans="1:14" x14ac:dyDescent="0.3">
      <c r="A2302" s="1" t="s">
        <v>3341</v>
      </c>
      <c r="B2302" s="1" t="s">
        <v>724</v>
      </c>
      <c r="C2302" s="2">
        <v>45445</v>
      </c>
      <c r="D2302" s="2"/>
      <c r="E2302" s="1" t="s">
        <v>15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s="1" t="s">
        <v>1043</v>
      </c>
      <c r="N2302" t="b">
        <v>1</v>
      </c>
    </row>
    <row r="2303" spans="1:14" x14ac:dyDescent="0.3">
      <c r="A2303" s="1" t="s">
        <v>3342</v>
      </c>
      <c r="B2303" s="1" t="s">
        <v>668</v>
      </c>
      <c r="C2303" s="2">
        <v>45374</v>
      </c>
      <c r="D2303" s="2"/>
      <c r="E2303" s="1" t="s">
        <v>39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s="1" t="s">
        <v>1040</v>
      </c>
      <c r="N2303" t="b">
        <v>1</v>
      </c>
    </row>
    <row r="2304" spans="1:14" x14ac:dyDescent="0.3">
      <c r="A2304" s="1" t="s">
        <v>3343</v>
      </c>
      <c r="B2304" s="1" t="s">
        <v>306</v>
      </c>
      <c r="C2304" s="2">
        <v>45650</v>
      </c>
      <c r="D2304" s="2"/>
      <c r="E2304" s="1" t="s">
        <v>39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s="1" t="s">
        <v>1043</v>
      </c>
      <c r="N2304" t="b">
        <v>1</v>
      </c>
    </row>
    <row r="2305" spans="1:14" x14ac:dyDescent="0.3">
      <c r="A2305" s="1" t="s">
        <v>3344</v>
      </c>
      <c r="B2305" s="1" t="s">
        <v>984</v>
      </c>
      <c r="C2305" s="2">
        <v>45487</v>
      </c>
      <c r="D2305" s="2"/>
      <c r="E2305" s="1" t="s">
        <v>32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s="1" t="s">
        <v>1040</v>
      </c>
      <c r="N2305" t="b">
        <v>0</v>
      </c>
    </row>
    <row r="2306" spans="1:14" x14ac:dyDescent="0.3">
      <c r="A2306" s="1" t="s">
        <v>3345</v>
      </c>
      <c r="B2306" s="1" t="s">
        <v>836</v>
      </c>
      <c r="C2306" s="2">
        <v>45583</v>
      </c>
      <c r="D2306" s="2"/>
      <c r="E2306" s="1" t="s">
        <v>15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s="1" t="s">
        <v>1040</v>
      </c>
      <c r="N2306" t="b">
        <v>1</v>
      </c>
    </row>
    <row r="2307" spans="1:14" x14ac:dyDescent="0.3">
      <c r="A2307" s="1" t="s">
        <v>3346</v>
      </c>
      <c r="B2307" s="1" t="s">
        <v>356</v>
      </c>
      <c r="C2307" s="2">
        <v>45530</v>
      </c>
      <c r="D2307" s="2"/>
      <c r="E2307" s="1" t="s">
        <v>39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s="1" t="s">
        <v>1043</v>
      </c>
      <c r="N2307" t="b">
        <v>0</v>
      </c>
    </row>
    <row r="2308" spans="1:14" x14ac:dyDescent="0.3">
      <c r="A2308" s="1" t="s">
        <v>3347</v>
      </c>
      <c r="B2308" s="1" t="s">
        <v>768</v>
      </c>
      <c r="C2308" s="2">
        <v>45543</v>
      </c>
      <c r="D2308" s="2"/>
      <c r="E2308" s="1" t="s">
        <v>15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s="1" t="s">
        <v>1040</v>
      </c>
      <c r="N2308" t="b">
        <v>1</v>
      </c>
    </row>
    <row r="2309" spans="1:14" x14ac:dyDescent="0.3">
      <c r="A2309" s="1" t="s">
        <v>3348</v>
      </c>
      <c r="B2309" s="1" t="s">
        <v>620</v>
      </c>
      <c r="C2309" s="2">
        <v>45575</v>
      </c>
      <c r="D2309" s="2"/>
      <c r="E2309" s="1" t="s">
        <v>32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s="1" t="s">
        <v>1043</v>
      </c>
      <c r="N2309" t="b">
        <v>1</v>
      </c>
    </row>
    <row r="2310" spans="1:14" x14ac:dyDescent="0.3">
      <c r="A2310" s="1" t="s">
        <v>3349</v>
      </c>
      <c r="B2310" s="1" t="s">
        <v>178</v>
      </c>
      <c r="C2310" s="2">
        <v>45113</v>
      </c>
      <c r="D2310" s="2">
        <v>45243</v>
      </c>
      <c r="E2310" s="1" t="s">
        <v>39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s="1" t="s">
        <v>1040</v>
      </c>
      <c r="N2310" t="b">
        <v>0</v>
      </c>
    </row>
    <row r="2311" spans="1:14" x14ac:dyDescent="0.3">
      <c r="A2311" s="1" t="s">
        <v>3350</v>
      </c>
      <c r="B2311" s="1" t="s">
        <v>814</v>
      </c>
      <c r="C2311" s="2">
        <v>45347</v>
      </c>
      <c r="D2311" s="2"/>
      <c r="E2311" s="1" t="s">
        <v>39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s="1" t="s">
        <v>1043</v>
      </c>
      <c r="N2311" t="b">
        <v>1</v>
      </c>
    </row>
    <row r="2312" spans="1:14" x14ac:dyDescent="0.3">
      <c r="A2312" s="1" t="s">
        <v>3351</v>
      </c>
      <c r="B2312" s="1" t="s">
        <v>536</v>
      </c>
      <c r="C2312" s="2">
        <v>45641</v>
      </c>
      <c r="D2312" s="2"/>
      <c r="E2312" s="1" t="s">
        <v>39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s="1" t="s">
        <v>1043</v>
      </c>
      <c r="N2312" t="b">
        <v>1</v>
      </c>
    </row>
    <row r="2313" spans="1:14" x14ac:dyDescent="0.3">
      <c r="A2313" s="1" t="s">
        <v>3352</v>
      </c>
      <c r="B2313" s="1" t="s">
        <v>646</v>
      </c>
      <c r="C2313" s="2">
        <v>45611</v>
      </c>
      <c r="D2313" s="2">
        <v>45619</v>
      </c>
      <c r="E2313" s="1" t="s">
        <v>39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s="1" t="s">
        <v>1040</v>
      </c>
      <c r="N2313" t="b">
        <v>1</v>
      </c>
    </row>
    <row r="2314" spans="1:14" x14ac:dyDescent="0.3">
      <c r="A2314" s="1" t="s">
        <v>3353</v>
      </c>
      <c r="B2314" s="1" t="s">
        <v>422</v>
      </c>
      <c r="C2314" s="2">
        <v>45435</v>
      </c>
      <c r="D2314" s="2">
        <v>45562</v>
      </c>
      <c r="E2314" s="1" t="s">
        <v>32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s="1" t="s">
        <v>1043</v>
      </c>
      <c r="N2314" t="b">
        <v>1</v>
      </c>
    </row>
    <row r="2315" spans="1:14" x14ac:dyDescent="0.3">
      <c r="A2315" s="1" t="s">
        <v>3354</v>
      </c>
      <c r="B2315" s="1" t="s">
        <v>574</v>
      </c>
      <c r="C2315" s="2">
        <v>45622</v>
      </c>
      <c r="D2315" s="2"/>
      <c r="E2315" s="1" t="s">
        <v>39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s="1" t="s">
        <v>1040</v>
      </c>
      <c r="N2315" t="b">
        <v>0</v>
      </c>
    </row>
    <row r="2316" spans="1:14" x14ac:dyDescent="0.3">
      <c r="A2316" s="1" t="s">
        <v>3355</v>
      </c>
      <c r="B2316" s="1" t="s">
        <v>624</v>
      </c>
      <c r="C2316" s="2">
        <v>45554</v>
      </c>
      <c r="D2316" s="2"/>
      <c r="E2316" s="1" t="s">
        <v>39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s="1" t="s">
        <v>1040</v>
      </c>
      <c r="N2316" t="b">
        <v>0</v>
      </c>
    </row>
    <row r="2317" spans="1:14" x14ac:dyDescent="0.3">
      <c r="A2317" s="1" t="s">
        <v>3356</v>
      </c>
      <c r="B2317" s="1" t="s">
        <v>748</v>
      </c>
      <c r="C2317" s="2">
        <v>45468</v>
      </c>
      <c r="D2317" s="2"/>
      <c r="E2317" s="1" t="s">
        <v>15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s="1" t="s">
        <v>1043</v>
      </c>
      <c r="N2317" t="b">
        <v>1</v>
      </c>
    </row>
    <row r="2318" spans="1:14" x14ac:dyDescent="0.3">
      <c r="A2318" s="1" t="s">
        <v>3357</v>
      </c>
      <c r="B2318" s="1" t="s">
        <v>16</v>
      </c>
      <c r="C2318" s="2">
        <v>45259</v>
      </c>
      <c r="D2318" s="2"/>
      <c r="E2318" s="1" t="s">
        <v>15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s="1" t="s">
        <v>1043</v>
      </c>
      <c r="N2318" t="b">
        <v>1</v>
      </c>
    </row>
    <row r="2319" spans="1:14" x14ac:dyDescent="0.3">
      <c r="A2319" s="1" t="s">
        <v>3358</v>
      </c>
      <c r="B2319" s="1" t="s">
        <v>600</v>
      </c>
      <c r="C2319" s="2">
        <v>45596</v>
      </c>
      <c r="D2319" s="2"/>
      <c r="E2319" s="1" t="s">
        <v>15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s="1" t="s">
        <v>1040</v>
      </c>
      <c r="N2319" t="b">
        <v>1</v>
      </c>
    </row>
    <row r="2320" spans="1:14" x14ac:dyDescent="0.3">
      <c r="A2320" s="1" t="s">
        <v>3359</v>
      </c>
      <c r="B2320" s="1" t="s">
        <v>89</v>
      </c>
      <c r="C2320" s="2">
        <v>45611</v>
      </c>
      <c r="D2320" s="2"/>
      <c r="E2320" s="1" t="s">
        <v>39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s="1" t="s">
        <v>1040</v>
      </c>
      <c r="N2320" t="b">
        <v>1</v>
      </c>
    </row>
    <row r="2321" spans="1:14" x14ac:dyDescent="0.3">
      <c r="A2321" s="1" t="s">
        <v>3360</v>
      </c>
      <c r="B2321" s="1" t="s">
        <v>330</v>
      </c>
      <c r="C2321" s="2">
        <v>45448</v>
      </c>
      <c r="D2321" s="2"/>
      <c r="E2321" s="1" t="s">
        <v>15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s="1" t="s">
        <v>1043</v>
      </c>
      <c r="N2321" t="b">
        <v>1</v>
      </c>
    </row>
    <row r="2322" spans="1:14" x14ac:dyDescent="0.3">
      <c r="A2322" s="1" t="s">
        <v>3361</v>
      </c>
      <c r="B2322" s="1" t="s">
        <v>278</v>
      </c>
      <c r="C2322" s="2">
        <v>45311</v>
      </c>
      <c r="D2322" s="2"/>
      <c r="E2322" s="1" t="s">
        <v>15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s="1" t="s">
        <v>1040</v>
      </c>
      <c r="N2322" t="b">
        <v>1</v>
      </c>
    </row>
    <row r="2323" spans="1:14" x14ac:dyDescent="0.3">
      <c r="A2323" s="1" t="s">
        <v>3362</v>
      </c>
      <c r="B2323" s="1" t="s">
        <v>794</v>
      </c>
      <c r="C2323" s="2">
        <v>45451</v>
      </c>
      <c r="D2323" s="2"/>
      <c r="E2323" s="1" t="s">
        <v>15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s="1" t="s">
        <v>1040</v>
      </c>
      <c r="N2323" t="b">
        <v>0</v>
      </c>
    </row>
    <row r="2324" spans="1:14" x14ac:dyDescent="0.3">
      <c r="A2324" s="1" t="s">
        <v>3363</v>
      </c>
      <c r="B2324" s="1" t="s">
        <v>416</v>
      </c>
      <c r="C2324" s="2">
        <v>44954</v>
      </c>
      <c r="D2324" s="2"/>
      <c r="E2324" s="1" t="s">
        <v>32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s="1" t="s">
        <v>1043</v>
      </c>
      <c r="N2324" t="b">
        <v>1</v>
      </c>
    </row>
    <row r="2325" spans="1:14" x14ac:dyDescent="0.3">
      <c r="A2325" s="1" t="s">
        <v>3364</v>
      </c>
      <c r="B2325" s="1" t="s">
        <v>410</v>
      </c>
      <c r="C2325" s="2">
        <v>45291</v>
      </c>
      <c r="D2325" s="2"/>
      <c r="E2325" s="1" t="s">
        <v>32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s="1" t="s">
        <v>1040</v>
      </c>
      <c r="N2325" t="b">
        <v>1</v>
      </c>
    </row>
    <row r="2326" spans="1:14" x14ac:dyDescent="0.3">
      <c r="A2326" s="1" t="s">
        <v>3365</v>
      </c>
      <c r="B2326" s="1" t="s">
        <v>708</v>
      </c>
      <c r="C2326" s="2">
        <v>45600</v>
      </c>
      <c r="D2326" s="2"/>
      <c r="E2326" s="1" t="s">
        <v>15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s="1" t="s">
        <v>1043</v>
      </c>
      <c r="N2326" t="b">
        <v>1</v>
      </c>
    </row>
    <row r="2327" spans="1:14" x14ac:dyDescent="0.3">
      <c r="A2327" s="1" t="s">
        <v>3366</v>
      </c>
      <c r="B2327" s="1" t="s">
        <v>886</v>
      </c>
      <c r="C2327" s="2">
        <v>45291</v>
      </c>
      <c r="D2327" s="2"/>
      <c r="E2327" s="1" t="s">
        <v>15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s="1" t="s">
        <v>1040</v>
      </c>
      <c r="N2327" t="b">
        <v>1</v>
      </c>
    </row>
    <row r="2328" spans="1:14" x14ac:dyDescent="0.3">
      <c r="A2328" s="1" t="s">
        <v>3367</v>
      </c>
      <c r="B2328" s="1" t="s">
        <v>404</v>
      </c>
      <c r="C2328" s="2">
        <v>45494</v>
      </c>
      <c r="D2328" s="2"/>
      <c r="E2328" s="1" t="s">
        <v>15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s="1" t="s">
        <v>1040</v>
      </c>
      <c r="N2328" t="b">
        <v>0</v>
      </c>
    </row>
    <row r="2329" spans="1:14" x14ac:dyDescent="0.3">
      <c r="A2329" s="1" t="s">
        <v>3368</v>
      </c>
      <c r="B2329" s="1" t="s">
        <v>108</v>
      </c>
      <c r="C2329" s="2">
        <v>45593</v>
      </c>
      <c r="D2329" s="2"/>
      <c r="E2329" s="1" t="s">
        <v>32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s="1" t="s">
        <v>1043</v>
      </c>
      <c r="N2329" t="b">
        <v>1</v>
      </c>
    </row>
    <row r="2330" spans="1:14" x14ac:dyDescent="0.3">
      <c r="A2330" s="1" t="s">
        <v>3369</v>
      </c>
      <c r="B2330" s="1" t="s">
        <v>182</v>
      </c>
      <c r="C2330" s="2">
        <v>45472</v>
      </c>
      <c r="D2330" s="2">
        <v>45507</v>
      </c>
      <c r="E2330" s="1" t="s">
        <v>39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s="1" t="s">
        <v>1043</v>
      </c>
      <c r="N2330" t="b">
        <v>1</v>
      </c>
    </row>
    <row r="2331" spans="1:14" x14ac:dyDescent="0.3">
      <c r="A2331" s="1" t="s">
        <v>3370</v>
      </c>
      <c r="B2331" s="1" t="s">
        <v>510</v>
      </c>
      <c r="C2331" s="2">
        <v>45492</v>
      </c>
      <c r="D2331" s="2"/>
      <c r="E2331" s="1" t="s">
        <v>32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s="1" t="s">
        <v>1043</v>
      </c>
      <c r="N2331" t="b">
        <v>1</v>
      </c>
    </row>
    <row r="2332" spans="1:14" x14ac:dyDescent="0.3">
      <c r="A2332" s="1" t="s">
        <v>3371</v>
      </c>
      <c r="B2332" s="1" t="s">
        <v>484</v>
      </c>
      <c r="C2332" s="2">
        <v>45531</v>
      </c>
      <c r="D2332" s="2"/>
      <c r="E2332" s="1" t="s">
        <v>39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s="1" t="s">
        <v>1040</v>
      </c>
      <c r="N2332" t="b">
        <v>0</v>
      </c>
    </row>
    <row r="2333" spans="1:14" x14ac:dyDescent="0.3">
      <c r="A2333" s="1" t="s">
        <v>3372</v>
      </c>
      <c r="B2333" s="1" t="s">
        <v>188</v>
      </c>
      <c r="C2333" s="2">
        <v>45118</v>
      </c>
      <c r="D2333" s="2"/>
      <c r="E2333" s="1" t="s">
        <v>32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s="1" t="s">
        <v>1040</v>
      </c>
      <c r="N2333" t="b">
        <v>1</v>
      </c>
    </row>
    <row r="2334" spans="1:14" x14ac:dyDescent="0.3">
      <c r="A2334" s="1" t="s">
        <v>3373</v>
      </c>
      <c r="B2334" s="1" t="s">
        <v>648</v>
      </c>
      <c r="C2334" s="2">
        <v>45306</v>
      </c>
      <c r="D2334" s="2"/>
      <c r="E2334" s="1" t="s">
        <v>32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s="1" t="s">
        <v>1040</v>
      </c>
      <c r="N2334" t="b">
        <v>1</v>
      </c>
    </row>
    <row r="2335" spans="1:14" x14ac:dyDescent="0.3">
      <c r="A2335" s="1" t="s">
        <v>3374</v>
      </c>
      <c r="B2335" s="1" t="s">
        <v>33</v>
      </c>
      <c r="C2335" s="2">
        <v>45413</v>
      </c>
      <c r="D2335" s="2"/>
      <c r="E2335" s="1" t="s">
        <v>39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s="1" t="s">
        <v>1043</v>
      </c>
      <c r="N2335" t="b">
        <v>0</v>
      </c>
    </row>
    <row r="2336" spans="1:14" x14ac:dyDescent="0.3">
      <c r="A2336" s="1" t="s">
        <v>3375</v>
      </c>
      <c r="B2336" s="1" t="s">
        <v>596</v>
      </c>
      <c r="C2336" s="2">
        <v>45522</v>
      </c>
      <c r="D2336" s="2"/>
      <c r="E2336" s="1" t="s">
        <v>39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s="1" t="s">
        <v>1043</v>
      </c>
      <c r="N2336" t="b">
        <v>1</v>
      </c>
    </row>
    <row r="2337" spans="1:14" x14ac:dyDescent="0.3">
      <c r="A2337" s="1" t="s">
        <v>3376</v>
      </c>
      <c r="B2337" s="1" t="s">
        <v>756</v>
      </c>
      <c r="C2337" s="2">
        <v>45204</v>
      </c>
      <c r="D2337" s="2"/>
      <c r="E2337" s="1" t="s">
        <v>39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s="1" t="s">
        <v>1040</v>
      </c>
      <c r="N2337" t="b">
        <v>1</v>
      </c>
    </row>
    <row r="2338" spans="1:14" x14ac:dyDescent="0.3">
      <c r="A2338" s="1" t="s">
        <v>3377</v>
      </c>
      <c r="B2338" s="1" t="s">
        <v>308</v>
      </c>
      <c r="C2338" s="2">
        <v>45552</v>
      </c>
      <c r="D2338" s="2"/>
      <c r="E2338" s="1" t="s">
        <v>32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s="1" t="s">
        <v>1043</v>
      </c>
      <c r="N2338" t="b">
        <v>0</v>
      </c>
    </row>
    <row r="2339" spans="1:14" x14ac:dyDescent="0.3">
      <c r="A2339" s="1" t="s">
        <v>3378</v>
      </c>
      <c r="B2339" s="1" t="s">
        <v>1002</v>
      </c>
      <c r="C2339" s="2">
        <v>45077</v>
      </c>
      <c r="D2339" s="2"/>
      <c r="E2339" s="1" t="s">
        <v>32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s="1" t="s">
        <v>1040</v>
      </c>
      <c r="N2339" t="b">
        <v>1</v>
      </c>
    </row>
    <row r="2340" spans="1:14" x14ac:dyDescent="0.3">
      <c r="A2340" s="1" t="s">
        <v>3379</v>
      </c>
      <c r="B2340" s="1" t="s">
        <v>440</v>
      </c>
      <c r="C2340" s="2">
        <v>45641</v>
      </c>
      <c r="D2340" s="2">
        <v>45648</v>
      </c>
      <c r="E2340" s="1" t="s">
        <v>15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s="1" t="s">
        <v>1043</v>
      </c>
      <c r="N2340" t="b">
        <v>1</v>
      </c>
    </row>
    <row r="2341" spans="1:14" x14ac:dyDescent="0.3">
      <c r="A2341" s="1" t="s">
        <v>3380</v>
      </c>
      <c r="B2341" s="1" t="s">
        <v>218</v>
      </c>
      <c r="C2341" s="2">
        <v>45646</v>
      </c>
      <c r="D2341" s="2"/>
      <c r="E2341" s="1" t="s">
        <v>32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s="1" t="s">
        <v>1040</v>
      </c>
      <c r="N2341" t="b">
        <v>1</v>
      </c>
    </row>
    <row r="2342" spans="1:14" x14ac:dyDescent="0.3">
      <c r="A2342" s="1" t="s">
        <v>3381</v>
      </c>
      <c r="B2342" s="1" t="s">
        <v>866</v>
      </c>
      <c r="C2342" s="2">
        <v>45582</v>
      </c>
      <c r="D2342" s="2">
        <v>45643</v>
      </c>
      <c r="E2342" s="1" t="s">
        <v>39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s="1" t="s">
        <v>1043</v>
      </c>
      <c r="N2342" t="b">
        <v>1</v>
      </c>
    </row>
    <row r="2343" spans="1:14" x14ac:dyDescent="0.3">
      <c r="A2343" s="1" t="s">
        <v>3382</v>
      </c>
      <c r="B2343" s="1" t="s">
        <v>698</v>
      </c>
      <c r="C2343" s="2">
        <v>45475</v>
      </c>
      <c r="D2343" s="2">
        <v>45517</v>
      </c>
      <c r="E2343" s="1" t="s">
        <v>39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s="1" t="s">
        <v>1040</v>
      </c>
      <c r="N2343" t="b">
        <v>1</v>
      </c>
    </row>
    <row r="2344" spans="1:14" x14ac:dyDescent="0.3">
      <c r="A2344" s="1" t="s">
        <v>3383</v>
      </c>
      <c r="B2344" s="1" t="s">
        <v>852</v>
      </c>
      <c r="C2344" s="2">
        <v>45515</v>
      </c>
      <c r="D2344" s="2"/>
      <c r="E2344" s="1" t="s">
        <v>32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s="1" t="s">
        <v>1043</v>
      </c>
      <c r="N2344" t="b">
        <v>0</v>
      </c>
    </row>
    <row r="2345" spans="1:14" x14ac:dyDescent="0.3">
      <c r="A2345" s="1" t="s">
        <v>3384</v>
      </c>
      <c r="B2345" s="1" t="s">
        <v>228</v>
      </c>
      <c r="C2345" s="2">
        <v>45358</v>
      </c>
      <c r="D2345" s="2"/>
      <c r="E2345" s="1" t="s">
        <v>15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s="1" t="s">
        <v>1040</v>
      </c>
      <c r="N2345" t="b">
        <v>1</v>
      </c>
    </row>
    <row r="2346" spans="1:14" x14ac:dyDescent="0.3">
      <c r="A2346" s="1" t="s">
        <v>3385</v>
      </c>
      <c r="B2346" s="1" t="s">
        <v>108</v>
      </c>
      <c r="C2346" s="2">
        <v>45638</v>
      </c>
      <c r="D2346" s="2"/>
      <c r="E2346" s="1" t="s">
        <v>32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s="1" t="s">
        <v>1043</v>
      </c>
      <c r="N2346" t="b">
        <v>1</v>
      </c>
    </row>
    <row r="2347" spans="1:14" x14ac:dyDescent="0.3">
      <c r="A2347" s="1" t="s">
        <v>3386</v>
      </c>
      <c r="B2347" s="1" t="s">
        <v>55</v>
      </c>
      <c r="C2347" s="2">
        <v>45641</v>
      </c>
      <c r="D2347" s="2"/>
      <c r="E2347" s="1" t="s">
        <v>39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s="1" t="s">
        <v>1040</v>
      </c>
      <c r="N2347" t="b">
        <v>1</v>
      </c>
    </row>
    <row r="2348" spans="1:14" x14ac:dyDescent="0.3">
      <c r="A2348" s="1" t="s">
        <v>3387</v>
      </c>
      <c r="B2348" s="1" t="s">
        <v>584</v>
      </c>
      <c r="C2348" s="2">
        <v>45362</v>
      </c>
      <c r="D2348" s="2"/>
      <c r="E2348" s="1" t="s">
        <v>15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s="1" t="s">
        <v>1040</v>
      </c>
      <c r="N2348" t="b">
        <v>1</v>
      </c>
    </row>
    <row r="2349" spans="1:14" x14ac:dyDescent="0.3">
      <c r="A2349" s="1" t="s">
        <v>3388</v>
      </c>
      <c r="B2349" s="1" t="s">
        <v>640</v>
      </c>
      <c r="C2349" s="2">
        <v>45378</v>
      </c>
      <c r="D2349" s="2"/>
      <c r="E2349" s="1" t="s">
        <v>39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s="1" t="s">
        <v>1040</v>
      </c>
      <c r="N2349" t="b">
        <v>1</v>
      </c>
    </row>
    <row r="2350" spans="1:14" x14ac:dyDescent="0.3">
      <c r="A2350" s="1" t="s">
        <v>3389</v>
      </c>
      <c r="B2350" s="1" t="s">
        <v>594</v>
      </c>
      <c r="C2350" s="2">
        <v>45388</v>
      </c>
      <c r="D2350" s="2"/>
      <c r="E2350" s="1" t="s">
        <v>32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s="1" t="s">
        <v>1040</v>
      </c>
      <c r="N2350" t="b">
        <v>1</v>
      </c>
    </row>
    <row r="2351" spans="1:14" x14ac:dyDescent="0.3">
      <c r="A2351" s="1" t="s">
        <v>3390</v>
      </c>
      <c r="B2351" s="1" t="s">
        <v>276</v>
      </c>
      <c r="C2351" s="2">
        <v>45231</v>
      </c>
      <c r="D2351" s="2"/>
      <c r="E2351" s="1" t="s">
        <v>15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s="1" t="s">
        <v>1040</v>
      </c>
      <c r="N2351" t="b">
        <v>1</v>
      </c>
    </row>
    <row r="2352" spans="1:14" x14ac:dyDescent="0.3">
      <c r="A2352" s="1" t="s">
        <v>3391</v>
      </c>
      <c r="B2352" s="1" t="s">
        <v>606</v>
      </c>
      <c r="C2352" s="2">
        <v>45593</v>
      </c>
      <c r="D2352" s="2"/>
      <c r="E2352" s="1" t="s">
        <v>15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s="1" t="s">
        <v>1040</v>
      </c>
      <c r="N2352" t="b">
        <v>1</v>
      </c>
    </row>
    <row r="2353" spans="1:14" x14ac:dyDescent="0.3">
      <c r="A2353" s="1" t="s">
        <v>3392</v>
      </c>
      <c r="B2353" s="1" t="s">
        <v>352</v>
      </c>
      <c r="C2353" s="2">
        <v>45277</v>
      </c>
      <c r="D2353" s="2"/>
      <c r="E2353" s="1" t="s">
        <v>39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s="1" t="s">
        <v>1040</v>
      </c>
      <c r="N2353" t="b">
        <v>1</v>
      </c>
    </row>
    <row r="2354" spans="1:14" x14ac:dyDescent="0.3">
      <c r="A2354" s="1" t="s">
        <v>3393</v>
      </c>
      <c r="B2354" s="1" t="s">
        <v>394</v>
      </c>
      <c r="C2354" s="2">
        <v>45622</v>
      </c>
      <c r="D2354" s="2"/>
      <c r="E2354" s="1" t="s">
        <v>39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s="1" t="s">
        <v>1043</v>
      </c>
      <c r="N2354" t="b">
        <v>1</v>
      </c>
    </row>
    <row r="2355" spans="1:14" x14ac:dyDescent="0.3">
      <c r="A2355" s="1" t="s">
        <v>3394</v>
      </c>
      <c r="B2355" s="1" t="s">
        <v>542</v>
      </c>
      <c r="C2355" s="2">
        <v>45275</v>
      </c>
      <c r="D2355" s="2"/>
      <c r="E2355" s="1" t="s">
        <v>39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s="1" t="s">
        <v>1043</v>
      </c>
      <c r="N2355" t="b">
        <v>1</v>
      </c>
    </row>
    <row r="2356" spans="1:14" x14ac:dyDescent="0.3">
      <c r="A2356" s="1" t="s">
        <v>3395</v>
      </c>
      <c r="B2356" s="1" t="s">
        <v>772</v>
      </c>
      <c r="C2356" s="2">
        <v>45646</v>
      </c>
      <c r="D2356" s="2"/>
      <c r="E2356" s="1" t="s">
        <v>15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s="1" t="s">
        <v>1040</v>
      </c>
      <c r="N2356" t="b">
        <v>1</v>
      </c>
    </row>
    <row r="2357" spans="1:14" x14ac:dyDescent="0.3">
      <c r="A2357" s="1" t="s">
        <v>3396</v>
      </c>
      <c r="B2357" s="1" t="s">
        <v>368</v>
      </c>
      <c r="C2357" s="2">
        <v>45465</v>
      </c>
      <c r="D2357" s="2"/>
      <c r="E2357" s="1" t="s">
        <v>32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s="1" t="s">
        <v>1040</v>
      </c>
      <c r="N2357" t="b">
        <v>1</v>
      </c>
    </row>
    <row r="2358" spans="1:14" x14ac:dyDescent="0.3">
      <c r="A2358" s="1" t="s">
        <v>3397</v>
      </c>
      <c r="B2358" s="1" t="s">
        <v>544</v>
      </c>
      <c r="C2358" s="2">
        <v>45532</v>
      </c>
      <c r="D2358" s="2"/>
      <c r="E2358" s="1" t="s">
        <v>15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s="1" t="s">
        <v>1043</v>
      </c>
      <c r="N2358" t="b">
        <v>1</v>
      </c>
    </row>
    <row r="2359" spans="1:14" x14ac:dyDescent="0.3">
      <c r="A2359" s="1" t="s">
        <v>3398</v>
      </c>
      <c r="B2359" s="1" t="s">
        <v>518</v>
      </c>
      <c r="C2359" s="2">
        <v>45552</v>
      </c>
      <c r="D2359" s="2"/>
      <c r="E2359" s="1" t="s">
        <v>15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s="1" t="s">
        <v>1043</v>
      </c>
      <c r="N2359" t="b">
        <v>0</v>
      </c>
    </row>
    <row r="2360" spans="1:14" x14ac:dyDescent="0.3">
      <c r="A2360" s="1" t="s">
        <v>3399</v>
      </c>
      <c r="B2360" s="1" t="s">
        <v>194</v>
      </c>
      <c r="C2360" s="2">
        <v>45263</v>
      </c>
      <c r="D2360" s="2">
        <v>45500</v>
      </c>
      <c r="E2360" s="1" t="s">
        <v>32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s="1" t="s">
        <v>1040</v>
      </c>
      <c r="N2360" t="b">
        <v>1</v>
      </c>
    </row>
    <row r="2361" spans="1:14" x14ac:dyDescent="0.3">
      <c r="A2361" s="1" t="s">
        <v>3400</v>
      </c>
      <c r="B2361" s="1" t="s">
        <v>936</v>
      </c>
      <c r="C2361" s="2">
        <v>45550</v>
      </c>
      <c r="D2361" s="2"/>
      <c r="E2361" s="1" t="s">
        <v>32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s="1" t="s">
        <v>1040</v>
      </c>
      <c r="N2361" t="b">
        <v>1</v>
      </c>
    </row>
    <row r="2362" spans="1:14" x14ac:dyDescent="0.3">
      <c r="A2362" s="1" t="s">
        <v>3401</v>
      </c>
      <c r="B2362" s="1" t="s">
        <v>934</v>
      </c>
      <c r="C2362" s="2">
        <v>45557</v>
      </c>
      <c r="D2362" s="2"/>
      <c r="E2362" s="1" t="s">
        <v>32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s="1" t="s">
        <v>1040</v>
      </c>
      <c r="N2362" t="b">
        <v>0</v>
      </c>
    </row>
    <row r="2363" spans="1:14" x14ac:dyDescent="0.3">
      <c r="A2363" s="1" t="s">
        <v>3402</v>
      </c>
      <c r="B2363" s="1" t="s">
        <v>816</v>
      </c>
      <c r="C2363" s="2">
        <v>45532</v>
      </c>
      <c r="D2363" s="2"/>
      <c r="E2363" s="1" t="s">
        <v>32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s="1" t="s">
        <v>1043</v>
      </c>
      <c r="N2363" t="b">
        <v>1</v>
      </c>
    </row>
    <row r="2364" spans="1:14" x14ac:dyDescent="0.3">
      <c r="A2364" s="1" t="s">
        <v>3403</v>
      </c>
      <c r="B2364" s="1" t="s">
        <v>488</v>
      </c>
      <c r="C2364" s="2">
        <v>45622</v>
      </c>
      <c r="D2364" s="2"/>
      <c r="E2364" s="1" t="s">
        <v>15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s="1" t="s">
        <v>1043</v>
      </c>
      <c r="N2364" t="b">
        <v>1</v>
      </c>
    </row>
    <row r="2365" spans="1:14" x14ac:dyDescent="0.3">
      <c r="A2365" s="1" t="s">
        <v>3404</v>
      </c>
      <c r="B2365" s="1" t="s">
        <v>326</v>
      </c>
      <c r="C2365" s="2">
        <v>45634</v>
      </c>
      <c r="D2365" s="2"/>
      <c r="E2365" s="1" t="s">
        <v>32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s="1" t="s">
        <v>1043</v>
      </c>
      <c r="N2365" t="b">
        <v>1</v>
      </c>
    </row>
    <row r="2366" spans="1:14" x14ac:dyDescent="0.3">
      <c r="A2366" s="1" t="s">
        <v>3405</v>
      </c>
      <c r="B2366" s="1" t="s">
        <v>68</v>
      </c>
      <c r="C2366" s="2">
        <v>45594</v>
      </c>
      <c r="D2366" s="2"/>
      <c r="E2366" s="1" t="s">
        <v>15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s="1" t="s">
        <v>1040</v>
      </c>
      <c r="N2366" t="b">
        <v>0</v>
      </c>
    </row>
    <row r="2367" spans="1:14" x14ac:dyDescent="0.3">
      <c r="A2367" s="1" t="s">
        <v>3406</v>
      </c>
      <c r="B2367" s="1" t="s">
        <v>654</v>
      </c>
      <c r="C2367" s="2">
        <v>45646</v>
      </c>
      <c r="D2367" s="2"/>
      <c r="E2367" s="1" t="s">
        <v>15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s="1" t="s">
        <v>1040</v>
      </c>
      <c r="N2367" t="b">
        <v>1</v>
      </c>
    </row>
    <row r="2368" spans="1:14" x14ac:dyDescent="0.3">
      <c r="A2368" s="1" t="s">
        <v>3407</v>
      </c>
      <c r="B2368" s="1" t="s">
        <v>610</v>
      </c>
      <c r="C2368" s="2">
        <v>45617</v>
      </c>
      <c r="D2368" s="2"/>
      <c r="E2368" s="1" t="s">
        <v>39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s="1" t="s">
        <v>1040</v>
      </c>
      <c r="N2368" t="b">
        <v>1</v>
      </c>
    </row>
    <row r="2369" spans="1:14" x14ac:dyDescent="0.3">
      <c r="A2369" s="1" t="s">
        <v>3408</v>
      </c>
      <c r="B2369" s="1" t="s">
        <v>854</v>
      </c>
      <c r="C2369" s="2">
        <v>45260</v>
      </c>
      <c r="D2369" s="2"/>
      <c r="E2369" s="1" t="s">
        <v>15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s="1" t="s">
        <v>1043</v>
      </c>
      <c r="N2369" t="b">
        <v>1</v>
      </c>
    </row>
    <row r="2370" spans="1:14" x14ac:dyDescent="0.3">
      <c r="A2370" s="1" t="s">
        <v>3409</v>
      </c>
      <c r="B2370" s="1" t="s">
        <v>590</v>
      </c>
      <c r="C2370" s="2">
        <v>45652</v>
      </c>
      <c r="D2370" s="2">
        <v>45655</v>
      </c>
      <c r="E2370" s="1" t="s">
        <v>15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s="1" t="s">
        <v>1040</v>
      </c>
      <c r="N2370" t="b">
        <v>0</v>
      </c>
    </row>
    <row r="2371" spans="1:14" x14ac:dyDescent="0.3">
      <c r="A2371" s="1" t="s">
        <v>3410</v>
      </c>
      <c r="B2371" s="1" t="s">
        <v>494</v>
      </c>
      <c r="C2371" s="2">
        <v>45298</v>
      </c>
      <c r="D2371" s="2">
        <v>45449</v>
      </c>
      <c r="E2371" s="1" t="s">
        <v>15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s="1" t="s">
        <v>1040</v>
      </c>
      <c r="N2371" t="b">
        <v>1</v>
      </c>
    </row>
    <row r="2372" spans="1:14" x14ac:dyDescent="0.3">
      <c r="A2372" s="1" t="s">
        <v>3411</v>
      </c>
      <c r="B2372" s="1" t="s">
        <v>97</v>
      </c>
      <c r="C2372" s="2">
        <v>45272</v>
      </c>
      <c r="D2372" s="2"/>
      <c r="E2372" s="1" t="s">
        <v>32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s="1" t="s">
        <v>1043</v>
      </c>
      <c r="N2372" t="b">
        <v>1</v>
      </c>
    </row>
    <row r="2373" spans="1:14" x14ac:dyDescent="0.3">
      <c r="A2373" s="1" t="s">
        <v>3412</v>
      </c>
      <c r="B2373" s="1" t="s">
        <v>390</v>
      </c>
      <c r="C2373" s="2">
        <v>45079</v>
      </c>
      <c r="D2373" s="2"/>
      <c r="E2373" s="1" t="s">
        <v>15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s="1" t="s">
        <v>1040</v>
      </c>
      <c r="N2373" t="b">
        <v>1</v>
      </c>
    </row>
    <row r="2374" spans="1:14" x14ac:dyDescent="0.3">
      <c r="A2374" s="1" t="s">
        <v>3413</v>
      </c>
      <c r="B2374" s="1" t="s">
        <v>756</v>
      </c>
      <c r="C2374" s="2">
        <v>45443</v>
      </c>
      <c r="D2374" s="2"/>
      <c r="E2374" s="1" t="s">
        <v>39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s="1" t="s">
        <v>1043</v>
      </c>
      <c r="N2374" t="b">
        <v>1</v>
      </c>
    </row>
    <row r="2375" spans="1:14" x14ac:dyDescent="0.3">
      <c r="A2375" s="1" t="s">
        <v>3414</v>
      </c>
      <c r="B2375" s="1" t="s">
        <v>292</v>
      </c>
      <c r="C2375" s="2">
        <v>45648</v>
      </c>
      <c r="D2375" s="2"/>
      <c r="E2375" s="1" t="s">
        <v>32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s="1" t="s">
        <v>1040</v>
      </c>
      <c r="N2375" t="b">
        <v>1</v>
      </c>
    </row>
    <row r="2376" spans="1:14" x14ac:dyDescent="0.3">
      <c r="A2376" s="1" t="s">
        <v>3415</v>
      </c>
      <c r="B2376" s="1" t="s">
        <v>992</v>
      </c>
      <c r="C2376" s="2">
        <v>45260</v>
      </c>
      <c r="D2376" s="2"/>
      <c r="E2376" s="1" t="s">
        <v>32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s="1" t="s">
        <v>1043</v>
      </c>
      <c r="N2376" t="b">
        <v>1</v>
      </c>
    </row>
    <row r="2377" spans="1:14" x14ac:dyDescent="0.3">
      <c r="A2377" s="1" t="s">
        <v>3416</v>
      </c>
      <c r="B2377" s="1" t="s">
        <v>68</v>
      </c>
      <c r="C2377" s="2">
        <v>45582</v>
      </c>
      <c r="D2377" s="2"/>
      <c r="E2377" s="1" t="s">
        <v>39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s="1" t="s">
        <v>1043</v>
      </c>
      <c r="N2377" t="b">
        <v>0</v>
      </c>
    </row>
    <row r="2378" spans="1:14" x14ac:dyDescent="0.3">
      <c r="A2378" s="1" t="s">
        <v>3417</v>
      </c>
      <c r="B2378" s="1" t="s">
        <v>448</v>
      </c>
      <c r="C2378" s="2">
        <v>45569</v>
      </c>
      <c r="D2378" s="2"/>
      <c r="E2378" s="1" t="s">
        <v>32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s="1" t="s">
        <v>1040</v>
      </c>
      <c r="N2378" t="b">
        <v>1</v>
      </c>
    </row>
    <row r="2379" spans="1:14" x14ac:dyDescent="0.3">
      <c r="A2379" s="1" t="s">
        <v>3418</v>
      </c>
      <c r="B2379" s="1" t="s">
        <v>480</v>
      </c>
      <c r="C2379" s="2">
        <v>45632</v>
      </c>
      <c r="D2379" s="2"/>
      <c r="E2379" s="1" t="s">
        <v>32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s="1" t="s">
        <v>1043</v>
      </c>
      <c r="N2379" t="b">
        <v>1</v>
      </c>
    </row>
    <row r="2380" spans="1:14" x14ac:dyDescent="0.3">
      <c r="A2380" s="1" t="s">
        <v>3419</v>
      </c>
      <c r="B2380" s="1" t="s">
        <v>412</v>
      </c>
      <c r="C2380" s="2">
        <v>45379</v>
      </c>
      <c r="D2380" s="2"/>
      <c r="E2380" s="1" t="s">
        <v>32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s="1" t="s">
        <v>1043</v>
      </c>
      <c r="N2380" t="b">
        <v>0</v>
      </c>
    </row>
    <row r="2381" spans="1:14" x14ac:dyDescent="0.3">
      <c r="A2381" s="1" t="s">
        <v>3420</v>
      </c>
      <c r="B2381" s="1" t="s">
        <v>548</v>
      </c>
      <c r="C2381" s="2">
        <v>45595</v>
      </c>
      <c r="D2381" s="2"/>
      <c r="E2381" s="1" t="s">
        <v>39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s="1" t="s">
        <v>1040</v>
      </c>
      <c r="N2381" t="b">
        <v>0</v>
      </c>
    </row>
    <row r="2382" spans="1:14" x14ac:dyDescent="0.3">
      <c r="A2382" s="1" t="s">
        <v>3421</v>
      </c>
      <c r="B2382" s="1" t="s">
        <v>664</v>
      </c>
      <c r="C2382" s="2">
        <v>45429</v>
      </c>
      <c r="D2382" s="2"/>
      <c r="E2382" s="1" t="s">
        <v>32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s="1" t="s">
        <v>1040</v>
      </c>
      <c r="N2382" t="b">
        <v>1</v>
      </c>
    </row>
    <row r="2383" spans="1:14" x14ac:dyDescent="0.3">
      <c r="A2383" s="1" t="s">
        <v>3422</v>
      </c>
      <c r="B2383" s="1" t="s">
        <v>746</v>
      </c>
      <c r="C2383" s="2">
        <v>45583</v>
      </c>
      <c r="D2383" s="2"/>
      <c r="E2383" s="1" t="s">
        <v>15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s="1" t="s">
        <v>1040</v>
      </c>
      <c r="N2383" t="b">
        <v>1</v>
      </c>
    </row>
    <row r="2384" spans="1:14" x14ac:dyDescent="0.3">
      <c r="A2384" s="1" t="s">
        <v>3423</v>
      </c>
      <c r="B2384" s="1" t="s">
        <v>902</v>
      </c>
      <c r="C2384" s="2">
        <v>45545</v>
      </c>
      <c r="D2384" s="2"/>
      <c r="E2384" s="1" t="s">
        <v>39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s="1" t="s">
        <v>1043</v>
      </c>
      <c r="N2384" t="b">
        <v>0</v>
      </c>
    </row>
    <row r="2385" spans="1:14" x14ac:dyDescent="0.3">
      <c r="A2385" s="1" t="s">
        <v>3424</v>
      </c>
      <c r="B2385" s="1" t="s">
        <v>192</v>
      </c>
      <c r="C2385" s="2">
        <v>45634</v>
      </c>
      <c r="D2385" s="2"/>
      <c r="E2385" s="1" t="s">
        <v>39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s="1" t="s">
        <v>1040</v>
      </c>
      <c r="N2385" t="b">
        <v>1</v>
      </c>
    </row>
    <row r="2386" spans="1:14" x14ac:dyDescent="0.3">
      <c r="A2386" s="1" t="s">
        <v>3425</v>
      </c>
      <c r="B2386" s="1" t="s">
        <v>258</v>
      </c>
      <c r="C2386" s="2">
        <v>45522</v>
      </c>
      <c r="D2386" s="2"/>
      <c r="E2386" s="1" t="s">
        <v>39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s="1" t="s">
        <v>1040</v>
      </c>
      <c r="N2386" t="b">
        <v>1</v>
      </c>
    </row>
    <row r="2387" spans="1:14" x14ac:dyDescent="0.3">
      <c r="A2387" s="1" t="s">
        <v>3426</v>
      </c>
      <c r="B2387" s="1" t="s">
        <v>386</v>
      </c>
      <c r="C2387" s="2">
        <v>45649</v>
      </c>
      <c r="D2387" s="2"/>
      <c r="E2387" s="1" t="s">
        <v>39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s="1" t="s">
        <v>1043</v>
      </c>
      <c r="N2387" t="b">
        <v>1</v>
      </c>
    </row>
    <row r="2388" spans="1:14" x14ac:dyDescent="0.3">
      <c r="A2388" s="1" t="s">
        <v>3427</v>
      </c>
      <c r="B2388" s="1" t="s">
        <v>140</v>
      </c>
      <c r="C2388" s="2">
        <v>45403</v>
      </c>
      <c r="D2388" s="2">
        <v>45590</v>
      </c>
      <c r="E2388" s="1" t="s">
        <v>15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s="1" t="s">
        <v>1040</v>
      </c>
      <c r="N2388" t="b">
        <v>0</v>
      </c>
    </row>
    <row r="2389" spans="1:14" x14ac:dyDescent="0.3">
      <c r="A2389" s="1" t="s">
        <v>3428</v>
      </c>
      <c r="B2389" s="1" t="s">
        <v>968</v>
      </c>
      <c r="C2389" s="2">
        <v>45476</v>
      </c>
      <c r="D2389" s="2">
        <v>45527</v>
      </c>
      <c r="E2389" s="1" t="s">
        <v>39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s="1" t="s">
        <v>1043</v>
      </c>
      <c r="N2389" t="b">
        <v>1</v>
      </c>
    </row>
    <row r="2390" spans="1:14" x14ac:dyDescent="0.3">
      <c r="A2390" s="1" t="s">
        <v>3429</v>
      </c>
      <c r="B2390" s="1" t="s">
        <v>366</v>
      </c>
      <c r="C2390" s="2">
        <v>45145</v>
      </c>
      <c r="D2390" s="2"/>
      <c r="E2390" s="1" t="s">
        <v>39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s="1" t="s">
        <v>1043</v>
      </c>
      <c r="N2390" t="b">
        <v>1</v>
      </c>
    </row>
    <row r="2391" spans="1:14" x14ac:dyDescent="0.3">
      <c r="A2391" s="1" t="s">
        <v>3430</v>
      </c>
      <c r="B2391" s="1" t="s">
        <v>648</v>
      </c>
      <c r="C2391" s="2">
        <v>45626</v>
      </c>
      <c r="D2391" s="2"/>
      <c r="E2391" s="1" t="s">
        <v>15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s="1" t="s">
        <v>1043</v>
      </c>
      <c r="N2391" t="b">
        <v>0</v>
      </c>
    </row>
    <row r="2392" spans="1:14" x14ac:dyDescent="0.3">
      <c r="A2392" s="1" t="s">
        <v>3431</v>
      </c>
      <c r="B2392" s="1" t="s">
        <v>146</v>
      </c>
      <c r="C2392" s="2">
        <v>45596</v>
      </c>
      <c r="D2392" s="2"/>
      <c r="E2392" s="1" t="s">
        <v>39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s="1" t="s">
        <v>1040</v>
      </c>
      <c r="N2392" t="b">
        <v>1</v>
      </c>
    </row>
    <row r="2393" spans="1:14" x14ac:dyDescent="0.3">
      <c r="A2393" s="1" t="s">
        <v>3432</v>
      </c>
      <c r="B2393" s="1" t="s">
        <v>588</v>
      </c>
      <c r="C2393" s="2">
        <v>45617</v>
      </c>
      <c r="D2393" s="2"/>
      <c r="E2393" s="1" t="s">
        <v>39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s="1" t="s">
        <v>1040</v>
      </c>
      <c r="N2393" t="b">
        <v>1</v>
      </c>
    </row>
    <row r="2394" spans="1:14" x14ac:dyDescent="0.3">
      <c r="A2394" s="1" t="s">
        <v>3433</v>
      </c>
      <c r="B2394" s="1" t="s">
        <v>684</v>
      </c>
      <c r="C2394" s="2">
        <v>45353</v>
      </c>
      <c r="D2394" s="2"/>
      <c r="E2394" s="1" t="s">
        <v>39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s="1" t="s">
        <v>1040</v>
      </c>
      <c r="N2394" t="b">
        <v>1</v>
      </c>
    </row>
    <row r="2395" spans="1:14" x14ac:dyDescent="0.3">
      <c r="A2395" s="1" t="s">
        <v>3434</v>
      </c>
      <c r="B2395" s="1" t="s">
        <v>644</v>
      </c>
      <c r="C2395" s="2">
        <v>45647</v>
      </c>
      <c r="D2395" s="2">
        <v>45647</v>
      </c>
      <c r="E2395" s="1" t="s">
        <v>39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s="1" t="s">
        <v>1043</v>
      </c>
      <c r="N2395" t="b">
        <v>1</v>
      </c>
    </row>
    <row r="2396" spans="1:14" x14ac:dyDescent="0.3">
      <c r="A2396" s="1" t="s">
        <v>3435</v>
      </c>
      <c r="B2396" s="1" t="s">
        <v>838</v>
      </c>
      <c r="C2396" s="2">
        <v>45542</v>
      </c>
      <c r="D2396" s="2"/>
      <c r="E2396" s="1" t="s">
        <v>39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s="1" t="s">
        <v>1040</v>
      </c>
      <c r="N2396" t="b">
        <v>1</v>
      </c>
    </row>
    <row r="2397" spans="1:14" x14ac:dyDescent="0.3">
      <c r="A2397" s="1" t="s">
        <v>3436</v>
      </c>
      <c r="B2397" s="1" t="s">
        <v>83</v>
      </c>
      <c r="C2397" s="2">
        <v>45260</v>
      </c>
      <c r="D2397" s="2"/>
      <c r="E2397" s="1" t="s">
        <v>15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s="1" t="s">
        <v>1043</v>
      </c>
      <c r="N2397" t="b">
        <v>0</v>
      </c>
    </row>
    <row r="2398" spans="1:14" x14ac:dyDescent="0.3">
      <c r="A2398" s="1" t="s">
        <v>3437</v>
      </c>
      <c r="B2398" s="1" t="s">
        <v>306</v>
      </c>
      <c r="C2398" s="2">
        <v>45565</v>
      </c>
      <c r="D2398" s="2">
        <v>45587</v>
      </c>
      <c r="E2398" s="1" t="s">
        <v>32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s="1" t="s">
        <v>1040</v>
      </c>
      <c r="N2398" t="b">
        <v>1</v>
      </c>
    </row>
    <row r="2399" spans="1:14" x14ac:dyDescent="0.3">
      <c r="A2399" s="1" t="s">
        <v>3438</v>
      </c>
      <c r="B2399" s="1" t="s">
        <v>174</v>
      </c>
      <c r="C2399" s="2">
        <v>45240</v>
      </c>
      <c r="D2399" s="2"/>
      <c r="E2399" s="1" t="s">
        <v>39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s="1" t="s">
        <v>1043</v>
      </c>
      <c r="N2399" t="b">
        <v>1</v>
      </c>
    </row>
    <row r="2400" spans="1:14" x14ac:dyDescent="0.3">
      <c r="A2400" s="1" t="s">
        <v>3439</v>
      </c>
      <c r="B2400" s="1" t="s">
        <v>112</v>
      </c>
      <c r="C2400" s="2">
        <v>45605</v>
      </c>
      <c r="D2400" s="2">
        <v>45633</v>
      </c>
      <c r="E2400" s="1" t="s">
        <v>32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s="1" t="s">
        <v>1043</v>
      </c>
      <c r="N2400" t="b">
        <v>1</v>
      </c>
    </row>
    <row r="2401" spans="1:14" x14ac:dyDescent="0.3">
      <c r="A2401" s="1" t="s">
        <v>3440</v>
      </c>
      <c r="B2401" s="1" t="s">
        <v>566</v>
      </c>
      <c r="C2401" s="2">
        <v>45576</v>
      </c>
      <c r="D2401" s="2"/>
      <c r="E2401" s="1" t="s">
        <v>32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s="1" t="s">
        <v>1043</v>
      </c>
      <c r="N2401" t="b">
        <v>1</v>
      </c>
    </row>
    <row r="2402" spans="1:14" x14ac:dyDescent="0.3">
      <c r="A2402" s="1" t="s">
        <v>3441</v>
      </c>
      <c r="B2402" s="1" t="s">
        <v>218</v>
      </c>
      <c r="C2402" s="2">
        <v>45292</v>
      </c>
      <c r="D2402" s="2"/>
      <c r="E2402" s="1" t="s">
        <v>15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s="1" t="s">
        <v>1043</v>
      </c>
      <c r="N2402" t="b">
        <v>1</v>
      </c>
    </row>
    <row r="2403" spans="1:14" x14ac:dyDescent="0.3">
      <c r="A2403" s="1" t="s">
        <v>3442</v>
      </c>
      <c r="B2403" s="1" t="s">
        <v>380</v>
      </c>
      <c r="C2403" s="2">
        <v>45497</v>
      </c>
      <c r="D2403" s="2"/>
      <c r="E2403" s="1" t="s">
        <v>15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s="1" t="s">
        <v>1040</v>
      </c>
      <c r="N2403" t="b">
        <v>1</v>
      </c>
    </row>
    <row r="2404" spans="1:14" x14ac:dyDescent="0.3">
      <c r="A2404" s="1" t="s">
        <v>3443</v>
      </c>
      <c r="B2404" s="1" t="s">
        <v>386</v>
      </c>
      <c r="C2404" s="2">
        <v>45637</v>
      </c>
      <c r="D2404" s="2"/>
      <c r="E2404" s="1" t="s">
        <v>39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s="1" t="s">
        <v>1043</v>
      </c>
      <c r="N2404" t="b">
        <v>1</v>
      </c>
    </row>
    <row r="2405" spans="1:14" x14ac:dyDescent="0.3">
      <c r="A2405" s="1" t="s">
        <v>3444</v>
      </c>
      <c r="B2405" s="1" t="s">
        <v>578</v>
      </c>
      <c r="C2405" s="2">
        <v>45434</v>
      </c>
      <c r="D2405" s="2"/>
      <c r="E2405" s="1" t="s">
        <v>32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s="1" t="s">
        <v>1043</v>
      </c>
      <c r="N2405" t="b">
        <v>1</v>
      </c>
    </row>
    <row r="2406" spans="1:14" x14ac:dyDescent="0.3">
      <c r="A2406" s="1" t="s">
        <v>3445</v>
      </c>
      <c r="B2406" s="1" t="s">
        <v>392</v>
      </c>
      <c r="C2406" s="2">
        <v>45655</v>
      </c>
      <c r="D2406" s="2"/>
      <c r="E2406" s="1" t="s">
        <v>39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s="1" t="s">
        <v>1040</v>
      </c>
      <c r="N2406" t="b">
        <v>1</v>
      </c>
    </row>
    <row r="2407" spans="1:14" x14ac:dyDescent="0.3">
      <c r="A2407" s="1" t="s">
        <v>3446</v>
      </c>
      <c r="B2407" s="1" t="s">
        <v>604</v>
      </c>
      <c r="C2407" s="2">
        <v>45650</v>
      </c>
      <c r="D2407" s="2"/>
      <c r="E2407" s="1" t="s">
        <v>32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s="1" t="s">
        <v>1040</v>
      </c>
      <c r="N2407" t="b">
        <v>1</v>
      </c>
    </row>
    <row r="2408" spans="1:14" x14ac:dyDescent="0.3">
      <c r="A2408" s="1" t="s">
        <v>3447</v>
      </c>
      <c r="B2408" s="1" t="s">
        <v>108</v>
      </c>
      <c r="C2408" s="2">
        <v>45610</v>
      </c>
      <c r="D2408" s="2"/>
      <c r="E2408" s="1" t="s">
        <v>39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s="1" t="s">
        <v>1043</v>
      </c>
      <c r="N2408" t="b">
        <v>1</v>
      </c>
    </row>
    <row r="2409" spans="1:14" x14ac:dyDescent="0.3">
      <c r="A2409" s="1" t="s">
        <v>3448</v>
      </c>
      <c r="B2409" s="1" t="s">
        <v>40</v>
      </c>
      <c r="C2409" s="2">
        <v>45185</v>
      </c>
      <c r="D2409" s="2"/>
      <c r="E2409" s="1" t="s">
        <v>39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s="1" t="s">
        <v>1040</v>
      </c>
      <c r="N2409" t="b">
        <v>1</v>
      </c>
    </row>
    <row r="2410" spans="1:14" x14ac:dyDescent="0.3">
      <c r="A2410" s="1" t="s">
        <v>3449</v>
      </c>
      <c r="B2410" s="1" t="s">
        <v>540</v>
      </c>
      <c r="C2410" s="2">
        <v>45621</v>
      </c>
      <c r="D2410" s="2"/>
      <c r="E2410" s="1" t="s">
        <v>15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s="1" t="s">
        <v>1043</v>
      </c>
      <c r="N2410" t="b">
        <v>1</v>
      </c>
    </row>
    <row r="2411" spans="1:14" x14ac:dyDescent="0.3">
      <c r="A2411" s="1" t="s">
        <v>3450</v>
      </c>
      <c r="B2411" s="1" t="s">
        <v>298</v>
      </c>
      <c r="C2411" s="2">
        <v>45416</v>
      </c>
      <c r="D2411" s="2"/>
      <c r="E2411" s="1" t="s">
        <v>32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s="1" t="s">
        <v>1040</v>
      </c>
      <c r="N2411" t="b">
        <v>1</v>
      </c>
    </row>
    <row r="2412" spans="1:14" x14ac:dyDescent="0.3">
      <c r="A2412" s="1" t="s">
        <v>3451</v>
      </c>
      <c r="B2412" s="1" t="s">
        <v>490</v>
      </c>
      <c r="C2412" s="2">
        <v>45547</v>
      </c>
      <c r="D2412" s="2"/>
      <c r="E2412" s="1" t="s">
        <v>32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s="1" t="s">
        <v>1043</v>
      </c>
      <c r="N2412" t="b">
        <v>1</v>
      </c>
    </row>
    <row r="2413" spans="1:14" x14ac:dyDescent="0.3">
      <c r="A2413" s="1" t="s">
        <v>3452</v>
      </c>
      <c r="B2413" s="1" t="s">
        <v>684</v>
      </c>
      <c r="C2413" s="2">
        <v>45540</v>
      </c>
      <c r="D2413" s="2"/>
      <c r="E2413" s="1" t="s">
        <v>15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s="1" t="s">
        <v>1040</v>
      </c>
      <c r="N2413" t="b">
        <v>1</v>
      </c>
    </row>
    <row r="2414" spans="1:14" x14ac:dyDescent="0.3">
      <c r="A2414" s="1" t="s">
        <v>3453</v>
      </c>
      <c r="B2414" s="1" t="s">
        <v>252</v>
      </c>
      <c r="C2414" s="2">
        <v>45632</v>
      </c>
      <c r="D2414" s="2"/>
      <c r="E2414" s="1" t="s">
        <v>15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s="1" t="s">
        <v>1043</v>
      </c>
      <c r="N2414" t="b">
        <v>0</v>
      </c>
    </row>
    <row r="2415" spans="1:14" x14ac:dyDescent="0.3">
      <c r="A2415" s="1" t="s">
        <v>3454</v>
      </c>
      <c r="B2415" s="1" t="s">
        <v>742</v>
      </c>
      <c r="C2415" s="2">
        <v>45633</v>
      </c>
      <c r="D2415" s="2"/>
      <c r="E2415" s="1" t="s">
        <v>15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s="1" t="s">
        <v>1043</v>
      </c>
      <c r="N2415" t="b">
        <v>1</v>
      </c>
    </row>
    <row r="2416" spans="1:14" x14ac:dyDescent="0.3">
      <c r="A2416" s="1" t="s">
        <v>3455</v>
      </c>
      <c r="B2416" s="1" t="s">
        <v>250</v>
      </c>
      <c r="C2416" s="2">
        <v>45419</v>
      </c>
      <c r="D2416" s="2"/>
      <c r="E2416" s="1" t="s">
        <v>15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s="1" t="s">
        <v>1040</v>
      </c>
      <c r="N2416" t="b">
        <v>1</v>
      </c>
    </row>
    <row r="2417" spans="1:14" x14ac:dyDescent="0.3">
      <c r="A2417" s="1" t="s">
        <v>3456</v>
      </c>
      <c r="B2417" s="1" t="s">
        <v>1024</v>
      </c>
      <c r="C2417" s="2">
        <v>45646</v>
      </c>
      <c r="D2417" s="2"/>
      <c r="E2417" s="1" t="s">
        <v>32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s="1" t="s">
        <v>1040</v>
      </c>
      <c r="N2417" t="b">
        <v>1</v>
      </c>
    </row>
    <row r="2418" spans="1:14" x14ac:dyDescent="0.3">
      <c r="A2418" s="1" t="s">
        <v>3457</v>
      </c>
      <c r="B2418" s="1" t="s">
        <v>408</v>
      </c>
      <c r="C2418" s="2">
        <v>45531</v>
      </c>
      <c r="D2418" s="2"/>
      <c r="E2418" s="1" t="s">
        <v>15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s="1" t="s">
        <v>1043</v>
      </c>
      <c r="N2418" t="b">
        <v>1</v>
      </c>
    </row>
    <row r="2419" spans="1:14" x14ac:dyDescent="0.3">
      <c r="A2419" s="1" t="s">
        <v>3458</v>
      </c>
      <c r="B2419" s="1" t="s">
        <v>948</v>
      </c>
      <c r="C2419" s="2">
        <v>45592</v>
      </c>
      <c r="D2419" s="2"/>
      <c r="E2419" s="1" t="s">
        <v>32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s="1" t="s">
        <v>1040</v>
      </c>
      <c r="N2419" t="b">
        <v>1</v>
      </c>
    </row>
    <row r="2420" spans="1:14" x14ac:dyDescent="0.3">
      <c r="A2420" s="1" t="s">
        <v>3459</v>
      </c>
      <c r="B2420" s="1" t="s">
        <v>746</v>
      </c>
      <c r="C2420" s="2">
        <v>45551</v>
      </c>
      <c r="D2420" s="2">
        <v>45609</v>
      </c>
      <c r="E2420" s="1" t="s">
        <v>32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s="1" t="s">
        <v>1043</v>
      </c>
      <c r="N2420" t="b">
        <v>0</v>
      </c>
    </row>
    <row r="2421" spans="1:14" x14ac:dyDescent="0.3">
      <c r="A2421" s="1" t="s">
        <v>3460</v>
      </c>
      <c r="B2421" s="1" t="s">
        <v>450</v>
      </c>
      <c r="C2421" s="2">
        <v>45628</v>
      </c>
      <c r="D2421" s="2"/>
      <c r="E2421" s="1" t="s">
        <v>39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s="1" t="s">
        <v>1043</v>
      </c>
      <c r="N2421" t="b">
        <v>0</v>
      </c>
    </row>
    <row r="2422" spans="1:14" x14ac:dyDescent="0.3">
      <c r="A2422" s="1" t="s">
        <v>3461</v>
      </c>
      <c r="B2422" s="1" t="s">
        <v>564</v>
      </c>
      <c r="C2422" s="2">
        <v>45657</v>
      </c>
      <c r="D2422" s="2"/>
      <c r="E2422" s="1" t="s">
        <v>15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s="1" t="s">
        <v>1040</v>
      </c>
      <c r="N2422" t="b">
        <v>1</v>
      </c>
    </row>
    <row r="2423" spans="1:14" x14ac:dyDescent="0.3">
      <c r="A2423" s="1" t="s">
        <v>3462</v>
      </c>
      <c r="B2423" s="1" t="s">
        <v>498</v>
      </c>
      <c r="C2423" s="2">
        <v>45402</v>
      </c>
      <c r="D2423" s="2"/>
      <c r="E2423" s="1" t="s">
        <v>39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s="1" t="s">
        <v>1040</v>
      </c>
      <c r="N2423" t="b">
        <v>1</v>
      </c>
    </row>
    <row r="2424" spans="1:14" x14ac:dyDescent="0.3">
      <c r="A2424" s="1" t="s">
        <v>3463</v>
      </c>
      <c r="B2424" s="1" t="s">
        <v>596</v>
      </c>
      <c r="C2424" s="2">
        <v>45462</v>
      </c>
      <c r="D2424" s="2"/>
      <c r="E2424" s="1" t="s">
        <v>15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s="1" t="s">
        <v>1043</v>
      </c>
      <c r="N2424" t="b">
        <v>0</v>
      </c>
    </row>
    <row r="2425" spans="1:14" x14ac:dyDescent="0.3">
      <c r="A2425" s="1" t="s">
        <v>3464</v>
      </c>
      <c r="B2425" s="1" t="s">
        <v>420</v>
      </c>
      <c r="C2425" s="2">
        <v>45524</v>
      </c>
      <c r="D2425" s="2"/>
      <c r="E2425" s="1" t="s">
        <v>32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s="1" t="s">
        <v>1043</v>
      </c>
      <c r="N2425" t="b">
        <v>0</v>
      </c>
    </row>
    <row r="2426" spans="1:14" x14ac:dyDescent="0.3">
      <c r="A2426" s="1" t="s">
        <v>3465</v>
      </c>
      <c r="B2426" s="1" t="s">
        <v>678</v>
      </c>
      <c r="C2426" s="2">
        <v>45625</v>
      </c>
      <c r="D2426" s="2"/>
      <c r="E2426" s="1" t="s">
        <v>32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s="1" t="s">
        <v>1040</v>
      </c>
      <c r="N2426" t="b">
        <v>1</v>
      </c>
    </row>
    <row r="2427" spans="1:14" x14ac:dyDescent="0.3">
      <c r="A2427" s="1" t="s">
        <v>3466</v>
      </c>
      <c r="B2427" s="1" t="s">
        <v>118</v>
      </c>
      <c r="C2427" s="2">
        <v>45505</v>
      </c>
      <c r="D2427" s="2"/>
      <c r="E2427" s="1" t="s">
        <v>15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s="1" t="s">
        <v>1040</v>
      </c>
      <c r="N2427" t="b">
        <v>1</v>
      </c>
    </row>
    <row r="2428" spans="1:14" x14ac:dyDescent="0.3">
      <c r="A2428" s="1" t="s">
        <v>3467</v>
      </c>
      <c r="B2428" s="1" t="s">
        <v>660</v>
      </c>
      <c r="C2428" s="2">
        <v>45386</v>
      </c>
      <c r="D2428" s="2"/>
      <c r="E2428" s="1" t="s">
        <v>15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s="1" t="s">
        <v>1043</v>
      </c>
      <c r="N2428" t="b">
        <v>1</v>
      </c>
    </row>
    <row r="2429" spans="1:14" x14ac:dyDescent="0.3">
      <c r="A2429" s="1" t="s">
        <v>3468</v>
      </c>
      <c r="B2429" s="1" t="s">
        <v>796</v>
      </c>
      <c r="C2429" s="2">
        <v>45653</v>
      </c>
      <c r="D2429" s="2">
        <v>45653</v>
      </c>
      <c r="E2429" s="1" t="s">
        <v>32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s="1" t="s">
        <v>1043</v>
      </c>
      <c r="N2429" t="b">
        <v>1</v>
      </c>
    </row>
    <row r="2430" spans="1:14" x14ac:dyDescent="0.3">
      <c r="A2430" s="1" t="s">
        <v>3469</v>
      </c>
      <c r="B2430" s="1" t="s">
        <v>544</v>
      </c>
      <c r="C2430" s="2">
        <v>45642</v>
      </c>
      <c r="D2430" s="2"/>
      <c r="E2430" s="1" t="s">
        <v>15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s="1" t="s">
        <v>1043</v>
      </c>
      <c r="N2430" t="b">
        <v>0</v>
      </c>
    </row>
    <row r="2431" spans="1:14" x14ac:dyDescent="0.3">
      <c r="A2431" s="1" t="s">
        <v>3470</v>
      </c>
      <c r="B2431" s="1" t="s">
        <v>902</v>
      </c>
      <c r="C2431" s="2">
        <v>45626</v>
      </c>
      <c r="D2431" s="2"/>
      <c r="E2431" s="1" t="s">
        <v>15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s="1" t="s">
        <v>1040</v>
      </c>
      <c r="N2431" t="b">
        <v>1</v>
      </c>
    </row>
    <row r="2432" spans="1:14" x14ac:dyDescent="0.3">
      <c r="A2432" s="1" t="s">
        <v>3471</v>
      </c>
      <c r="B2432" s="1" t="s">
        <v>824</v>
      </c>
      <c r="C2432" s="2">
        <v>45523</v>
      </c>
      <c r="D2432" s="2"/>
      <c r="E2432" s="1" t="s">
        <v>32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s="1" t="s">
        <v>1043</v>
      </c>
      <c r="N2432" t="b">
        <v>0</v>
      </c>
    </row>
    <row r="2433" spans="1:14" x14ac:dyDescent="0.3">
      <c r="A2433" s="1" t="s">
        <v>3472</v>
      </c>
      <c r="B2433" s="1" t="s">
        <v>146</v>
      </c>
      <c r="C2433" s="2">
        <v>45575</v>
      </c>
      <c r="D2433" s="2"/>
      <c r="E2433" s="1" t="s">
        <v>39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s="1" t="s">
        <v>1040</v>
      </c>
      <c r="N2433" t="b">
        <v>1</v>
      </c>
    </row>
    <row r="2434" spans="1:14" x14ac:dyDescent="0.3">
      <c r="A2434" s="1" t="s">
        <v>3473</v>
      </c>
      <c r="B2434" s="1" t="s">
        <v>388</v>
      </c>
      <c r="C2434" s="2">
        <v>45649</v>
      </c>
      <c r="D2434" s="2"/>
      <c r="E2434" s="1" t="s">
        <v>39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s="1" t="s">
        <v>1043</v>
      </c>
      <c r="N2434" t="b">
        <v>1</v>
      </c>
    </row>
    <row r="2435" spans="1:14" x14ac:dyDescent="0.3">
      <c r="A2435" s="1" t="s">
        <v>3474</v>
      </c>
      <c r="B2435" s="1" t="s">
        <v>25</v>
      </c>
      <c r="C2435" s="2">
        <v>45646</v>
      </c>
      <c r="D2435" s="2"/>
      <c r="E2435" s="1" t="s">
        <v>39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s="1" t="s">
        <v>1040</v>
      </c>
      <c r="N2435" t="b">
        <v>1</v>
      </c>
    </row>
    <row r="2436" spans="1:14" x14ac:dyDescent="0.3">
      <c r="A2436" s="1" t="s">
        <v>3475</v>
      </c>
      <c r="B2436" s="1" t="s">
        <v>548</v>
      </c>
      <c r="C2436" s="2">
        <v>45552</v>
      </c>
      <c r="D2436" s="2"/>
      <c r="E2436" s="1" t="s">
        <v>39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s="1" t="s">
        <v>1043</v>
      </c>
      <c r="N2436" t="b">
        <v>1</v>
      </c>
    </row>
    <row r="2437" spans="1:14" x14ac:dyDescent="0.3">
      <c r="A2437" s="1" t="s">
        <v>3476</v>
      </c>
      <c r="B2437" s="1" t="s">
        <v>344</v>
      </c>
      <c r="C2437" s="2">
        <v>45499</v>
      </c>
      <c r="D2437" s="2"/>
      <c r="E2437" s="1" t="s">
        <v>32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s="1" t="s">
        <v>1040</v>
      </c>
      <c r="N2437" t="b">
        <v>0</v>
      </c>
    </row>
    <row r="2438" spans="1:14" x14ac:dyDescent="0.3">
      <c r="A2438" s="1" t="s">
        <v>3477</v>
      </c>
      <c r="B2438" s="1" t="s">
        <v>21</v>
      </c>
      <c r="C2438" s="2">
        <v>45646</v>
      </c>
      <c r="D2438" s="2"/>
      <c r="E2438" s="1" t="s">
        <v>39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s="1" t="s">
        <v>1040</v>
      </c>
      <c r="N2438" t="b">
        <v>1</v>
      </c>
    </row>
    <row r="2439" spans="1:14" x14ac:dyDescent="0.3">
      <c r="A2439" s="1" t="s">
        <v>3478</v>
      </c>
      <c r="B2439" s="1" t="s">
        <v>40</v>
      </c>
      <c r="C2439" s="2">
        <v>45057</v>
      </c>
      <c r="D2439" s="2"/>
      <c r="E2439" s="1" t="s">
        <v>15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s="1" t="s">
        <v>1043</v>
      </c>
      <c r="N2439" t="b">
        <v>1</v>
      </c>
    </row>
    <row r="2440" spans="1:14" x14ac:dyDescent="0.3">
      <c r="A2440" s="1" t="s">
        <v>3479</v>
      </c>
      <c r="B2440" s="1" t="s">
        <v>890</v>
      </c>
      <c r="C2440" s="2">
        <v>45590</v>
      </c>
      <c r="D2440" s="2"/>
      <c r="E2440" s="1" t="s">
        <v>32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s="1" t="s">
        <v>1043</v>
      </c>
      <c r="N2440" t="b">
        <v>1</v>
      </c>
    </row>
    <row r="2441" spans="1:14" x14ac:dyDescent="0.3">
      <c r="A2441" s="1" t="s">
        <v>3480</v>
      </c>
      <c r="B2441" s="1" t="s">
        <v>372</v>
      </c>
      <c r="C2441" s="2">
        <v>45467</v>
      </c>
      <c r="D2441" s="2"/>
      <c r="E2441" s="1" t="s">
        <v>32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s="1" t="s">
        <v>1043</v>
      </c>
      <c r="N2441" t="b">
        <v>1</v>
      </c>
    </row>
    <row r="2442" spans="1:14" x14ac:dyDescent="0.3">
      <c r="A2442" s="1" t="s">
        <v>3481</v>
      </c>
      <c r="B2442" s="1" t="s">
        <v>276</v>
      </c>
      <c r="C2442" s="2">
        <v>45525</v>
      </c>
      <c r="D2442" s="2"/>
      <c r="E2442" s="1" t="s">
        <v>39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s="1" t="s">
        <v>1040</v>
      </c>
      <c r="N2442" t="b">
        <v>1</v>
      </c>
    </row>
    <row r="2443" spans="1:14" x14ac:dyDescent="0.3">
      <c r="A2443" s="1" t="s">
        <v>3482</v>
      </c>
      <c r="B2443" s="1" t="s">
        <v>660</v>
      </c>
      <c r="C2443" s="2">
        <v>45624</v>
      </c>
      <c r="D2443" s="2"/>
      <c r="E2443" s="1" t="s">
        <v>39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s="1" t="s">
        <v>1040</v>
      </c>
      <c r="N2443" t="b">
        <v>1</v>
      </c>
    </row>
    <row r="2444" spans="1:14" x14ac:dyDescent="0.3">
      <c r="A2444" s="1" t="s">
        <v>3483</v>
      </c>
      <c r="B2444" s="1" t="s">
        <v>850</v>
      </c>
      <c r="C2444" s="2">
        <v>45579</v>
      </c>
      <c r="D2444" s="2"/>
      <c r="E2444" s="1" t="s">
        <v>39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s="1" t="s">
        <v>1040</v>
      </c>
      <c r="N2444" t="b">
        <v>1</v>
      </c>
    </row>
    <row r="2445" spans="1:14" x14ac:dyDescent="0.3">
      <c r="A2445" s="1" t="s">
        <v>3484</v>
      </c>
      <c r="B2445" s="1" t="s">
        <v>990</v>
      </c>
      <c r="C2445" s="2">
        <v>45603</v>
      </c>
      <c r="D2445" s="2"/>
      <c r="E2445" s="1" t="s">
        <v>32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s="1" t="s">
        <v>1040</v>
      </c>
      <c r="N2445" t="b">
        <v>1</v>
      </c>
    </row>
    <row r="2446" spans="1:14" x14ac:dyDescent="0.3">
      <c r="A2446" s="1" t="s">
        <v>3485</v>
      </c>
      <c r="B2446" s="1" t="s">
        <v>442</v>
      </c>
      <c r="C2446" s="2">
        <v>45653</v>
      </c>
      <c r="D2446" s="2"/>
      <c r="E2446" s="1" t="s">
        <v>39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s="1" t="s">
        <v>1040</v>
      </c>
      <c r="N2446" t="b">
        <v>1</v>
      </c>
    </row>
    <row r="2447" spans="1:14" x14ac:dyDescent="0.3">
      <c r="A2447" s="1" t="s">
        <v>3486</v>
      </c>
      <c r="B2447" s="1" t="s">
        <v>476</v>
      </c>
      <c r="C2447" s="2">
        <v>45640</v>
      </c>
      <c r="D2447" s="2"/>
      <c r="E2447" s="1" t="s">
        <v>15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s="1" t="s">
        <v>1040</v>
      </c>
      <c r="N2447" t="b">
        <v>1</v>
      </c>
    </row>
    <row r="2448" spans="1:14" x14ac:dyDescent="0.3">
      <c r="A2448" s="1" t="s">
        <v>3487</v>
      </c>
      <c r="B2448" s="1" t="s">
        <v>546</v>
      </c>
      <c r="C2448" s="2">
        <v>45199</v>
      </c>
      <c r="D2448" s="2"/>
      <c r="E2448" s="1" t="s">
        <v>32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s="1" t="s">
        <v>1043</v>
      </c>
      <c r="N2448" t="b">
        <v>0</v>
      </c>
    </row>
    <row r="2449" spans="1:14" x14ac:dyDescent="0.3">
      <c r="A2449" s="1" t="s">
        <v>3488</v>
      </c>
      <c r="B2449" s="1" t="s">
        <v>892</v>
      </c>
      <c r="C2449" s="2">
        <v>45652</v>
      </c>
      <c r="D2449" s="2"/>
      <c r="E2449" s="1" t="s">
        <v>32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s="1" t="s">
        <v>1043</v>
      </c>
      <c r="N2449" t="b">
        <v>0</v>
      </c>
    </row>
    <row r="2450" spans="1:14" x14ac:dyDescent="0.3">
      <c r="A2450" s="1" t="s">
        <v>3489</v>
      </c>
      <c r="B2450" s="1" t="s">
        <v>886</v>
      </c>
      <c r="C2450" s="2">
        <v>45292</v>
      </c>
      <c r="D2450" s="2"/>
      <c r="E2450" s="1" t="s">
        <v>39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s="1" t="s">
        <v>1040</v>
      </c>
      <c r="N2450" t="b">
        <v>1</v>
      </c>
    </row>
    <row r="2451" spans="1:14" x14ac:dyDescent="0.3">
      <c r="A2451" s="1" t="s">
        <v>3490</v>
      </c>
      <c r="B2451" s="1" t="s">
        <v>124</v>
      </c>
      <c r="C2451" s="2">
        <v>45394</v>
      </c>
      <c r="D2451" s="2"/>
      <c r="E2451" s="1" t="s">
        <v>15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s="1" t="s">
        <v>1043</v>
      </c>
      <c r="N2451" t="b">
        <v>1</v>
      </c>
    </row>
    <row r="2452" spans="1:14" x14ac:dyDescent="0.3">
      <c r="A2452" s="1" t="s">
        <v>3491</v>
      </c>
      <c r="B2452" s="1" t="s">
        <v>33</v>
      </c>
      <c r="C2452" s="2">
        <v>45532</v>
      </c>
      <c r="D2452" s="2"/>
      <c r="E2452" s="1" t="s">
        <v>32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s="1" t="s">
        <v>1040</v>
      </c>
      <c r="N2452" t="b">
        <v>1</v>
      </c>
    </row>
    <row r="2453" spans="1:14" x14ac:dyDescent="0.3">
      <c r="A2453" s="1" t="s">
        <v>3492</v>
      </c>
      <c r="B2453" s="1" t="s">
        <v>55</v>
      </c>
      <c r="C2453" s="2">
        <v>45631</v>
      </c>
      <c r="D2453" s="2"/>
      <c r="E2453" s="1" t="s">
        <v>32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s="1" t="s">
        <v>1043</v>
      </c>
      <c r="N2453" t="b">
        <v>1</v>
      </c>
    </row>
    <row r="2454" spans="1:14" x14ac:dyDescent="0.3">
      <c r="A2454" s="1" t="s">
        <v>3493</v>
      </c>
      <c r="B2454" s="1" t="s">
        <v>51</v>
      </c>
      <c r="C2454" s="2">
        <v>45163</v>
      </c>
      <c r="D2454" s="2"/>
      <c r="E2454" s="1" t="s">
        <v>39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s="1" t="s">
        <v>1043</v>
      </c>
      <c r="N2454" t="b">
        <v>1</v>
      </c>
    </row>
    <row r="2455" spans="1:14" x14ac:dyDescent="0.3">
      <c r="A2455" s="1" t="s">
        <v>3494</v>
      </c>
      <c r="B2455" s="1" t="s">
        <v>220</v>
      </c>
      <c r="C2455" s="2">
        <v>45356</v>
      </c>
      <c r="D2455" s="2"/>
      <c r="E2455" s="1" t="s">
        <v>32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s="1" t="s">
        <v>1040</v>
      </c>
      <c r="N2455" t="b">
        <v>1</v>
      </c>
    </row>
    <row r="2456" spans="1:14" x14ac:dyDescent="0.3">
      <c r="A2456" s="1" t="s">
        <v>3495</v>
      </c>
      <c r="B2456" s="1" t="s">
        <v>334</v>
      </c>
      <c r="C2456" s="2">
        <v>45442</v>
      </c>
      <c r="D2456" s="2"/>
      <c r="E2456" s="1" t="s">
        <v>32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s="1" t="s">
        <v>1040</v>
      </c>
      <c r="N2456" t="b">
        <v>0</v>
      </c>
    </row>
    <row r="2457" spans="1:14" x14ac:dyDescent="0.3">
      <c r="A2457" s="1" t="s">
        <v>3496</v>
      </c>
      <c r="B2457" s="1" t="s">
        <v>772</v>
      </c>
      <c r="C2457" s="2">
        <v>45647</v>
      </c>
      <c r="D2457" s="2"/>
      <c r="E2457" s="1" t="s">
        <v>39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s="1" t="s">
        <v>1040</v>
      </c>
      <c r="N2457" t="b">
        <v>1</v>
      </c>
    </row>
    <row r="2458" spans="1:14" x14ac:dyDescent="0.3">
      <c r="A2458" s="1" t="s">
        <v>3497</v>
      </c>
      <c r="B2458" s="1" t="s">
        <v>310</v>
      </c>
      <c r="C2458" s="2">
        <v>45324</v>
      </c>
      <c r="D2458" s="2"/>
      <c r="E2458" s="1" t="s">
        <v>15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s="1" t="s">
        <v>1040</v>
      </c>
      <c r="N2458" t="b">
        <v>1</v>
      </c>
    </row>
    <row r="2459" spans="1:14" x14ac:dyDescent="0.3">
      <c r="A2459" s="1" t="s">
        <v>3498</v>
      </c>
      <c r="B2459" s="1" t="s">
        <v>682</v>
      </c>
      <c r="C2459" s="2">
        <v>45564</v>
      </c>
      <c r="D2459" s="2"/>
      <c r="E2459" s="1" t="s">
        <v>15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s="1" t="s">
        <v>1040</v>
      </c>
      <c r="N2459" t="b">
        <v>1</v>
      </c>
    </row>
    <row r="2460" spans="1:14" x14ac:dyDescent="0.3">
      <c r="A2460" s="1" t="s">
        <v>3499</v>
      </c>
      <c r="B2460" s="1" t="s">
        <v>500</v>
      </c>
      <c r="C2460" s="2">
        <v>45440</v>
      </c>
      <c r="D2460" s="2"/>
      <c r="E2460" s="1" t="s">
        <v>15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s="1" t="s">
        <v>1040</v>
      </c>
      <c r="N2460" t="b">
        <v>1</v>
      </c>
    </row>
    <row r="2461" spans="1:14" x14ac:dyDescent="0.3">
      <c r="A2461" s="1" t="s">
        <v>3500</v>
      </c>
      <c r="B2461" s="1" t="s">
        <v>318</v>
      </c>
      <c r="C2461" s="2">
        <v>45337</v>
      </c>
      <c r="D2461" s="2"/>
      <c r="E2461" s="1" t="s">
        <v>15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s="1" t="s">
        <v>1040</v>
      </c>
      <c r="N2461" t="b">
        <v>1</v>
      </c>
    </row>
    <row r="2462" spans="1:14" x14ac:dyDescent="0.3">
      <c r="A2462" s="1" t="s">
        <v>3501</v>
      </c>
      <c r="B2462" s="1" t="s">
        <v>108</v>
      </c>
      <c r="C2462" s="2">
        <v>45655</v>
      </c>
      <c r="D2462" s="2"/>
      <c r="E2462" s="1" t="s">
        <v>39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s="1" t="s">
        <v>1040</v>
      </c>
      <c r="N2462" t="b">
        <v>1</v>
      </c>
    </row>
    <row r="2463" spans="1:14" x14ac:dyDescent="0.3">
      <c r="A2463" s="1" t="s">
        <v>3502</v>
      </c>
      <c r="B2463" s="1" t="s">
        <v>430</v>
      </c>
      <c r="C2463" s="2">
        <v>45276</v>
      </c>
      <c r="D2463" s="2"/>
      <c r="E2463" s="1" t="s">
        <v>39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s="1" t="s">
        <v>1040</v>
      </c>
      <c r="N2463" t="b">
        <v>1</v>
      </c>
    </row>
    <row r="2464" spans="1:14" x14ac:dyDescent="0.3">
      <c r="A2464" s="1" t="s">
        <v>3503</v>
      </c>
      <c r="B2464" s="1" t="s">
        <v>452</v>
      </c>
      <c r="C2464" s="2">
        <v>45459</v>
      </c>
      <c r="D2464" s="2"/>
      <c r="E2464" s="1" t="s">
        <v>39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s="1" t="s">
        <v>1040</v>
      </c>
      <c r="N2464" t="b">
        <v>1</v>
      </c>
    </row>
    <row r="2465" spans="1:14" x14ac:dyDescent="0.3">
      <c r="A2465" s="1" t="s">
        <v>3504</v>
      </c>
      <c r="B2465" s="1" t="s">
        <v>244</v>
      </c>
      <c r="C2465" s="2">
        <v>45641</v>
      </c>
      <c r="D2465" s="2"/>
      <c r="E2465" s="1" t="s">
        <v>39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s="1" t="s">
        <v>1043</v>
      </c>
      <c r="N2465" t="b">
        <v>1</v>
      </c>
    </row>
    <row r="2466" spans="1:14" x14ac:dyDescent="0.3">
      <c r="A2466" s="1" t="s">
        <v>3505</v>
      </c>
      <c r="B2466" s="1" t="s">
        <v>940</v>
      </c>
      <c r="C2466" s="2">
        <v>45490</v>
      </c>
      <c r="D2466" s="2"/>
      <c r="E2466" s="1" t="s">
        <v>32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s="1" t="s">
        <v>1043</v>
      </c>
      <c r="N2466" t="b">
        <v>1</v>
      </c>
    </row>
    <row r="2467" spans="1:14" x14ac:dyDescent="0.3">
      <c r="A2467" s="1" t="s">
        <v>3506</v>
      </c>
      <c r="B2467" s="1" t="s">
        <v>856</v>
      </c>
      <c r="C2467" s="2">
        <v>45495</v>
      </c>
      <c r="D2467" s="2"/>
      <c r="E2467" s="1" t="s">
        <v>15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s="1" t="s">
        <v>1043</v>
      </c>
      <c r="N2467" t="b">
        <v>1</v>
      </c>
    </row>
    <row r="2468" spans="1:14" x14ac:dyDescent="0.3">
      <c r="A2468" s="1" t="s">
        <v>3507</v>
      </c>
      <c r="B2468" s="1" t="s">
        <v>33</v>
      </c>
      <c r="C2468" s="2">
        <v>45302</v>
      </c>
      <c r="D2468" s="2"/>
      <c r="E2468" s="1" t="s">
        <v>32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s="1" t="s">
        <v>1040</v>
      </c>
      <c r="N2468" t="b">
        <v>1</v>
      </c>
    </row>
    <row r="2469" spans="1:14" x14ac:dyDescent="0.3">
      <c r="A2469" s="1" t="s">
        <v>3508</v>
      </c>
      <c r="B2469" s="1" t="s">
        <v>150</v>
      </c>
      <c r="C2469" s="2">
        <v>45579</v>
      </c>
      <c r="D2469" s="2"/>
      <c r="E2469" s="1" t="s">
        <v>39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s="1" t="s">
        <v>1043</v>
      </c>
      <c r="N2469" t="b">
        <v>1</v>
      </c>
    </row>
    <row r="2470" spans="1:14" x14ac:dyDescent="0.3">
      <c r="A2470" s="1" t="s">
        <v>3509</v>
      </c>
      <c r="B2470" s="1" t="s">
        <v>658</v>
      </c>
      <c r="C2470" s="2">
        <v>45594</v>
      </c>
      <c r="D2470" s="2"/>
      <c r="E2470" s="1" t="s">
        <v>32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s="1" t="s">
        <v>1040</v>
      </c>
      <c r="N2470" t="b">
        <v>1</v>
      </c>
    </row>
    <row r="2471" spans="1:14" x14ac:dyDescent="0.3">
      <c r="A2471" s="1" t="s">
        <v>3510</v>
      </c>
      <c r="B2471" s="1" t="s">
        <v>192</v>
      </c>
      <c r="C2471" s="2">
        <v>45610</v>
      </c>
      <c r="D2471" s="2"/>
      <c r="E2471" s="1" t="s">
        <v>32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s="1" t="s">
        <v>1043</v>
      </c>
      <c r="N2471" t="b">
        <v>1</v>
      </c>
    </row>
    <row r="2472" spans="1:14" x14ac:dyDescent="0.3">
      <c r="A2472" s="1" t="s">
        <v>3511</v>
      </c>
      <c r="B2472" s="1" t="s">
        <v>978</v>
      </c>
      <c r="C2472" s="2">
        <v>45472</v>
      </c>
      <c r="D2472" s="2"/>
      <c r="E2472" s="1" t="s">
        <v>15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s="1" t="s">
        <v>1040</v>
      </c>
      <c r="N2472" t="b">
        <v>1</v>
      </c>
    </row>
    <row r="2473" spans="1:14" x14ac:dyDescent="0.3">
      <c r="A2473" s="1" t="s">
        <v>3512</v>
      </c>
      <c r="B2473" s="1" t="s">
        <v>578</v>
      </c>
      <c r="C2473" s="2">
        <v>45363</v>
      </c>
      <c r="D2473" s="2"/>
      <c r="E2473" s="1" t="s">
        <v>32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s="1" t="s">
        <v>1040</v>
      </c>
      <c r="N2473" t="b">
        <v>1</v>
      </c>
    </row>
    <row r="2474" spans="1:14" x14ac:dyDescent="0.3">
      <c r="A2474" s="1" t="s">
        <v>3513</v>
      </c>
      <c r="B2474" s="1" t="s">
        <v>250</v>
      </c>
      <c r="C2474" s="2">
        <v>45436</v>
      </c>
      <c r="D2474" s="2"/>
      <c r="E2474" s="1" t="s">
        <v>15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s="1" t="s">
        <v>1040</v>
      </c>
      <c r="N2474" t="b">
        <v>1</v>
      </c>
    </row>
    <row r="2475" spans="1:14" x14ac:dyDescent="0.3">
      <c r="A2475" s="1" t="s">
        <v>3514</v>
      </c>
      <c r="B2475" s="1" t="s">
        <v>57</v>
      </c>
      <c r="C2475" s="2">
        <v>45344</v>
      </c>
      <c r="D2475" s="2">
        <v>45456</v>
      </c>
      <c r="E2475" s="1" t="s">
        <v>15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s="1" t="s">
        <v>1040</v>
      </c>
      <c r="N2475" t="b">
        <v>1</v>
      </c>
    </row>
    <row r="2476" spans="1:14" x14ac:dyDescent="0.3">
      <c r="A2476" s="1" t="s">
        <v>3515</v>
      </c>
      <c r="B2476" s="1" t="s">
        <v>774</v>
      </c>
      <c r="C2476" s="2">
        <v>45140</v>
      </c>
      <c r="D2476" s="2"/>
      <c r="E2476" s="1" t="s">
        <v>39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s="1" t="s">
        <v>1043</v>
      </c>
      <c r="N2476" t="b">
        <v>1</v>
      </c>
    </row>
    <row r="2477" spans="1:14" x14ac:dyDescent="0.3">
      <c r="A2477" s="1" t="s">
        <v>3516</v>
      </c>
      <c r="B2477" s="1" t="s">
        <v>522</v>
      </c>
      <c r="C2477" s="2">
        <v>45338</v>
      </c>
      <c r="D2477" s="2">
        <v>45516</v>
      </c>
      <c r="E2477" s="1" t="s">
        <v>15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s="1" t="s">
        <v>1043</v>
      </c>
      <c r="N2477" t="b">
        <v>0</v>
      </c>
    </row>
    <row r="2478" spans="1:14" x14ac:dyDescent="0.3">
      <c r="A2478" s="1" t="s">
        <v>3517</v>
      </c>
      <c r="B2478" s="1" t="s">
        <v>508</v>
      </c>
      <c r="C2478" s="2">
        <v>45610</v>
      </c>
      <c r="D2478" s="2"/>
      <c r="E2478" s="1" t="s">
        <v>39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s="1" t="s">
        <v>1043</v>
      </c>
      <c r="N2478" t="b">
        <v>1</v>
      </c>
    </row>
    <row r="2479" spans="1:14" x14ac:dyDescent="0.3">
      <c r="A2479" s="1" t="s">
        <v>3518</v>
      </c>
      <c r="B2479" s="1" t="s">
        <v>554</v>
      </c>
      <c r="C2479" s="2">
        <v>45562</v>
      </c>
      <c r="D2479" s="2">
        <v>45594</v>
      </c>
      <c r="E2479" s="1" t="s">
        <v>15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s="1" t="s">
        <v>1040</v>
      </c>
      <c r="N2479" t="b">
        <v>1</v>
      </c>
    </row>
    <row r="2480" spans="1:14" x14ac:dyDescent="0.3">
      <c r="A2480" s="1" t="s">
        <v>3519</v>
      </c>
      <c r="B2480" s="1" t="s">
        <v>232</v>
      </c>
      <c r="C2480" s="2">
        <v>45432</v>
      </c>
      <c r="D2480" s="2"/>
      <c r="E2480" s="1" t="s">
        <v>39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s="1" t="s">
        <v>1040</v>
      </c>
      <c r="N2480" t="b">
        <v>1</v>
      </c>
    </row>
    <row r="2481" spans="1:14" x14ac:dyDescent="0.3">
      <c r="A2481" s="1" t="s">
        <v>3520</v>
      </c>
      <c r="B2481" s="1" t="s">
        <v>626</v>
      </c>
      <c r="C2481" s="2">
        <v>45526</v>
      </c>
      <c r="D2481" s="2"/>
      <c r="E2481" s="1" t="s">
        <v>15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s="1" t="s">
        <v>1040</v>
      </c>
      <c r="N2481" t="b">
        <v>0</v>
      </c>
    </row>
    <row r="2482" spans="1:14" x14ac:dyDescent="0.3">
      <c r="A2482" s="1" t="s">
        <v>3521</v>
      </c>
      <c r="B2482" s="1" t="s">
        <v>1006</v>
      </c>
      <c r="C2482" s="2">
        <v>45655</v>
      </c>
      <c r="D2482" s="2"/>
      <c r="E2482" s="1" t="s">
        <v>39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s="1" t="s">
        <v>1043</v>
      </c>
      <c r="N2482" t="b">
        <v>1</v>
      </c>
    </row>
    <row r="2483" spans="1:14" x14ac:dyDescent="0.3">
      <c r="A2483" s="1" t="s">
        <v>3522</v>
      </c>
      <c r="B2483" s="1" t="s">
        <v>934</v>
      </c>
      <c r="C2483" s="2">
        <v>45616</v>
      </c>
      <c r="D2483" s="2"/>
      <c r="E2483" s="1" t="s">
        <v>39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s="1" t="s">
        <v>1043</v>
      </c>
      <c r="N2483" t="b">
        <v>1</v>
      </c>
    </row>
    <row r="2484" spans="1:14" x14ac:dyDescent="0.3">
      <c r="A2484" s="1" t="s">
        <v>3523</v>
      </c>
      <c r="B2484" s="1" t="s">
        <v>864</v>
      </c>
      <c r="C2484" s="2">
        <v>45410</v>
      </c>
      <c r="D2484" s="2"/>
      <c r="E2484" s="1" t="s">
        <v>32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s="1" t="s">
        <v>1040</v>
      </c>
      <c r="N2484" t="b">
        <v>0</v>
      </c>
    </row>
    <row r="2485" spans="1:14" x14ac:dyDescent="0.3">
      <c r="A2485" s="1" t="s">
        <v>3524</v>
      </c>
      <c r="B2485" s="1" t="s">
        <v>650</v>
      </c>
      <c r="C2485" s="2">
        <v>45619</v>
      </c>
      <c r="D2485" s="2"/>
      <c r="E2485" s="1" t="s">
        <v>39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s="1" t="s">
        <v>1040</v>
      </c>
      <c r="N2485" t="b">
        <v>1</v>
      </c>
    </row>
    <row r="2486" spans="1:14" x14ac:dyDescent="0.3">
      <c r="A2486" s="1" t="s">
        <v>3525</v>
      </c>
      <c r="B2486" s="1" t="s">
        <v>610</v>
      </c>
      <c r="C2486" s="2">
        <v>45582</v>
      </c>
      <c r="D2486" s="2"/>
      <c r="E2486" s="1" t="s">
        <v>39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s="1" t="s">
        <v>1040</v>
      </c>
      <c r="N2486" t="b">
        <v>0</v>
      </c>
    </row>
    <row r="2487" spans="1:14" x14ac:dyDescent="0.3">
      <c r="A2487" s="1" t="s">
        <v>3526</v>
      </c>
      <c r="B2487" s="1" t="s">
        <v>490</v>
      </c>
      <c r="C2487" s="2">
        <v>45557</v>
      </c>
      <c r="D2487" s="2"/>
      <c r="E2487" s="1" t="s">
        <v>15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s="1" t="s">
        <v>1043</v>
      </c>
      <c r="N2487" t="b">
        <v>1</v>
      </c>
    </row>
    <row r="2488" spans="1:14" x14ac:dyDescent="0.3">
      <c r="A2488" s="1" t="s">
        <v>3527</v>
      </c>
      <c r="B2488" s="1" t="s">
        <v>630</v>
      </c>
      <c r="C2488" s="2">
        <v>45542</v>
      </c>
      <c r="D2488" s="2"/>
      <c r="E2488" s="1" t="s">
        <v>39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s="1" t="s">
        <v>1043</v>
      </c>
      <c r="N2488" t="b">
        <v>1</v>
      </c>
    </row>
    <row r="2489" spans="1:14" x14ac:dyDescent="0.3">
      <c r="A2489" s="1" t="s">
        <v>3528</v>
      </c>
      <c r="B2489" s="1" t="s">
        <v>436</v>
      </c>
      <c r="C2489" s="2">
        <v>45224</v>
      </c>
      <c r="D2489" s="2"/>
      <c r="E2489" s="1" t="s">
        <v>15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s="1" t="s">
        <v>1040</v>
      </c>
      <c r="N2489" t="b">
        <v>1</v>
      </c>
    </row>
    <row r="2490" spans="1:14" x14ac:dyDescent="0.3">
      <c r="A2490" s="1" t="s">
        <v>3529</v>
      </c>
      <c r="B2490" s="1" t="s">
        <v>858</v>
      </c>
      <c r="C2490" s="2">
        <v>45382</v>
      </c>
      <c r="D2490" s="2"/>
      <c r="E2490" s="1" t="s">
        <v>39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s="1" t="s">
        <v>1040</v>
      </c>
      <c r="N2490" t="b">
        <v>1</v>
      </c>
    </row>
    <row r="2491" spans="1:14" x14ac:dyDescent="0.3">
      <c r="A2491" s="1" t="s">
        <v>3530</v>
      </c>
      <c r="B2491" s="1" t="s">
        <v>396</v>
      </c>
      <c r="C2491" s="2">
        <v>45494</v>
      </c>
      <c r="D2491" s="2"/>
      <c r="E2491" s="1" t="s">
        <v>15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s="1" t="s">
        <v>1040</v>
      </c>
      <c r="N2491" t="b">
        <v>1</v>
      </c>
    </row>
    <row r="2492" spans="1:14" x14ac:dyDescent="0.3">
      <c r="A2492" s="1" t="s">
        <v>3531</v>
      </c>
      <c r="B2492" s="1" t="s">
        <v>702</v>
      </c>
      <c r="C2492" s="2">
        <v>45565</v>
      </c>
      <c r="D2492" s="2"/>
      <c r="E2492" s="1" t="s">
        <v>39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s="1" t="s">
        <v>1040</v>
      </c>
      <c r="N2492" t="b">
        <v>0</v>
      </c>
    </row>
    <row r="2493" spans="1:14" x14ac:dyDescent="0.3">
      <c r="A2493" s="1" t="s">
        <v>3532</v>
      </c>
      <c r="B2493" s="1" t="s">
        <v>828</v>
      </c>
      <c r="C2493" s="2">
        <v>45537</v>
      </c>
      <c r="D2493" s="2"/>
      <c r="E2493" s="1" t="s">
        <v>15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s="1" t="s">
        <v>1040</v>
      </c>
      <c r="N2493" t="b">
        <v>1</v>
      </c>
    </row>
    <row r="2494" spans="1:14" x14ac:dyDescent="0.3">
      <c r="A2494" s="1" t="s">
        <v>3533</v>
      </c>
      <c r="B2494" s="1" t="s">
        <v>356</v>
      </c>
      <c r="C2494" s="2">
        <v>45495</v>
      </c>
      <c r="D2494" s="2">
        <v>45579</v>
      </c>
      <c r="E2494" s="1" t="s">
        <v>32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s="1" t="s">
        <v>1040</v>
      </c>
      <c r="N2494" t="b">
        <v>1</v>
      </c>
    </row>
    <row r="2495" spans="1:14" x14ac:dyDescent="0.3">
      <c r="A2495" s="1" t="s">
        <v>3534</v>
      </c>
      <c r="B2495" s="1" t="s">
        <v>506</v>
      </c>
      <c r="C2495" s="2">
        <v>45585</v>
      </c>
      <c r="D2495" s="2">
        <v>45614</v>
      </c>
      <c r="E2495" s="1" t="s">
        <v>39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s="1" t="s">
        <v>1040</v>
      </c>
      <c r="N2495" t="b">
        <v>1</v>
      </c>
    </row>
    <row r="2496" spans="1:14" x14ac:dyDescent="0.3">
      <c r="A2496" s="1" t="s">
        <v>3535</v>
      </c>
      <c r="B2496" s="1" t="s">
        <v>424</v>
      </c>
      <c r="C2496" s="2">
        <v>45246</v>
      </c>
      <c r="D2496" s="2"/>
      <c r="E2496" s="1" t="s">
        <v>32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s="1" t="s">
        <v>1040</v>
      </c>
      <c r="N2496" t="b">
        <v>1</v>
      </c>
    </row>
    <row r="2497" spans="1:14" x14ac:dyDescent="0.3">
      <c r="A2497" s="1" t="s">
        <v>3536</v>
      </c>
      <c r="B2497" s="1" t="s">
        <v>568</v>
      </c>
      <c r="C2497" s="2">
        <v>45602</v>
      </c>
      <c r="D2497" s="2"/>
      <c r="E2497" s="1" t="s">
        <v>15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s="1" t="s">
        <v>1043</v>
      </c>
      <c r="N2497" t="b">
        <v>1</v>
      </c>
    </row>
    <row r="2498" spans="1:14" x14ac:dyDescent="0.3">
      <c r="A2498" s="1" t="s">
        <v>3537</v>
      </c>
      <c r="B2498" s="1" t="s">
        <v>762</v>
      </c>
      <c r="C2498" s="2">
        <v>45591</v>
      </c>
      <c r="D2498" s="2"/>
      <c r="E2498" s="1" t="s">
        <v>32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s="1" t="s">
        <v>1040</v>
      </c>
      <c r="N2498" t="b">
        <v>1</v>
      </c>
    </row>
    <row r="2499" spans="1:14" x14ac:dyDescent="0.3">
      <c r="A2499" s="1" t="s">
        <v>3538</v>
      </c>
      <c r="B2499" s="1" t="s">
        <v>616</v>
      </c>
      <c r="C2499" s="2">
        <v>45536</v>
      </c>
      <c r="D2499" s="2"/>
      <c r="E2499" s="1" t="s">
        <v>39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s="1" t="s">
        <v>1043</v>
      </c>
      <c r="N2499" t="b">
        <v>1</v>
      </c>
    </row>
    <row r="2500" spans="1:14" x14ac:dyDescent="0.3">
      <c r="A2500" s="1" t="s">
        <v>3539</v>
      </c>
      <c r="B2500" s="1" t="s">
        <v>354</v>
      </c>
      <c r="C2500" s="2">
        <v>45654</v>
      </c>
      <c r="D2500" s="2">
        <v>45655</v>
      </c>
      <c r="E2500" s="1" t="s">
        <v>15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s="1" t="s">
        <v>1040</v>
      </c>
      <c r="N2500" t="b">
        <v>1</v>
      </c>
    </row>
    <row r="2501" spans="1:14" x14ac:dyDescent="0.3">
      <c r="A2501" s="1" t="s">
        <v>3540</v>
      </c>
      <c r="B2501" s="1" t="s">
        <v>850</v>
      </c>
      <c r="C2501" s="2">
        <v>45493</v>
      </c>
      <c r="D2501" s="2"/>
      <c r="E2501" s="1" t="s">
        <v>39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s="1" t="s">
        <v>1040</v>
      </c>
      <c r="N2501" t="b">
        <v>0</v>
      </c>
    </row>
    <row r="2502" spans="1:14" x14ac:dyDescent="0.3">
      <c r="A2502" s="1" t="s">
        <v>3541</v>
      </c>
      <c r="B2502" s="1" t="s">
        <v>310</v>
      </c>
      <c r="C2502" s="2">
        <v>45497</v>
      </c>
      <c r="D2502" s="2"/>
      <c r="E2502" s="1" t="s">
        <v>15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s="1" t="s">
        <v>1040</v>
      </c>
      <c r="N2502" t="b">
        <v>1</v>
      </c>
    </row>
    <row r="2503" spans="1:14" x14ac:dyDescent="0.3">
      <c r="A2503" s="1" t="s">
        <v>3542</v>
      </c>
      <c r="B2503" s="1" t="s">
        <v>492</v>
      </c>
      <c r="C2503" s="2">
        <v>45611</v>
      </c>
      <c r="D2503" s="2"/>
      <c r="E2503" s="1" t="s">
        <v>32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s="1" t="s">
        <v>1043</v>
      </c>
      <c r="N2503" t="b">
        <v>1</v>
      </c>
    </row>
    <row r="2504" spans="1:14" x14ac:dyDescent="0.3">
      <c r="A2504" s="1" t="s">
        <v>3543</v>
      </c>
      <c r="B2504" s="1" t="s">
        <v>634</v>
      </c>
      <c r="C2504" s="2">
        <v>45631</v>
      </c>
      <c r="D2504" s="2"/>
      <c r="E2504" s="1" t="s">
        <v>15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s="1" t="s">
        <v>1040</v>
      </c>
      <c r="N2504" t="b">
        <v>0</v>
      </c>
    </row>
    <row r="2505" spans="1:14" x14ac:dyDescent="0.3">
      <c r="A2505" s="1" t="s">
        <v>3544</v>
      </c>
      <c r="B2505" s="1" t="s">
        <v>320</v>
      </c>
      <c r="C2505" s="2">
        <v>45407</v>
      </c>
      <c r="D2505" s="2"/>
      <c r="E2505" s="1" t="s">
        <v>32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s="1" t="s">
        <v>1040</v>
      </c>
      <c r="N2505" t="b">
        <v>1</v>
      </c>
    </row>
    <row r="2506" spans="1:14" x14ac:dyDescent="0.3">
      <c r="A2506" s="1" t="s">
        <v>3545</v>
      </c>
      <c r="B2506" s="1" t="s">
        <v>962</v>
      </c>
      <c r="C2506" s="2">
        <v>45426</v>
      </c>
      <c r="D2506" s="2"/>
      <c r="E2506" s="1" t="s">
        <v>39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s="1" t="s">
        <v>1040</v>
      </c>
      <c r="N2506" t="b">
        <v>0</v>
      </c>
    </row>
    <row r="2507" spans="1:14" x14ac:dyDescent="0.3">
      <c r="A2507" s="1" t="s">
        <v>3546</v>
      </c>
      <c r="B2507" s="1" t="s">
        <v>890</v>
      </c>
      <c r="C2507" s="2">
        <v>45561</v>
      </c>
      <c r="D2507" s="2"/>
      <c r="E2507" s="1" t="s">
        <v>15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s="1" t="s">
        <v>1040</v>
      </c>
      <c r="N2507" t="b">
        <v>1</v>
      </c>
    </row>
    <row r="2508" spans="1:14" x14ac:dyDescent="0.3">
      <c r="A2508" s="1" t="s">
        <v>3547</v>
      </c>
      <c r="B2508" s="1" t="s">
        <v>374</v>
      </c>
      <c r="C2508" s="2">
        <v>45513</v>
      </c>
      <c r="D2508" s="2"/>
      <c r="E2508" s="1" t="s">
        <v>15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s="1" t="s">
        <v>1043</v>
      </c>
      <c r="N2508" t="b">
        <v>1</v>
      </c>
    </row>
    <row r="2509" spans="1:14" x14ac:dyDescent="0.3">
      <c r="A2509" s="1" t="s">
        <v>3548</v>
      </c>
      <c r="B2509" s="1" t="s">
        <v>126</v>
      </c>
      <c r="C2509" s="2">
        <v>45649</v>
      </c>
      <c r="D2509" s="2"/>
      <c r="E2509" s="1" t="s">
        <v>39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s="1" t="s">
        <v>1043</v>
      </c>
      <c r="N2509" t="b">
        <v>1</v>
      </c>
    </row>
    <row r="2510" spans="1:14" x14ac:dyDescent="0.3">
      <c r="A2510" s="1" t="s">
        <v>3549</v>
      </c>
      <c r="B2510" s="1" t="s">
        <v>310</v>
      </c>
      <c r="C2510" s="2">
        <v>45444</v>
      </c>
      <c r="D2510" s="2"/>
      <c r="E2510" s="1" t="s">
        <v>39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s="1" t="s">
        <v>1043</v>
      </c>
      <c r="N2510" t="b">
        <v>0</v>
      </c>
    </row>
    <row r="2511" spans="1:14" x14ac:dyDescent="0.3">
      <c r="A2511" s="1" t="s">
        <v>3550</v>
      </c>
      <c r="B2511" s="1" t="s">
        <v>110</v>
      </c>
      <c r="C2511" s="2">
        <v>45619</v>
      </c>
      <c r="D2511" s="2"/>
      <c r="E2511" s="1" t="s">
        <v>39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s="1" t="s">
        <v>1043</v>
      </c>
      <c r="N2511" t="b">
        <v>1</v>
      </c>
    </row>
    <row r="2512" spans="1:14" x14ac:dyDescent="0.3">
      <c r="A2512" s="1" t="s">
        <v>3551</v>
      </c>
      <c r="B2512" s="1" t="s">
        <v>656</v>
      </c>
      <c r="C2512" s="2">
        <v>45403</v>
      </c>
      <c r="D2512" s="2"/>
      <c r="E2512" s="1" t="s">
        <v>39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s="1" t="s">
        <v>1043</v>
      </c>
      <c r="N2512" t="b">
        <v>0</v>
      </c>
    </row>
    <row r="2513" spans="1:14" x14ac:dyDescent="0.3">
      <c r="A2513" s="1" t="s">
        <v>3552</v>
      </c>
      <c r="B2513" s="1" t="s">
        <v>742</v>
      </c>
      <c r="C2513" s="2">
        <v>45539</v>
      </c>
      <c r="D2513" s="2"/>
      <c r="E2513" s="1" t="s">
        <v>39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s="1" t="s">
        <v>1040</v>
      </c>
      <c r="N2513" t="b">
        <v>1</v>
      </c>
    </row>
    <row r="2514" spans="1:14" x14ac:dyDescent="0.3">
      <c r="A2514" s="1" t="s">
        <v>3553</v>
      </c>
      <c r="B2514" s="1" t="s">
        <v>892</v>
      </c>
      <c r="C2514" s="2">
        <v>45453</v>
      </c>
      <c r="D2514" s="2"/>
      <c r="E2514" s="1" t="s">
        <v>32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s="1" t="s">
        <v>1040</v>
      </c>
      <c r="N2514" t="b">
        <v>0</v>
      </c>
    </row>
    <row r="2515" spans="1:14" x14ac:dyDescent="0.3">
      <c r="A2515" s="1" t="s">
        <v>3554</v>
      </c>
      <c r="B2515" s="1" t="s">
        <v>55</v>
      </c>
      <c r="C2515" s="2">
        <v>45640</v>
      </c>
      <c r="D2515" s="2"/>
      <c r="E2515" s="1" t="s">
        <v>15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s="1" t="s">
        <v>1040</v>
      </c>
      <c r="N2515" t="b">
        <v>0</v>
      </c>
    </row>
    <row r="2516" spans="1:14" x14ac:dyDescent="0.3">
      <c r="A2516" s="1" t="s">
        <v>3555</v>
      </c>
      <c r="B2516" s="1" t="s">
        <v>172</v>
      </c>
      <c r="C2516" s="2">
        <v>45250</v>
      </c>
      <c r="D2516" s="2"/>
      <c r="E2516" s="1" t="s">
        <v>39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s="1" t="s">
        <v>1043</v>
      </c>
      <c r="N2516" t="b">
        <v>1</v>
      </c>
    </row>
    <row r="2517" spans="1:14" x14ac:dyDescent="0.3">
      <c r="A2517" s="1" t="s">
        <v>3556</v>
      </c>
      <c r="B2517" s="1" t="s">
        <v>260</v>
      </c>
      <c r="C2517" s="2">
        <v>45306</v>
      </c>
      <c r="D2517" s="2"/>
      <c r="E2517" s="1" t="s">
        <v>15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s="1" t="s">
        <v>1040</v>
      </c>
      <c r="N2517" t="b">
        <v>1</v>
      </c>
    </row>
    <row r="2518" spans="1:14" x14ac:dyDescent="0.3">
      <c r="A2518" s="1" t="s">
        <v>3557</v>
      </c>
      <c r="B2518" s="1" t="s">
        <v>770</v>
      </c>
      <c r="C2518" s="2">
        <v>45565</v>
      </c>
      <c r="D2518" s="2"/>
      <c r="E2518" s="1" t="s">
        <v>32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s="1" t="s">
        <v>1040</v>
      </c>
      <c r="N2518" t="b">
        <v>1</v>
      </c>
    </row>
    <row r="2519" spans="1:14" x14ac:dyDescent="0.3">
      <c r="A2519" s="1" t="s">
        <v>3558</v>
      </c>
      <c r="B2519" s="1" t="s">
        <v>986</v>
      </c>
      <c r="C2519" s="2">
        <v>45502</v>
      </c>
      <c r="D2519" s="2"/>
      <c r="E2519" s="1" t="s">
        <v>15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s="1" t="s">
        <v>1043</v>
      </c>
      <c r="N2519" t="b">
        <v>0</v>
      </c>
    </row>
    <row r="2520" spans="1:14" x14ac:dyDescent="0.3">
      <c r="A2520" s="1" t="s">
        <v>3559</v>
      </c>
      <c r="B2520" s="1" t="s">
        <v>934</v>
      </c>
      <c r="C2520" s="2">
        <v>45513</v>
      </c>
      <c r="D2520" s="2"/>
      <c r="E2520" s="1" t="s">
        <v>15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s="1" t="s">
        <v>1040</v>
      </c>
      <c r="N2520" t="b">
        <v>1</v>
      </c>
    </row>
    <row r="2521" spans="1:14" x14ac:dyDescent="0.3">
      <c r="A2521" s="1" t="s">
        <v>3560</v>
      </c>
      <c r="B2521" s="1" t="s">
        <v>998</v>
      </c>
      <c r="C2521" s="2">
        <v>45294</v>
      </c>
      <c r="D2521" s="2"/>
      <c r="E2521" s="1" t="s">
        <v>15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s="1" t="s">
        <v>1043</v>
      </c>
      <c r="N2521" t="b">
        <v>0</v>
      </c>
    </row>
    <row r="2522" spans="1:14" x14ac:dyDescent="0.3">
      <c r="A2522" s="1" t="s">
        <v>3561</v>
      </c>
      <c r="B2522" s="1" t="s">
        <v>366</v>
      </c>
      <c r="C2522" s="2">
        <v>45467</v>
      </c>
      <c r="D2522" s="2"/>
      <c r="E2522" s="1" t="s">
        <v>39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s="1" t="s">
        <v>1040</v>
      </c>
      <c r="N2522" t="b">
        <v>1</v>
      </c>
    </row>
    <row r="2523" spans="1:14" x14ac:dyDescent="0.3">
      <c r="A2523" s="1" t="s">
        <v>3562</v>
      </c>
      <c r="B2523" s="1" t="s">
        <v>976</v>
      </c>
      <c r="C2523" s="2">
        <v>45189</v>
      </c>
      <c r="D2523" s="2"/>
      <c r="E2523" s="1" t="s">
        <v>32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s="1" t="s">
        <v>1043</v>
      </c>
      <c r="N2523" t="b">
        <v>1</v>
      </c>
    </row>
    <row r="2524" spans="1:14" x14ac:dyDescent="0.3">
      <c r="A2524" s="1" t="s">
        <v>3563</v>
      </c>
      <c r="B2524" s="1" t="s">
        <v>152</v>
      </c>
      <c r="C2524" s="2">
        <v>45178</v>
      </c>
      <c r="D2524" s="2"/>
      <c r="E2524" s="1" t="s">
        <v>39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s="1" t="s">
        <v>1040</v>
      </c>
      <c r="N2524" t="b">
        <v>1</v>
      </c>
    </row>
    <row r="2525" spans="1:14" x14ac:dyDescent="0.3">
      <c r="A2525" s="1" t="s">
        <v>3564</v>
      </c>
      <c r="B2525" s="1" t="s">
        <v>800</v>
      </c>
      <c r="C2525" s="2">
        <v>45645</v>
      </c>
      <c r="D2525" s="2"/>
      <c r="E2525" s="1" t="s">
        <v>39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s="1" t="s">
        <v>1043</v>
      </c>
      <c r="N2525" t="b">
        <v>1</v>
      </c>
    </row>
    <row r="2526" spans="1:14" x14ac:dyDescent="0.3">
      <c r="A2526" s="1" t="s">
        <v>3565</v>
      </c>
      <c r="B2526" s="1" t="s">
        <v>714</v>
      </c>
      <c r="C2526" s="2">
        <v>45450</v>
      </c>
      <c r="D2526" s="2"/>
      <c r="E2526" s="1" t="s">
        <v>32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s="1" t="s">
        <v>1040</v>
      </c>
      <c r="N2526" t="b">
        <v>1</v>
      </c>
    </row>
    <row r="2527" spans="1:14" x14ac:dyDescent="0.3">
      <c r="A2527" s="1" t="s">
        <v>3566</v>
      </c>
      <c r="B2527" s="1" t="s">
        <v>620</v>
      </c>
      <c r="C2527" s="2">
        <v>45588</v>
      </c>
      <c r="D2527" s="2"/>
      <c r="E2527" s="1" t="s">
        <v>32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s="1" t="s">
        <v>1043</v>
      </c>
      <c r="N2527" t="b">
        <v>1</v>
      </c>
    </row>
    <row r="2528" spans="1:14" x14ac:dyDescent="0.3">
      <c r="A2528" s="1" t="s">
        <v>3567</v>
      </c>
      <c r="B2528" s="1" t="s">
        <v>1028</v>
      </c>
      <c r="C2528" s="2">
        <v>45574</v>
      </c>
      <c r="D2528" s="2"/>
      <c r="E2528" s="1" t="s">
        <v>39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s="1" t="s">
        <v>1043</v>
      </c>
      <c r="N2528" t="b">
        <v>1</v>
      </c>
    </row>
    <row r="2529" spans="1:14" x14ac:dyDescent="0.3">
      <c r="A2529" s="1" t="s">
        <v>3568</v>
      </c>
      <c r="B2529" s="1" t="s">
        <v>260</v>
      </c>
      <c r="C2529" s="2">
        <v>45266</v>
      </c>
      <c r="D2529" s="2"/>
      <c r="E2529" s="1" t="s">
        <v>39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s="1" t="s">
        <v>1043</v>
      </c>
      <c r="N2529" t="b">
        <v>0</v>
      </c>
    </row>
    <row r="2530" spans="1:14" x14ac:dyDescent="0.3">
      <c r="A2530" s="1" t="s">
        <v>3569</v>
      </c>
      <c r="B2530" s="1" t="s">
        <v>758</v>
      </c>
      <c r="C2530" s="2">
        <v>45444</v>
      </c>
      <c r="D2530" s="2"/>
      <c r="E2530" s="1" t="s">
        <v>39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s="1" t="s">
        <v>1040</v>
      </c>
      <c r="N2530" t="b">
        <v>1</v>
      </c>
    </row>
    <row r="2531" spans="1:14" x14ac:dyDescent="0.3">
      <c r="A2531" s="1" t="s">
        <v>3570</v>
      </c>
      <c r="B2531" s="1" t="s">
        <v>704</v>
      </c>
      <c r="C2531" s="2">
        <v>45634</v>
      </c>
      <c r="D2531" s="2"/>
      <c r="E2531" s="1" t="s">
        <v>32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s="1" t="s">
        <v>1040</v>
      </c>
      <c r="N2531" t="b">
        <v>1</v>
      </c>
    </row>
    <row r="2532" spans="1:14" x14ac:dyDescent="0.3">
      <c r="A2532" s="1" t="s">
        <v>3571</v>
      </c>
      <c r="B2532" s="1" t="s">
        <v>740</v>
      </c>
      <c r="C2532" s="2">
        <v>45494</v>
      </c>
      <c r="D2532" s="2">
        <v>45620</v>
      </c>
      <c r="E2532" s="1" t="s">
        <v>15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s="1" t="s">
        <v>1040</v>
      </c>
      <c r="N2532" t="b">
        <v>1</v>
      </c>
    </row>
    <row r="2533" spans="1:14" x14ac:dyDescent="0.3">
      <c r="A2533" s="1" t="s">
        <v>3572</v>
      </c>
      <c r="B2533" s="1" t="s">
        <v>246</v>
      </c>
      <c r="C2533" s="2">
        <v>45157</v>
      </c>
      <c r="D2533" s="2"/>
      <c r="E2533" s="1" t="s">
        <v>32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s="1" t="s">
        <v>1040</v>
      </c>
      <c r="N2533" t="b">
        <v>1</v>
      </c>
    </row>
    <row r="2534" spans="1:14" x14ac:dyDescent="0.3">
      <c r="A2534" s="1" t="s">
        <v>3573</v>
      </c>
      <c r="B2534" s="1" t="s">
        <v>508</v>
      </c>
      <c r="C2534" s="2">
        <v>45648</v>
      </c>
      <c r="D2534" s="2"/>
      <c r="E2534" s="1" t="s">
        <v>39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s="1" t="s">
        <v>1040</v>
      </c>
      <c r="N2534" t="b">
        <v>1</v>
      </c>
    </row>
    <row r="2535" spans="1:14" x14ac:dyDescent="0.3">
      <c r="A2535" s="1" t="s">
        <v>3574</v>
      </c>
      <c r="B2535" s="1" t="s">
        <v>528</v>
      </c>
      <c r="C2535" s="2">
        <v>45554</v>
      </c>
      <c r="D2535" s="2"/>
      <c r="E2535" s="1" t="s">
        <v>39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s="1" t="s">
        <v>1040</v>
      </c>
      <c r="N2535" t="b">
        <v>1</v>
      </c>
    </row>
    <row r="2536" spans="1:14" x14ac:dyDescent="0.3">
      <c r="A2536" s="1" t="s">
        <v>3575</v>
      </c>
      <c r="B2536" s="1" t="s">
        <v>862</v>
      </c>
      <c r="C2536" s="2">
        <v>45483</v>
      </c>
      <c r="D2536" s="2"/>
      <c r="E2536" s="1" t="s">
        <v>32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s="1" t="s">
        <v>1043</v>
      </c>
      <c r="N2536" t="b">
        <v>1</v>
      </c>
    </row>
    <row r="2537" spans="1:14" x14ac:dyDescent="0.3">
      <c r="A2537" s="1" t="s">
        <v>3576</v>
      </c>
      <c r="B2537" s="1" t="s">
        <v>808</v>
      </c>
      <c r="C2537" s="2">
        <v>45441</v>
      </c>
      <c r="D2537" s="2"/>
      <c r="E2537" s="1" t="s">
        <v>32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s="1" t="s">
        <v>1043</v>
      </c>
      <c r="N2537" t="b">
        <v>0</v>
      </c>
    </row>
    <row r="2538" spans="1:14" x14ac:dyDescent="0.3">
      <c r="A2538" s="1" t="s">
        <v>3577</v>
      </c>
      <c r="B2538" s="1" t="s">
        <v>700</v>
      </c>
      <c r="C2538" s="2">
        <v>45640</v>
      </c>
      <c r="D2538" s="2"/>
      <c r="E2538" s="1" t="s">
        <v>32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s="1" t="s">
        <v>1040</v>
      </c>
      <c r="N2538" t="b">
        <v>1</v>
      </c>
    </row>
    <row r="2539" spans="1:14" x14ac:dyDescent="0.3">
      <c r="A2539" s="1" t="s">
        <v>3578</v>
      </c>
      <c r="B2539" s="1" t="s">
        <v>966</v>
      </c>
      <c r="C2539" s="2">
        <v>45487</v>
      </c>
      <c r="D2539" s="2"/>
      <c r="E2539" s="1" t="s">
        <v>15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s="1" t="s">
        <v>1043</v>
      </c>
      <c r="N2539" t="b">
        <v>1</v>
      </c>
    </row>
    <row r="2540" spans="1:14" x14ac:dyDescent="0.3">
      <c r="A2540" s="1" t="s">
        <v>3579</v>
      </c>
      <c r="B2540" s="1" t="s">
        <v>424</v>
      </c>
      <c r="C2540" s="2">
        <v>45419</v>
      </c>
      <c r="D2540" s="2"/>
      <c r="E2540" s="1" t="s">
        <v>32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s="1" t="s">
        <v>1040</v>
      </c>
      <c r="N2540" t="b">
        <v>1</v>
      </c>
    </row>
    <row r="2541" spans="1:14" x14ac:dyDescent="0.3">
      <c r="A2541" s="1" t="s">
        <v>3580</v>
      </c>
      <c r="B2541" s="1" t="s">
        <v>828</v>
      </c>
      <c r="C2541" s="2">
        <v>45559</v>
      </c>
      <c r="D2541" s="2"/>
      <c r="E2541" s="1" t="s">
        <v>15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s="1" t="s">
        <v>1040</v>
      </c>
      <c r="N2541" t="b">
        <v>1</v>
      </c>
    </row>
    <row r="2542" spans="1:14" x14ac:dyDescent="0.3">
      <c r="A2542" s="1" t="s">
        <v>3581</v>
      </c>
      <c r="B2542" s="1" t="s">
        <v>314</v>
      </c>
      <c r="C2542" s="2">
        <v>45468</v>
      </c>
      <c r="D2542" s="2"/>
      <c r="E2542" s="1" t="s">
        <v>15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s="1" t="s">
        <v>1043</v>
      </c>
      <c r="N2542" t="b">
        <v>1</v>
      </c>
    </row>
    <row r="2543" spans="1:14" x14ac:dyDescent="0.3">
      <c r="A2543" s="1" t="s">
        <v>3582</v>
      </c>
      <c r="B2543" s="1" t="s">
        <v>1004</v>
      </c>
      <c r="C2543" s="2">
        <v>45595</v>
      </c>
      <c r="D2543" s="2"/>
      <c r="E2543" s="1" t="s">
        <v>32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s="1" t="s">
        <v>1040</v>
      </c>
      <c r="N2543" t="b">
        <v>1</v>
      </c>
    </row>
    <row r="2544" spans="1:14" x14ac:dyDescent="0.3">
      <c r="A2544" s="1" t="s">
        <v>3583</v>
      </c>
      <c r="B2544" s="1" t="s">
        <v>180</v>
      </c>
      <c r="C2544" s="2">
        <v>45504</v>
      </c>
      <c r="D2544" s="2"/>
      <c r="E2544" s="1" t="s">
        <v>15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s="1" t="s">
        <v>1040</v>
      </c>
      <c r="N2544" t="b">
        <v>0</v>
      </c>
    </row>
    <row r="2545" spans="1:14" x14ac:dyDescent="0.3">
      <c r="A2545" s="1" t="s">
        <v>3584</v>
      </c>
      <c r="B2545" s="1" t="s">
        <v>276</v>
      </c>
      <c r="C2545" s="2">
        <v>44972</v>
      </c>
      <c r="D2545" s="2">
        <v>45163</v>
      </c>
      <c r="E2545" s="1" t="s">
        <v>39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s="1" t="s">
        <v>1043</v>
      </c>
      <c r="N2545" t="b">
        <v>1</v>
      </c>
    </row>
    <row r="2546" spans="1:14" x14ac:dyDescent="0.3">
      <c r="A2546" s="1" t="s">
        <v>3585</v>
      </c>
      <c r="B2546" s="1" t="s">
        <v>55</v>
      </c>
      <c r="C2546" s="2">
        <v>45656</v>
      </c>
      <c r="D2546" s="2"/>
      <c r="E2546" s="1" t="s">
        <v>32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s="1" t="s">
        <v>1043</v>
      </c>
      <c r="N2546" t="b">
        <v>1</v>
      </c>
    </row>
    <row r="2547" spans="1:14" x14ac:dyDescent="0.3">
      <c r="A2547" s="1" t="s">
        <v>3586</v>
      </c>
      <c r="B2547" s="1" t="s">
        <v>390</v>
      </c>
      <c r="C2547" s="2">
        <v>45259</v>
      </c>
      <c r="D2547" s="2"/>
      <c r="E2547" s="1" t="s">
        <v>15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s="1" t="s">
        <v>1040</v>
      </c>
      <c r="N2547" t="b">
        <v>1</v>
      </c>
    </row>
    <row r="2548" spans="1:14" x14ac:dyDescent="0.3">
      <c r="A2548" s="1" t="s">
        <v>3587</v>
      </c>
      <c r="B2548" s="1" t="s">
        <v>392</v>
      </c>
      <c r="C2548" s="2">
        <v>45619</v>
      </c>
      <c r="D2548" s="2"/>
      <c r="E2548" s="1" t="s">
        <v>15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s="1" t="s">
        <v>1040</v>
      </c>
      <c r="N2548" t="b">
        <v>1</v>
      </c>
    </row>
    <row r="2549" spans="1:14" x14ac:dyDescent="0.3">
      <c r="A2549" s="1" t="s">
        <v>3588</v>
      </c>
      <c r="B2549" s="1" t="s">
        <v>436</v>
      </c>
      <c r="C2549" s="2">
        <v>45466</v>
      </c>
      <c r="D2549" s="2"/>
      <c r="E2549" s="1" t="s">
        <v>39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s="1" t="s">
        <v>1043</v>
      </c>
      <c r="N2549" t="b">
        <v>1</v>
      </c>
    </row>
    <row r="2550" spans="1:14" x14ac:dyDescent="0.3">
      <c r="A2550" s="1" t="s">
        <v>3589</v>
      </c>
      <c r="B2550" s="1" t="s">
        <v>83</v>
      </c>
      <c r="C2550" s="2">
        <v>45495</v>
      </c>
      <c r="D2550" s="2"/>
      <c r="E2550" s="1" t="s">
        <v>39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s="1" t="s">
        <v>1043</v>
      </c>
      <c r="N2550" t="b">
        <v>1</v>
      </c>
    </row>
    <row r="2551" spans="1:14" x14ac:dyDescent="0.3">
      <c r="A2551" s="1" t="s">
        <v>3590</v>
      </c>
      <c r="B2551" s="1" t="s">
        <v>130</v>
      </c>
      <c r="C2551" s="2">
        <v>45384</v>
      </c>
      <c r="D2551" s="2"/>
      <c r="E2551" s="1" t="s">
        <v>32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s="1" t="s">
        <v>1043</v>
      </c>
      <c r="N2551" t="b">
        <v>0</v>
      </c>
    </row>
    <row r="2552" spans="1:14" x14ac:dyDescent="0.3">
      <c r="A2552" s="1" t="s">
        <v>3591</v>
      </c>
      <c r="B2552" s="1" t="s">
        <v>778</v>
      </c>
      <c r="C2552" s="2">
        <v>45630</v>
      </c>
      <c r="D2552" s="2"/>
      <c r="E2552" s="1" t="s">
        <v>15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s="1" t="s">
        <v>1043</v>
      </c>
      <c r="N2552" t="b">
        <v>0</v>
      </c>
    </row>
    <row r="2553" spans="1:14" x14ac:dyDescent="0.3">
      <c r="A2553" s="1" t="s">
        <v>3592</v>
      </c>
      <c r="B2553" s="1" t="s">
        <v>222</v>
      </c>
      <c r="C2553" s="2">
        <v>45545</v>
      </c>
      <c r="D2553" s="2"/>
      <c r="E2553" s="1" t="s">
        <v>15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s="1" t="s">
        <v>1043</v>
      </c>
      <c r="N2553" t="b">
        <v>1</v>
      </c>
    </row>
    <row r="2554" spans="1:14" x14ac:dyDescent="0.3">
      <c r="A2554" s="1" t="s">
        <v>3593</v>
      </c>
      <c r="B2554" s="1" t="s">
        <v>572</v>
      </c>
      <c r="C2554" s="2">
        <v>45619</v>
      </c>
      <c r="D2554" s="2"/>
      <c r="E2554" s="1" t="s">
        <v>32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s="1" t="s">
        <v>1043</v>
      </c>
      <c r="N2554" t="b">
        <v>1</v>
      </c>
    </row>
    <row r="2555" spans="1:14" x14ac:dyDescent="0.3">
      <c r="A2555" s="1" t="s">
        <v>3594</v>
      </c>
      <c r="B2555" s="1" t="s">
        <v>140</v>
      </c>
      <c r="C2555" s="2">
        <v>45385</v>
      </c>
      <c r="D2555" s="2"/>
      <c r="E2555" s="1" t="s">
        <v>32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s="1" t="s">
        <v>1040</v>
      </c>
      <c r="N2555" t="b">
        <v>1</v>
      </c>
    </row>
    <row r="2556" spans="1:14" x14ac:dyDescent="0.3">
      <c r="A2556" s="1" t="s">
        <v>3595</v>
      </c>
      <c r="B2556" s="1" t="s">
        <v>1010</v>
      </c>
      <c r="C2556" s="2">
        <v>45597</v>
      </c>
      <c r="D2556" s="2"/>
      <c r="E2556" s="1" t="s">
        <v>15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s="1" t="s">
        <v>1040</v>
      </c>
      <c r="N2556" t="b">
        <v>1</v>
      </c>
    </row>
    <row r="2557" spans="1:14" x14ac:dyDescent="0.3">
      <c r="A2557" s="1" t="s">
        <v>3596</v>
      </c>
      <c r="B2557" s="1" t="s">
        <v>83</v>
      </c>
      <c r="C2557" s="2">
        <v>45080</v>
      </c>
      <c r="D2557" s="2"/>
      <c r="E2557" s="1" t="s">
        <v>32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s="1" t="s">
        <v>1043</v>
      </c>
      <c r="N2557" t="b">
        <v>1</v>
      </c>
    </row>
    <row r="2558" spans="1:14" x14ac:dyDescent="0.3">
      <c r="A2558" s="1" t="s">
        <v>3597</v>
      </c>
      <c r="B2558" s="1" t="s">
        <v>274</v>
      </c>
      <c r="C2558" s="2">
        <v>45185</v>
      </c>
      <c r="D2558" s="2">
        <v>45236</v>
      </c>
      <c r="E2558" s="1" t="s">
        <v>32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s="1" t="s">
        <v>1043</v>
      </c>
      <c r="N2558" t="b">
        <v>0</v>
      </c>
    </row>
    <row r="2559" spans="1:14" x14ac:dyDescent="0.3">
      <c r="A2559" s="1" t="s">
        <v>3598</v>
      </c>
      <c r="B2559" s="1" t="s">
        <v>260</v>
      </c>
      <c r="C2559" s="2">
        <v>45536</v>
      </c>
      <c r="D2559" s="2"/>
      <c r="E2559" s="1" t="s">
        <v>32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s="1" t="s">
        <v>1043</v>
      </c>
      <c r="N2559" t="b">
        <v>1</v>
      </c>
    </row>
    <row r="2560" spans="1:14" x14ac:dyDescent="0.3">
      <c r="A2560" s="1" t="s">
        <v>3599</v>
      </c>
      <c r="B2560" s="1" t="s">
        <v>430</v>
      </c>
      <c r="C2560" s="2">
        <v>45426</v>
      </c>
      <c r="D2560" s="2"/>
      <c r="E2560" s="1" t="s">
        <v>15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s="1" t="s">
        <v>1040</v>
      </c>
      <c r="N2560" t="b">
        <v>0</v>
      </c>
    </row>
    <row r="2561" spans="1:14" x14ac:dyDescent="0.3">
      <c r="A2561" s="1" t="s">
        <v>3600</v>
      </c>
      <c r="B2561" s="1" t="s">
        <v>780</v>
      </c>
      <c r="C2561" s="2">
        <v>45500</v>
      </c>
      <c r="D2561" s="2"/>
      <c r="E2561" s="1" t="s">
        <v>39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s="1" t="s">
        <v>1040</v>
      </c>
      <c r="N2561" t="b">
        <v>1</v>
      </c>
    </row>
    <row r="2562" spans="1:14" x14ac:dyDescent="0.3">
      <c r="A2562" s="1" t="s">
        <v>3601</v>
      </c>
      <c r="B2562" s="1" t="s">
        <v>204</v>
      </c>
      <c r="C2562" s="2">
        <v>45609</v>
      </c>
      <c r="D2562" s="2"/>
      <c r="E2562" s="1" t="s">
        <v>39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s="1" t="s">
        <v>1043</v>
      </c>
      <c r="N2562" t="b">
        <v>1</v>
      </c>
    </row>
    <row r="2563" spans="1:14" x14ac:dyDescent="0.3">
      <c r="A2563" s="1" t="s">
        <v>3602</v>
      </c>
      <c r="B2563" s="1" t="s">
        <v>752</v>
      </c>
      <c r="C2563" s="2">
        <v>45553</v>
      </c>
      <c r="D2563" s="2"/>
      <c r="E2563" s="1" t="s">
        <v>39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s="1" t="s">
        <v>1040</v>
      </c>
      <c r="N2563" t="b">
        <v>0</v>
      </c>
    </row>
    <row r="2564" spans="1:14" x14ac:dyDescent="0.3">
      <c r="A2564" s="1" t="s">
        <v>3603</v>
      </c>
      <c r="B2564" s="1" t="s">
        <v>126</v>
      </c>
      <c r="C2564" s="2">
        <v>45607</v>
      </c>
      <c r="D2564" s="2"/>
      <c r="E2564" s="1" t="s">
        <v>32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s="1" t="s">
        <v>1043</v>
      </c>
      <c r="N2564" t="b">
        <v>1</v>
      </c>
    </row>
    <row r="2565" spans="1:14" x14ac:dyDescent="0.3">
      <c r="A2565" s="1" t="s">
        <v>3604</v>
      </c>
      <c r="B2565" s="1" t="s">
        <v>786</v>
      </c>
      <c r="C2565" s="2">
        <v>45530</v>
      </c>
      <c r="D2565" s="2"/>
      <c r="E2565" s="1" t="s">
        <v>32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s="1" t="s">
        <v>1040</v>
      </c>
      <c r="N2565" t="b">
        <v>1</v>
      </c>
    </row>
    <row r="2566" spans="1:14" x14ac:dyDescent="0.3">
      <c r="A2566" s="1" t="s">
        <v>3605</v>
      </c>
      <c r="B2566" s="1" t="s">
        <v>204</v>
      </c>
      <c r="C2566" s="2">
        <v>45623</v>
      </c>
      <c r="D2566" s="2"/>
      <c r="E2566" s="1" t="s">
        <v>32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s="1" t="s">
        <v>1040</v>
      </c>
      <c r="N2566" t="b">
        <v>1</v>
      </c>
    </row>
    <row r="2567" spans="1:14" x14ac:dyDescent="0.3">
      <c r="A2567" s="1" t="s">
        <v>3606</v>
      </c>
      <c r="B2567" s="1" t="s">
        <v>200</v>
      </c>
      <c r="C2567" s="2">
        <v>45334</v>
      </c>
      <c r="D2567" s="2">
        <v>45567</v>
      </c>
      <c r="E2567" s="1" t="s">
        <v>39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s="1" t="s">
        <v>1040</v>
      </c>
      <c r="N2567" t="b">
        <v>1</v>
      </c>
    </row>
    <row r="2568" spans="1:14" x14ac:dyDescent="0.3">
      <c r="A2568" s="1" t="s">
        <v>3607</v>
      </c>
      <c r="B2568" s="1" t="s">
        <v>1014</v>
      </c>
      <c r="C2568" s="2">
        <v>45596</v>
      </c>
      <c r="D2568" s="2"/>
      <c r="E2568" s="1" t="s">
        <v>32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s="1" t="s">
        <v>1043</v>
      </c>
      <c r="N2568" t="b">
        <v>1</v>
      </c>
    </row>
    <row r="2569" spans="1:14" x14ac:dyDescent="0.3">
      <c r="A2569" s="1" t="s">
        <v>3608</v>
      </c>
      <c r="B2569" s="1" t="s">
        <v>468</v>
      </c>
      <c r="C2569" s="2">
        <v>45439</v>
      </c>
      <c r="D2569" s="2"/>
      <c r="E2569" s="1" t="s">
        <v>15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s="1" t="s">
        <v>1040</v>
      </c>
      <c r="N2569" t="b">
        <v>1</v>
      </c>
    </row>
    <row r="2570" spans="1:14" x14ac:dyDescent="0.3">
      <c r="A2570" s="1" t="s">
        <v>3609</v>
      </c>
      <c r="B2570" s="1" t="s">
        <v>1026</v>
      </c>
      <c r="C2570" s="2">
        <v>45408</v>
      </c>
      <c r="D2570" s="2"/>
      <c r="E2570" s="1" t="s">
        <v>15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s="1" t="s">
        <v>1040</v>
      </c>
      <c r="N2570" t="b">
        <v>1</v>
      </c>
    </row>
    <row r="2571" spans="1:14" x14ac:dyDescent="0.3">
      <c r="A2571" s="1" t="s">
        <v>3610</v>
      </c>
      <c r="B2571" s="1" t="s">
        <v>724</v>
      </c>
      <c r="C2571" s="2">
        <v>45019</v>
      </c>
      <c r="D2571" s="2"/>
      <c r="E2571" s="1" t="s">
        <v>32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s="1" t="s">
        <v>1043</v>
      </c>
      <c r="N2571" t="b">
        <v>0</v>
      </c>
    </row>
    <row r="2572" spans="1:14" x14ac:dyDescent="0.3">
      <c r="A2572" s="1" t="s">
        <v>3611</v>
      </c>
      <c r="B2572" s="1" t="s">
        <v>1022</v>
      </c>
      <c r="C2572" s="2">
        <v>45523</v>
      </c>
      <c r="D2572" s="2"/>
      <c r="E2572" s="1" t="s">
        <v>32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s="1" t="s">
        <v>1040</v>
      </c>
      <c r="N2572" t="b">
        <v>0</v>
      </c>
    </row>
    <row r="2573" spans="1:14" x14ac:dyDescent="0.3">
      <c r="A2573" s="1" t="s">
        <v>3612</v>
      </c>
      <c r="B2573" s="1" t="s">
        <v>530</v>
      </c>
      <c r="C2573" s="2">
        <v>45588</v>
      </c>
      <c r="D2573" s="2">
        <v>45602</v>
      </c>
      <c r="E2573" s="1" t="s">
        <v>39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s="1" t="s">
        <v>1040</v>
      </c>
      <c r="N2573" t="b">
        <v>1</v>
      </c>
    </row>
    <row r="2574" spans="1:14" x14ac:dyDescent="0.3">
      <c r="A2574" s="1" t="s">
        <v>3613</v>
      </c>
      <c r="B2574" s="1" t="s">
        <v>868</v>
      </c>
      <c r="C2574" s="2">
        <v>45036</v>
      </c>
      <c r="D2574" s="2"/>
      <c r="E2574" s="1" t="s">
        <v>32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s="1" t="s">
        <v>1043</v>
      </c>
      <c r="N2574" t="b">
        <v>1</v>
      </c>
    </row>
    <row r="2575" spans="1:14" x14ac:dyDescent="0.3">
      <c r="A2575" s="1" t="s">
        <v>3614</v>
      </c>
      <c r="B2575" s="1" t="s">
        <v>884</v>
      </c>
      <c r="C2575" s="2">
        <v>45425</v>
      </c>
      <c r="D2575" s="2"/>
      <c r="E2575" s="1" t="s">
        <v>32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s="1" t="s">
        <v>1040</v>
      </c>
      <c r="N2575" t="b">
        <v>1</v>
      </c>
    </row>
    <row r="2576" spans="1:14" x14ac:dyDescent="0.3">
      <c r="A2576" s="1" t="s">
        <v>3615</v>
      </c>
      <c r="B2576" s="1" t="s">
        <v>802</v>
      </c>
      <c r="C2576" s="2">
        <v>45571</v>
      </c>
      <c r="D2576" s="2"/>
      <c r="E2576" s="1" t="s">
        <v>15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s="1" t="s">
        <v>1040</v>
      </c>
      <c r="N2576" t="b">
        <v>1</v>
      </c>
    </row>
    <row r="2577" spans="1:14" x14ac:dyDescent="0.3">
      <c r="A2577" s="1" t="s">
        <v>3616</v>
      </c>
      <c r="B2577" s="1" t="s">
        <v>340</v>
      </c>
      <c r="C2577" s="2">
        <v>45657</v>
      </c>
      <c r="D2577" s="2"/>
      <c r="E2577" s="1" t="s">
        <v>32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s="1" t="s">
        <v>1043</v>
      </c>
      <c r="N2577" t="b">
        <v>1</v>
      </c>
    </row>
    <row r="2578" spans="1:14" x14ac:dyDescent="0.3">
      <c r="A2578" s="1" t="s">
        <v>3617</v>
      </c>
      <c r="B2578" s="1" t="s">
        <v>492</v>
      </c>
      <c r="C2578" s="2">
        <v>45632</v>
      </c>
      <c r="D2578" s="2"/>
      <c r="E2578" s="1" t="s">
        <v>32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s="1" t="s">
        <v>1043</v>
      </c>
      <c r="N2578" t="b">
        <v>1</v>
      </c>
    </row>
    <row r="2579" spans="1:14" x14ac:dyDescent="0.3">
      <c r="A2579" s="1" t="s">
        <v>3618</v>
      </c>
      <c r="B2579" s="1" t="s">
        <v>588</v>
      </c>
      <c r="C2579" s="2">
        <v>45624</v>
      </c>
      <c r="D2579" s="2"/>
      <c r="E2579" s="1" t="s">
        <v>32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s="1" t="s">
        <v>1043</v>
      </c>
      <c r="N2579" t="b">
        <v>1</v>
      </c>
    </row>
    <row r="2580" spans="1:14" x14ac:dyDescent="0.3">
      <c r="A2580" s="1" t="s">
        <v>3619</v>
      </c>
      <c r="B2580" s="1" t="s">
        <v>288</v>
      </c>
      <c r="C2580" s="2">
        <v>45544</v>
      </c>
      <c r="D2580" s="2"/>
      <c r="E2580" s="1" t="s">
        <v>39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s="1" t="s">
        <v>1040</v>
      </c>
      <c r="N2580" t="b">
        <v>0</v>
      </c>
    </row>
    <row r="2581" spans="1:14" x14ac:dyDescent="0.3">
      <c r="A2581" s="1" t="s">
        <v>3620</v>
      </c>
      <c r="B2581" s="1" t="s">
        <v>876</v>
      </c>
      <c r="C2581" s="2">
        <v>45481</v>
      </c>
      <c r="D2581" s="2"/>
      <c r="E2581" s="1" t="s">
        <v>39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s="1" t="s">
        <v>1043</v>
      </c>
      <c r="N2581" t="b">
        <v>1</v>
      </c>
    </row>
    <row r="2582" spans="1:14" x14ac:dyDescent="0.3">
      <c r="A2582" s="1" t="s">
        <v>3621</v>
      </c>
      <c r="B2582" s="1" t="s">
        <v>942</v>
      </c>
      <c r="C2582" s="2">
        <v>45622</v>
      </c>
      <c r="D2582" s="2"/>
      <c r="E2582" s="1" t="s">
        <v>32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s="1" t="s">
        <v>1043</v>
      </c>
      <c r="N2582" t="b">
        <v>1</v>
      </c>
    </row>
    <row r="2583" spans="1:14" x14ac:dyDescent="0.3">
      <c r="A2583" s="1" t="s">
        <v>3622</v>
      </c>
      <c r="B2583" s="1" t="s">
        <v>144</v>
      </c>
      <c r="C2583" s="2">
        <v>45551</v>
      </c>
      <c r="D2583" s="2"/>
      <c r="E2583" s="1" t="s">
        <v>32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s="1" t="s">
        <v>1040</v>
      </c>
      <c r="N2583" t="b">
        <v>1</v>
      </c>
    </row>
    <row r="2584" spans="1:14" x14ac:dyDescent="0.3">
      <c r="A2584" s="1" t="s">
        <v>3623</v>
      </c>
      <c r="B2584" s="1" t="s">
        <v>180</v>
      </c>
      <c r="C2584" s="2">
        <v>45478</v>
      </c>
      <c r="D2584" s="2"/>
      <c r="E2584" s="1" t="s">
        <v>15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s="1" t="s">
        <v>1040</v>
      </c>
      <c r="N2584" t="b">
        <v>1</v>
      </c>
    </row>
    <row r="2585" spans="1:14" x14ac:dyDescent="0.3">
      <c r="A2585" s="1" t="s">
        <v>3624</v>
      </c>
      <c r="B2585" s="1" t="s">
        <v>394</v>
      </c>
      <c r="C2585" s="2">
        <v>45492</v>
      </c>
      <c r="D2585" s="2"/>
      <c r="E2585" s="1" t="s">
        <v>15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s="1" t="s">
        <v>1040</v>
      </c>
      <c r="N2585" t="b">
        <v>1</v>
      </c>
    </row>
    <row r="2586" spans="1:14" x14ac:dyDescent="0.3">
      <c r="A2586" s="1" t="s">
        <v>3625</v>
      </c>
      <c r="B2586" s="1" t="s">
        <v>620</v>
      </c>
      <c r="C2586" s="2">
        <v>45655</v>
      </c>
      <c r="D2586" s="2"/>
      <c r="E2586" s="1" t="s">
        <v>32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s="1" t="s">
        <v>1043</v>
      </c>
      <c r="N2586" t="b">
        <v>1</v>
      </c>
    </row>
    <row r="2587" spans="1:14" x14ac:dyDescent="0.3">
      <c r="A2587" s="1" t="s">
        <v>3626</v>
      </c>
      <c r="B2587" s="1" t="s">
        <v>398</v>
      </c>
      <c r="C2587" s="2">
        <v>45362</v>
      </c>
      <c r="D2587" s="2"/>
      <c r="E2587" s="1" t="s">
        <v>32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s="1" t="s">
        <v>1040</v>
      </c>
      <c r="N2587" t="b">
        <v>0</v>
      </c>
    </row>
    <row r="2588" spans="1:14" x14ac:dyDescent="0.3">
      <c r="A2588" s="1" t="s">
        <v>3627</v>
      </c>
      <c r="B2588" s="1" t="s">
        <v>228</v>
      </c>
      <c r="C2588" s="2">
        <v>45413</v>
      </c>
      <c r="D2588" s="2"/>
      <c r="E2588" s="1" t="s">
        <v>32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s="1" t="s">
        <v>1040</v>
      </c>
      <c r="N2588" t="b">
        <v>1</v>
      </c>
    </row>
    <row r="2589" spans="1:14" x14ac:dyDescent="0.3">
      <c r="A2589" s="1" t="s">
        <v>3628</v>
      </c>
      <c r="B2589" s="1" t="s">
        <v>1018</v>
      </c>
      <c r="C2589" s="2">
        <v>45230</v>
      </c>
      <c r="D2589" s="2"/>
      <c r="E2589" s="1" t="s">
        <v>32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s="1" t="s">
        <v>1043</v>
      </c>
      <c r="N2589" t="b">
        <v>0</v>
      </c>
    </row>
    <row r="2590" spans="1:14" x14ac:dyDescent="0.3">
      <c r="A2590" s="1" t="s">
        <v>3629</v>
      </c>
      <c r="B2590" s="1" t="s">
        <v>1010</v>
      </c>
      <c r="C2590" s="2">
        <v>45650</v>
      </c>
      <c r="D2590" s="2"/>
      <c r="E2590" s="1" t="s">
        <v>15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s="1" t="s">
        <v>1043</v>
      </c>
      <c r="N2590" t="b">
        <v>0</v>
      </c>
    </row>
    <row r="2591" spans="1:14" x14ac:dyDescent="0.3">
      <c r="A2591" s="1" t="s">
        <v>3630</v>
      </c>
      <c r="B2591" s="1" t="s">
        <v>962</v>
      </c>
      <c r="C2591" s="2">
        <v>45537</v>
      </c>
      <c r="D2591" s="2"/>
      <c r="E2591" s="1" t="s">
        <v>39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s="1" t="s">
        <v>1043</v>
      </c>
      <c r="N2591" t="b">
        <v>1</v>
      </c>
    </row>
    <row r="2592" spans="1:14" x14ac:dyDescent="0.3">
      <c r="A2592" s="1" t="s">
        <v>3631</v>
      </c>
      <c r="B2592" s="1" t="s">
        <v>430</v>
      </c>
      <c r="C2592" s="2">
        <v>45526</v>
      </c>
      <c r="D2592" s="2"/>
      <c r="E2592" s="1" t="s">
        <v>39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s="1" t="s">
        <v>1043</v>
      </c>
      <c r="N2592" t="b">
        <v>1</v>
      </c>
    </row>
    <row r="2593" spans="1:14" x14ac:dyDescent="0.3">
      <c r="A2593" s="1" t="s">
        <v>3632</v>
      </c>
      <c r="B2593" s="1" t="s">
        <v>346</v>
      </c>
      <c r="C2593" s="2">
        <v>45245</v>
      </c>
      <c r="D2593" s="2"/>
      <c r="E2593" s="1" t="s">
        <v>15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s="1" t="s">
        <v>1043</v>
      </c>
      <c r="N2593" t="b">
        <v>1</v>
      </c>
    </row>
    <row r="2594" spans="1:14" x14ac:dyDescent="0.3">
      <c r="A2594" s="1" t="s">
        <v>3633</v>
      </c>
      <c r="B2594" s="1" t="s">
        <v>884</v>
      </c>
      <c r="C2594" s="2">
        <v>45622</v>
      </c>
      <c r="D2594" s="2"/>
      <c r="E2594" s="1" t="s">
        <v>15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s="1" t="s">
        <v>1043</v>
      </c>
      <c r="N2594" t="b">
        <v>0</v>
      </c>
    </row>
    <row r="2595" spans="1:14" x14ac:dyDescent="0.3">
      <c r="A2595" s="1" t="s">
        <v>3634</v>
      </c>
      <c r="B2595" s="1" t="s">
        <v>844</v>
      </c>
      <c r="C2595" s="2">
        <v>45585</v>
      </c>
      <c r="D2595" s="2"/>
      <c r="E2595" s="1" t="s">
        <v>32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s="1" t="s">
        <v>1043</v>
      </c>
      <c r="N2595" t="b">
        <v>1</v>
      </c>
    </row>
    <row r="2596" spans="1:14" x14ac:dyDescent="0.3">
      <c r="A2596" s="1" t="s">
        <v>3635</v>
      </c>
      <c r="B2596" s="1" t="s">
        <v>324</v>
      </c>
      <c r="C2596" s="2">
        <v>45444</v>
      </c>
      <c r="D2596" s="2"/>
      <c r="E2596" s="1" t="s">
        <v>15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s="1" t="s">
        <v>1043</v>
      </c>
      <c r="N2596" t="b">
        <v>0</v>
      </c>
    </row>
    <row r="2597" spans="1:14" x14ac:dyDescent="0.3">
      <c r="A2597" s="1" t="s">
        <v>3636</v>
      </c>
      <c r="B2597" s="1" t="s">
        <v>978</v>
      </c>
      <c r="C2597" s="2">
        <v>45616</v>
      </c>
      <c r="D2597" s="2"/>
      <c r="E2597" s="1" t="s">
        <v>15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s="1" t="s">
        <v>1043</v>
      </c>
      <c r="N2597" t="b">
        <v>1</v>
      </c>
    </row>
    <row r="2598" spans="1:14" x14ac:dyDescent="0.3">
      <c r="A2598" s="1" t="s">
        <v>3637</v>
      </c>
      <c r="B2598" s="1" t="s">
        <v>726</v>
      </c>
      <c r="C2598" s="2">
        <v>45611</v>
      </c>
      <c r="D2598" s="2"/>
      <c r="E2598" s="1" t="s">
        <v>32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s="1" t="s">
        <v>1043</v>
      </c>
      <c r="N2598" t="b">
        <v>1</v>
      </c>
    </row>
    <row r="2599" spans="1:14" x14ac:dyDescent="0.3">
      <c r="A2599" s="1" t="s">
        <v>3638</v>
      </c>
      <c r="B2599" s="1" t="s">
        <v>668</v>
      </c>
      <c r="C2599" s="2">
        <v>45652</v>
      </c>
      <c r="D2599" s="2"/>
      <c r="E2599" s="1" t="s">
        <v>32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s="1" t="s">
        <v>1040</v>
      </c>
      <c r="N2599" t="b">
        <v>1</v>
      </c>
    </row>
    <row r="2600" spans="1:14" x14ac:dyDescent="0.3">
      <c r="A2600" s="1" t="s">
        <v>3639</v>
      </c>
      <c r="B2600" s="1" t="s">
        <v>340</v>
      </c>
      <c r="C2600" s="2">
        <v>45637</v>
      </c>
      <c r="D2600" s="2">
        <v>45639</v>
      </c>
      <c r="E2600" s="1" t="s">
        <v>39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s="1" t="s">
        <v>1043</v>
      </c>
      <c r="N2600" t="b">
        <v>1</v>
      </c>
    </row>
    <row r="2601" spans="1:14" x14ac:dyDescent="0.3">
      <c r="A2601" s="1" t="s">
        <v>3640</v>
      </c>
      <c r="B2601" s="1" t="s">
        <v>40</v>
      </c>
      <c r="C2601" s="2">
        <v>45495</v>
      </c>
      <c r="D2601" s="2"/>
      <c r="E2601" s="1" t="s">
        <v>15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s="1" t="s">
        <v>1040</v>
      </c>
      <c r="N2601" t="b">
        <v>1</v>
      </c>
    </row>
    <row r="2602" spans="1:14" x14ac:dyDescent="0.3">
      <c r="A2602" s="1" t="s">
        <v>3641</v>
      </c>
      <c r="B2602" s="1" t="s">
        <v>318</v>
      </c>
      <c r="C2602" s="2">
        <v>45625</v>
      </c>
      <c r="D2602" s="2"/>
      <c r="E2602" s="1" t="s">
        <v>32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s="1" t="s">
        <v>1040</v>
      </c>
      <c r="N2602" t="b">
        <v>1</v>
      </c>
    </row>
    <row r="2603" spans="1:14" x14ac:dyDescent="0.3">
      <c r="A2603" s="1" t="s">
        <v>3642</v>
      </c>
      <c r="B2603" s="1" t="s">
        <v>83</v>
      </c>
      <c r="C2603" s="2">
        <v>45544</v>
      </c>
      <c r="D2603" s="2"/>
      <c r="E2603" s="1" t="s">
        <v>39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s="1" t="s">
        <v>1040</v>
      </c>
      <c r="N2603" t="b">
        <v>1</v>
      </c>
    </row>
    <row r="2604" spans="1:14" x14ac:dyDescent="0.3">
      <c r="A2604" s="1" t="s">
        <v>3643</v>
      </c>
      <c r="B2604" s="1" t="s">
        <v>470</v>
      </c>
      <c r="C2604" s="2">
        <v>45344</v>
      </c>
      <c r="D2604" s="2"/>
      <c r="E2604" s="1" t="s">
        <v>32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s="1" t="s">
        <v>1040</v>
      </c>
      <c r="N2604" t="b">
        <v>1</v>
      </c>
    </row>
    <row r="2605" spans="1:14" x14ac:dyDescent="0.3">
      <c r="A2605" s="1" t="s">
        <v>3644</v>
      </c>
      <c r="B2605" s="1" t="s">
        <v>78</v>
      </c>
      <c r="C2605" s="2">
        <v>45249</v>
      </c>
      <c r="D2605" s="2"/>
      <c r="E2605" s="1" t="s">
        <v>15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s="1" t="s">
        <v>1043</v>
      </c>
      <c r="N2605" t="b">
        <v>0</v>
      </c>
    </row>
    <row r="2606" spans="1:14" x14ac:dyDescent="0.3">
      <c r="A2606" s="1" t="s">
        <v>3645</v>
      </c>
      <c r="B2606" s="1" t="s">
        <v>928</v>
      </c>
      <c r="C2606" s="2">
        <v>45425</v>
      </c>
      <c r="D2606" s="2"/>
      <c r="E2606" s="1" t="s">
        <v>32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s="1" t="s">
        <v>1040</v>
      </c>
      <c r="N2606" t="b">
        <v>0</v>
      </c>
    </row>
    <row r="2607" spans="1:14" x14ac:dyDescent="0.3">
      <c r="A2607" s="1" t="s">
        <v>3646</v>
      </c>
      <c r="B2607" s="1" t="s">
        <v>1006</v>
      </c>
      <c r="C2607" s="2">
        <v>45645</v>
      </c>
      <c r="D2607" s="2"/>
      <c r="E2607" s="1" t="s">
        <v>32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s="1" t="s">
        <v>1043</v>
      </c>
      <c r="N2607" t="b">
        <v>0</v>
      </c>
    </row>
    <row r="2608" spans="1:14" x14ac:dyDescent="0.3">
      <c r="A2608" s="1" t="s">
        <v>3647</v>
      </c>
      <c r="B2608" s="1" t="s">
        <v>176</v>
      </c>
      <c r="C2608" s="2">
        <v>45653</v>
      </c>
      <c r="D2608" s="2"/>
      <c r="E2608" s="1" t="s">
        <v>15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s="1" t="s">
        <v>1043</v>
      </c>
      <c r="N2608" t="b">
        <v>0</v>
      </c>
    </row>
    <row r="2609" spans="1:14" x14ac:dyDescent="0.3">
      <c r="A2609" s="1" t="s">
        <v>3648</v>
      </c>
      <c r="B2609" s="1" t="s">
        <v>628</v>
      </c>
      <c r="C2609" s="2">
        <v>45632</v>
      </c>
      <c r="D2609" s="2"/>
      <c r="E2609" s="1" t="s">
        <v>15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s="1" t="s">
        <v>1043</v>
      </c>
      <c r="N2609" t="b">
        <v>1</v>
      </c>
    </row>
    <row r="2610" spans="1:14" x14ac:dyDescent="0.3">
      <c r="A2610" s="1" t="s">
        <v>3649</v>
      </c>
      <c r="B2610" s="1" t="s">
        <v>254</v>
      </c>
      <c r="C2610" s="2">
        <v>45496</v>
      </c>
      <c r="D2610" s="2"/>
      <c r="E2610" s="1" t="s">
        <v>39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s="1" t="s">
        <v>1043</v>
      </c>
      <c r="N2610" t="b">
        <v>1</v>
      </c>
    </row>
    <row r="2611" spans="1:14" x14ac:dyDescent="0.3">
      <c r="A2611" s="1" t="s">
        <v>3650</v>
      </c>
      <c r="B2611" s="1" t="s">
        <v>284</v>
      </c>
      <c r="C2611" s="2">
        <v>45630</v>
      </c>
      <c r="D2611" s="2"/>
      <c r="E2611" s="1" t="s">
        <v>39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s="1" t="s">
        <v>1043</v>
      </c>
      <c r="N2611" t="b">
        <v>1</v>
      </c>
    </row>
    <row r="2612" spans="1:14" x14ac:dyDescent="0.3">
      <c r="A2612" s="1" t="s">
        <v>3651</v>
      </c>
      <c r="B2612" s="1" t="s">
        <v>438</v>
      </c>
      <c r="C2612" s="2">
        <v>45029</v>
      </c>
      <c r="D2612" s="2"/>
      <c r="E2612" s="1" t="s">
        <v>39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s="1" t="s">
        <v>1043</v>
      </c>
      <c r="N2612" t="b">
        <v>0</v>
      </c>
    </row>
    <row r="2613" spans="1:14" x14ac:dyDescent="0.3">
      <c r="A2613" s="1" t="s">
        <v>3652</v>
      </c>
      <c r="B2613" s="1" t="s">
        <v>640</v>
      </c>
      <c r="C2613" s="2">
        <v>45532</v>
      </c>
      <c r="D2613" s="2"/>
      <c r="E2613" s="1" t="s">
        <v>15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s="1" t="s">
        <v>1043</v>
      </c>
      <c r="N2613" t="b">
        <v>1</v>
      </c>
    </row>
    <row r="2614" spans="1:14" x14ac:dyDescent="0.3">
      <c r="A2614" s="1" t="s">
        <v>3653</v>
      </c>
      <c r="B2614" s="1" t="s">
        <v>724</v>
      </c>
      <c r="C2614" s="2">
        <v>45340</v>
      </c>
      <c r="D2614" s="2">
        <v>45411</v>
      </c>
      <c r="E2614" s="1" t="s">
        <v>32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s="1" t="s">
        <v>1040</v>
      </c>
      <c r="N2614" t="b">
        <v>1</v>
      </c>
    </row>
    <row r="2615" spans="1:14" x14ac:dyDescent="0.3">
      <c r="A2615" s="1" t="s">
        <v>3654</v>
      </c>
      <c r="B2615" s="1" t="s">
        <v>286</v>
      </c>
      <c r="C2615" s="2">
        <v>45330</v>
      </c>
      <c r="D2615" s="2"/>
      <c r="E2615" s="1" t="s">
        <v>39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s="1" t="s">
        <v>1040</v>
      </c>
      <c r="N2615" t="b">
        <v>1</v>
      </c>
    </row>
    <row r="2616" spans="1:14" x14ac:dyDescent="0.3">
      <c r="A2616" s="1" t="s">
        <v>3655</v>
      </c>
      <c r="B2616" s="1" t="s">
        <v>338</v>
      </c>
      <c r="C2616" s="2">
        <v>45384</v>
      </c>
      <c r="D2616" s="2"/>
      <c r="E2616" s="1" t="s">
        <v>15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s="1" t="s">
        <v>1043</v>
      </c>
      <c r="N2616" t="b">
        <v>1</v>
      </c>
    </row>
    <row r="2617" spans="1:14" x14ac:dyDescent="0.3">
      <c r="A2617" s="1" t="s">
        <v>3656</v>
      </c>
      <c r="B2617" s="1" t="s">
        <v>610</v>
      </c>
      <c r="C2617" s="2">
        <v>45655</v>
      </c>
      <c r="D2617" s="2"/>
      <c r="E2617" s="1" t="s">
        <v>32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s="1" t="s">
        <v>1043</v>
      </c>
      <c r="N2617" t="b">
        <v>1</v>
      </c>
    </row>
    <row r="2618" spans="1:14" x14ac:dyDescent="0.3">
      <c r="A2618" s="1" t="s">
        <v>3657</v>
      </c>
      <c r="B2618" s="1" t="s">
        <v>588</v>
      </c>
      <c r="C2618" s="2">
        <v>45619</v>
      </c>
      <c r="D2618" s="2">
        <v>45646</v>
      </c>
      <c r="E2618" s="1" t="s">
        <v>39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s="1" t="s">
        <v>1040</v>
      </c>
      <c r="N2618" t="b">
        <v>1</v>
      </c>
    </row>
    <row r="2619" spans="1:14" x14ac:dyDescent="0.3">
      <c r="A2619" s="1" t="s">
        <v>3658</v>
      </c>
      <c r="B2619" s="1" t="s">
        <v>170</v>
      </c>
      <c r="C2619" s="2">
        <v>45643</v>
      </c>
      <c r="D2619" s="2">
        <v>45654</v>
      </c>
      <c r="E2619" s="1" t="s">
        <v>39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s="1" t="s">
        <v>1043</v>
      </c>
      <c r="N2619" t="b">
        <v>1</v>
      </c>
    </row>
    <row r="2620" spans="1:14" x14ac:dyDescent="0.3">
      <c r="A2620" s="1" t="s">
        <v>3659</v>
      </c>
      <c r="B2620" s="1" t="s">
        <v>544</v>
      </c>
      <c r="C2620" s="2">
        <v>45585</v>
      </c>
      <c r="D2620" s="2"/>
      <c r="E2620" s="1" t="s">
        <v>39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s="1" t="s">
        <v>1043</v>
      </c>
      <c r="N2620" t="b">
        <v>1</v>
      </c>
    </row>
    <row r="2621" spans="1:14" x14ac:dyDescent="0.3">
      <c r="A2621" s="1" t="s">
        <v>3660</v>
      </c>
      <c r="B2621" s="1" t="s">
        <v>466</v>
      </c>
      <c r="C2621" s="2">
        <v>45496</v>
      </c>
      <c r="D2621" s="2"/>
      <c r="E2621" s="1" t="s">
        <v>39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s="1" t="s">
        <v>1043</v>
      </c>
      <c r="N2621" t="b">
        <v>1</v>
      </c>
    </row>
    <row r="2622" spans="1:14" x14ac:dyDescent="0.3">
      <c r="A2622" s="1" t="s">
        <v>3661</v>
      </c>
      <c r="B2622" s="1" t="s">
        <v>502</v>
      </c>
      <c r="C2622" s="2">
        <v>45243</v>
      </c>
      <c r="D2622" s="2"/>
      <c r="E2622" s="1" t="s">
        <v>32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s="1" t="s">
        <v>1040</v>
      </c>
      <c r="N2622" t="b">
        <v>1</v>
      </c>
    </row>
    <row r="2623" spans="1:14" x14ac:dyDescent="0.3">
      <c r="A2623" s="1" t="s">
        <v>3662</v>
      </c>
      <c r="B2623" s="1" t="s">
        <v>1010</v>
      </c>
      <c r="C2623" s="2">
        <v>45636</v>
      </c>
      <c r="D2623" s="2"/>
      <c r="E2623" s="1" t="s">
        <v>15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s="1" t="s">
        <v>1040</v>
      </c>
      <c r="N2623" t="b">
        <v>1</v>
      </c>
    </row>
    <row r="2624" spans="1:14" x14ac:dyDescent="0.3">
      <c r="A2624" s="1" t="s">
        <v>3663</v>
      </c>
      <c r="B2624" s="1" t="s">
        <v>658</v>
      </c>
      <c r="C2624" s="2">
        <v>45441</v>
      </c>
      <c r="D2624" s="2"/>
      <c r="E2624" s="1" t="s">
        <v>15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s="1" t="s">
        <v>1043</v>
      </c>
      <c r="N2624" t="b">
        <v>1</v>
      </c>
    </row>
    <row r="2625" spans="1:14" x14ac:dyDescent="0.3">
      <c r="A2625" s="1" t="s">
        <v>3664</v>
      </c>
      <c r="B2625" s="1" t="s">
        <v>160</v>
      </c>
      <c r="C2625" s="2">
        <v>45656</v>
      </c>
      <c r="D2625" s="2">
        <v>45657</v>
      </c>
      <c r="E2625" s="1" t="s">
        <v>32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s="1" t="s">
        <v>1040</v>
      </c>
      <c r="N2625" t="b">
        <v>1</v>
      </c>
    </row>
    <row r="2626" spans="1:14" x14ac:dyDescent="0.3">
      <c r="A2626" s="1" t="s">
        <v>3665</v>
      </c>
      <c r="B2626" s="1" t="s">
        <v>802</v>
      </c>
      <c r="C2626" s="2">
        <v>45603</v>
      </c>
      <c r="D2626" s="2">
        <v>45628</v>
      </c>
      <c r="E2626" s="1" t="s">
        <v>15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s="1" t="s">
        <v>1040</v>
      </c>
      <c r="N2626" t="b">
        <v>0</v>
      </c>
    </row>
    <row r="2627" spans="1:14" x14ac:dyDescent="0.3">
      <c r="A2627" s="1" t="s">
        <v>3666</v>
      </c>
      <c r="B2627" s="1" t="s">
        <v>502</v>
      </c>
      <c r="C2627" s="2">
        <v>45642</v>
      </c>
      <c r="D2627" s="2"/>
      <c r="E2627" s="1" t="s">
        <v>32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s="1" t="s">
        <v>1043</v>
      </c>
      <c r="N2627" t="b">
        <v>1</v>
      </c>
    </row>
    <row r="2628" spans="1:14" x14ac:dyDescent="0.3">
      <c r="A2628" s="1" t="s">
        <v>3667</v>
      </c>
      <c r="B2628" s="1" t="s">
        <v>888</v>
      </c>
      <c r="C2628" s="2">
        <v>45028</v>
      </c>
      <c r="D2628" s="2"/>
      <c r="E2628" s="1" t="s">
        <v>15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s="1" t="s">
        <v>1040</v>
      </c>
      <c r="N2628" t="b">
        <v>1</v>
      </c>
    </row>
    <row r="2629" spans="1:14" x14ac:dyDescent="0.3">
      <c r="A2629" s="1" t="s">
        <v>3668</v>
      </c>
      <c r="B2629" s="1" t="s">
        <v>306</v>
      </c>
      <c r="C2629" s="2">
        <v>45639</v>
      </c>
      <c r="D2629" s="2"/>
      <c r="E2629" s="1" t="s">
        <v>32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s="1" t="s">
        <v>1040</v>
      </c>
      <c r="N2629" t="b">
        <v>1</v>
      </c>
    </row>
    <row r="2630" spans="1:14" x14ac:dyDescent="0.3">
      <c r="A2630" s="1" t="s">
        <v>3669</v>
      </c>
      <c r="B2630" s="1" t="s">
        <v>370</v>
      </c>
      <c r="C2630" s="2">
        <v>45636</v>
      </c>
      <c r="D2630" s="2"/>
      <c r="E2630" s="1" t="s">
        <v>15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s="1" t="s">
        <v>1043</v>
      </c>
      <c r="N2630" t="b">
        <v>1</v>
      </c>
    </row>
    <row r="2631" spans="1:14" x14ac:dyDescent="0.3">
      <c r="A2631" s="1" t="s">
        <v>3670</v>
      </c>
      <c r="B2631" s="1" t="s">
        <v>608</v>
      </c>
      <c r="C2631" s="2">
        <v>45581</v>
      </c>
      <c r="D2631" s="2"/>
      <c r="E2631" s="1" t="s">
        <v>32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s="1" t="s">
        <v>1043</v>
      </c>
      <c r="N2631" t="b">
        <v>1</v>
      </c>
    </row>
    <row r="2632" spans="1:14" x14ac:dyDescent="0.3">
      <c r="A2632" s="1" t="s">
        <v>3671</v>
      </c>
      <c r="B2632" s="1" t="s">
        <v>914</v>
      </c>
      <c r="C2632" s="2">
        <v>45608</v>
      </c>
      <c r="D2632" s="2"/>
      <c r="E2632" s="1" t="s">
        <v>15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s="1" t="s">
        <v>1040</v>
      </c>
      <c r="N2632" t="b">
        <v>1</v>
      </c>
    </row>
    <row r="2633" spans="1:14" x14ac:dyDescent="0.3">
      <c r="A2633" s="1" t="s">
        <v>3672</v>
      </c>
      <c r="B2633" s="1" t="s">
        <v>748</v>
      </c>
      <c r="C2633" s="2">
        <v>45498</v>
      </c>
      <c r="D2633" s="2"/>
      <c r="E2633" s="1" t="s">
        <v>32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s="1" t="s">
        <v>1040</v>
      </c>
      <c r="N2633" t="b">
        <v>0</v>
      </c>
    </row>
    <row r="2634" spans="1:14" x14ac:dyDescent="0.3">
      <c r="A2634" s="1" t="s">
        <v>3673</v>
      </c>
      <c r="B2634" s="1" t="s">
        <v>604</v>
      </c>
      <c r="C2634" s="2">
        <v>45647</v>
      </c>
      <c r="D2634" s="2"/>
      <c r="E2634" s="1" t="s">
        <v>39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s="1" t="s">
        <v>1040</v>
      </c>
      <c r="N2634" t="b">
        <v>0</v>
      </c>
    </row>
    <row r="2635" spans="1:14" x14ac:dyDescent="0.3">
      <c r="A2635" s="1" t="s">
        <v>3674</v>
      </c>
      <c r="B2635" s="1" t="s">
        <v>258</v>
      </c>
      <c r="C2635" s="2">
        <v>45652</v>
      </c>
      <c r="D2635" s="2"/>
      <c r="E2635" s="1" t="s">
        <v>32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s="1" t="s">
        <v>1040</v>
      </c>
      <c r="N2635" t="b">
        <v>1</v>
      </c>
    </row>
    <row r="2636" spans="1:14" x14ac:dyDescent="0.3">
      <c r="A2636" s="1" t="s">
        <v>3675</v>
      </c>
      <c r="B2636" s="1" t="s">
        <v>338</v>
      </c>
      <c r="C2636" s="2">
        <v>45549</v>
      </c>
      <c r="D2636" s="2"/>
      <c r="E2636" s="1" t="s">
        <v>39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s="1" t="s">
        <v>1040</v>
      </c>
      <c r="N2636" t="b">
        <v>1</v>
      </c>
    </row>
    <row r="2637" spans="1:14" x14ac:dyDescent="0.3">
      <c r="A2637" s="1" t="s">
        <v>3676</v>
      </c>
      <c r="B2637" s="1" t="s">
        <v>854</v>
      </c>
      <c r="C2637" s="2">
        <v>45501</v>
      </c>
      <c r="D2637" s="2"/>
      <c r="E2637" s="1" t="s">
        <v>32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s="1" t="s">
        <v>1040</v>
      </c>
      <c r="N2637" t="b">
        <v>1</v>
      </c>
    </row>
    <row r="2638" spans="1:14" x14ac:dyDescent="0.3">
      <c r="A2638" s="1" t="s">
        <v>3677</v>
      </c>
      <c r="B2638" s="1" t="s">
        <v>146</v>
      </c>
      <c r="C2638" s="2">
        <v>45542</v>
      </c>
      <c r="D2638" s="2"/>
      <c r="E2638" s="1" t="s">
        <v>15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s="1" t="s">
        <v>1040</v>
      </c>
      <c r="N2638" t="b">
        <v>1</v>
      </c>
    </row>
    <row r="2639" spans="1:14" x14ac:dyDescent="0.3">
      <c r="A2639" s="1" t="s">
        <v>3678</v>
      </c>
      <c r="B2639" s="1" t="s">
        <v>648</v>
      </c>
      <c r="C2639" s="2">
        <v>45252</v>
      </c>
      <c r="D2639" s="2"/>
      <c r="E2639" s="1" t="s">
        <v>32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s="1" t="s">
        <v>1040</v>
      </c>
      <c r="N2639" t="b">
        <v>1</v>
      </c>
    </row>
    <row r="2640" spans="1:14" x14ac:dyDescent="0.3">
      <c r="A2640" s="1" t="s">
        <v>3679</v>
      </c>
      <c r="B2640" s="1" t="s">
        <v>282</v>
      </c>
      <c r="C2640" s="2">
        <v>45611</v>
      </c>
      <c r="D2640" s="2"/>
      <c r="E2640" s="1" t="s">
        <v>15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s="1" t="s">
        <v>1043</v>
      </c>
      <c r="N2640" t="b">
        <v>0</v>
      </c>
    </row>
    <row r="2641" spans="1:14" x14ac:dyDescent="0.3">
      <c r="A2641" s="1" t="s">
        <v>3680</v>
      </c>
      <c r="B2641" s="1" t="s">
        <v>51</v>
      </c>
      <c r="C2641" s="2">
        <v>45547</v>
      </c>
      <c r="D2641" s="2">
        <v>45597</v>
      </c>
      <c r="E2641" s="1" t="s">
        <v>39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s="1" t="s">
        <v>1040</v>
      </c>
      <c r="N2641" t="b">
        <v>1</v>
      </c>
    </row>
    <row r="2642" spans="1:14" x14ac:dyDescent="0.3">
      <c r="A2642" s="1" t="s">
        <v>3681</v>
      </c>
      <c r="B2642" s="1" t="s">
        <v>978</v>
      </c>
      <c r="C2642" s="2">
        <v>45472</v>
      </c>
      <c r="D2642" s="2"/>
      <c r="E2642" s="1" t="s">
        <v>39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s="1" t="s">
        <v>1043</v>
      </c>
      <c r="N2642" t="b">
        <v>1</v>
      </c>
    </row>
    <row r="2643" spans="1:14" x14ac:dyDescent="0.3">
      <c r="A2643" s="1" t="s">
        <v>3682</v>
      </c>
      <c r="B2643" s="1" t="s">
        <v>524</v>
      </c>
      <c r="C2643" s="2">
        <v>45332</v>
      </c>
      <c r="D2643" s="2"/>
      <c r="E2643" s="1" t="s">
        <v>15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s="1" t="s">
        <v>1043</v>
      </c>
      <c r="N2643" t="b">
        <v>1</v>
      </c>
    </row>
    <row r="2644" spans="1:14" x14ac:dyDescent="0.3">
      <c r="A2644" s="1" t="s">
        <v>3683</v>
      </c>
      <c r="B2644" s="1" t="s">
        <v>870</v>
      </c>
      <c r="C2644" s="2">
        <v>45636</v>
      </c>
      <c r="D2644" s="2"/>
      <c r="E2644" s="1" t="s">
        <v>32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s="1" t="s">
        <v>1040</v>
      </c>
      <c r="N2644" t="b">
        <v>1</v>
      </c>
    </row>
    <row r="2645" spans="1:14" x14ac:dyDescent="0.3">
      <c r="A2645" s="1" t="s">
        <v>3684</v>
      </c>
      <c r="B2645" s="1" t="s">
        <v>472</v>
      </c>
      <c r="C2645" s="2">
        <v>45251</v>
      </c>
      <c r="D2645" s="2"/>
      <c r="E2645" s="1" t="s">
        <v>32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s="1" t="s">
        <v>1040</v>
      </c>
      <c r="N2645" t="b">
        <v>1</v>
      </c>
    </row>
    <row r="2646" spans="1:14" x14ac:dyDescent="0.3">
      <c r="A2646" s="1" t="s">
        <v>3685</v>
      </c>
      <c r="B2646" s="1" t="s">
        <v>218</v>
      </c>
      <c r="C2646" s="2">
        <v>45337</v>
      </c>
      <c r="D2646" s="2"/>
      <c r="E2646" s="1" t="s">
        <v>32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s="1" t="s">
        <v>1040</v>
      </c>
      <c r="N2646" t="b">
        <v>1</v>
      </c>
    </row>
    <row r="2647" spans="1:14" x14ac:dyDescent="0.3">
      <c r="A2647" s="1" t="s">
        <v>3686</v>
      </c>
      <c r="B2647" s="1" t="s">
        <v>204</v>
      </c>
      <c r="C2647" s="2">
        <v>45648</v>
      </c>
      <c r="D2647" s="2">
        <v>45656</v>
      </c>
      <c r="E2647" s="1" t="s">
        <v>32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s="1" t="s">
        <v>1040</v>
      </c>
      <c r="N2647" t="b">
        <v>0</v>
      </c>
    </row>
    <row r="2648" spans="1:14" x14ac:dyDescent="0.3">
      <c r="A2648" s="1" t="s">
        <v>3687</v>
      </c>
      <c r="B2648" s="1" t="s">
        <v>516</v>
      </c>
      <c r="C2648" s="2">
        <v>45562</v>
      </c>
      <c r="D2648" s="2"/>
      <c r="E2648" s="1" t="s">
        <v>39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s="1" t="s">
        <v>1043</v>
      </c>
      <c r="N2648" t="b">
        <v>1</v>
      </c>
    </row>
    <row r="2649" spans="1:14" x14ac:dyDescent="0.3">
      <c r="A2649" s="1" t="s">
        <v>3688</v>
      </c>
      <c r="B2649" s="1" t="s">
        <v>712</v>
      </c>
      <c r="C2649" s="2">
        <v>45558</v>
      </c>
      <c r="D2649" s="2"/>
      <c r="E2649" s="1" t="s">
        <v>32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s="1" t="s">
        <v>1043</v>
      </c>
      <c r="N2649" t="b">
        <v>1</v>
      </c>
    </row>
    <row r="2650" spans="1:14" x14ac:dyDescent="0.3">
      <c r="A2650" s="1" t="s">
        <v>3689</v>
      </c>
      <c r="B2650" s="1" t="s">
        <v>406</v>
      </c>
      <c r="C2650" s="2">
        <v>45513</v>
      </c>
      <c r="D2650" s="2"/>
      <c r="E2650" s="1" t="s">
        <v>39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s="1" t="s">
        <v>1043</v>
      </c>
      <c r="N2650" t="b">
        <v>1</v>
      </c>
    </row>
    <row r="2651" spans="1:14" x14ac:dyDescent="0.3">
      <c r="A2651" s="1" t="s">
        <v>3690</v>
      </c>
      <c r="B2651" s="1" t="s">
        <v>744</v>
      </c>
      <c r="C2651" s="2">
        <v>45582</v>
      </c>
      <c r="D2651" s="2"/>
      <c r="E2651" s="1" t="s">
        <v>15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s="1" t="s">
        <v>1043</v>
      </c>
      <c r="N2651" t="b">
        <v>0</v>
      </c>
    </row>
    <row r="2652" spans="1:14" x14ac:dyDescent="0.3">
      <c r="A2652" s="1" t="s">
        <v>3691</v>
      </c>
      <c r="B2652" s="1" t="s">
        <v>456</v>
      </c>
      <c r="C2652" s="2">
        <v>45509</v>
      </c>
      <c r="D2652" s="2">
        <v>45516</v>
      </c>
      <c r="E2652" s="1" t="s">
        <v>15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s="1" t="s">
        <v>1043</v>
      </c>
      <c r="N2652" t="b">
        <v>1</v>
      </c>
    </row>
    <row r="2653" spans="1:14" x14ac:dyDescent="0.3">
      <c r="A2653" s="1" t="s">
        <v>3692</v>
      </c>
      <c r="B2653" s="1" t="s">
        <v>498</v>
      </c>
      <c r="C2653" s="2">
        <v>45244</v>
      </c>
      <c r="D2653" s="2"/>
      <c r="E2653" s="1" t="s">
        <v>32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s="1" t="s">
        <v>1043</v>
      </c>
      <c r="N2653" t="b">
        <v>1</v>
      </c>
    </row>
    <row r="2654" spans="1:14" x14ac:dyDescent="0.3">
      <c r="A2654" s="1" t="s">
        <v>3693</v>
      </c>
      <c r="B2654" s="1" t="s">
        <v>33</v>
      </c>
      <c r="C2654" s="2">
        <v>45508</v>
      </c>
      <c r="D2654" s="2">
        <v>45516</v>
      </c>
      <c r="E2654" s="1" t="s">
        <v>39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s="1" t="s">
        <v>1043</v>
      </c>
      <c r="N2654" t="b">
        <v>1</v>
      </c>
    </row>
    <row r="2655" spans="1:14" x14ac:dyDescent="0.3">
      <c r="A2655" s="1" t="s">
        <v>3694</v>
      </c>
      <c r="B2655" s="1" t="s">
        <v>70</v>
      </c>
      <c r="C2655" s="2">
        <v>45591</v>
      </c>
      <c r="D2655" s="2"/>
      <c r="E2655" s="1" t="s">
        <v>15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s="1" t="s">
        <v>1043</v>
      </c>
      <c r="N2655" t="b">
        <v>0</v>
      </c>
    </row>
    <row r="2656" spans="1:14" x14ac:dyDescent="0.3">
      <c r="A2656" s="1" t="s">
        <v>3695</v>
      </c>
      <c r="B2656" s="1" t="s">
        <v>932</v>
      </c>
      <c r="C2656" s="2">
        <v>45602</v>
      </c>
      <c r="D2656" s="2"/>
      <c r="E2656" s="1" t="s">
        <v>39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s="1" t="s">
        <v>1043</v>
      </c>
      <c r="N2656" t="b">
        <v>1</v>
      </c>
    </row>
    <row r="2657" spans="1:14" x14ac:dyDescent="0.3">
      <c r="A2657" s="1" t="s">
        <v>3696</v>
      </c>
      <c r="B2657" s="1" t="s">
        <v>29</v>
      </c>
      <c r="C2657" s="2">
        <v>45612</v>
      </c>
      <c r="D2657" s="2"/>
      <c r="E2657" s="1" t="s">
        <v>39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s="1" t="s">
        <v>1040</v>
      </c>
      <c r="N2657" t="b">
        <v>1</v>
      </c>
    </row>
    <row r="2658" spans="1:14" x14ac:dyDescent="0.3">
      <c r="A2658" s="1" t="s">
        <v>3697</v>
      </c>
      <c r="B2658" s="1" t="s">
        <v>386</v>
      </c>
      <c r="C2658" s="2">
        <v>45629</v>
      </c>
      <c r="D2658" s="2"/>
      <c r="E2658" s="1" t="s">
        <v>32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s="1" t="s">
        <v>1040</v>
      </c>
      <c r="N2658" t="b">
        <v>1</v>
      </c>
    </row>
    <row r="2659" spans="1:14" x14ac:dyDescent="0.3">
      <c r="A2659" s="1" t="s">
        <v>3698</v>
      </c>
      <c r="B2659" s="1" t="s">
        <v>208</v>
      </c>
      <c r="C2659" s="2">
        <v>45559</v>
      </c>
      <c r="D2659" s="2"/>
      <c r="E2659" s="1" t="s">
        <v>39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s="1" t="s">
        <v>1043</v>
      </c>
      <c r="N2659" t="b">
        <v>1</v>
      </c>
    </row>
    <row r="2660" spans="1:14" x14ac:dyDescent="0.3">
      <c r="A2660" s="1" t="s">
        <v>3699</v>
      </c>
      <c r="B2660" s="1" t="s">
        <v>500</v>
      </c>
      <c r="C2660" s="2">
        <v>45449</v>
      </c>
      <c r="D2660" s="2"/>
      <c r="E2660" s="1" t="s">
        <v>39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s="1" t="s">
        <v>1043</v>
      </c>
      <c r="N2660" t="b">
        <v>1</v>
      </c>
    </row>
    <row r="2661" spans="1:14" x14ac:dyDescent="0.3">
      <c r="A2661" s="1" t="s">
        <v>3700</v>
      </c>
      <c r="B2661" s="1" t="s">
        <v>974</v>
      </c>
      <c r="C2661" s="2">
        <v>45621</v>
      </c>
      <c r="D2661" s="2"/>
      <c r="E2661" s="1" t="s">
        <v>15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s="1" t="s">
        <v>1043</v>
      </c>
      <c r="N2661" t="b">
        <v>1</v>
      </c>
    </row>
    <row r="2662" spans="1:14" x14ac:dyDescent="0.3">
      <c r="A2662" s="1" t="s">
        <v>3701</v>
      </c>
      <c r="B2662" s="1" t="s">
        <v>414</v>
      </c>
      <c r="C2662" s="2">
        <v>45426</v>
      </c>
      <c r="D2662" s="2"/>
      <c r="E2662" s="1" t="s">
        <v>32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s="1" t="s">
        <v>1040</v>
      </c>
      <c r="N2662" t="b">
        <v>1</v>
      </c>
    </row>
    <row r="2663" spans="1:14" x14ac:dyDescent="0.3">
      <c r="A2663" s="1" t="s">
        <v>3702</v>
      </c>
      <c r="B2663" s="1" t="s">
        <v>618</v>
      </c>
      <c r="C2663" s="2">
        <v>45626</v>
      </c>
      <c r="D2663" s="2"/>
      <c r="E2663" s="1" t="s">
        <v>32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s="1" t="s">
        <v>1043</v>
      </c>
      <c r="N2663" t="b">
        <v>1</v>
      </c>
    </row>
    <row r="2664" spans="1:14" x14ac:dyDescent="0.3">
      <c r="A2664" s="1" t="s">
        <v>3703</v>
      </c>
      <c r="B2664" s="1" t="s">
        <v>162</v>
      </c>
      <c r="C2664" s="2">
        <v>45561</v>
      </c>
      <c r="D2664" s="2"/>
      <c r="E2664" s="1" t="s">
        <v>32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s="1" t="s">
        <v>1043</v>
      </c>
      <c r="N2664" t="b">
        <v>0</v>
      </c>
    </row>
    <row r="2665" spans="1:14" x14ac:dyDescent="0.3">
      <c r="A2665" s="1" t="s">
        <v>3704</v>
      </c>
      <c r="B2665" s="1" t="s">
        <v>628</v>
      </c>
      <c r="C2665" s="2">
        <v>45478</v>
      </c>
      <c r="D2665" s="2"/>
      <c r="E2665" s="1" t="s">
        <v>39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s="1" t="s">
        <v>1040</v>
      </c>
      <c r="N2665" t="b">
        <v>1</v>
      </c>
    </row>
    <row r="2666" spans="1:14" x14ac:dyDescent="0.3">
      <c r="A2666" s="1" t="s">
        <v>3705</v>
      </c>
      <c r="B2666" s="1" t="s">
        <v>74</v>
      </c>
      <c r="C2666" s="2">
        <v>45439</v>
      </c>
      <c r="D2666" s="2"/>
      <c r="E2666" s="1" t="s">
        <v>32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s="1" t="s">
        <v>1040</v>
      </c>
      <c r="N2666" t="b">
        <v>0</v>
      </c>
    </row>
    <row r="2667" spans="1:14" x14ac:dyDescent="0.3">
      <c r="A2667" s="1" t="s">
        <v>3706</v>
      </c>
      <c r="B2667" s="1" t="s">
        <v>266</v>
      </c>
      <c r="C2667" s="2">
        <v>45506</v>
      </c>
      <c r="D2667" s="2"/>
      <c r="E2667" s="1" t="s">
        <v>32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s="1" t="s">
        <v>1040</v>
      </c>
      <c r="N2667" t="b">
        <v>1</v>
      </c>
    </row>
    <row r="2668" spans="1:14" x14ac:dyDescent="0.3">
      <c r="A2668" s="1" t="s">
        <v>3707</v>
      </c>
      <c r="B2668" s="1" t="s">
        <v>540</v>
      </c>
      <c r="C2668" s="2">
        <v>45641</v>
      </c>
      <c r="D2668" s="2"/>
      <c r="E2668" s="1" t="s">
        <v>39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s="1" t="s">
        <v>1040</v>
      </c>
      <c r="N2668" t="b">
        <v>1</v>
      </c>
    </row>
    <row r="2669" spans="1:14" x14ac:dyDescent="0.3">
      <c r="A2669" s="1" t="s">
        <v>3708</v>
      </c>
      <c r="B2669" s="1" t="s">
        <v>820</v>
      </c>
      <c r="C2669" s="2">
        <v>45468</v>
      </c>
      <c r="D2669" s="2"/>
      <c r="E2669" s="1" t="s">
        <v>15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s="1" t="s">
        <v>1040</v>
      </c>
      <c r="N2669" t="b">
        <v>1</v>
      </c>
    </row>
    <row r="2670" spans="1:14" x14ac:dyDescent="0.3">
      <c r="A2670" s="1" t="s">
        <v>3709</v>
      </c>
      <c r="B2670" s="1" t="s">
        <v>774</v>
      </c>
      <c r="C2670" s="2">
        <v>45404</v>
      </c>
      <c r="D2670" s="2"/>
      <c r="E2670" s="1" t="s">
        <v>39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s="1" t="s">
        <v>1040</v>
      </c>
      <c r="N2670" t="b">
        <v>1</v>
      </c>
    </row>
    <row r="2671" spans="1:14" x14ac:dyDescent="0.3">
      <c r="A2671" s="1" t="s">
        <v>3710</v>
      </c>
      <c r="B2671" s="1" t="s">
        <v>91</v>
      </c>
      <c r="C2671" s="2">
        <v>45386</v>
      </c>
      <c r="D2671" s="2"/>
      <c r="E2671" s="1" t="s">
        <v>15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s="1" t="s">
        <v>1040</v>
      </c>
      <c r="N2671" t="b">
        <v>1</v>
      </c>
    </row>
    <row r="2672" spans="1:14" x14ac:dyDescent="0.3">
      <c r="A2672" s="1" t="s">
        <v>3711</v>
      </c>
      <c r="B2672" s="1" t="s">
        <v>896</v>
      </c>
      <c r="C2672" s="2">
        <v>45619</v>
      </c>
      <c r="D2672" s="2"/>
      <c r="E2672" s="1" t="s">
        <v>15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s="1" t="s">
        <v>1043</v>
      </c>
      <c r="N2672" t="b">
        <v>1</v>
      </c>
    </row>
    <row r="2673" spans="1:14" x14ac:dyDescent="0.3">
      <c r="A2673" s="1" t="s">
        <v>3712</v>
      </c>
      <c r="B2673" s="1" t="s">
        <v>810</v>
      </c>
      <c r="C2673" s="2">
        <v>45471</v>
      </c>
      <c r="D2673" s="2"/>
      <c r="E2673" s="1" t="s">
        <v>32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s="1" t="s">
        <v>1040</v>
      </c>
      <c r="N2673" t="b">
        <v>1</v>
      </c>
    </row>
    <row r="2674" spans="1:14" x14ac:dyDescent="0.3">
      <c r="A2674" s="1" t="s">
        <v>3713</v>
      </c>
      <c r="B2674" s="1" t="s">
        <v>974</v>
      </c>
      <c r="C2674" s="2">
        <v>45607</v>
      </c>
      <c r="D2674" s="2"/>
      <c r="E2674" s="1" t="s">
        <v>39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s="1" t="s">
        <v>1040</v>
      </c>
      <c r="N2674" t="b">
        <v>0</v>
      </c>
    </row>
    <row r="2675" spans="1:14" x14ac:dyDescent="0.3">
      <c r="A2675" s="1" t="s">
        <v>3714</v>
      </c>
      <c r="B2675" s="1" t="s">
        <v>744</v>
      </c>
      <c r="C2675" s="2">
        <v>45403</v>
      </c>
      <c r="D2675" s="2"/>
      <c r="E2675" s="1" t="s">
        <v>39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s="1" t="s">
        <v>1040</v>
      </c>
      <c r="N2675" t="b">
        <v>0</v>
      </c>
    </row>
    <row r="2676" spans="1:14" x14ac:dyDescent="0.3">
      <c r="A2676" s="1" t="s">
        <v>3715</v>
      </c>
      <c r="B2676" s="1" t="s">
        <v>682</v>
      </c>
      <c r="C2676" s="2">
        <v>45561</v>
      </c>
      <c r="D2676" s="2"/>
      <c r="E2676" s="1" t="s">
        <v>32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s="1" t="s">
        <v>1040</v>
      </c>
      <c r="N2676" t="b">
        <v>1</v>
      </c>
    </row>
    <row r="2677" spans="1:14" x14ac:dyDescent="0.3">
      <c r="A2677" s="1" t="s">
        <v>3716</v>
      </c>
      <c r="B2677" s="1" t="s">
        <v>230</v>
      </c>
      <c r="C2677" s="2">
        <v>45613</v>
      </c>
      <c r="D2677" s="2"/>
      <c r="E2677" s="1" t="s">
        <v>39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s="1" t="s">
        <v>1043</v>
      </c>
      <c r="N2677" t="b">
        <v>1</v>
      </c>
    </row>
    <row r="2678" spans="1:14" x14ac:dyDescent="0.3">
      <c r="A2678" s="1" t="s">
        <v>3717</v>
      </c>
      <c r="B2678" s="1" t="s">
        <v>724</v>
      </c>
      <c r="C2678" s="2">
        <v>45302</v>
      </c>
      <c r="D2678" s="2"/>
      <c r="E2678" s="1" t="s">
        <v>15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s="1" t="s">
        <v>1040</v>
      </c>
      <c r="N2678" t="b">
        <v>1</v>
      </c>
    </row>
    <row r="2679" spans="1:14" x14ac:dyDescent="0.3">
      <c r="A2679" s="1" t="s">
        <v>3718</v>
      </c>
      <c r="B2679" s="1" t="s">
        <v>788</v>
      </c>
      <c r="C2679" s="2">
        <v>45631</v>
      </c>
      <c r="D2679" s="2"/>
      <c r="E2679" s="1" t="s">
        <v>39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s="1" t="s">
        <v>1040</v>
      </c>
      <c r="N2679" t="b">
        <v>0</v>
      </c>
    </row>
    <row r="2680" spans="1:14" x14ac:dyDescent="0.3">
      <c r="A2680" s="1" t="s">
        <v>3719</v>
      </c>
      <c r="B2680" s="1" t="s">
        <v>118</v>
      </c>
      <c r="C2680" s="2">
        <v>45628</v>
      </c>
      <c r="D2680" s="2"/>
      <c r="E2680" s="1" t="s">
        <v>15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s="1" t="s">
        <v>1040</v>
      </c>
      <c r="N2680" t="b">
        <v>1</v>
      </c>
    </row>
    <row r="2681" spans="1:14" x14ac:dyDescent="0.3">
      <c r="A2681" s="1" t="s">
        <v>3720</v>
      </c>
      <c r="B2681" s="1" t="s">
        <v>238</v>
      </c>
      <c r="C2681" s="2">
        <v>45111</v>
      </c>
      <c r="D2681" s="2">
        <v>45116</v>
      </c>
      <c r="E2681" s="1" t="s">
        <v>15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s="1" t="s">
        <v>1043</v>
      </c>
      <c r="N2681" t="b">
        <v>1</v>
      </c>
    </row>
    <row r="2682" spans="1:14" x14ac:dyDescent="0.3">
      <c r="A2682" s="1" t="s">
        <v>3721</v>
      </c>
      <c r="B2682" s="1" t="s">
        <v>822</v>
      </c>
      <c r="C2682" s="2">
        <v>45459</v>
      </c>
      <c r="D2682" s="2"/>
      <c r="E2682" s="1" t="s">
        <v>32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s="1" t="s">
        <v>1040</v>
      </c>
      <c r="N2682" t="b">
        <v>1</v>
      </c>
    </row>
    <row r="2683" spans="1:14" x14ac:dyDescent="0.3">
      <c r="A2683" s="1" t="s">
        <v>3722</v>
      </c>
      <c r="B2683" s="1" t="s">
        <v>378</v>
      </c>
      <c r="C2683" s="2">
        <v>45266</v>
      </c>
      <c r="D2683" s="2"/>
      <c r="E2683" s="1" t="s">
        <v>32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s="1" t="s">
        <v>1043</v>
      </c>
      <c r="N2683" t="b">
        <v>1</v>
      </c>
    </row>
    <row r="2684" spans="1:14" x14ac:dyDescent="0.3">
      <c r="A2684" s="1" t="s">
        <v>3723</v>
      </c>
      <c r="B2684" s="1" t="s">
        <v>224</v>
      </c>
      <c r="C2684" s="2">
        <v>45620</v>
      </c>
      <c r="D2684" s="2"/>
      <c r="E2684" s="1" t="s">
        <v>32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s="1" t="s">
        <v>1043</v>
      </c>
      <c r="N2684" t="b">
        <v>1</v>
      </c>
    </row>
    <row r="2685" spans="1:14" x14ac:dyDescent="0.3">
      <c r="A2685" s="1" t="s">
        <v>3724</v>
      </c>
      <c r="B2685" s="1" t="s">
        <v>542</v>
      </c>
      <c r="C2685" s="2">
        <v>45356</v>
      </c>
      <c r="D2685" s="2"/>
      <c r="E2685" s="1" t="s">
        <v>39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s="1" t="s">
        <v>1040</v>
      </c>
      <c r="N2685" t="b">
        <v>1</v>
      </c>
    </row>
    <row r="2686" spans="1:14" x14ac:dyDescent="0.3">
      <c r="A2686" s="1" t="s">
        <v>3725</v>
      </c>
      <c r="B2686" s="1" t="s">
        <v>850</v>
      </c>
      <c r="C2686" s="2">
        <v>45056</v>
      </c>
      <c r="D2686" s="2">
        <v>45493</v>
      </c>
      <c r="E2686" s="1" t="s">
        <v>39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s="1" t="s">
        <v>1043</v>
      </c>
      <c r="N2686" t="b">
        <v>1</v>
      </c>
    </row>
    <row r="2687" spans="1:14" x14ac:dyDescent="0.3">
      <c r="A2687" s="1" t="s">
        <v>3726</v>
      </c>
      <c r="B2687" s="1" t="s">
        <v>924</v>
      </c>
      <c r="C2687" s="2">
        <v>45436</v>
      </c>
      <c r="D2687" s="2"/>
      <c r="E2687" s="1" t="s">
        <v>32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s="1" t="s">
        <v>1040</v>
      </c>
      <c r="N2687" t="b">
        <v>1</v>
      </c>
    </row>
    <row r="2688" spans="1:14" x14ac:dyDescent="0.3">
      <c r="A2688" s="1" t="s">
        <v>3727</v>
      </c>
      <c r="B2688" s="1" t="s">
        <v>160</v>
      </c>
      <c r="C2688" s="2">
        <v>45653</v>
      </c>
      <c r="D2688" s="2"/>
      <c r="E2688" s="1" t="s">
        <v>39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s="1" t="s">
        <v>1040</v>
      </c>
      <c r="N2688" t="b">
        <v>1</v>
      </c>
    </row>
    <row r="2689" spans="1:14" x14ac:dyDescent="0.3">
      <c r="A2689" s="1" t="s">
        <v>3728</v>
      </c>
      <c r="B2689" s="1" t="s">
        <v>150</v>
      </c>
      <c r="C2689" s="2">
        <v>45599</v>
      </c>
      <c r="D2689" s="2"/>
      <c r="E2689" s="1" t="s">
        <v>15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s="1" t="s">
        <v>1040</v>
      </c>
      <c r="N2689" t="b">
        <v>1</v>
      </c>
    </row>
    <row r="2690" spans="1:14" x14ac:dyDescent="0.3">
      <c r="A2690" s="1" t="s">
        <v>3729</v>
      </c>
      <c r="B2690" s="1" t="s">
        <v>644</v>
      </c>
      <c r="C2690" s="2">
        <v>45587</v>
      </c>
      <c r="D2690" s="2"/>
      <c r="E2690" s="1" t="s">
        <v>39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s="1" t="s">
        <v>1040</v>
      </c>
      <c r="N2690" t="b">
        <v>1</v>
      </c>
    </row>
    <row r="2691" spans="1:14" x14ac:dyDescent="0.3">
      <c r="A2691" s="1" t="s">
        <v>3730</v>
      </c>
      <c r="B2691" s="1" t="s">
        <v>258</v>
      </c>
      <c r="C2691" s="2">
        <v>45633</v>
      </c>
      <c r="D2691" s="2">
        <v>45641</v>
      </c>
      <c r="E2691" s="1" t="s">
        <v>39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s="1" t="s">
        <v>1043</v>
      </c>
      <c r="N2691" t="b">
        <v>0</v>
      </c>
    </row>
    <row r="2692" spans="1:14" x14ac:dyDescent="0.3">
      <c r="A2692" s="1" t="s">
        <v>3731</v>
      </c>
      <c r="B2692" s="1" t="s">
        <v>750</v>
      </c>
      <c r="C2692" s="2">
        <v>45622</v>
      </c>
      <c r="D2692" s="2"/>
      <c r="E2692" s="1" t="s">
        <v>15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s="1" t="s">
        <v>1040</v>
      </c>
      <c r="N2692" t="b">
        <v>0</v>
      </c>
    </row>
    <row r="2693" spans="1:14" x14ac:dyDescent="0.3">
      <c r="A2693" s="1" t="s">
        <v>3732</v>
      </c>
      <c r="B2693" s="1" t="s">
        <v>1020</v>
      </c>
      <c r="C2693" s="2">
        <v>45544</v>
      </c>
      <c r="D2693" s="2"/>
      <c r="E2693" s="1" t="s">
        <v>15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s="1" t="s">
        <v>1040</v>
      </c>
      <c r="N2693" t="b">
        <v>1</v>
      </c>
    </row>
    <row r="2694" spans="1:14" x14ac:dyDescent="0.3">
      <c r="A2694" s="1" t="s">
        <v>3733</v>
      </c>
      <c r="B2694" s="1" t="s">
        <v>902</v>
      </c>
      <c r="C2694" s="2">
        <v>45651</v>
      </c>
      <c r="D2694" s="2"/>
      <c r="E2694" s="1" t="s">
        <v>32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s="1" t="s">
        <v>1043</v>
      </c>
      <c r="N2694" t="b">
        <v>0</v>
      </c>
    </row>
    <row r="2695" spans="1:14" x14ac:dyDescent="0.3">
      <c r="A2695" s="1" t="s">
        <v>3734</v>
      </c>
      <c r="B2695" s="1" t="s">
        <v>438</v>
      </c>
      <c r="C2695" s="2">
        <v>45562</v>
      </c>
      <c r="D2695" s="2"/>
      <c r="E2695" s="1" t="s">
        <v>15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s="1" t="s">
        <v>1040</v>
      </c>
      <c r="N2695" t="b">
        <v>0</v>
      </c>
    </row>
    <row r="2696" spans="1:14" x14ac:dyDescent="0.3">
      <c r="A2696" s="1" t="s">
        <v>3735</v>
      </c>
      <c r="B2696" s="1" t="s">
        <v>626</v>
      </c>
      <c r="C2696" s="2">
        <v>45608</v>
      </c>
      <c r="D2696" s="2"/>
      <c r="E2696" s="1" t="s">
        <v>39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s="1" t="s">
        <v>1040</v>
      </c>
      <c r="N2696" t="b">
        <v>1</v>
      </c>
    </row>
    <row r="2697" spans="1:14" x14ac:dyDescent="0.3">
      <c r="A2697" s="1" t="s">
        <v>3736</v>
      </c>
      <c r="B2697" s="1" t="s">
        <v>59</v>
      </c>
      <c r="C2697" s="2">
        <v>45641</v>
      </c>
      <c r="D2697" s="2"/>
      <c r="E2697" s="1" t="s">
        <v>39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s="1" t="s">
        <v>1043</v>
      </c>
      <c r="N2697" t="b">
        <v>1</v>
      </c>
    </row>
    <row r="2698" spans="1:14" x14ac:dyDescent="0.3">
      <c r="A2698" s="1" t="s">
        <v>3737</v>
      </c>
      <c r="B2698" s="1" t="s">
        <v>234</v>
      </c>
      <c r="C2698" s="2">
        <v>45355</v>
      </c>
      <c r="D2698" s="2"/>
      <c r="E2698" s="1" t="s">
        <v>15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s="1" t="s">
        <v>1040</v>
      </c>
      <c r="N2698" t="b">
        <v>1</v>
      </c>
    </row>
    <row r="2699" spans="1:14" x14ac:dyDescent="0.3">
      <c r="A2699" s="1" t="s">
        <v>3738</v>
      </c>
      <c r="B2699" s="1" t="s">
        <v>238</v>
      </c>
      <c r="C2699" s="2">
        <v>45637</v>
      </c>
      <c r="D2699" s="2"/>
      <c r="E2699" s="1" t="s">
        <v>32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s="1" t="s">
        <v>1043</v>
      </c>
      <c r="N2699" t="b">
        <v>0</v>
      </c>
    </row>
    <row r="2700" spans="1:14" x14ac:dyDescent="0.3">
      <c r="A2700" s="1" t="s">
        <v>3739</v>
      </c>
      <c r="B2700" s="1" t="s">
        <v>976</v>
      </c>
      <c r="C2700" s="2">
        <v>45111</v>
      </c>
      <c r="D2700" s="2"/>
      <c r="E2700" s="1" t="s">
        <v>15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s="1" t="s">
        <v>1043</v>
      </c>
      <c r="N2700" t="b">
        <v>1</v>
      </c>
    </row>
    <row r="2701" spans="1:14" x14ac:dyDescent="0.3">
      <c r="A2701" s="1" t="s">
        <v>3740</v>
      </c>
      <c r="B2701" s="1" t="s">
        <v>104</v>
      </c>
      <c r="C2701" s="2">
        <v>45611</v>
      </c>
      <c r="D2701" s="2"/>
      <c r="E2701" s="1" t="s">
        <v>32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s="1" t="s">
        <v>1040</v>
      </c>
      <c r="N2701" t="b">
        <v>0</v>
      </c>
    </row>
    <row r="2702" spans="1:14" x14ac:dyDescent="0.3">
      <c r="A2702" s="1" t="s">
        <v>3741</v>
      </c>
      <c r="B2702" s="1" t="s">
        <v>384</v>
      </c>
      <c r="C2702" s="2">
        <v>45427</v>
      </c>
      <c r="D2702" s="2"/>
      <c r="E2702" s="1" t="s">
        <v>39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s="1" t="s">
        <v>1040</v>
      </c>
      <c r="N2702" t="b">
        <v>0</v>
      </c>
    </row>
    <row r="2703" spans="1:14" x14ac:dyDescent="0.3">
      <c r="A2703" s="1" t="s">
        <v>3742</v>
      </c>
      <c r="B2703" s="1" t="s">
        <v>938</v>
      </c>
      <c r="C2703" s="2">
        <v>45650</v>
      </c>
      <c r="D2703" s="2"/>
      <c r="E2703" s="1" t="s">
        <v>39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s="1" t="s">
        <v>1040</v>
      </c>
      <c r="N2703" t="b">
        <v>1</v>
      </c>
    </row>
    <row r="2704" spans="1:14" x14ac:dyDescent="0.3">
      <c r="A2704" s="1" t="s">
        <v>3743</v>
      </c>
      <c r="B2704" s="1" t="s">
        <v>306</v>
      </c>
      <c r="C2704" s="2">
        <v>45625</v>
      </c>
      <c r="D2704" s="2"/>
      <c r="E2704" s="1" t="s">
        <v>15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s="1" t="s">
        <v>1040</v>
      </c>
      <c r="N2704" t="b">
        <v>1</v>
      </c>
    </row>
    <row r="2705" spans="1:14" x14ac:dyDescent="0.3">
      <c r="A2705" s="1" t="s">
        <v>3744</v>
      </c>
      <c r="B2705" s="1" t="s">
        <v>63</v>
      </c>
      <c r="C2705" s="2">
        <v>45502</v>
      </c>
      <c r="D2705" s="2"/>
      <c r="E2705" s="1" t="s">
        <v>32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s="1" t="s">
        <v>1040</v>
      </c>
      <c r="N2705" t="b">
        <v>0</v>
      </c>
    </row>
    <row r="2706" spans="1:14" x14ac:dyDescent="0.3">
      <c r="A2706" s="1" t="s">
        <v>3745</v>
      </c>
      <c r="B2706" s="1" t="s">
        <v>694</v>
      </c>
      <c r="C2706" s="2">
        <v>45364</v>
      </c>
      <c r="D2706" s="2"/>
      <c r="E2706" s="1" t="s">
        <v>39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s="1" t="s">
        <v>1043</v>
      </c>
      <c r="N2706" t="b">
        <v>1</v>
      </c>
    </row>
    <row r="2707" spans="1:14" x14ac:dyDescent="0.3">
      <c r="A2707" s="1" t="s">
        <v>3746</v>
      </c>
      <c r="B2707" s="1" t="s">
        <v>340</v>
      </c>
      <c r="C2707" s="2">
        <v>45656</v>
      </c>
      <c r="D2707" s="2"/>
      <c r="E2707" s="1" t="s">
        <v>15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s="1" t="s">
        <v>1040</v>
      </c>
      <c r="N2707" t="b">
        <v>1</v>
      </c>
    </row>
    <row r="2708" spans="1:14" x14ac:dyDescent="0.3">
      <c r="A2708" s="1" t="s">
        <v>3747</v>
      </c>
      <c r="B2708" s="1" t="s">
        <v>982</v>
      </c>
      <c r="C2708" s="2">
        <v>45139</v>
      </c>
      <c r="D2708" s="2"/>
      <c r="E2708" s="1" t="s">
        <v>15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s="1" t="s">
        <v>1040</v>
      </c>
      <c r="N2708" t="b">
        <v>1</v>
      </c>
    </row>
    <row r="2709" spans="1:14" x14ac:dyDescent="0.3">
      <c r="A2709" s="1" t="s">
        <v>3748</v>
      </c>
      <c r="B2709" s="1" t="s">
        <v>576</v>
      </c>
      <c r="C2709" s="2">
        <v>45583</v>
      </c>
      <c r="D2709" s="2"/>
      <c r="E2709" s="1" t="s">
        <v>32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s="1" t="s">
        <v>1040</v>
      </c>
      <c r="N2709" t="b">
        <v>1</v>
      </c>
    </row>
    <row r="2710" spans="1:14" x14ac:dyDescent="0.3">
      <c r="A2710" s="1" t="s">
        <v>3749</v>
      </c>
      <c r="B2710" s="1" t="s">
        <v>594</v>
      </c>
      <c r="C2710" s="2">
        <v>45531</v>
      </c>
      <c r="D2710" s="2"/>
      <c r="E2710" s="1" t="s">
        <v>15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s="1" t="s">
        <v>1043</v>
      </c>
      <c r="N2710" t="b">
        <v>1</v>
      </c>
    </row>
    <row r="2711" spans="1:14" x14ac:dyDescent="0.3">
      <c r="A2711" s="1" t="s">
        <v>3750</v>
      </c>
      <c r="B2711" s="1" t="s">
        <v>814</v>
      </c>
      <c r="C2711" s="2">
        <v>45339</v>
      </c>
      <c r="D2711" s="2"/>
      <c r="E2711" s="1" t="s">
        <v>32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s="1" t="s">
        <v>1040</v>
      </c>
      <c r="N2711" t="b">
        <v>1</v>
      </c>
    </row>
    <row r="2712" spans="1:14" x14ac:dyDescent="0.3">
      <c r="A2712" s="1" t="s">
        <v>3751</v>
      </c>
      <c r="B2712" s="1" t="s">
        <v>470</v>
      </c>
      <c r="C2712" s="2">
        <v>45421</v>
      </c>
      <c r="D2712" s="2"/>
      <c r="E2712" s="1" t="s">
        <v>32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s="1" t="s">
        <v>1040</v>
      </c>
      <c r="N2712" t="b">
        <v>1</v>
      </c>
    </row>
    <row r="2713" spans="1:14" x14ac:dyDescent="0.3">
      <c r="A2713" s="1" t="s">
        <v>3752</v>
      </c>
      <c r="B2713" s="1" t="s">
        <v>148</v>
      </c>
      <c r="C2713" s="2">
        <v>45433</v>
      </c>
      <c r="D2713" s="2"/>
      <c r="E2713" s="1" t="s">
        <v>15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s="1" t="s">
        <v>1043</v>
      </c>
      <c r="N2713" t="b">
        <v>0</v>
      </c>
    </row>
    <row r="2714" spans="1:14" x14ac:dyDescent="0.3">
      <c r="A2714" s="1" t="s">
        <v>3753</v>
      </c>
      <c r="B2714" s="1" t="s">
        <v>390</v>
      </c>
      <c r="C2714" s="2">
        <v>45186</v>
      </c>
      <c r="D2714" s="2"/>
      <c r="E2714" s="1" t="s">
        <v>39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s="1" t="s">
        <v>1043</v>
      </c>
      <c r="N2714" t="b">
        <v>1</v>
      </c>
    </row>
    <row r="2715" spans="1:14" x14ac:dyDescent="0.3">
      <c r="A2715" s="1" t="s">
        <v>3754</v>
      </c>
      <c r="B2715" s="1" t="s">
        <v>970</v>
      </c>
      <c r="C2715" s="2">
        <v>45223</v>
      </c>
      <c r="D2715" s="2">
        <v>45341</v>
      </c>
      <c r="E2715" s="1" t="s">
        <v>15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s="1" t="s">
        <v>1040</v>
      </c>
      <c r="N2715" t="b">
        <v>1</v>
      </c>
    </row>
    <row r="2716" spans="1:14" x14ac:dyDescent="0.3">
      <c r="A2716" s="1" t="s">
        <v>3755</v>
      </c>
      <c r="B2716" s="1" t="s">
        <v>632</v>
      </c>
      <c r="C2716" s="2">
        <v>45252</v>
      </c>
      <c r="D2716" s="2"/>
      <c r="E2716" s="1" t="s">
        <v>15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s="1" t="s">
        <v>1043</v>
      </c>
      <c r="N2716" t="b">
        <v>1</v>
      </c>
    </row>
    <row r="2717" spans="1:14" x14ac:dyDescent="0.3">
      <c r="A2717" s="1" t="s">
        <v>3756</v>
      </c>
      <c r="B2717" s="1" t="s">
        <v>794</v>
      </c>
      <c r="C2717" s="2">
        <v>45655</v>
      </c>
      <c r="D2717" s="2"/>
      <c r="E2717" s="1" t="s">
        <v>32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s="1" t="s">
        <v>1040</v>
      </c>
      <c r="N2717" t="b">
        <v>1</v>
      </c>
    </row>
    <row r="2718" spans="1:14" x14ac:dyDescent="0.3">
      <c r="A2718" s="1" t="s">
        <v>3757</v>
      </c>
      <c r="B2718" s="1" t="s">
        <v>850</v>
      </c>
      <c r="C2718" s="2">
        <v>45003</v>
      </c>
      <c r="D2718" s="2"/>
      <c r="E2718" s="1" t="s">
        <v>32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s="1" t="s">
        <v>1040</v>
      </c>
      <c r="N2718" t="b">
        <v>0</v>
      </c>
    </row>
    <row r="2719" spans="1:14" x14ac:dyDescent="0.3">
      <c r="A2719" s="1" t="s">
        <v>3758</v>
      </c>
      <c r="B2719" s="1" t="s">
        <v>862</v>
      </c>
      <c r="C2719" s="2">
        <v>45210</v>
      </c>
      <c r="D2719" s="2"/>
      <c r="E2719" s="1" t="s">
        <v>15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s="1" t="s">
        <v>1040</v>
      </c>
      <c r="N2719" t="b">
        <v>1</v>
      </c>
    </row>
    <row r="2720" spans="1:14" x14ac:dyDescent="0.3">
      <c r="A2720" s="1" t="s">
        <v>3759</v>
      </c>
      <c r="B2720" s="1" t="s">
        <v>158</v>
      </c>
      <c r="C2720" s="2">
        <v>45472</v>
      </c>
      <c r="D2720" s="2"/>
      <c r="E2720" s="1" t="s">
        <v>15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s="1" t="s">
        <v>1043</v>
      </c>
      <c r="N2720" t="b">
        <v>1</v>
      </c>
    </row>
    <row r="2721" spans="1:14" x14ac:dyDescent="0.3">
      <c r="A2721" s="1" t="s">
        <v>3760</v>
      </c>
      <c r="B2721" s="1" t="s">
        <v>72</v>
      </c>
      <c r="C2721" s="2">
        <v>45604</v>
      </c>
      <c r="D2721" s="2"/>
      <c r="E2721" s="1" t="s">
        <v>39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s="1" t="s">
        <v>1040</v>
      </c>
      <c r="N2721" t="b">
        <v>1</v>
      </c>
    </row>
    <row r="2722" spans="1:14" x14ac:dyDescent="0.3">
      <c r="A2722" s="1" t="s">
        <v>3761</v>
      </c>
      <c r="B2722" s="1" t="s">
        <v>328</v>
      </c>
      <c r="C2722" s="2">
        <v>45245</v>
      </c>
      <c r="D2722" s="2"/>
      <c r="E2722" s="1" t="s">
        <v>32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s="1" t="s">
        <v>1043</v>
      </c>
      <c r="N2722" t="b">
        <v>1</v>
      </c>
    </row>
    <row r="2723" spans="1:14" x14ac:dyDescent="0.3">
      <c r="A2723" s="1" t="s">
        <v>3762</v>
      </c>
      <c r="B2723" s="1" t="s">
        <v>520</v>
      </c>
      <c r="C2723" s="2">
        <v>45635</v>
      </c>
      <c r="D2723" s="2"/>
      <c r="E2723" s="1" t="s">
        <v>15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s="1" t="s">
        <v>1040</v>
      </c>
      <c r="N2723" t="b">
        <v>1</v>
      </c>
    </row>
    <row r="2724" spans="1:14" x14ac:dyDescent="0.3">
      <c r="A2724" s="1" t="s">
        <v>3763</v>
      </c>
      <c r="B2724" s="1" t="s">
        <v>108</v>
      </c>
      <c r="C2724" s="2">
        <v>45624</v>
      </c>
      <c r="D2724" s="2"/>
      <c r="E2724" s="1" t="s">
        <v>32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s="1" t="s">
        <v>1040</v>
      </c>
      <c r="N2724" t="b">
        <v>1</v>
      </c>
    </row>
    <row r="2725" spans="1:14" x14ac:dyDescent="0.3">
      <c r="A2725" s="1" t="s">
        <v>3764</v>
      </c>
      <c r="B2725" s="1" t="s">
        <v>536</v>
      </c>
      <c r="C2725" s="2">
        <v>45632</v>
      </c>
      <c r="D2725" s="2"/>
      <c r="E2725" s="1" t="s">
        <v>15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s="1" t="s">
        <v>1043</v>
      </c>
      <c r="N2725" t="b">
        <v>1</v>
      </c>
    </row>
    <row r="2726" spans="1:14" x14ac:dyDescent="0.3">
      <c r="A2726" s="1" t="s">
        <v>3765</v>
      </c>
      <c r="B2726" s="1" t="s">
        <v>760</v>
      </c>
      <c r="C2726" s="2">
        <v>45549</v>
      </c>
      <c r="D2726" s="2"/>
      <c r="E2726" s="1" t="s">
        <v>39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s="1" t="s">
        <v>1043</v>
      </c>
      <c r="N2726" t="b">
        <v>0</v>
      </c>
    </row>
    <row r="2727" spans="1:14" x14ac:dyDescent="0.3">
      <c r="A2727" s="1" t="s">
        <v>3766</v>
      </c>
      <c r="B2727" s="1" t="s">
        <v>918</v>
      </c>
      <c r="C2727" s="2">
        <v>45639</v>
      </c>
      <c r="D2727" s="2"/>
      <c r="E2727" s="1" t="s">
        <v>32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s="1" t="s">
        <v>1043</v>
      </c>
      <c r="N2727" t="b">
        <v>0</v>
      </c>
    </row>
    <row r="2728" spans="1:14" x14ac:dyDescent="0.3">
      <c r="A2728" s="1" t="s">
        <v>3767</v>
      </c>
      <c r="B2728" s="1" t="s">
        <v>356</v>
      </c>
      <c r="C2728" s="2">
        <v>45631</v>
      </c>
      <c r="D2728" s="2"/>
      <c r="E2728" s="1" t="s">
        <v>32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s="1" t="s">
        <v>1040</v>
      </c>
      <c r="N2728" t="b">
        <v>1</v>
      </c>
    </row>
    <row r="2729" spans="1:14" x14ac:dyDescent="0.3">
      <c r="A2729" s="1" t="s">
        <v>3768</v>
      </c>
      <c r="B2729" s="1" t="s">
        <v>83</v>
      </c>
      <c r="C2729" s="2">
        <v>45398</v>
      </c>
      <c r="D2729" s="2"/>
      <c r="E2729" s="1" t="s">
        <v>39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s="1" t="s">
        <v>1043</v>
      </c>
      <c r="N2729" t="b">
        <v>1</v>
      </c>
    </row>
    <row r="2730" spans="1:14" x14ac:dyDescent="0.3">
      <c r="A2730" s="1" t="s">
        <v>3769</v>
      </c>
      <c r="B2730" s="1" t="s">
        <v>316</v>
      </c>
      <c r="C2730" s="2">
        <v>45163</v>
      </c>
      <c r="D2730" s="2">
        <v>45629</v>
      </c>
      <c r="E2730" s="1" t="s">
        <v>15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s="1" t="s">
        <v>1040</v>
      </c>
      <c r="N2730" t="b">
        <v>1</v>
      </c>
    </row>
    <row r="2731" spans="1:14" x14ac:dyDescent="0.3">
      <c r="A2731" s="1" t="s">
        <v>3770</v>
      </c>
      <c r="B2731" s="1" t="s">
        <v>890</v>
      </c>
      <c r="C2731" s="2">
        <v>45591</v>
      </c>
      <c r="D2731" s="2"/>
      <c r="E2731" s="1" t="s">
        <v>15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s="1" t="s">
        <v>1043</v>
      </c>
      <c r="N2731" t="b">
        <v>1</v>
      </c>
    </row>
    <row r="2732" spans="1:14" x14ac:dyDescent="0.3">
      <c r="A2732" s="1" t="s">
        <v>3771</v>
      </c>
      <c r="B2732" s="1" t="s">
        <v>788</v>
      </c>
      <c r="C2732" s="2">
        <v>45656</v>
      </c>
      <c r="D2732" s="2"/>
      <c r="E2732" s="1" t="s">
        <v>15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s="1" t="s">
        <v>1040</v>
      </c>
      <c r="N2732" t="b">
        <v>1</v>
      </c>
    </row>
    <row r="2733" spans="1:14" x14ac:dyDescent="0.3">
      <c r="A2733" s="1" t="s">
        <v>3772</v>
      </c>
      <c r="B2733" s="1" t="s">
        <v>410</v>
      </c>
      <c r="C2733" s="2">
        <v>45635</v>
      </c>
      <c r="D2733" s="2"/>
      <c r="E2733" s="1" t="s">
        <v>15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s="1" t="s">
        <v>1040</v>
      </c>
      <c r="N2733" t="b">
        <v>1</v>
      </c>
    </row>
    <row r="2734" spans="1:14" x14ac:dyDescent="0.3">
      <c r="A2734" s="1" t="s">
        <v>3773</v>
      </c>
      <c r="B2734" s="1" t="s">
        <v>270</v>
      </c>
      <c r="C2734" s="2">
        <v>45541</v>
      </c>
      <c r="D2734" s="2"/>
      <c r="E2734" s="1" t="s">
        <v>32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s="1" t="s">
        <v>1043</v>
      </c>
      <c r="N2734" t="b">
        <v>0</v>
      </c>
    </row>
    <row r="2735" spans="1:14" x14ac:dyDescent="0.3">
      <c r="A2735" s="1" t="s">
        <v>3774</v>
      </c>
      <c r="B2735" s="1" t="s">
        <v>1004</v>
      </c>
      <c r="C2735" s="2">
        <v>45208</v>
      </c>
      <c r="D2735" s="2">
        <v>45463</v>
      </c>
      <c r="E2735" s="1" t="s">
        <v>15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s="1" t="s">
        <v>1040</v>
      </c>
      <c r="N2735" t="b">
        <v>1</v>
      </c>
    </row>
    <row r="2736" spans="1:14" x14ac:dyDescent="0.3">
      <c r="A2736" s="1" t="s">
        <v>3775</v>
      </c>
      <c r="B2736" s="1" t="s">
        <v>306</v>
      </c>
      <c r="C2736" s="2">
        <v>45568</v>
      </c>
      <c r="D2736" s="2"/>
      <c r="E2736" s="1" t="s">
        <v>32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s="1" t="s">
        <v>1043</v>
      </c>
      <c r="N2736" t="b">
        <v>1</v>
      </c>
    </row>
    <row r="2737" spans="1:14" x14ac:dyDescent="0.3">
      <c r="A2737" s="1" t="s">
        <v>3776</v>
      </c>
      <c r="B2737" s="1" t="s">
        <v>336</v>
      </c>
      <c r="C2737" s="2">
        <v>45625</v>
      </c>
      <c r="D2737" s="2"/>
      <c r="E2737" s="1" t="s">
        <v>15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s="1" t="s">
        <v>1040</v>
      </c>
      <c r="N2737" t="b">
        <v>1</v>
      </c>
    </row>
    <row r="2738" spans="1:14" x14ac:dyDescent="0.3">
      <c r="A2738" s="1" t="s">
        <v>3777</v>
      </c>
      <c r="B2738" s="1" t="s">
        <v>314</v>
      </c>
      <c r="C2738" s="2">
        <v>45428</v>
      </c>
      <c r="D2738" s="2"/>
      <c r="E2738" s="1" t="s">
        <v>39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s="1" t="s">
        <v>1040</v>
      </c>
      <c r="N2738" t="b">
        <v>0</v>
      </c>
    </row>
    <row r="2739" spans="1:14" x14ac:dyDescent="0.3">
      <c r="A2739" s="1" t="s">
        <v>3778</v>
      </c>
      <c r="B2739" s="1" t="s">
        <v>912</v>
      </c>
      <c r="C2739" s="2">
        <v>45381</v>
      </c>
      <c r="D2739" s="2"/>
      <c r="E2739" s="1" t="s">
        <v>39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s="1" t="s">
        <v>1043</v>
      </c>
      <c r="N2739" t="b">
        <v>1</v>
      </c>
    </row>
    <row r="2740" spans="1:14" x14ac:dyDescent="0.3">
      <c r="A2740" s="1" t="s">
        <v>3779</v>
      </c>
      <c r="B2740" s="1" t="s">
        <v>72</v>
      </c>
      <c r="C2740" s="2">
        <v>45581</v>
      </c>
      <c r="D2740" s="2"/>
      <c r="E2740" s="1" t="s">
        <v>15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s="1" t="s">
        <v>1043</v>
      </c>
      <c r="N2740" t="b">
        <v>1</v>
      </c>
    </row>
    <row r="2741" spans="1:14" x14ac:dyDescent="0.3">
      <c r="A2741" s="1" t="s">
        <v>3780</v>
      </c>
      <c r="B2741" s="1" t="s">
        <v>218</v>
      </c>
      <c r="C2741" s="2">
        <v>45602</v>
      </c>
      <c r="D2741" s="2"/>
      <c r="E2741" s="1" t="s">
        <v>39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s="1" t="s">
        <v>1040</v>
      </c>
      <c r="N2741" t="b">
        <v>0</v>
      </c>
    </row>
    <row r="2742" spans="1:14" x14ac:dyDescent="0.3">
      <c r="A2742" s="1" t="s">
        <v>3781</v>
      </c>
      <c r="B2742" s="1" t="s">
        <v>706</v>
      </c>
      <c r="C2742" s="2">
        <v>45551</v>
      </c>
      <c r="D2742" s="2"/>
      <c r="E2742" s="1" t="s">
        <v>15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s="1" t="s">
        <v>1043</v>
      </c>
      <c r="N2742" t="b">
        <v>1</v>
      </c>
    </row>
    <row r="2743" spans="1:14" x14ac:dyDescent="0.3">
      <c r="A2743" s="1" t="s">
        <v>3782</v>
      </c>
      <c r="B2743" s="1" t="s">
        <v>988</v>
      </c>
      <c r="C2743" s="2">
        <v>45471</v>
      </c>
      <c r="D2743" s="2"/>
      <c r="E2743" s="1" t="s">
        <v>32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s="1" t="s">
        <v>1043</v>
      </c>
      <c r="N2743" t="b">
        <v>1</v>
      </c>
    </row>
    <row r="2744" spans="1:14" x14ac:dyDescent="0.3">
      <c r="A2744" s="1" t="s">
        <v>3783</v>
      </c>
      <c r="B2744" s="1" t="s">
        <v>974</v>
      </c>
      <c r="C2744" s="2">
        <v>45649</v>
      </c>
      <c r="D2744" s="2"/>
      <c r="E2744" s="1" t="s">
        <v>39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s="1" t="s">
        <v>1040</v>
      </c>
      <c r="N2744" t="b">
        <v>0</v>
      </c>
    </row>
    <row r="2745" spans="1:14" x14ac:dyDescent="0.3">
      <c r="A2745" s="1" t="s">
        <v>3784</v>
      </c>
      <c r="B2745" s="1" t="s">
        <v>804</v>
      </c>
      <c r="C2745" s="2">
        <v>45080</v>
      </c>
      <c r="D2745" s="2"/>
      <c r="E2745" s="1" t="s">
        <v>39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s="1" t="s">
        <v>1043</v>
      </c>
      <c r="N2745" t="b">
        <v>1</v>
      </c>
    </row>
    <row r="2746" spans="1:14" x14ac:dyDescent="0.3">
      <c r="A2746" s="1" t="s">
        <v>3785</v>
      </c>
      <c r="B2746" s="1" t="s">
        <v>916</v>
      </c>
      <c r="C2746" s="2">
        <v>45615</v>
      </c>
      <c r="D2746" s="2"/>
      <c r="E2746" s="1" t="s">
        <v>32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s="1" t="s">
        <v>1040</v>
      </c>
      <c r="N2746" t="b">
        <v>1</v>
      </c>
    </row>
    <row r="2747" spans="1:14" x14ac:dyDescent="0.3">
      <c r="A2747" s="1" t="s">
        <v>3786</v>
      </c>
      <c r="B2747" s="1" t="s">
        <v>856</v>
      </c>
      <c r="C2747" s="2">
        <v>45481</v>
      </c>
      <c r="D2747" s="2">
        <v>45580</v>
      </c>
      <c r="E2747" s="1" t="s">
        <v>32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s="1" t="s">
        <v>1043</v>
      </c>
      <c r="N2747" t="b">
        <v>1</v>
      </c>
    </row>
    <row r="2748" spans="1:14" x14ac:dyDescent="0.3">
      <c r="A2748" s="1" t="s">
        <v>3787</v>
      </c>
      <c r="B2748" s="1" t="s">
        <v>908</v>
      </c>
      <c r="C2748" s="2">
        <v>45493</v>
      </c>
      <c r="D2748" s="2"/>
      <c r="E2748" s="1" t="s">
        <v>39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s="1" t="s">
        <v>1043</v>
      </c>
      <c r="N2748" t="b">
        <v>1</v>
      </c>
    </row>
    <row r="2749" spans="1:14" x14ac:dyDescent="0.3">
      <c r="A2749" s="1" t="s">
        <v>3788</v>
      </c>
      <c r="B2749" s="1" t="s">
        <v>616</v>
      </c>
      <c r="C2749" s="2">
        <v>45574</v>
      </c>
      <c r="D2749" s="2"/>
      <c r="E2749" s="1" t="s">
        <v>32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s="1" t="s">
        <v>1043</v>
      </c>
      <c r="N2749" t="b">
        <v>0</v>
      </c>
    </row>
    <row r="2750" spans="1:14" x14ac:dyDescent="0.3">
      <c r="A2750" s="1" t="s">
        <v>3789</v>
      </c>
      <c r="B2750" s="1" t="s">
        <v>196</v>
      </c>
      <c r="C2750" s="2">
        <v>45636</v>
      </c>
      <c r="D2750" s="2"/>
      <c r="E2750" s="1" t="s">
        <v>39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s="1" t="s">
        <v>1040</v>
      </c>
      <c r="N2750" t="b">
        <v>1</v>
      </c>
    </row>
    <row r="2751" spans="1:14" x14ac:dyDescent="0.3">
      <c r="A2751" s="1" t="s">
        <v>3790</v>
      </c>
      <c r="B2751" s="1" t="s">
        <v>164</v>
      </c>
      <c r="C2751" s="2">
        <v>45480</v>
      </c>
      <c r="D2751" s="2"/>
      <c r="E2751" s="1" t="s">
        <v>39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s="1" t="s">
        <v>1043</v>
      </c>
      <c r="N2751" t="b">
        <v>0</v>
      </c>
    </row>
    <row r="2752" spans="1:14" x14ac:dyDescent="0.3">
      <c r="A2752" s="1" t="s">
        <v>3791</v>
      </c>
      <c r="B2752" s="1" t="s">
        <v>116</v>
      </c>
      <c r="C2752" s="2">
        <v>45254</v>
      </c>
      <c r="D2752" s="2"/>
      <c r="E2752" s="1" t="s">
        <v>32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s="1" t="s">
        <v>1043</v>
      </c>
      <c r="N2752" t="b">
        <v>1</v>
      </c>
    </row>
    <row r="2753" spans="1:14" x14ac:dyDescent="0.3">
      <c r="A2753" s="1" t="s">
        <v>3792</v>
      </c>
      <c r="B2753" s="1" t="s">
        <v>374</v>
      </c>
      <c r="C2753" s="2">
        <v>45655</v>
      </c>
      <c r="D2753" s="2"/>
      <c r="E2753" s="1" t="s">
        <v>39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s="1" t="s">
        <v>1040</v>
      </c>
      <c r="N2753" t="b">
        <v>0</v>
      </c>
    </row>
    <row r="2754" spans="1:14" x14ac:dyDescent="0.3">
      <c r="A2754" s="1" t="s">
        <v>3793</v>
      </c>
      <c r="B2754" s="1" t="s">
        <v>660</v>
      </c>
      <c r="C2754" s="2">
        <v>45245</v>
      </c>
      <c r="D2754" s="2"/>
      <c r="E2754" s="1" t="s">
        <v>39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s="1" t="s">
        <v>1043</v>
      </c>
      <c r="N2754" t="b">
        <v>0</v>
      </c>
    </row>
    <row r="2755" spans="1:14" x14ac:dyDescent="0.3">
      <c r="A2755" s="1" t="s">
        <v>3794</v>
      </c>
      <c r="B2755" s="1" t="s">
        <v>704</v>
      </c>
      <c r="C2755" s="2">
        <v>45584</v>
      </c>
      <c r="D2755" s="2"/>
      <c r="E2755" s="1" t="s">
        <v>32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s="1" t="s">
        <v>1040</v>
      </c>
      <c r="N2755" t="b">
        <v>0</v>
      </c>
    </row>
    <row r="2756" spans="1:14" x14ac:dyDescent="0.3">
      <c r="A2756" s="1" t="s">
        <v>3795</v>
      </c>
      <c r="B2756" s="1" t="s">
        <v>156</v>
      </c>
      <c r="C2756" s="2">
        <v>45540</v>
      </c>
      <c r="D2756" s="2"/>
      <c r="E2756" s="1" t="s">
        <v>32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s="1" t="s">
        <v>1043</v>
      </c>
      <c r="N2756" t="b">
        <v>1</v>
      </c>
    </row>
    <row r="2757" spans="1:14" x14ac:dyDescent="0.3">
      <c r="A2757" s="1" t="s">
        <v>3796</v>
      </c>
      <c r="B2757" s="1" t="s">
        <v>886</v>
      </c>
      <c r="C2757" s="2">
        <v>45400</v>
      </c>
      <c r="D2757" s="2"/>
      <c r="E2757" s="1" t="s">
        <v>15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s="1" t="s">
        <v>1043</v>
      </c>
      <c r="N2757" t="b">
        <v>0</v>
      </c>
    </row>
    <row r="2758" spans="1:14" x14ac:dyDescent="0.3">
      <c r="A2758" s="1" t="s">
        <v>3797</v>
      </c>
      <c r="B2758" s="1" t="s">
        <v>502</v>
      </c>
      <c r="C2758" s="2">
        <v>45237</v>
      </c>
      <c r="D2758" s="2"/>
      <c r="E2758" s="1" t="s">
        <v>39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s="1" t="s">
        <v>1040</v>
      </c>
      <c r="N2758" t="b">
        <v>0</v>
      </c>
    </row>
    <row r="2759" spans="1:14" x14ac:dyDescent="0.3">
      <c r="A2759" s="1" t="s">
        <v>3798</v>
      </c>
      <c r="B2759" s="1" t="s">
        <v>506</v>
      </c>
      <c r="C2759" s="2">
        <v>45449</v>
      </c>
      <c r="D2759" s="2"/>
      <c r="E2759" s="1" t="s">
        <v>39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s="1" t="s">
        <v>1043</v>
      </c>
      <c r="N2759" t="b">
        <v>1</v>
      </c>
    </row>
    <row r="2760" spans="1:14" x14ac:dyDescent="0.3">
      <c r="A2760" s="1" t="s">
        <v>3799</v>
      </c>
      <c r="B2760" s="1" t="s">
        <v>682</v>
      </c>
      <c r="C2760" s="2">
        <v>45552</v>
      </c>
      <c r="D2760" s="2"/>
      <c r="E2760" s="1" t="s">
        <v>15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s="1" t="s">
        <v>1043</v>
      </c>
      <c r="N2760" t="b">
        <v>1</v>
      </c>
    </row>
    <row r="2761" spans="1:14" x14ac:dyDescent="0.3">
      <c r="A2761" s="1" t="s">
        <v>3800</v>
      </c>
      <c r="B2761" s="1" t="s">
        <v>87</v>
      </c>
      <c r="C2761" s="2">
        <v>45492</v>
      </c>
      <c r="D2761" s="2"/>
      <c r="E2761" s="1" t="s">
        <v>15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s="1" t="s">
        <v>1043</v>
      </c>
      <c r="N2761" t="b">
        <v>1</v>
      </c>
    </row>
    <row r="2762" spans="1:14" x14ac:dyDescent="0.3">
      <c r="A2762" s="1" t="s">
        <v>3801</v>
      </c>
      <c r="B2762" s="1" t="s">
        <v>948</v>
      </c>
      <c r="C2762" s="2">
        <v>45655</v>
      </c>
      <c r="D2762" s="2"/>
      <c r="E2762" s="1" t="s">
        <v>39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s="1" t="s">
        <v>1040</v>
      </c>
      <c r="N2762" t="b">
        <v>1</v>
      </c>
    </row>
    <row r="2763" spans="1:14" x14ac:dyDescent="0.3">
      <c r="A2763" s="1" t="s">
        <v>3802</v>
      </c>
      <c r="B2763" s="1" t="s">
        <v>480</v>
      </c>
      <c r="C2763" s="2">
        <v>45620</v>
      </c>
      <c r="D2763" s="2"/>
      <c r="E2763" s="1" t="s">
        <v>39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s="1" t="s">
        <v>1043</v>
      </c>
      <c r="N2763" t="b">
        <v>0</v>
      </c>
    </row>
    <row r="2764" spans="1:14" x14ac:dyDescent="0.3">
      <c r="A2764" s="1" t="s">
        <v>3803</v>
      </c>
      <c r="B2764" s="1" t="s">
        <v>294</v>
      </c>
      <c r="C2764" s="2">
        <v>45624</v>
      </c>
      <c r="D2764" s="2">
        <v>45632</v>
      </c>
      <c r="E2764" s="1" t="s">
        <v>39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s="1" t="s">
        <v>1040</v>
      </c>
      <c r="N2764" t="b">
        <v>1</v>
      </c>
    </row>
    <row r="2765" spans="1:14" x14ac:dyDescent="0.3">
      <c r="A2765" s="1" t="s">
        <v>3804</v>
      </c>
      <c r="B2765" s="1" t="s">
        <v>674</v>
      </c>
      <c r="C2765" s="2">
        <v>45573</v>
      </c>
      <c r="D2765" s="2"/>
      <c r="E2765" s="1" t="s">
        <v>15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s="1" t="s">
        <v>1040</v>
      </c>
      <c r="N2765" t="b">
        <v>0</v>
      </c>
    </row>
    <row r="2766" spans="1:14" x14ac:dyDescent="0.3">
      <c r="A2766" s="1" t="s">
        <v>3805</v>
      </c>
      <c r="B2766" s="1" t="s">
        <v>268</v>
      </c>
      <c r="C2766" s="2">
        <v>45383</v>
      </c>
      <c r="D2766" s="2"/>
      <c r="E2766" s="1" t="s">
        <v>32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s="1" t="s">
        <v>1040</v>
      </c>
      <c r="N2766" t="b">
        <v>1</v>
      </c>
    </row>
    <row r="2767" spans="1:14" x14ac:dyDescent="0.3">
      <c r="A2767" s="1" t="s">
        <v>3806</v>
      </c>
      <c r="B2767" s="1" t="s">
        <v>218</v>
      </c>
      <c r="C2767" s="2">
        <v>45615</v>
      </c>
      <c r="D2767" s="2"/>
      <c r="E2767" s="1" t="s">
        <v>32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s="1" t="s">
        <v>1043</v>
      </c>
      <c r="N2767" t="b">
        <v>1</v>
      </c>
    </row>
    <row r="2768" spans="1:14" x14ac:dyDescent="0.3">
      <c r="A2768" s="1" t="s">
        <v>3807</v>
      </c>
      <c r="B2768" s="1" t="s">
        <v>622</v>
      </c>
      <c r="C2768" s="2">
        <v>45307</v>
      </c>
      <c r="D2768" s="2"/>
      <c r="E2768" s="1" t="s">
        <v>15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s="1" t="s">
        <v>1040</v>
      </c>
      <c r="N2768" t="b">
        <v>1</v>
      </c>
    </row>
    <row r="2769" spans="1:14" x14ac:dyDescent="0.3">
      <c r="A2769" s="1" t="s">
        <v>3808</v>
      </c>
      <c r="B2769" s="1" t="s">
        <v>91</v>
      </c>
      <c r="C2769" s="2">
        <v>45395</v>
      </c>
      <c r="D2769" s="2"/>
      <c r="E2769" s="1" t="s">
        <v>39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s="1" t="s">
        <v>1040</v>
      </c>
      <c r="N2769" t="b">
        <v>1</v>
      </c>
    </row>
    <row r="2770" spans="1:14" x14ac:dyDescent="0.3">
      <c r="A2770" s="1" t="s">
        <v>3809</v>
      </c>
      <c r="B2770" s="1" t="s">
        <v>724</v>
      </c>
      <c r="C2770" s="2">
        <v>45371</v>
      </c>
      <c r="D2770" s="2"/>
      <c r="E2770" s="1" t="s">
        <v>32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s="1" t="s">
        <v>1040</v>
      </c>
      <c r="N2770" t="b">
        <v>1</v>
      </c>
    </row>
    <row r="2771" spans="1:14" x14ac:dyDescent="0.3">
      <c r="A2771" s="1" t="s">
        <v>3810</v>
      </c>
      <c r="B2771" s="1" t="s">
        <v>644</v>
      </c>
      <c r="C2771" s="2">
        <v>45509</v>
      </c>
      <c r="D2771" s="2"/>
      <c r="E2771" s="1" t="s">
        <v>39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s="1" t="s">
        <v>1040</v>
      </c>
      <c r="N2771" t="b">
        <v>0</v>
      </c>
    </row>
    <row r="2772" spans="1:14" x14ac:dyDescent="0.3">
      <c r="A2772" s="1" t="s">
        <v>3811</v>
      </c>
      <c r="B2772" s="1" t="s">
        <v>108</v>
      </c>
      <c r="C2772" s="2">
        <v>45656</v>
      </c>
      <c r="D2772" s="2"/>
      <c r="E2772" s="1" t="s">
        <v>39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s="1" t="s">
        <v>1040</v>
      </c>
      <c r="N2772" t="b">
        <v>1</v>
      </c>
    </row>
    <row r="2773" spans="1:14" x14ac:dyDescent="0.3">
      <c r="A2773" s="1" t="s">
        <v>3812</v>
      </c>
      <c r="B2773" s="1" t="s">
        <v>552</v>
      </c>
      <c r="C2773" s="2">
        <v>45297</v>
      </c>
      <c r="D2773" s="2"/>
      <c r="E2773" s="1" t="s">
        <v>15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s="1" t="s">
        <v>1040</v>
      </c>
      <c r="N2773" t="b">
        <v>1</v>
      </c>
    </row>
    <row r="2774" spans="1:14" x14ac:dyDescent="0.3">
      <c r="A2774" s="1" t="s">
        <v>3813</v>
      </c>
      <c r="B2774" s="1" t="s">
        <v>362</v>
      </c>
      <c r="C2774" s="2">
        <v>45477</v>
      </c>
      <c r="D2774" s="2"/>
      <c r="E2774" s="1" t="s">
        <v>39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s="1" t="s">
        <v>1043</v>
      </c>
      <c r="N2774" t="b">
        <v>0</v>
      </c>
    </row>
    <row r="2775" spans="1:14" x14ac:dyDescent="0.3">
      <c r="A2775" s="1" t="s">
        <v>3814</v>
      </c>
      <c r="B2775" s="1" t="s">
        <v>102</v>
      </c>
      <c r="C2775" s="2">
        <v>45494</v>
      </c>
      <c r="D2775" s="2"/>
      <c r="E2775" s="1" t="s">
        <v>39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s="1" t="s">
        <v>1040</v>
      </c>
      <c r="N2775" t="b">
        <v>1</v>
      </c>
    </row>
    <row r="2776" spans="1:14" x14ac:dyDescent="0.3">
      <c r="A2776" s="1" t="s">
        <v>3815</v>
      </c>
      <c r="B2776" s="1" t="s">
        <v>51</v>
      </c>
      <c r="C2776" s="2">
        <v>45364</v>
      </c>
      <c r="D2776" s="2"/>
      <c r="E2776" s="1" t="s">
        <v>32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s="1" t="s">
        <v>1043</v>
      </c>
      <c r="N2776" t="b">
        <v>1</v>
      </c>
    </row>
    <row r="2777" spans="1:14" x14ac:dyDescent="0.3">
      <c r="A2777" s="1" t="s">
        <v>3816</v>
      </c>
      <c r="B2777" s="1" t="s">
        <v>372</v>
      </c>
      <c r="C2777" s="2">
        <v>45588</v>
      </c>
      <c r="D2777" s="2"/>
      <c r="E2777" s="1" t="s">
        <v>32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s="1" t="s">
        <v>1043</v>
      </c>
      <c r="N2777" t="b">
        <v>1</v>
      </c>
    </row>
    <row r="2778" spans="1:14" x14ac:dyDescent="0.3">
      <c r="A2778" s="1" t="s">
        <v>3817</v>
      </c>
      <c r="B2778" s="1" t="s">
        <v>510</v>
      </c>
      <c r="C2778" s="2">
        <v>45372</v>
      </c>
      <c r="D2778" s="2"/>
      <c r="E2778" s="1" t="s">
        <v>32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s="1" t="s">
        <v>1040</v>
      </c>
      <c r="N2778" t="b">
        <v>1</v>
      </c>
    </row>
    <row r="2779" spans="1:14" x14ac:dyDescent="0.3">
      <c r="A2779" s="1" t="s">
        <v>3818</v>
      </c>
      <c r="B2779" s="1" t="s">
        <v>194</v>
      </c>
      <c r="C2779" s="2">
        <v>45485</v>
      </c>
      <c r="D2779" s="2"/>
      <c r="E2779" s="1" t="s">
        <v>15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s="1" t="s">
        <v>1043</v>
      </c>
      <c r="N2779" t="b">
        <v>1</v>
      </c>
    </row>
    <row r="2780" spans="1:14" x14ac:dyDescent="0.3">
      <c r="A2780" s="1" t="s">
        <v>3819</v>
      </c>
      <c r="B2780" s="1" t="s">
        <v>982</v>
      </c>
      <c r="C2780" s="2">
        <v>45236</v>
      </c>
      <c r="D2780" s="2"/>
      <c r="E2780" s="1" t="s">
        <v>32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s="1" t="s">
        <v>1040</v>
      </c>
      <c r="N2780" t="b">
        <v>1</v>
      </c>
    </row>
    <row r="2781" spans="1:14" x14ac:dyDescent="0.3">
      <c r="A2781" s="1" t="s">
        <v>3820</v>
      </c>
      <c r="B2781" s="1" t="s">
        <v>138</v>
      </c>
      <c r="C2781" s="2">
        <v>45552</v>
      </c>
      <c r="D2781" s="2"/>
      <c r="E2781" s="1" t="s">
        <v>15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s="1" t="s">
        <v>1043</v>
      </c>
      <c r="N2781" t="b">
        <v>1</v>
      </c>
    </row>
    <row r="2782" spans="1:14" x14ac:dyDescent="0.3">
      <c r="A2782" s="1" t="s">
        <v>3821</v>
      </c>
      <c r="B2782" s="1" t="s">
        <v>552</v>
      </c>
      <c r="C2782" s="2">
        <v>45624</v>
      </c>
      <c r="D2782" s="2">
        <v>45656</v>
      </c>
      <c r="E2782" s="1" t="s">
        <v>32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s="1" t="s">
        <v>1043</v>
      </c>
      <c r="N2782" t="b">
        <v>1</v>
      </c>
    </row>
    <row r="2783" spans="1:14" x14ac:dyDescent="0.3">
      <c r="A2783" s="1" t="s">
        <v>3822</v>
      </c>
      <c r="B2783" s="1" t="s">
        <v>992</v>
      </c>
      <c r="C2783" s="2">
        <v>45354</v>
      </c>
      <c r="D2783" s="2"/>
      <c r="E2783" s="1" t="s">
        <v>39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s="1" t="s">
        <v>1040</v>
      </c>
      <c r="N2783" t="b">
        <v>1</v>
      </c>
    </row>
    <row r="2784" spans="1:14" x14ac:dyDescent="0.3">
      <c r="A2784" s="1" t="s">
        <v>3823</v>
      </c>
      <c r="B2784" s="1" t="s">
        <v>702</v>
      </c>
      <c r="C2784" s="2">
        <v>45451</v>
      </c>
      <c r="D2784" s="2"/>
      <c r="E2784" s="1" t="s">
        <v>39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s="1" t="s">
        <v>1040</v>
      </c>
      <c r="N2784" t="b">
        <v>1</v>
      </c>
    </row>
    <row r="2785" spans="1:14" x14ac:dyDescent="0.3">
      <c r="A2785" s="1" t="s">
        <v>3824</v>
      </c>
      <c r="B2785" s="1" t="s">
        <v>1008</v>
      </c>
      <c r="C2785" s="2">
        <v>45429</v>
      </c>
      <c r="D2785" s="2"/>
      <c r="E2785" s="1" t="s">
        <v>15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s="1" t="s">
        <v>1043</v>
      </c>
      <c r="N2785" t="b">
        <v>0</v>
      </c>
    </row>
    <row r="2786" spans="1:14" x14ac:dyDescent="0.3">
      <c r="A2786" s="1" t="s">
        <v>3825</v>
      </c>
      <c r="B2786" s="1" t="s">
        <v>580</v>
      </c>
      <c r="C2786" s="2">
        <v>45563</v>
      </c>
      <c r="D2786" s="2"/>
      <c r="E2786" s="1" t="s">
        <v>15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s="1" t="s">
        <v>1040</v>
      </c>
      <c r="N2786" t="b">
        <v>1</v>
      </c>
    </row>
    <row r="2787" spans="1:14" x14ac:dyDescent="0.3">
      <c r="A2787" s="1" t="s">
        <v>3826</v>
      </c>
      <c r="B2787" s="1" t="s">
        <v>650</v>
      </c>
      <c r="C2787" s="2">
        <v>45630</v>
      </c>
      <c r="D2787" s="2">
        <v>45646</v>
      </c>
      <c r="E2787" s="1" t="s">
        <v>32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s="1" t="s">
        <v>1043</v>
      </c>
      <c r="N2787" t="b">
        <v>1</v>
      </c>
    </row>
    <row r="2788" spans="1:14" x14ac:dyDescent="0.3">
      <c r="A2788" s="1" t="s">
        <v>3827</v>
      </c>
      <c r="B2788" s="1" t="s">
        <v>354</v>
      </c>
      <c r="C2788" s="2">
        <v>45654</v>
      </c>
      <c r="D2788" s="2">
        <v>45656</v>
      </c>
      <c r="E2788" s="1" t="s">
        <v>15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s="1" t="s">
        <v>1040</v>
      </c>
      <c r="N2788" t="b">
        <v>1</v>
      </c>
    </row>
    <row r="2789" spans="1:14" x14ac:dyDescent="0.3">
      <c r="A2789" s="1" t="s">
        <v>3828</v>
      </c>
      <c r="B2789" s="1" t="s">
        <v>366</v>
      </c>
      <c r="C2789" s="2">
        <v>45327</v>
      </c>
      <c r="D2789" s="2"/>
      <c r="E2789" s="1" t="s">
        <v>39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s="1" t="s">
        <v>1040</v>
      </c>
      <c r="N2789" t="b">
        <v>1</v>
      </c>
    </row>
    <row r="2790" spans="1:14" x14ac:dyDescent="0.3">
      <c r="A2790" s="1" t="s">
        <v>3829</v>
      </c>
      <c r="B2790" s="1" t="s">
        <v>496</v>
      </c>
      <c r="C2790" s="2">
        <v>45588</v>
      </c>
      <c r="D2790" s="2"/>
      <c r="E2790" s="1" t="s">
        <v>32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s="1" t="s">
        <v>1040</v>
      </c>
      <c r="N2790" t="b">
        <v>1</v>
      </c>
    </row>
    <row r="2791" spans="1:14" x14ac:dyDescent="0.3">
      <c r="A2791" s="1" t="s">
        <v>3830</v>
      </c>
      <c r="B2791" s="1" t="s">
        <v>738</v>
      </c>
      <c r="C2791" s="2">
        <v>45594</v>
      </c>
      <c r="D2791" s="2"/>
      <c r="E2791" s="1" t="s">
        <v>39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s="1" t="s">
        <v>1043</v>
      </c>
      <c r="N2791" t="b">
        <v>1</v>
      </c>
    </row>
    <row r="2792" spans="1:14" x14ac:dyDescent="0.3">
      <c r="A2792" s="1" t="s">
        <v>3831</v>
      </c>
      <c r="B2792" s="1" t="s">
        <v>400</v>
      </c>
      <c r="C2792" s="2">
        <v>45622</v>
      </c>
      <c r="D2792" s="2">
        <v>45657</v>
      </c>
      <c r="E2792" s="1" t="s">
        <v>39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s="1" t="s">
        <v>1040</v>
      </c>
      <c r="N2792" t="b">
        <v>1</v>
      </c>
    </row>
    <row r="2793" spans="1:14" x14ac:dyDescent="0.3">
      <c r="A2793" s="1" t="s">
        <v>3832</v>
      </c>
      <c r="B2793" s="1" t="s">
        <v>966</v>
      </c>
      <c r="C2793" s="2">
        <v>45546</v>
      </c>
      <c r="D2793" s="2"/>
      <c r="E2793" s="1" t="s">
        <v>32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s="1" t="s">
        <v>1043</v>
      </c>
      <c r="N2793" t="b">
        <v>1</v>
      </c>
    </row>
    <row r="2794" spans="1:14" x14ac:dyDescent="0.3">
      <c r="A2794" s="1" t="s">
        <v>3833</v>
      </c>
      <c r="B2794" s="1" t="s">
        <v>648</v>
      </c>
      <c r="C2794" s="2">
        <v>45364</v>
      </c>
      <c r="D2794" s="2"/>
      <c r="E2794" s="1" t="s">
        <v>39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s="1" t="s">
        <v>1043</v>
      </c>
      <c r="N2794" t="b">
        <v>1</v>
      </c>
    </row>
    <row r="2795" spans="1:14" x14ac:dyDescent="0.3">
      <c r="A2795" s="1" t="s">
        <v>3834</v>
      </c>
      <c r="B2795" s="1" t="s">
        <v>264</v>
      </c>
      <c r="C2795" s="2">
        <v>45211</v>
      </c>
      <c r="D2795" s="2"/>
      <c r="E2795" s="1" t="s">
        <v>32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s="1" t="s">
        <v>1040</v>
      </c>
      <c r="N2795" t="b">
        <v>0</v>
      </c>
    </row>
    <row r="2796" spans="1:14" x14ac:dyDescent="0.3">
      <c r="A2796" s="1" t="s">
        <v>3835</v>
      </c>
      <c r="B2796" s="1" t="s">
        <v>824</v>
      </c>
      <c r="C2796" s="2">
        <v>45475</v>
      </c>
      <c r="D2796" s="2"/>
      <c r="E2796" s="1" t="s">
        <v>32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s="1" t="s">
        <v>1040</v>
      </c>
      <c r="N2796" t="b">
        <v>1</v>
      </c>
    </row>
    <row r="2797" spans="1:14" x14ac:dyDescent="0.3">
      <c r="A2797" s="1" t="s">
        <v>3836</v>
      </c>
      <c r="B2797" s="1" t="s">
        <v>650</v>
      </c>
      <c r="C2797" s="2">
        <v>45603</v>
      </c>
      <c r="D2797" s="2"/>
      <c r="E2797" s="1" t="s">
        <v>39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s="1" t="s">
        <v>1043</v>
      </c>
      <c r="N2797" t="b">
        <v>1</v>
      </c>
    </row>
    <row r="2798" spans="1:14" x14ac:dyDescent="0.3">
      <c r="A2798" s="1" t="s">
        <v>3837</v>
      </c>
      <c r="B2798" s="1" t="s">
        <v>350</v>
      </c>
      <c r="C2798" s="2">
        <v>45560</v>
      </c>
      <c r="D2798" s="2">
        <v>45612</v>
      </c>
      <c r="E2798" s="1" t="s">
        <v>15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s="1" t="s">
        <v>1043</v>
      </c>
      <c r="N2798" t="b">
        <v>1</v>
      </c>
    </row>
    <row r="2799" spans="1:14" x14ac:dyDescent="0.3">
      <c r="A2799" s="1" t="s">
        <v>3838</v>
      </c>
      <c r="B2799" s="1" t="s">
        <v>546</v>
      </c>
      <c r="C2799" s="2">
        <v>45229</v>
      </c>
      <c r="D2799" s="2"/>
      <c r="E2799" s="1" t="s">
        <v>32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s="1" t="s">
        <v>1043</v>
      </c>
      <c r="N2799" t="b">
        <v>0</v>
      </c>
    </row>
    <row r="2800" spans="1:14" x14ac:dyDescent="0.3">
      <c r="A2800" s="1" t="s">
        <v>3839</v>
      </c>
      <c r="B2800" s="1" t="s">
        <v>676</v>
      </c>
      <c r="C2800" s="2">
        <v>45446</v>
      </c>
      <c r="D2800" s="2"/>
      <c r="E2800" s="1" t="s">
        <v>15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s="1" t="s">
        <v>1043</v>
      </c>
      <c r="N2800" t="b">
        <v>1</v>
      </c>
    </row>
    <row r="2801" spans="1:14" x14ac:dyDescent="0.3">
      <c r="A2801" s="1" t="s">
        <v>3840</v>
      </c>
      <c r="B2801" s="1" t="s">
        <v>40</v>
      </c>
      <c r="C2801" s="2">
        <v>45201</v>
      </c>
      <c r="D2801" s="2">
        <v>45415</v>
      </c>
      <c r="E2801" s="1" t="s">
        <v>15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s="1" t="s">
        <v>1043</v>
      </c>
      <c r="N2801" t="b">
        <v>1</v>
      </c>
    </row>
    <row r="2802" spans="1:14" x14ac:dyDescent="0.3">
      <c r="A2802" s="1" t="s">
        <v>3841</v>
      </c>
      <c r="B2802" s="1" t="s">
        <v>812</v>
      </c>
      <c r="C2802" s="2">
        <v>45618</v>
      </c>
      <c r="D2802" s="2"/>
      <c r="E2802" s="1" t="s">
        <v>32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s="1" t="s">
        <v>1043</v>
      </c>
      <c r="N2802" t="b">
        <v>1</v>
      </c>
    </row>
    <row r="2803" spans="1:14" x14ac:dyDescent="0.3">
      <c r="A2803" s="1" t="s">
        <v>3842</v>
      </c>
      <c r="B2803" s="1" t="s">
        <v>790</v>
      </c>
      <c r="C2803" s="2">
        <v>45599</v>
      </c>
      <c r="D2803" s="2"/>
      <c r="E2803" s="1" t="s">
        <v>15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s="1" t="s">
        <v>1040</v>
      </c>
      <c r="N2803" t="b">
        <v>0</v>
      </c>
    </row>
    <row r="2804" spans="1:14" x14ac:dyDescent="0.3">
      <c r="A2804" s="1" t="s">
        <v>3843</v>
      </c>
      <c r="B2804" s="1" t="s">
        <v>882</v>
      </c>
      <c r="C2804" s="2">
        <v>45650</v>
      </c>
      <c r="D2804" s="2"/>
      <c r="E2804" s="1" t="s">
        <v>15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s="1" t="s">
        <v>1040</v>
      </c>
      <c r="N2804" t="b">
        <v>0</v>
      </c>
    </row>
    <row r="2805" spans="1:14" x14ac:dyDescent="0.3">
      <c r="A2805" s="1" t="s">
        <v>3844</v>
      </c>
      <c r="B2805" s="1" t="s">
        <v>104</v>
      </c>
      <c r="C2805" s="2">
        <v>45500</v>
      </c>
      <c r="D2805" s="2"/>
      <c r="E2805" s="1" t="s">
        <v>32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s="1" t="s">
        <v>1043</v>
      </c>
      <c r="N2805" t="b">
        <v>1</v>
      </c>
    </row>
    <row r="2806" spans="1:14" x14ac:dyDescent="0.3">
      <c r="A2806" s="1" t="s">
        <v>3845</v>
      </c>
      <c r="B2806" s="1" t="s">
        <v>954</v>
      </c>
      <c r="C2806" s="2">
        <v>45368</v>
      </c>
      <c r="D2806" s="2"/>
      <c r="E2806" s="1" t="s">
        <v>39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s="1" t="s">
        <v>1040</v>
      </c>
      <c r="N2806" t="b">
        <v>1</v>
      </c>
    </row>
    <row r="2807" spans="1:14" x14ac:dyDescent="0.3">
      <c r="A2807" s="1" t="s">
        <v>3846</v>
      </c>
      <c r="B2807" s="1" t="s">
        <v>440</v>
      </c>
      <c r="C2807" s="2">
        <v>45646</v>
      </c>
      <c r="D2807" s="2"/>
      <c r="E2807" s="1" t="s">
        <v>32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s="1" t="s">
        <v>1040</v>
      </c>
      <c r="N2807" t="b">
        <v>0</v>
      </c>
    </row>
    <row r="2808" spans="1:14" x14ac:dyDescent="0.3">
      <c r="A2808" s="1" t="s">
        <v>3847</v>
      </c>
      <c r="B2808" s="1" t="s">
        <v>758</v>
      </c>
      <c r="C2808" s="2">
        <v>45552</v>
      </c>
      <c r="D2808" s="2"/>
      <c r="E2808" s="1" t="s">
        <v>15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s="1" t="s">
        <v>1043</v>
      </c>
      <c r="N2808" t="b">
        <v>1</v>
      </c>
    </row>
    <row r="2809" spans="1:14" x14ac:dyDescent="0.3">
      <c r="A2809" s="1" t="s">
        <v>3848</v>
      </c>
      <c r="B2809" s="1" t="s">
        <v>948</v>
      </c>
      <c r="C2809" s="2">
        <v>45600</v>
      </c>
      <c r="D2809" s="2"/>
      <c r="E2809" s="1" t="s">
        <v>32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s="1" t="s">
        <v>1040</v>
      </c>
      <c r="N2809" t="b">
        <v>1</v>
      </c>
    </row>
    <row r="2810" spans="1:14" x14ac:dyDescent="0.3">
      <c r="A2810" s="1" t="s">
        <v>3849</v>
      </c>
      <c r="B2810" s="1" t="s">
        <v>768</v>
      </c>
      <c r="C2810" s="2">
        <v>45100</v>
      </c>
      <c r="D2810" s="2"/>
      <c r="E2810" s="1" t="s">
        <v>15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s="1" t="s">
        <v>1043</v>
      </c>
      <c r="N2810" t="b">
        <v>0</v>
      </c>
    </row>
    <row r="2811" spans="1:14" x14ac:dyDescent="0.3">
      <c r="A2811" s="1" t="s">
        <v>3850</v>
      </c>
      <c r="B2811" s="1" t="s">
        <v>1002</v>
      </c>
      <c r="C2811" s="2">
        <v>45408</v>
      </c>
      <c r="D2811" s="2"/>
      <c r="E2811" s="1" t="s">
        <v>39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s="1" t="s">
        <v>1043</v>
      </c>
      <c r="N2811" t="b">
        <v>1</v>
      </c>
    </row>
    <row r="2812" spans="1:14" x14ac:dyDescent="0.3">
      <c r="A2812" s="1" t="s">
        <v>3851</v>
      </c>
      <c r="B2812" s="1" t="s">
        <v>788</v>
      </c>
      <c r="C2812" s="2">
        <v>45648</v>
      </c>
      <c r="D2812" s="2"/>
      <c r="E2812" s="1" t="s">
        <v>39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s="1" t="s">
        <v>1043</v>
      </c>
      <c r="N2812" t="b">
        <v>1</v>
      </c>
    </row>
    <row r="2813" spans="1:14" x14ac:dyDescent="0.3">
      <c r="A2813" s="1" t="s">
        <v>3852</v>
      </c>
      <c r="B2813" s="1" t="s">
        <v>746</v>
      </c>
      <c r="C2813" s="2">
        <v>45364</v>
      </c>
      <c r="D2813" s="2"/>
      <c r="E2813" s="1" t="s">
        <v>32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s="1" t="s">
        <v>1040</v>
      </c>
      <c r="N2813" t="b">
        <v>1</v>
      </c>
    </row>
    <row r="2814" spans="1:14" x14ac:dyDescent="0.3">
      <c r="A2814" s="1" t="s">
        <v>3853</v>
      </c>
      <c r="B2814" s="1" t="s">
        <v>770</v>
      </c>
      <c r="C2814" s="2">
        <v>45637</v>
      </c>
      <c r="D2814" s="2"/>
      <c r="E2814" s="1" t="s">
        <v>15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s="1" t="s">
        <v>1040</v>
      </c>
      <c r="N2814" t="b">
        <v>1</v>
      </c>
    </row>
    <row r="2815" spans="1:14" x14ac:dyDescent="0.3">
      <c r="A2815" s="1" t="s">
        <v>3854</v>
      </c>
      <c r="B2815" s="1" t="s">
        <v>946</v>
      </c>
      <c r="C2815" s="2">
        <v>45222</v>
      </c>
      <c r="D2815" s="2">
        <v>45525</v>
      </c>
      <c r="E2815" s="1" t="s">
        <v>32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s="1" t="s">
        <v>1043</v>
      </c>
      <c r="N2815" t="b">
        <v>1</v>
      </c>
    </row>
    <row r="2816" spans="1:14" x14ac:dyDescent="0.3">
      <c r="A2816" s="1" t="s">
        <v>3855</v>
      </c>
      <c r="B2816" s="1" t="s">
        <v>720</v>
      </c>
      <c r="C2816" s="2">
        <v>45486</v>
      </c>
      <c r="D2816" s="2"/>
      <c r="E2816" s="1" t="s">
        <v>39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s="1" t="s">
        <v>1043</v>
      </c>
      <c r="N2816" t="b">
        <v>1</v>
      </c>
    </row>
    <row r="2817" spans="1:14" x14ac:dyDescent="0.3">
      <c r="A2817" s="1" t="s">
        <v>3856</v>
      </c>
      <c r="B2817" s="1" t="s">
        <v>358</v>
      </c>
      <c r="C2817" s="2">
        <v>45541</v>
      </c>
      <c r="D2817" s="2"/>
      <c r="E2817" s="1" t="s">
        <v>15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s="1" t="s">
        <v>1043</v>
      </c>
      <c r="N2817" t="b">
        <v>1</v>
      </c>
    </row>
    <row r="2818" spans="1:14" x14ac:dyDescent="0.3">
      <c r="A2818" s="1" t="s">
        <v>3857</v>
      </c>
      <c r="B2818" s="1" t="s">
        <v>996</v>
      </c>
      <c r="C2818" s="2">
        <v>45548</v>
      </c>
      <c r="D2818" s="2"/>
      <c r="E2818" s="1" t="s">
        <v>15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s="1" t="s">
        <v>1043</v>
      </c>
      <c r="N2818" t="b">
        <v>1</v>
      </c>
    </row>
    <row r="2819" spans="1:14" x14ac:dyDescent="0.3">
      <c r="A2819" s="1" t="s">
        <v>3858</v>
      </c>
      <c r="B2819" s="1" t="s">
        <v>534</v>
      </c>
      <c r="C2819" s="2">
        <v>45472</v>
      </c>
      <c r="D2819" s="2">
        <v>45616</v>
      </c>
      <c r="E2819" s="1" t="s">
        <v>15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s="1" t="s">
        <v>1043</v>
      </c>
      <c r="N2819" t="b">
        <v>0</v>
      </c>
    </row>
    <row r="2820" spans="1:14" x14ac:dyDescent="0.3">
      <c r="A2820" s="1" t="s">
        <v>3859</v>
      </c>
      <c r="B2820" s="1" t="s">
        <v>322</v>
      </c>
      <c r="C2820" s="2">
        <v>45422</v>
      </c>
      <c r="D2820" s="2"/>
      <c r="E2820" s="1" t="s">
        <v>39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s="1" t="s">
        <v>1043</v>
      </c>
      <c r="N2820" t="b">
        <v>0</v>
      </c>
    </row>
    <row r="2821" spans="1:14" x14ac:dyDescent="0.3">
      <c r="A2821" s="1" t="s">
        <v>3860</v>
      </c>
      <c r="B2821" s="1" t="s">
        <v>804</v>
      </c>
      <c r="C2821" s="2">
        <v>45234</v>
      </c>
      <c r="D2821" s="2"/>
      <c r="E2821" s="1" t="s">
        <v>15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s="1" t="s">
        <v>1040</v>
      </c>
      <c r="N2821" t="b">
        <v>0</v>
      </c>
    </row>
    <row r="2822" spans="1:14" x14ac:dyDescent="0.3">
      <c r="A2822" s="1" t="s">
        <v>3861</v>
      </c>
      <c r="B2822" s="1" t="s">
        <v>862</v>
      </c>
      <c r="C2822" s="2">
        <v>45557</v>
      </c>
      <c r="D2822" s="2"/>
      <c r="E2822" s="1" t="s">
        <v>32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s="1" t="s">
        <v>1040</v>
      </c>
      <c r="N2822" t="b">
        <v>1</v>
      </c>
    </row>
    <row r="2823" spans="1:14" x14ac:dyDescent="0.3">
      <c r="A2823" s="1" t="s">
        <v>3862</v>
      </c>
      <c r="B2823" s="1" t="s">
        <v>470</v>
      </c>
      <c r="C2823" s="2">
        <v>45515</v>
      </c>
      <c r="D2823" s="2"/>
      <c r="E2823" s="1" t="s">
        <v>39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s="1" t="s">
        <v>1043</v>
      </c>
      <c r="N2823" t="b">
        <v>1</v>
      </c>
    </row>
    <row r="2824" spans="1:14" x14ac:dyDescent="0.3">
      <c r="A2824" s="1" t="s">
        <v>3863</v>
      </c>
      <c r="B2824" s="1" t="s">
        <v>130</v>
      </c>
      <c r="C2824" s="2">
        <v>45536</v>
      </c>
      <c r="D2824" s="2"/>
      <c r="E2824" s="1" t="s">
        <v>39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s="1" t="s">
        <v>1040</v>
      </c>
      <c r="N2824" t="b">
        <v>1</v>
      </c>
    </row>
    <row r="2825" spans="1:14" x14ac:dyDescent="0.3">
      <c r="A2825" s="1" t="s">
        <v>3864</v>
      </c>
      <c r="B2825" s="1" t="s">
        <v>150</v>
      </c>
      <c r="C2825" s="2">
        <v>45572</v>
      </c>
      <c r="D2825" s="2"/>
      <c r="E2825" s="1" t="s">
        <v>39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s="1" t="s">
        <v>1043</v>
      </c>
      <c r="N2825" t="b">
        <v>1</v>
      </c>
    </row>
    <row r="2826" spans="1:14" x14ac:dyDescent="0.3">
      <c r="A2826" s="1" t="s">
        <v>3865</v>
      </c>
      <c r="B2826" s="1" t="s">
        <v>478</v>
      </c>
      <c r="C2826" s="2">
        <v>45278</v>
      </c>
      <c r="D2826" s="2"/>
      <c r="E2826" s="1" t="s">
        <v>15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s="1" t="s">
        <v>1043</v>
      </c>
      <c r="N2826" t="b">
        <v>1</v>
      </c>
    </row>
    <row r="2827" spans="1:14" x14ac:dyDescent="0.3">
      <c r="A2827" s="1" t="s">
        <v>3866</v>
      </c>
      <c r="B2827" s="1" t="s">
        <v>990</v>
      </c>
      <c r="C2827" s="2">
        <v>45570</v>
      </c>
      <c r="D2827" s="2"/>
      <c r="E2827" s="1" t="s">
        <v>32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s="1" t="s">
        <v>1040</v>
      </c>
      <c r="N2827" t="b">
        <v>1</v>
      </c>
    </row>
    <row r="2828" spans="1:14" x14ac:dyDescent="0.3">
      <c r="A2828" s="1" t="s">
        <v>3867</v>
      </c>
      <c r="B2828" s="1" t="s">
        <v>976</v>
      </c>
      <c r="C2828" s="2">
        <v>45285</v>
      </c>
      <c r="D2828" s="2"/>
      <c r="E2828" s="1" t="s">
        <v>32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s="1" t="s">
        <v>1043</v>
      </c>
      <c r="N2828" t="b">
        <v>0</v>
      </c>
    </row>
    <row r="2829" spans="1:14" x14ac:dyDescent="0.3">
      <c r="A2829" s="1" t="s">
        <v>3868</v>
      </c>
      <c r="B2829" s="1" t="s">
        <v>174</v>
      </c>
      <c r="C2829" s="2">
        <v>45254</v>
      </c>
      <c r="D2829" s="2"/>
      <c r="E2829" s="1" t="s">
        <v>15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s="1" t="s">
        <v>1040</v>
      </c>
      <c r="N2829" t="b">
        <v>1</v>
      </c>
    </row>
    <row r="2830" spans="1:14" x14ac:dyDescent="0.3">
      <c r="A2830" s="1" t="s">
        <v>3869</v>
      </c>
      <c r="B2830" s="1" t="s">
        <v>55</v>
      </c>
      <c r="C2830" s="2">
        <v>45628</v>
      </c>
      <c r="D2830" s="2"/>
      <c r="E2830" s="1" t="s">
        <v>32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s="1" t="s">
        <v>1040</v>
      </c>
      <c r="N2830" t="b">
        <v>1</v>
      </c>
    </row>
    <row r="2831" spans="1:14" x14ac:dyDescent="0.3">
      <c r="A2831" s="1" t="s">
        <v>3870</v>
      </c>
      <c r="B2831" s="1" t="s">
        <v>25</v>
      </c>
      <c r="C2831" s="2">
        <v>45415</v>
      </c>
      <c r="D2831" s="2"/>
      <c r="E2831" s="1" t="s">
        <v>15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s="1" t="s">
        <v>1043</v>
      </c>
      <c r="N2831" t="b">
        <v>1</v>
      </c>
    </row>
    <row r="2832" spans="1:14" x14ac:dyDescent="0.3">
      <c r="A2832" s="1" t="s">
        <v>3871</v>
      </c>
      <c r="B2832" s="1" t="s">
        <v>238</v>
      </c>
      <c r="C2832" s="2">
        <v>45365</v>
      </c>
      <c r="D2832" s="2"/>
      <c r="E2832" s="1" t="s">
        <v>32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s="1" t="s">
        <v>1043</v>
      </c>
      <c r="N2832" t="b">
        <v>1</v>
      </c>
    </row>
    <row r="2833" spans="1:14" x14ac:dyDescent="0.3">
      <c r="A2833" s="1" t="s">
        <v>3872</v>
      </c>
      <c r="B2833" s="1" t="s">
        <v>778</v>
      </c>
      <c r="C2833" s="2">
        <v>45631</v>
      </c>
      <c r="D2833" s="2"/>
      <c r="E2833" s="1" t="s">
        <v>32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s="1" t="s">
        <v>1040</v>
      </c>
      <c r="N2833" t="b">
        <v>1</v>
      </c>
    </row>
    <row r="2834" spans="1:14" x14ac:dyDescent="0.3">
      <c r="A2834" s="1" t="s">
        <v>3873</v>
      </c>
      <c r="B2834" s="1" t="s">
        <v>880</v>
      </c>
      <c r="C2834" s="2">
        <v>45559</v>
      </c>
      <c r="D2834" s="2"/>
      <c r="E2834" s="1" t="s">
        <v>39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s="1" t="s">
        <v>1040</v>
      </c>
      <c r="N2834" t="b">
        <v>1</v>
      </c>
    </row>
    <row r="2835" spans="1:14" x14ac:dyDescent="0.3">
      <c r="A2835" s="1" t="s">
        <v>3874</v>
      </c>
      <c r="B2835" s="1" t="s">
        <v>762</v>
      </c>
      <c r="C2835" s="2">
        <v>45091</v>
      </c>
      <c r="D2835" s="2"/>
      <c r="E2835" s="1" t="s">
        <v>39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s="1" t="s">
        <v>1043</v>
      </c>
      <c r="N2835" t="b">
        <v>1</v>
      </c>
    </row>
    <row r="2836" spans="1:14" x14ac:dyDescent="0.3">
      <c r="A2836" s="1" t="s">
        <v>3875</v>
      </c>
      <c r="B2836" s="1" t="s">
        <v>534</v>
      </c>
      <c r="C2836" s="2">
        <v>45432</v>
      </c>
      <c r="D2836" s="2"/>
      <c r="E2836" s="1" t="s">
        <v>15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s="1" t="s">
        <v>1040</v>
      </c>
      <c r="N2836" t="b">
        <v>1</v>
      </c>
    </row>
    <row r="2837" spans="1:14" x14ac:dyDescent="0.3">
      <c r="A2837" s="1" t="s">
        <v>3876</v>
      </c>
      <c r="B2837" s="1" t="s">
        <v>314</v>
      </c>
      <c r="C2837" s="2">
        <v>45154</v>
      </c>
      <c r="D2837" s="2"/>
      <c r="E2837" s="1" t="s">
        <v>39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s="1" t="s">
        <v>1040</v>
      </c>
      <c r="N2837" t="b">
        <v>1</v>
      </c>
    </row>
    <row r="2838" spans="1:14" x14ac:dyDescent="0.3">
      <c r="A2838" s="1" t="s">
        <v>3877</v>
      </c>
      <c r="B2838" s="1" t="s">
        <v>792</v>
      </c>
      <c r="C2838" s="2">
        <v>45647</v>
      </c>
      <c r="D2838" s="2"/>
      <c r="E2838" s="1" t="s">
        <v>15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s="1" t="s">
        <v>1040</v>
      </c>
      <c r="N2838" t="b">
        <v>1</v>
      </c>
    </row>
    <row r="2839" spans="1:14" x14ac:dyDescent="0.3">
      <c r="A2839" s="1" t="s">
        <v>3878</v>
      </c>
      <c r="B2839" s="1" t="s">
        <v>364</v>
      </c>
      <c r="C2839" s="2">
        <v>45470</v>
      </c>
      <c r="D2839" s="2"/>
      <c r="E2839" s="1" t="s">
        <v>32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s="1" t="s">
        <v>1043</v>
      </c>
      <c r="N2839" t="b">
        <v>1</v>
      </c>
    </row>
    <row r="2840" spans="1:14" x14ac:dyDescent="0.3">
      <c r="A2840" s="1" t="s">
        <v>3879</v>
      </c>
      <c r="B2840" s="1" t="s">
        <v>312</v>
      </c>
      <c r="C2840" s="2">
        <v>45561</v>
      </c>
      <c r="D2840" s="2">
        <v>45655</v>
      </c>
      <c r="E2840" s="1" t="s">
        <v>32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s="1" t="s">
        <v>1040</v>
      </c>
      <c r="N2840" t="b">
        <v>1</v>
      </c>
    </row>
    <row r="2841" spans="1:14" x14ac:dyDescent="0.3">
      <c r="A2841" s="1" t="s">
        <v>3880</v>
      </c>
      <c r="B2841" s="1" t="s">
        <v>752</v>
      </c>
      <c r="C2841" s="2">
        <v>45647</v>
      </c>
      <c r="D2841" s="2"/>
      <c r="E2841" s="1" t="s">
        <v>39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s="1" t="s">
        <v>1040</v>
      </c>
      <c r="N2841" t="b">
        <v>1</v>
      </c>
    </row>
    <row r="2842" spans="1:14" x14ac:dyDescent="0.3">
      <c r="A2842" s="1" t="s">
        <v>3881</v>
      </c>
      <c r="B2842" s="1" t="s">
        <v>472</v>
      </c>
      <c r="C2842" s="2">
        <v>45228</v>
      </c>
      <c r="D2842" s="2"/>
      <c r="E2842" s="1" t="s">
        <v>32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s="1" t="s">
        <v>1043</v>
      </c>
      <c r="N2842" t="b">
        <v>1</v>
      </c>
    </row>
    <row r="2843" spans="1:14" x14ac:dyDescent="0.3">
      <c r="A2843" s="1" t="s">
        <v>3882</v>
      </c>
      <c r="B2843" s="1" t="s">
        <v>224</v>
      </c>
      <c r="C2843" s="2">
        <v>45642</v>
      </c>
      <c r="D2843" s="2"/>
      <c r="E2843" s="1" t="s">
        <v>32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s="1" t="s">
        <v>1040</v>
      </c>
      <c r="N2843" t="b">
        <v>0</v>
      </c>
    </row>
    <row r="2844" spans="1:14" x14ac:dyDescent="0.3">
      <c r="A2844" s="1" t="s">
        <v>3883</v>
      </c>
      <c r="B2844" s="1" t="s">
        <v>1000</v>
      </c>
      <c r="C2844" s="2">
        <v>45506</v>
      </c>
      <c r="D2844" s="2"/>
      <c r="E2844" s="1" t="s">
        <v>15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s="1" t="s">
        <v>1040</v>
      </c>
      <c r="N2844" t="b">
        <v>1</v>
      </c>
    </row>
    <row r="2845" spans="1:14" x14ac:dyDescent="0.3">
      <c r="A2845" s="1" t="s">
        <v>3884</v>
      </c>
      <c r="B2845" s="1" t="s">
        <v>630</v>
      </c>
      <c r="C2845" s="2">
        <v>45525</v>
      </c>
      <c r="D2845" s="2"/>
      <c r="E2845" s="1" t="s">
        <v>15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s="1" t="s">
        <v>1040</v>
      </c>
      <c r="N2845" t="b">
        <v>1</v>
      </c>
    </row>
    <row r="2846" spans="1:14" x14ac:dyDescent="0.3">
      <c r="A2846" s="1" t="s">
        <v>3885</v>
      </c>
      <c r="B2846" s="1" t="s">
        <v>300</v>
      </c>
      <c r="C2846" s="2">
        <v>45607</v>
      </c>
      <c r="D2846" s="2"/>
      <c r="E2846" s="1" t="s">
        <v>15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s="1" t="s">
        <v>1043</v>
      </c>
      <c r="N2846" t="b">
        <v>1</v>
      </c>
    </row>
    <row r="2847" spans="1:14" x14ac:dyDescent="0.3">
      <c r="A2847" s="1" t="s">
        <v>3886</v>
      </c>
      <c r="B2847" s="1" t="s">
        <v>862</v>
      </c>
      <c r="C2847" s="2">
        <v>45276</v>
      </c>
      <c r="D2847" s="2"/>
      <c r="E2847" s="1" t="s">
        <v>32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s="1" t="s">
        <v>1043</v>
      </c>
      <c r="N2847" t="b">
        <v>1</v>
      </c>
    </row>
    <row r="2848" spans="1:14" x14ac:dyDescent="0.3">
      <c r="A2848" s="1" t="s">
        <v>3887</v>
      </c>
      <c r="B2848" s="1" t="s">
        <v>318</v>
      </c>
      <c r="C2848" s="2">
        <v>45270</v>
      </c>
      <c r="D2848" s="2"/>
      <c r="E2848" s="1" t="s">
        <v>15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s="1" t="s">
        <v>1040</v>
      </c>
      <c r="N2848" t="b">
        <v>1</v>
      </c>
    </row>
    <row r="2849" spans="1:14" x14ac:dyDescent="0.3">
      <c r="A2849" s="1" t="s">
        <v>3888</v>
      </c>
      <c r="B2849" s="1" t="s">
        <v>1002</v>
      </c>
      <c r="C2849" s="2">
        <v>45477</v>
      </c>
      <c r="D2849" s="2"/>
      <c r="E2849" s="1" t="s">
        <v>32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s="1" t="s">
        <v>1040</v>
      </c>
      <c r="N2849" t="b">
        <v>1</v>
      </c>
    </row>
    <row r="2850" spans="1:14" x14ac:dyDescent="0.3">
      <c r="A2850" s="1" t="s">
        <v>3889</v>
      </c>
      <c r="B2850" s="1" t="s">
        <v>16</v>
      </c>
      <c r="C2850" s="2">
        <v>45377</v>
      </c>
      <c r="D2850" s="2"/>
      <c r="E2850" s="1" t="s">
        <v>15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s="1" t="s">
        <v>1043</v>
      </c>
      <c r="N2850" t="b">
        <v>1</v>
      </c>
    </row>
    <row r="2851" spans="1:14" x14ac:dyDescent="0.3">
      <c r="A2851" s="1" t="s">
        <v>3890</v>
      </c>
      <c r="B2851" s="1" t="s">
        <v>600</v>
      </c>
      <c r="C2851" s="2">
        <v>45324</v>
      </c>
      <c r="D2851" s="2">
        <v>45415</v>
      </c>
      <c r="E2851" s="1" t="s">
        <v>32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s="1" t="s">
        <v>1040</v>
      </c>
      <c r="N2851" t="b">
        <v>1</v>
      </c>
    </row>
    <row r="2852" spans="1:14" x14ac:dyDescent="0.3">
      <c r="A2852" s="1" t="s">
        <v>3891</v>
      </c>
      <c r="B2852" s="1" t="s">
        <v>458</v>
      </c>
      <c r="C2852" s="2">
        <v>45583</v>
      </c>
      <c r="D2852" s="2"/>
      <c r="E2852" s="1" t="s">
        <v>39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s="1" t="s">
        <v>1043</v>
      </c>
      <c r="N2852" t="b">
        <v>1</v>
      </c>
    </row>
    <row r="2853" spans="1:14" x14ac:dyDescent="0.3">
      <c r="A2853" s="1" t="s">
        <v>3892</v>
      </c>
      <c r="B2853" s="1" t="s">
        <v>676</v>
      </c>
      <c r="C2853" s="2">
        <v>45643</v>
      </c>
      <c r="D2853" s="2"/>
      <c r="E2853" s="1" t="s">
        <v>15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s="1" t="s">
        <v>1043</v>
      </c>
      <c r="N2853" t="b">
        <v>1</v>
      </c>
    </row>
    <row r="2854" spans="1:14" x14ac:dyDescent="0.3">
      <c r="A2854" s="1" t="s">
        <v>3893</v>
      </c>
      <c r="B2854" s="1" t="s">
        <v>524</v>
      </c>
      <c r="C2854" s="2">
        <v>45509</v>
      </c>
      <c r="D2854" s="2"/>
      <c r="E2854" s="1" t="s">
        <v>32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s="1" t="s">
        <v>1040</v>
      </c>
      <c r="N2854" t="b">
        <v>0</v>
      </c>
    </row>
    <row r="2855" spans="1:14" x14ac:dyDescent="0.3">
      <c r="A2855" s="1" t="s">
        <v>3894</v>
      </c>
      <c r="B2855" s="1" t="s">
        <v>928</v>
      </c>
      <c r="C2855" s="2">
        <v>45433</v>
      </c>
      <c r="D2855" s="2"/>
      <c r="E2855" s="1" t="s">
        <v>15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s="1" t="s">
        <v>1043</v>
      </c>
      <c r="N2855" t="b">
        <v>1</v>
      </c>
    </row>
    <row r="2856" spans="1:14" x14ac:dyDescent="0.3">
      <c r="A2856" s="1" t="s">
        <v>3895</v>
      </c>
      <c r="B2856" s="1" t="s">
        <v>714</v>
      </c>
      <c r="C2856" s="2">
        <v>45543</v>
      </c>
      <c r="D2856" s="2"/>
      <c r="E2856" s="1" t="s">
        <v>39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s="1" t="s">
        <v>1043</v>
      </c>
      <c r="N2856" t="b">
        <v>1</v>
      </c>
    </row>
    <row r="2857" spans="1:14" x14ac:dyDescent="0.3">
      <c r="A2857" s="1" t="s">
        <v>3896</v>
      </c>
      <c r="B2857" s="1" t="s">
        <v>642</v>
      </c>
      <c r="C2857" s="2">
        <v>45426</v>
      </c>
      <c r="D2857" s="2"/>
      <c r="E2857" s="1" t="s">
        <v>32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s="1" t="s">
        <v>1043</v>
      </c>
      <c r="N2857" t="b">
        <v>1</v>
      </c>
    </row>
    <row r="2858" spans="1:14" x14ac:dyDescent="0.3">
      <c r="A2858" s="1" t="s">
        <v>3897</v>
      </c>
      <c r="B2858" s="1" t="s">
        <v>332</v>
      </c>
      <c r="C2858" s="2">
        <v>45035</v>
      </c>
      <c r="D2858" s="2"/>
      <c r="E2858" s="1" t="s">
        <v>15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s="1" t="s">
        <v>1040</v>
      </c>
      <c r="N2858" t="b">
        <v>0</v>
      </c>
    </row>
    <row r="2859" spans="1:14" x14ac:dyDescent="0.3">
      <c r="A2859" s="1" t="s">
        <v>3898</v>
      </c>
      <c r="B2859" s="1" t="s">
        <v>1016</v>
      </c>
      <c r="C2859" s="2">
        <v>45541</v>
      </c>
      <c r="D2859" s="2"/>
      <c r="E2859" s="1" t="s">
        <v>39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s="1" t="s">
        <v>1043</v>
      </c>
      <c r="N2859" t="b">
        <v>1</v>
      </c>
    </row>
    <row r="2860" spans="1:14" x14ac:dyDescent="0.3">
      <c r="A2860" s="1" t="s">
        <v>3899</v>
      </c>
      <c r="B2860" s="1" t="s">
        <v>362</v>
      </c>
      <c r="C2860" s="2">
        <v>45311</v>
      </c>
      <c r="D2860" s="2"/>
      <c r="E2860" s="1" t="s">
        <v>32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s="1" t="s">
        <v>1043</v>
      </c>
      <c r="N2860" t="b">
        <v>1</v>
      </c>
    </row>
    <row r="2861" spans="1:14" x14ac:dyDescent="0.3">
      <c r="A2861" s="1" t="s">
        <v>3900</v>
      </c>
      <c r="B2861" s="1" t="s">
        <v>148</v>
      </c>
      <c r="C2861" s="2">
        <v>45165</v>
      </c>
      <c r="D2861" s="2"/>
      <c r="E2861" s="1" t="s">
        <v>39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s="1" t="s">
        <v>1043</v>
      </c>
      <c r="N2861" t="b">
        <v>0</v>
      </c>
    </row>
    <row r="2862" spans="1:14" x14ac:dyDescent="0.3">
      <c r="A2862" s="1" t="s">
        <v>3901</v>
      </c>
      <c r="B2862" s="1" t="s">
        <v>706</v>
      </c>
      <c r="C2862" s="2">
        <v>45502</v>
      </c>
      <c r="D2862" s="2"/>
      <c r="E2862" s="1" t="s">
        <v>39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s="1" t="s">
        <v>1043</v>
      </c>
      <c r="N2862" t="b">
        <v>1</v>
      </c>
    </row>
    <row r="2863" spans="1:14" x14ac:dyDescent="0.3">
      <c r="A2863" s="1" t="s">
        <v>3902</v>
      </c>
      <c r="B2863" s="1" t="s">
        <v>750</v>
      </c>
      <c r="C2863" s="2">
        <v>45593</v>
      </c>
      <c r="D2863" s="2"/>
      <c r="E2863" s="1" t="s">
        <v>39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s="1" t="s">
        <v>1043</v>
      </c>
      <c r="N2863" t="b">
        <v>0</v>
      </c>
    </row>
    <row r="2864" spans="1:14" x14ac:dyDescent="0.3">
      <c r="A2864" s="1" t="s">
        <v>3903</v>
      </c>
      <c r="B2864" s="1" t="s">
        <v>644</v>
      </c>
      <c r="C2864" s="2">
        <v>45554</v>
      </c>
      <c r="D2864" s="2"/>
      <c r="E2864" s="1" t="s">
        <v>32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s="1" t="s">
        <v>1040</v>
      </c>
      <c r="N2864" t="b">
        <v>0</v>
      </c>
    </row>
    <row r="2865" spans="1:14" x14ac:dyDescent="0.3">
      <c r="A2865" s="1" t="s">
        <v>3904</v>
      </c>
      <c r="B2865" s="1" t="s">
        <v>55</v>
      </c>
      <c r="C2865" s="2">
        <v>45644</v>
      </c>
      <c r="D2865" s="2"/>
      <c r="E2865" s="1" t="s">
        <v>39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s="1" t="s">
        <v>1040</v>
      </c>
      <c r="N2865" t="b">
        <v>1</v>
      </c>
    </row>
    <row r="2866" spans="1:14" x14ac:dyDescent="0.3">
      <c r="A2866" s="1" t="s">
        <v>3905</v>
      </c>
      <c r="B2866" s="1" t="s">
        <v>940</v>
      </c>
      <c r="C2866" s="2">
        <v>45627</v>
      </c>
      <c r="D2866" s="2"/>
      <c r="E2866" s="1" t="s">
        <v>39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s="1" t="s">
        <v>1040</v>
      </c>
      <c r="N2866" t="b">
        <v>1</v>
      </c>
    </row>
    <row r="2867" spans="1:14" x14ac:dyDescent="0.3">
      <c r="A2867" s="1" t="s">
        <v>3906</v>
      </c>
      <c r="B2867" s="1" t="s">
        <v>604</v>
      </c>
      <c r="C2867" s="2">
        <v>45649</v>
      </c>
      <c r="D2867" s="2"/>
      <c r="E2867" s="1" t="s">
        <v>39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s="1" t="s">
        <v>1043</v>
      </c>
      <c r="N2867" t="b">
        <v>1</v>
      </c>
    </row>
    <row r="2868" spans="1:14" x14ac:dyDescent="0.3">
      <c r="A2868" s="1" t="s">
        <v>3907</v>
      </c>
      <c r="B2868" s="1" t="s">
        <v>720</v>
      </c>
      <c r="C2868" s="2">
        <v>45316</v>
      </c>
      <c r="D2868" s="2"/>
      <c r="E2868" s="1" t="s">
        <v>39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s="1" t="s">
        <v>1043</v>
      </c>
      <c r="N2868" t="b">
        <v>0</v>
      </c>
    </row>
    <row r="2869" spans="1:14" x14ac:dyDescent="0.3">
      <c r="A2869" s="1" t="s">
        <v>3908</v>
      </c>
      <c r="B2869" s="1" t="s">
        <v>858</v>
      </c>
      <c r="C2869" s="2">
        <v>45504</v>
      </c>
      <c r="D2869" s="2">
        <v>45606</v>
      </c>
      <c r="E2869" s="1" t="s">
        <v>39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s="1" t="s">
        <v>1043</v>
      </c>
      <c r="N2869" t="b">
        <v>0</v>
      </c>
    </row>
    <row r="2870" spans="1:14" x14ac:dyDescent="0.3">
      <c r="A2870" s="1" t="s">
        <v>3909</v>
      </c>
      <c r="B2870" s="1" t="s">
        <v>964</v>
      </c>
      <c r="C2870" s="2">
        <v>45521</v>
      </c>
      <c r="D2870" s="2"/>
      <c r="E2870" s="1" t="s">
        <v>39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s="1" t="s">
        <v>1043</v>
      </c>
      <c r="N2870" t="b">
        <v>0</v>
      </c>
    </row>
    <row r="2871" spans="1:14" x14ac:dyDescent="0.3">
      <c r="A2871" s="1" t="s">
        <v>3910</v>
      </c>
      <c r="B2871" s="1" t="s">
        <v>774</v>
      </c>
      <c r="C2871" s="2">
        <v>45235</v>
      </c>
      <c r="D2871" s="2"/>
      <c r="E2871" s="1" t="s">
        <v>39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s="1" t="s">
        <v>1040</v>
      </c>
      <c r="N2871" t="b">
        <v>0</v>
      </c>
    </row>
    <row r="2872" spans="1:14" x14ac:dyDescent="0.3">
      <c r="A2872" s="1" t="s">
        <v>3911</v>
      </c>
      <c r="B2872" s="1" t="s">
        <v>344</v>
      </c>
      <c r="C2872" s="2">
        <v>45516</v>
      </c>
      <c r="D2872" s="2"/>
      <c r="E2872" s="1" t="s">
        <v>39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s="1" t="s">
        <v>1040</v>
      </c>
      <c r="N2872" t="b">
        <v>1</v>
      </c>
    </row>
    <row r="2873" spans="1:14" x14ac:dyDescent="0.3">
      <c r="A2873" s="1" t="s">
        <v>3912</v>
      </c>
      <c r="B2873" s="1" t="s">
        <v>616</v>
      </c>
      <c r="C2873" s="2">
        <v>45654</v>
      </c>
      <c r="D2873" s="2"/>
      <c r="E2873" s="1" t="s">
        <v>15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s="1" t="s">
        <v>1040</v>
      </c>
      <c r="N2873" t="b">
        <v>0</v>
      </c>
    </row>
    <row r="2874" spans="1:14" x14ac:dyDescent="0.3">
      <c r="A2874" s="1" t="s">
        <v>3913</v>
      </c>
      <c r="B2874" s="1" t="s">
        <v>828</v>
      </c>
      <c r="C2874" s="2">
        <v>45617</v>
      </c>
      <c r="D2874" s="2"/>
      <c r="E2874" s="1" t="s">
        <v>15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s="1" t="s">
        <v>1043</v>
      </c>
      <c r="N2874" t="b">
        <v>1</v>
      </c>
    </row>
    <row r="2875" spans="1:14" x14ac:dyDescent="0.3">
      <c r="A2875" s="1" t="s">
        <v>3914</v>
      </c>
      <c r="B2875" s="1" t="s">
        <v>162</v>
      </c>
      <c r="C2875" s="2">
        <v>45406</v>
      </c>
      <c r="D2875" s="2"/>
      <c r="E2875" s="1" t="s">
        <v>32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s="1" t="s">
        <v>1040</v>
      </c>
      <c r="N2875" t="b">
        <v>0</v>
      </c>
    </row>
    <row r="2876" spans="1:14" x14ac:dyDescent="0.3">
      <c r="A2876" s="1" t="s">
        <v>3915</v>
      </c>
      <c r="B2876" s="1" t="s">
        <v>850</v>
      </c>
      <c r="C2876" s="2">
        <v>45376</v>
      </c>
      <c r="D2876" s="2">
        <v>45546</v>
      </c>
      <c r="E2876" s="1" t="s">
        <v>15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s="1" t="s">
        <v>1043</v>
      </c>
      <c r="N2876" t="b">
        <v>1</v>
      </c>
    </row>
    <row r="2877" spans="1:14" x14ac:dyDescent="0.3">
      <c r="A2877" s="1" t="s">
        <v>3916</v>
      </c>
      <c r="B2877" s="1" t="s">
        <v>814</v>
      </c>
      <c r="C2877" s="2">
        <v>45519</v>
      </c>
      <c r="D2877" s="2"/>
      <c r="E2877" s="1" t="s">
        <v>15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s="1" t="s">
        <v>1040</v>
      </c>
      <c r="N2877" t="b">
        <v>1</v>
      </c>
    </row>
    <row r="2878" spans="1:14" x14ac:dyDescent="0.3">
      <c r="A2878" s="1" t="s">
        <v>3917</v>
      </c>
      <c r="B2878" s="1" t="s">
        <v>560</v>
      </c>
      <c r="C2878" s="2">
        <v>45614</v>
      </c>
      <c r="D2878" s="2"/>
      <c r="E2878" s="1" t="s">
        <v>39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s="1" t="s">
        <v>1040</v>
      </c>
      <c r="N2878" t="b">
        <v>1</v>
      </c>
    </row>
    <row r="2879" spans="1:14" x14ac:dyDescent="0.3">
      <c r="A2879" s="1" t="s">
        <v>3918</v>
      </c>
      <c r="B2879" s="1" t="s">
        <v>190</v>
      </c>
      <c r="C2879" s="2">
        <v>45547</v>
      </c>
      <c r="D2879" s="2"/>
      <c r="E2879" s="1" t="s">
        <v>32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s="1" t="s">
        <v>1040</v>
      </c>
      <c r="N2879" t="b">
        <v>1</v>
      </c>
    </row>
    <row r="2880" spans="1:14" x14ac:dyDescent="0.3">
      <c r="A2880" s="1" t="s">
        <v>3919</v>
      </c>
      <c r="B2880" s="1" t="s">
        <v>326</v>
      </c>
      <c r="C2880" s="2">
        <v>45621</v>
      </c>
      <c r="D2880" s="2"/>
      <c r="E2880" s="1" t="s">
        <v>39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s="1" t="s">
        <v>1043</v>
      </c>
      <c r="N2880" t="b">
        <v>1</v>
      </c>
    </row>
    <row r="2881" spans="1:14" x14ac:dyDescent="0.3">
      <c r="A2881" s="1" t="s">
        <v>3920</v>
      </c>
      <c r="B2881" s="1" t="s">
        <v>452</v>
      </c>
      <c r="C2881" s="2">
        <v>45496</v>
      </c>
      <c r="D2881" s="2"/>
      <c r="E2881" s="1" t="s">
        <v>32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s="1" t="s">
        <v>1040</v>
      </c>
      <c r="N2881" t="b">
        <v>0</v>
      </c>
    </row>
    <row r="2882" spans="1:14" x14ac:dyDescent="0.3">
      <c r="A2882" s="1" t="s">
        <v>3921</v>
      </c>
      <c r="B2882" s="1" t="s">
        <v>992</v>
      </c>
      <c r="C2882" s="2">
        <v>45147</v>
      </c>
      <c r="D2882" s="2">
        <v>45579</v>
      </c>
      <c r="E2882" s="1" t="s">
        <v>15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s="1" t="s">
        <v>1040</v>
      </c>
      <c r="N2882" t="b">
        <v>1</v>
      </c>
    </row>
    <row r="2883" spans="1:14" x14ac:dyDescent="0.3">
      <c r="A2883" s="1" t="s">
        <v>3922</v>
      </c>
      <c r="B2883" s="1" t="s">
        <v>802</v>
      </c>
      <c r="C2883" s="2">
        <v>45620</v>
      </c>
      <c r="D2883" s="2"/>
      <c r="E2883" s="1" t="s">
        <v>15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s="1" t="s">
        <v>1043</v>
      </c>
      <c r="N2883" t="b">
        <v>1</v>
      </c>
    </row>
    <row r="2884" spans="1:14" x14ac:dyDescent="0.3">
      <c r="A2884" s="1" t="s">
        <v>3923</v>
      </c>
      <c r="B2884" s="1" t="s">
        <v>840</v>
      </c>
      <c r="C2884" s="2">
        <v>45628</v>
      </c>
      <c r="D2884" s="2"/>
      <c r="E2884" s="1" t="s">
        <v>15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s="1" t="s">
        <v>1040</v>
      </c>
      <c r="N2884" t="b">
        <v>0</v>
      </c>
    </row>
    <row r="2885" spans="1:14" x14ac:dyDescent="0.3">
      <c r="A2885" s="1" t="s">
        <v>3924</v>
      </c>
      <c r="B2885" s="1" t="s">
        <v>318</v>
      </c>
      <c r="C2885" s="2">
        <v>45357</v>
      </c>
      <c r="D2885" s="2"/>
      <c r="E2885" s="1" t="s">
        <v>15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s="1" t="s">
        <v>1040</v>
      </c>
      <c r="N2885" t="b">
        <v>1</v>
      </c>
    </row>
    <row r="2886" spans="1:14" x14ac:dyDescent="0.3">
      <c r="A2886" s="1" t="s">
        <v>3925</v>
      </c>
      <c r="B2886" s="1" t="s">
        <v>676</v>
      </c>
      <c r="C2886" s="2">
        <v>45471</v>
      </c>
      <c r="D2886" s="2"/>
      <c r="E2886" s="1" t="s">
        <v>15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s="1" t="s">
        <v>1043</v>
      </c>
      <c r="N2886" t="b">
        <v>0</v>
      </c>
    </row>
    <row r="2887" spans="1:14" x14ac:dyDescent="0.3">
      <c r="A2887" s="1" t="s">
        <v>3926</v>
      </c>
      <c r="B2887" s="1" t="s">
        <v>796</v>
      </c>
      <c r="C2887" s="2">
        <v>45397</v>
      </c>
      <c r="D2887" s="2"/>
      <c r="E2887" s="1" t="s">
        <v>39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s="1" t="s">
        <v>1043</v>
      </c>
      <c r="N2887" t="b">
        <v>1</v>
      </c>
    </row>
    <row r="2888" spans="1:14" x14ac:dyDescent="0.3">
      <c r="A2888" s="1" t="s">
        <v>3927</v>
      </c>
      <c r="B2888" s="1" t="s">
        <v>164</v>
      </c>
      <c r="C2888" s="2">
        <v>45546</v>
      </c>
      <c r="D2888" s="2"/>
      <c r="E2888" s="1" t="s">
        <v>15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s="1" t="s">
        <v>1040</v>
      </c>
      <c r="N2888" t="b">
        <v>1</v>
      </c>
    </row>
    <row r="2889" spans="1:14" x14ac:dyDescent="0.3">
      <c r="A2889" s="1" t="s">
        <v>3928</v>
      </c>
      <c r="B2889" s="1" t="s">
        <v>104</v>
      </c>
      <c r="C2889" s="2">
        <v>45596</v>
      </c>
      <c r="D2889" s="2"/>
      <c r="E2889" s="1" t="s">
        <v>32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s="1" t="s">
        <v>1043</v>
      </c>
      <c r="N2889" t="b">
        <v>0</v>
      </c>
    </row>
    <row r="2890" spans="1:14" x14ac:dyDescent="0.3">
      <c r="A2890" s="1" t="s">
        <v>3929</v>
      </c>
      <c r="B2890" s="1" t="s">
        <v>47</v>
      </c>
      <c r="C2890" s="2">
        <v>45561</v>
      </c>
      <c r="D2890" s="2"/>
      <c r="E2890" s="1" t="s">
        <v>32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s="1" t="s">
        <v>1040</v>
      </c>
      <c r="N2890" t="b">
        <v>0</v>
      </c>
    </row>
    <row r="2891" spans="1:14" x14ac:dyDescent="0.3">
      <c r="A2891" s="1" t="s">
        <v>3930</v>
      </c>
      <c r="B2891" s="1" t="s">
        <v>126</v>
      </c>
      <c r="C2891" s="2">
        <v>45643</v>
      </c>
      <c r="D2891" s="2">
        <v>45655</v>
      </c>
      <c r="E2891" s="1" t="s">
        <v>32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s="1" t="s">
        <v>1043</v>
      </c>
      <c r="N2891" t="b">
        <v>1</v>
      </c>
    </row>
    <row r="2892" spans="1:14" x14ac:dyDescent="0.3">
      <c r="A2892" s="1" t="s">
        <v>3931</v>
      </c>
      <c r="B2892" s="1" t="s">
        <v>228</v>
      </c>
      <c r="C2892" s="2">
        <v>45645</v>
      </c>
      <c r="D2892" s="2"/>
      <c r="E2892" s="1" t="s">
        <v>32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s="1" t="s">
        <v>1043</v>
      </c>
      <c r="N2892" t="b">
        <v>0</v>
      </c>
    </row>
    <row r="2893" spans="1:14" x14ac:dyDescent="0.3">
      <c r="A2893" s="1" t="s">
        <v>3932</v>
      </c>
      <c r="B2893" s="1" t="s">
        <v>832</v>
      </c>
      <c r="C2893" s="2">
        <v>45338</v>
      </c>
      <c r="D2893" s="2"/>
      <c r="E2893" s="1" t="s">
        <v>39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s="1" t="s">
        <v>1040</v>
      </c>
      <c r="N2893" t="b">
        <v>1</v>
      </c>
    </row>
    <row r="2894" spans="1:14" x14ac:dyDescent="0.3">
      <c r="A2894" s="1" t="s">
        <v>3933</v>
      </c>
      <c r="B2894" s="1" t="s">
        <v>338</v>
      </c>
      <c r="C2894" s="2">
        <v>45368</v>
      </c>
      <c r="D2894" s="2"/>
      <c r="E2894" s="1" t="s">
        <v>39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s="1" t="s">
        <v>1040</v>
      </c>
      <c r="N2894" t="b">
        <v>0</v>
      </c>
    </row>
    <row r="2895" spans="1:14" x14ac:dyDescent="0.3">
      <c r="A2895" s="1" t="s">
        <v>3934</v>
      </c>
      <c r="B2895" s="1" t="s">
        <v>132</v>
      </c>
      <c r="C2895" s="2">
        <v>45515</v>
      </c>
      <c r="D2895" s="2"/>
      <c r="E2895" s="1" t="s">
        <v>32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s="1" t="s">
        <v>1043</v>
      </c>
      <c r="N2895" t="b">
        <v>1</v>
      </c>
    </row>
    <row r="2896" spans="1:14" x14ac:dyDescent="0.3">
      <c r="A2896" s="1" t="s">
        <v>3935</v>
      </c>
      <c r="B2896" s="1" t="s">
        <v>414</v>
      </c>
      <c r="C2896" s="2">
        <v>45334</v>
      </c>
      <c r="D2896" s="2"/>
      <c r="E2896" s="1" t="s">
        <v>39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s="1" t="s">
        <v>1040</v>
      </c>
      <c r="N2896" t="b">
        <v>1</v>
      </c>
    </row>
    <row r="2897" spans="1:14" x14ac:dyDescent="0.3">
      <c r="A2897" s="1" t="s">
        <v>3936</v>
      </c>
      <c r="B2897" s="1" t="s">
        <v>256</v>
      </c>
      <c r="C2897" s="2">
        <v>45400</v>
      </c>
      <c r="D2897" s="2"/>
      <c r="E2897" s="1" t="s">
        <v>32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s="1" t="s">
        <v>1043</v>
      </c>
      <c r="N2897" t="b">
        <v>0</v>
      </c>
    </row>
    <row r="2898" spans="1:14" x14ac:dyDescent="0.3">
      <c r="A2898" s="1" t="s">
        <v>3937</v>
      </c>
      <c r="B2898" s="1" t="s">
        <v>524</v>
      </c>
      <c r="C2898" s="2">
        <v>45383</v>
      </c>
      <c r="D2898" s="2"/>
      <c r="E2898" s="1" t="s">
        <v>32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s="1" t="s">
        <v>1040</v>
      </c>
      <c r="N2898" t="b">
        <v>1</v>
      </c>
    </row>
    <row r="2899" spans="1:14" x14ac:dyDescent="0.3">
      <c r="A2899" s="1" t="s">
        <v>3938</v>
      </c>
      <c r="B2899" s="1" t="s">
        <v>420</v>
      </c>
      <c r="C2899" s="2">
        <v>45387</v>
      </c>
      <c r="D2899" s="2"/>
      <c r="E2899" s="1" t="s">
        <v>39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s="1" t="s">
        <v>1043</v>
      </c>
      <c r="N2899" t="b">
        <v>1</v>
      </c>
    </row>
    <row r="2900" spans="1:14" x14ac:dyDescent="0.3">
      <c r="A2900" s="1" t="s">
        <v>3939</v>
      </c>
      <c r="B2900" s="1" t="s">
        <v>1004</v>
      </c>
      <c r="C2900" s="2">
        <v>45340</v>
      </c>
      <c r="D2900" s="2"/>
      <c r="E2900" s="1" t="s">
        <v>32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s="1" t="s">
        <v>1040</v>
      </c>
      <c r="N2900" t="b">
        <v>1</v>
      </c>
    </row>
    <row r="2901" spans="1:14" x14ac:dyDescent="0.3">
      <c r="A2901" s="1" t="s">
        <v>3940</v>
      </c>
      <c r="B2901" s="1" t="s">
        <v>492</v>
      </c>
      <c r="C2901" s="2">
        <v>45615</v>
      </c>
      <c r="D2901" s="2"/>
      <c r="E2901" s="1" t="s">
        <v>32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s="1" t="s">
        <v>1040</v>
      </c>
      <c r="N2901" t="b">
        <v>1</v>
      </c>
    </row>
    <row r="2902" spans="1:14" x14ac:dyDescent="0.3">
      <c r="A2902" s="1" t="s">
        <v>3941</v>
      </c>
      <c r="B2902" s="1" t="s">
        <v>436</v>
      </c>
      <c r="C2902" s="2">
        <v>45603</v>
      </c>
      <c r="D2902" s="2"/>
      <c r="E2902" s="1" t="s">
        <v>15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s="1" t="s">
        <v>1043</v>
      </c>
      <c r="N2902" t="b">
        <v>1</v>
      </c>
    </row>
    <row r="2903" spans="1:14" x14ac:dyDescent="0.3">
      <c r="A2903" s="1" t="s">
        <v>3942</v>
      </c>
      <c r="B2903" s="1" t="s">
        <v>408</v>
      </c>
      <c r="C2903" s="2">
        <v>45589</v>
      </c>
      <c r="D2903" s="2"/>
      <c r="E2903" s="1" t="s">
        <v>32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s="1" t="s">
        <v>1040</v>
      </c>
      <c r="N2903" t="b">
        <v>1</v>
      </c>
    </row>
    <row r="2904" spans="1:14" x14ac:dyDescent="0.3">
      <c r="A2904" s="1" t="s">
        <v>3943</v>
      </c>
      <c r="B2904" s="1" t="s">
        <v>688</v>
      </c>
      <c r="C2904" s="2">
        <v>45632</v>
      </c>
      <c r="D2904" s="2"/>
      <c r="E2904" s="1" t="s">
        <v>39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s="1" t="s">
        <v>1040</v>
      </c>
      <c r="N2904" t="b">
        <v>0</v>
      </c>
    </row>
    <row r="2905" spans="1:14" x14ac:dyDescent="0.3">
      <c r="A2905" s="1" t="s">
        <v>3944</v>
      </c>
      <c r="B2905" s="1" t="s">
        <v>858</v>
      </c>
      <c r="C2905" s="2">
        <v>45137</v>
      </c>
      <c r="D2905" s="2"/>
      <c r="E2905" s="1" t="s">
        <v>15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s="1" t="s">
        <v>1040</v>
      </c>
      <c r="N2905" t="b">
        <v>1</v>
      </c>
    </row>
    <row r="2906" spans="1:14" x14ac:dyDescent="0.3">
      <c r="A2906" s="1" t="s">
        <v>3945</v>
      </c>
      <c r="B2906" s="1" t="s">
        <v>242</v>
      </c>
      <c r="C2906" s="2">
        <v>45655</v>
      </c>
      <c r="D2906" s="2"/>
      <c r="E2906" s="1" t="s">
        <v>32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s="1" t="s">
        <v>1040</v>
      </c>
      <c r="N2906" t="b">
        <v>1</v>
      </c>
    </row>
    <row r="2907" spans="1:14" x14ac:dyDescent="0.3">
      <c r="A2907" s="1" t="s">
        <v>3946</v>
      </c>
      <c r="B2907" s="1" t="s">
        <v>114</v>
      </c>
      <c r="C2907" s="2">
        <v>45143</v>
      </c>
      <c r="D2907" s="2"/>
      <c r="E2907" s="1" t="s">
        <v>39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s="1" t="s">
        <v>1043</v>
      </c>
      <c r="N2907" t="b">
        <v>1</v>
      </c>
    </row>
    <row r="2908" spans="1:14" x14ac:dyDescent="0.3">
      <c r="A2908" s="1" t="s">
        <v>3947</v>
      </c>
      <c r="B2908" s="1" t="s">
        <v>564</v>
      </c>
      <c r="C2908" s="2">
        <v>45656</v>
      </c>
      <c r="D2908" s="2">
        <v>45657</v>
      </c>
      <c r="E2908" s="1" t="s">
        <v>15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s="1" t="s">
        <v>1043</v>
      </c>
      <c r="N2908" t="b">
        <v>1</v>
      </c>
    </row>
    <row r="2909" spans="1:14" x14ac:dyDescent="0.3">
      <c r="A2909" s="1" t="s">
        <v>3948</v>
      </c>
      <c r="B2909" s="1" t="s">
        <v>450</v>
      </c>
      <c r="C2909" s="2">
        <v>45625</v>
      </c>
      <c r="D2909" s="2"/>
      <c r="E2909" s="1" t="s">
        <v>32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s="1" t="s">
        <v>1043</v>
      </c>
      <c r="N2909" t="b">
        <v>1</v>
      </c>
    </row>
    <row r="2910" spans="1:14" x14ac:dyDescent="0.3">
      <c r="A2910" s="1" t="s">
        <v>3949</v>
      </c>
      <c r="B2910" s="1" t="s">
        <v>884</v>
      </c>
      <c r="C2910" s="2">
        <v>45386</v>
      </c>
      <c r="D2910" s="2"/>
      <c r="E2910" s="1" t="s">
        <v>15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s="1" t="s">
        <v>1043</v>
      </c>
      <c r="N2910" t="b">
        <v>1</v>
      </c>
    </row>
    <row r="2911" spans="1:14" x14ac:dyDescent="0.3">
      <c r="A2911" s="1" t="s">
        <v>3950</v>
      </c>
      <c r="B2911" s="1" t="s">
        <v>734</v>
      </c>
      <c r="C2911" s="2">
        <v>45622</v>
      </c>
      <c r="D2911" s="2"/>
      <c r="E2911" s="1" t="s">
        <v>32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s="1" t="s">
        <v>1043</v>
      </c>
      <c r="N2911" t="b">
        <v>0</v>
      </c>
    </row>
    <row r="2912" spans="1:14" x14ac:dyDescent="0.3">
      <c r="A2912" s="1" t="s">
        <v>3951</v>
      </c>
      <c r="B2912" s="1" t="s">
        <v>922</v>
      </c>
      <c r="C2912" s="2">
        <v>45648</v>
      </c>
      <c r="D2912" s="2"/>
      <c r="E2912" s="1" t="s">
        <v>39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s="1" t="s">
        <v>1040</v>
      </c>
      <c r="N2912" t="b">
        <v>1</v>
      </c>
    </row>
    <row r="2913" spans="1:14" x14ac:dyDescent="0.3">
      <c r="A2913" s="1" t="s">
        <v>3952</v>
      </c>
      <c r="B2913" s="1" t="s">
        <v>802</v>
      </c>
      <c r="C2913" s="2">
        <v>45624</v>
      </c>
      <c r="D2913" s="2"/>
      <c r="E2913" s="1" t="s">
        <v>39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s="1" t="s">
        <v>1043</v>
      </c>
      <c r="N2913" t="b">
        <v>1</v>
      </c>
    </row>
    <row r="2914" spans="1:14" x14ac:dyDescent="0.3">
      <c r="A2914" s="1" t="s">
        <v>3953</v>
      </c>
      <c r="B2914" s="1" t="s">
        <v>350</v>
      </c>
      <c r="C2914" s="2">
        <v>45590</v>
      </c>
      <c r="D2914" s="2"/>
      <c r="E2914" s="1" t="s">
        <v>39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s="1" t="s">
        <v>1043</v>
      </c>
      <c r="N2914" t="b">
        <v>1</v>
      </c>
    </row>
    <row r="2915" spans="1:14" x14ac:dyDescent="0.3">
      <c r="A2915" s="1" t="s">
        <v>3954</v>
      </c>
      <c r="B2915" s="1" t="s">
        <v>754</v>
      </c>
      <c r="C2915" s="2">
        <v>45629</v>
      </c>
      <c r="D2915" s="2"/>
      <c r="E2915" s="1" t="s">
        <v>32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s="1" t="s">
        <v>1040</v>
      </c>
      <c r="N2915" t="b">
        <v>1</v>
      </c>
    </row>
    <row r="2916" spans="1:14" x14ac:dyDescent="0.3">
      <c r="A2916" s="1" t="s">
        <v>3955</v>
      </c>
      <c r="B2916" s="1" t="s">
        <v>972</v>
      </c>
      <c r="C2916" s="2">
        <v>45289</v>
      </c>
      <c r="D2916" s="2"/>
      <c r="E2916" s="1" t="s">
        <v>39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s="1" t="s">
        <v>1040</v>
      </c>
      <c r="N2916" t="b">
        <v>1</v>
      </c>
    </row>
    <row r="2917" spans="1:14" x14ac:dyDescent="0.3">
      <c r="A2917" s="1" t="s">
        <v>3956</v>
      </c>
      <c r="B2917" s="1" t="s">
        <v>414</v>
      </c>
      <c r="C2917" s="2">
        <v>45250</v>
      </c>
      <c r="D2917" s="2"/>
      <c r="E2917" s="1" t="s">
        <v>15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s="1" t="s">
        <v>1040</v>
      </c>
      <c r="N2917" t="b">
        <v>1</v>
      </c>
    </row>
    <row r="2918" spans="1:14" x14ac:dyDescent="0.3">
      <c r="A2918" s="1" t="s">
        <v>3957</v>
      </c>
      <c r="B2918" s="1" t="s">
        <v>562</v>
      </c>
      <c r="C2918" s="2">
        <v>45608</v>
      </c>
      <c r="D2918" s="2"/>
      <c r="E2918" s="1" t="s">
        <v>15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s="1" t="s">
        <v>1040</v>
      </c>
      <c r="N2918" t="b">
        <v>1</v>
      </c>
    </row>
    <row r="2919" spans="1:14" x14ac:dyDescent="0.3">
      <c r="A2919" s="1" t="s">
        <v>3958</v>
      </c>
      <c r="B2919" s="1" t="s">
        <v>232</v>
      </c>
      <c r="C2919" s="2">
        <v>45593</v>
      </c>
      <c r="D2919" s="2"/>
      <c r="E2919" s="1" t="s">
        <v>15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s="1" t="s">
        <v>1040</v>
      </c>
      <c r="N2919" t="b">
        <v>1</v>
      </c>
    </row>
    <row r="2920" spans="1:14" x14ac:dyDescent="0.3">
      <c r="A2920" s="1" t="s">
        <v>3959</v>
      </c>
      <c r="B2920" s="1" t="s">
        <v>936</v>
      </c>
      <c r="C2920" s="2">
        <v>45635</v>
      </c>
      <c r="D2920" s="2"/>
      <c r="E2920" s="1" t="s">
        <v>39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s="1" t="s">
        <v>1040</v>
      </c>
      <c r="N2920" t="b">
        <v>1</v>
      </c>
    </row>
    <row r="2921" spans="1:14" x14ac:dyDescent="0.3">
      <c r="A2921" s="1" t="s">
        <v>3960</v>
      </c>
      <c r="B2921" s="1" t="s">
        <v>670</v>
      </c>
      <c r="C2921" s="2">
        <v>45550</v>
      </c>
      <c r="D2921" s="2">
        <v>45567</v>
      </c>
      <c r="E2921" s="1" t="s">
        <v>39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s="1" t="s">
        <v>1043</v>
      </c>
      <c r="N2921" t="b">
        <v>1</v>
      </c>
    </row>
    <row r="2922" spans="1:14" x14ac:dyDescent="0.3">
      <c r="A2922" s="1" t="s">
        <v>3961</v>
      </c>
      <c r="B2922" s="1" t="s">
        <v>438</v>
      </c>
      <c r="C2922" s="2">
        <v>44938</v>
      </c>
      <c r="D2922" s="2"/>
      <c r="E2922" s="1" t="s">
        <v>39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s="1" t="s">
        <v>1040</v>
      </c>
      <c r="N2922" t="b">
        <v>1</v>
      </c>
    </row>
    <row r="2923" spans="1:14" x14ac:dyDescent="0.3">
      <c r="A2923" s="1" t="s">
        <v>3962</v>
      </c>
      <c r="B2923" s="1" t="s">
        <v>474</v>
      </c>
      <c r="C2923" s="2">
        <v>45407</v>
      </c>
      <c r="D2923" s="2"/>
      <c r="E2923" s="1" t="s">
        <v>32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s="1" t="s">
        <v>1043</v>
      </c>
      <c r="N2923" t="b">
        <v>1</v>
      </c>
    </row>
    <row r="2924" spans="1:14" x14ac:dyDescent="0.3">
      <c r="A2924" s="1" t="s">
        <v>3963</v>
      </c>
      <c r="B2924" s="1" t="s">
        <v>564</v>
      </c>
      <c r="C2924" s="2">
        <v>45657</v>
      </c>
      <c r="D2924" s="2"/>
      <c r="E2924" s="1" t="s">
        <v>32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s="1" t="s">
        <v>1043</v>
      </c>
      <c r="N2924" t="b">
        <v>1</v>
      </c>
    </row>
    <row r="2925" spans="1:14" x14ac:dyDescent="0.3">
      <c r="A2925" s="1" t="s">
        <v>3964</v>
      </c>
      <c r="B2925" s="1" t="s">
        <v>606</v>
      </c>
      <c r="C2925" s="2">
        <v>45636</v>
      </c>
      <c r="D2925" s="2"/>
      <c r="E2925" s="1" t="s">
        <v>15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s="1" t="s">
        <v>1040</v>
      </c>
      <c r="N2925" t="b">
        <v>1</v>
      </c>
    </row>
    <row r="2926" spans="1:14" x14ac:dyDescent="0.3">
      <c r="A2926" s="1" t="s">
        <v>3965</v>
      </c>
      <c r="B2926" s="1" t="s">
        <v>326</v>
      </c>
      <c r="C2926" s="2">
        <v>45644</v>
      </c>
      <c r="D2926" s="2"/>
      <c r="E2926" s="1" t="s">
        <v>32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s="1" t="s">
        <v>1040</v>
      </c>
      <c r="N2926" t="b">
        <v>1</v>
      </c>
    </row>
    <row r="2927" spans="1:14" x14ac:dyDescent="0.3">
      <c r="A2927" s="1" t="s">
        <v>3966</v>
      </c>
      <c r="B2927" s="1" t="s">
        <v>852</v>
      </c>
      <c r="C2927" s="2">
        <v>45515</v>
      </c>
      <c r="D2927" s="2"/>
      <c r="E2927" s="1" t="s">
        <v>32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s="1" t="s">
        <v>1043</v>
      </c>
      <c r="N2927" t="b">
        <v>0</v>
      </c>
    </row>
    <row r="2928" spans="1:14" x14ac:dyDescent="0.3">
      <c r="A2928" s="1" t="s">
        <v>3967</v>
      </c>
      <c r="B2928" s="1" t="s">
        <v>512</v>
      </c>
      <c r="C2928" s="2">
        <v>45537</v>
      </c>
      <c r="D2928" s="2"/>
      <c r="E2928" s="1" t="s">
        <v>15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s="1" t="s">
        <v>1043</v>
      </c>
      <c r="N2928" t="b">
        <v>0</v>
      </c>
    </row>
    <row r="2929" spans="1:14" x14ac:dyDescent="0.3">
      <c r="A2929" s="1" t="s">
        <v>3968</v>
      </c>
      <c r="B2929" s="1" t="s">
        <v>978</v>
      </c>
      <c r="C2929" s="2">
        <v>45632</v>
      </c>
      <c r="D2929" s="2">
        <v>45636</v>
      </c>
      <c r="E2929" s="1" t="s">
        <v>32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s="1" t="s">
        <v>1040</v>
      </c>
      <c r="N2929" t="b">
        <v>1</v>
      </c>
    </row>
    <row r="2930" spans="1:14" x14ac:dyDescent="0.3">
      <c r="A2930" s="1" t="s">
        <v>3969</v>
      </c>
      <c r="B2930" s="1" t="s">
        <v>566</v>
      </c>
      <c r="C2930" s="2">
        <v>45640</v>
      </c>
      <c r="D2930" s="2"/>
      <c r="E2930" s="1" t="s">
        <v>39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s="1" t="s">
        <v>1040</v>
      </c>
      <c r="N2930" t="b">
        <v>1</v>
      </c>
    </row>
    <row r="2931" spans="1:14" x14ac:dyDescent="0.3">
      <c r="A2931" s="1" t="s">
        <v>3970</v>
      </c>
      <c r="B2931" s="1" t="s">
        <v>354</v>
      </c>
      <c r="C2931" s="2">
        <v>45655</v>
      </c>
      <c r="D2931" s="2"/>
      <c r="E2931" s="1" t="s">
        <v>15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s="1" t="s">
        <v>1040</v>
      </c>
      <c r="N2931" t="b">
        <v>0</v>
      </c>
    </row>
    <row r="2932" spans="1:14" x14ac:dyDescent="0.3">
      <c r="A2932" s="1" t="s">
        <v>3971</v>
      </c>
      <c r="B2932" s="1" t="s">
        <v>510</v>
      </c>
      <c r="C2932" s="2">
        <v>45139</v>
      </c>
      <c r="D2932" s="2"/>
      <c r="E2932" s="1" t="s">
        <v>15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s="1" t="s">
        <v>1043</v>
      </c>
      <c r="N2932" t="b">
        <v>1</v>
      </c>
    </row>
    <row r="2933" spans="1:14" x14ac:dyDescent="0.3">
      <c r="A2933" s="1" t="s">
        <v>3972</v>
      </c>
      <c r="B2933" s="1" t="s">
        <v>748</v>
      </c>
      <c r="C2933" s="2">
        <v>45494</v>
      </c>
      <c r="D2933" s="2"/>
      <c r="E2933" s="1" t="s">
        <v>15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s="1" t="s">
        <v>1040</v>
      </c>
      <c r="N2933" t="b">
        <v>1</v>
      </c>
    </row>
    <row r="2934" spans="1:14" x14ac:dyDescent="0.3">
      <c r="A2934" s="1" t="s">
        <v>3973</v>
      </c>
      <c r="B2934" s="1" t="s">
        <v>580</v>
      </c>
      <c r="C2934" s="2">
        <v>45422</v>
      </c>
      <c r="D2934" s="2"/>
      <c r="E2934" s="1" t="s">
        <v>39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s="1" t="s">
        <v>1040</v>
      </c>
      <c r="N2934" t="b">
        <v>1</v>
      </c>
    </row>
    <row r="2935" spans="1:14" x14ac:dyDescent="0.3">
      <c r="A2935" s="1" t="s">
        <v>3974</v>
      </c>
      <c r="B2935" s="1" t="s">
        <v>91</v>
      </c>
      <c r="C2935" s="2">
        <v>45609</v>
      </c>
      <c r="D2935" s="2"/>
      <c r="E2935" s="1" t="s">
        <v>32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s="1" t="s">
        <v>1040</v>
      </c>
      <c r="N2935" t="b">
        <v>1</v>
      </c>
    </row>
    <row r="2936" spans="1:14" x14ac:dyDescent="0.3">
      <c r="A2936" s="1" t="s">
        <v>3975</v>
      </c>
      <c r="B2936" s="1" t="s">
        <v>97</v>
      </c>
      <c r="C2936" s="2">
        <v>45344</v>
      </c>
      <c r="D2936" s="2"/>
      <c r="E2936" s="1" t="s">
        <v>32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s="1" t="s">
        <v>1040</v>
      </c>
      <c r="N2936" t="b">
        <v>1</v>
      </c>
    </row>
    <row r="2937" spans="1:14" x14ac:dyDescent="0.3">
      <c r="A2937" s="1" t="s">
        <v>3976</v>
      </c>
      <c r="B2937" s="1" t="s">
        <v>382</v>
      </c>
      <c r="C2937" s="2">
        <v>45603</v>
      </c>
      <c r="D2937" s="2"/>
      <c r="E2937" s="1" t="s">
        <v>15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s="1" t="s">
        <v>1040</v>
      </c>
      <c r="N2937" t="b">
        <v>1</v>
      </c>
    </row>
    <row r="2938" spans="1:14" x14ac:dyDescent="0.3">
      <c r="A2938" s="1" t="s">
        <v>3977</v>
      </c>
      <c r="B2938" s="1" t="s">
        <v>310</v>
      </c>
      <c r="C2938" s="2">
        <v>45427</v>
      </c>
      <c r="D2938" s="2"/>
      <c r="E2938" s="1" t="s">
        <v>39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s="1" t="s">
        <v>1043</v>
      </c>
      <c r="N2938" t="b">
        <v>1</v>
      </c>
    </row>
    <row r="2939" spans="1:14" x14ac:dyDescent="0.3">
      <c r="A2939" s="1" t="s">
        <v>3978</v>
      </c>
      <c r="B2939" s="1" t="s">
        <v>406</v>
      </c>
      <c r="C2939" s="2">
        <v>45579</v>
      </c>
      <c r="D2939" s="2"/>
      <c r="E2939" s="1" t="s">
        <v>39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s="1" t="s">
        <v>1040</v>
      </c>
      <c r="N2939" t="b">
        <v>1</v>
      </c>
    </row>
    <row r="2940" spans="1:14" x14ac:dyDescent="0.3">
      <c r="A2940" s="1" t="s">
        <v>3979</v>
      </c>
      <c r="B2940" s="1" t="s">
        <v>108</v>
      </c>
      <c r="C2940" s="2">
        <v>45611</v>
      </c>
      <c r="D2940" s="2"/>
      <c r="E2940" s="1" t="s">
        <v>15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s="1" t="s">
        <v>1040</v>
      </c>
      <c r="N2940" t="b">
        <v>1</v>
      </c>
    </row>
    <row r="2941" spans="1:14" x14ac:dyDescent="0.3">
      <c r="A2941" s="1" t="s">
        <v>3980</v>
      </c>
      <c r="B2941" s="1" t="s">
        <v>316</v>
      </c>
      <c r="C2941" s="2">
        <v>45265</v>
      </c>
      <c r="D2941" s="2"/>
      <c r="E2941" s="1" t="s">
        <v>39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s="1" t="s">
        <v>1040</v>
      </c>
      <c r="N2941" t="b">
        <v>0</v>
      </c>
    </row>
    <row r="2942" spans="1:14" x14ac:dyDescent="0.3">
      <c r="A2942" s="1" t="s">
        <v>3981</v>
      </c>
      <c r="B2942" s="1" t="s">
        <v>158</v>
      </c>
      <c r="C2942" s="2">
        <v>45656</v>
      </c>
      <c r="D2942" s="2"/>
      <c r="E2942" s="1" t="s">
        <v>32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s="1" t="s">
        <v>1043</v>
      </c>
      <c r="N2942" t="b">
        <v>1</v>
      </c>
    </row>
    <row r="2943" spans="1:14" x14ac:dyDescent="0.3">
      <c r="A2943" s="1" t="s">
        <v>3982</v>
      </c>
      <c r="B2943" s="1" t="s">
        <v>368</v>
      </c>
      <c r="C2943" s="2">
        <v>45637</v>
      </c>
      <c r="D2943" s="2"/>
      <c r="E2943" s="1" t="s">
        <v>32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s="1" t="s">
        <v>1043</v>
      </c>
      <c r="N2943" t="b">
        <v>1</v>
      </c>
    </row>
    <row r="2944" spans="1:14" x14ac:dyDescent="0.3">
      <c r="A2944" s="1" t="s">
        <v>3983</v>
      </c>
      <c r="B2944" s="1" t="s">
        <v>1018</v>
      </c>
      <c r="C2944" s="2">
        <v>45580</v>
      </c>
      <c r="D2944" s="2"/>
      <c r="E2944" s="1" t="s">
        <v>32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s="1" t="s">
        <v>1043</v>
      </c>
      <c r="N2944" t="b">
        <v>1</v>
      </c>
    </row>
    <row r="2945" spans="1:14" x14ac:dyDescent="0.3">
      <c r="A2945" s="1" t="s">
        <v>3984</v>
      </c>
      <c r="B2945" s="1" t="s">
        <v>244</v>
      </c>
      <c r="C2945" s="2">
        <v>45608</v>
      </c>
      <c r="D2945" s="2"/>
      <c r="E2945" s="1" t="s">
        <v>15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s="1" t="s">
        <v>1040</v>
      </c>
      <c r="N2945" t="b">
        <v>1</v>
      </c>
    </row>
    <row r="2946" spans="1:14" x14ac:dyDescent="0.3">
      <c r="A2946" s="1" t="s">
        <v>3985</v>
      </c>
      <c r="B2946" s="1" t="s">
        <v>250</v>
      </c>
      <c r="C2946" s="2">
        <v>45156</v>
      </c>
      <c r="D2946" s="2">
        <v>45231</v>
      </c>
      <c r="E2946" s="1" t="s">
        <v>32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s="1" t="s">
        <v>1040</v>
      </c>
      <c r="N2946" t="b">
        <v>1</v>
      </c>
    </row>
    <row r="2947" spans="1:14" x14ac:dyDescent="0.3">
      <c r="A2947" s="1" t="s">
        <v>3986</v>
      </c>
      <c r="B2947" s="1" t="s">
        <v>198</v>
      </c>
      <c r="C2947" s="2">
        <v>45452</v>
      </c>
      <c r="D2947" s="2"/>
      <c r="E2947" s="1" t="s">
        <v>15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s="1" t="s">
        <v>1043</v>
      </c>
      <c r="N2947" t="b">
        <v>1</v>
      </c>
    </row>
    <row r="2948" spans="1:14" x14ac:dyDescent="0.3">
      <c r="A2948" s="1" t="s">
        <v>3987</v>
      </c>
      <c r="B2948" s="1" t="s">
        <v>108</v>
      </c>
      <c r="C2948" s="2">
        <v>45598</v>
      </c>
      <c r="D2948" s="2"/>
      <c r="E2948" s="1" t="s">
        <v>15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s="1" t="s">
        <v>1043</v>
      </c>
      <c r="N2948" t="b">
        <v>1</v>
      </c>
    </row>
    <row r="2949" spans="1:14" x14ac:dyDescent="0.3">
      <c r="A2949" s="1" t="s">
        <v>3988</v>
      </c>
      <c r="B2949" s="1" t="s">
        <v>464</v>
      </c>
      <c r="C2949" s="2">
        <v>45480</v>
      </c>
      <c r="D2949" s="2"/>
      <c r="E2949" s="1" t="s">
        <v>39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s="1" t="s">
        <v>1043</v>
      </c>
      <c r="N2949" t="b">
        <v>1</v>
      </c>
    </row>
    <row r="2950" spans="1:14" x14ac:dyDescent="0.3">
      <c r="A2950" s="1" t="s">
        <v>3989</v>
      </c>
      <c r="B2950" s="1" t="s">
        <v>542</v>
      </c>
      <c r="C2950" s="2">
        <v>45565</v>
      </c>
      <c r="D2950" s="2"/>
      <c r="E2950" s="1" t="s">
        <v>15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s="1" t="s">
        <v>1040</v>
      </c>
      <c r="N2950" t="b">
        <v>1</v>
      </c>
    </row>
    <row r="2951" spans="1:14" x14ac:dyDescent="0.3">
      <c r="A2951" s="1" t="s">
        <v>3990</v>
      </c>
      <c r="B2951" s="1" t="s">
        <v>602</v>
      </c>
      <c r="C2951" s="2">
        <v>45487</v>
      </c>
      <c r="D2951" s="2"/>
      <c r="E2951" s="1" t="s">
        <v>39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s="1" t="s">
        <v>1043</v>
      </c>
      <c r="N2951" t="b">
        <v>1</v>
      </c>
    </row>
    <row r="2952" spans="1:14" x14ac:dyDescent="0.3">
      <c r="A2952" s="1" t="s">
        <v>3991</v>
      </c>
      <c r="B2952" s="1" t="s">
        <v>752</v>
      </c>
      <c r="C2952" s="2">
        <v>45428</v>
      </c>
      <c r="D2952" s="2"/>
      <c r="E2952" s="1" t="s">
        <v>39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s="1" t="s">
        <v>1043</v>
      </c>
      <c r="N2952" t="b">
        <v>1</v>
      </c>
    </row>
    <row r="2953" spans="1:14" x14ac:dyDescent="0.3">
      <c r="A2953" s="1" t="s">
        <v>3992</v>
      </c>
      <c r="B2953" s="1" t="s">
        <v>888</v>
      </c>
      <c r="C2953" s="2">
        <v>45507</v>
      </c>
      <c r="D2953" s="2"/>
      <c r="E2953" s="1" t="s">
        <v>39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s="1" t="s">
        <v>1040</v>
      </c>
      <c r="N2953" t="b">
        <v>1</v>
      </c>
    </row>
    <row r="2954" spans="1:14" x14ac:dyDescent="0.3">
      <c r="A2954" s="1" t="s">
        <v>3993</v>
      </c>
      <c r="B2954" s="1" t="s">
        <v>934</v>
      </c>
      <c r="C2954" s="2">
        <v>45656</v>
      </c>
      <c r="D2954" s="2"/>
      <c r="E2954" s="1" t="s">
        <v>15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s="1" t="s">
        <v>1040</v>
      </c>
      <c r="N2954" t="b">
        <v>1</v>
      </c>
    </row>
    <row r="2955" spans="1:14" x14ac:dyDescent="0.3">
      <c r="A2955" s="1" t="s">
        <v>3994</v>
      </c>
      <c r="B2955" s="1" t="s">
        <v>998</v>
      </c>
      <c r="C2955" s="2">
        <v>45631</v>
      </c>
      <c r="D2955" s="2"/>
      <c r="E2955" s="1" t="s">
        <v>39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s="1" t="s">
        <v>1040</v>
      </c>
      <c r="N2955" t="b">
        <v>0</v>
      </c>
    </row>
    <row r="2956" spans="1:14" x14ac:dyDescent="0.3">
      <c r="A2956" s="1" t="s">
        <v>3995</v>
      </c>
      <c r="B2956" s="1" t="s">
        <v>890</v>
      </c>
      <c r="C2956" s="2">
        <v>45569</v>
      </c>
      <c r="D2956" s="2"/>
      <c r="E2956" s="1" t="s">
        <v>32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s="1" t="s">
        <v>1043</v>
      </c>
      <c r="N2956" t="b">
        <v>1</v>
      </c>
    </row>
    <row r="2957" spans="1:14" x14ac:dyDescent="0.3">
      <c r="A2957" s="1" t="s">
        <v>3996</v>
      </c>
      <c r="B2957" s="1" t="s">
        <v>530</v>
      </c>
      <c r="C2957" s="2">
        <v>45645</v>
      </c>
      <c r="D2957" s="2"/>
      <c r="E2957" s="1" t="s">
        <v>39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s="1" t="s">
        <v>1040</v>
      </c>
      <c r="N2957" t="b">
        <v>1</v>
      </c>
    </row>
    <row r="2958" spans="1:14" x14ac:dyDescent="0.3">
      <c r="A2958" s="1" t="s">
        <v>3997</v>
      </c>
      <c r="B2958" s="1" t="s">
        <v>600</v>
      </c>
      <c r="C2958" s="2">
        <v>45556</v>
      </c>
      <c r="D2958" s="2"/>
      <c r="E2958" s="1" t="s">
        <v>32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s="1" t="s">
        <v>1043</v>
      </c>
      <c r="N2958" t="b">
        <v>1</v>
      </c>
    </row>
    <row r="2959" spans="1:14" x14ac:dyDescent="0.3">
      <c r="A2959" s="1" t="s">
        <v>3998</v>
      </c>
      <c r="B2959" s="1" t="s">
        <v>212</v>
      </c>
      <c r="C2959" s="2">
        <v>45333</v>
      </c>
      <c r="D2959" s="2"/>
      <c r="E2959" s="1" t="s">
        <v>39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s="1" t="s">
        <v>1043</v>
      </c>
      <c r="N2959" t="b">
        <v>1</v>
      </c>
    </row>
    <row r="2960" spans="1:14" x14ac:dyDescent="0.3">
      <c r="A2960" s="1" t="s">
        <v>3999</v>
      </c>
      <c r="B2960" s="1" t="s">
        <v>818</v>
      </c>
      <c r="C2960" s="2">
        <v>45586</v>
      </c>
      <c r="D2960" s="2"/>
      <c r="E2960" s="1" t="s">
        <v>39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s="1" t="s">
        <v>1043</v>
      </c>
      <c r="N2960" t="b">
        <v>1</v>
      </c>
    </row>
    <row r="2961" spans="1:14" x14ac:dyDescent="0.3">
      <c r="A2961" s="1" t="s">
        <v>4000</v>
      </c>
      <c r="B2961" s="1" t="s">
        <v>248</v>
      </c>
      <c r="C2961" s="2">
        <v>45609</v>
      </c>
      <c r="D2961" s="2"/>
      <c r="E2961" s="1" t="s">
        <v>32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s="1" t="s">
        <v>1040</v>
      </c>
      <c r="N2961" t="b">
        <v>1</v>
      </c>
    </row>
    <row r="2962" spans="1:14" x14ac:dyDescent="0.3">
      <c r="A2962" s="1" t="s">
        <v>4001</v>
      </c>
      <c r="B2962" s="1" t="s">
        <v>420</v>
      </c>
      <c r="C2962" s="2">
        <v>45570</v>
      </c>
      <c r="D2962" s="2"/>
      <c r="E2962" s="1" t="s">
        <v>15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s="1" t="s">
        <v>1040</v>
      </c>
      <c r="N2962" t="b">
        <v>0</v>
      </c>
    </row>
    <row r="2963" spans="1:14" x14ac:dyDescent="0.3">
      <c r="A2963" s="1" t="s">
        <v>4002</v>
      </c>
      <c r="B2963" s="1" t="s">
        <v>230</v>
      </c>
      <c r="C2963" s="2">
        <v>45625</v>
      </c>
      <c r="D2963" s="2"/>
      <c r="E2963" s="1" t="s">
        <v>39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s="1" t="s">
        <v>1040</v>
      </c>
      <c r="N2963" t="b">
        <v>0</v>
      </c>
    </row>
    <row r="2964" spans="1:14" x14ac:dyDescent="0.3">
      <c r="A2964" s="1" t="s">
        <v>4003</v>
      </c>
      <c r="B2964" s="1" t="s">
        <v>21</v>
      </c>
      <c r="C2964" s="2">
        <v>45606</v>
      </c>
      <c r="D2964" s="2"/>
      <c r="E2964" s="1" t="s">
        <v>39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s="1" t="s">
        <v>1043</v>
      </c>
      <c r="N2964" t="b">
        <v>1</v>
      </c>
    </row>
    <row r="2965" spans="1:14" x14ac:dyDescent="0.3">
      <c r="A2965" s="1" t="s">
        <v>4004</v>
      </c>
      <c r="B2965" s="1" t="s">
        <v>126</v>
      </c>
      <c r="C2965" s="2">
        <v>45654</v>
      </c>
      <c r="D2965" s="2"/>
      <c r="E2965" s="1" t="s">
        <v>39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s="1" t="s">
        <v>1043</v>
      </c>
      <c r="N2965" t="b">
        <v>1</v>
      </c>
    </row>
    <row r="2966" spans="1:14" x14ac:dyDescent="0.3">
      <c r="A2966" s="1" t="s">
        <v>4005</v>
      </c>
      <c r="B2966" s="1" t="s">
        <v>544</v>
      </c>
      <c r="C2966" s="2">
        <v>45497</v>
      </c>
      <c r="D2966" s="2"/>
      <c r="E2966" s="1" t="s">
        <v>32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s="1" t="s">
        <v>1043</v>
      </c>
      <c r="N2966" t="b">
        <v>1</v>
      </c>
    </row>
    <row r="2967" spans="1:14" x14ac:dyDescent="0.3">
      <c r="A2967" s="1" t="s">
        <v>4006</v>
      </c>
      <c r="B2967" s="1" t="s">
        <v>61</v>
      </c>
      <c r="C2967" s="2">
        <v>45492</v>
      </c>
      <c r="D2967" s="2"/>
      <c r="E2967" s="1" t="s">
        <v>39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s="1" t="s">
        <v>1043</v>
      </c>
      <c r="N2967" t="b">
        <v>1</v>
      </c>
    </row>
    <row r="2968" spans="1:14" x14ac:dyDescent="0.3">
      <c r="A2968" s="1" t="s">
        <v>4007</v>
      </c>
      <c r="B2968" s="1" t="s">
        <v>436</v>
      </c>
      <c r="C2968" s="2">
        <v>45231</v>
      </c>
      <c r="D2968" s="2"/>
      <c r="E2968" s="1" t="s">
        <v>32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s="1" t="s">
        <v>1043</v>
      </c>
      <c r="N2968" t="b">
        <v>1</v>
      </c>
    </row>
    <row r="2969" spans="1:14" x14ac:dyDescent="0.3">
      <c r="A2969" s="1" t="s">
        <v>4008</v>
      </c>
      <c r="B2969" s="1" t="s">
        <v>310</v>
      </c>
      <c r="C2969" s="2">
        <v>45602</v>
      </c>
      <c r="D2969" s="2"/>
      <c r="E2969" s="1" t="s">
        <v>15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s="1" t="s">
        <v>1040</v>
      </c>
      <c r="N2969" t="b">
        <v>1</v>
      </c>
    </row>
    <row r="2970" spans="1:14" x14ac:dyDescent="0.3">
      <c r="A2970" s="1" t="s">
        <v>4009</v>
      </c>
      <c r="B2970" s="1" t="s">
        <v>912</v>
      </c>
      <c r="C2970" s="2">
        <v>45472</v>
      </c>
      <c r="D2970" s="2"/>
      <c r="E2970" s="1" t="s">
        <v>32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s="1" t="s">
        <v>1043</v>
      </c>
      <c r="N2970" t="b">
        <v>1</v>
      </c>
    </row>
    <row r="2971" spans="1:14" x14ac:dyDescent="0.3">
      <c r="A2971" s="1" t="s">
        <v>4010</v>
      </c>
      <c r="B2971" s="1" t="s">
        <v>532</v>
      </c>
      <c r="C2971" s="2">
        <v>45638</v>
      </c>
      <c r="D2971" s="2">
        <v>45655</v>
      </c>
      <c r="E2971" s="1" t="s">
        <v>39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s="1" t="s">
        <v>1040</v>
      </c>
      <c r="N2971" t="b">
        <v>0</v>
      </c>
    </row>
    <row r="2972" spans="1:14" x14ac:dyDescent="0.3">
      <c r="A2972" s="1" t="s">
        <v>4011</v>
      </c>
      <c r="B2972" s="1" t="s">
        <v>66</v>
      </c>
      <c r="C2972" s="2">
        <v>45438</v>
      </c>
      <c r="D2972" s="2"/>
      <c r="E2972" s="1" t="s">
        <v>15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s="1" t="s">
        <v>1040</v>
      </c>
      <c r="N2972" t="b">
        <v>0</v>
      </c>
    </row>
    <row r="2973" spans="1:14" x14ac:dyDescent="0.3">
      <c r="A2973" s="1" t="s">
        <v>4012</v>
      </c>
      <c r="B2973" s="1" t="s">
        <v>752</v>
      </c>
      <c r="C2973" s="2">
        <v>45124</v>
      </c>
      <c r="D2973" s="2">
        <v>45208</v>
      </c>
      <c r="E2973" s="1" t="s">
        <v>15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s="1" t="s">
        <v>1043</v>
      </c>
      <c r="N2973" t="b">
        <v>0</v>
      </c>
    </row>
    <row r="2974" spans="1:14" x14ac:dyDescent="0.3">
      <c r="A2974" s="1" t="s">
        <v>4013</v>
      </c>
      <c r="B2974" s="1" t="s">
        <v>884</v>
      </c>
      <c r="C2974" s="2">
        <v>45370</v>
      </c>
      <c r="D2974" s="2"/>
      <c r="E2974" s="1" t="s">
        <v>15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s="1" t="s">
        <v>1043</v>
      </c>
      <c r="N2974" t="b">
        <v>1</v>
      </c>
    </row>
    <row r="2975" spans="1:14" x14ac:dyDescent="0.3">
      <c r="A2975" s="1" t="s">
        <v>4014</v>
      </c>
      <c r="B2975" s="1" t="s">
        <v>682</v>
      </c>
      <c r="C2975" s="2">
        <v>45631</v>
      </c>
      <c r="D2975" s="2"/>
      <c r="E2975" s="1" t="s">
        <v>15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s="1" t="s">
        <v>1043</v>
      </c>
      <c r="N2975" t="b">
        <v>1</v>
      </c>
    </row>
    <row r="2976" spans="1:14" x14ac:dyDescent="0.3">
      <c r="A2976" s="1" t="s">
        <v>4015</v>
      </c>
      <c r="B2976" s="1" t="s">
        <v>128</v>
      </c>
      <c r="C2976" s="2">
        <v>45620</v>
      </c>
      <c r="D2976" s="2"/>
      <c r="E2976" s="1" t="s">
        <v>32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s="1" t="s">
        <v>1043</v>
      </c>
      <c r="N2976" t="b">
        <v>0</v>
      </c>
    </row>
    <row r="2977" spans="1:14" x14ac:dyDescent="0.3">
      <c r="A2977" s="1" t="s">
        <v>4016</v>
      </c>
      <c r="B2977" s="1" t="s">
        <v>902</v>
      </c>
      <c r="C2977" s="2">
        <v>45568</v>
      </c>
      <c r="D2977" s="2">
        <v>45646</v>
      </c>
      <c r="E2977" s="1" t="s">
        <v>32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s="1" t="s">
        <v>1040</v>
      </c>
      <c r="N2977" t="b">
        <v>0</v>
      </c>
    </row>
    <row r="2978" spans="1:14" x14ac:dyDescent="0.3">
      <c r="A2978" s="1" t="s">
        <v>4017</v>
      </c>
      <c r="B2978" s="1" t="s">
        <v>370</v>
      </c>
      <c r="C2978" s="2">
        <v>45646</v>
      </c>
      <c r="D2978" s="2"/>
      <c r="E2978" s="1" t="s">
        <v>39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s="1" t="s">
        <v>1040</v>
      </c>
      <c r="N2978" t="b">
        <v>0</v>
      </c>
    </row>
    <row r="2979" spans="1:14" x14ac:dyDescent="0.3">
      <c r="A2979" s="1" t="s">
        <v>4018</v>
      </c>
      <c r="B2979" s="1" t="s">
        <v>956</v>
      </c>
      <c r="C2979" s="2">
        <v>45518</v>
      </c>
      <c r="D2979" s="2"/>
      <c r="E2979" s="1" t="s">
        <v>32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s="1" t="s">
        <v>1043</v>
      </c>
      <c r="N2979" t="b">
        <v>1</v>
      </c>
    </row>
    <row r="2980" spans="1:14" x14ac:dyDescent="0.3">
      <c r="A2980" s="1" t="s">
        <v>4019</v>
      </c>
      <c r="B2980" s="1" t="s">
        <v>558</v>
      </c>
      <c r="C2980" s="2">
        <v>45445</v>
      </c>
      <c r="D2980" s="2">
        <v>45548</v>
      </c>
      <c r="E2980" s="1" t="s">
        <v>32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s="1" t="s">
        <v>1043</v>
      </c>
      <c r="N2980" t="b">
        <v>1</v>
      </c>
    </row>
    <row r="2981" spans="1:14" x14ac:dyDescent="0.3">
      <c r="A2981" s="1" t="s">
        <v>4020</v>
      </c>
      <c r="B2981" s="1" t="s">
        <v>886</v>
      </c>
      <c r="C2981" s="2">
        <v>45192</v>
      </c>
      <c r="D2981" s="2"/>
      <c r="E2981" s="1" t="s">
        <v>15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s="1" t="s">
        <v>1040</v>
      </c>
      <c r="N2981" t="b">
        <v>1</v>
      </c>
    </row>
    <row r="2982" spans="1:14" x14ac:dyDescent="0.3">
      <c r="A2982" s="1" t="s">
        <v>4021</v>
      </c>
      <c r="B2982" s="1" t="s">
        <v>874</v>
      </c>
      <c r="C2982" s="2">
        <v>45624</v>
      </c>
      <c r="D2982" s="2"/>
      <c r="E2982" s="1" t="s">
        <v>15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s="1" t="s">
        <v>1043</v>
      </c>
      <c r="N2982" t="b">
        <v>0</v>
      </c>
    </row>
    <row r="2983" spans="1:14" x14ac:dyDescent="0.3">
      <c r="A2983" s="1" t="s">
        <v>4022</v>
      </c>
      <c r="B2983" s="1" t="s">
        <v>114</v>
      </c>
      <c r="C2983" s="2">
        <v>45175</v>
      </c>
      <c r="D2983" s="2"/>
      <c r="E2983" s="1" t="s">
        <v>39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s="1" t="s">
        <v>1040</v>
      </c>
      <c r="N2983" t="b">
        <v>1</v>
      </c>
    </row>
    <row r="2984" spans="1:14" x14ac:dyDescent="0.3">
      <c r="A2984" s="1" t="s">
        <v>4023</v>
      </c>
      <c r="B2984" s="1" t="s">
        <v>312</v>
      </c>
      <c r="C2984" s="2">
        <v>45600</v>
      </c>
      <c r="D2984" s="2"/>
      <c r="E2984" s="1" t="s">
        <v>15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s="1" t="s">
        <v>1043</v>
      </c>
      <c r="N2984" t="b">
        <v>1</v>
      </c>
    </row>
    <row r="2985" spans="1:14" x14ac:dyDescent="0.3">
      <c r="A2985" s="1" t="s">
        <v>4024</v>
      </c>
      <c r="B2985" s="1" t="s">
        <v>206</v>
      </c>
      <c r="C2985" s="2">
        <v>45605</v>
      </c>
      <c r="D2985" s="2"/>
      <c r="E2985" s="1" t="s">
        <v>32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s="1" t="s">
        <v>1040</v>
      </c>
      <c r="N2985" t="b">
        <v>1</v>
      </c>
    </row>
    <row r="2986" spans="1:14" x14ac:dyDescent="0.3">
      <c r="A2986" s="1" t="s">
        <v>4025</v>
      </c>
      <c r="B2986" s="1" t="s">
        <v>348</v>
      </c>
      <c r="C2986" s="2">
        <v>45396</v>
      </c>
      <c r="D2986" s="2"/>
      <c r="E2986" s="1" t="s">
        <v>32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s="1" t="s">
        <v>1043</v>
      </c>
      <c r="N2986" t="b">
        <v>1</v>
      </c>
    </row>
    <row r="2987" spans="1:14" x14ac:dyDescent="0.3">
      <c r="A2987" s="1" t="s">
        <v>4026</v>
      </c>
      <c r="B2987" s="1" t="s">
        <v>150</v>
      </c>
      <c r="C2987" s="2">
        <v>45579</v>
      </c>
      <c r="D2987" s="2"/>
      <c r="E2987" s="1" t="s">
        <v>39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s="1" t="s">
        <v>1040</v>
      </c>
      <c r="N2987" t="b">
        <v>1</v>
      </c>
    </row>
    <row r="2988" spans="1:14" x14ac:dyDescent="0.3">
      <c r="A2988" s="1" t="s">
        <v>4027</v>
      </c>
      <c r="B2988" s="1" t="s">
        <v>608</v>
      </c>
      <c r="C2988" s="2">
        <v>45562</v>
      </c>
      <c r="D2988" s="2"/>
      <c r="E2988" s="1" t="s">
        <v>15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s="1" t="s">
        <v>1040</v>
      </c>
      <c r="N2988" t="b">
        <v>1</v>
      </c>
    </row>
    <row r="2989" spans="1:14" x14ac:dyDescent="0.3">
      <c r="A2989" s="1" t="s">
        <v>4028</v>
      </c>
      <c r="B2989" s="1" t="s">
        <v>970</v>
      </c>
      <c r="C2989" s="2">
        <v>45240</v>
      </c>
      <c r="D2989" s="2"/>
      <c r="E2989" s="1" t="s">
        <v>15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s="1" t="s">
        <v>1040</v>
      </c>
      <c r="N2989" t="b">
        <v>1</v>
      </c>
    </row>
    <row r="2990" spans="1:14" x14ac:dyDescent="0.3">
      <c r="A2990" s="1" t="s">
        <v>4029</v>
      </c>
      <c r="B2990" s="1" t="s">
        <v>220</v>
      </c>
      <c r="C2990" s="2">
        <v>45396</v>
      </c>
      <c r="D2990" s="2"/>
      <c r="E2990" s="1" t="s">
        <v>32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s="1" t="s">
        <v>1040</v>
      </c>
      <c r="N2990" t="b">
        <v>1</v>
      </c>
    </row>
    <row r="2991" spans="1:14" x14ac:dyDescent="0.3">
      <c r="A2991" s="1" t="s">
        <v>4030</v>
      </c>
      <c r="B2991" s="1" t="s">
        <v>814</v>
      </c>
      <c r="C2991" s="2">
        <v>45126</v>
      </c>
      <c r="D2991" s="2"/>
      <c r="E2991" s="1" t="s">
        <v>15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s="1" t="s">
        <v>1040</v>
      </c>
      <c r="N2991" t="b">
        <v>0</v>
      </c>
    </row>
    <row r="2992" spans="1:14" x14ac:dyDescent="0.3">
      <c r="A2992" s="1" t="s">
        <v>4031</v>
      </c>
      <c r="B2992" s="1" t="s">
        <v>682</v>
      </c>
      <c r="C2992" s="2">
        <v>45459</v>
      </c>
      <c r="D2992" s="2"/>
      <c r="E2992" s="1" t="s">
        <v>39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s="1" t="s">
        <v>1040</v>
      </c>
      <c r="N2992" t="b">
        <v>1</v>
      </c>
    </row>
    <row r="2993" spans="1:14" x14ac:dyDescent="0.3">
      <c r="A2993" s="1" t="s">
        <v>4032</v>
      </c>
      <c r="B2993" s="1" t="s">
        <v>928</v>
      </c>
      <c r="C2993" s="2">
        <v>45650</v>
      </c>
      <c r="D2993" s="2"/>
      <c r="E2993" s="1" t="s">
        <v>15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s="1" t="s">
        <v>1043</v>
      </c>
      <c r="N2993" t="b">
        <v>1</v>
      </c>
    </row>
    <row r="2994" spans="1:14" x14ac:dyDescent="0.3">
      <c r="A2994" s="1" t="s">
        <v>4033</v>
      </c>
      <c r="B2994" s="1" t="s">
        <v>886</v>
      </c>
      <c r="C2994" s="2">
        <v>45325</v>
      </c>
      <c r="D2994" s="2"/>
      <c r="E2994" s="1" t="s">
        <v>32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s="1" t="s">
        <v>1040</v>
      </c>
      <c r="N2994" t="b">
        <v>1</v>
      </c>
    </row>
    <row r="2995" spans="1:14" x14ac:dyDescent="0.3">
      <c r="A2995" s="1" t="s">
        <v>4034</v>
      </c>
      <c r="B2995" s="1" t="s">
        <v>346</v>
      </c>
      <c r="C2995" s="2">
        <v>45104</v>
      </c>
      <c r="D2995" s="2"/>
      <c r="E2995" s="1" t="s">
        <v>39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s="1" t="s">
        <v>1043</v>
      </c>
      <c r="N2995" t="b">
        <v>1</v>
      </c>
    </row>
    <row r="2996" spans="1:14" x14ac:dyDescent="0.3">
      <c r="A2996" s="1" t="s">
        <v>4035</v>
      </c>
      <c r="B2996" s="1" t="s">
        <v>212</v>
      </c>
      <c r="C2996" s="2">
        <v>45463</v>
      </c>
      <c r="D2996" s="2"/>
      <c r="E2996" s="1" t="s">
        <v>15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s="1" t="s">
        <v>1043</v>
      </c>
      <c r="N2996" t="b">
        <v>1</v>
      </c>
    </row>
    <row r="2997" spans="1:14" x14ac:dyDescent="0.3">
      <c r="A2997" s="1" t="s">
        <v>4036</v>
      </c>
      <c r="B2997" s="1" t="s">
        <v>452</v>
      </c>
      <c r="C2997" s="2">
        <v>45498</v>
      </c>
      <c r="D2997" s="2"/>
      <c r="E2997" s="1" t="s">
        <v>15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s="1" t="s">
        <v>1043</v>
      </c>
      <c r="N2997" t="b">
        <v>1</v>
      </c>
    </row>
    <row r="2998" spans="1:14" x14ac:dyDescent="0.3">
      <c r="A2998" s="1" t="s">
        <v>4037</v>
      </c>
      <c r="B2998" s="1" t="s">
        <v>934</v>
      </c>
      <c r="C2998" s="2">
        <v>45553</v>
      </c>
      <c r="D2998" s="2"/>
      <c r="E2998" s="1" t="s">
        <v>15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s="1" t="s">
        <v>1043</v>
      </c>
      <c r="N2998" t="b">
        <v>1</v>
      </c>
    </row>
    <row r="2999" spans="1:14" x14ac:dyDescent="0.3">
      <c r="A2999" s="1" t="s">
        <v>4038</v>
      </c>
      <c r="B2999" s="1" t="s">
        <v>294</v>
      </c>
      <c r="C2999" s="2">
        <v>45537</v>
      </c>
      <c r="D2999" s="2"/>
      <c r="E2999" s="1" t="s">
        <v>39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s="1" t="s">
        <v>1043</v>
      </c>
      <c r="N2999" t="b">
        <v>1</v>
      </c>
    </row>
    <row r="3000" spans="1:14" x14ac:dyDescent="0.3">
      <c r="A3000" s="1" t="s">
        <v>4039</v>
      </c>
      <c r="B3000" s="1" t="s">
        <v>124</v>
      </c>
      <c r="C3000" s="2">
        <v>45597</v>
      </c>
      <c r="D3000" s="2"/>
      <c r="E3000" s="1" t="s">
        <v>39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s="1" t="s">
        <v>1043</v>
      </c>
      <c r="N3000" t="b">
        <v>1</v>
      </c>
    </row>
    <row r="3001" spans="1:14" x14ac:dyDescent="0.3">
      <c r="A3001" s="1" t="s">
        <v>4040</v>
      </c>
      <c r="B3001" s="1" t="s">
        <v>386</v>
      </c>
      <c r="C3001" s="2">
        <v>45645</v>
      </c>
      <c r="D3001" s="2"/>
      <c r="E3001" s="1" t="s">
        <v>32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s="1" t="s">
        <v>1040</v>
      </c>
      <c r="N3001" t="b">
        <v>1</v>
      </c>
    </row>
    <row r="3002" spans="1:14" x14ac:dyDescent="0.3">
      <c r="A3002" s="1" t="s">
        <v>4041</v>
      </c>
      <c r="B3002" s="1" t="s">
        <v>63</v>
      </c>
      <c r="C3002" s="2">
        <v>45593</v>
      </c>
      <c r="D3002" s="2"/>
      <c r="E3002" s="1" t="s">
        <v>39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s="1" t="s">
        <v>1040</v>
      </c>
      <c r="N3002" t="b">
        <v>1</v>
      </c>
    </row>
    <row r="3003" spans="1:14" x14ac:dyDescent="0.3">
      <c r="A3003" s="1" t="s">
        <v>4042</v>
      </c>
      <c r="B3003" s="1" t="s">
        <v>580</v>
      </c>
      <c r="C3003" s="2">
        <v>45479</v>
      </c>
      <c r="D3003" s="2"/>
      <c r="E3003" s="1" t="s">
        <v>15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s="1" t="s">
        <v>1043</v>
      </c>
      <c r="N3003" t="b">
        <v>1</v>
      </c>
    </row>
    <row r="3004" spans="1:14" x14ac:dyDescent="0.3">
      <c r="A3004" s="1" t="s">
        <v>4043</v>
      </c>
      <c r="B3004" s="1" t="s">
        <v>384</v>
      </c>
      <c r="C3004" s="2">
        <v>45538</v>
      </c>
      <c r="D3004" s="2"/>
      <c r="E3004" s="1" t="s">
        <v>15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s="1" t="s">
        <v>1043</v>
      </c>
      <c r="N3004" t="b">
        <v>1</v>
      </c>
    </row>
    <row r="3005" spans="1:14" x14ac:dyDescent="0.3">
      <c r="A3005" s="1" t="s">
        <v>4044</v>
      </c>
      <c r="B3005" s="1" t="s">
        <v>746</v>
      </c>
      <c r="C3005" s="2">
        <v>45553</v>
      </c>
      <c r="D3005" s="2"/>
      <c r="E3005" s="1" t="s">
        <v>32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s="1" t="s">
        <v>1043</v>
      </c>
      <c r="N3005" t="b">
        <v>1</v>
      </c>
    </row>
    <row r="3006" spans="1:14" x14ac:dyDescent="0.3">
      <c r="A3006" s="1" t="s">
        <v>4045</v>
      </c>
      <c r="B3006" s="1" t="s">
        <v>122</v>
      </c>
      <c r="C3006" s="2">
        <v>45548</v>
      </c>
      <c r="D3006" s="2"/>
      <c r="E3006" s="1" t="s">
        <v>15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s="1" t="s">
        <v>1043</v>
      </c>
      <c r="N3006" t="b">
        <v>1</v>
      </c>
    </row>
    <row r="3007" spans="1:14" x14ac:dyDescent="0.3">
      <c r="A3007" s="1" t="s">
        <v>4046</v>
      </c>
      <c r="B3007" s="1" t="s">
        <v>252</v>
      </c>
      <c r="C3007" s="2">
        <v>45490</v>
      </c>
      <c r="D3007" s="2"/>
      <c r="E3007" s="1" t="s">
        <v>39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s="1" t="s">
        <v>1040</v>
      </c>
      <c r="N3007" t="b">
        <v>1</v>
      </c>
    </row>
    <row r="3008" spans="1:14" x14ac:dyDescent="0.3">
      <c r="A3008" s="1" t="s">
        <v>4047</v>
      </c>
      <c r="B3008" s="1" t="s">
        <v>974</v>
      </c>
      <c r="C3008" s="2">
        <v>45603</v>
      </c>
      <c r="D3008" s="2"/>
      <c r="E3008" s="1" t="s">
        <v>32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s="1" t="s">
        <v>1040</v>
      </c>
      <c r="N3008" t="b">
        <v>1</v>
      </c>
    </row>
    <row r="3009" spans="1:14" x14ac:dyDescent="0.3">
      <c r="A3009" s="1" t="s">
        <v>4048</v>
      </c>
      <c r="B3009" s="1" t="s">
        <v>516</v>
      </c>
      <c r="C3009" s="2">
        <v>45388</v>
      </c>
      <c r="D3009" s="2"/>
      <c r="E3009" s="1" t="s">
        <v>39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s="1" t="s">
        <v>1043</v>
      </c>
      <c r="N3009" t="b">
        <v>1</v>
      </c>
    </row>
    <row r="3010" spans="1:14" x14ac:dyDescent="0.3">
      <c r="A3010" s="1" t="s">
        <v>4049</v>
      </c>
      <c r="B3010" s="1" t="s">
        <v>410</v>
      </c>
      <c r="C3010" s="2">
        <v>45552</v>
      </c>
      <c r="D3010" s="2"/>
      <c r="E3010" s="1" t="s">
        <v>39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s="1" t="s">
        <v>1040</v>
      </c>
      <c r="N3010" t="b">
        <v>1</v>
      </c>
    </row>
    <row r="3011" spans="1:14" x14ac:dyDescent="0.3">
      <c r="A3011" s="1" t="s">
        <v>4050</v>
      </c>
      <c r="B3011" s="1" t="s">
        <v>360</v>
      </c>
      <c r="C3011" s="2">
        <v>45586</v>
      </c>
      <c r="D3011" s="2"/>
      <c r="E3011" s="1" t="s">
        <v>15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s="1" t="s">
        <v>1043</v>
      </c>
      <c r="N3011" t="b">
        <v>1</v>
      </c>
    </row>
    <row r="3012" spans="1:14" x14ac:dyDescent="0.3">
      <c r="A3012" s="1" t="s">
        <v>4051</v>
      </c>
      <c r="B3012" s="1" t="s">
        <v>920</v>
      </c>
      <c r="C3012" s="2">
        <v>45216</v>
      </c>
      <c r="D3012" s="2"/>
      <c r="E3012" s="1" t="s">
        <v>15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s="1" t="s">
        <v>1043</v>
      </c>
      <c r="N3012" t="b">
        <v>0</v>
      </c>
    </row>
    <row r="3013" spans="1:14" x14ac:dyDescent="0.3">
      <c r="A3013" s="1" t="s">
        <v>4052</v>
      </c>
      <c r="B3013" s="1" t="s">
        <v>516</v>
      </c>
      <c r="C3013" s="2">
        <v>45488</v>
      </c>
      <c r="D3013" s="2">
        <v>45653</v>
      </c>
      <c r="E3013" s="1" t="s">
        <v>39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s="1" t="s">
        <v>1040</v>
      </c>
      <c r="N3013" t="b">
        <v>0</v>
      </c>
    </row>
    <row r="3014" spans="1:14" x14ac:dyDescent="0.3">
      <c r="A3014" s="1" t="s">
        <v>4053</v>
      </c>
      <c r="B3014" s="1" t="s">
        <v>220</v>
      </c>
      <c r="C3014" s="2">
        <v>45417</v>
      </c>
      <c r="D3014" s="2"/>
      <c r="E3014" s="1" t="s">
        <v>39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s="1" t="s">
        <v>1040</v>
      </c>
      <c r="N3014" t="b">
        <v>1</v>
      </c>
    </row>
    <row r="3015" spans="1:14" x14ac:dyDescent="0.3">
      <c r="A3015" s="1" t="s">
        <v>4054</v>
      </c>
      <c r="B3015" s="1" t="s">
        <v>508</v>
      </c>
      <c r="C3015" s="2">
        <v>45508</v>
      </c>
      <c r="D3015" s="2"/>
      <c r="E3015" s="1" t="s">
        <v>15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s="1" t="s">
        <v>1040</v>
      </c>
      <c r="N3015" t="b">
        <v>1</v>
      </c>
    </row>
    <row r="3016" spans="1:14" x14ac:dyDescent="0.3">
      <c r="A3016" s="1" t="s">
        <v>4055</v>
      </c>
      <c r="B3016" s="1" t="s">
        <v>478</v>
      </c>
      <c r="C3016" s="2">
        <v>45578</v>
      </c>
      <c r="D3016" s="2"/>
      <c r="E3016" s="1" t="s">
        <v>32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s="1" t="s">
        <v>1043</v>
      </c>
      <c r="N3016" t="b">
        <v>1</v>
      </c>
    </row>
    <row r="3017" spans="1:14" x14ac:dyDescent="0.3">
      <c r="A3017" s="1" t="s">
        <v>4056</v>
      </c>
      <c r="B3017" s="1" t="s">
        <v>636</v>
      </c>
      <c r="C3017" s="2">
        <v>45553</v>
      </c>
      <c r="D3017" s="2"/>
      <c r="E3017" s="1" t="s">
        <v>32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s="1" t="s">
        <v>1043</v>
      </c>
      <c r="N3017" t="b">
        <v>1</v>
      </c>
    </row>
    <row r="3018" spans="1:14" x14ac:dyDescent="0.3">
      <c r="A3018" s="1" t="s">
        <v>4057</v>
      </c>
      <c r="B3018" s="1" t="s">
        <v>778</v>
      </c>
      <c r="C3018" s="2">
        <v>45628</v>
      </c>
      <c r="D3018" s="2"/>
      <c r="E3018" s="1" t="s">
        <v>39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s="1" t="s">
        <v>1040</v>
      </c>
      <c r="N3018" t="b">
        <v>1</v>
      </c>
    </row>
    <row r="3019" spans="1:14" x14ac:dyDescent="0.3">
      <c r="A3019" s="1" t="s">
        <v>4058</v>
      </c>
      <c r="B3019" s="1" t="s">
        <v>288</v>
      </c>
      <c r="C3019" s="2">
        <v>45549</v>
      </c>
      <c r="D3019" s="2"/>
      <c r="E3019" s="1" t="s">
        <v>32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s="1" t="s">
        <v>1043</v>
      </c>
      <c r="N3019" t="b">
        <v>1</v>
      </c>
    </row>
    <row r="3020" spans="1:14" x14ac:dyDescent="0.3">
      <c r="A3020" s="1" t="s">
        <v>4059</v>
      </c>
      <c r="B3020" s="1" t="s">
        <v>524</v>
      </c>
      <c r="C3020" s="2">
        <v>45585</v>
      </c>
      <c r="D3020" s="2">
        <v>45623</v>
      </c>
      <c r="E3020" s="1" t="s">
        <v>39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s="1" t="s">
        <v>1040</v>
      </c>
      <c r="N3020" t="b">
        <v>1</v>
      </c>
    </row>
    <row r="3021" spans="1:14" x14ac:dyDescent="0.3">
      <c r="A3021" s="1" t="s">
        <v>4060</v>
      </c>
      <c r="B3021" s="1" t="s">
        <v>1024</v>
      </c>
      <c r="C3021" s="2">
        <v>45617</v>
      </c>
      <c r="D3021" s="2"/>
      <c r="E3021" s="1" t="s">
        <v>32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s="1" t="s">
        <v>1040</v>
      </c>
      <c r="N3021" t="b">
        <v>1</v>
      </c>
    </row>
    <row r="3022" spans="1:14" x14ac:dyDescent="0.3">
      <c r="A3022" s="1" t="s">
        <v>4061</v>
      </c>
      <c r="B3022" s="1" t="s">
        <v>460</v>
      </c>
      <c r="C3022" s="2">
        <v>45445</v>
      </c>
      <c r="D3022" s="2"/>
      <c r="E3022" s="1" t="s">
        <v>39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s="1" t="s">
        <v>1043</v>
      </c>
      <c r="N3022" t="b">
        <v>1</v>
      </c>
    </row>
    <row r="3023" spans="1:14" x14ac:dyDescent="0.3">
      <c r="A3023" s="1" t="s">
        <v>4062</v>
      </c>
      <c r="B3023" s="1" t="s">
        <v>636</v>
      </c>
      <c r="C3023" s="2">
        <v>45273</v>
      </c>
      <c r="D3023" s="2"/>
      <c r="E3023" s="1" t="s">
        <v>15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s="1" t="s">
        <v>1040</v>
      </c>
      <c r="N3023" t="b">
        <v>1</v>
      </c>
    </row>
    <row r="3024" spans="1:14" x14ac:dyDescent="0.3">
      <c r="A3024" s="1" t="s">
        <v>4063</v>
      </c>
      <c r="B3024" s="1" t="s">
        <v>974</v>
      </c>
      <c r="C3024" s="2">
        <v>45615</v>
      </c>
      <c r="D3024" s="2"/>
      <c r="E3024" s="1" t="s">
        <v>32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s="1" t="s">
        <v>1040</v>
      </c>
      <c r="N3024" t="b">
        <v>1</v>
      </c>
    </row>
    <row r="3025" spans="1:14" x14ac:dyDescent="0.3">
      <c r="A3025" s="1" t="s">
        <v>4064</v>
      </c>
      <c r="B3025" s="1" t="s">
        <v>1004</v>
      </c>
      <c r="C3025" s="2">
        <v>45647</v>
      </c>
      <c r="D3025" s="2"/>
      <c r="E3025" s="1" t="s">
        <v>32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s="1" t="s">
        <v>1040</v>
      </c>
      <c r="N3025" t="b">
        <v>1</v>
      </c>
    </row>
    <row r="3026" spans="1:14" x14ac:dyDescent="0.3">
      <c r="A3026" s="1" t="s">
        <v>4065</v>
      </c>
      <c r="B3026" s="1" t="s">
        <v>162</v>
      </c>
      <c r="C3026" s="2">
        <v>45566</v>
      </c>
      <c r="D3026" s="2"/>
      <c r="E3026" s="1" t="s">
        <v>15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s="1" t="s">
        <v>1040</v>
      </c>
      <c r="N3026" t="b">
        <v>1</v>
      </c>
    </row>
    <row r="3027" spans="1:14" x14ac:dyDescent="0.3">
      <c r="A3027" s="1" t="s">
        <v>4066</v>
      </c>
      <c r="B3027" s="1" t="s">
        <v>346</v>
      </c>
      <c r="C3027" s="2">
        <v>45194</v>
      </c>
      <c r="D3027" s="2"/>
      <c r="E3027" s="1" t="s">
        <v>39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s="1" t="s">
        <v>1043</v>
      </c>
      <c r="N3027" t="b">
        <v>1</v>
      </c>
    </row>
    <row r="3028" spans="1:14" x14ac:dyDescent="0.3">
      <c r="A3028" s="1" t="s">
        <v>4067</v>
      </c>
      <c r="B3028" s="1" t="s">
        <v>434</v>
      </c>
      <c r="C3028" s="2">
        <v>45291</v>
      </c>
      <c r="D3028" s="2"/>
      <c r="E3028" s="1" t="s">
        <v>39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s="1" t="s">
        <v>1040</v>
      </c>
      <c r="N3028" t="b">
        <v>1</v>
      </c>
    </row>
    <row r="3029" spans="1:14" x14ac:dyDescent="0.3">
      <c r="A3029" s="1" t="s">
        <v>4068</v>
      </c>
      <c r="B3029" s="1" t="s">
        <v>704</v>
      </c>
      <c r="C3029" s="2">
        <v>45570</v>
      </c>
      <c r="D3029" s="2"/>
      <c r="E3029" s="1" t="s">
        <v>15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s="1" t="s">
        <v>1040</v>
      </c>
      <c r="N3029" t="b">
        <v>1</v>
      </c>
    </row>
    <row r="3030" spans="1:14" x14ac:dyDescent="0.3">
      <c r="A3030" s="1" t="s">
        <v>4069</v>
      </c>
      <c r="B3030" s="1" t="s">
        <v>338</v>
      </c>
      <c r="C3030" s="2">
        <v>45385</v>
      </c>
      <c r="D3030" s="2"/>
      <c r="E3030" s="1" t="s">
        <v>15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s="1" t="s">
        <v>1040</v>
      </c>
      <c r="N3030" t="b">
        <v>1</v>
      </c>
    </row>
    <row r="3031" spans="1:14" x14ac:dyDescent="0.3">
      <c r="A3031" s="1" t="s">
        <v>4070</v>
      </c>
      <c r="B3031" s="1" t="s">
        <v>270</v>
      </c>
      <c r="C3031" s="2">
        <v>45420</v>
      </c>
      <c r="D3031" s="2"/>
      <c r="E3031" s="1" t="s">
        <v>39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s="1" t="s">
        <v>1040</v>
      </c>
      <c r="N3031" t="b">
        <v>0</v>
      </c>
    </row>
    <row r="3032" spans="1:14" x14ac:dyDescent="0.3">
      <c r="A3032" s="1" t="s">
        <v>4071</v>
      </c>
      <c r="B3032" s="1" t="s">
        <v>770</v>
      </c>
      <c r="C3032" s="2">
        <v>45502</v>
      </c>
      <c r="D3032" s="2"/>
      <c r="E3032" s="1" t="s">
        <v>15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s="1" t="s">
        <v>1043</v>
      </c>
      <c r="N3032" t="b">
        <v>1</v>
      </c>
    </row>
    <row r="3033" spans="1:14" x14ac:dyDescent="0.3">
      <c r="A3033" s="1" t="s">
        <v>4072</v>
      </c>
      <c r="B3033" s="1" t="s">
        <v>21</v>
      </c>
      <c r="C3033" s="2">
        <v>45592</v>
      </c>
      <c r="D3033" s="2"/>
      <c r="E3033" s="1" t="s">
        <v>15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s="1" t="s">
        <v>1043</v>
      </c>
      <c r="N3033" t="b">
        <v>1</v>
      </c>
    </row>
    <row r="3034" spans="1:14" x14ac:dyDescent="0.3">
      <c r="A3034" s="1" t="s">
        <v>4073</v>
      </c>
      <c r="B3034" s="1" t="s">
        <v>132</v>
      </c>
      <c r="C3034" s="2">
        <v>45621</v>
      </c>
      <c r="D3034" s="2"/>
      <c r="E3034" s="1" t="s">
        <v>32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s="1" t="s">
        <v>1043</v>
      </c>
      <c r="N3034" t="b">
        <v>1</v>
      </c>
    </row>
    <row r="3035" spans="1:14" x14ac:dyDescent="0.3">
      <c r="A3035" s="1" t="s">
        <v>4074</v>
      </c>
      <c r="B3035" s="1" t="s">
        <v>744</v>
      </c>
      <c r="C3035" s="2">
        <v>45281</v>
      </c>
      <c r="D3035" s="2"/>
      <c r="E3035" s="1" t="s">
        <v>39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s="1" t="s">
        <v>1043</v>
      </c>
      <c r="N3035" t="b">
        <v>1</v>
      </c>
    </row>
    <row r="3036" spans="1:14" x14ac:dyDescent="0.3">
      <c r="A3036" s="1" t="s">
        <v>4075</v>
      </c>
      <c r="B3036" s="1" t="s">
        <v>880</v>
      </c>
      <c r="C3036" s="2">
        <v>45561</v>
      </c>
      <c r="D3036" s="2"/>
      <c r="E3036" s="1" t="s">
        <v>32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s="1" t="s">
        <v>1040</v>
      </c>
      <c r="N3036" t="b">
        <v>1</v>
      </c>
    </row>
    <row r="3037" spans="1:14" x14ac:dyDescent="0.3">
      <c r="A3037" s="1" t="s">
        <v>4076</v>
      </c>
      <c r="B3037" s="1" t="s">
        <v>810</v>
      </c>
      <c r="C3037" s="2">
        <v>45186</v>
      </c>
      <c r="D3037" s="2"/>
      <c r="E3037" s="1" t="s">
        <v>39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s="1" t="s">
        <v>1040</v>
      </c>
      <c r="N3037" t="b">
        <v>1</v>
      </c>
    </row>
    <row r="3038" spans="1:14" x14ac:dyDescent="0.3">
      <c r="A3038" s="1" t="s">
        <v>4077</v>
      </c>
      <c r="B3038" s="1" t="s">
        <v>354</v>
      </c>
      <c r="C3038" s="2">
        <v>45653</v>
      </c>
      <c r="D3038" s="2"/>
      <c r="E3038" s="1" t="s">
        <v>39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s="1" t="s">
        <v>1043</v>
      </c>
      <c r="N3038" t="b">
        <v>1</v>
      </c>
    </row>
    <row r="3039" spans="1:14" x14ac:dyDescent="0.3">
      <c r="A3039" s="1" t="s">
        <v>4078</v>
      </c>
      <c r="B3039" s="1" t="s">
        <v>948</v>
      </c>
      <c r="C3039" s="2">
        <v>45586</v>
      </c>
      <c r="D3039" s="2"/>
      <c r="E3039" s="1" t="s">
        <v>32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s="1" t="s">
        <v>1043</v>
      </c>
      <c r="N3039" t="b">
        <v>1</v>
      </c>
    </row>
    <row r="3040" spans="1:14" x14ac:dyDescent="0.3">
      <c r="A3040" s="1" t="s">
        <v>4079</v>
      </c>
      <c r="B3040" s="1" t="s">
        <v>640</v>
      </c>
      <c r="C3040" s="2">
        <v>45574</v>
      </c>
      <c r="D3040" s="2"/>
      <c r="E3040" s="1" t="s">
        <v>32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s="1" t="s">
        <v>1040</v>
      </c>
      <c r="N3040" t="b">
        <v>1</v>
      </c>
    </row>
    <row r="3041" spans="1:14" x14ac:dyDescent="0.3">
      <c r="A3041" s="1" t="s">
        <v>4080</v>
      </c>
      <c r="B3041" s="1" t="s">
        <v>384</v>
      </c>
      <c r="C3041" s="2">
        <v>45641</v>
      </c>
      <c r="D3041" s="2"/>
      <c r="E3041" s="1" t="s">
        <v>32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s="1" t="s">
        <v>1040</v>
      </c>
      <c r="N3041" t="b">
        <v>1</v>
      </c>
    </row>
    <row r="3042" spans="1:14" x14ac:dyDescent="0.3">
      <c r="A3042" s="1" t="s">
        <v>4081</v>
      </c>
      <c r="B3042" s="1" t="s">
        <v>256</v>
      </c>
      <c r="C3042" s="2">
        <v>45645</v>
      </c>
      <c r="D3042" s="2"/>
      <c r="E3042" s="1" t="s">
        <v>32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s="1" t="s">
        <v>1040</v>
      </c>
      <c r="N3042" t="b">
        <v>1</v>
      </c>
    </row>
    <row r="3043" spans="1:14" x14ac:dyDescent="0.3">
      <c r="A3043" s="1" t="s">
        <v>4082</v>
      </c>
      <c r="B3043" s="1" t="s">
        <v>816</v>
      </c>
      <c r="C3043" s="2">
        <v>45551</v>
      </c>
      <c r="D3043" s="2"/>
      <c r="E3043" s="1" t="s">
        <v>39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s="1" t="s">
        <v>1043</v>
      </c>
      <c r="N3043" t="b">
        <v>1</v>
      </c>
    </row>
    <row r="3044" spans="1:14" x14ac:dyDescent="0.3">
      <c r="A3044" s="1" t="s">
        <v>4083</v>
      </c>
      <c r="B3044" s="1" t="s">
        <v>378</v>
      </c>
      <c r="C3044" s="2">
        <v>45428</v>
      </c>
      <c r="D3044" s="2"/>
      <c r="E3044" s="1" t="s">
        <v>15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s="1" t="s">
        <v>1043</v>
      </c>
      <c r="N3044" t="b">
        <v>1</v>
      </c>
    </row>
    <row r="3045" spans="1:14" x14ac:dyDescent="0.3">
      <c r="A3045" s="1" t="s">
        <v>4084</v>
      </c>
      <c r="B3045" s="1" t="s">
        <v>966</v>
      </c>
      <c r="C3045" s="2">
        <v>45473</v>
      </c>
      <c r="D3045" s="2"/>
      <c r="E3045" s="1" t="s">
        <v>32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s="1" t="s">
        <v>1040</v>
      </c>
      <c r="N3045" t="b">
        <v>1</v>
      </c>
    </row>
    <row r="3046" spans="1:14" x14ac:dyDescent="0.3">
      <c r="A3046" s="1" t="s">
        <v>4085</v>
      </c>
      <c r="B3046" s="1" t="s">
        <v>170</v>
      </c>
      <c r="C3046" s="2">
        <v>45641</v>
      </c>
      <c r="D3046" s="2"/>
      <c r="E3046" s="1" t="s">
        <v>15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s="1" t="s">
        <v>1040</v>
      </c>
      <c r="N3046" t="b">
        <v>1</v>
      </c>
    </row>
    <row r="3047" spans="1:14" x14ac:dyDescent="0.3">
      <c r="A3047" s="1" t="s">
        <v>4086</v>
      </c>
      <c r="B3047" s="1" t="s">
        <v>246</v>
      </c>
      <c r="C3047" s="2">
        <v>45305</v>
      </c>
      <c r="D3047" s="2">
        <v>45352</v>
      </c>
      <c r="E3047" s="1" t="s">
        <v>39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s="1" t="s">
        <v>1043</v>
      </c>
      <c r="N3047" t="b">
        <v>1</v>
      </c>
    </row>
    <row r="3048" spans="1:14" x14ac:dyDescent="0.3">
      <c r="A3048" s="1" t="s">
        <v>4087</v>
      </c>
      <c r="B3048" s="1" t="s">
        <v>422</v>
      </c>
      <c r="C3048" s="2">
        <v>45555</v>
      </c>
      <c r="D3048" s="2"/>
      <c r="E3048" s="1" t="s">
        <v>15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s="1" t="s">
        <v>1043</v>
      </c>
      <c r="N3048" t="b">
        <v>1</v>
      </c>
    </row>
    <row r="3049" spans="1:14" x14ac:dyDescent="0.3">
      <c r="A3049" s="1" t="s">
        <v>4088</v>
      </c>
      <c r="B3049" s="1" t="s">
        <v>184</v>
      </c>
      <c r="C3049" s="2">
        <v>45332</v>
      </c>
      <c r="D3049" s="2"/>
      <c r="E3049" s="1" t="s">
        <v>39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s="1" t="s">
        <v>1043</v>
      </c>
      <c r="N3049" t="b">
        <v>1</v>
      </c>
    </row>
    <row r="3050" spans="1:14" x14ac:dyDescent="0.3">
      <c r="A3050" s="1" t="s">
        <v>4089</v>
      </c>
      <c r="B3050" s="1" t="s">
        <v>720</v>
      </c>
      <c r="C3050" s="2">
        <v>45574</v>
      </c>
      <c r="D3050" s="2"/>
      <c r="E3050" s="1" t="s">
        <v>39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s="1" t="s">
        <v>1040</v>
      </c>
      <c r="N3050" t="b">
        <v>1</v>
      </c>
    </row>
    <row r="3051" spans="1:14" x14ac:dyDescent="0.3">
      <c r="A3051" s="1" t="s">
        <v>4090</v>
      </c>
      <c r="B3051" s="1" t="s">
        <v>296</v>
      </c>
      <c r="C3051" s="2">
        <v>45386</v>
      </c>
      <c r="D3051" s="2"/>
      <c r="E3051" s="1" t="s">
        <v>15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s="1" t="s">
        <v>1040</v>
      </c>
      <c r="N3051" t="b">
        <v>1</v>
      </c>
    </row>
    <row r="3052" spans="1:14" x14ac:dyDescent="0.3">
      <c r="A3052" s="1" t="s">
        <v>4091</v>
      </c>
      <c r="B3052" s="1" t="s">
        <v>436</v>
      </c>
      <c r="C3052" s="2">
        <v>45558</v>
      </c>
      <c r="D3052" s="2"/>
      <c r="E3052" s="1" t="s">
        <v>32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s="1" t="s">
        <v>1040</v>
      </c>
      <c r="N3052" t="b">
        <v>1</v>
      </c>
    </row>
    <row r="3053" spans="1:14" x14ac:dyDescent="0.3">
      <c r="A3053" s="1" t="s">
        <v>4092</v>
      </c>
      <c r="B3053" s="1" t="s">
        <v>506</v>
      </c>
      <c r="C3053" s="2">
        <v>45646</v>
      </c>
      <c r="D3053" s="2"/>
      <c r="E3053" s="1" t="s">
        <v>15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s="1" t="s">
        <v>1043</v>
      </c>
      <c r="N3053" t="b">
        <v>0</v>
      </c>
    </row>
    <row r="3054" spans="1:14" x14ac:dyDescent="0.3">
      <c r="A3054" s="1" t="s">
        <v>4093</v>
      </c>
      <c r="B3054" s="1" t="s">
        <v>732</v>
      </c>
      <c r="C3054" s="2">
        <v>45564</v>
      </c>
      <c r="D3054" s="2"/>
      <c r="E3054" s="1" t="s">
        <v>15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s="1" t="s">
        <v>1043</v>
      </c>
      <c r="N3054" t="b">
        <v>0</v>
      </c>
    </row>
    <row r="3055" spans="1:14" x14ac:dyDescent="0.3">
      <c r="A3055" s="1" t="s">
        <v>4094</v>
      </c>
      <c r="B3055" s="1" t="s">
        <v>852</v>
      </c>
      <c r="C3055" s="2">
        <v>45147</v>
      </c>
      <c r="D3055" s="2"/>
      <c r="E3055" s="1" t="s">
        <v>15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s="1" t="s">
        <v>1043</v>
      </c>
      <c r="N3055" t="b">
        <v>1</v>
      </c>
    </row>
    <row r="3056" spans="1:14" x14ac:dyDescent="0.3">
      <c r="A3056" s="1" t="s">
        <v>4095</v>
      </c>
      <c r="B3056" s="1" t="s">
        <v>160</v>
      </c>
      <c r="C3056" s="2">
        <v>45651</v>
      </c>
      <c r="D3056" s="2"/>
      <c r="E3056" s="1" t="s">
        <v>39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s="1" t="s">
        <v>1043</v>
      </c>
      <c r="N3056" t="b">
        <v>1</v>
      </c>
    </row>
    <row r="3057" spans="1:14" x14ac:dyDescent="0.3">
      <c r="A3057" s="1" t="s">
        <v>4096</v>
      </c>
      <c r="B3057" s="1" t="s">
        <v>33</v>
      </c>
      <c r="C3057" s="2">
        <v>45459</v>
      </c>
      <c r="D3057" s="2"/>
      <c r="E3057" s="1" t="s">
        <v>32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s="1" t="s">
        <v>1043</v>
      </c>
      <c r="N3057" t="b">
        <v>1</v>
      </c>
    </row>
    <row r="3058" spans="1:14" x14ac:dyDescent="0.3">
      <c r="A3058" s="1" t="s">
        <v>4097</v>
      </c>
      <c r="B3058" s="1" t="s">
        <v>462</v>
      </c>
      <c r="C3058" s="2">
        <v>45645</v>
      </c>
      <c r="D3058" s="2"/>
      <c r="E3058" s="1" t="s">
        <v>15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s="1" t="s">
        <v>1043</v>
      </c>
      <c r="N3058" t="b">
        <v>1</v>
      </c>
    </row>
    <row r="3059" spans="1:14" x14ac:dyDescent="0.3">
      <c r="A3059" s="1" t="s">
        <v>4098</v>
      </c>
      <c r="B3059" s="1" t="s">
        <v>464</v>
      </c>
      <c r="C3059" s="2">
        <v>45261</v>
      </c>
      <c r="D3059" s="2"/>
      <c r="E3059" s="1" t="s">
        <v>32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s="1" t="s">
        <v>1040</v>
      </c>
      <c r="N3059" t="b">
        <v>1</v>
      </c>
    </row>
    <row r="3060" spans="1:14" x14ac:dyDescent="0.3">
      <c r="A3060" s="1" t="s">
        <v>4099</v>
      </c>
      <c r="B3060" s="1" t="s">
        <v>648</v>
      </c>
      <c r="C3060" s="2">
        <v>45590</v>
      </c>
      <c r="D3060" s="2"/>
      <c r="E3060" s="1" t="s">
        <v>32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s="1" t="s">
        <v>1043</v>
      </c>
      <c r="N3060" t="b">
        <v>1</v>
      </c>
    </row>
    <row r="3061" spans="1:14" x14ac:dyDescent="0.3">
      <c r="A3061" s="1" t="s">
        <v>4100</v>
      </c>
      <c r="B3061" s="1" t="s">
        <v>828</v>
      </c>
      <c r="C3061" s="2">
        <v>45578</v>
      </c>
      <c r="D3061" s="2">
        <v>45620</v>
      </c>
      <c r="E3061" s="1" t="s">
        <v>32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s="1" t="s">
        <v>1043</v>
      </c>
      <c r="N3061" t="b">
        <v>1</v>
      </c>
    </row>
    <row r="3062" spans="1:14" x14ac:dyDescent="0.3">
      <c r="A3062" s="1" t="s">
        <v>4101</v>
      </c>
      <c r="B3062" s="1" t="s">
        <v>144</v>
      </c>
      <c r="C3062" s="2">
        <v>45527</v>
      </c>
      <c r="D3062" s="2"/>
      <c r="E3062" s="1" t="s">
        <v>39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s="1" t="s">
        <v>1043</v>
      </c>
      <c r="N3062" t="b">
        <v>1</v>
      </c>
    </row>
    <row r="3063" spans="1:14" x14ac:dyDescent="0.3">
      <c r="A3063" s="1" t="s">
        <v>4102</v>
      </c>
      <c r="B3063" s="1" t="s">
        <v>920</v>
      </c>
      <c r="C3063" s="2">
        <v>45557</v>
      </c>
      <c r="D3063" s="2"/>
      <c r="E3063" s="1" t="s">
        <v>15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s="1" t="s">
        <v>1040</v>
      </c>
      <c r="N3063" t="b">
        <v>1</v>
      </c>
    </row>
    <row r="3064" spans="1:14" x14ac:dyDescent="0.3">
      <c r="A3064" s="1" t="s">
        <v>4103</v>
      </c>
      <c r="B3064" s="1" t="s">
        <v>25</v>
      </c>
      <c r="C3064" s="2">
        <v>45337</v>
      </c>
      <c r="D3064" s="2"/>
      <c r="E3064" s="1" t="s">
        <v>32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s="1" t="s">
        <v>1043</v>
      </c>
      <c r="N3064" t="b">
        <v>1</v>
      </c>
    </row>
    <row r="3065" spans="1:14" x14ac:dyDescent="0.3">
      <c r="A3065" s="1" t="s">
        <v>4104</v>
      </c>
      <c r="B3065" s="1" t="s">
        <v>232</v>
      </c>
      <c r="C3065" s="2">
        <v>45610</v>
      </c>
      <c r="D3065" s="2"/>
      <c r="E3065" s="1" t="s">
        <v>39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s="1" t="s">
        <v>1040</v>
      </c>
      <c r="N3065" t="b">
        <v>1</v>
      </c>
    </row>
    <row r="3066" spans="1:14" x14ac:dyDescent="0.3">
      <c r="A3066" s="1" t="s">
        <v>4105</v>
      </c>
      <c r="B3066" s="1" t="s">
        <v>504</v>
      </c>
      <c r="C3066" s="2">
        <v>45350</v>
      </c>
      <c r="D3066" s="2"/>
      <c r="E3066" s="1" t="s">
        <v>15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s="1" t="s">
        <v>1040</v>
      </c>
      <c r="N3066" t="b">
        <v>0</v>
      </c>
    </row>
    <row r="3067" spans="1:14" x14ac:dyDescent="0.3">
      <c r="A3067" s="1" t="s">
        <v>4106</v>
      </c>
      <c r="B3067" s="1" t="s">
        <v>918</v>
      </c>
      <c r="C3067" s="2">
        <v>45655</v>
      </c>
      <c r="D3067" s="2"/>
      <c r="E3067" s="1" t="s">
        <v>39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s="1" t="s">
        <v>1043</v>
      </c>
      <c r="N3067" t="b">
        <v>1</v>
      </c>
    </row>
    <row r="3068" spans="1:14" x14ac:dyDescent="0.3">
      <c r="A3068" s="1" t="s">
        <v>4107</v>
      </c>
      <c r="B3068" s="1" t="s">
        <v>78</v>
      </c>
      <c r="C3068" s="2">
        <v>45605</v>
      </c>
      <c r="D3068" s="2"/>
      <c r="E3068" s="1" t="s">
        <v>32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s="1" t="s">
        <v>1043</v>
      </c>
      <c r="N3068" t="b">
        <v>1</v>
      </c>
    </row>
    <row r="3069" spans="1:14" x14ac:dyDescent="0.3">
      <c r="A3069" s="1" t="s">
        <v>4108</v>
      </c>
      <c r="B3069" s="1" t="s">
        <v>288</v>
      </c>
      <c r="C3069" s="2">
        <v>45575</v>
      </c>
      <c r="D3069" s="2">
        <v>45612</v>
      </c>
      <c r="E3069" s="1" t="s">
        <v>39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s="1" t="s">
        <v>1040</v>
      </c>
      <c r="N3069" t="b">
        <v>1</v>
      </c>
    </row>
    <row r="3070" spans="1:14" x14ac:dyDescent="0.3">
      <c r="A3070" s="1" t="s">
        <v>4109</v>
      </c>
      <c r="B3070" s="1" t="s">
        <v>584</v>
      </c>
      <c r="C3070" s="2">
        <v>45444</v>
      </c>
      <c r="D3070" s="2"/>
      <c r="E3070" s="1" t="s">
        <v>15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s="1" t="s">
        <v>1043</v>
      </c>
      <c r="N3070" t="b">
        <v>1</v>
      </c>
    </row>
    <row r="3071" spans="1:14" x14ac:dyDescent="0.3">
      <c r="A3071" s="1" t="s">
        <v>4110</v>
      </c>
      <c r="B3071" s="1" t="s">
        <v>394</v>
      </c>
      <c r="C3071" s="2">
        <v>45451</v>
      </c>
      <c r="D3071" s="2"/>
      <c r="E3071" s="1" t="s">
        <v>15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s="1" t="s">
        <v>1043</v>
      </c>
      <c r="N3071" t="b">
        <v>0</v>
      </c>
    </row>
    <row r="3072" spans="1:14" x14ac:dyDescent="0.3">
      <c r="A3072" s="1" t="s">
        <v>4111</v>
      </c>
      <c r="B3072" s="1" t="s">
        <v>362</v>
      </c>
      <c r="C3072" s="2">
        <v>45337</v>
      </c>
      <c r="D3072" s="2"/>
      <c r="E3072" s="1" t="s">
        <v>32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s="1" t="s">
        <v>1040</v>
      </c>
      <c r="N3072" t="b">
        <v>1</v>
      </c>
    </row>
    <row r="3073" spans="1:14" x14ac:dyDescent="0.3">
      <c r="A3073" s="1" t="s">
        <v>4112</v>
      </c>
      <c r="B3073" s="1" t="s">
        <v>640</v>
      </c>
      <c r="C3073" s="2">
        <v>45430</v>
      </c>
      <c r="D3073" s="2"/>
      <c r="E3073" s="1" t="s">
        <v>39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s="1" t="s">
        <v>1040</v>
      </c>
      <c r="N3073" t="b">
        <v>1</v>
      </c>
    </row>
    <row r="3074" spans="1:14" x14ac:dyDescent="0.3">
      <c r="A3074" s="1" t="s">
        <v>4113</v>
      </c>
      <c r="B3074" s="1" t="s">
        <v>574</v>
      </c>
      <c r="C3074" s="2">
        <v>45643</v>
      </c>
      <c r="D3074" s="2"/>
      <c r="E3074" s="1" t="s">
        <v>15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s="1" t="s">
        <v>1040</v>
      </c>
      <c r="N3074" t="b">
        <v>0</v>
      </c>
    </row>
    <row r="3075" spans="1:14" x14ac:dyDescent="0.3">
      <c r="A3075" s="1" t="s">
        <v>4114</v>
      </c>
      <c r="B3075" s="1" t="s">
        <v>116</v>
      </c>
      <c r="C3075" s="2">
        <v>45546</v>
      </c>
      <c r="D3075" s="2">
        <v>45562</v>
      </c>
      <c r="E3075" s="1" t="s">
        <v>15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s="1" t="s">
        <v>1040</v>
      </c>
      <c r="N3075" t="b">
        <v>0</v>
      </c>
    </row>
    <row r="3076" spans="1:14" x14ac:dyDescent="0.3">
      <c r="A3076" s="1" t="s">
        <v>4115</v>
      </c>
      <c r="B3076" s="1" t="s">
        <v>678</v>
      </c>
      <c r="C3076" s="2">
        <v>45652</v>
      </c>
      <c r="D3076" s="2"/>
      <c r="E3076" s="1" t="s">
        <v>39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s="1" t="s">
        <v>1043</v>
      </c>
      <c r="N3076" t="b">
        <v>1</v>
      </c>
    </row>
    <row r="3077" spans="1:14" x14ac:dyDescent="0.3">
      <c r="A3077" s="1" t="s">
        <v>4116</v>
      </c>
      <c r="B3077" s="1" t="s">
        <v>382</v>
      </c>
      <c r="C3077" s="2">
        <v>45429</v>
      </c>
      <c r="D3077" s="2"/>
      <c r="E3077" s="1" t="s">
        <v>32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s="1" t="s">
        <v>1040</v>
      </c>
      <c r="N3077" t="b">
        <v>0</v>
      </c>
    </row>
    <row r="3078" spans="1:14" x14ac:dyDescent="0.3">
      <c r="A3078" s="1" t="s">
        <v>4117</v>
      </c>
      <c r="B3078" s="1" t="s">
        <v>970</v>
      </c>
      <c r="C3078" s="2">
        <v>45616</v>
      </c>
      <c r="D3078" s="2"/>
      <c r="E3078" s="1" t="s">
        <v>32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s="1" t="s">
        <v>1043</v>
      </c>
      <c r="N3078" t="b">
        <v>1</v>
      </c>
    </row>
    <row r="3079" spans="1:14" x14ac:dyDescent="0.3">
      <c r="A3079" s="1" t="s">
        <v>4118</v>
      </c>
      <c r="B3079" s="1" t="s">
        <v>68</v>
      </c>
      <c r="C3079" s="2">
        <v>45435</v>
      </c>
      <c r="D3079" s="2"/>
      <c r="E3079" s="1" t="s">
        <v>39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s="1" t="s">
        <v>1043</v>
      </c>
      <c r="N3079" t="b">
        <v>1</v>
      </c>
    </row>
    <row r="3080" spans="1:14" x14ac:dyDescent="0.3">
      <c r="A3080" s="1" t="s">
        <v>4119</v>
      </c>
      <c r="B3080" s="1" t="s">
        <v>66</v>
      </c>
      <c r="C3080" s="2">
        <v>45324</v>
      </c>
      <c r="D3080" s="2"/>
      <c r="E3080" s="1" t="s">
        <v>32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s="1" t="s">
        <v>1040</v>
      </c>
      <c r="N3080" t="b">
        <v>0</v>
      </c>
    </row>
    <row r="3081" spans="1:14" x14ac:dyDescent="0.3">
      <c r="A3081" s="1" t="s">
        <v>4120</v>
      </c>
      <c r="B3081" s="1" t="s">
        <v>420</v>
      </c>
      <c r="C3081" s="2">
        <v>45641</v>
      </c>
      <c r="D3081" s="2">
        <v>45643</v>
      </c>
      <c r="E3081" s="1" t="s">
        <v>32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s="1" t="s">
        <v>1043</v>
      </c>
      <c r="N3081" t="b">
        <v>1</v>
      </c>
    </row>
    <row r="3082" spans="1:14" x14ac:dyDescent="0.3">
      <c r="A3082" s="1" t="s">
        <v>4121</v>
      </c>
      <c r="B3082" s="1" t="s">
        <v>978</v>
      </c>
      <c r="C3082" s="2">
        <v>45604</v>
      </c>
      <c r="D3082" s="2"/>
      <c r="E3082" s="1" t="s">
        <v>32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s="1" t="s">
        <v>1043</v>
      </c>
      <c r="N3082" t="b">
        <v>0</v>
      </c>
    </row>
    <row r="3083" spans="1:14" x14ac:dyDescent="0.3">
      <c r="A3083" s="1" t="s">
        <v>4122</v>
      </c>
      <c r="B3083" s="1" t="s">
        <v>462</v>
      </c>
      <c r="C3083" s="2">
        <v>45456</v>
      </c>
      <c r="D3083" s="2"/>
      <c r="E3083" s="1" t="s">
        <v>15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s="1" t="s">
        <v>1040</v>
      </c>
      <c r="N3083" t="b">
        <v>1</v>
      </c>
    </row>
    <row r="3084" spans="1:14" x14ac:dyDescent="0.3">
      <c r="A3084" s="1" t="s">
        <v>4123</v>
      </c>
      <c r="B3084" s="1" t="s">
        <v>1002</v>
      </c>
      <c r="C3084" s="2">
        <v>45212</v>
      </c>
      <c r="D3084" s="2"/>
      <c r="E3084" s="1" t="s">
        <v>32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s="1" t="s">
        <v>1040</v>
      </c>
      <c r="N3084" t="b">
        <v>1</v>
      </c>
    </row>
    <row r="3085" spans="1:14" x14ac:dyDescent="0.3">
      <c r="A3085" s="1" t="s">
        <v>4124</v>
      </c>
      <c r="B3085" s="1" t="s">
        <v>886</v>
      </c>
      <c r="C3085" s="2">
        <v>45573</v>
      </c>
      <c r="D3085" s="2"/>
      <c r="E3085" s="1" t="s">
        <v>15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s="1" t="s">
        <v>1040</v>
      </c>
      <c r="N3085" t="b">
        <v>1</v>
      </c>
    </row>
    <row r="3086" spans="1:14" x14ac:dyDescent="0.3">
      <c r="A3086" s="1" t="s">
        <v>4125</v>
      </c>
      <c r="B3086" s="1" t="s">
        <v>614</v>
      </c>
      <c r="C3086" s="2">
        <v>45620</v>
      </c>
      <c r="D3086" s="2"/>
      <c r="E3086" s="1" t="s">
        <v>39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s="1" t="s">
        <v>1040</v>
      </c>
      <c r="N3086" t="b">
        <v>1</v>
      </c>
    </row>
    <row r="3087" spans="1:14" x14ac:dyDescent="0.3">
      <c r="A3087" s="1" t="s">
        <v>4126</v>
      </c>
      <c r="B3087" s="1" t="s">
        <v>740</v>
      </c>
      <c r="C3087" s="2">
        <v>45487</v>
      </c>
      <c r="D3087" s="2"/>
      <c r="E3087" s="1" t="s">
        <v>39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s="1" t="s">
        <v>1043</v>
      </c>
      <c r="N3087" t="b">
        <v>0</v>
      </c>
    </row>
    <row r="3088" spans="1:14" x14ac:dyDescent="0.3">
      <c r="A3088" s="1" t="s">
        <v>4127</v>
      </c>
      <c r="B3088" s="1" t="s">
        <v>250</v>
      </c>
      <c r="C3088" s="2">
        <v>45510</v>
      </c>
      <c r="D3088" s="2"/>
      <c r="E3088" s="1" t="s">
        <v>39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s="1" t="s">
        <v>1040</v>
      </c>
      <c r="N3088" t="b">
        <v>1</v>
      </c>
    </row>
    <row r="3089" spans="1:14" x14ac:dyDescent="0.3">
      <c r="A3089" s="1" t="s">
        <v>4128</v>
      </c>
      <c r="B3089" s="1" t="s">
        <v>312</v>
      </c>
      <c r="C3089" s="2">
        <v>45573</v>
      </c>
      <c r="D3089" s="2"/>
      <c r="E3089" s="1" t="s">
        <v>32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s="1" t="s">
        <v>1040</v>
      </c>
      <c r="N3089" t="b">
        <v>1</v>
      </c>
    </row>
    <row r="3090" spans="1:14" x14ac:dyDescent="0.3">
      <c r="A3090" s="1" t="s">
        <v>4129</v>
      </c>
      <c r="B3090" s="1" t="s">
        <v>648</v>
      </c>
      <c r="C3090" s="2">
        <v>45537</v>
      </c>
      <c r="D3090" s="2"/>
      <c r="E3090" s="1" t="s">
        <v>15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s="1" t="s">
        <v>1043</v>
      </c>
      <c r="N3090" t="b">
        <v>1</v>
      </c>
    </row>
    <row r="3091" spans="1:14" x14ac:dyDescent="0.3">
      <c r="A3091" s="1" t="s">
        <v>4130</v>
      </c>
      <c r="B3091" s="1" t="s">
        <v>308</v>
      </c>
      <c r="C3091" s="2">
        <v>45541</v>
      </c>
      <c r="D3091" s="2"/>
      <c r="E3091" s="1" t="s">
        <v>39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s="1" t="s">
        <v>1040</v>
      </c>
      <c r="N3091" t="b">
        <v>1</v>
      </c>
    </row>
    <row r="3092" spans="1:14" x14ac:dyDescent="0.3">
      <c r="A3092" s="1" t="s">
        <v>4131</v>
      </c>
      <c r="B3092" s="1" t="s">
        <v>45</v>
      </c>
      <c r="C3092" s="2">
        <v>45478</v>
      </c>
      <c r="D3092" s="2"/>
      <c r="E3092" s="1" t="s">
        <v>32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s="1" t="s">
        <v>1040</v>
      </c>
      <c r="N3092" t="b">
        <v>0</v>
      </c>
    </row>
    <row r="3093" spans="1:14" x14ac:dyDescent="0.3">
      <c r="A3093" s="1" t="s">
        <v>4132</v>
      </c>
      <c r="B3093" s="1" t="s">
        <v>310</v>
      </c>
      <c r="C3093" s="2">
        <v>45418</v>
      </c>
      <c r="D3093" s="2"/>
      <c r="E3093" s="1" t="s">
        <v>39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s="1" t="s">
        <v>1043</v>
      </c>
      <c r="N3093" t="b">
        <v>1</v>
      </c>
    </row>
    <row r="3094" spans="1:14" x14ac:dyDescent="0.3">
      <c r="A3094" s="1" t="s">
        <v>4133</v>
      </c>
      <c r="B3094" s="1" t="s">
        <v>128</v>
      </c>
      <c r="C3094" s="2">
        <v>45294</v>
      </c>
      <c r="D3094" s="2"/>
      <c r="E3094" s="1" t="s">
        <v>15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s="1" t="s">
        <v>1040</v>
      </c>
      <c r="N3094" t="b">
        <v>1</v>
      </c>
    </row>
    <row r="3095" spans="1:14" x14ac:dyDescent="0.3">
      <c r="A3095" s="1" t="s">
        <v>4134</v>
      </c>
      <c r="B3095" s="1" t="s">
        <v>756</v>
      </c>
      <c r="C3095" s="2">
        <v>45304</v>
      </c>
      <c r="D3095" s="2"/>
      <c r="E3095" s="1" t="s">
        <v>15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s="1" t="s">
        <v>1040</v>
      </c>
      <c r="N3095" t="b">
        <v>1</v>
      </c>
    </row>
    <row r="3096" spans="1:14" x14ac:dyDescent="0.3">
      <c r="A3096" s="1" t="s">
        <v>4135</v>
      </c>
      <c r="B3096" s="1" t="s">
        <v>656</v>
      </c>
      <c r="C3096" s="2">
        <v>45526</v>
      </c>
      <c r="D3096" s="2"/>
      <c r="E3096" s="1" t="s">
        <v>32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s="1" t="s">
        <v>1043</v>
      </c>
      <c r="N3096" t="b">
        <v>1</v>
      </c>
    </row>
    <row r="3097" spans="1:14" x14ac:dyDescent="0.3">
      <c r="A3097" s="1" t="s">
        <v>4136</v>
      </c>
      <c r="B3097" s="1" t="s">
        <v>632</v>
      </c>
      <c r="C3097" s="2">
        <v>45462</v>
      </c>
      <c r="D3097" s="2"/>
      <c r="E3097" s="1" t="s">
        <v>32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s="1" t="s">
        <v>1043</v>
      </c>
      <c r="N3097" t="b">
        <v>1</v>
      </c>
    </row>
    <row r="3098" spans="1:14" x14ac:dyDescent="0.3">
      <c r="A3098" s="1" t="s">
        <v>4137</v>
      </c>
      <c r="B3098" s="1" t="s">
        <v>584</v>
      </c>
      <c r="C3098" s="2">
        <v>45507</v>
      </c>
      <c r="D3098" s="2"/>
      <c r="E3098" s="1" t="s">
        <v>39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s="1" t="s">
        <v>1040</v>
      </c>
      <c r="N3098" t="b">
        <v>1</v>
      </c>
    </row>
    <row r="3099" spans="1:14" x14ac:dyDescent="0.3">
      <c r="A3099" s="1" t="s">
        <v>4138</v>
      </c>
      <c r="B3099" s="1" t="s">
        <v>380</v>
      </c>
      <c r="C3099" s="2">
        <v>45519</v>
      </c>
      <c r="D3099" s="2">
        <v>45607</v>
      </c>
      <c r="E3099" s="1" t="s">
        <v>39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s="1" t="s">
        <v>1043</v>
      </c>
      <c r="N3099" t="b">
        <v>1</v>
      </c>
    </row>
    <row r="3100" spans="1:14" x14ac:dyDescent="0.3">
      <c r="A3100" s="1" t="s">
        <v>4139</v>
      </c>
      <c r="B3100" s="1" t="s">
        <v>184</v>
      </c>
      <c r="C3100" s="2">
        <v>45514</v>
      </c>
      <c r="D3100" s="2"/>
      <c r="E3100" s="1" t="s">
        <v>32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s="1" t="s">
        <v>1043</v>
      </c>
      <c r="N3100" t="b">
        <v>1</v>
      </c>
    </row>
    <row r="3101" spans="1:14" x14ac:dyDescent="0.3">
      <c r="A3101" s="1" t="s">
        <v>4140</v>
      </c>
      <c r="B3101" s="1" t="s">
        <v>244</v>
      </c>
      <c r="C3101" s="2">
        <v>45632</v>
      </c>
      <c r="D3101" s="2"/>
      <c r="E3101" s="1" t="s">
        <v>32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s="1" t="s">
        <v>1040</v>
      </c>
      <c r="N3101" t="b">
        <v>1</v>
      </c>
    </row>
    <row r="3102" spans="1:14" x14ac:dyDescent="0.3">
      <c r="A3102" s="1" t="s">
        <v>4141</v>
      </c>
      <c r="B3102" s="1" t="s">
        <v>718</v>
      </c>
      <c r="C3102" s="2">
        <v>45586</v>
      </c>
      <c r="D3102" s="2"/>
      <c r="E3102" s="1" t="s">
        <v>39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s="1" t="s">
        <v>1043</v>
      </c>
      <c r="N3102" t="b">
        <v>1</v>
      </c>
    </row>
    <row r="3103" spans="1:14" x14ac:dyDescent="0.3">
      <c r="A3103" s="1" t="s">
        <v>4142</v>
      </c>
      <c r="B3103" s="1" t="s">
        <v>59</v>
      </c>
      <c r="C3103" s="2">
        <v>45652</v>
      </c>
      <c r="D3103" s="2"/>
      <c r="E3103" s="1" t="s">
        <v>32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s="1" t="s">
        <v>1040</v>
      </c>
      <c r="N3103" t="b">
        <v>0</v>
      </c>
    </row>
    <row r="3104" spans="1:14" x14ac:dyDescent="0.3">
      <c r="A3104" s="1" t="s">
        <v>4143</v>
      </c>
      <c r="B3104" s="1" t="s">
        <v>676</v>
      </c>
      <c r="C3104" s="2">
        <v>45594</v>
      </c>
      <c r="D3104" s="2"/>
      <c r="E3104" s="1" t="s">
        <v>32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s="1" t="s">
        <v>1043</v>
      </c>
      <c r="N3104" t="b">
        <v>1</v>
      </c>
    </row>
    <row r="3105" spans="1:14" x14ac:dyDescent="0.3">
      <c r="A3105" s="1" t="s">
        <v>4144</v>
      </c>
      <c r="B3105" s="1" t="s">
        <v>114</v>
      </c>
      <c r="C3105" s="2">
        <v>45211</v>
      </c>
      <c r="D3105" s="2"/>
      <c r="E3105" s="1" t="s">
        <v>32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s="1" t="s">
        <v>1043</v>
      </c>
      <c r="N3105" t="b">
        <v>1</v>
      </c>
    </row>
    <row r="3106" spans="1:14" x14ac:dyDescent="0.3">
      <c r="A3106" s="1" t="s">
        <v>4145</v>
      </c>
      <c r="B3106" s="1" t="s">
        <v>340</v>
      </c>
      <c r="C3106" s="2">
        <v>45624</v>
      </c>
      <c r="D3106" s="2"/>
      <c r="E3106" s="1" t="s">
        <v>39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s="1" t="s">
        <v>1043</v>
      </c>
      <c r="N3106" t="b">
        <v>1</v>
      </c>
    </row>
    <row r="3107" spans="1:14" x14ac:dyDescent="0.3">
      <c r="A3107" s="1" t="s">
        <v>4146</v>
      </c>
      <c r="B3107" s="1" t="s">
        <v>720</v>
      </c>
      <c r="C3107" s="2">
        <v>45393</v>
      </c>
      <c r="D3107" s="2"/>
      <c r="E3107" s="1" t="s">
        <v>15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s="1" t="s">
        <v>1040</v>
      </c>
      <c r="N3107" t="b">
        <v>1</v>
      </c>
    </row>
    <row r="3108" spans="1:14" x14ac:dyDescent="0.3">
      <c r="A3108" s="1" t="s">
        <v>4147</v>
      </c>
      <c r="B3108" s="1" t="s">
        <v>668</v>
      </c>
      <c r="C3108" s="2">
        <v>45251</v>
      </c>
      <c r="D3108" s="2"/>
      <c r="E3108" s="1" t="s">
        <v>32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s="1" t="s">
        <v>1043</v>
      </c>
      <c r="N3108" t="b">
        <v>1</v>
      </c>
    </row>
    <row r="3109" spans="1:14" x14ac:dyDescent="0.3">
      <c r="A3109" s="1" t="s">
        <v>4148</v>
      </c>
      <c r="B3109" s="1" t="s">
        <v>608</v>
      </c>
      <c r="C3109" s="2">
        <v>45529</v>
      </c>
      <c r="D3109" s="2"/>
      <c r="E3109" s="1" t="s">
        <v>39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s="1" t="s">
        <v>1040</v>
      </c>
      <c r="N3109" t="b">
        <v>1</v>
      </c>
    </row>
    <row r="3110" spans="1:14" x14ac:dyDescent="0.3">
      <c r="A3110" s="1" t="s">
        <v>4149</v>
      </c>
      <c r="B3110" s="1" t="s">
        <v>798</v>
      </c>
      <c r="C3110" s="2">
        <v>45243</v>
      </c>
      <c r="D3110" s="2">
        <v>45623</v>
      </c>
      <c r="E3110" s="1" t="s">
        <v>32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s="1" t="s">
        <v>1043</v>
      </c>
      <c r="N3110" t="b">
        <v>1</v>
      </c>
    </row>
    <row r="3111" spans="1:14" x14ac:dyDescent="0.3">
      <c r="A3111" s="1" t="s">
        <v>4150</v>
      </c>
      <c r="B3111" s="1" t="s">
        <v>270</v>
      </c>
      <c r="C3111" s="2">
        <v>45508</v>
      </c>
      <c r="D3111" s="2"/>
      <c r="E3111" s="1" t="s">
        <v>32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s="1" t="s">
        <v>1040</v>
      </c>
      <c r="N3111" t="b">
        <v>1</v>
      </c>
    </row>
    <row r="3112" spans="1:14" x14ac:dyDescent="0.3">
      <c r="A3112" s="1" t="s">
        <v>4151</v>
      </c>
      <c r="B3112" s="1" t="s">
        <v>416</v>
      </c>
      <c r="C3112" s="2">
        <v>45549</v>
      </c>
      <c r="D3112" s="2"/>
      <c r="E3112" s="1" t="s">
        <v>15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s="1" t="s">
        <v>1040</v>
      </c>
      <c r="N3112" t="b">
        <v>1</v>
      </c>
    </row>
    <row r="3113" spans="1:14" x14ac:dyDescent="0.3">
      <c r="A3113" s="1" t="s">
        <v>4152</v>
      </c>
      <c r="B3113" s="1" t="s">
        <v>434</v>
      </c>
      <c r="C3113" s="2">
        <v>45345</v>
      </c>
      <c r="D3113" s="2"/>
      <c r="E3113" s="1" t="s">
        <v>15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s="1" t="s">
        <v>1040</v>
      </c>
      <c r="N3113" t="b">
        <v>1</v>
      </c>
    </row>
    <row r="3114" spans="1:14" x14ac:dyDescent="0.3">
      <c r="A3114" s="1" t="s">
        <v>4153</v>
      </c>
      <c r="B3114" s="1" t="s">
        <v>614</v>
      </c>
      <c r="C3114" s="2">
        <v>45622</v>
      </c>
      <c r="D3114" s="2"/>
      <c r="E3114" s="1" t="s">
        <v>15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s="1" t="s">
        <v>1040</v>
      </c>
      <c r="N3114" t="b">
        <v>1</v>
      </c>
    </row>
    <row r="3115" spans="1:14" x14ac:dyDescent="0.3">
      <c r="A3115" s="1" t="s">
        <v>4154</v>
      </c>
      <c r="B3115" s="1" t="s">
        <v>814</v>
      </c>
      <c r="C3115" s="2">
        <v>45363</v>
      </c>
      <c r="D3115" s="2"/>
      <c r="E3115" s="1" t="s">
        <v>32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s="1" t="s">
        <v>1043</v>
      </c>
      <c r="N3115" t="b">
        <v>0</v>
      </c>
    </row>
    <row r="3116" spans="1:14" x14ac:dyDescent="0.3">
      <c r="A3116" s="1" t="s">
        <v>4155</v>
      </c>
      <c r="B3116" s="1" t="s">
        <v>390</v>
      </c>
      <c r="C3116" s="2">
        <v>45210</v>
      </c>
      <c r="D3116" s="2"/>
      <c r="E3116" s="1" t="s">
        <v>39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s="1" t="s">
        <v>1043</v>
      </c>
      <c r="N3116" t="b">
        <v>1</v>
      </c>
    </row>
    <row r="3117" spans="1:14" x14ac:dyDescent="0.3">
      <c r="A3117" s="1" t="s">
        <v>4156</v>
      </c>
      <c r="B3117" s="1" t="s">
        <v>356</v>
      </c>
      <c r="C3117" s="2">
        <v>45585</v>
      </c>
      <c r="D3117" s="2"/>
      <c r="E3117" s="1" t="s">
        <v>32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s="1" t="s">
        <v>1040</v>
      </c>
      <c r="N3117" t="b">
        <v>0</v>
      </c>
    </row>
    <row r="3118" spans="1:14" x14ac:dyDescent="0.3">
      <c r="A3118" s="1" t="s">
        <v>4157</v>
      </c>
      <c r="B3118" s="1" t="s">
        <v>710</v>
      </c>
      <c r="C3118" s="2">
        <v>45642</v>
      </c>
      <c r="D3118" s="2"/>
      <c r="E3118" s="1" t="s">
        <v>32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s="1" t="s">
        <v>1043</v>
      </c>
      <c r="N3118" t="b">
        <v>1</v>
      </c>
    </row>
    <row r="3119" spans="1:14" x14ac:dyDescent="0.3">
      <c r="A3119" s="1" t="s">
        <v>4158</v>
      </c>
      <c r="B3119" s="1" t="s">
        <v>544</v>
      </c>
      <c r="C3119" s="2">
        <v>45631</v>
      </c>
      <c r="D3119" s="2"/>
      <c r="E3119" s="1" t="s">
        <v>32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s="1" t="s">
        <v>1043</v>
      </c>
      <c r="N3119" t="b">
        <v>1</v>
      </c>
    </row>
    <row r="3120" spans="1:14" x14ac:dyDescent="0.3">
      <c r="A3120" s="1" t="s">
        <v>4159</v>
      </c>
      <c r="B3120" s="1" t="s">
        <v>260</v>
      </c>
      <c r="C3120" s="2">
        <v>45425</v>
      </c>
      <c r="D3120" s="2"/>
      <c r="E3120" s="1" t="s">
        <v>39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s="1" t="s">
        <v>1043</v>
      </c>
      <c r="N3120" t="b">
        <v>1</v>
      </c>
    </row>
    <row r="3121" spans="1:14" x14ac:dyDescent="0.3">
      <c r="A3121" s="1" t="s">
        <v>4160</v>
      </c>
      <c r="B3121" s="1" t="s">
        <v>322</v>
      </c>
      <c r="C3121" s="2">
        <v>45487</v>
      </c>
      <c r="D3121" s="2"/>
      <c r="E3121" s="1" t="s">
        <v>15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s="1" t="s">
        <v>1040</v>
      </c>
      <c r="N3121" t="b">
        <v>0</v>
      </c>
    </row>
    <row r="3122" spans="1:14" x14ac:dyDescent="0.3">
      <c r="A3122" s="1" t="s">
        <v>4161</v>
      </c>
      <c r="B3122" s="1" t="s">
        <v>438</v>
      </c>
      <c r="C3122" s="2">
        <v>45224</v>
      </c>
      <c r="D3122" s="2"/>
      <c r="E3122" s="1" t="s">
        <v>15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s="1" t="s">
        <v>1043</v>
      </c>
      <c r="N3122" t="b">
        <v>1</v>
      </c>
    </row>
    <row r="3123" spans="1:14" x14ac:dyDescent="0.3">
      <c r="A3123" s="1" t="s">
        <v>4162</v>
      </c>
      <c r="B3123" s="1" t="s">
        <v>810</v>
      </c>
      <c r="C3123" s="2">
        <v>45563</v>
      </c>
      <c r="D3123" s="2"/>
      <c r="E3123" s="1" t="s">
        <v>32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s="1" t="s">
        <v>1040</v>
      </c>
      <c r="N3123" t="b">
        <v>1</v>
      </c>
    </row>
    <row r="3124" spans="1:14" x14ac:dyDescent="0.3">
      <c r="A3124" s="1" t="s">
        <v>4163</v>
      </c>
      <c r="B3124" s="1" t="s">
        <v>728</v>
      </c>
      <c r="C3124" s="2">
        <v>45270</v>
      </c>
      <c r="D3124" s="2"/>
      <c r="E3124" s="1" t="s">
        <v>39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s="1" t="s">
        <v>1043</v>
      </c>
      <c r="N3124" t="b">
        <v>0</v>
      </c>
    </row>
    <row r="3125" spans="1:14" x14ac:dyDescent="0.3">
      <c r="A3125" s="1" t="s">
        <v>4164</v>
      </c>
      <c r="B3125" s="1" t="s">
        <v>1026</v>
      </c>
      <c r="C3125" s="2">
        <v>45566</v>
      </c>
      <c r="D3125" s="2"/>
      <c r="E3125" s="1" t="s">
        <v>39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s="1" t="s">
        <v>1040</v>
      </c>
      <c r="N3125" t="b">
        <v>1</v>
      </c>
    </row>
    <row r="3126" spans="1:14" x14ac:dyDescent="0.3">
      <c r="A3126" s="1" t="s">
        <v>4165</v>
      </c>
      <c r="B3126" s="1" t="s">
        <v>680</v>
      </c>
      <c r="C3126" s="2">
        <v>45622</v>
      </c>
      <c r="D3126" s="2"/>
      <c r="E3126" s="1" t="s">
        <v>32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s="1" t="s">
        <v>1040</v>
      </c>
      <c r="N3126" t="b">
        <v>1</v>
      </c>
    </row>
    <row r="3127" spans="1:14" x14ac:dyDescent="0.3">
      <c r="A3127" s="1" t="s">
        <v>4166</v>
      </c>
      <c r="B3127" s="1" t="s">
        <v>170</v>
      </c>
      <c r="C3127" s="2">
        <v>45649</v>
      </c>
      <c r="D3127" s="2"/>
      <c r="E3127" s="1" t="s">
        <v>32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s="1" t="s">
        <v>1040</v>
      </c>
      <c r="N3127" t="b">
        <v>1</v>
      </c>
    </row>
    <row r="3128" spans="1:14" x14ac:dyDescent="0.3">
      <c r="A3128" s="1" t="s">
        <v>4167</v>
      </c>
      <c r="B3128" s="1" t="s">
        <v>642</v>
      </c>
      <c r="C3128" s="2">
        <v>45536</v>
      </c>
      <c r="D3128" s="2"/>
      <c r="E3128" s="1" t="s">
        <v>32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s="1" t="s">
        <v>1043</v>
      </c>
      <c r="N3128" t="b">
        <v>0</v>
      </c>
    </row>
    <row r="3129" spans="1:14" x14ac:dyDescent="0.3">
      <c r="A3129" s="1" t="s">
        <v>4168</v>
      </c>
      <c r="B3129" s="1" t="s">
        <v>998</v>
      </c>
      <c r="C3129" s="2">
        <v>45006</v>
      </c>
      <c r="D3129" s="2">
        <v>45630</v>
      </c>
      <c r="E3129" s="1" t="s">
        <v>39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s="1" t="s">
        <v>1040</v>
      </c>
      <c r="N3129" t="b">
        <v>1</v>
      </c>
    </row>
    <row r="3130" spans="1:14" x14ac:dyDescent="0.3">
      <c r="A3130" s="1" t="s">
        <v>4169</v>
      </c>
      <c r="B3130" s="1" t="s">
        <v>200</v>
      </c>
      <c r="C3130" s="2">
        <v>45530</v>
      </c>
      <c r="D3130" s="2"/>
      <c r="E3130" s="1" t="s">
        <v>32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s="1" t="s">
        <v>1043</v>
      </c>
      <c r="N3130" t="b">
        <v>0</v>
      </c>
    </row>
    <row r="3131" spans="1:14" x14ac:dyDescent="0.3">
      <c r="A3131" s="1" t="s">
        <v>4170</v>
      </c>
      <c r="B3131" s="1" t="s">
        <v>730</v>
      </c>
      <c r="C3131" s="2">
        <v>45430</v>
      </c>
      <c r="D3131" s="2"/>
      <c r="E3131" s="1" t="s">
        <v>39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s="1" t="s">
        <v>1040</v>
      </c>
      <c r="N3131" t="b">
        <v>1</v>
      </c>
    </row>
    <row r="3132" spans="1:14" x14ac:dyDescent="0.3">
      <c r="A3132" s="1" t="s">
        <v>4171</v>
      </c>
      <c r="B3132" s="1" t="s">
        <v>790</v>
      </c>
      <c r="C3132" s="2">
        <v>45636</v>
      </c>
      <c r="D3132" s="2"/>
      <c r="E3132" s="1" t="s">
        <v>32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s="1" t="s">
        <v>1040</v>
      </c>
      <c r="N3132" t="b">
        <v>0</v>
      </c>
    </row>
    <row r="3133" spans="1:14" x14ac:dyDescent="0.3">
      <c r="A3133" s="1" t="s">
        <v>4172</v>
      </c>
      <c r="B3133" s="1" t="s">
        <v>900</v>
      </c>
      <c r="C3133" s="2">
        <v>45636</v>
      </c>
      <c r="D3133" s="2"/>
      <c r="E3133" s="1" t="s">
        <v>39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s="1" t="s">
        <v>1043</v>
      </c>
      <c r="N3133" t="b">
        <v>0</v>
      </c>
    </row>
    <row r="3134" spans="1:14" x14ac:dyDescent="0.3">
      <c r="A3134" s="1" t="s">
        <v>4173</v>
      </c>
      <c r="B3134" s="1" t="s">
        <v>770</v>
      </c>
      <c r="C3134" s="2">
        <v>45499</v>
      </c>
      <c r="D3134" s="2"/>
      <c r="E3134" s="1" t="s">
        <v>15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s="1" t="s">
        <v>1043</v>
      </c>
      <c r="N3134" t="b">
        <v>1</v>
      </c>
    </row>
    <row r="3135" spans="1:14" x14ac:dyDescent="0.3">
      <c r="A3135" s="1" t="s">
        <v>4174</v>
      </c>
      <c r="B3135" s="1" t="s">
        <v>988</v>
      </c>
      <c r="C3135" s="2">
        <v>45647</v>
      </c>
      <c r="D3135" s="2"/>
      <c r="E3135" s="1" t="s">
        <v>15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s="1" t="s">
        <v>1043</v>
      </c>
      <c r="N3135" t="b">
        <v>1</v>
      </c>
    </row>
    <row r="3136" spans="1:14" x14ac:dyDescent="0.3">
      <c r="A3136" s="1" t="s">
        <v>4175</v>
      </c>
      <c r="B3136" s="1" t="s">
        <v>164</v>
      </c>
      <c r="C3136" s="2">
        <v>45552</v>
      </c>
      <c r="D3136" s="2"/>
      <c r="E3136" s="1" t="s">
        <v>15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s="1" t="s">
        <v>1040</v>
      </c>
      <c r="N3136" t="b">
        <v>0</v>
      </c>
    </row>
    <row r="3137" spans="1:14" x14ac:dyDescent="0.3">
      <c r="A3137" s="1" t="s">
        <v>4176</v>
      </c>
      <c r="B3137" s="1" t="s">
        <v>240</v>
      </c>
      <c r="C3137" s="2">
        <v>45592</v>
      </c>
      <c r="D3137" s="2"/>
      <c r="E3137" s="1" t="s">
        <v>39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s="1" t="s">
        <v>1043</v>
      </c>
      <c r="N3137" t="b">
        <v>1</v>
      </c>
    </row>
    <row r="3138" spans="1:14" x14ac:dyDescent="0.3">
      <c r="A3138" s="1" t="s">
        <v>4177</v>
      </c>
      <c r="B3138" s="1" t="s">
        <v>280</v>
      </c>
      <c r="C3138" s="2">
        <v>45654</v>
      </c>
      <c r="D3138" s="2"/>
      <c r="E3138" s="1" t="s">
        <v>32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s="1" t="s">
        <v>1043</v>
      </c>
      <c r="N3138" t="b">
        <v>1</v>
      </c>
    </row>
    <row r="3139" spans="1:14" x14ac:dyDescent="0.3">
      <c r="A3139" s="1" t="s">
        <v>4178</v>
      </c>
      <c r="B3139" s="1" t="s">
        <v>276</v>
      </c>
      <c r="C3139" s="2">
        <v>45137</v>
      </c>
      <c r="D3139" s="2"/>
      <c r="E3139" s="1" t="s">
        <v>39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s="1" t="s">
        <v>1040</v>
      </c>
      <c r="N3139" t="b">
        <v>1</v>
      </c>
    </row>
    <row r="3140" spans="1:14" x14ac:dyDescent="0.3">
      <c r="A3140" s="1" t="s">
        <v>4179</v>
      </c>
      <c r="B3140" s="1" t="s">
        <v>852</v>
      </c>
      <c r="C3140" s="2">
        <v>45474</v>
      </c>
      <c r="D3140" s="2"/>
      <c r="E3140" s="1" t="s">
        <v>15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s="1" t="s">
        <v>1040</v>
      </c>
      <c r="N3140" t="b">
        <v>1</v>
      </c>
    </row>
    <row r="3141" spans="1:14" x14ac:dyDescent="0.3">
      <c r="A3141" s="1" t="s">
        <v>4180</v>
      </c>
      <c r="B3141" s="1" t="s">
        <v>502</v>
      </c>
      <c r="C3141" s="2">
        <v>45598</v>
      </c>
      <c r="D3141" s="2"/>
      <c r="E3141" s="1" t="s">
        <v>15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s="1" t="s">
        <v>1040</v>
      </c>
      <c r="N3141" t="b">
        <v>0</v>
      </c>
    </row>
    <row r="3142" spans="1:14" x14ac:dyDescent="0.3">
      <c r="A3142" s="1" t="s">
        <v>4181</v>
      </c>
      <c r="B3142" s="1" t="s">
        <v>796</v>
      </c>
      <c r="C3142" s="2">
        <v>45350</v>
      </c>
      <c r="D3142" s="2"/>
      <c r="E3142" s="1" t="s">
        <v>32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s="1" t="s">
        <v>1043</v>
      </c>
      <c r="N3142" t="b">
        <v>1</v>
      </c>
    </row>
    <row r="3143" spans="1:14" x14ac:dyDescent="0.3">
      <c r="A3143" s="1" t="s">
        <v>4182</v>
      </c>
      <c r="B3143" s="1" t="s">
        <v>916</v>
      </c>
      <c r="C3143" s="2">
        <v>45637</v>
      </c>
      <c r="D3143" s="2"/>
      <c r="E3143" s="1" t="s">
        <v>39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s="1" t="s">
        <v>1040</v>
      </c>
      <c r="N3143" t="b">
        <v>1</v>
      </c>
    </row>
    <row r="3144" spans="1:14" x14ac:dyDescent="0.3">
      <c r="A3144" s="1" t="s">
        <v>4183</v>
      </c>
      <c r="B3144" s="1" t="s">
        <v>830</v>
      </c>
      <c r="C3144" s="2">
        <v>45656</v>
      </c>
      <c r="D3144" s="2"/>
      <c r="E3144" s="1" t="s">
        <v>39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s="1" t="s">
        <v>1040</v>
      </c>
      <c r="N3144" t="b">
        <v>0</v>
      </c>
    </row>
    <row r="3145" spans="1:14" x14ac:dyDescent="0.3">
      <c r="A3145" s="1" t="s">
        <v>4184</v>
      </c>
      <c r="B3145" s="1" t="s">
        <v>762</v>
      </c>
      <c r="C3145" s="2">
        <v>45590</v>
      </c>
      <c r="D3145" s="2"/>
      <c r="E3145" s="1" t="s">
        <v>32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s="1" t="s">
        <v>1040</v>
      </c>
      <c r="N3145" t="b">
        <v>0</v>
      </c>
    </row>
    <row r="3146" spans="1:14" x14ac:dyDescent="0.3">
      <c r="A3146" s="1" t="s">
        <v>4185</v>
      </c>
      <c r="B3146" s="1" t="s">
        <v>478</v>
      </c>
      <c r="C3146" s="2">
        <v>45410</v>
      </c>
      <c r="D3146" s="2"/>
      <c r="E3146" s="1" t="s">
        <v>32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s="1" t="s">
        <v>1040</v>
      </c>
      <c r="N3146" t="b">
        <v>1</v>
      </c>
    </row>
    <row r="3147" spans="1:14" x14ac:dyDescent="0.3">
      <c r="A3147" s="1" t="s">
        <v>4186</v>
      </c>
      <c r="B3147" s="1" t="s">
        <v>328</v>
      </c>
      <c r="C3147" s="2">
        <v>45520</v>
      </c>
      <c r="D3147" s="2"/>
      <c r="E3147" s="1" t="s">
        <v>32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s="1" t="s">
        <v>1040</v>
      </c>
      <c r="N3147" t="b">
        <v>1</v>
      </c>
    </row>
    <row r="3148" spans="1:14" x14ac:dyDescent="0.3">
      <c r="A3148" s="1" t="s">
        <v>4187</v>
      </c>
      <c r="B3148" s="1" t="s">
        <v>402</v>
      </c>
      <c r="C3148" s="2">
        <v>45406</v>
      </c>
      <c r="D3148" s="2"/>
      <c r="E3148" s="1" t="s">
        <v>32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s="1" t="s">
        <v>1043</v>
      </c>
      <c r="N3148" t="b">
        <v>1</v>
      </c>
    </row>
    <row r="3149" spans="1:14" x14ac:dyDescent="0.3">
      <c r="A3149" s="1" t="s">
        <v>4188</v>
      </c>
      <c r="B3149" s="1" t="s">
        <v>468</v>
      </c>
      <c r="C3149" s="2">
        <v>45224</v>
      </c>
      <c r="D3149" s="2"/>
      <c r="E3149" s="1" t="s">
        <v>15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s="1" t="s">
        <v>1040</v>
      </c>
      <c r="N3149" t="b">
        <v>1</v>
      </c>
    </row>
    <row r="3150" spans="1:14" x14ac:dyDescent="0.3">
      <c r="A3150" s="1" t="s">
        <v>4189</v>
      </c>
      <c r="B3150" s="1" t="s">
        <v>896</v>
      </c>
      <c r="C3150" s="2">
        <v>45495</v>
      </c>
      <c r="D3150" s="2"/>
      <c r="E3150" s="1" t="s">
        <v>32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s="1" t="s">
        <v>1040</v>
      </c>
      <c r="N3150" t="b">
        <v>0</v>
      </c>
    </row>
    <row r="3151" spans="1:14" x14ac:dyDescent="0.3">
      <c r="A3151" s="1" t="s">
        <v>4190</v>
      </c>
      <c r="B3151" s="1" t="s">
        <v>768</v>
      </c>
      <c r="C3151" s="2">
        <v>45227</v>
      </c>
      <c r="D3151" s="2"/>
      <c r="E3151" s="1" t="s">
        <v>39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s="1" t="s">
        <v>1043</v>
      </c>
      <c r="N3151" t="b">
        <v>1</v>
      </c>
    </row>
    <row r="3152" spans="1:14" x14ac:dyDescent="0.3">
      <c r="A3152" s="1" t="s">
        <v>4191</v>
      </c>
      <c r="B3152" s="1" t="s">
        <v>702</v>
      </c>
      <c r="C3152" s="2">
        <v>45548</v>
      </c>
      <c r="D3152" s="2"/>
      <c r="E3152" s="1" t="s">
        <v>15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s="1" t="s">
        <v>1040</v>
      </c>
      <c r="N3152" t="b">
        <v>1</v>
      </c>
    </row>
    <row r="3153" spans="1:14" x14ac:dyDescent="0.3">
      <c r="A3153" s="1" t="s">
        <v>4192</v>
      </c>
      <c r="B3153" s="1" t="s">
        <v>844</v>
      </c>
      <c r="C3153" s="2">
        <v>45600</v>
      </c>
      <c r="D3153" s="2"/>
      <c r="E3153" s="1" t="s">
        <v>15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s="1" t="s">
        <v>1043</v>
      </c>
      <c r="N3153" t="b">
        <v>1</v>
      </c>
    </row>
    <row r="3154" spans="1:14" x14ac:dyDescent="0.3">
      <c r="A3154" s="1" t="s">
        <v>4193</v>
      </c>
      <c r="B3154" s="1" t="s">
        <v>128</v>
      </c>
      <c r="C3154" s="2">
        <v>45349</v>
      </c>
      <c r="D3154" s="2"/>
      <c r="E3154" s="1" t="s">
        <v>32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s="1" t="s">
        <v>1040</v>
      </c>
      <c r="N3154" t="b">
        <v>0</v>
      </c>
    </row>
    <row r="3155" spans="1:14" x14ac:dyDescent="0.3">
      <c r="A3155" s="1" t="s">
        <v>4194</v>
      </c>
      <c r="B3155" s="1" t="s">
        <v>498</v>
      </c>
      <c r="C3155" s="2">
        <v>45643</v>
      </c>
      <c r="D3155" s="2"/>
      <c r="E3155" s="1" t="s">
        <v>32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s="1" t="s">
        <v>1043</v>
      </c>
      <c r="N3155" t="b">
        <v>1</v>
      </c>
    </row>
    <row r="3156" spans="1:14" x14ac:dyDescent="0.3">
      <c r="A3156" s="1" t="s">
        <v>4195</v>
      </c>
      <c r="B3156" s="1" t="s">
        <v>800</v>
      </c>
      <c r="C3156" s="2">
        <v>45297</v>
      </c>
      <c r="D3156" s="2"/>
      <c r="E3156" s="1" t="s">
        <v>39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s="1" t="s">
        <v>1043</v>
      </c>
      <c r="N3156" t="b">
        <v>1</v>
      </c>
    </row>
    <row r="3157" spans="1:14" x14ac:dyDescent="0.3">
      <c r="A3157" s="1" t="s">
        <v>4196</v>
      </c>
      <c r="B3157" s="1" t="s">
        <v>332</v>
      </c>
      <c r="C3157" s="2">
        <v>45642</v>
      </c>
      <c r="D3157" s="2"/>
      <c r="E3157" s="1" t="s">
        <v>39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s="1" t="s">
        <v>1043</v>
      </c>
      <c r="N3157" t="b">
        <v>1</v>
      </c>
    </row>
    <row r="3158" spans="1:14" x14ac:dyDescent="0.3">
      <c r="A3158" s="1" t="s">
        <v>4197</v>
      </c>
      <c r="B3158" s="1" t="s">
        <v>836</v>
      </c>
      <c r="C3158" s="2">
        <v>45640</v>
      </c>
      <c r="D3158" s="2"/>
      <c r="E3158" s="1" t="s">
        <v>32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s="1" t="s">
        <v>1043</v>
      </c>
      <c r="N3158" t="b">
        <v>1</v>
      </c>
    </row>
    <row r="3159" spans="1:14" x14ac:dyDescent="0.3">
      <c r="A3159" s="1" t="s">
        <v>4198</v>
      </c>
      <c r="B3159" s="1" t="s">
        <v>610</v>
      </c>
      <c r="C3159" s="2">
        <v>45572</v>
      </c>
      <c r="D3159" s="2"/>
      <c r="E3159" s="1" t="s">
        <v>32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s="1" t="s">
        <v>1040</v>
      </c>
      <c r="N3159" t="b">
        <v>1</v>
      </c>
    </row>
    <row r="3160" spans="1:14" x14ac:dyDescent="0.3">
      <c r="A3160" s="1" t="s">
        <v>4199</v>
      </c>
      <c r="B3160" s="1" t="s">
        <v>808</v>
      </c>
      <c r="C3160" s="2">
        <v>45353</v>
      </c>
      <c r="D3160" s="2"/>
      <c r="E3160" s="1" t="s">
        <v>15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s="1" t="s">
        <v>1043</v>
      </c>
      <c r="N3160" t="b">
        <v>1</v>
      </c>
    </row>
    <row r="3161" spans="1:14" x14ac:dyDescent="0.3">
      <c r="A3161" s="1" t="s">
        <v>4200</v>
      </c>
      <c r="B3161" s="1" t="s">
        <v>53</v>
      </c>
      <c r="C3161" s="2">
        <v>45419</v>
      </c>
      <c r="D3161" s="2"/>
      <c r="E3161" s="1" t="s">
        <v>39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s="1" t="s">
        <v>1043</v>
      </c>
      <c r="N3161" t="b">
        <v>1</v>
      </c>
    </row>
    <row r="3162" spans="1:14" x14ac:dyDescent="0.3">
      <c r="A3162" s="1" t="s">
        <v>4201</v>
      </c>
      <c r="B3162" s="1" t="s">
        <v>760</v>
      </c>
      <c r="C3162" s="2">
        <v>45544</v>
      </c>
      <c r="D3162" s="2"/>
      <c r="E3162" s="1" t="s">
        <v>39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s="1" t="s">
        <v>1040</v>
      </c>
      <c r="N3162" t="b">
        <v>1</v>
      </c>
    </row>
    <row r="3163" spans="1:14" x14ac:dyDescent="0.3">
      <c r="A3163" s="1" t="s">
        <v>4202</v>
      </c>
      <c r="B3163" s="1" t="s">
        <v>610</v>
      </c>
      <c r="C3163" s="2">
        <v>45618</v>
      </c>
      <c r="D3163" s="2"/>
      <c r="E3163" s="1" t="s">
        <v>39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s="1" t="s">
        <v>1043</v>
      </c>
      <c r="N3163" t="b">
        <v>1</v>
      </c>
    </row>
    <row r="3164" spans="1:14" x14ac:dyDescent="0.3">
      <c r="A3164" s="1" t="s">
        <v>4203</v>
      </c>
      <c r="B3164" s="1" t="s">
        <v>760</v>
      </c>
      <c r="C3164" s="2">
        <v>45620</v>
      </c>
      <c r="D3164" s="2"/>
      <c r="E3164" s="1" t="s">
        <v>32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s="1" t="s">
        <v>1043</v>
      </c>
      <c r="N3164" t="b">
        <v>1</v>
      </c>
    </row>
    <row r="3165" spans="1:14" x14ac:dyDescent="0.3">
      <c r="A3165" s="1" t="s">
        <v>4204</v>
      </c>
      <c r="B3165" s="1" t="s">
        <v>188</v>
      </c>
      <c r="C3165" s="2">
        <v>45188</v>
      </c>
      <c r="D3165" s="2"/>
      <c r="E3165" s="1" t="s">
        <v>15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s="1" t="s">
        <v>1043</v>
      </c>
      <c r="N3165" t="b">
        <v>1</v>
      </c>
    </row>
    <row r="3166" spans="1:14" x14ac:dyDescent="0.3">
      <c r="A3166" s="1" t="s">
        <v>4205</v>
      </c>
      <c r="B3166" s="1" t="s">
        <v>908</v>
      </c>
      <c r="C3166" s="2">
        <v>45339</v>
      </c>
      <c r="D3166" s="2"/>
      <c r="E3166" s="1" t="s">
        <v>39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s="1" t="s">
        <v>1040</v>
      </c>
      <c r="N3166" t="b">
        <v>1</v>
      </c>
    </row>
    <row r="3167" spans="1:14" x14ac:dyDescent="0.3">
      <c r="A3167" s="1" t="s">
        <v>4206</v>
      </c>
      <c r="B3167" s="1" t="s">
        <v>55</v>
      </c>
      <c r="C3167" s="2">
        <v>45639</v>
      </c>
      <c r="D3167" s="2">
        <v>45648</v>
      </c>
      <c r="E3167" s="1" t="s">
        <v>32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s="1" t="s">
        <v>1040</v>
      </c>
      <c r="N3167" t="b">
        <v>0</v>
      </c>
    </row>
    <row r="3168" spans="1:14" x14ac:dyDescent="0.3">
      <c r="A3168" s="1" t="s">
        <v>4207</v>
      </c>
      <c r="B3168" s="1" t="s">
        <v>628</v>
      </c>
      <c r="C3168" s="2">
        <v>45168</v>
      </c>
      <c r="D3168" s="2"/>
      <c r="E3168" s="1" t="s">
        <v>39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s="1" t="s">
        <v>1043</v>
      </c>
      <c r="N3168" t="b">
        <v>1</v>
      </c>
    </row>
    <row r="3169" spans="1:14" x14ac:dyDescent="0.3">
      <c r="A3169" s="1" t="s">
        <v>4208</v>
      </c>
      <c r="B3169" s="1" t="s">
        <v>768</v>
      </c>
      <c r="C3169" s="2">
        <v>45574</v>
      </c>
      <c r="D3169" s="2"/>
      <c r="E3169" s="1" t="s">
        <v>32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s="1" t="s">
        <v>1043</v>
      </c>
      <c r="N3169" t="b">
        <v>1</v>
      </c>
    </row>
    <row r="3170" spans="1:14" x14ac:dyDescent="0.3">
      <c r="A3170" s="1" t="s">
        <v>4209</v>
      </c>
      <c r="B3170" s="1" t="s">
        <v>518</v>
      </c>
      <c r="C3170" s="2">
        <v>45585</v>
      </c>
      <c r="D3170" s="2"/>
      <c r="E3170" s="1" t="s">
        <v>15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s="1" t="s">
        <v>1043</v>
      </c>
      <c r="N3170" t="b">
        <v>1</v>
      </c>
    </row>
    <row r="3171" spans="1:14" x14ac:dyDescent="0.3">
      <c r="A3171" s="1" t="s">
        <v>4210</v>
      </c>
      <c r="B3171" s="1" t="s">
        <v>688</v>
      </c>
      <c r="C3171" s="2">
        <v>45622</v>
      </c>
      <c r="D3171" s="2"/>
      <c r="E3171" s="1" t="s">
        <v>32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s="1" t="s">
        <v>1043</v>
      </c>
      <c r="N3171" t="b">
        <v>1</v>
      </c>
    </row>
    <row r="3172" spans="1:14" x14ac:dyDescent="0.3">
      <c r="A3172" s="1" t="s">
        <v>4211</v>
      </c>
      <c r="B3172" s="1" t="s">
        <v>564</v>
      </c>
      <c r="C3172" s="2">
        <v>45657</v>
      </c>
      <c r="D3172" s="2"/>
      <c r="E3172" s="1" t="s">
        <v>39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s="1" t="s">
        <v>1043</v>
      </c>
      <c r="N3172" t="b">
        <v>1</v>
      </c>
    </row>
    <row r="3173" spans="1:14" x14ac:dyDescent="0.3">
      <c r="A3173" s="1" t="s">
        <v>4212</v>
      </c>
      <c r="B3173" s="1" t="s">
        <v>692</v>
      </c>
      <c r="C3173" s="2">
        <v>45362</v>
      </c>
      <c r="D3173" s="2"/>
      <c r="E3173" s="1" t="s">
        <v>32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s="1" t="s">
        <v>1043</v>
      </c>
      <c r="N3173" t="b">
        <v>1</v>
      </c>
    </row>
    <row r="3174" spans="1:14" x14ac:dyDescent="0.3">
      <c r="A3174" s="1" t="s">
        <v>4213</v>
      </c>
      <c r="B3174" s="1" t="s">
        <v>208</v>
      </c>
      <c r="C3174" s="2">
        <v>45644</v>
      </c>
      <c r="D3174" s="2"/>
      <c r="E3174" s="1" t="s">
        <v>39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s="1" t="s">
        <v>1040</v>
      </c>
      <c r="N3174" t="b">
        <v>1</v>
      </c>
    </row>
    <row r="3175" spans="1:14" x14ac:dyDescent="0.3">
      <c r="A3175" s="1" t="s">
        <v>4214</v>
      </c>
      <c r="B3175" s="1" t="s">
        <v>714</v>
      </c>
      <c r="C3175" s="2">
        <v>45435</v>
      </c>
      <c r="D3175" s="2"/>
      <c r="E3175" s="1" t="s">
        <v>39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s="1" t="s">
        <v>1040</v>
      </c>
      <c r="N3175" t="b">
        <v>1</v>
      </c>
    </row>
    <row r="3176" spans="1:14" x14ac:dyDescent="0.3">
      <c r="A3176" s="1" t="s">
        <v>4215</v>
      </c>
      <c r="B3176" s="1" t="s">
        <v>346</v>
      </c>
      <c r="C3176" s="2">
        <v>45261</v>
      </c>
      <c r="D3176" s="2"/>
      <c r="E3176" s="1" t="s">
        <v>15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s="1" t="s">
        <v>1040</v>
      </c>
      <c r="N3176" t="b">
        <v>0</v>
      </c>
    </row>
    <row r="3177" spans="1:14" x14ac:dyDescent="0.3">
      <c r="A3177" s="1" t="s">
        <v>4216</v>
      </c>
      <c r="B3177" s="1" t="s">
        <v>314</v>
      </c>
      <c r="C3177" s="2">
        <v>45157</v>
      </c>
      <c r="D3177" s="2">
        <v>45257</v>
      </c>
      <c r="E3177" s="1" t="s">
        <v>32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s="1" t="s">
        <v>1043</v>
      </c>
      <c r="N3177" t="b">
        <v>1</v>
      </c>
    </row>
    <row r="3178" spans="1:14" x14ac:dyDescent="0.3">
      <c r="A3178" s="1" t="s">
        <v>4217</v>
      </c>
      <c r="B3178" s="1" t="s">
        <v>540</v>
      </c>
      <c r="C3178" s="2">
        <v>45639</v>
      </c>
      <c r="D3178" s="2"/>
      <c r="E3178" s="1" t="s">
        <v>32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s="1" t="s">
        <v>1040</v>
      </c>
      <c r="N3178" t="b">
        <v>1</v>
      </c>
    </row>
    <row r="3179" spans="1:14" x14ac:dyDescent="0.3">
      <c r="A3179" s="1" t="s">
        <v>4218</v>
      </c>
      <c r="B3179" s="1" t="s">
        <v>890</v>
      </c>
      <c r="C3179" s="2">
        <v>45649</v>
      </c>
      <c r="D3179" s="2"/>
      <c r="E3179" s="1" t="s">
        <v>32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s="1" t="s">
        <v>1040</v>
      </c>
      <c r="N3179" t="b">
        <v>1</v>
      </c>
    </row>
    <row r="3180" spans="1:14" x14ac:dyDescent="0.3">
      <c r="A3180" s="1" t="s">
        <v>4219</v>
      </c>
      <c r="B3180" s="1" t="s">
        <v>788</v>
      </c>
      <c r="C3180" s="2">
        <v>45633</v>
      </c>
      <c r="D3180" s="2"/>
      <c r="E3180" s="1" t="s">
        <v>39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s="1" t="s">
        <v>1040</v>
      </c>
      <c r="N3180" t="b">
        <v>1</v>
      </c>
    </row>
    <row r="3181" spans="1:14" x14ac:dyDescent="0.3">
      <c r="A3181" s="1" t="s">
        <v>4220</v>
      </c>
      <c r="B3181" s="1" t="s">
        <v>438</v>
      </c>
      <c r="C3181" s="2">
        <v>45570</v>
      </c>
      <c r="D3181" s="2"/>
      <c r="E3181" s="1" t="s">
        <v>15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s="1" t="s">
        <v>1043</v>
      </c>
      <c r="N3181" t="b">
        <v>1</v>
      </c>
    </row>
    <row r="3182" spans="1:14" x14ac:dyDescent="0.3">
      <c r="A3182" s="1" t="s">
        <v>4221</v>
      </c>
      <c r="B3182" s="1" t="s">
        <v>548</v>
      </c>
      <c r="C3182" s="2">
        <v>45497</v>
      </c>
      <c r="D3182" s="2"/>
      <c r="E3182" s="1" t="s">
        <v>39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s="1" t="s">
        <v>1040</v>
      </c>
      <c r="N3182" t="b">
        <v>0</v>
      </c>
    </row>
    <row r="3183" spans="1:14" x14ac:dyDescent="0.3">
      <c r="A3183" s="1" t="s">
        <v>4222</v>
      </c>
      <c r="B3183" s="1" t="s">
        <v>1022</v>
      </c>
      <c r="C3183" s="2">
        <v>45309</v>
      </c>
      <c r="D3183" s="2"/>
      <c r="E3183" s="1" t="s">
        <v>39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s="1" t="s">
        <v>1040</v>
      </c>
      <c r="N3183" t="b">
        <v>0</v>
      </c>
    </row>
    <row r="3184" spans="1:14" x14ac:dyDescent="0.3">
      <c r="A3184" s="1" t="s">
        <v>4223</v>
      </c>
      <c r="B3184" s="1" t="s">
        <v>280</v>
      </c>
      <c r="C3184" s="2">
        <v>45216</v>
      </c>
      <c r="D3184" s="2">
        <v>45309</v>
      </c>
      <c r="E3184" s="1" t="s">
        <v>32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s="1" t="s">
        <v>1040</v>
      </c>
      <c r="N3184" t="b">
        <v>1</v>
      </c>
    </row>
    <row r="3185" spans="1:14" x14ac:dyDescent="0.3">
      <c r="A3185" s="1" t="s">
        <v>4224</v>
      </c>
      <c r="B3185" s="1" t="s">
        <v>262</v>
      </c>
      <c r="C3185" s="2">
        <v>45476</v>
      </c>
      <c r="D3185" s="2"/>
      <c r="E3185" s="1" t="s">
        <v>15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s="1" t="s">
        <v>1040</v>
      </c>
      <c r="N3185" t="b">
        <v>1</v>
      </c>
    </row>
    <row r="3186" spans="1:14" x14ac:dyDescent="0.3">
      <c r="A3186" s="1" t="s">
        <v>4225</v>
      </c>
      <c r="B3186" s="1" t="s">
        <v>652</v>
      </c>
      <c r="C3186" s="2">
        <v>45522</v>
      </c>
      <c r="D3186" s="2">
        <v>45593</v>
      </c>
      <c r="E3186" s="1" t="s">
        <v>32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s="1" t="s">
        <v>1040</v>
      </c>
      <c r="N3186" t="b">
        <v>1</v>
      </c>
    </row>
    <row r="3187" spans="1:14" x14ac:dyDescent="0.3">
      <c r="A3187" s="1" t="s">
        <v>4226</v>
      </c>
      <c r="B3187" s="1" t="s">
        <v>790</v>
      </c>
      <c r="C3187" s="2">
        <v>45611</v>
      </c>
      <c r="D3187" s="2"/>
      <c r="E3187" s="1" t="s">
        <v>32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s="1" t="s">
        <v>1040</v>
      </c>
      <c r="N3187" t="b">
        <v>1</v>
      </c>
    </row>
    <row r="3188" spans="1:14" x14ac:dyDescent="0.3">
      <c r="A3188" s="1" t="s">
        <v>4227</v>
      </c>
      <c r="B3188" s="1" t="s">
        <v>956</v>
      </c>
      <c r="C3188" s="2">
        <v>45285</v>
      </c>
      <c r="D3188" s="2"/>
      <c r="E3188" s="1" t="s">
        <v>32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s="1" t="s">
        <v>1043</v>
      </c>
      <c r="N3188" t="b">
        <v>0</v>
      </c>
    </row>
    <row r="3189" spans="1:14" x14ac:dyDescent="0.3">
      <c r="A3189" s="1" t="s">
        <v>4228</v>
      </c>
      <c r="B3189" s="1" t="s">
        <v>91</v>
      </c>
      <c r="C3189" s="2">
        <v>45342</v>
      </c>
      <c r="D3189" s="2"/>
      <c r="E3189" s="1" t="s">
        <v>15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s="1" t="s">
        <v>1040</v>
      </c>
      <c r="N3189" t="b">
        <v>0</v>
      </c>
    </row>
    <row r="3190" spans="1:14" x14ac:dyDescent="0.3">
      <c r="A3190" s="1" t="s">
        <v>4229</v>
      </c>
      <c r="B3190" s="1" t="s">
        <v>628</v>
      </c>
      <c r="C3190" s="2">
        <v>45551</v>
      </c>
      <c r="D3190" s="2"/>
      <c r="E3190" s="1" t="s">
        <v>32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s="1" t="s">
        <v>1043</v>
      </c>
      <c r="N3190" t="b">
        <v>1</v>
      </c>
    </row>
    <row r="3191" spans="1:14" x14ac:dyDescent="0.3">
      <c r="A3191" s="1" t="s">
        <v>4230</v>
      </c>
      <c r="B3191" s="1" t="s">
        <v>504</v>
      </c>
      <c r="C3191" s="2">
        <v>45162</v>
      </c>
      <c r="D3191" s="2"/>
      <c r="E3191" s="1" t="s">
        <v>32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s="1" t="s">
        <v>1040</v>
      </c>
      <c r="N3191" t="b">
        <v>1</v>
      </c>
    </row>
    <row r="3192" spans="1:14" x14ac:dyDescent="0.3">
      <c r="A3192" s="1" t="s">
        <v>4231</v>
      </c>
      <c r="B3192" s="1" t="s">
        <v>356</v>
      </c>
      <c r="C3192" s="2">
        <v>45655</v>
      </c>
      <c r="D3192" s="2">
        <v>45655</v>
      </c>
      <c r="E3192" s="1" t="s">
        <v>15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s="1" t="s">
        <v>1043</v>
      </c>
      <c r="N3192" t="b">
        <v>0</v>
      </c>
    </row>
    <row r="3193" spans="1:14" x14ac:dyDescent="0.3">
      <c r="A3193" s="1" t="s">
        <v>4232</v>
      </c>
      <c r="B3193" s="1" t="s">
        <v>148</v>
      </c>
      <c r="C3193" s="2">
        <v>45437</v>
      </c>
      <c r="D3193" s="2">
        <v>45558</v>
      </c>
      <c r="E3193" s="1" t="s">
        <v>15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s="1" t="s">
        <v>1040</v>
      </c>
      <c r="N3193" t="b">
        <v>1</v>
      </c>
    </row>
    <row r="3194" spans="1:14" x14ac:dyDescent="0.3">
      <c r="A3194" s="1" t="s">
        <v>4233</v>
      </c>
      <c r="B3194" s="1" t="s">
        <v>132</v>
      </c>
      <c r="C3194" s="2">
        <v>45657</v>
      </c>
      <c r="D3194" s="2"/>
      <c r="E3194" s="1" t="s">
        <v>32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s="1" t="s">
        <v>1040</v>
      </c>
      <c r="N3194" t="b">
        <v>1</v>
      </c>
    </row>
    <row r="3195" spans="1:14" x14ac:dyDescent="0.3">
      <c r="A3195" s="1" t="s">
        <v>4234</v>
      </c>
      <c r="B3195" s="1" t="s">
        <v>642</v>
      </c>
      <c r="C3195" s="2">
        <v>45493</v>
      </c>
      <c r="D3195" s="2"/>
      <c r="E3195" s="1" t="s">
        <v>39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s="1" t="s">
        <v>1040</v>
      </c>
      <c r="N3195" t="b">
        <v>1</v>
      </c>
    </row>
    <row r="3196" spans="1:14" x14ac:dyDescent="0.3">
      <c r="A3196" s="1" t="s">
        <v>4235</v>
      </c>
      <c r="B3196" s="1" t="s">
        <v>624</v>
      </c>
      <c r="C3196" s="2">
        <v>45408</v>
      </c>
      <c r="D3196" s="2"/>
      <c r="E3196" s="1" t="s">
        <v>15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s="1" t="s">
        <v>1043</v>
      </c>
      <c r="N3196" t="b">
        <v>1</v>
      </c>
    </row>
    <row r="3197" spans="1:14" x14ac:dyDescent="0.3">
      <c r="A3197" s="1" t="s">
        <v>4236</v>
      </c>
      <c r="B3197" s="1" t="s">
        <v>826</v>
      </c>
      <c r="C3197" s="2">
        <v>45469</v>
      </c>
      <c r="D3197" s="2"/>
      <c r="E3197" s="1" t="s">
        <v>32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s="1" t="s">
        <v>1043</v>
      </c>
      <c r="N3197" t="b">
        <v>1</v>
      </c>
    </row>
    <row r="3198" spans="1:14" x14ac:dyDescent="0.3">
      <c r="A3198" s="1" t="s">
        <v>4237</v>
      </c>
      <c r="B3198" s="1" t="s">
        <v>10</v>
      </c>
      <c r="C3198" s="2">
        <v>45613</v>
      </c>
      <c r="D3198" s="2"/>
      <c r="E3198" s="1" t="s">
        <v>39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s="1" t="s">
        <v>1043</v>
      </c>
      <c r="N3198" t="b">
        <v>1</v>
      </c>
    </row>
    <row r="3199" spans="1:14" x14ac:dyDescent="0.3">
      <c r="A3199" s="1" t="s">
        <v>4238</v>
      </c>
      <c r="B3199" s="1" t="s">
        <v>534</v>
      </c>
      <c r="C3199" s="2">
        <v>45621</v>
      </c>
      <c r="D3199" s="2"/>
      <c r="E3199" s="1" t="s">
        <v>15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s="1" t="s">
        <v>1043</v>
      </c>
      <c r="N3199" t="b">
        <v>1</v>
      </c>
    </row>
    <row r="3200" spans="1:14" x14ac:dyDescent="0.3">
      <c r="A3200" s="1" t="s">
        <v>4239</v>
      </c>
      <c r="B3200" s="1" t="s">
        <v>548</v>
      </c>
      <c r="C3200" s="2">
        <v>45603</v>
      </c>
      <c r="D3200" s="2"/>
      <c r="E3200" s="1" t="s">
        <v>32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s="1" t="s">
        <v>1043</v>
      </c>
      <c r="N3200" t="b">
        <v>0</v>
      </c>
    </row>
    <row r="3201" spans="1:14" x14ac:dyDescent="0.3">
      <c r="A3201" s="1" t="s">
        <v>4240</v>
      </c>
      <c r="B3201" s="1" t="s">
        <v>1004</v>
      </c>
      <c r="C3201" s="2">
        <v>45480</v>
      </c>
      <c r="D3201" s="2"/>
      <c r="E3201" s="1" t="s">
        <v>39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s="1" t="s">
        <v>1043</v>
      </c>
      <c r="N3201" t="b">
        <v>1</v>
      </c>
    </row>
    <row r="3202" spans="1:14" x14ac:dyDescent="0.3">
      <c r="A3202" s="1" t="s">
        <v>4241</v>
      </c>
      <c r="B3202" s="1" t="s">
        <v>918</v>
      </c>
      <c r="C3202" s="2">
        <v>45639</v>
      </c>
      <c r="D3202" s="2"/>
      <c r="E3202" s="1" t="s">
        <v>39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s="1" t="s">
        <v>1043</v>
      </c>
      <c r="N3202" t="b">
        <v>0</v>
      </c>
    </row>
    <row r="3203" spans="1:14" x14ac:dyDescent="0.3">
      <c r="A3203" s="1" t="s">
        <v>4242</v>
      </c>
      <c r="B3203" s="1" t="s">
        <v>724</v>
      </c>
      <c r="C3203" s="2">
        <v>45584</v>
      </c>
      <c r="D3203" s="2"/>
      <c r="E3203" s="1" t="s">
        <v>32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s="1" t="s">
        <v>1043</v>
      </c>
      <c r="N3203" t="b">
        <v>1</v>
      </c>
    </row>
    <row r="3204" spans="1:14" x14ac:dyDescent="0.3">
      <c r="A3204" s="1" t="s">
        <v>4243</v>
      </c>
      <c r="B3204" s="1" t="s">
        <v>670</v>
      </c>
      <c r="C3204" s="2">
        <v>45463</v>
      </c>
      <c r="D3204" s="2">
        <v>45656</v>
      </c>
      <c r="E3204" s="1" t="s">
        <v>15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s="1" t="s">
        <v>1040</v>
      </c>
      <c r="N3204" t="b">
        <v>1</v>
      </c>
    </row>
    <row r="3205" spans="1:14" x14ac:dyDescent="0.3">
      <c r="A3205" s="1" t="s">
        <v>4244</v>
      </c>
      <c r="B3205" s="1" t="s">
        <v>528</v>
      </c>
      <c r="C3205" s="2">
        <v>45529</v>
      </c>
      <c r="D3205" s="2"/>
      <c r="E3205" s="1" t="s">
        <v>39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s="1" t="s">
        <v>1043</v>
      </c>
      <c r="N3205" t="b">
        <v>1</v>
      </c>
    </row>
    <row r="3206" spans="1:14" x14ac:dyDescent="0.3">
      <c r="A3206" s="1" t="s">
        <v>4245</v>
      </c>
      <c r="B3206" s="1" t="s">
        <v>536</v>
      </c>
      <c r="C3206" s="2">
        <v>45607</v>
      </c>
      <c r="D3206" s="2"/>
      <c r="E3206" s="1" t="s">
        <v>15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s="1" t="s">
        <v>1040</v>
      </c>
      <c r="N3206" t="b">
        <v>1</v>
      </c>
    </row>
    <row r="3207" spans="1:14" x14ac:dyDescent="0.3">
      <c r="A3207" s="1" t="s">
        <v>4246</v>
      </c>
      <c r="B3207" s="1" t="s">
        <v>808</v>
      </c>
      <c r="C3207" s="2">
        <v>45503</v>
      </c>
      <c r="D3207" s="2"/>
      <c r="E3207" s="1" t="s">
        <v>32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s="1" t="s">
        <v>1043</v>
      </c>
      <c r="N3207" t="b">
        <v>1</v>
      </c>
    </row>
    <row r="3208" spans="1:14" x14ac:dyDescent="0.3">
      <c r="A3208" s="1" t="s">
        <v>4247</v>
      </c>
      <c r="B3208" s="1" t="s">
        <v>126</v>
      </c>
      <c r="C3208" s="2">
        <v>45655</v>
      </c>
      <c r="D3208" s="2"/>
      <c r="E3208" s="1" t="s">
        <v>39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s="1" t="s">
        <v>1043</v>
      </c>
      <c r="N3208" t="b">
        <v>1</v>
      </c>
    </row>
    <row r="3209" spans="1:14" x14ac:dyDescent="0.3">
      <c r="A3209" s="1" t="s">
        <v>4248</v>
      </c>
      <c r="B3209" s="1" t="s">
        <v>682</v>
      </c>
      <c r="C3209" s="2">
        <v>45619</v>
      </c>
      <c r="D3209" s="2"/>
      <c r="E3209" s="1" t="s">
        <v>32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s="1" t="s">
        <v>1040</v>
      </c>
      <c r="N3209" t="b">
        <v>1</v>
      </c>
    </row>
    <row r="3210" spans="1:14" x14ac:dyDescent="0.3">
      <c r="A3210" s="1" t="s">
        <v>4249</v>
      </c>
      <c r="B3210" s="1" t="s">
        <v>228</v>
      </c>
      <c r="C3210" s="2">
        <v>45618</v>
      </c>
      <c r="D3210" s="2"/>
      <c r="E3210" s="1" t="s">
        <v>15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s="1" t="s">
        <v>1040</v>
      </c>
      <c r="N3210" t="b">
        <v>1</v>
      </c>
    </row>
    <row r="3211" spans="1:14" x14ac:dyDescent="0.3">
      <c r="A3211" s="1" t="s">
        <v>4250</v>
      </c>
      <c r="B3211" s="1" t="s">
        <v>248</v>
      </c>
      <c r="C3211" s="2">
        <v>45292</v>
      </c>
      <c r="D3211" s="2"/>
      <c r="E3211" s="1" t="s">
        <v>32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s="1" t="s">
        <v>1043</v>
      </c>
      <c r="N3211" t="b">
        <v>1</v>
      </c>
    </row>
    <row r="3212" spans="1:14" x14ac:dyDescent="0.3">
      <c r="A3212" s="1" t="s">
        <v>4251</v>
      </c>
      <c r="B3212" s="1" t="s">
        <v>356</v>
      </c>
      <c r="C3212" s="2">
        <v>45628</v>
      </c>
      <c r="D3212" s="2"/>
      <c r="E3212" s="1" t="s">
        <v>39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s="1" t="s">
        <v>1040</v>
      </c>
      <c r="N3212" t="b">
        <v>1</v>
      </c>
    </row>
    <row r="3213" spans="1:14" x14ac:dyDescent="0.3">
      <c r="A3213" s="1" t="s">
        <v>4252</v>
      </c>
      <c r="B3213" s="1" t="s">
        <v>730</v>
      </c>
      <c r="C3213" s="2">
        <v>45483</v>
      </c>
      <c r="D3213" s="2"/>
      <c r="E3213" s="1" t="s">
        <v>32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s="1" t="s">
        <v>1040</v>
      </c>
      <c r="N3213" t="b">
        <v>1</v>
      </c>
    </row>
    <row r="3214" spans="1:14" x14ac:dyDescent="0.3">
      <c r="A3214" s="1" t="s">
        <v>4253</v>
      </c>
      <c r="B3214" s="1" t="s">
        <v>614</v>
      </c>
      <c r="C3214" s="2">
        <v>45647</v>
      </c>
      <c r="D3214" s="2"/>
      <c r="E3214" s="1" t="s">
        <v>15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s="1" t="s">
        <v>1043</v>
      </c>
      <c r="N3214" t="b">
        <v>1</v>
      </c>
    </row>
    <row r="3215" spans="1:14" x14ac:dyDescent="0.3">
      <c r="A3215" s="1" t="s">
        <v>4254</v>
      </c>
      <c r="B3215" s="1" t="s">
        <v>190</v>
      </c>
      <c r="C3215" s="2">
        <v>45338</v>
      </c>
      <c r="D3215" s="2"/>
      <c r="E3215" s="1" t="s">
        <v>39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s="1" t="s">
        <v>1040</v>
      </c>
      <c r="N3215" t="b">
        <v>1</v>
      </c>
    </row>
    <row r="3216" spans="1:14" x14ac:dyDescent="0.3">
      <c r="A3216" s="1" t="s">
        <v>4255</v>
      </c>
      <c r="B3216" s="1" t="s">
        <v>902</v>
      </c>
      <c r="C3216" s="2">
        <v>45559</v>
      </c>
      <c r="D3216" s="2"/>
      <c r="E3216" s="1" t="s">
        <v>32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s="1" t="s">
        <v>1040</v>
      </c>
      <c r="N3216" t="b">
        <v>0</v>
      </c>
    </row>
    <row r="3217" spans="1:14" x14ac:dyDescent="0.3">
      <c r="A3217" s="1" t="s">
        <v>4256</v>
      </c>
      <c r="B3217" s="1" t="s">
        <v>362</v>
      </c>
      <c r="C3217" s="2">
        <v>45449</v>
      </c>
      <c r="D3217" s="2"/>
      <c r="E3217" s="1" t="s">
        <v>39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s="1" t="s">
        <v>1043</v>
      </c>
      <c r="N3217" t="b">
        <v>1</v>
      </c>
    </row>
    <row r="3218" spans="1:14" x14ac:dyDescent="0.3">
      <c r="A3218" s="1" t="s">
        <v>4257</v>
      </c>
      <c r="B3218" s="1" t="s">
        <v>828</v>
      </c>
      <c r="C3218" s="2">
        <v>45642</v>
      </c>
      <c r="D3218" s="2"/>
      <c r="E3218" s="1" t="s">
        <v>39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s="1" t="s">
        <v>1040</v>
      </c>
      <c r="N3218" t="b">
        <v>0</v>
      </c>
    </row>
    <row r="3219" spans="1:14" x14ac:dyDescent="0.3">
      <c r="A3219" s="1" t="s">
        <v>4258</v>
      </c>
      <c r="B3219" s="1" t="s">
        <v>984</v>
      </c>
      <c r="C3219" s="2">
        <v>45486</v>
      </c>
      <c r="D3219" s="2"/>
      <c r="E3219" s="1" t="s">
        <v>39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s="1" t="s">
        <v>1043</v>
      </c>
      <c r="N3219" t="b">
        <v>1</v>
      </c>
    </row>
    <row r="3220" spans="1:14" x14ac:dyDescent="0.3">
      <c r="A3220" s="1" t="s">
        <v>4259</v>
      </c>
      <c r="B3220" s="1" t="s">
        <v>408</v>
      </c>
      <c r="C3220" s="2">
        <v>45419</v>
      </c>
      <c r="D3220" s="2"/>
      <c r="E3220" s="1" t="s">
        <v>39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s="1" t="s">
        <v>1043</v>
      </c>
      <c r="N3220" t="b">
        <v>1</v>
      </c>
    </row>
    <row r="3221" spans="1:14" x14ac:dyDescent="0.3">
      <c r="A3221" s="1" t="s">
        <v>4260</v>
      </c>
      <c r="B3221" s="1" t="s">
        <v>774</v>
      </c>
      <c r="C3221" s="2">
        <v>45373</v>
      </c>
      <c r="D3221" s="2"/>
      <c r="E3221" s="1" t="s">
        <v>32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s="1" t="s">
        <v>1043</v>
      </c>
      <c r="N3221" t="b">
        <v>1</v>
      </c>
    </row>
    <row r="3222" spans="1:14" x14ac:dyDescent="0.3">
      <c r="A3222" s="1" t="s">
        <v>4261</v>
      </c>
      <c r="B3222" s="1" t="s">
        <v>490</v>
      </c>
      <c r="C3222" s="2">
        <v>45593</v>
      </c>
      <c r="D3222" s="2"/>
      <c r="E3222" s="1" t="s">
        <v>39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s="1" t="s">
        <v>1043</v>
      </c>
      <c r="N3222" t="b">
        <v>1</v>
      </c>
    </row>
    <row r="3223" spans="1:14" x14ac:dyDescent="0.3">
      <c r="A3223" s="1" t="s">
        <v>4262</v>
      </c>
      <c r="B3223" s="1" t="s">
        <v>810</v>
      </c>
      <c r="C3223" s="2">
        <v>45515</v>
      </c>
      <c r="D3223" s="2"/>
      <c r="E3223" s="1" t="s">
        <v>15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s="1" t="s">
        <v>1043</v>
      </c>
      <c r="N3223" t="b">
        <v>1</v>
      </c>
    </row>
    <row r="3224" spans="1:14" x14ac:dyDescent="0.3">
      <c r="A3224" s="1" t="s">
        <v>4263</v>
      </c>
      <c r="B3224" s="1" t="s">
        <v>85</v>
      </c>
      <c r="C3224" s="2">
        <v>45436</v>
      </c>
      <c r="D3224" s="2"/>
      <c r="E3224" s="1" t="s">
        <v>39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s="1" t="s">
        <v>1040</v>
      </c>
      <c r="N3224" t="b">
        <v>1</v>
      </c>
    </row>
    <row r="3225" spans="1:14" x14ac:dyDescent="0.3">
      <c r="A3225" s="1" t="s">
        <v>4264</v>
      </c>
      <c r="B3225" s="1" t="s">
        <v>1028</v>
      </c>
      <c r="C3225" s="2">
        <v>45597</v>
      </c>
      <c r="D3225" s="2">
        <v>45598</v>
      </c>
      <c r="E3225" s="1" t="s">
        <v>39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s="1" t="s">
        <v>1040</v>
      </c>
      <c r="N3225" t="b">
        <v>0</v>
      </c>
    </row>
    <row r="3226" spans="1:14" x14ac:dyDescent="0.3">
      <c r="A3226" s="1" t="s">
        <v>4265</v>
      </c>
      <c r="B3226" s="1" t="s">
        <v>242</v>
      </c>
      <c r="C3226" s="2">
        <v>45648</v>
      </c>
      <c r="D3226" s="2"/>
      <c r="E3226" s="1" t="s">
        <v>39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s="1" t="s">
        <v>1043</v>
      </c>
      <c r="N3226" t="b">
        <v>1</v>
      </c>
    </row>
    <row r="3227" spans="1:14" x14ac:dyDescent="0.3">
      <c r="A3227" s="1" t="s">
        <v>4266</v>
      </c>
      <c r="B3227" s="1" t="s">
        <v>51</v>
      </c>
      <c r="C3227" s="2">
        <v>45359</v>
      </c>
      <c r="D3227" s="2">
        <v>45554</v>
      </c>
      <c r="E3227" s="1" t="s">
        <v>39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s="1" t="s">
        <v>1043</v>
      </c>
      <c r="N3227" t="b">
        <v>1</v>
      </c>
    </row>
    <row r="3228" spans="1:14" x14ac:dyDescent="0.3">
      <c r="A3228" s="1" t="s">
        <v>4267</v>
      </c>
      <c r="B3228" s="1" t="s">
        <v>600</v>
      </c>
      <c r="C3228" s="2">
        <v>45315</v>
      </c>
      <c r="D3228" s="2"/>
      <c r="E3228" s="1" t="s">
        <v>15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s="1" t="s">
        <v>1043</v>
      </c>
      <c r="N3228" t="b">
        <v>1</v>
      </c>
    </row>
    <row r="3229" spans="1:14" x14ac:dyDescent="0.3">
      <c r="A3229" s="1" t="s">
        <v>4268</v>
      </c>
      <c r="B3229" s="1" t="s">
        <v>906</v>
      </c>
      <c r="C3229" s="2">
        <v>45358</v>
      </c>
      <c r="D3229" s="2"/>
      <c r="E3229" s="1" t="s">
        <v>15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s="1" t="s">
        <v>1040</v>
      </c>
      <c r="N3229" t="b">
        <v>0</v>
      </c>
    </row>
    <row r="3230" spans="1:14" x14ac:dyDescent="0.3">
      <c r="A3230" s="1" t="s">
        <v>4269</v>
      </c>
      <c r="B3230" s="1" t="s">
        <v>278</v>
      </c>
      <c r="C3230" s="2">
        <v>45260</v>
      </c>
      <c r="D3230" s="2"/>
      <c r="E3230" s="1" t="s">
        <v>39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s="1" t="s">
        <v>1043</v>
      </c>
      <c r="N3230" t="b">
        <v>1</v>
      </c>
    </row>
    <row r="3231" spans="1:14" x14ac:dyDescent="0.3">
      <c r="A3231" s="1" t="s">
        <v>4270</v>
      </c>
      <c r="B3231" s="1" t="s">
        <v>994</v>
      </c>
      <c r="C3231" s="2">
        <v>45643</v>
      </c>
      <c r="D3231" s="2"/>
      <c r="E3231" s="1" t="s">
        <v>32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s="1" t="s">
        <v>1043</v>
      </c>
      <c r="N3231" t="b">
        <v>1</v>
      </c>
    </row>
    <row r="3232" spans="1:14" x14ac:dyDescent="0.3">
      <c r="A3232" s="1" t="s">
        <v>4271</v>
      </c>
      <c r="B3232" s="1" t="s">
        <v>1004</v>
      </c>
      <c r="C3232" s="2">
        <v>45647</v>
      </c>
      <c r="D3232" s="2"/>
      <c r="E3232" s="1" t="s">
        <v>15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s="1" t="s">
        <v>1043</v>
      </c>
      <c r="N3232" t="b">
        <v>1</v>
      </c>
    </row>
    <row r="3233" spans="1:14" x14ac:dyDescent="0.3">
      <c r="A3233" s="1" t="s">
        <v>4272</v>
      </c>
      <c r="B3233" s="1" t="s">
        <v>734</v>
      </c>
      <c r="C3233" s="2">
        <v>45640</v>
      </c>
      <c r="D3233" s="2"/>
      <c r="E3233" s="1" t="s">
        <v>39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s="1" t="s">
        <v>1040</v>
      </c>
      <c r="N3233" t="b">
        <v>1</v>
      </c>
    </row>
    <row r="3234" spans="1:14" x14ac:dyDescent="0.3">
      <c r="A3234" s="1" t="s">
        <v>4273</v>
      </c>
      <c r="B3234" s="1" t="s">
        <v>316</v>
      </c>
      <c r="C3234" s="2">
        <v>45467</v>
      </c>
      <c r="D3234" s="2"/>
      <c r="E3234" s="1" t="s">
        <v>15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s="1" t="s">
        <v>1040</v>
      </c>
      <c r="N3234" t="b">
        <v>1</v>
      </c>
    </row>
    <row r="3235" spans="1:14" x14ac:dyDescent="0.3">
      <c r="A3235" s="1" t="s">
        <v>4274</v>
      </c>
      <c r="B3235" s="1" t="s">
        <v>85</v>
      </c>
      <c r="C3235" s="2">
        <v>45554</v>
      </c>
      <c r="D3235" s="2"/>
      <c r="E3235" s="1" t="s">
        <v>39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s="1" t="s">
        <v>1043</v>
      </c>
      <c r="N3235" t="b">
        <v>1</v>
      </c>
    </row>
    <row r="3236" spans="1:14" x14ac:dyDescent="0.3">
      <c r="A3236" s="1" t="s">
        <v>4275</v>
      </c>
      <c r="B3236" s="1" t="s">
        <v>580</v>
      </c>
      <c r="C3236" s="2">
        <v>45377</v>
      </c>
      <c r="D3236" s="2"/>
      <c r="E3236" s="1" t="s">
        <v>39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s="1" t="s">
        <v>1043</v>
      </c>
      <c r="N3236" t="b">
        <v>1</v>
      </c>
    </row>
    <row r="3237" spans="1:14" x14ac:dyDescent="0.3">
      <c r="A3237" s="1" t="s">
        <v>4276</v>
      </c>
      <c r="B3237" s="1" t="s">
        <v>142</v>
      </c>
      <c r="C3237" s="2">
        <v>45604</v>
      </c>
      <c r="D3237" s="2"/>
      <c r="E3237" s="1" t="s">
        <v>15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s="1" t="s">
        <v>1040</v>
      </c>
      <c r="N3237" t="b">
        <v>1</v>
      </c>
    </row>
    <row r="3238" spans="1:14" x14ac:dyDescent="0.3">
      <c r="A3238" s="1" t="s">
        <v>4277</v>
      </c>
      <c r="B3238" s="1" t="s">
        <v>362</v>
      </c>
      <c r="C3238" s="2">
        <v>45581</v>
      </c>
      <c r="D3238" s="2"/>
      <c r="E3238" s="1" t="s">
        <v>32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s="1" t="s">
        <v>1043</v>
      </c>
      <c r="N3238" t="b">
        <v>1</v>
      </c>
    </row>
    <row r="3239" spans="1:14" x14ac:dyDescent="0.3">
      <c r="A3239" s="1" t="s">
        <v>4278</v>
      </c>
      <c r="B3239" s="1" t="s">
        <v>874</v>
      </c>
      <c r="C3239" s="2">
        <v>45445</v>
      </c>
      <c r="D3239" s="2"/>
      <c r="E3239" s="1" t="s">
        <v>15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s="1" t="s">
        <v>1043</v>
      </c>
      <c r="N3239" t="b">
        <v>1</v>
      </c>
    </row>
    <row r="3240" spans="1:14" x14ac:dyDescent="0.3">
      <c r="A3240" s="1" t="s">
        <v>4279</v>
      </c>
      <c r="B3240" s="1" t="s">
        <v>616</v>
      </c>
      <c r="C3240" s="2">
        <v>45308</v>
      </c>
      <c r="D3240" s="2"/>
      <c r="E3240" s="1" t="s">
        <v>32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s="1" t="s">
        <v>1040</v>
      </c>
      <c r="N3240" t="b">
        <v>1</v>
      </c>
    </row>
    <row r="3241" spans="1:14" x14ac:dyDescent="0.3">
      <c r="A3241" s="1" t="s">
        <v>4280</v>
      </c>
      <c r="B3241" s="1" t="s">
        <v>478</v>
      </c>
      <c r="C3241" s="2">
        <v>45289</v>
      </c>
      <c r="D3241" s="2"/>
      <c r="E3241" s="1" t="s">
        <v>39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s="1" t="s">
        <v>1043</v>
      </c>
      <c r="N3241" t="b">
        <v>1</v>
      </c>
    </row>
    <row r="3242" spans="1:14" x14ac:dyDescent="0.3">
      <c r="A3242" s="1" t="s">
        <v>4281</v>
      </c>
      <c r="B3242" s="1" t="s">
        <v>600</v>
      </c>
      <c r="C3242" s="2">
        <v>45654</v>
      </c>
      <c r="D3242" s="2"/>
      <c r="E3242" s="1" t="s">
        <v>39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s="1" t="s">
        <v>1040</v>
      </c>
      <c r="N3242" t="b">
        <v>1</v>
      </c>
    </row>
    <row r="3243" spans="1:14" x14ac:dyDescent="0.3">
      <c r="A3243" s="1" t="s">
        <v>4282</v>
      </c>
      <c r="B3243" s="1" t="s">
        <v>172</v>
      </c>
      <c r="C3243" s="2">
        <v>45592</v>
      </c>
      <c r="D3243" s="2"/>
      <c r="E3243" s="1" t="s">
        <v>15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s="1" t="s">
        <v>1043</v>
      </c>
      <c r="N3243" t="b">
        <v>0</v>
      </c>
    </row>
    <row r="3244" spans="1:14" x14ac:dyDescent="0.3">
      <c r="A3244" s="1" t="s">
        <v>4283</v>
      </c>
      <c r="B3244" s="1" t="s">
        <v>1010</v>
      </c>
      <c r="C3244" s="2">
        <v>45629</v>
      </c>
      <c r="D3244" s="2"/>
      <c r="E3244" s="1" t="s">
        <v>39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s="1" t="s">
        <v>1040</v>
      </c>
      <c r="N3244" t="b">
        <v>0</v>
      </c>
    </row>
    <row r="3245" spans="1:14" x14ac:dyDescent="0.3">
      <c r="A3245" s="1" t="s">
        <v>4284</v>
      </c>
      <c r="B3245" s="1" t="s">
        <v>218</v>
      </c>
      <c r="C3245" s="2">
        <v>45429</v>
      </c>
      <c r="D3245" s="2"/>
      <c r="E3245" s="1" t="s">
        <v>39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s="1" t="s">
        <v>1040</v>
      </c>
      <c r="N3245" t="b">
        <v>1</v>
      </c>
    </row>
    <row r="3246" spans="1:14" x14ac:dyDescent="0.3">
      <c r="A3246" s="1" t="s">
        <v>4285</v>
      </c>
      <c r="B3246" s="1" t="s">
        <v>500</v>
      </c>
      <c r="C3246" s="2">
        <v>45563</v>
      </c>
      <c r="D3246" s="2"/>
      <c r="E3246" s="1" t="s">
        <v>39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s="1" t="s">
        <v>1040</v>
      </c>
      <c r="N3246" t="b">
        <v>1</v>
      </c>
    </row>
    <row r="3247" spans="1:14" x14ac:dyDescent="0.3">
      <c r="A3247" s="1" t="s">
        <v>4286</v>
      </c>
      <c r="B3247" s="1" t="s">
        <v>722</v>
      </c>
      <c r="C3247" s="2">
        <v>45246</v>
      </c>
      <c r="D3247" s="2"/>
      <c r="E3247" s="1" t="s">
        <v>39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s="1" t="s">
        <v>1040</v>
      </c>
      <c r="N3247" t="b">
        <v>1</v>
      </c>
    </row>
    <row r="3248" spans="1:14" x14ac:dyDescent="0.3">
      <c r="A3248" s="1" t="s">
        <v>4287</v>
      </c>
      <c r="B3248" s="1" t="s">
        <v>172</v>
      </c>
      <c r="C3248" s="2">
        <v>45258</v>
      </c>
      <c r="D3248" s="2"/>
      <c r="E3248" s="1" t="s">
        <v>32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s="1" t="s">
        <v>1043</v>
      </c>
      <c r="N3248" t="b">
        <v>0</v>
      </c>
    </row>
    <row r="3249" spans="1:14" x14ac:dyDescent="0.3">
      <c r="A3249" s="1" t="s">
        <v>4288</v>
      </c>
      <c r="B3249" s="1" t="s">
        <v>466</v>
      </c>
      <c r="C3249" s="2">
        <v>45424</v>
      </c>
      <c r="D3249" s="2"/>
      <c r="E3249" s="1" t="s">
        <v>39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s="1" t="s">
        <v>1040</v>
      </c>
      <c r="N3249" t="b">
        <v>1</v>
      </c>
    </row>
    <row r="3250" spans="1:14" x14ac:dyDescent="0.3">
      <c r="A3250" s="1" t="s">
        <v>4289</v>
      </c>
      <c r="B3250" s="1" t="s">
        <v>880</v>
      </c>
      <c r="C3250" s="2">
        <v>45578</v>
      </c>
      <c r="D3250" s="2"/>
      <c r="E3250" s="1" t="s">
        <v>15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s="1" t="s">
        <v>1043</v>
      </c>
      <c r="N3250" t="b">
        <v>1</v>
      </c>
    </row>
    <row r="3251" spans="1:14" x14ac:dyDescent="0.3">
      <c r="A3251" s="1" t="s">
        <v>4290</v>
      </c>
      <c r="B3251" s="1" t="s">
        <v>42</v>
      </c>
      <c r="C3251" s="2">
        <v>45617</v>
      </c>
      <c r="D3251" s="2"/>
      <c r="E3251" s="1" t="s">
        <v>39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s="1" t="s">
        <v>1040</v>
      </c>
      <c r="N3251" t="b">
        <v>1</v>
      </c>
    </row>
    <row r="3252" spans="1:14" x14ac:dyDescent="0.3">
      <c r="A3252" s="1" t="s">
        <v>4291</v>
      </c>
      <c r="B3252" s="1" t="s">
        <v>1012</v>
      </c>
      <c r="C3252" s="2">
        <v>45571</v>
      </c>
      <c r="D3252" s="2"/>
      <c r="E3252" s="1" t="s">
        <v>39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s="1" t="s">
        <v>1043</v>
      </c>
      <c r="N3252" t="b">
        <v>1</v>
      </c>
    </row>
    <row r="3253" spans="1:14" x14ac:dyDescent="0.3">
      <c r="A3253" s="1" t="s">
        <v>4292</v>
      </c>
      <c r="B3253" s="1" t="s">
        <v>318</v>
      </c>
      <c r="C3253" s="2">
        <v>45497</v>
      </c>
      <c r="D3253" s="2">
        <v>45514</v>
      </c>
      <c r="E3253" s="1" t="s">
        <v>39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s="1" t="s">
        <v>1040</v>
      </c>
      <c r="N3253" t="b">
        <v>1</v>
      </c>
    </row>
    <row r="3254" spans="1:14" x14ac:dyDescent="0.3">
      <c r="A3254" s="1" t="s">
        <v>4293</v>
      </c>
      <c r="B3254" s="1" t="s">
        <v>608</v>
      </c>
      <c r="C3254" s="2">
        <v>45182</v>
      </c>
      <c r="D3254" s="2"/>
      <c r="E3254" s="1" t="s">
        <v>32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s="1" t="s">
        <v>1040</v>
      </c>
      <c r="N3254" t="b">
        <v>1</v>
      </c>
    </row>
    <row r="3255" spans="1:14" x14ac:dyDescent="0.3">
      <c r="A3255" s="1" t="s">
        <v>4294</v>
      </c>
      <c r="B3255" s="1" t="s">
        <v>574</v>
      </c>
      <c r="C3255" s="2">
        <v>45613</v>
      </c>
      <c r="D3255" s="2"/>
      <c r="E3255" s="1" t="s">
        <v>32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s="1" t="s">
        <v>1040</v>
      </c>
      <c r="N3255" t="b">
        <v>1</v>
      </c>
    </row>
    <row r="3256" spans="1:14" x14ac:dyDescent="0.3">
      <c r="A3256" s="1" t="s">
        <v>4295</v>
      </c>
      <c r="B3256" s="1" t="s">
        <v>616</v>
      </c>
      <c r="C3256" s="2">
        <v>45445</v>
      </c>
      <c r="D3256" s="2"/>
      <c r="E3256" s="1" t="s">
        <v>32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s="1" t="s">
        <v>1040</v>
      </c>
      <c r="N3256" t="b">
        <v>1</v>
      </c>
    </row>
    <row r="3257" spans="1:14" x14ac:dyDescent="0.3">
      <c r="A3257" s="1" t="s">
        <v>4296</v>
      </c>
      <c r="B3257" s="1" t="s">
        <v>798</v>
      </c>
      <c r="C3257" s="2">
        <v>45027</v>
      </c>
      <c r="D3257" s="2"/>
      <c r="E3257" s="1" t="s">
        <v>32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s="1" t="s">
        <v>1043</v>
      </c>
      <c r="N3257" t="b">
        <v>1</v>
      </c>
    </row>
    <row r="3258" spans="1:14" x14ac:dyDescent="0.3">
      <c r="A3258" s="1" t="s">
        <v>4297</v>
      </c>
      <c r="B3258" s="1" t="s">
        <v>866</v>
      </c>
      <c r="C3258" s="2">
        <v>45475</v>
      </c>
      <c r="D3258" s="2"/>
      <c r="E3258" s="1" t="s">
        <v>39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s="1" t="s">
        <v>1043</v>
      </c>
      <c r="N3258" t="b">
        <v>1</v>
      </c>
    </row>
    <row r="3259" spans="1:14" x14ac:dyDescent="0.3">
      <c r="A3259" s="1" t="s">
        <v>4298</v>
      </c>
      <c r="B3259" s="1" t="s">
        <v>940</v>
      </c>
      <c r="C3259" s="2">
        <v>45635</v>
      </c>
      <c r="D3259" s="2"/>
      <c r="E3259" s="1" t="s">
        <v>32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s="1" t="s">
        <v>1040</v>
      </c>
      <c r="N3259" t="b">
        <v>1</v>
      </c>
    </row>
    <row r="3260" spans="1:14" x14ac:dyDescent="0.3">
      <c r="A3260" s="1" t="s">
        <v>4299</v>
      </c>
      <c r="B3260" s="1" t="s">
        <v>696</v>
      </c>
      <c r="C3260" s="2">
        <v>45563</v>
      </c>
      <c r="D3260" s="2"/>
      <c r="E3260" s="1" t="s">
        <v>15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s="1" t="s">
        <v>1040</v>
      </c>
      <c r="N3260" t="b">
        <v>1</v>
      </c>
    </row>
    <row r="3261" spans="1:14" x14ac:dyDescent="0.3">
      <c r="A3261" s="1" t="s">
        <v>4300</v>
      </c>
      <c r="B3261" s="1" t="s">
        <v>692</v>
      </c>
      <c r="C3261" s="2">
        <v>45570</v>
      </c>
      <c r="D3261" s="2"/>
      <c r="E3261" s="1" t="s">
        <v>39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s="1" t="s">
        <v>1043</v>
      </c>
      <c r="N3261" t="b">
        <v>1</v>
      </c>
    </row>
    <row r="3262" spans="1:14" x14ac:dyDescent="0.3">
      <c r="A3262" s="1" t="s">
        <v>4301</v>
      </c>
      <c r="B3262" s="1" t="s">
        <v>570</v>
      </c>
      <c r="C3262" s="2">
        <v>45637</v>
      </c>
      <c r="D3262" s="2"/>
      <c r="E3262" s="1" t="s">
        <v>32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s="1" t="s">
        <v>1043</v>
      </c>
      <c r="N3262" t="b">
        <v>1</v>
      </c>
    </row>
    <row r="3263" spans="1:14" x14ac:dyDescent="0.3">
      <c r="A3263" s="1" t="s">
        <v>4302</v>
      </c>
      <c r="B3263" s="1" t="s">
        <v>940</v>
      </c>
      <c r="C3263" s="2">
        <v>45415</v>
      </c>
      <c r="D3263" s="2"/>
      <c r="E3263" s="1" t="s">
        <v>39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s="1" t="s">
        <v>1043</v>
      </c>
      <c r="N3263" t="b">
        <v>1</v>
      </c>
    </row>
    <row r="3264" spans="1:14" x14ac:dyDescent="0.3">
      <c r="A3264" s="1" t="s">
        <v>4303</v>
      </c>
      <c r="B3264" s="1" t="s">
        <v>25</v>
      </c>
      <c r="C3264" s="2">
        <v>45484</v>
      </c>
      <c r="D3264" s="2"/>
      <c r="E3264" s="1" t="s">
        <v>39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s="1" t="s">
        <v>1040</v>
      </c>
      <c r="N3264" t="b">
        <v>1</v>
      </c>
    </row>
    <row r="3265" spans="1:14" x14ac:dyDescent="0.3">
      <c r="A3265" s="1" t="s">
        <v>4304</v>
      </c>
      <c r="B3265" s="1" t="s">
        <v>29</v>
      </c>
      <c r="C3265" s="2">
        <v>45620</v>
      </c>
      <c r="D3265" s="2"/>
      <c r="E3265" s="1" t="s">
        <v>39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s="1" t="s">
        <v>1043</v>
      </c>
      <c r="N3265" t="b">
        <v>0</v>
      </c>
    </row>
    <row r="3266" spans="1:14" x14ac:dyDescent="0.3">
      <c r="A3266" s="1" t="s">
        <v>4305</v>
      </c>
      <c r="B3266" s="1" t="s">
        <v>184</v>
      </c>
      <c r="C3266" s="2">
        <v>45306</v>
      </c>
      <c r="D3266" s="2"/>
      <c r="E3266" s="1" t="s">
        <v>15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s="1" t="s">
        <v>1043</v>
      </c>
      <c r="N3266" t="b">
        <v>1</v>
      </c>
    </row>
    <row r="3267" spans="1:14" x14ac:dyDescent="0.3">
      <c r="A3267" s="1" t="s">
        <v>4306</v>
      </c>
      <c r="B3267" s="1" t="s">
        <v>574</v>
      </c>
      <c r="C3267" s="2">
        <v>45651</v>
      </c>
      <c r="D3267" s="2"/>
      <c r="E3267" s="1" t="s">
        <v>32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s="1" t="s">
        <v>1040</v>
      </c>
      <c r="N3267" t="b">
        <v>1</v>
      </c>
    </row>
    <row r="3268" spans="1:14" x14ac:dyDescent="0.3">
      <c r="A3268" s="1" t="s">
        <v>4307</v>
      </c>
      <c r="B3268" s="1" t="s">
        <v>818</v>
      </c>
      <c r="C3268" s="2">
        <v>45537</v>
      </c>
      <c r="D3268" s="2"/>
      <c r="E3268" s="1" t="s">
        <v>39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s="1" t="s">
        <v>1040</v>
      </c>
      <c r="N3268" t="b">
        <v>1</v>
      </c>
    </row>
    <row r="3269" spans="1:14" x14ac:dyDescent="0.3">
      <c r="A3269" s="1" t="s">
        <v>4308</v>
      </c>
      <c r="B3269" s="1" t="s">
        <v>222</v>
      </c>
      <c r="C3269" s="2">
        <v>45414</v>
      </c>
      <c r="D3269" s="2">
        <v>45492</v>
      </c>
      <c r="E3269" s="1" t="s">
        <v>15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s="1" t="s">
        <v>1040</v>
      </c>
      <c r="N3269" t="b">
        <v>1</v>
      </c>
    </row>
    <row r="3270" spans="1:14" x14ac:dyDescent="0.3">
      <c r="A3270" s="1" t="s">
        <v>4309</v>
      </c>
      <c r="B3270" s="1" t="s">
        <v>132</v>
      </c>
      <c r="C3270" s="2">
        <v>45393</v>
      </c>
      <c r="D3270" s="2"/>
      <c r="E3270" s="1" t="s">
        <v>32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s="1" t="s">
        <v>1040</v>
      </c>
      <c r="N3270" t="b">
        <v>1</v>
      </c>
    </row>
    <row r="3271" spans="1:14" x14ac:dyDescent="0.3">
      <c r="A3271" s="1" t="s">
        <v>4310</v>
      </c>
      <c r="B3271" s="1" t="s">
        <v>828</v>
      </c>
      <c r="C3271" s="2">
        <v>45489</v>
      </c>
      <c r="D3271" s="2"/>
      <c r="E3271" s="1" t="s">
        <v>32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s="1" t="s">
        <v>1043</v>
      </c>
      <c r="N3271" t="b">
        <v>1</v>
      </c>
    </row>
    <row r="3272" spans="1:14" x14ac:dyDescent="0.3">
      <c r="A3272" s="1" t="s">
        <v>4311</v>
      </c>
      <c r="B3272" s="1" t="s">
        <v>1006</v>
      </c>
      <c r="C3272" s="2">
        <v>45645</v>
      </c>
      <c r="D3272" s="2"/>
      <c r="E3272" s="1" t="s">
        <v>39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s="1" t="s">
        <v>1043</v>
      </c>
      <c r="N3272" t="b">
        <v>0</v>
      </c>
    </row>
    <row r="3273" spans="1:14" x14ac:dyDescent="0.3">
      <c r="A3273" s="1" t="s">
        <v>4312</v>
      </c>
      <c r="B3273" s="1" t="s">
        <v>980</v>
      </c>
      <c r="C3273" s="2">
        <v>45585</v>
      </c>
      <c r="D3273" s="2"/>
      <c r="E3273" s="1" t="s">
        <v>32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s="1" t="s">
        <v>1040</v>
      </c>
      <c r="N3273" t="b">
        <v>1</v>
      </c>
    </row>
    <row r="3274" spans="1:14" x14ac:dyDescent="0.3">
      <c r="A3274" s="1" t="s">
        <v>4313</v>
      </c>
      <c r="B3274" s="1" t="s">
        <v>236</v>
      </c>
      <c r="C3274" s="2">
        <v>45332</v>
      </c>
      <c r="D3274" s="2"/>
      <c r="E3274" s="1" t="s">
        <v>15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s="1" t="s">
        <v>1043</v>
      </c>
      <c r="N3274" t="b">
        <v>1</v>
      </c>
    </row>
    <row r="3275" spans="1:14" x14ac:dyDescent="0.3">
      <c r="A3275" s="1" t="s">
        <v>4314</v>
      </c>
      <c r="B3275" s="1" t="s">
        <v>306</v>
      </c>
      <c r="C3275" s="2">
        <v>45562</v>
      </c>
      <c r="D3275" s="2"/>
      <c r="E3275" s="1" t="s">
        <v>15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s="1" t="s">
        <v>1043</v>
      </c>
      <c r="N3275" t="b">
        <v>1</v>
      </c>
    </row>
    <row r="3276" spans="1:14" x14ac:dyDescent="0.3">
      <c r="A3276" s="1" t="s">
        <v>4315</v>
      </c>
      <c r="B3276" s="1" t="s">
        <v>53</v>
      </c>
      <c r="C3276" s="2">
        <v>45376</v>
      </c>
      <c r="D3276" s="2"/>
      <c r="E3276" s="1" t="s">
        <v>39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s="1" t="s">
        <v>1040</v>
      </c>
      <c r="N3276" t="b">
        <v>1</v>
      </c>
    </row>
    <row r="3277" spans="1:14" x14ac:dyDescent="0.3">
      <c r="A3277" s="1" t="s">
        <v>4316</v>
      </c>
      <c r="B3277" s="1" t="s">
        <v>884</v>
      </c>
      <c r="C3277" s="2">
        <v>45501</v>
      </c>
      <c r="D3277" s="2"/>
      <c r="E3277" s="1" t="s">
        <v>15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s="1" t="s">
        <v>1043</v>
      </c>
      <c r="N3277" t="b">
        <v>1</v>
      </c>
    </row>
    <row r="3278" spans="1:14" x14ac:dyDescent="0.3">
      <c r="A3278" s="1" t="s">
        <v>4317</v>
      </c>
      <c r="B3278" s="1" t="s">
        <v>918</v>
      </c>
      <c r="C3278" s="2">
        <v>45637</v>
      </c>
      <c r="D3278" s="2"/>
      <c r="E3278" s="1" t="s">
        <v>39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s="1" t="s">
        <v>1040</v>
      </c>
      <c r="N3278" t="b">
        <v>1</v>
      </c>
    </row>
    <row r="3279" spans="1:14" x14ac:dyDescent="0.3">
      <c r="A3279" s="1" t="s">
        <v>4318</v>
      </c>
      <c r="B3279" s="1" t="s">
        <v>486</v>
      </c>
      <c r="C3279" s="2">
        <v>45407</v>
      </c>
      <c r="D3279" s="2"/>
      <c r="E3279" s="1" t="s">
        <v>39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s="1" t="s">
        <v>1040</v>
      </c>
      <c r="N3279" t="b">
        <v>1</v>
      </c>
    </row>
    <row r="3280" spans="1:14" x14ac:dyDescent="0.3">
      <c r="A3280" s="1" t="s">
        <v>4319</v>
      </c>
      <c r="B3280" s="1" t="s">
        <v>240</v>
      </c>
      <c r="C3280" s="2">
        <v>45390</v>
      </c>
      <c r="D3280" s="2"/>
      <c r="E3280" s="1" t="s">
        <v>32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s="1" t="s">
        <v>1040</v>
      </c>
      <c r="N3280" t="b">
        <v>1</v>
      </c>
    </row>
    <row r="3281" spans="1:14" x14ac:dyDescent="0.3">
      <c r="A3281" s="1" t="s">
        <v>4320</v>
      </c>
      <c r="B3281" s="1" t="s">
        <v>124</v>
      </c>
      <c r="C3281" s="2">
        <v>45436</v>
      </c>
      <c r="D3281" s="2">
        <v>45584</v>
      </c>
      <c r="E3281" s="1" t="s">
        <v>32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s="1" t="s">
        <v>1040</v>
      </c>
      <c r="N3281" t="b">
        <v>1</v>
      </c>
    </row>
    <row r="3282" spans="1:14" x14ac:dyDescent="0.3">
      <c r="A3282" s="1" t="s">
        <v>4321</v>
      </c>
      <c r="B3282" s="1" t="s">
        <v>196</v>
      </c>
      <c r="C3282" s="2">
        <v>45625</v>
      </c>
      <c r="D3282" s="2">
        <v>45656</v>
      </c>
      <c r="E3282" s="1" t="s">
        <v>15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s="1" t="s">
        <v>1043</v>
      </c>
      <c r="N3282" t="b">
        <v>1</v>
      </c>
    </row>
    <row r="3283" spans="1:14" x14ac:dyDescent="0.3">
      <c r="A3283" s="1" t="s">
        <v>4322</v>
      </c>
      <c r="B3283" s="1" t="s">
        <v>796</v>
      </c>
      <c r="C3283" s="2">
        <v>45496</v>
      </c>
      <c r="D3283" s="2"/>
      <c r="E3283" s="1" t="s">
        <v>39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s="1" t="s">
        <v>1040</v>
      </c>
      <c r="N3283" t="b">
        <v>1</v>
      </c>
    </row>
    <row r="3284" spans="1:14" x14ac:dyDescent="0.3">
      <c r="A3284" s="1" t="s">
        <v>4323</v>
      </c>
      <c r="B3284" s="1" t="s">
        <v>244</v>
      </c>
      <c r="C3284" s="2">
        <v>45603</v>
      </c>
      <c r="D3284" s="2"/>
      <c r="E3284" s="1" t="s">
        <v>32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s="1" t="s">
        <v>1043</v>
      </c>
      <c r="N3284" t="b">
        <v>1</v>
      </c>
    </row>
    <row r="3285" spans="1:14" x14ac:dyDescent="0.3">
      <c r="A3285" s="1" t="s">
        <v>4324</v>
      </c>
      <c r="B3285" s="1" t="s">
        <v>518</v>
      </c>
      <c r="C3285" s="2">
        <v>45213</v>
      </c>
      <c r="D3285" s="2">
        <v>45270</v>
      </c>
      <c r="E3285" s="1" t="s">
        <v>32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s="1" t="s">
        <v>1043</v>
      </c>
      <c r="N3285" t="b">
        <v>1</v>
      </c>
    </row>
    <row r="3286" spans="1:14" x14ac:dyDescent="0.3">
      <c r="A3286" s="1" t="s">
        <v>4325</v>
      </c>
      <c r="B3286" s="1" t="s">
        <v>42</v>
      </c>
      <c r="C3286" s="2">
        <v>45545</v>
      </c>
      <c r="D3286" s="2"/>
      <c r="E3286" s="1" t="s">
        <v>39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s="1" t="s">
        <v>1043</v>
      </c>
      <c r="N3286" t="b">
        <v>1</v>
      </c>
    </row>
    <row r="3287" spans="1:14" x14ac:dyDescent="0.3">
      <c r="A3287" s="1" t="s">
        <v>4326</v>
      </c>
      <c r="B3287" s="1" t="s">
        <v>438</v>
      </c>
      <c r="C3287" s="2">
        <v>45031</v>
      </c>
      <c r="D3287" s="2"/>
      <c r="E3287" s="1" t="s">
        <v>39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s="1" t="s">
        <v>1043</v>
      </c>
      <c r="N3287" t="b">
        <v>1</v>
      </c>
    </row>
    <row r="3288" spans="1:14" x14ac:dyDescent="0.3">
      <c r="A3288" s="1" t="s">
        <v>4327</v>
      </c>
      <c r="B3288" s="1" t="s">
        <v>998</v>
      </c>
      <c r="C3288" s="2">
        <v>45300</v>
      </c>
      <c r="D3288" s="2"/>
      <c r="E3288" s="1" t="s">
        <v>15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s="1" t="s">
        <v>1043</v>
      </c>
      <c r="N3288" t="b">
        <v>1</v>
      </c>
    </row>
    <row r="3289" spans="1:14" x14ac:dyDescent="0.3">
      <c r="A3289" s="1" t="s">
        <v>4328</v>
      </c>
      <c r="B3289" s="1" t="s">
        <v>998</v>
      </c>
      <c r="C3289" s="2">
        <v>45650</v>
      </c>
      <c r="D3289" s="2"/>
      <c r="E3289" s="1" t="s">
        <v>39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s="1" t="s">
        <v>1040</v>
      </c>
      <c r="N3289" t="b">
        <v>1</v>
      </c>
    </row>
    <row r="3290" spans="1:14" x14ac:dyDescent="0.3">
      <c r="A3290" s="1" t="s">
        <v>4329</v>
      </c>
      <c r="B3290" s="1" t="s">
        <v>748</v>
      </c>
      <c r="C3290" s="2">
        <v>45467</v>
      </c>
      <c r="D3290" s="2"/>
      <c r="E3290" s="1" t="s">
        <v>32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s="1" t="s">
        <v>1043</v>
      </c>
      <c r="N3290" t="b">
        <v>1</v>
      </c>
    </row>
    <row r="3291" spans="1:14" x14ac:dyDescent="0.3">
      <c r="A3291" s="1" t="s">
        <v>4330</v>
      </c>
      <c r="B3291" s="1" t="s">
        <v>926</v>
      </c>
      <c r="C3291" s="2">
        <v>45533</v>
      </c>
      <c r="D3291" s="2"/>
      <c r="E3291" s="1" t="s">
        <v>15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s="1" t="s">
        <v>1043</v>
      </c>
      <c r="N3291" t="b">
        <v>1</v>
      </c>
    </row>
    <row r="3292" spans="1:14" x14ac:dyDescent="0.3">
      <c r="A3292" s="1" t="s">
        <v>4331</v>
      </c>
      <c r="B3292" s="1" t="s">
        <v>776</v>
      </c>
      <c r="C3292" s="2">
        <v>45650</v>
      </c>
      <c r="D3292" s="2">
        <v>45650</v>
      </c>
      <c r="E3292" s="1" t="s">
        <v>39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s="1" t="s">
        <v>1040</v>
      </c>
      <c r="N3292" t="b">
        <v>0</v>
      </c>
    </row>
    <row r="3293" spans="1:14" x14ac:dyDescent="0.3">
      <c r="A3293" s="1" t="s">
        <v>4332</v>
      </c>
      <c r="B3293" s="1" t="s">
        <v>896</v>
      </c>
      <c r="C3293" s="2">
        <v>45491</v>
      </c>
      <c r="D3293" s="2"/>
      <c r="E3293" s="1" t="s">
        <v>15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s="1" t="s">
        <v>1040</v>
      </c>
      <c r="N3293" t="b">
        <v>1</v>
      </c>
    </row>
    <row r="3294" spans="1:14" x14ac:dyDescent="0.3">
      <c r="A3294" s="1" t="s">
        <v>4333</v>
      </c>
      <c r="B3294" s="1" t="s">
        <v>160</v>
      </c>
      <c r="C3294" s="2">
        <v>45653</v>
      </c>
      <c r="D3294" s="2"/>
      <c r="E3294" s="1" t="s">
        <v>15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s="1" t="s">
        <v>1040</v>
      </c>
      <c r="N3294" t="b">
        <v>1</v>
      </c>
    </row>
    <row r="3295" spans="1:14" x14ac:dyDescent="0.3">
      <c r="A3295" s="1" t="s">
        <v>4334</v>
      </c>
      <c r="B3295" s="1" t="s">
        <v>740</v>
      </c>
      <c r="C3295" s="2">
        <v>45595</v>
      </c>
      <c r="D3295" s="2"/>
      <c r="E3295" s="1" t="s">
        <v>15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s="1" t="s">
        <v>1040</v>
      </c>
      <c r="N3295" t="b">
        <v>0</v>
      </c>
    </row>
    <row r="3296" spans="1:14" x14ac:dyDescent="0.3">
      <c r="A3296" s="1" t="s">
        <v>4335</v>
      </c>
      <c r="B3296" s="1" t="s">
        <v>640</v>
      </c>
      <c r="C3296" s="2">
        <v>45480</v>
      </c>
      <c r="D3296" s="2">
        <v>45649</v>
      </c>
      <c r="E3296" s="1" t="s">
        <v>32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s="1" t="s">
        <v>1043</v>
      </c>
      <c r="N3296" t="b">
        <v>1</v>
      </c>
    </row>
    <row r="3297" spans="1:14" x14ac:dyDescent="0.3">
      <c r="A3297" s="1" t="s">
        <v>4336</v>
      </c>
      <c r="B3297" s="1" t="s">
        <v>410</v>
      </c>
      <c r="C3297" s="2">
        <v>45580</v>
      </c>
      <c r="D3297" s="2"/>
      <c r="E3297" s="1" t="s">
        <v>39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s="1" t="s">
        <v>1040</v>
      </c>
      <c r="N3297" t="b">
        <v>1</v>
      </c>
    </row>
    <row r="3298" spans="1:14" x14ac:dyDescent="0.3">
      <c r="A3298" s="1" t="s">
        <v>4337</v>
      </c>
      <c r="B3298" s="1" t="s">
        <v>458</v>
      </c>
      <c r="C3298" s="2">
        <v>45451</v>
      </c>
      <c r="D3298" s="2"/>
      <c r="E3298" s="1" t="s">
        <v>15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s="1" t="s">
        <v>1040</v>
      </c>
      <c r="N3298" t="b">
        <v>1</v>
      </c>
    </row>
    <row r="3299" spans="1:14" x14ac:dyDescent="0.3">
      <c r="A3299" s="1" t="s">
        <v>4338</v>
      </c>
      <c r="B3299" s="1" t="s">
        <v>788</v>
      </c>
      <c r="C3299" s="2">
        <v>45632</v>
      </c>
      <c r="D3299" s="2"/>
      <c r="E3299" s="1" t="s">
        <v>39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s="1" t="s">
        <v>1040</v>
      </c>
      <c r="N3299" t="b">
        <v>1</v>
      </c>
    </row>
    <row r="3300" spans="1:14" x14ac:dyDescent="0.3">
      <c r="A3300" s="1" t="s">
        <v>4339</v>
      </c>
      <c r="B3300" s="1" t="s">
        <v>834</v>
      </c>
      <c r="C3300" s="2">
        <v>45221</v>
      </c>
      <c r="D3300" s="2"/>
      <c r="E3300" s="1" t="s">
        <v>15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s="1" t="s">
        <v>1043</v>
      </c>
      <c r="N3300" t="b">
        <v>1</v>
      </c>
    </row>
    <row r="3301" spans="1:14" x14ac:dyDescent="0.3">
      <c r="A3301" s="1" t="s">
        <v>4340</v>
      </c>
      <c r="B3301" s="1" t="s">
        <v>238</v>
      </c>
      <c r="C3301" s="2">
        <v>45390</v>
      </c>
      <c r="D3301" s="2"/>
      <c r="E3301" s="1" t="s">
        <v>39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s="1" t="s">
        <v>1043</v>
      </c>
      <c r="N3301" t="b">
        <v>1</v>
      </c>
    </row>
    <row r="3302" spans="1:14" x14ac:dyDescent="0.3">
      <c r="A3302" s="1" t="s">
        <v>4341</v>
      </c>
      <c r="B3302" s="1" t="s">
        <v>960</v>
      </c>
      <c r="C3302" s="2">
        <v>45395</v>
      </c>
      <c r="D3302" s="2"/>
      <c r="E3302" s="1" t="s">
        <v>32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s="1" t="s">
        <v>1043</v>
      </c>
      <c r="N3302" t="b">
        <v>1</v>
      </c>
    </row>
    <row r="3303" spans="1:14" x14ac:dyDescent="0.3">
      <c r="A3303" s="1" t="s">
        <v>4342</v>
      </c>
      <c r="B3303" s="1" t="s">
        <v>55</v>
      </c>
      <c r="C3303" s="2">
        <v>45627</v>
      </c>
      <c r="D3303" s="2"/>
      <c r="E3303" s="1" t="s">
        <v>39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s="1" t="s">
        <v>1040</v>
      </c>
      <c r="N3303" t="b">
        <v>0</v>
      </c>
    </row>
    <row r="3304" spans="1:14" x14ac:dyDescent="0.3">
      <c r="A3304" s="1" t="s">
        <v>4343</v>
      </c>
      <c r="B3304" s="1" t="s">
        <v>940</v>
      </c>
      <c r="C3304" s="2">
        <v>45530</v>
      </c>
      <c r="D3304" s="2"/>
      <c r="E3304" s="1" t="s">
        <v>15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s="1" t="s">
        <v>1040</v>
      </c>
      <c r="N3304" t="b">
        <v>1</v>
      </c>
    </row>
    <row r="3305" spans="1:14" x14ac:dyDescent="0.3">
      <c r="A3305" s="1" t="s">
        <v>4344</v>
      </c>
      <c r="B3305" s="1" t="s">
        <v>964</v>
      </c>
      <c r="C3305" s="2">
        <v>45612</v>
      </c>
      <c r="D3305" s="2"/>
      <c r="E3305" s="1" t="s">
        <v>15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s="1" t="s">
        <v>1043</v>
      </c>
      <c r="N3305" t="b">
        <v>0</v>
      </c>
    </row>
    <row r="3306" spans="1:14" x14ac:dyDescent="0.3">
      <c r="A3306" s="1" t="s">
        <v>4345</v>
      </c>
      <c r="B3306" s="1" t="s">
        <v>810</v>
      </c>
      <c r="C3306" s="2">
        <v>45625</v>
      </c>
      <c r="D3306" s="2"/>
      <c r="E3306" s="1" t="s">
        <v>15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s="1" t="s">
        <v>1040</v>
      </c>
      <c r="N3306" t="b">
        <v>0</v>
      </c>
    </row>
    <row r="3307" spans="1:14" x14ac:dyDescent="0.3">
      <c r="A3307" s="1" t="s">
        <v>4346</v>
      </c>
      <c r="B3307" s="1" t="s">
        <v>132</v>
      </c>
      <c r="C3307" s="2">
        <v>45387</v>
      </c>
      <c r="D3307" s="2"/>
      <c r="E3307" s="1" t="s">
        <v>39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s="1" t="s">
        <v>1040</v>
      </c>
      <c r="N3307" t="b">
        <v>1</v>
      </c>
    </row>
    <row r="3308" spans="1:14" x14ac:dyDescent="0.3">
      <c r="A3308" s="1" t="s">
        <v>4347</v>
      </c>
      <c r="B3308" s="1" t="s">
        <v>124</v>
      </c>
      <c r="C3308" s="2">
        <v>45561</v>
      </c>
      <c r="D3308" s="2">
        <v>45575</v>
      </c>
      <c r="E3308" s="1" t="s">
        <v>15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s="1" t="s">
        <v>1043</v>
      </c>
      <c r="N3308" t="b">
        <v>1</v>
      </c>
    </row>
    <row r="3309" spans="1:14" x14ac:dyDescent="0.3">
      <c r="A3309" s="1" t="s">
        <v>4348</v>
      </c>
      <c r="B3309" s="1" t="s">
        <v>504</v>
      </c>
      <c r="C3309" s="2">
        <v>45487</v>
      </c>
      <c r="D3309" s="2"/>
      <c r="E3309" s="1" t="s">
        <v>32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s="1" t="s">
        <v>1043</v>
      </c>
      <c r="N3309" t="b">
        <v>0</v>
      </c>
    </row>
    <row r="3310" spans="1:14" x14ac:dyDescent="0.3">
      <c r="A3310" s="1" t="s">
        <v>4349</v>
      </c>
      <c r="B3310" s="1" t="s">
        <v>166</v>
      </c>
      <c r="C3310" s="2">
        <v>45614</v>
      </c>
      <c r="D3310" s="2"/>
      <c r="E3310" s="1" t="s">
        <v>32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s="1" t="s">
        <v>1040</v>
      </c>
      <c r="N3310" t="b">
        <v>1</v>
      </c>
    </row>
    <row r="3311" spans="1:14" x14ac:dyDescent="0.3">
      <c r="A3311" s="1" t="s">
        <v>4350</v>
      </c>
      <c r="B3311" s="1" t="s">
        <v>348</v>
      </c>
      <c r="C3311" s="2">
        <v>45603</v>
      </c>
      <c r="D3311" s="2"/>
      <c r="E3311" s="1" t="s">
        <v>39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s="1" t="s">
        <v>1043</v>
      </c>
      <c r="N3311" t="b">
        <v>0</v>
      </c>
    </row>
    <row r="3312" spans="1:14" x14ac:dyDescent="0.3">
      <c r="A3312" s="1" t="s">
        <v>4351</v>
      </c>
      <c r="B3312" s="1" t="s">
        <v>160</v>
      </c>
      <c r="C3312" s="2">
        <v>45628</v>
      </c>
      <c r="D3312" s="2"/>
      <c r="E3312" s="1" t="s">
        <v>32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s="1" t="s">
        <v>1043</v>
      </c>
      <c r="N3312" t="b">
        <v>1</v>
      </c>
    </row>
    <row r="3313" spans="1:14" x14ac:dyDescent="0.3">
      <c r="A3313" s="1" t="s">
        <v>4352</v>
      </c>
      <c r="B3313" s="1" t="s">
        <v>1008</v>
      </c>
      <c r="C3313" s="2">
        <v>45567</v>
      </c>
      <c r="D3313" s="2"/>
      <c r="E3313" s="1" t="s">
        <v>32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s="1" t="s">
        <v>1040</v>
      </c>
      <c r="N3313" t="b">
        <v>0</v>
      </c>
    </row>
    <row r="3314" spans="1:14" x14ac:dyDescent="0.3">
      <c r="A3314" s="1" t="s">
        <v>4353</v>
      </c>
      <c r="B3314" s="1" t="s">
        <v>518</v>
      </c>
      <c r="C3314" s="2">
        <v>45456</v>
      </c>
      <c r="D3314" s="2"/>
      <c r="E3314" s="1" t="s">
        <v>32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s="1" t="s">
        <v>1040</v>
      </c>
      <c r="N3314" t="b">
        <v>1</v>
      </c>
    </row>
    <row r="3315" spans="1:14" x14ac:dyDescent="0.3">
      <c r="A3315" s="1" t="s">
        <v>4354</v>
      </c>
      <c r="B3315" s="1" t="s">
        <v>158</v>
      </c>
      <c r="C3315" s="2">
        <v>45360</v>
      </c>
      <c r="D3315" s="2"/>
      <c r="E3315" s="1" t="s">
        <v>32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s="1" t="s">
        <v>1040</v>
      </c>
      <c r="N3315" t="b">
        <v>1</v>
      </c>
    </row>
    <row r="3316" spans="1:14" x14ac:dyDescent="0.3">
      <c r="A3316" s="1" t="s">
        <v>4355</v>
      </c>
      <c r="B3316" s="1" t="s">
        <v>854</v>
      </c>
      <c r="C3316" s="2">
        <v>45326</v>
      </c>
      <c r="D3316" s="2"/>
      <c r="E3316" s="1" t="s">
        <v>15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s="1" t="s">
        <v>1040</v>
      </c>
      <c r="N3316" t="b">
        <v>1</v>
      </c>
    </row>
    <row r="3317" spans="1:14" x14ac:dyDescent="0.3">
      <c r="A3317" s="1" t="s">
        <v>4356</v>
      </c>
      <c r="B3317" s="1" t="s">
        <v>790</v>
      </c>
      <c r="C3317" s="2">
        <v>45599</v>
      </c>
      <c r="D3317" s="2"/>
      <c r="E3317" s="1" t="s">
        <v>32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s="1" t="s">
        <v>1043</v>
      </c>
      <c r="N3317" t="b">
        <v>1</v>
      </c>
    </row>
    <row r="3318" spans="1:14" x14ac:dyDescent="0.3">
      <c r="A3318" s="1" t="s">
        <v>4357</v>
      </c>
      <c r="B3318" s="1" t="s">
        <v>318</v>
      </c>
      <c r="C3318" s="2">
        <v>45657</v>
      </c>
      <c r="D3318" s="2"/>
      <c r="E3318" s="1" t="s">
        <v>32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s="1" t="s">
        <v>1040</v>
      </c>
      <c r="N3318" t="b">
        <v>1</v>
      </c>
    </row>
    <row r="3319" spans="1:14" x14ac:dyDescent="0.3">
      <c r="A3319" s="1" t="s">
        <v>4358</v>
      </c>
      <c r="B3319" s="1" t="s">
        <v>284</v>
      </c>
      <c r="C3319" s="2">
        <v>45209</v>
      </c>
      <c r="D3319" s="2"/>
      <c r="E3319" s="1" t="s">
        <v>39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s="1" t="s">
        <v>1040</v>
      </c>
      <c r="N3319" t="b">
        <v>1</v>
      </c>
    </row>
    <row r="3320" spans="1:14" x14ac:dyDescent="0.3">
      <c r="A3320" s="1" t="s">
        <v>4359</v>
      </c>
      <c r="B3320" s="1" t="s">
        <v>776</v>
      </c>
      <c r="C3320" s="2">
        <v>45653</v>
      </c>
      <c r="D3320" s="2"/>
      <c r="E3320" s="1" t="s">
        <v>39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s="1" t="s">
        <v>1043</v>
      </c>
      <c r="N3320" t="b">
        <v>1</v>
      </c>
    </row>
    <row r="3321" spans="1:14" x14ac:dyDescent="0.3">
      <c r="A3321" s="1" t="s">
        <v>4360</v>
      </c>
      <c r="B3321" s="1" t="s">
        <v>756</v>
      </c>
      <c r="C3321" s="2">
        <v>45445</v>
      </c>
      <c r="D3321" s="2">
        <v>45596</v>
      </c>
      <c r="E3321" s="1" t="s">
        <v>32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s="1" t="s">
        <v>1043</v>
      </c>
      <c r="N3321" t="b">
        <v>1</v>
      </c>
    </row>
    <row r="3322" spans="1:14" x14ac:dyDescent="0.3">
      <c r="A3322" s="1" t="s">
        <v>4361</v>
      </c>
      <c r="B3322" s="1" t="s">
        <v>808</v>
      </c>
      <c r="C3322" s="2">
        <v>45349</v>
      </c>
      <c r="D3322" s="2"/>
      <c r="E3322" s="1" t="s">
        <v>39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s="1" t="s">
        <v>1043</v>
      </c>
      <c r="N3322" t="b">
        <v>1</v>
      </c>
    </row>
    <row r="3323" spans="1:14" x14ac:dyDescent="0.3">
      <c r="A3323" s="1" t="s">
        <v>4362</v>
      </c>
      <c r="B3323" s="1" t="s">
        <v>412</v>
      </c>
      <c r="C3323" s="2">
        <v>45411</v>
      </c>
      <c r="D3323" s="2"/>
      <c r="E3323" s="1" t="s">
        <v>32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s="1" t="s">
        <v>1040</v>
      </c>
      <c r="N3323" t="b">
        <v>0</v>
      </c>
    </row>
    <row r="3324" spans="1:14" x14ac:dyDescent="0.3">
      <c r="A3324" s="1" t="s">
        <v>4363</v>
      </c>
      <c r="B3324" s="1" t="s">
        <v>794</v>
      </c>
      <c r="C3324" s="2">
        <v>45578</v>
      </c>
      <c r="D3324" s="2"/>
      <c r="E3324" s="1" t="s">
        <v>32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s="1" t="s">
        <v>1040</v>
      </c>
      <c r="N3324" t="b">
        <v>0</v>
      </c>
    </row>
    <row r="3325" spans="1:14" x14ac:dyDescent="0.3">
      <c r="A3325" s="1" t="s">
        <v>4364</v>
      </c>
      <c r="B3325" s="1" t="s">
        <v>842</v>
      </c>
      <c r="C3325" s="2">
        <v>45175</v>
      </c>
      <c r="D3325" s="2"/>
      <c r="E3325" s="1" t="s">
        <v>15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s="1" t="s">
        <v>1040</v>
      </c>
      <c r="N3325" t="b">
        <v>1</v>
      </c>
    </row>
    <row r="3326" spans="1:14" x14ac:dyDescent="0.3">
      <c r="A3326" s="1" t="s">
        <v>4365</v>
      </c>
      <c r="B3326" s="1" t="s">
        <v>176</v>
      </c>
      <c r="C3326" s="2">
        <v>45650</v>
      </c>
      <c r="D3326" s="2"/>
      <c r="E3326" s="1" t="s">
        <v>15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s="1" t="s">
        <v>1040</v>
      </c>
      <c r="N3326" t="b">
        <v>1</v>
      </c>
    </row>
    <row r="3327" spans="1:14" x14ac:dyDescent="0.3">
      <c r="A3327" s="1" t="s">
        <v>4366</v>
      </c>
      <c r="B3327" s="1" t="s">
        <v>194</v>
      </c>
      <c r="C3327" s="2">
        <v>45514</v>
      </c>
      <c r="D3327" s="2"/>
      <c r="E3327" s="1" t="s">
        <v>39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s="1" t="s">
        <v>1040</v>
      </c>
      <c r="N3327" t="b">
        <v>1</v>
      </c>
    </row>
    <row r="3328" spans="1:14" x14ac:dyDescent="0.3">
      <c r="A3328" s="1" t="s">
        <v>4367</v>
      </c>
      <c r="B3328" s="1" t="s">
        <v>614</v>
      </c>
      <c r="C3328" s="2">
        <v>45634</v>
      </c>
      <c r="D3328" s="2"/>
      <c r="E3328" s="1" t="s">
        <v>39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s="1" t="s">
        <v>1043</v>
      </c>
      <c r="N3328" t="b">
        <v>1</v>
      </c>
    </row>
    <row r="3329" spans="1:14" x14ac:dyDescent="0.3">
      <c r="A3329" s="1" t="s">
        <v>4368</v>
      </c>
      <c r="B3329" s="1" t="s">
        <v>222</v>
      </c>
      <c r="C3329" s="2">
        <v>45634</v>
      </c>
      <c r="D3329" s="2"/>
      <c r="E3329" s="1" t="s">
        <v>39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s="1" t="s">
        <v>1043</v>
      </c>
      <c r="N3329" t="b">
        <v>1</v>
      </c>
    </row>
    <row r="3330" spans="1:14" x14ac:dyDescent="0.3">
      <c r="A3330" s="1" t="s">
        <v>4369</v>
      </c>
      <c r="B3330" s="1" t="s">
        <v>248</v>
      </c>
      <c r="C3330" s="2">
        <v>45442</v>
      </c>
      <c r="D3330" s="2">
        <v>45509</v>
      </c>
      <c r="E3330" s="1" t="s">
        <v>32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s="1" t="s">
        <v>1043</v>
      </c>
      <c r="N3330" t="b">
        <v>0</v>
      </c>
    </row>
    <row r="3331" spans="1:14" x14ac:dyDescent="0.3">
      <c r="A3331" s="1" t="s">
        <v>4370</v>
      </c>
      <c r="B3331" s="1" t="s">
        <v>150</v>
      </c>
      <c r="C3331" s="2">
        <v>45631</v>
      </c>
      <c r="D3331" s="2"/>
      <c r="E3331" s="1" t="s">
        <v>39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s="1" t="s">
        <v>1043</v>
      </c>
      <c r="N3331" t="b">
        <v>1</v>
      </c>
    </row>
    <row r="3332" spans="1:14" x14ac:dyDescent="0.3">
      <c r="A3332" s="1" t="s">
        <v>4371</v>
      </c>
      <c r="B3332" s="1" t="s">
        <v>374</v>
      </c>
      <c r="C3332" s="2">
        <v>45556</v>
      </c>
      <c r="D3332" s="2">
        <v>45599</v>
      </c>
      <c r="E3332" s="1" t="s">
        <v>39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s="1" t="s">
        <v>1043</v>
      </c>
      <c r="N3332" t="b">
        <v>0</v>
      </c>
    </row>
    <row r="3333" spans="1:14" x14ac:dyDescent="0.3">
      <c r="A3333" s="1" t="s">
        <v>4372</v>
      </c>
      <c r="B3333" s="1" t="s">
        <v>820</v>
      </c>
      <c r="C3333" s="2">
        <v>45628</v>
      </c>
      <c r="D3333" s="2"/>
      <c r="E3333" s="1" t="s">
        <v>39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s="1" t="s">
        <v>1040</v>
      </c>
      <c r="N3333" t="b">
        <v>1</v>
      </c>
    </row>
    <row r="3334" spans="1:14" x14ac:dyDescent="0.3">
      <c r="A3334" s="1" t="s">
        <v>4373</v>
      </c>
      <c r="B3334" s="1" t="s">
        <v>714</v>
      </c>
      <c r="C3334" s="2">
        <v>45638</v>
      </c>
      <c r="D3334" s="2"/>
      <c r="E3334" s="1" t="s">
        <v>39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s="1" t="s">
        <v>1043</v>
      </c>
      <c r="N3334" t="b">
        <v>0</v>
      </c>
    </row>
    <row r="3335" spans="1:14" x14ac:dyDescent="0.3">
      <c r="A3335" s="1" t="s">
        <v>4374</v>
      </c>
      <c r="B3335" s="1" t="s">
        <v>93</v>
      </c>
      <c r="C3335" s="2">
        <v>45563</v>
      </c>
      <c r="D3335" s="2"/>
      <c r="E3335" s="1" t="s">
        <v>39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s="1" t="s">
        <v>1040</v>
      </c>
      <c r="N3335" t="b">
        <v>1</v>
      </c>
    </row>
    <row r="3336" spans="1:14" x14ac:dyDescent="0.3">
      <c r="A3336" s="1" t="s">
        <v>4375</v>
      </c>
      <c r="B3336" s="1" t="s">
        <v>1016</v>
      </c>
      <c r="C3336" s="2">
        <v>45607</v>
      </c>
      <c r="D3336" s="2"/>
      <c r="E3336" s="1" t="s">
        <v>15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s="1" t="s">
        <v>1040</v>
      </c>
      <c r="N3336" t="b">
        <v>1</v>
      </c>
    </row>
    <row r="3337" spans="1:14" x14ac:dyDescent="0.3">
      <c r="A3337" s="1" t="s">
        <v>4376</v>
      </c>
      <c r="B3337" s="1" t="s">
        <v>262</v>
      </c>
      <c r="C3337" s="2">
        <v>45477</v>
      </c>
      <c r="D3337" s="2"/>
      <c r="E3337" s="1" t="s">
        <v>15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s="1" t="s">
        <v>1040</v>
      </c>
      <c r="N3337" t="b">
        <v>1</v>
      </c>
    </row>
    <row r="3338" spans="1:14" x14ac:dyDescent="0.3">
      <c r="A3338" s="1" t="s">
        <v>4377</v>
      </c>
      <c r="B3338" s="1" t="s">
        <v>592</v>
      </c>
      <c r="C3338" s="2">
        <v>45446</v>
      </c>
      <c r="D3338" s="2"/>
      <c r="E3338" s="1" t="s">
        <v>15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s="1" t="s">
        <v>1043</v>
      </c>
      <c r="N3338" t="b">
        <v>0</v>
      </c>
    </row>
    <row r="3339" spans="1:14" x14ac:dyDescent="0.3">
      <c r="A3339" s="1" t="s">
        <v>4378</v>
      </c>
      <c r="B3339" s="1" t="s">
        <v>344</v>
      </c>
      <c r="C3339" s="2">
        <v>45518</v>
      </c>
      <c r="D3339" s="2"/>
      <c r="E3339" s="1" t="s">
        <v>39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s="1" t="s">
        <v>1040</v>
      </c>
      <c r="N3339" t="b">
        <v>0</v>
      </c>
    </row>
    <row r="3340" spans="1:14" x14ac:dyDescent="0.3">
      <c r="A3340" s="1" t="s">
        <v>4379</v>
      </c>
      <c r="B3340" s="1" t="s">
        <v>1018</v>
      </c>
      <c r="C3340" s="2">
        <v>45466</v>
      </c>
      <c r="D3340" s="2"/>
      <c r="E3340" s="1" t="s">
        <v>15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s="1" t="s">
        <v>1043</v>
      </c>
      <c r="N3340" t="b">
        <v>0</v>
      </c>
    </row>
    <row r="3341" spans="1:14" x14ac:dyDescent="0.3">
      <c r="A3341" s="1" t="s">
        <v>4380</v>
      </c>
      <c r="B3341" s="1" t="s">
        <v>868</v>
      </c>
      <c r="C3341" s="2">
        <v>45542</v>
      </c>
      <c r="D3341" s="2"/>
      <c r="E3341" s="1" t="s">
        <v>15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s="1" t="s">
        <v>1040</v>
      </c>
      <c r="N3341" t="b">
        <v>0</v>
      </c>
    </row>
    <row r="3342" spans="1:14" x14ac:dyDescent="0.3">
      <c r="A3342" s="1" t="s">
        <v>4381</v>
      </c>
      <c r="B3342" s="1" t="s">
        <v>890</v>
      </c>
      <c r="C3342" s="2">
        <v>45632</v>
      </c>
      <c r="D3342" s="2"/>
      <c r="E3342" s="1" t="s">
        <v>15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s="1" t="s">
        <v>1040</v>
      </c>
      <c r="N3342" t="b">
        <v>0</v>
      </c>
    </row>
    <row r="3343" spans="1:14" x14ac:dyDescent="0.3">
      <c r="A3343" s="1" t="s">
        <v>4382</v>
      </c>
      <c r="B3343" s="1" t="s">
        <v>232</v>
      </c>
      <c r="C3343" s="2">
        <v>45507</v>
      </c>
      <c r="D3343" s="2"/>
      <c r="E3343" s="1" t="s">
        <v>32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s="1" t="s">
        <v>1040</v>
      </c>
      <c r="N3343" t="b">
        <v>1</v>
      </c>
    </row>
    <row r="3344" spans="1:14" x14ac:dyDescent="0.3">
      <c r="A3344" s="1" t="s">
        <v>4383</v>
      </c>
      <c r="B3344" s="1" t="s">
        <v>606</v>
      </c>
      <c r="C3344" s="2">
        <v>45605</v>
      </c>
      <c r="D3344" s="2"/>
      <c r="E3344" s="1" t="s">
        <v>32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s="1" t="s">
        <v>1040</v>
      </c>
      <c r="N3344" t="b">
        <v>1</v>
      </c>
    </row>
    <row r="3345" spans="1:14" x14ac:dyDescent="0.3">
      <c r="A3345" s="1" t="s">
        <v>4384</v>
      </c>
      <c r="B3345" s="1" t="s">
        <v>848</v>
      </c>
      <c r="C3345" s="2">
        <v>45449</v>
      </c>
      <c r="D3345" s="2"/>
      <c r="E3345" s="1" t="s">
        <v>39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s="1" t="s">
        <v>1040</v>
      </c>
      <c r="N3345" t="b">
        <v>1</v>
      </c>
    </row>
    <row r="3346" spans="1:14" x14ac:dyDescent="0.3">
      <c r="A3346" s="1" t="s">
        <v>4385</v>
      </c>
      <c r="B3346" s="1" t="s">
        <v>740</v>
      </c>
      <c r="C3346" s="2">
        <v>45610</v>
      </c>
      <c r="D3346" s="2"/>
      <c r="E3346" s="1" t="s">
        <v>15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s="1" t="s">
        <v>1043</v>
      </c>
      <c r="N3346" t="b">
        <v>0</v>
      </c>
    </row>
    <row r="3347" spans="1:14" x14ac:dyDescent="0.3">
      <c r="A3347" s="1" t="s">
        <v>4386</v>
      </c>
      <c r="B3347" s="1" t="s">
        <v>192</v>
      </c>
      <c r="C3347" s="2">
        <v>45394</v>
      </c>
      <c r="D3347" s="2"/>
      <c r="E3347" s="1" t="s">
        <v>32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s="1" t="s">
        <v>1040</v>
      </c>
      <c r="N3347" t="b">
        <v>1</v>
      </c>
    </row>
    <row r="3348" spans="1:14" x14ac:dyDescent="0.3">
      <c r="A3348" s="1" t="s">
        <v>4387</v>
      </c>
      <c r="B3348" s="1" t="s">
        <v>680</v>
      </c>
      <c r="C3348" s="2">
        <v>45635</v>
      </c>
      <c r="D3348" s="2"/>
      <c r="E3348" s="1" t="s">
        <v>32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s="1" t="s">
        <v>1040</v>
      </c>
      <c r="N3348" t="b">
        <v>1</v>
      </c>
    </row>
    <row r="3349" spans="1:14" x14ac:dyDescent="0.3">
      <c r="A3349" s="1" t="s">
        <v>4388</v>
      </c>
      <c r="B3349" s="1" t="s">
        <v>582</v>
      </c>
      <c r="C3349" s="2">
        <v>45644</v>
      </c>
      <c r="D3349" s="2"/>
      <c r="E3349" s="1" t="s">
        <v>39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s="1" t="s">
        <v>1040</v>
      </c>
      <c r="N3349" t="b">
        <v>1</v>
      </c>
    </row>
    <row r="3350" spans="1:14" x14ac:dyDescent="0.3">
      <c r="A3350" s="1" t="s">
        <v>4389</v>
      </c>
      <c r="B3350" s="1" t="s">
        <v>314</v>
      </c>
      <c r="C3350" s="2">
        <v>45085</v>
      </c>
      <c r="D3350" s="2"/>
      <c r="E3350" s="1" t="s">
        <v>39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s="1" t="s">
        <v>1043</v>
      </c>
      <c r="N3350" t="b">
        <v>1</v>
      </c>
    </row>
    <row r="3351" spans="1:14" x14ac:dyDescent="0.3">
      <c r="A3351" s="1" t="s">
        <v>4390</v>
      </c>
      <c r="B3351" s="1" t="s">
        <v>428</v>
      </c>
      <c r="C3351" s="2">
        <v>45577</v>
      </c>
      <c r="D3351" s="2"/>
      <c r="E3351" s="1" t="s">
        <v>39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s="1" t="s">
        <v>1043</v>
      </c>
      <c r="N3351" t="b">
        <v>1</v>
      </c>
    </row>
    <row r="3352" spans="1:14" x14ac:dyDescent="0.3">
      <c r="A3352" s="1" t="s">
        <v>4391</v>
      </c>
      <c r="B3352" s="1" t="s">
        <v>508</v>
      </c>
      <c r="C3352" s="2">
        <v>45393</v>
      </c>
      <c r="D3352" s="2"/>
      <c r="E3352" s="1" t="s">
        <v>15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s="1" t="s">
        <v>1043</v>
      </c>
      <c r="N3352" t="b">
        <v>0</v>
      </c>
    </row>
    <row r="3353" spans="1:14" x14ac:dyDescent="0.3">
      <c r="A3353" s="1" t="s">
        <v>4392</v>
      </c>
      <c r="B3353" s="1" t="s">
        <v>10</v>
      </c>
      <c r="C3353" s="2">
        <v>45590</v>
      </c>
      <c r="D3353" s="2"/>
      <c r="E3353" s="1" t="s">
        <v>39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s="1" t="s">
        <v>1043</v>
      </c>
      <c r="N3353" t="b">
        <v>0</v>
      </c>
    </row>
    <row r="3354" spans="1:14" x14ac:dyDescent="0.3">
      <c r="A3354" s="1" t="s">
        <v>4393</v>
      </c>
      <c r="B3354" s="1" t="s">
        <v>242</v>
      </c>
      <c r="C3354" s="2">
        <v>45642</v>
      </c>
      <c r="D3354" s="2"/>
      <c r="E3354" s="1" t="s">
        <v>15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s="1" t="s">
        <v>1043</v>
      </c>
      <c r="N3354" t="b">
        <v>1</v>
      </c>
    </row>
    <row r="3355" spans="1:14" x14ac:dyDescent="0.3">
      <c r="A3355" s="1" t="s">
        <v>4394</v>
      </c>
      <c r="B3355" s="1" t="s">
        <v>172</v>
      </c>
      <c r="C3355" s="2">
        <v>45270</v>
      </c>
      <c r="D3355" s="2">
        <v>45352</v>
      </c>
      <c r="E3355" s="1" t="s">
        <v>39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s="1" t="s">
        <v>1040</v>
      </c>
      <c r="N3355" t="b">
        <v>1</v>
      </c>
    </row>
    <row r="3356" spans="1:14" x14ac:dyDescent="0.3">
      <c r="A3356" s="1" t="s">
        <v>4395</v>
      </c>
      <c r="B3356" s="1" t="s">
        <v>430</v>
      </c>
      <c r="C3356" s="2">
        <v>45627</v>
      </c>
      <c r="D3356" s="2"/>
      <c r="E3356" s="1" t="s">
        <v>15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s="1" t="s">
        <v>1043</v>
      </c>
      <c r="N3356" t="b">
        <v>0</v>
      </c>
    </row>
    <row r="3357" spans="1:14" x14ac:dyDescent="0.3">
      <c r="A3357" s="1" t="s">
        <v>4396</v>
      </c>
      <c r="B3357" s="1" t="s">
        <v>430</v>
      </c>
      <c r="C3357" s="2">
        <v>45527</v>
      </c>
      <c r="D3357" s="2"/>
      <c r="E3357" s="1" t="s">
        <v>15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s="1" t="s">
        <v>1040</v>
      </c>
      <c r="N3357" t="b">
        <v>1</v>
      </c>
    </row>
    <row r="3358" spans="1:14" x14ac:dyDescent="0.3">
      <c r="A3358" s="1" t="s">
        <v>4397</v>
      </c>
      <c r="B3358" s="1" t="s">
        <v>884</v>
      </c>
      <c r="C3358" s="2">
        <v>45488</v>
      </c>
      <c r="D3358" s="2"/>
      <c r="E3358" s="1" t="s">
        <v>15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s="1" t="s">
        <v>1040</v>
      </c>
      <c r="N3358" t="b">
        <v>1</v>
      </c>
    </row>
    <row r="3359" spans="1:14" x14ac:dyDescent="0.3">
      <c r="A3359" s="1" t="s">
        <v>4398</v>
      </c>
      <c r="B3359" s="1" t="s">
        <v>1016</v>
      </c>
      <c r="C3359" s="2">
        <v>45538</v>
      </c>
      <c r="D3359" s="2"/>
      <c r="E3359" s="1" t="s">
        <v>15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s="1" t="s">
        <v>1043</v>
      </c>
      <c r="N3359" t="b">
        <v>1</v>
      </c>
    </row>
    <row r="3360" spans="1:14" x14ac:dyDescent="0.3">
      <c r="A3360" s="1" t="s">
        <v>4399</v>
      </c>
      <c r="B3360" s="1" t="s">
        <v>156</v>
      </c>
      <c r="C3360" s="2">
        <v>45647</v>
      </c>
      <c r="D3360" s="2">
        <v>45656</v>
      </c>
      <c r="E3360" s="1" t="s">
        <v>32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s="1" t="s">
        <v>1040</v>
      </c>
      <c r="N3360" t="b">
        <v>1</v>
      </c>
    </row>
    <row r="3361" spans="1:14" x14ac:dyDescent="0.3">
      <c r="A3361" s="1" t="s">
        <v>4400</v>
      </c>
      <c r="B3361" s="1" t="s">
        <v>240</v>
      </c>
      <c r="C3361" s="2">
        <v>45455</v>
      </c>
      <c r="D3361" s="2"/>
      <c r="E3361" s="1" t="s">
        <v>15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s="1" t="s">
        <v>1043</v>
      </c>
      <c r="N3361" t="b">
        <v>1</v>
      </c>
    </row>
    <row r="3362" spans="1:14" x14ac:dyDescent="0.3">
      <c r="A3362" s="1" t="s">
        <v>4401</v>
      </c>
      <c r="B3362" s="1" t="s">
        <v>808</v>
      </c>
      <c r="C3362" s="2">
        <v>45449</v>
      </c>
      <c r="D3362" s="2"/>
      <c r="E3362" s="1" t="s">
        <v>15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s="1" t="s">
        <v>1040</v>
      </c>
      <c r="N3362" t="b">
        <v>0</v>
      </c>
    </row>
    <row r="3363" spans="1:14" x14ac:dyDescent="0.3">
      <c r="A3363" s="1" t="s">
        <v>4402</v>
      </c>
      <c r="B3363" s="1" t="s">
        <v>562</v>
      </c>
      <c r="C3363" s="2">
        <v>45496</v>
      </c>
      <c r="D3363" s="2"/>
      <c r="E3363" s="1" t="s">
        <v>32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s="1" t="s">
        <v>1040</v>
      </c>
      <c r="N3363" t="b">
        <v>1</v>
      </c>
    </row>
    <row r="3364" spans="1:14" x14ac:dyDescent="0.3">
      <c r="A3364" s="1" t="s">
        <v>4403</v>
      </c>
      <c r="B3364" s="1" t="s">
        <v>820</v>
      </c>
      <c r="C3364" s="2">
        <v>45653</v>
      </c>
      <c r="D3364" s="2"/>
      <c r="E3364" s="1" t="s">
        <v>39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s="1" t="s">
        <v>1040</v>
      </c>
      <c r="N3364" t="b">
        <v>1</v>
      </c>
    </row>
    <row r="3365" spans="1:14" x14ac:dyDescent="0.3">
      <c r="A3365" s="1" t="s">
        <v>4404</v>
      </c>
      <c r="B3365" s="1" t="s">
        <v>706</v>
      </c>
      <c r="C3365" s="2">
        <v>45585</v>
      </c>
      <c r="D3365" s="2"/>
      <c r="E3365" s="1" t="s">
        <v>39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s="1" t="s">
        <v>1040</v>
      </c>
      <c r="N3365" t="b">
        <v>1</v>
      </c>
    </row>
    <row r="3366" spans="1:14" x14ac:dyDescent="0.3">
      <c r="A3366" s="1" t="s">
        <v>4405</v>
      </c>
      <c r="B3366" s="1" t="s">
        <v>584</v>
      </c>
      <c r="C3366" s="2">
        <v>45620</v>
      </c>
      <c r="D3366" s="2"/>
      <c r="E3366" s="1" t="s">
        <v>39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s="1" t="s">
        <v>1040</v>
      </c>
      <c r="N3366" t="b">
        <v>1</v>
      </c>
    </row>
    <row r="3367" spans="1:14" x14ac:dyDescent="0.3">
      <c r="A3367" s="1" t="s">
        <v>4406</v>
      </c>
      <c r="B3367" s="1" t="s">
        <v>102</v>
      </c>
      <c r="C3367" s="2">
        <v>45407</v>
      </c>
      <c r="D3367" s="2"/>
      <c r="E3367" s="1" t="s">
        <v>39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s="1" t="s">
        <v>1040</v>
      </c>
      <c r="N3367" t="b">
        <v>0</v>
      </c>
    </row>
    <row r="3368" spans="1:14" x14ac:dyDescent="0.3">
      <c r="A3368" s="1" t="s">
        <v>4407</v>
      </c>
      <c r="B3368" s="1" t="s">
        <v>420</v>
      </c>
      <c r="C3368" s="2">
        <v>45509</v>
      </c>
      <c r="D3368" s="2"/>
      <c r="E3368" s="1" t="s">
        <v>15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s="1" t="s">
        <v>1043</v>
      </c>
      <c r="N3368" t="b">
        <v>0</v>
      </c>
    </row>
    <row r="3369" spans="1:14" x14ac:dyDescent="0.3">
      <c r="A3369" s="1" t="s">
        <v>4408</v>
      </c>
      <c r="B3369" s="1" t="s">
        <v>466</v>
      </c>
      <c r="C3369" s="2">
        <v>45618</v>
      </c>
      <c r="D3369" s="2"/>
      <c r="E3369" s="1" t="s">
        <v>15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s="1" t="s">
        <v>1043</v>
      </c>
      <c r="N3369" t="b">
        <v>1</v>
      </c>
    </row>
    <row r="3370" spans="1:14" x14ac:dyDescent="0.3">
      <c r="A3370" s="1" t="s">
        <v>4409</v>
      </c>
      <c r="B3370" s="1" t="s">
        <v>806</v>
      </c>
      <c r="C3370" s="2">
        <v>45657</v>
      </c>
      <c r="D3370" s="2"/>
      <c r="E3370" s="1" t="s">
        <v>15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s="1" t="s">
        <v>1040</v>
      </c>
      <c r="N3370" t="b">
        <v>1</v>
      </c>
    </row>
    <row r="3371" spans="1:14" x14ac:dyDescent="0.3">
      <c r="A3371" s="1" t="s">
        <v>4410</v>
      </c>
      <c r="B3371" s="1" t="s">
        <v>120</v>
      </c>
      <c r="C3371" s="2">
        <v>45598</v>
      </c>
      <c r="D3371" s="2"/>
      <c r="E3371" s="1" t="s">
        <v>32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s="1" t="s">
        <v>1043</v>
      </c>
      <c r="N3371" t="b">
        <v>1</v>
      </c>
    </row>
    <row r="3372" spans="1:14" x14ac:dyDescent="0.3">
      <c r="A3372" s="1" t="s">
        <v>4411</v>
      </c>
      <c r="B3372" s="1" t="s">
        <v>276</v>
      </c>
      <c r="C3372" s="2">
        <v>45636</v>
      </c>
      <c r="D3372" s="2"/>
      <c r="E3372" s="1" t="s">
        <v>39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s="1" t="s">
        <v>1043</v>
      </c>
      <c r="N3372" t="b">
        <v>1</v>
      </c>
    </row>
    <row r="3373" spans="1:14" x14ac:dyDescent="0.3">
      <c r="A3373" s="1" t="s">
        <v>4412</v>
      </c>
      <c r="B3373" s="1" t="s">
        <v>460</v>
      </c>
      <c r="C3373" s="2">
        <v>45067</v>
      </c>
      <c r="D3373" s="2"/>
      <c r="E3373" s="1" t="s">
        <v>32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s="1" t="s">
        <v>1040</v>
      </c>
      <c r="N3373" t="b">
        <v>0</v>
      </c>
    </row>
    <row r="3374" spans="1:14" x14ac:dyDescent="0.3">
      <c r="A3374" s="1" t="s">
        <v>4413</v>
      </c>
      <c r="B3374" s="1" t="s">
        <v>914</v>
      </c>
      <c r="C3374" s="2">
        <v>45654</v>
      </c>
      <c r="D3374" s="2"/>
      <c r="E3374" s="1" t="s">
        <v>39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s="1" t="s">
        <v>1043</v>
      </c>
      <c r="N3374" t="b">
        <v>1</v>
      </c>
    </row>
    <row r="3375" spans="1:14" x14ac:dyDescent="0.3">
      <c r="A3375" s="1" t="s">
        <v>4414</v>
      </c>
      <c r="B3375" s="1" t="s">
        <v>956</v>
      </c>
      <c r="C3375" s="2">
        <v>45346</v>
      </c>
      <c r="D3375" s="2">
        <v>45606</v>
      </c>
      <c r="E3375" s="1" t="s">
        <v>32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s="1" t="s">
        <v>1043</v>
      </c>
      <c r="N3375" t="b">
        <v>1</v>
      </c>
    </row>
    <row r="3376" spans="1:14" x14ac:dyDescent="0.3">
      <c r="A3376" s="1" t="s">
        <v>4415</v>
      </c>
      <c r="B3376" s="1" t="s">
        <v>458</v>
      </c>
      <c r="C3376" s="2">
        <v>45577</v>
      </c>
      <c r="D3376" s="2"/>
      <c r="E3376" s="1" t="s">
        <v>39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s="1" t="s">
        <v>1043</v>
      </c>
      <c r="N3376" t="b">
        <v>1</v>
      </c>
    </row>
    <row r="3377" spans="1:14" x14ac:dyDescent="0.3">
      <c r="A3377" s="1" t="s">
        <v>4416</v>
      </c>
      <c r="B3377" s="1" t="s">
        <v>114</v>
      </c>
      <c r="C3377" s="2">
        <v>45012</v>
      </c>
      <c r="D3377" s="2"/>
      <c r="E3377" s="1" t="s">
        <v>15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s="1" t="s">
        <v>1043</v>
      </c>
      <c r="N3377" t="b">
        <v>1</v>
      </c>
    </row>
    <row r="3378" spans="1:14" x14ac:dyDescent="0.3">
      <c r="A3378" s="1" t="s">
        <v>4417</v>
      </c>
      <c r="B3378" s="1" t="s">
        <v>278</v>
      </c>
      <c r="C3378" s="2">
        <v>45602</v>
      </c>
      <c r="D3378" s="2">
        <v>45639</v>
      </c>
      <c r="E3378" s="1" t="s">
        <v>15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s="1" t="s">
        <v>1043</v>
      </c>
      <c r="N3378" t="b">
        <v>1</v>
      </c>
    </row>
    <row r="3379" spans="1:14" x14ac:dyDescent="0.3">
      <c r="A3379" s="1" t="s">
        <v>4418</v>
      </c>
      <c r="B3379" s="1" t="s">
        <v>710</v>
      </c>
      <c r="C3379" s="2">
        <v>45454</v>
      </c>
      <c r="D3379" s="2"/>
      <c r="E3379" s="1" t="s">
        <v>15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s="1" t="s">
        <v>1043</v>
      </c>
      <c r="N3379" t="b">
        <v>1</v>
      </c>
    </row>
    <row r="3380" spans="1:14" x14ac:dyDescent="0.3">
      <c r="A3380" s="1" t="s">
        <v>4419</v>
      </c>
      <c r="B3380" s="1" t="s">
        <v>604</v>
      </c>
      <c r="C3380" s="2">
        <v>45638</v>
      </c>
      <c r="D3380" s="2"/>
      <c r="E3380" s="1" t="s">
        <v>32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s="1" t="s">
        <v>1043</v>
      </c>
      <c r="N3380" t="b">
        <v>1</v>
      </c>
    </row>
    <row r="3381" spans="1:14" x14ac:dyDescent="0.3">
      <c r="A3381" s="1" t="s">
        <v>4420</v>
      </c>
      <c r="B3381" s="1" t="s">
        <v>650</v>
      </c>
      <c r="C3381" s="2">
        <v>45636</v>
      </c>
      <c r="D3381" s="2"/>
      <c r="E3381" s="1" t="s">
        <v>32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s="1" t="s">
        <v>1043</v>
      </c>
      <c r="N3381" t="b">
        <v>1</v>
      </c>
    </row>
    <row r="3382" spans="1:14" x14ac:dyDescent="0.3">
      <c r="A3382" s="1" t="s">
        <v>4421</v>
      </c>
      <c r="B3382" s="1" t="s">
        <v>70</v>
      </c>
      <c r="C3382" s="2">
        <v>45655</v>
      </c>
      <c r="D3382" s="2"/>
      <c r="E3382" s="1" t="s">
        <v>15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s="1" t="s">
        <v>1040</v>
      </c>
      <c r="N3382" t="b">
        <v>1</v>
      </c>
    </row>
    <row r="3383" spans="1:14" x14ac:dyDescent="0.3">
      <c r="A3383" s="1" t="s">
        <v>4422</v>
      </c>
      <c r="B3383" s="1" t="s">
        <v>618</v>
      </c>
      <c r="C3383" s="2">
        <v>45415</v>
      </c>
      <c r="D3383" s="2"/>
      <c r="E3383" s="1" t="s">
        <v>15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s="1" t="s">
        <v>1040</v>
      </c>
      <c r="N3383" t="b">
        <v>1</v>
      </c>
    </row>
    <row r="3384" spans="1:14" x14ac:dyDescent="0.3">
      <c r="A3384" s="1" t="s">
        <v>4423</v>
      </c>
      <c r="B3384" s="1" t="s">
        <v>398</v>
      </c>
      <c r="C3384" s="2">
        <v>45554</v>
      </c>
      <c r="D3384" s="2"/>
      <c r="E3384" s="1" t="s">
        <v>32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s="1" t="s">
        <v>1043</v>
      </c>
      <c r="N3384" t="b">
        <v>0</v>
      </c>
    </row>
    <row r="3385" spans="1:14" x14ac:dyDescent="0.3">
      <c r="A3385" s="1" t="s">
        <v>4424</v>
      </c>
      <c r="B3385" s="1" t="s">
        <v>864</v>
      </c>
      <c r="C3385" s="2">
        <v>45448</v>
      </c>
      <c r="D3385" s="2"/>
      <c r="E3385" s="1" t="s">
        <v>32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s="1" t="s">
        <v>1040</v>
      </c>
      <c r="N3385" t="b">
        <v>0</v>
      </c>
    </row>
    <row r="3386" spans="1:14" x14ac:dyDescent="0.3">
      <c r="A3386" s="1" t="s">
        <v>4425</v>
      </c>
      <c r="B3386" s="1" t="s">
        <v>384</v>
      </c>
      <c r="C3386" s="2">
        <v>45616</v>
      </c>
      <c r="D3386" s="2">
        <v>45652</v>
      </c>
      <c r="E3386" s="1" t="s">
        <v>39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s="1" t="s">
        <v>1040</v>
      </c>
      <c r="N3386" t="b">
        <v>1</v>
      </c>
    </row>
    <row r="3387" spans="1:14" x14ac:dyDescent="0.3">
      <c r="A3387" s="1" t="s">
        <v>4426</v>
      </c>
      <c r="B3387" s="1" t="s">
        <v>992</v>
      </c>
      <c r="C3387" s="2">
        <v>45542</v>
      </c>
      <c r="D3387" s="2"/>
      <c r="E3387" s="1" t="s">
        <v>32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s="1" t="s">
        <v>1043</v>
      </c>
      <c r="N3387" t="b">
        <v>1</v>
      </c>
    </row>
    <row r="3388" spans="1:14" x14ac:dyDescent="0.3">
      <c r="A3388" s="1" t="s">
        <v>4427</v>
      </c>
      <c r="B3388" s="1" t="s">
        <v>714</v>
      </c>
      <c r="C3388" s="2">
        <v>45651</v>
      </c>
      <c r="D3388" s="2"/>
      <c r="E3388" s="1" t="s">
        <v>15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s="1" t="s">
        <v>1040</v>
      </c>
      <c r="N3388" t="b">
        <v>1</v>
      </c>
    </row>
    <row r="3389" spans="1:14" x14ac:dyDescent="0.3">
      <c r="A3389" s="1" t="s">
        <v>4428</v>
      </c>
      <c r="B3389" s="1" t="s">
        <v>610</v>
      </c>
      <c r="C3389" s="2">
        <v>45560</v>
      </c>
      <c r="D3389" s="2"/>
      <c r="E3389" s="1" t="s">
        <v>15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s="1" t="s">
        <v>1043</v>
      </c>
      <c r="N3389" t="b">
        <v>1</v>
      </c>
    </row>
    <row r="3390" spans="1:14" x14ac:dyDescent="0.3">
      <c r="A3390" s="1" t="s">
        <v>4429</v>
      </c>
      <c r="B3390" s="1" t="s">
        <v>130</v>
      </c>
      <c r="C3390" s="2">
        <v>45508</v>
      </c>
      <c r="D3390" s="2"/>
      <c r="E3390" s="1" t="s">
        <v>39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s="1" t="s">
        <v>1040</v>
      </c>
      <c r="N3390" t="b">
        <v>0</v>
      </c>
    </row>
    <row r="3391" spans="1:14" x14ac:dyDescent="0.3">
      <c r="A3391" s="1" t="s">
        <v>4430</v>
      </c>
      <c r="B3391" s="1" t="s">
        <v>776</v>
      </c>
      <c r="C3391" s="2">
        <v>45601</v>
      </c>
      <c r="D3391" s="2"/>
      <c r="E3391" s="1" t="s">
        <v>39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s="1" t="s">
        <v>1043</v>
      </c>
      <c r="N3391" t="b">
        <v>1</v>
      </c>
    </row>
    <row r="3392" spans="1:14" x14ac:dyDescent="0.3">
      <c r="A3392" s="1" t="s">
        <v>4431</v>
      </c>
      <c r="B3392" s="1" t="s">
        <v>868</v>
      </c>
      <c r="C3392" s="2">
        <v>45371</v>
      </c>
      <c r="D3392" s="2"/>
      <c r="E3392" s="1" t="s">
        <v>39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s="1" t="s">
        <v>1040</v>
      </c>
      <c r="N3392" t="b">
        <v>0</v>
      </c>
    </row>
    <row r="3393" spans="1:14" x14ac:dyDescent="0.3">
      <c r="A3393" s="1" t="s">
        <v>4432</v>
      </c>
      <c r="B3393" s="1" t="s">
        <v>312</v>
      </c>
      <c r="C3393" s="2">
        <v>45559</v>
      </c>
      <c r="D3393" s="2">
        <v>45600</v>
      </c>
      <c r="E3393" s="1" t="s">
        <v>15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s="1" t="s">
        <v>1043</v>
      </c>
      <c r="N3393" t="b">
        <v>1</v>
      </c>
    </row>
    <row r="3394" spans="1:14" x14ac:dyDescent="0.3">
      <c r="A3394" s="1" t="s">
        <v>4433</v>
      </c>
      <c r="B3394" s="1" t="s">
        <v>744</v>
      </c>
      <c r="C3394" s="2">
        <v>45498</v>
      </c>
      <c r="D3394" s="2"/>
      <c r="E3394" s="1" t="s">
        <v>39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s="1" t="s">
        <v>1040</v>
      </c>
      <c r="N3394" t="b">
        <v>1</v>
      </c>
    </row>
    <row r="3395" spans="1:14" x14ac:dyDescent="0.3">
      <c r="A3395" s="1" t="s">
        <v>4434</v>
      </c>
      <c r="B3395" s="1" t="s">
        <v>244</v>
      </c>
      <c r="C3395" s="2">
        <v>45633</v>
      </c>
      <c r="D3395" s="2"/>
      <c r="E3395" s="1" t="s">
        <v>32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s="1" t="s">
        <v>1043</v>
      </c>
      <c r="N3395" t="b">
        <v>0</v>
      </c>
    </row>
    <row r="3396" spans="1:14" x14ac:dyDescent="0.3">
      <c r="A3396" s="1" t="s">
        <v>4435</v>
      </c>
      <c r="B3396" s="1" t="s">
        <v>788</v>
      </c>
      <c r="C3396" s="2">
        <v>45646</v>
      </c>
      <c r="D3396" s="2"/>
      <c r="E3396" s="1" t="s">
        <v>39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s="1" t="s">
        <v>1040</v>
      </c>
      <c r="N3396" t="b">
        <v>1</v>
      </c>
    </row>
    <row r="3397" spans="1:14" x14ac:dyDescent="0.3">
      <c r="A3397" s="1" t="s">
        <v>4436</v>
      </c>
      <c r="B3397" s="1" t="s">
        <v>894</v>
      </c>
      <c r="C3397" s="2">
        <v>45488</v>
      </c>
      <c r="D3397" s="2"/>
      <c r="E3397" s="1" t="s">
        <v>15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s="1" t="s">
        <v>1043</v>
      </c>
      <c r="N3397" t="b">
        <v>1</v>
      </c>
    </row>
    <row r="3398" spans="1:14" x14ac:dyDescent="0.3">
      <c r="A3398" s="1" t="s">
        <v>4437</v>
      </c>
      <c r="B3398" s="1" t="s">
        <v>390</v>
      </c>
      <c r="C3398" s="2">
        <v>45619</v>
      </c>
      <c r="D3398" s="2"/>
      <c r="E3398" s="1" t="s">
        <v>32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s="1" t="s">
        <v>1040</v>
      </c>
      <c r="N3398" t="b">
        <v>1</v>
      </c>
    </row>
    <row r="3399" spans="1:14" x14ac:dyDescent="0.3">
      <c r="A3399" s="1" t="s">
        <v>4438</v>
      </c>
      <c r="B3399" s="1" t="s">
        <v>354</v>
      </c>
      <c r="C3399" s="2">
        <v>45654</v>
      </c>
      <c r="D3399" s="2"/>
      <c r="E3399" s="1" t="s">
        <v>15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s="1" t="s">
        <v>1040</v>
      </c>
      <c r="N3399" t="b">
        <v>1</v>
      </c>
    </row>
    <row r="3400" spans="1:14" x14ac:dyDescent="0.3">
      <c r="A3400" s="1" t="s">
        <v>4439</v>
      </c>
      <c r="B3400" s="1" t="s">
        <v>684</v>
      </c>
      <c r="C3400" s="2">
        <v>45451</v>
      </c>
      <c r="D3400" s="2"/>
      <c r="E3400" s="1" t="s">
        <v>39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s="1" t="s">
        <v>1043</v>
      </c>
      <c r="N3400" t="b">
        <v>0</v>
      </c>
    </row>
    <row r="3401" spans="1:14" x14ac:dyDescent="0.3">
      <c r="A3401" s="1" t="s">
        <v>4440</v>
      </c>
      <c r="B3401" s="1" t="s">
        <v>684</v>
      </c>
      <c r="C3401" s="2">
        <v>45339</v>
      </c>
      <c r="D3401" s="2">
        <v>45442</v>
      </c>
      <c r="E3401" s="1" t="s">
        <v>39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s="1" t="s">
        <v>1043</v>
      </c>
      <c r="N3401" t="b">
        <v>1</v>
      </c>
    </row>
    <row r="3402" spans="1:14" x14ac:dyDescent="0.3">
      <c r="A3402" s="1" t="s">
        <v>4441</v>
      </c>
      <c r="B3402" s="1" t="s">
        <v>906</v>
      </c>
      <c r="C3402" s="2">
        <v>45575</v>
      </c>
      <c r="D3402" s="2"/>
      <c r="E3402" s="1" t="s">
        <v>39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s="1" t="s">
        <v>1043</v>
      </c>
      <c r="N3402" t="b">
        <v>1</v>
      </c>
    </row>
    <row r="3403" spans="1:14" x14ac:dyDescent="0.3">
      <c r="A3403" s="1" t="s">
        <v>4442</v>
      </c>
      <c r="B3403" s="1" t="s">
        <v>854</v>
      </c>
      <c r="C3403" s="2">
        <v>45477</v>
      </c>
      <c r="D3403" s="2"/>
      <c r="E3403" s="1" t="s">
        <v>39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s="1" t="s">
        <v>1040</v>
      </c>
      <c r="N3403" t="b">
        <v>1</v>
      </c>
    </row>
    <row r="3404" spans="1:14" x14ac:dyDescent="0.3">
      <c r="A3404" s="1" t="s">
        <v>4443</v>
      </c>
      <c r="B3404" s="1" t="s">
        <v>1012</v>
      </c>
      <c r="C3404" s="2">
        <v>45399</v>
      </c>
      <c r="D3404" s="2"/>
      <c r="E3404" s="1" t="s">
        <v>39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s="1" t="s">
        <v>1040</v>
      </c>
      <c r="N3404" t="b">
        <v>0</v>
      </c>
    </row>
    <row r="3405" spans="1:14" x14ac:dyDescent="0.3">
      <c r="A3405" s="1" t="s">
        <v>4444</v>
      </c>
      <c r="B3405" s="1" t="s">
        <v>144</v>
      </c>
      <c r="C3405" s="2">
        <v>45530</v>
      </c>
      <c r="D3405" s="2"/>
      <c r="E3405" s="1" t="s">
        <v>32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s="1" t="s">
        <v>1043</v>
      </c>
      <c r="N3405" t="b">
        <v>1</v>
      </c>
    </row>
    <row r="3406" spans="1:14" x14ac:dyDescent="0.3">
      <c r="A3406" s="1" t="s">
        <v>4445</v>
      </c>
      <c r="B3406" s="1" t="s">
        <v>960</v>
      </c>
      <c r="C3406" s="2">
        <v>45642</v>
      </c>
      <c r="D3406" s="2">
        <v>45651</v>
      </c>
      <c r="E3406" s="1" t="s">
        <v>32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s="1" t="s">
        <v>1040</v>
      </c>
      <c r="N3406" t="b">
        <v>1</v>
      </c>
    </row>
    <row r="3407" spans="1:14" x14ac:dyDescent="0.3">
      <c r="A3407" s="1" t="s">
        <v>4446</v>
      </c>
      <c r="B3407" s="1" t="s">
        <v>436</v>
      </c>
      <c r="C3407" s="2">
        <v>45525</v>
      </c>
      <c r="D3407" s="2">
        <v>45544</v>
      </c>
      <c r="E3407" s="1" t="s">
        <v>32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s="1" t="s">
        <v>1040</v>
      </c>
      <c r="N3407" t="b">
        <v>1</v>
      </c>
    </row>
    <row r="3408" spans="1:14" x14ac:dyDescent="0.3">
      <c r="A3408" s="1" t="s">
        <v>4447</v>
      </c>
      <c r="B3408" s="1" t="s">
        <v>124</v>
      </c>
      <c r="C3408" s="2">
        <v>45393</v>
      </c>
      <c r="D3408" s="2"/>
      <c r="E3408" s="1" t="s">
        <v>32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s="1" t="s">
        <v>1043</v>
      </c>
      <c r="N3408" t="b">
        <v>0</v>
      </c>
    </row>
    <row r="3409" spans="1:14" x14ac:dyDescent="0.3">
      <c r="A3409" s="1" t="s">
        <v>4448</v>
      </c>
      <c r="B3409" s="1" t="s">
        <v>902</v>
      </c>
      <c r="C3409" s="2">
        <v>45586</v>
      </c>
      <c r="D3409" s="2"/>
      <c r="E3409" s="1" t="s">
        <v>15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s="1" t="s">
        <v>1043</v>
      </c>
      <c r="N3409" t="b">
        <v>1</v>
      </c>
    </row>
    <row r="3410" spans="1:14" x14ac:dyDescent="0.3">
      <c r="A3410" s="1" t="s">
        <v>4449</v>
      </c>
      <c r="B3410" s="1" t="s">
        <v>574</v>
      </c>
      <c r="C3410" s="2">
        <v>45638</v>
      </c>
      <c r="D3410" s="2"/>
      <c r="E3410" s="1" t="s">
        <v>39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s="1" t="s">
        <v>1040</v>
      </c>
      <c r="N3410" t="b">
        <v>0</v>
      </c>
    </row>
    <row r="3411" spans="1:14" x14ac:dyDescent="0.3">
      <c r="A3411" s="1" t="s">
        <v>4450</v>
      </c>
      <c r="B3411" s="1" t="s">
        <v>972</v>
      </c>
      <c r="C3411" s="2">
        <v>45433</v>
      </c>
      <c r="D3411" s="2"/>
      <c r="E3411" s="1" t="s">
        <v>15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s="1" t="s">
        <v>1043</v>
      </c>
      <c r="N3411" t="b">
        <v>0</v>
      </c>
    </row>
    <row r="3412" spans="1:14" x14ac:dyDescent="0.3">
      <c r="A3412" s="1" t="s">
        <v>4451</v>
      </c>
      <c r="B3412" s="1" t="s">
        <v>658</v>
      </c>
      <c r="C3412" s="2">
        <v>45578</v>
      </c>
      <c r="D3412" s="2"/>
      <c r="E3412" s="1" t="s">
        <v>15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s="1" t="s">
        <v>1043</v>
      </c>
      <c r="N3412" t="b">
        <v>0</v>
      </c>
    </row>
    <row r="3413" spans="1:14" x14ac:dyDescent="0.3">
      <c r="A3413" s="1" t="s">
        <v>4452</v>
      </c>
      <c r="B3413" s="1" t="s">
        <v>260</v>
      </c>
      <c r="C3413" s="2">
        <v>45445</v>
      </c>
      <c r="D3413" s="2"/>
      <c r="E3413" s="1" t="s">
        <v>15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s="1" t="s">
        <v>1040</v>
      </c>
      <c r="N3413" t="b">
        <v>1</v>
      </c>
    </row>
    <row r="3414" spans="1:14" x14ac:dyDescent="0.3">
      <c r="A3414" s="1" t="s">
        <v>4453</v>
      </c>
      <c r="B3414" s="1" t="s">
        <v>590</v>
      </c>
      <c r="C3414" s="2">
        <v>45560</v>
      </c>
      <c r="D3414" s="2"/>
      <c r="E3414" s="1" t="s">
        <v>32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s="1" t="s">
        <v>1043</v>
      </c>
      <c r="N3414" t="b">
        <v>1</v>
      </c>
    </row>
    <row r="3415" spans="1:14" x14ac:dyDescent="0.3">
      <c r="A3415" s="1" t="s">
        <v>4454</v>
      </c>
      <c r="B3415" s="1" t="s">
        <v>53</v>
      </c>
      <c r="C3415" s="2">
        <v>45559</v>
      </c>
      <c r="D3415" s="2"/>
      <c r="E3415" s="1" t="s">
        <v>15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s="1" t="s">
        <v>1040</v>
      </c>
      <c r="N3415" t="b">
        <v>1</v>
      </c>
    </row>
    <row r="3416" spans="1:14" x14ac:dyDescent="0.3">
      <c r="A3416" s="1" t="s">
        <v>4455</v>
      </c>
      <c r="B3416" s="1" t="s">
        <v>280</v>
      </c>
      <c r="C3416" s="2">
        <v>45185</v>
      </c>
      <c r="D3416" s="2"/>
      <c r="E3416" s="1" t="s">
        <v>39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s="1" t="s">
        <v>1040</v>
      </c>
      <c r="N3416" t="b">
        <v>1</v>
      </c>
    </row>
    <row r="3417" spans="1:14" x14ac:dyDescent="0.3">
      <c r="A3417" s="1" t="s">
        <v>4456</v>
      </c>
      <c r="B3417" s="1" t="s">
        <v>178</v>
      </c>
      <c r="C3417" s="2">
        <v>45033</v>
      </c>
      <c r="D3417" s="2"/>
      <c r="E3417" s="1" t="s">
        <v>39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s="1" t="s">
        <v>1040</v>
      </c>
      <c r="N3417" t="b">
        <v>1</v>
      </c>
    </row>
    <row r="3418" spans="1:14" x14ac:dyDescent="0.3">
      <c r="A3418" s="1" t="s">
        <v>4457</v>
      </c>
      <c r="B3418" s="1" t="s">
        <v>1016</v>
      </c>
      <c r="C3418" s="2">
        <v>45473</v>
      </c>
      <c r="D3418" s="2"/>
      <c r="E3418" s="1" t="s">
        <v>32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s="1" t="s">
        <v>1043</v>
      </c>
      <c r="N3418" t="b">
        <v>1</v>
      </c>
    </row>
    <row r="3419" spans="1:14" x14ac:dyDescent="0.3">
      <c r="A3419" s="1" t="s">
        <v>4458</v>
      </c>
      <c r="B3419" s="1" t="s">
        <v>888</v>
      </c>
      <c r="C3419" s="2">
        <v>45422</v>
      </c>
      <c r="D3419" s="2"/>
      <c r="E3419" s="1" t="s">
        <v>39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s="1" t="s">
        <v>1040</v>
      </c>
      <c r="N3419" t="b">
        <v>0</v>
      </c>
    </row>
    <row r="3420" spans="1:14" x14ac:dyDescent="0.3">
      <c r="A3420" s="1" t="s">
        <v>4459</v>
      </c>
      <c r="B3420" s="1" t="s">
        <v>452</v>
      </c>
      <c r="C3420" s="2">
        <v>45488</v>
      </c>
      <c r="D3420" s="2"/>
      <c r="E3420" s="1" t="s">
        <v>32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s="1" t="s">
        <v>1043</v>
      </c>
      <c r="N3420" t="b">
        <v>1</v>
      </c>
    </row>
    <row r="3421" spans="1:14" x14ac:dyDescent="0.3">
      <c r="A3421" s="1" t="s">
        <v>4460</v>
      </c>
      <c r="B3421" s="1" t="s">
        <v>672</v>
      </c>
      <c r="C3421" s="2">
        <v>45655</v>
      </c>
      <c r="D3421" s="2"/>
      <c r="E3421" s="1" t="s">
        <v>39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s="1" t="s">
        <v>1043</v>
      </c>
      <c r="N3421" t="b">
        <v>1</v>
      </c>
    </row>
    <row r="3422" spans="1:14" x14ac:dyDescent="0.3">
      <c r="A3422" s="1" t="s">
        <v>4461</v>
      </c>
      <c r="B3422" s="1" t="s">
        <v>752</v>
      </c>
      <c r="C3422" s="2">
        <v>45315</v>
      </c>
      <c r="D3422" s="2"/>
      <c r="E3422" s="1" t="s">
        <v>39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s="1" t="s">
        <v>1043</v>
      </c>
      <c r="N3422" t="b">
        <v>1</v>
      </c>
    </row>
    <row r="3423" spans="1:14" x14ac:dyDescent="0.3">
      <c r="A3423" s="1" t="s">
        <v>4462</v>
      </c>
      <c r="B3423" s="1" t="s">
        <v>408</v>
      </c>
      <c r="C3423" s="2">
        <v>45531</v>
      </c>
      <c r="D3423" s="2"/>
      <c r="E3423" s="1" t="s">
        <v>15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s="1" t="s">
        <v>1043</v>
      </c>
      <c r="N3423" t="b">
        <v>1</v>
      </c>
    </row>
    <row r="3424" spans="1:14" x14ac:dyDescent="0.3">
      <c r="A3424" s="1" t="s">
        <v>4463</v>
      </c>
      <c r="B3424" s="1" t="s">
        <v>582</v>
      </c>
      <c r="C3424" s="2">
        <v>45385</v>
      </c>
      <c r="D3424" s="2"/>
      <c r="E3424" s="1" t="s">
        <v>15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s="1" t="s">
        <v>1040</v>
      </c>
      <c r="N3424" t="b">
        <v>1</v>
      </c>
    </row>
    <row r="3425" spans="1:14" x14ac:dyDescent="0.3">
      <c r="A3425" s="1" t="s">
        <v>4464</v>
      </c>
      <c r="B3425" s="1" t="s">
        <v>358</v>
      </c>
      <c r="C3425" s="2">
        <v>45649</v>
      </c>
      <c r="D3425" s="2"/>
      <c r="E3425" s="1" t="s">
        <v>32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s="1" t="s">
        <v>1040</v>
      </c>
      <c r="N3425" t="b">
        <v>1</v>
      </c>
    </row>
    <row r="3426" spans="1:14" x14ac:dyDescent="0.3">
      <c r="A3426" s="1" t="s">
        <v>4465</v>
      </c>
      <c r="B3426" s="1" t="s">
        <v>844</v>
      </c>
      <c r="C3426" s="2">
        <v>45628</v>
      </c>
      <c r="D3426" s="2"/>
      <c r="E3426" s="1" t="s">
        <v>32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s="1" t="s">
        <v>1040</v>
      </c>
      <c r="N3426" t="b">
        <v>1</v>
      </c>
    </row>
    <row r="3427" spans="1:14" x14ac:dyDescent="0.3">
      <c r="A3427" s="1" t="s">
        <v>4466</v>
      </c>
      <c r="B3427" s="1" t="s">
        <v>128</v>
      </c>
      <c r="C3427" s="2">
        <v>45650</v>
      </c>
      <c r="D3427" s="2"/>
      <c r="E3427" s="1" t="s">
        <v>32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s="1" t="s">
        <v>1043</v>
      </c>
      <c r="N3427" t="b">
        <v>1</v>
      </c>
    </row>
    <row r="3428" spans="1:14" x14ac:dyDescent="0.3">
      <c r="A3428" s="1" t="s">
        <v>4467</v>
      </c>
      <c r="B3428" s="1" t="s">
        <v>578</v>
      </c>
      <c r="C3428" s="2">
        <v>45512</v>
      </c>
      <c r="D3428" s="2"/>
      <c r="E3428" s="1" t="s">
        <v>15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s="1" t="s">
        <v>1040</v>
      </c>
      <c r="N3428" t="b">
        <v>1</v>
      </c>
    </row>
    <row r="3429" spans="1:14" x14ac:dyDescent="0.3">
      <c r="A3429" s="1" t="s">
        <v>4468</v>
      </c>
      <c r="B3429" s="1" t="s">
        <v>766</v>
      </c>
      <c r="C3429" s="2">
        <v>45470</v>
      </c>
      <c r="D3429" s="2"/>
      <c r="E3429" s="1" t="s">
        <v>32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s="1" t="s">
        <v>1040</v>
      </c>
      <c r="N3429" t="b">
        <v>0</v>
      </c>
    </row>
    <row r="3430" spans="1:14" x14ac:dyDescent="0.3">
      <c r="A3430" s="1" t="s">
        <v>4469</v>
      </c>
      <c r="B3430" s="1" t="s">
        <v>506</v>
      </c>
      <c r="C3430" s="2">
        <v>45508</v>
      </c>
      <c r="D3430" s="2"/>
      <c r="E3430" s="1" t="s">
        <v>32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s="1" t="s">
        <v>1040</v>
      </c>
      <c r="N3430" t="b">
        <v>1</v>
      </c>
    </row>
    <row r="3431" spans="1:14" x14ac:dyDescent="0.3">
      <c r="A3431" s="1" t="s">
        <v>4470</v>
      </c>
      <c r="B3431" s="1" t="s">
        <v>500</v>
      </c>
      <c r="C3431" s="2">
        <v>45602</v>
      </c>
      <c r="D3431" s="2"/>
      <c r="E3431" s="1" t="s">
        <v>39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s="1" t="s">
        <v>1043</v>
      </c>
      <c r="N3431" t="b">
        <v>1</v>
      </c>
    </row>
    <row r="3432" spans="1:14" x14ac:dyDescent="0.3">
      <c r="A3432" s="1" t="s">
        <v>4471</v>
      </c>
      <c r="B3432" s="1" t="s">
        <v>95</v>
      </c>
      <c r="C3432" s="2">
        <v>45216</v>
      </c>
      <c r="D3432" s="2"/>
      <c r="E3432" s="1" t="s">
        <v>15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s="1" t="s">
        <v>1043</v>
      </c>
      <c r="N3432" t="b">
        <v>1</v>
      </c>
    </row>
    <row r="3433" spans="1:14" x14ac:dyDescent="0.3">
      <c r="A3433" s="1" t="s">
        <v>4472</v>
      </c>
      <c r="B3433" s="1" t="s">
        <v>602</v>
      </c>
      <c r="C3433" s="2">
        <v>45618</v>
      </c>
      <c r="D3433" s="2"/>
      <c r="E3433" s="1" t="s">
        <v>15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s="1" t="s">
        <v>1043</v>
      </c>
      <c r="N3433" t="b">
        <v>1</v>
      </c>
    </row>
    <row r="3434" spans="1:14" x14ac:dyDescent="0.3">
      <c r="A3434" s="1" t="s">
        <v>4473</v>
      </c>
      <c r="B3434" s="1" t="s">
        <v>518</v>
      </c>
      <c r="C3434" s="2">
        <v>45103</v>
      </c>
      <c r="D3434" s="2"/>
      <c r="E3434" s="1" t="s">
        <v>15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s="1" t="s">
        <v>1043</v>
      </c>
      <c r="N3434" t="b">
        <v>1</v>
      </c>
    </row>
    <row r="3435" spans="1:14" x14ac:dyDescent="0.3">
      <c r="A3435" s="1" t="s">
        <v>4474</v>
      </c>
      <c r="B3435" s="1" t="s">
        <v>95</v>
      </c>
      <c r="C3435" s="2">
        <v>45323</v>
      </c>
      <c r="D3435" s="2">
        <v>45452</v>
      </c>
      <c r="E3435" s="1" t="s">
        <v>32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s="1" t="s">
        <v>1040</v>
      </c>
      <c r="N3435" t="b">
        <v>1</v>
      </c>
    </row>
    <row r="3436" spans="1:14" x14ac:dyDescent="0.3">
      <c r="A3436" s="1" t="s">
        <v>4475</v>
      </c>
      <c r="B3436" s="1" t="s">
        <v>760</v>
      </c>
      <c r="C3436" s="2">
        <v>45646</v>
      </c>
      <c r="D3436" s="2">
        <v>45657</v>
      </c>
      <c r="E3436" s="1" t="s">
        <v>39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s="1" t="s">
        <v>1040</v>
      </c>
      <c r="N3436" t="b">
        <v>1</v>
      </c>
    </row>
    <row r="3437" spans="1:14" x14ac:dyDescent="0.3">
      <c r="A3437" s="1" t="s">
        <v>4476</v>
      </c>
      <c r="B3437" s="1" t="s">
        <v>434</v>
      </c>
      <c r="C3437" s="2">
        <v>45342</v>
      </c>
      <c r="D3437" s="2"/>
      <c r="E3437" s="1" t="s">
        <v>32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s="1" t="s">
        <v>1043</v>
      </c>
      <c r="N3437" t="b">
        <v>0</v>
      </c>
    </row>
    <row r="3438" spans="1:14" x14ac:dyDescent="0.3">
      <c r="A3438" s="1" t="s">
        <v>4477</v>
      </c>
      <c r="B3438" s="1" t="s">
        <v>346</v>
      </c>
      <c r="C3438" s="2">
        <v>45601</v>
      </c>
      <c r="D3438" s="2"/>
      <c r="E3438" s="1" t="s">
        <v>32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s="1" t="s">
        <v>1043</v>
      </c>
      <c r="N3438" t="b">
        <v>1</v>
      </c>
    </row>
    <row r="3439" spans="1:14" x14ac:dyDescent="0.3">
      <c r="A3439" s="1" t="s">
        <v>4478</v>
      </c>
      <c r="B3439" s="1" t="s">
        <v>368</v>
      </c>
      <c r="C3439" s="2">
        <v>45286</v>
      </c>
      <c r="D3439" s="2"/>
      <c r="E3439" s="1" t="s">
        <v>32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s="1" t="s">
        <v>1043</v>
      </c>
      <c r="N3439" t="b">
        <v>0</v>
      </c>
    </row>
    <row r="3440" spans="1:14" x14ac:dyDescent="0.3">
      <c r="A3440" s="1" t="s">
        <v>4479</v>
      </c>
      <c r="B3440" s="1" t="s">
        <v>176</v>
      </c>
      <c r="C3440" s="2">
        <v>45654</v>
      </c>
      <c r="D3440" s="2"/>
      <c r="E3440" s="1" t="s">
        <v>32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s="1" t="s">
        <v>1043</v>
      </c>
      <c r="N3440" t="b">
        <v>1</v>
      </c>
    </row>
    <row r="3441" spans="1:14" x14ac:dyDescent="0.3">
      <c r="A3441" s="1" t="s">
        <v>4480</v>
      </c>
      <c r="B3441" s="1" t="s">
        <v>912</v>
      </c>
      <c r="C3441" s="2">
        <v>44996</v>
      </c>
      <c r="D3441" s="2"/>
      <c r="E3441" s="1" t="s">
        <v>32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s="1" t="s">
        <v>1040</v>
      </c>
      <c r="N3441" t="b">
        <v>0</v>
      </c>
    </row>
    <row r="3442" spans="1:14" x14ac:dyDescent="0.3">
      <c r="A3442" s="1" t="s">
        <v>4481</v>
      </c>
      <c r="B3442" s="1" t="s">
        <v>758</v>
      </c>
      <c r="C3442" s="2">
        <v>45585</v>
      </c>
      <c r="D3442" s="2"/>
      <c r="E3442" s="1" t="s">
        <v>32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s="1" t="s">
        <v>1040</v>
      </c>
      <c r="N3442" t="b">
        <v>1</v>
      </c>
    </row>
    <row r="3443" spans="1:14" x14ac:dyDescent="0.3">
      <c r="A3443" s="1" t="s">
        <v>4482</v>
      </c>
      <c r="B3443" s="1" t="s">
        <v>822</v>
      </c>
      <c r="C3443" s="2">
        <v>45287</v>
      </c>
      <c r="D3443" s="2"/>
      <c r="E3443" s="1" t="s">
        <v>32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s="1" t="s">
        <v>1040</v>
      </c>
      <c r="N3443" t="b">
        <v>1</v>
      </c>
    </row>
    <row r="3444" spans="1:14" x14ac:dyDescent="0.3">
      <c r="A3444" s="1" t="s">
        <v>4483</v>
      </c>
      <c r="B3444" s="1" t="s">
        <v>572</v>
      </c>
      <c r="C3444" s="2">
        <v>45578</v>
      </c>
      <c r="D3444" s="2"/>
      <c r="E3444" s="1" t="s">
        <v>32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s="1" t="s">
        <v>1040</v>
      </c>
      <c r="N3444" t="b">
        <v>1</v>
      </c>
    </row>
    <row r="3445" spans="1:14" x14ac:dyDescent="0.3">
      <c r="A3445" s="1" t="s">
        <v>4484</v>
      </c>
      <c r="B3445" s="1" t="s">
        <v>780</v>
      </c>
      <c r="C3445" s="2">
        <v>45462</v>
      </c>
      <c r="D3445" s="2"/>
      <c r="E3445" s="1" t="s">
        <v>15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s="1" t="s">
        <v>1040</v>
      </c>
      <c r="N3445" t="b">
        <v>1</v>
      </c>
    </row>
    <row r="3446" spans="1:14" x14ac:dyDescent="0.3">
      <c r="A3446" s="1" t="s">
        <v>4485</v>
      </c>
      <c r="B3446" s="1" t="s">
        <v>884</v>
      </c>
      <c r="C3446" s="2">
        <v>45401</v>
      </c>
      <c r="D3446" s="2"/>
      <c r="E3446" s="1" t="s">
        <v>15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s="1" t="s">
        <v>1043</v>
      </c>
      <c r="N3446" t="b">
        <v>1</v>
      </c>
    </row>
    <row r="3447" spans="1:14" x14ac:dyDescent="0.3">
      <c r="A3447" s="1" t="s">
        <v>4486</v>
      </c>
      <c r="B3447" s="1" t="s">
        <v>776</v>
      </c>
      <c r="C3447" s="2">
        <v>45515</v>
      </c>
      <c r="D3447" s="2"/>
      <c r="E3447" s="1" t="s">
        <v>39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s="1" t="s">
        <v>1040</v>
      </c>
      <c r="N3447" t="b">
        <v>1</v>
      </c>
    </row>
    <row r="3448" spans="1:14" x14ac:dyDescent="0.3">
      <c r="A3448" s="1" t="s">
        <v>4487</v>
      </c>
      <c r="B3448" s="1" t="s">
        <v>126</v>
      </c>
      <c r="C3448" s="2">
        <v>45656</v>
      </c>
      <c r="D3448" s="2"/>
      <c r="E3448" s="1" t="s">
        <v>39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s="1" t="s">
        <v>1043</v>
      </c>
      <c r="N3448" t="b">
        <v>1</v>
      </c>
    </row>
    <row r="3449" spans="1:14" x14ac:dyDescent="0.3">
      <c r="A3449" s="1" t="s">
        <v>4488</v>
      </c>
      <c r="B3449" s="1" t="s">
        <v>854</v>
      </c>
      <c r="C3449" s="2">
        <v>45461</v>
      </c>
      <c r="D3449" s="2"/>
      <c r="E3449" s="1" t="s">
        <v>39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s="1" t="s">
        <v>1043</v>
      </c>
      <c r="N3449" t="b">
        <v>1</v>
      </c>
    </row>
    <row r="3450" spans="1:14" x14ac:dyDescent="0.3">
      <c r="A3450" s="1" t="s">
        <v>4489</v>
      </c>
      <c r="B3450" s="1" t="s">
        <v>170</v>
      </c>
      <c r="C3450" s="2">
        <v>45631</v>
      </c>
      <c r="D3450" s="2"/>
      <c r="E3450" s="1" t="s">
        <v>15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s="1" t="s">
        <v>1040</v>
      </c>
      <c r="N3450" t="b">
        <v>1</v>
      </c>
    </row>
    <row r="3451" spans="1:14" x14ac:dyDescent="0.3">
      <c r="A3451" s="1" t="s">
        <v>4490</v>
      </c>
      <c r="B3451" s="1" t="s">
        <v>348</v>
      </c>
      <c r="C3451" s="2">
        <v>45479</v>
      </c>
      <c r="D3451" s="2"/>
      <c r="E3451" s="1" t="s">
        <v>15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s="1" t="s">
        <v>1043</v>
      </c>
      <c r="N3451" t="b">
        <v>1</v>
      </c>
    </row>
    <row r="3452" spans="1:14" x14ac:dyDescent="0.3">
      <c r="A3452" s="1" t="s">
        <v>4491</v>
      </c>
      <c r="B3452" s="1" t="s">
        <v>930</v>
      </c>
      <c r="C3452" s="2">
        <v>45265</v>
      </c>
      <c r="D3452" s="2"/>
      <c r="E3452" s="1" t="s">
        <v>39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s="1" t="s">
        <v>1040</v>
      </c>
      <c r="N3452" t="b">
        <v>1</v>
      </c>
    </row>
    <row r="3453" spans="1:14" x14ac:dyDescent="0.3">
      <c r="A3453" s="1" t="s">
        <v>4492</v>
      </c>
      <c r="B3453" s="1" t="s">
        <v>218</v>
      </c>
      <c r="C3453" s="2">
        <v>45398</v>
      </c>
      <c r="D3453" s="2"/>
      <c r="E3453" s="1" t="s">
        <v>39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s="1" t="s">
        <v>1040</v>
      </c>
      <c r="N3453" t="b">
        <v>1</v>
      </c>
    </row>
    <row r="3454" spans="1:14" x14ac:dyDescent="0.3">
      <c r="A3454" s="1" t="s">
        <v>4493</v>
      </c>
      <c r="B3454" s="1" t="s">
        <v>262</v>
      </c>
      <c r="C3454" s="2">
        <v>45368</v>
      </c>
      <c r="D3454" s="2"/>
      <c r="E3454" s="1" t="s">
        <v>32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s="1" t="s">
        <v>1040</v>
      </c>
      <c r="N3454" t="b">
        <v>1</v>
      </c>
    </row>
    <row r="3455" spans="1:14" x14ac:dyDescent="0.3">
      <c r="A3455" s="1" t="s">
        <v>4494</v>
      </c>
      <c r="B3455" s="1" t="s">
        <v>376</v>
      </c>
      <c r="C3455" s="2">
        <v>45624</v>
      </c>
      <c r="D3455" s="2"/>
      <c r="E3455" s="1" t="s">
        <v>15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s="1" t="s">
        <v>1043</v>
      </c>
      <c r="N3455" t="b">
        <v>1</v>
      </c>
    </row>
    <row r="3456" spans="1:14" x14ac:dyDescent="0.3">
      <c r="A3456" s="1" t="s">
        <v>4495</v>
      </c>
      <c r="B3456" s="1" t="s">
        <v>47</v>
      </c>
      <c r="C3456" s="2">
        <v>45637</v>
      </c>
      <c r="D3456" s="2"/>
      <c r="E3456" s="1" t="s">
        <v>15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s="1" t="s">
        <v>1040</v>
      </c>
      <c r="N3456" t="b">
        <v>1</v>
      </c>
    </row>
    <row r="3457" spans="1:14" x14ac:dyDescent="0.3">
      <c r="A3457" s="1" t="s">
        <v>4496</v>
      </c>
      <c r="B3457" s="1" t="s">
        <v>728</v>
      </c>
      <c r="C3457" s="2">
        <v>45411</v>
      </c>
      <c r="D3457" s="2"/>
      <c r="E3457" s="1" t="s">
        <v>15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s="1" t="s">
        <v>1040</v>
      </c>
      <c r="N3457" t="b">
        <v>1</v>
      </c>
    </row>
    <row r="3458" spans="1:14" x14ac:dyDescent="0.3">
      <c r="A3458" s="1" t="s">
        <v>4497</v>
      </c>
      <c r="B3458" s="1" t="s">
        <v>10</v>
      </c>
      <c r="C3458" s="2">
        <v>45648</v>
      </c>
      <c r="D3458" s="2"/>
      <c r="E3458" s="1" t="s">
        <v>15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s="1" t="s">
        <v>1040</v>
      </c>
      <c r="N3458" t="b">
        <v>1</v>
      </c>
    </row>
    <row r="3459" spans="1:14" x14ac:dyDescent="0.3">
      <c r="A3459" s="1" t="s">
        <v>4498</v>
      </c>
      <c r="B3459" s="1" t="s">
        <v>364</v>
      </c>
      <c r="C3459" s="2">
        <v>45528</v>
      </c>
      <c r="D3459" s="2"/>
      <c r="E3459" s="1" t="s">
        <v>39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s="1" t="s">
        <v>1040</v>
      </c>
      <c r="N3459" t="b">
        <v>0</v>
      </c>
    </row>
    <row r="3460" spans="1:14" x14ac:dyDescent="0.3">
      <c r="A3460" s="1" t="s">
        <v>4499</v>
      </c>
      <c r="B3460" s="1" t="s">
        <v>848</v>
      </c>
      <c r="C3460" s="2">
        <v>45640</v>
      </c>
      <c r="D3460" s="2"/>
      <c r="E3460" s="1" t="s">
        <v>32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s="1" t="s">
        <v>1043</v>
      </c>
      <c r="N3460" t="b">
        <v>1</v>
      </c>
    </row>
    <row r="3461" spans="1:14" x14ac:dyDescent="0.3">
      <c r="A3461" s="1" t="s">
        <v>4500</v>
      </c>
      <c r="B3461" s="1" t="s">
        <v>908</v>
      </c>
      <c r="C3461" s="2">
        <v>45017</v>
      </c>
      <c r="D3461" s="2"/>
      <c r="E3461" s="1" t="s">
        <v>15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s="1" t="s">
        <v>1040</v>
      </c>
      <c r="N3461" t="b">
        <v>1</v>
      </c>
    </row>
    <row r="3462" spans="1:14" x14ac:dyDescent="0.3">
      <c r="A3462" s="1" t="s">
        <v>4501</v>
      </c>
      <c r="B3462" s="1" t="s">
        <v>680</v>
      </c>
      <c r="C3462" s="2">
        <v>45652</v>
      </c>
      <c r="D3462" s="2"/>
      <c r="E3462" s="1" t="s">
        <v>15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s="1" t="s">
        <v>1040</v>
      </c>
      <c r="N3462" t="b">
        <v>1</v>
      </c>
    </row>
    <row r="3463" spans="1:14" x14ac:dyDescent="0.3">
      <c r="A3463" s="1" t="s">
        <v>4502</v>
      </c>
      <c r="B3463" s="1" t="s">
        <v>1028</v>
      </c>
      <c r="C3463" s="2">
        <v>45583</v>
      </c>
      <c r="D3463" s="2"/>
      <c r="E3463" s="1" t="s">
        <v>15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s="1" t="s">
        <v>1040</v>
      </c>
      <c r="N3463" t="b">
        <v>1</v>
      </c>
    </row>
    <row r="3464" spans="1:14" x14ac:dyDescent="0.3">
      <c r="A3464" s="1" t="s">
        <v>4503</v>
      </c>
      <c r="B3464" s="1" t="s">
        <v>644</v>
      </c>
      <c r="C3464" s="2">
        <v>45544</v>
      </c>
      <c r="D3464" s="2"/>
      <c r="E3464" s="1" t="s">
        <v>32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s="1" t="s">
        <v>1040</v>
      </c>
      <c r="N3464" t="b">
        <v>0</v>
      </c>
    </row>
    <row r="3465" spans="1:14" x14ac:dyDescent="0.3">
      <c r="A3465" s="1" t="s">
        <v>4504</v>
      </c>
      <c r="B3465" s="1" t="s">
        <v>942</v>
      </c>
      <c r="C3465" s="2">
        <v>45602</v>
      </c>
      <c r="D3465" s="2"/>
      <c r="E3465" s="1" t="s">
        <v>32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s="1" t="s">
        <v>1040</v>
      </c>
      <c r="N3465" t="b">
        <v>1</v>
      </c>
    </row>
    <row r="3466" spans="1:14" x14ac:dyDescent="0.3">
      <c r="A3466" s="1" t="s">
        <v>4505</v>
      </c>
      <c r="B3466" s="1" t="s">
        <v>548</v>
      </c>
      <c r="C3466" s="2">
        <v>45518</v>
      </c>
      <c r="D3466" s="2"/>
      <c r="E3466" s="1" t="s">
        <v>39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s="1" t="s">
        <v>1040</v>
      </c>
      <c r="N3466" t="b">
        <v>1</v>
      </c>
    </row>
    <row r="3467" spans="1:14" x14ac:dyDescent="0.3">
      <c r="A3467" s="1" t="s">
        <v>4506</v>
      </c>
      <c r="B3467" s="1" t="s">
        <v>666</v>
      </c>
      <c r="C3467" s="2">
        <v>45521</v>
      </c>
      <c r="D3467" s="2"/>
      <c r="E3467" s="1" t="s">
        <v>32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s="1" t="s">
        <v>1040</v>
      </c>
      <c r="N3467" t="b">
        <v>1</v>
      </c>
    </row>
    <row r="3468" spans="1:14" x14ac:dyDescent="0.3">
      <c r="A3468" s="1" t="s">
        <v>4507</v>
      </c>
      <c r="B3468" s="1" t="s">
        <v>856</v>
      </c>
      <c r="C3468" s="2">
        <v>45533</v>
      </c>
      <c r="D3468" s="2"/>
      <c r="E3468" s="1" t="s">
        <v>39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s="1" t="s">
        <v>1040</v>
      </c>
      <c r="N3468" t="b">
        <v>1</v>
      </c>
    </row>
    <row r="3469" spans="1:14" x14ac:dyDescent="0.3">
      <c r="A3469" s="1" t="s">
        <v>4508</v>
      </c>
      <c r="B3469" s="1" t="s">
        <v>386</v>
      </c>
      <c r="C3469" s="2">
        <v>45576</v>
      </c>
      <c r="D3469" s="2"/>
      <c r="E3469" s="1" t="s">
        <v>32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s="1" t="s">
        <v>1040</v>
      </c>
      <c r="N3469" t="b">
        <v>1</v>
      </c>
    </row>
    <row r="3470" spans="1:14" x14ac:dyDescent="0.3">
      <c r="A3470" s="1" t="s">
        <v>4509</v>
      </c>
      <c r="B3470" s="1" t="s">
        <v>950</v>
      </c>
      <c r="C3470" s="2">
        <v>45405</v>
      </c>
      <c r="D3470" s="2"/>
      <c r="E3470" s="1" t="s">
        <v>39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s="1" t="s">
        <v>1040</v>
      </c>
      <c r="N3470" t="b">
        <v>1</v>
      </c>
    </row>
    <row r="3471" spans="1:14" x14ac:dyDescent="0.3">
      <c r="A3471" s="1" t="s">
        <v>4510</v>
      </c>
      <c r="B3471" s="1" t="s">
        <v>646</v>
      </c>
      <c r="C3471" s="2">
        <v>45365</v>
      </c>
      <c r="D3471" s="2"/>
      <c r="E3471" s="1" t="s">
        <v>32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s="1" t="s">
        <v>1043</v>
      </c>
      <c r="N3471" t="b">
        <v>1</v>
      </c>
    </row>
    <row r="3472" spans="1:14" x14ac:dyDescent="0.3">
      <c r="A3472" s="1" t="s">
        <v>4511</v>
      </c>
      <c r="B3472" s="1" t="s">
        <v>990</v>
      </c>
      <c r="C3472" s="2">
        <v>45620</v>
      </c>
      <c r="D3472" s="2"/>
      <c r="E3472" s="1" t="s">
        <v>32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s="1" t="s">
        <v>1043</v>
      </c>
      <c r="N3472" t="b">
        <v>1</v>
      </c>
    </row>
    <row r="3473" spans="1:14" x14ac:dyDescent="0.3">
      <c r="A3473" s="1" t="s">
        <v>4512</v>
      </c>
      <c r="B3473" s="1" t="s">
        <v>832</v>
      </c>
      <c r="C3473" s="2">
        <v>45465</v>
      </c>
      <c r="D3473" s="2">
        <v>45636</v>
      </c>
      <c r="E3473" s="1" t="s">
        <v>15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s="1" t="s">
        <v>1040</v>
      </c>
      <c r="N3473" t="b">
        <v>1</v>
      </c>
    </row>
    <row r="3474" spans="1:14" x14ac:dyDescent="0.3">
      <c r="A3474" s="1" t="s">
        <v>4513</v>
      </c>
      <c r="B3474" s="1" t="s">
        <v>376</v>
      </c>
      <c r="C3474" s="2">
        <v>45598</v>
      </c>
      <c r="D3474" s="2"/>
      <c r="E3474" s="1" t="s">
        <v>39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s="1" t="s">
        <v>1040</v>
      </c>
      <c r="N3474" t="b">
        <v>1</v>
      </c>
    </row>
    <row r="3475" spans="1:14" x14ac:dyDescent="0.3">
      <c r="A3475" s="1" t="s">
        <v>4514</v>
      </c>
      <c r="B3475" s="1" t="s">
        <v>274</v>
      </c>
      <c r="C3475" s="2">
        <v>45643</v>
      </c>
      <c r="D3475" s="2"/>
      <c r="E3475" s="1" t="s">
        <v>39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s="1" t="s">
        <v>1040</v>
      </c>
      <c r="N3475" t="b">
        <v>1</v>
      </c>
    </row>
    <row r="3476" spans="1:14" x14ac:dyDescent="0.3">
      <c r="A3476" s="1" t="s">
        <v>4515</v>
      </c>
      <c r="B3476" s="1" t="s">
        <v>842</v>
      </c>
      <c r="C3476" s="2">
        <v>45386</v>
      </c>
      <c r="D3476" s="2"/>
      <c r="E3476" s="1" t="s">
        <v>15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s="1" t="s">
        <v>1043</v>
      </c>
      <c r="N3476" t="b">
        <v>1</v>
      </c>
    </row>
    <row r="3477" spans="1:14" x14ac:dyDescent="0.3">
      <c r="A3477" s="1" t="s">
        <v>4516</v>
      </c>
      <c r="B3477" s="1" t="s">
        <v>89</v>
      </c>
      <c r="C3477" s="2">
        <v>45628</v>
      </c>
      <c r="D3477" s="2"/>
      <c r="E3477" s="1" t="s">
        <v>32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s="1" t="s">
        <v>1040</v>
      </c>
      <c r="N3477" t="b">
        <v>1</v>
      </c>
    </row>
    <row r="3478" spans="1:14" x14ac:dyDescent="0.3">
      <c r="A3478" s="1" t="s">
        <v>4517</v>
      </c>
      <c r="B3478" s="1" t="s">
        <v>898</v>
      </c>
      <c r="C3478" s="2">
        <v>45532</v>
      </c>
      <c r="D3478" s="2"/>
      <c r="E3478" s="1" t="s">
        <v>15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s="1" t="s">
        <v>1043</v>
      </c>
      <c r="N3478" t="b">
        <v>1</v>
      </c>
    </row>
    <row r="3479" spans="1:14" x14ac:dyDescent="0.3">
      <c r="A3479" s="1" t="s">
        <v>4518</v>
      </c>
      <c r="B3479" s="1" t="s">
        <v>962</v>
      </c>
      <c r="C3479" s="2">
        <v>45459</v>
      </c>
      <c r="D3479" s="2"/>
      <c r="E3479" s="1" t="s">
        <v>32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s="1" t="s">
        <v>1043</v>
      </c>
      <c r="N3479" t="b">
        <v>1</v>
      </c>
    </row>
    <row r="3480" spans="1:14" x14ac:dyDescent="0.3">
      <c r="A3480" s="1" t="s">
        <v>4519</v>
      </c>
      <c r="B3480" s="1" t="s">
        <v>804</v>
      </c>
      <c r="C3480" s="2">
        <v>45611</v>
      </c>
      <c r="D3480" s="2">
        <v>45623</v>
      </c>
      <c r="E3480" s="1" t="s">
        <v>32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s="1" t="s">
        <v>1043</v>
      </c>
      <c r="N3480" t="b">
        <v>0</v>
      </c>
    </row>
    <row r="3481" spans="1:14" x14ac:dyDescent="0.3">
      <c r="A3481" s="1" t="s">
        <v>4520</v>
      </c>
      <c r="B3481" s="1" t="s">
        <v>358</v>
      </c>
      <c r="C3481" s="2">
        <v>45463</v>
      </c>
      <c r="D3481" s="2">
        <v>45513</v>
      </c>
      <c r="E3481" s="1" t="s">
        <v>39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s="1" t="s">
        <v>1043</v>
      </c>
      <c r="N3481" t="b">
        <v>0</v>
      </c>
    </row>
    <row r="3482" spans="1:14" x14ac:dyDescent="0.3">
      <c r="A3482" s="1" t="s">
        <v>4521</v>
      </c>
      <c r="B3482" s="1" t="s">
        <v>996</v>
      </c>
      <c r="C3482" s="2">
        <v>45633</v>
      </c>
      <c r="D3482" s="2"/>
      <c r="E3482" s="1" t="s">
        <v>39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s="1" t="s">
        <v>1043</v>
      </c>
      <c r="N3482" t="b">
        <v>1</v>
      </c>
    </row>
    <row r="3483" spans="1:14" x14ac:dyDescent="0.3">
      <c r="A3483" s="1" t="s">
        <v>4522</v>
      </c>
      <c r="B3483" s="1" t="s">
        <v>416</v>
      </c>
      <c r="C3483" s="2">
        <v>45012</v>
      </c>
      <c r="D3483" s="2"/>
      <c r="E3483" s="1" t="s">
        <v>39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s="1" t="s">
        <v>1040</v>
      </c>
      <c r="N3483" t="b">
        <v>1</v>
      </c>
    </row>
    <row r="3484" spans="1:14" x14ac:dyDescent="0.3">
      <c r="A3484" s="1" t="s">
        <v>4523</v>
      </c>
      <c r="B3484" s="1" t="s">
        <v>532</v>
      </c>
      <c r="C3484" s="2">
        <v>45636</v>
      </c>
      <c r="D3484" s="2"/>
      <c r="E3484" s="1" t="s">
        <v>39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s="1" t="s">
        <v>1043</v>
      </c>
      <c r="N3484" t="b">
        <v>1</v>
      </c>
    </row>
    <row r="3485" spans="1:14" x14ac:dyDescent="0.3">
      <c r="A3485" s="1" t="s">
        <v>4524</v>
      </c>
      <c r="B3485" s="1" t="s">
        <v>654</v>
      </c>
      <c r="C3485" s="2">
        <v>45618</v>
      </c>
      <c r="D3485" s="2"/>
      <c r="E3485" s="1" t="s">
        <v>39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s="1" t="s">
        <v>1043</v>
      </c>
      <c r="N3485" t="b">
        <v>1</v>
      </c>
    </row>
    <row r="3486" spans="1:14" x14ac:dyDescent="0.3">
      <c r="A3486" s="1" t="s">
        <v>4525</v>
      </c>
      <c r="B3486" s="1" t="s">
        <v>834</v>
      </c>
      <c r="C3486" s="2">
        <v>45349</v>
      </c>
      <c r="D3486" s="2"/>
      <c r="E3486" s="1" t="s">
        <v>32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s="1" t="s">
        <v>1040</v>
      </c>
      <c r="N3486" t="b">
        <v>1</v>
      </c>
    </row>
    <row r="3487" spans="1:14" x14ac:dyDescent="0.3">
      <c r="A3487" s="1" t="s">
        <v>4526</v>
      </c>
      <c r="B3487" s="1" t="s">
        <v>570</v>
      </c>
      <c r="C3487" s="2">
        <v>45644</v>
      </c>
      <c r="D3487" s="2"/>
      <c r="E3487" s="1" t="s">
        <v>15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s="1" t="s">
        <v>1040</v>
      </c>
      <c r="N3487" t="b">
        <v>1</v>
      </c>
    </row>
    <row r="3488" spans="1:14" x14ac:dyDescent="0.3">
      <c r="A3488" s="1" t="s">
        <v>4527</v>
      </c>
      <c r="B3488" s="1" t="s">
        <v>998</v>
      </c>
      <c r="C3488" s="2">
        <v>45074</v>
      </c>
      <c r="D3488" s="2"/>
      <c r="E3488" s="1" t="s">
        <v>39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s="1" t="s">
        <v>1040</v>
      </c>
      <c r="N3488" t="b">
        <v>0</v>
      </c>
    </row>
    <row r="3489" spans="1:14" x14ac:dyDescent="0.3">
      <c r="A3489" s="1" t="s">
        <v>4528</v>
      </c>
      <c r="B3489" s="1" t="s">
        <v>686</v>
      </c>
      <c r="C3489" s="2">
        <v>45579</v>
      </c>
      <c r="D3489" s="2">
        <v>45585</v>
      </c>
      <c r="E3489" s="1" t="s">
        <v>32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s="1" t="s">
        <v>1040</v>
      </c>
      <c r="N3489" t="b">
        <v>1</v>
      </c>
    </row>
    <row r="3490" spans="1:14" x14ac:dyDescent="0.3">
      <c r="A3490" s="1" t="s">
        <v>4529</v>
      </c>
      <c r="B3490" s="1" t="s">
        <v>76</v>
      </c>
      <c r="C3490" s="2">
        <v>45607</v>
      </c>
      <c r="D3490" s="2"/>
      <c r="E3490" s="1" t="s">
        <v>39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s="1" t="s">
        <v>1040</v>
      </c>
      <c r="N3490" t="b">
        <v>1</v>
      </c>
    </row>
    <row r="3491" spans="1:14" x14ac:dyDescent="0.3">
      <c r="A3491" s="1" t="s">
        <v>4530</v>
      </c>
      <c r="B3491" s="1" t="s">
        <v>390</v>
      </c>
      <c r="C3491" s="2">
        <v>45538</v>
      </c>
      <c r="D3491" s="2"/>
      <c r="E3491" s="1" t="s">
        <v>15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s="1" t="s">
        <v>1043</v>
      </c>
      <c r="N3491" t="b">
        <v>0</v>
      </c>
    </row>
    <row r="3492" spans="1:14" x14ac:dyDescent="0.3">
      <c r="A3492" s="1" t="s">
        <v>4531</v>
      </c>
      <c r="B3492" s="1" t="s">
        <v>786</v>
      </c>
      <c r="C3492" s="2">
        <v>45582</v>
      </c>
      <c r="D3492" s="2"/>
      <c r="E3492" s="1" t="s">
        <v>32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s="1" t="s">
        <v>1040</v>
      </c>
      <c r="N3492" t="b">
        <v>1</v>
      </c>
    </row>
    <row r="3493" spans="1:14" x14ac:dyDescent="0.3">
      <c r="A3493" s="1" t="s">
        <v>4532</v>
      </c>
      <c r="B3493" s="1" t="s">
        <v>550</v>
      </c>
      <c r="C3493" s="2">
        <v>45332</v>
      </c>
      <c r="D3493" s="2"/>
      <c r="E3493" s="1" t="s">
        <v>32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s="1" t="s">
        <v>1040</v>
      </c>
      <c r="N3493" t="b">
        <v>1</v>
      </c>
    </row>
    <row r="3494" spans="1:14" x14ac:dyDescent="0.3">
      <c r="A3494" s="1" t="s">
        <v>4533</v>
      </c>
      <c r="B3494" s="1" t="s">
        <v>962</v>
      </c>
      <c r="C3494" s="2">
        <v>45299</v>
      </c>
      <c r="D3494" s="2"/>
      <c r="E3494" s="1" t="s">
        <v>15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s="1" t="s">
        <v>1043</v>
      </c>
      <c r="N3494" t="b">
        <v>0</v>
      </c>
    </row>
    <row r="3495" spans="1:14" x14ac:dyDescent="0.3">
      <c r="A3495" s="1" t="s">
        <v>4534</v>
      </c>
      <c r="B3495" s="1" t="s">
        <v>1002</v>
      </c>
      <c r="C3495" s="2">
        <v>45139</v>
      </c>
      <c r="D3495" s="2"/>
      <c r="E3495" s="1" t="s">
        <v>15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s="1" t="s">
        <v>1043</v>
      </c>
      <c r="N3495" t="b">
        <v>1</v>
      </c>
    </row>
    <row r="3496" spans="1:14" x14ac:dyDescent="0.3">
      <c r="A3496" s="1" t="s">
        <v>4535</v>
      </c>
      <c r="B3496" s="1" t="s">
        <v>104</v>
      </c>
      <c r="C3496" s="2">
        <v>45649</v>
      </c>
      <c r="D3496" s="2"/>
      <c r="E3496" s="1" t="s">
        <v>15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s="1" t="s">
        <v>1043</v>
      </c>
      <c r="N3496" t="b">
        <v>1</v>
      </c>
    </row>
    <row r="3497" spans="1:14" x14ac:dyDescent="0.3">
      <c r="A3497" s="1" t="s">
        <v>4536</v>
      </c>
      <c r="B3497" s="1" t="s">
        <v>240</v>
      </c>
      <c r="C3497" s="2">
        <v>45585</v>
      </c>
      <c r="D3497" s="2"/>
      <c r="E3497" s="1" t="s">
        <v>32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s="1" t="s">
        <v>1040</v>
      </c>
      <c r="N3497" t="b">
        <v>1</v>
      </c>
    </row>
    <row r="3498" spans="1:14" x14ac:dyDescent="0.3">
      <c r="A3498" s="1" t="s">
        <v>4537</v>
      </c>
      <c r="B3498" s="1" t="s">
        <v>74</v>
      </c>
      <c r="C3498" s="2">
        <v>45529</v>
      </c>
      <c r="D3498" s="2"/>
      <c r="E3498" s="1" t="s">
        <v>15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s="1" t="s">
        <v>1040</v>
      </c>
      <c r="N3498" t="b">
        <v>1</v>
      </c>
    </row>
    <row r="3499" spans="1:14" x14ac:dyDescent="0.3">
      <c r="A3499" s="1" t="s">
        <v>4538</v>
      </c>
      <c r="B3499" s="1" t="s">
        <v>976</v>
      </c>
      <c r="C3499" s="2">
        <v>45345</v>
      </c>
      <c r="D3499" s="2"/>
      <c r="E3499" s="1" t="s">
        <v>15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s="1" t="s">
        <v>1040</v>
      </c>
      <c r="N3499" t="b">
        <v>1</v>
      </c>
    </row>
    <row r="3500" spans="1:14" x14ac:dyDescent="0.3">
      <c r="A3500" s="1" t="s">
        <v>4539</v>
      </c>
      <c r="B3500" s="1" t="s">
        <v>704</v>
      </c>
      <c r="C3500" s="2">
        <v>45656</v>
      </c>
      <c r="D3500" s="2"/>
      <c r="E3500" s="1" t="s">
        <v>39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s="1" t="s">
        <v>1040</v>
      </c>
      <c r="N3500" t="b">
        <v>1</v>
      </c>
    </row>
    <row r="3501" spans="1:14" x14ac:dyDescent="0.3">
      <c r="A3501" s="1" t="s">
        <v>4540</v>
      </c>
      <c r="B3501" s="1" t="s">
        <v>428</v>
      </c>
      <c r="C3501" s="2">
        <v>45276</v>
      </c>
      <c r="D3501" s="2"/>
      <c r="E3501" s="1" t="s">
        <v>39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s="1" t="s">
        <v>1043</v>
      </c>
      <c r="N3501" t="b">
        <v>1</v>
      </c>
    </row>
    <row r="3502" spans="1:14" x14ac:dyDescent="0.3">
      <c r="A3502" s="1" t="s">
        <v>4541</v>
      </c>
      <c r="B3502" s="1" t="s">
        <v>72</v>
      </c>
      <c r="C3502" s="2">
        <v>45563</v>
      </c>
      <c r="D3502" s="2"/>
      <c r="E3502" s="1" t="s">
        <v>15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s="1" t="s">
        <v>1040</v>
      </c>
      <c r="N3502" t="b">
        <v>1</v>
      </c>
    </row>
    <row r="3503" spans="1:14" x14ac:dyDescent="0.3">
      <c r="A3503" s="1" t="s">
        <v>4542</v>
      </c>
      <c r="B3503" s="1" t="s">
        <v>666</v>
      </c>
      <c r="C3503" s="2">
        <v>45578</v>
      </c>
      <c r="D3503" s="2"/>
      <c r="E3503" s="1" t="s">
        <v>39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s="1" t="s">
        <v>1043</v>
      </c>
      <c r="N3503" t="b">
        <v>1</v>
      </c>
    </row>
    <row r="3504" spans="1:14" x14ac:dyDescent="0.3">
      <c r="A3504" s="1" t="s">
        <v>4543</v>
      </c>
      <c r="B3504" s="1" t="s">
        <v>238</v>
      </c>
      <c r="C3504" s="2">
        <v>45356</v>
      </c>
      <c r="D3504" s="2"/>
      <c r="E3504" s="1" t="s">
        <v>39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s="1" t="s">
        <v>1040</v>
      </c>
      <c r="N3504" t="b">
        <v>1</v>
      </c>
    </row>
    <row r="3505" spans="1:14" x14ac:dyDescent="0.3">
      <c r="A3505" s="1" t="s">
        <v>4544</v>
      </c>
      <c r="B3505" s="1" t="s">
        <v>454</v>
      </c>
      <c r="C3505" s="2">
        <v>45452</v>
      </c>
      <c r="D3505" s="2"/>
      <c r="E3505" s="1" t="s">
        <v>39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s="1" t="s">
        <v>1043</v>
      </c>
      <c r="N3505" t="b">
        <v>1</v>
      </c>
    </row>
    <row r="3506" spans="1:14" x14ac:dyDescent="0.3">
      <c r="A3506" s="1" t="s">
        <v>4545</v>
      </c>
      <c r="B3506" s="1" t="s">
        <v>892</v>
      </c>
      <c r="C3506" s="2">
        <v>45359</v>
      </c>
      <c r="D3506" s="2"/>
      <c r="E3506" s="1" t="s">
        <v>39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s="1" t="s">
        <v>1043</v>
      </c>
      <c r="N3506" t="b">
        <v>1</v>
      </c>
    </row>
    <row r="3507" spans="1:14" x14ac:dyDescent="0.3">
      <c r="A3507" s="1" t="s">
        <v>4546</v>
      </c>
      <c r="B3507" s="1" t="s">
        <v>644</v>
      </c>
      <c r="C3507" s="2">
        <v>45451</v>
      </c>
      <c r="D3507" s="2"/>
      <c r="E3507" s="1" t="s">
        <v>32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s="1" t="s">
        <v>1043</v>
      </c>
      <c r="N3507" t="b">
        <v>1</v>
      </c>
    </row>
    <row r="3508" spans="1:14" x14ac:dyDescent="0.3">
      <c r="A3508" s="1" t="s">
        <v>4547</v>
      </c>
      <c r="B3508" s="1" t="s">
        <v>70</v>
      </c>
      <c r="C3508" s="2">
        <v>45615</v>
      </c>
      <c r="D3508" s="2"/>
      <c r="E3508" s="1" t="s">
        <v>15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s="1" t="s">
        <v>1040</v>
      </c>
      <c r="N3508" t="b">
        <v>1</v>
      </c>
    </row>
    <row r="3509" spans="1:14" x14ac:dyDescent="0.3">
      <c r="A3509" s="1" t="s">
        <v>4548</v>
      </c>
      <c r="B3509" s="1" t="s">
        <v>102</v>
      </c>
      <c r="C3509" s="2">
        <v>45175</v>
      </c>
      <c r="D3509" s="2"/>
      <c r="E3509" s="1" t="s">
        <v>15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s="1" t="s">
        <v>1040</v>
      </c>
      <c r="N3509" t="b">
        <v>1</v>
      </c>
    </row>
    <row r="3510" spans="1:14" x14ac:dyDescent="0.3">
      <c r="A3510" s="1" t="s">
        <v>4549</v>
      </c>
      <c r="B3510" s="1" t="s">
        <v>952</v>
      </c>
      <c r="C3510" s="2">
        <v>45636</v>
      </c>
      <c r="D3510" s="2"/>
      <c r="E3510" s="1" t="s">
        <v>39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s="1" t="s">
        <v>1040</v>
      </c>
      <c r="N3510" t="b">
        <v>1</v>
      </c>
    </row>
    <row r="3511" spans="1:14" x14ac:dyDescent="0.3">
      <c r="A3511" s="1" t="s">
        <v>4550</v>
      </c>
      <c r="B3511" s="1" t="s">
        <v>216</v>
      </c>
      <c r="C3511" s="2">
        <v>45647</v>
      </c>
      <c r="D3511" s="2">
        <v>45649</v>
      </c>
      <c r="E3511" s="1" t="s">
        <v>39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s="1" t="s">
        <v>1043</v>
      </c>
      <c r="N3511" t="b">
        <v>1</v>
      </c>
    </row>
    <row r="3512" spans="1:14" x14ac:dyDescent="0.3">
      <c r="A3512" s="1" t="s">
        <v>4551</v>
      </c>
      <c r="B3512" s="1" t="s">
        <v>1008</v>
      </c>
      <c r="C3512" s="2">
        <v>45584</v>
      </c>
      <c r="D3512" s="2"/>
      <c r="E3512" s="1" t="s">
        <v>32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s="1" t="s">
        <v>1043</v>
      </c>
      <c r="N3512" t="b">
        <v>1</v>
      </c>
    </row>
    <row r="3513" spans="1:14" x14ac:dyDescent="0.3">
      <c r="A3513" s="1" t="s">
        <v>4552</v>
      </c>
      <c r="B3513" s="1" t="s">
        <v>320</v>
      </c>
      <c r="C3513" s="2">
        <v>45540</v>
      </c>
      <c r="D3513" s="2">
        <v>45576</v>
      </c>
      <c r="E3513" s="1" t="s">
        <v>39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s="1" t="s">
        <v>1043</v>
      </c>
      <c r="N3513" t="b">
        <v>0</v>
      </c>
    </row>
    <row r="3514" spans="1:14" x14ac:dyDescent="0.3">
      <c r="A3514" s="1" t="s">
        <v>4553</v>
      </c>
      <c r="B3514" s="1" t="s">
        <v>140</v>
      </c>
      <c r="C3514" s="2">
        <v>45421</v>
      </c>
      <c r="D3514" s="2"/>
      <c r="E3514" s="1" t="s">
        <v>39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s="1" t="s">
        <v>1040</v>
      </c>
      <c r="N3514" t="b">
        <v>1</v>
      </c>
    </row>
    <row r="3515" spans="1:14" x14ac:dyDescent="0.3">
      <c r="A3515" s="1" t="s">
        <v>4554</v>
      </c>
      <c r="B3515" s="1" t="s">
        <v>1002</v>
      </c>
      <c r="C3515" s="2">
        <v>45037</v>
      </c>
      <c r="D3515" s="2"/>
      <c r="E3515" s="1" t="s">
        <v>32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s="1" t="s">
        <v>1043</v>
      </c>
      <c r="N3515" t="b">
        <v>1</v>
      </c>
    </row>
    <row r="3516" spans="1:14" x14ac:dyDescent="0.3">
      <c r="A3516" s="1" t="s">
        <v>4555</v>
      </c>
      <c r="B3516" s="1" t="s">
        <v>234</v>
      </c>
      <c r="C3516" s="2">
        <v>45143</v>
      </c>
      <c r="D3516" s="2"/>
      <c r="E3516" s="1" t="s">
        <v>32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s="1" t="s">
        <v>1040</v>
      </c>
      <c r="N3516" t="b">
        <v>0</v>
      </c>
    </row>
    <row r="3517" spans="1:14" x14ac:dyDescent="0.3">
      <c r="A3517" s="1" t="s">
        <v>4556</v>
      </c>
      <c r="B3517" s="1" t="s">
        <v>510</v>
      </c>
      <c r="C3517" s="2">
        <v>45561</v>
      </c>
      <c r="D3517" s="2"/>
      <c r="E3517" s="1" t="s">
        <v>15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s="1" t="s">
        <v>1040</v>
      </c>
      <c r="N3517" t="b">
        <v>1</v>
      </c>
    </row>
    <row r="3518" spans="1:14" x14ac:dyDescent="0.3">
      <c r="A3518" s="1" t="s">
        <v>4557</v>
      </c>
      <c r="B3518" s="1" t="s">
        <v>264</v>
      </c>
      <c r="C3518" s="2">
        <v>45121</v>
      </c>
      <c r="D3518" s="2"/>
      <c r="E3518" s="1" t="s">
        <v>39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s="1" t="s">
        <v>1040</v>
      </c>
      <c r="N3518" t="b">
        <v>0</v>
      </c>
    </row>
    <row r="3519" spans="1:14" x14ac:dyDescent="0.3">
      <c r="A3519" s="1" t="s">
        <v>4558</v>
      </c>
      <c r="B3519" s="1" t="s">
        <v>114</v>
      </c>
      <c r="C3519" s="2">
        <v>45068</v>
      </c>
      <c r="D3519" s="2"/>
      <c r="E3519" s="1" t="s">
        <v>15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s="1" t="s">
        <v>1043</v>
      </c>
      <c r="N3519" t="b">
        <v>0</v>
      </c>
    </row>
    <row r="3520" spans="1:14" x14ac:dyDescent="0.3">
      <c r="A3520" s="1" t="s">
        <v>4559</v>
      </c>
      <c r="B3520" s="1" t="s">
        <v>660</v>
      </c>
      <c r="C3520" s="2">
        <v>45344</v>
      </c>
      <c r="D3520" s="2"/>
      <c r="E3520" s="1" t="s">
        <v>39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s="1" t="s">
        <v>1040</v>
      </c>
      <c r="N3520" t="b">
        <v>1</v>
      </c>
    </row>
    <row r="3521" spans="1:14" x14ac:dyDescent="0.3">
      <c r="A3521" s="1" t="s">
        <v>4560</v>
      </c>
      <c r="B3521" s="1" t="s">
        <v>482</v>
      </c>
      <c r="C3521" s="2">
        <v>45622</v>
      </c>
      <c r="D3521" s="2"/>
      <c r="E3521" s="1" t="s">
        <v>32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s="1" t="s">
        <v>1040</v>
      </c>
      <c r="N3521" t="b">
        <v>1</v>
      </c>
    </row>
    <row r="3522" spans="1:14" x14ac:dyDescent="0.3">
      <c r="A3522" s="1" t="s">
        <v>4561</v>
      </c>
      <c r="B3522" s="1" t="s">
        <v>816</v>
      </c>
      <c r="C3522" s="2">
        <v>45544</v>
      </c>
      <c r="D3522" s="2"/>
      <c r="E3522" s="1" t="s">
        <v>32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s="1" t="s">
        <v>1043</v>
      </c>
      <c r="N3522" t="b">
        <v>1</v>
      </c>
    </row>
    <row r="3523" spans="1:14" x14ac:dyDescent="0.3">
      <c r="A3523" s="1" t="s">
        <v>4562</v>
      </c>
      <c r="B3523" s="1" t="s">
        <v>72</v>
      </c>
      <c r="C3523" s="2">
        <v>45527</v>
      </c>
      <c r="D3523" s="2"/>
      <c r="E3523" s="1" t="s">
        <v>15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s="1" t="s">
        <v>1043</v>
      </c>
      <c r="N3523" t="b">
        <v>0</v>
      </c>
    </row>
    <row r="3524" spans="1:14" x14ac:dyDescent="0.3">
      <c r="A3524" s="1" t="s">
        <v>4563</v>
      </c>
      <c r="B3524" s="1" t="s">
        <v>910</v>
      </c>
      <c r="C3524" s="2">
        <v>45642</v>
      </c>
      <c r="D3524" s="2"/>
      <c r="E3524" s="1" t="s">
        <v>15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s="1" t="s">
        <v>1043</v>
      </c>
      <c r="N3524" t="b">
        <v>1</v>
      </c>
    </row>
    <row r="3525" spans="1:14" x14ac:dyDescent="0.3">
      <c r="A3525" s="1" t="s">
        <v>4564</v>
      </c>
      <c r="B3525" s="1" t="s">
        <v>502</v>
      </c>
      <c r="C3525" s="2">
        <v>45331</v>
      </c>
      <c r="D3525" s="2"/>
      <c r="E3525" s="1" t="s">
        <v>32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s="1" t="s">
        <v>1040</v>
      </c>
      <c r="N3525" t="b">
        <v>1</v>
      </c>
    </row>
    <row r="3526" spans="1:14" x14ac:dyDescent="0.3">
      <c r="A3526" s="1" t="s">
        <v>4565</v>
      </c>
      <c r="B3526" s="1" t="s">
        <v>430</v>
      </c>
      <c r="C3526" s="2">
        <v>45419</v>
      </c>
      <c r="D3526" s="2"/>
      <c r="E3526" s="1" t="s">
        <v>15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s="1" t="s">
        <v>1043</v>
      </c>
      <c r="N3526" t="b">
        <v>1</v>
      </c>
    </row>
    <row r="3527" spans="1:14" x14ac:dyDescent="0.3">
      <c r="A3527" s="1" t="s">
        <v>4566</v>
      </c>
      <c r="B3527" s="1" t="s">
        <v>546</v>
      </c>
      <c r="C3527" s="2">
        <v>45143</v>
      </c>
      <c r="D3527" s="2"/>
      <c r="E3527" s="1" t="s">
        <v>15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s="1" t="s">
        <v>1040</v>
      </c>
      <c r="N3527" t="b">
        <v>1</v>
      </c>
    </row>
    <row r="3528" spans="1:14" x14ac:dyDescent="0.3">
      <c r="A3528" s="1" t="s">
        <v>4567</v>
      </c>
      <c r="B3528" s="1" t="s">
        <v>672</v>
      </c>
      <c r="C3528" s="2">
        <v>45652</v>
      </c>
      <c r="D3528" s="2"/>
      <c r="E3528" s="1" t="s">
        <v>39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s="1" t="s">
        <v>1043</v>
      </c>
      <c r="N3528" t="b">
        <v>1</v>
      </c>
    </row>
    <row r="3529" spans="1:14" x14ac:dyDescent="0.3">
      <c r="A3529" s="1" t="s">
        <v>4568</v>
      </c>
      <c r="B3529" s="1" t="s">
        <v>51</v>
      </c>
      <c r="C3529" s="2">
        <v>45481</v>
      </c>
      <c r="D3529" s="2"/>
      <c r="E3529" s="1" t="s">
        <v>15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s="1" t="s">
        <v>1040</v>
      </c>
      <c r="N3529" t="b">
        <v>0</v>
      </c>
    </row>
    <row r="3530" spans="1:14" x14ac:dyDescent="0.3">
      <c r="A3530" s="1" t="s">
        <v>4569</v>
      </c>
      <c r="B3530" s="1" t="s">
        <v>646</v>
      </c>
      <c r="C3530" s="2">
        <v>45556</v>
      </c>
      <c r="D3530" s="2"/>
      <c r="E3530" s="1" t="s">
        <v>39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s="1" t="s">
        <v>1040</v>
      </c>
      <c r="N3530" t="b">
        <v>1</v>
      </c>
    </row>
    <row r="3531" spans="1:14" x14ac:dyDescent="0.3">
      <c r="A3531" s="1" t="s">
        <v>4570</v>
      </c>
      <c r="B3531" s="1" t="s">
        <v>176</v>
      </c>
      <c r="C3531" s="2">
        <v>45647</v>
      </c>
      <c r="D3531" s="2"/>
      <c r="E3531" s="1" t="s">
        <v>39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s="1" t="s">
        <v>1040</v>
      </c>
      <c r="N3531" t="b">
        <v>1</v>
      </c>
    </row>
    <row r="3532" spans="1:14" x14ac:dyDescent="0.3">
      <c r="A3532" s="1" t="s">
        <v>4571</v>
      </c>
      <c r="B3532" s="1" t="s">
        <v>144</v>
      </c>
      <c r="C3532" s="2">
        <v>45657</v>
      </c>
      <c r="D3532" s="2"/>
      <c r="E3532" s="1" t="s">
        <v>15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s="1" t="s">
        <v>1043</v>
      </c>
      <c r="N3532" t="b">
        <v>0</v>
      </c>
    </row>
    <row r="3533" spans="1:14" x14ac:dyDescent="0.3">
      <c r="A3533" s="1" t="s">
        <v>4572</v>
      </c>
      <c r="B3533" s="1" t="s">
        <v>560</v>
      </c>
      <c r="C3533" s="2">
        <v>45635</v>
      </c>
      <c r="D3533" s="2"/>
      <c r="E3533" s="1" t="s">
        <v>15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s="1" t="s">
        <v>1040</v>
      </c>
      <c r="N3533" t="b">
        <v>0</v>
      </c>
    </row>
    <row r="3534" spans="1:14" x14ac:dyDescent="0.3">
      <c r="A3534" s="1" t="s">
        <v>4573</v>
      </c>
      <c r="B3534" s="1" t="s">
        <v>770</v>
      </c>
      <c r="C3534" s="2">
        <v>45541</v>
      </c>
      <c r="D3534" s="2"/>
      <c r="E3534" s="1" t="s">
        <v>39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s="1" t="s">
        <v>1040</v>
      </c>
      <c r="N3534" t="b">
        <v>0</v>
      </c>
    </row>
    <row r="3535" spans="1:14" x14ac:dyDescent="0.3">
      <c r="A3535" s="1" t="s">
        <v>4574</v>
      </c>
      <c r="B3535" s="1" t="s">
        <v>176</v>
      </c>
      <c r="C3535" s="2">
        <v>45633</v>
      </c>
      <c r="D3535" s="2">
        <v>45640</v>
      </c>
      <c r="E3535" s="1" t="s">
        <v>32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s="1" t="s">
        <v>1040</v>
      </c>
      <c r="N3535" t="b">
        <v>0</v>
      </c>
    </row>
    <row r="3536" spans="1:14" x14ac:dyDescent="0.3">
      <c r="A3536" s="1" t="s">
        <v>4575</v>
      </c>
      <c r="B3536" s="1" t="s">
        <v>420</v>
      </c>
      <c r="C3536" s="2">
        <v>45380</v>
      </c>
      <c r="D3536" s="2"/>
      <c r="E3536" s="1" t="s">
        <v>32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s="1" t="s">
        <v>1040</v>
      </c>
      <c r="N3536" t="b">
        <v>1</v>
      </c>
    </row>
    <row r="3537" spans="1:14" x14ac:dyDescent="0.3">
      <c r="A3537" s="1" t="s">
        <v>4576</v>
      </c>
      <c r="B3537" s="1" t="s">
        <v>862</v>
      </c>
      <c r="C3537" s="2">
        <v>45379</v>
      </c>
      <c r="D3537" s="2"/>
      <c r="E3537" s="1" t="s">
        <v>32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s="1" t="s">
        <v>1040</v>
      </c>
      <c r="N3537" t="b">
        <v>1</v>
      </c>
    </row>
    <row r="3538" spans="1:14" x14ac:dyDescent="0.3">
      <c r="A3538" s="1" t="s">
        <v>4577</v>
      </c>
      <c r="B3538" s="1" t="s">
        <v>906</v>
      </c>
      <c r="C3538" s="2">
        <v>45307</v>
      </c>
      <c r="D3538" s="2">
        <v>45325</v>
      </c>
      <c r="E3538" s="1" t="s">
        <v>32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s="1" t="s">
        <v>1040</v>
      </c>
      <c r="N3538" t="b">
        <v>1</v>
      </c>
    </row>
    <row r="3539" spans="1:14" x14ac:dyDescent="0.3">
      <c r="A3539" s="1" t="s">
        <v>4578</v>
      </c>
      <c r="B3539" s="1" t="s">
        <v>47</v>
      </c>
      <c r="C3539" s="2">
        <v>45643</v>
      </c>
      <c r="D3539" s="2"/>
      <c r="E3539" s="1" t="s">
        <v>39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s="1" t="s">
        <v>1043</v>
      </c>
      <c r="N3539" t="b">
        <v>1</v>
      </c>
    </row>
    <row r="3540" spans="1:14" x14ac:dyDescent="0.3">
      <c r="A3540" s="1" t="s">
        <v>4579</v>
      </c>
      <c r="B3540" s="1" t="s">
        <v>318</v>
      </c>
      <c r="C3540" s="2">
        <v>45554</v>
      </c>
      <c r="D3540" s="2"/>
      <c r="E3540" s="1" t="s">
        <v>32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s="1" t="s">
        <v>1043</v>
      </c>
      <c r="N3540" t="b">
        <v>1</v>
      </c>
    </row>
    <row r="3541" spans="1:14" x14ac:dyDescent="0.3">
      <c r="A3541" s="1" t="s">
        <v>4580</v>
      </c>
      <c r="B3541" s="1" t="s">
        <v>490</v>
      </c>
      <c r="C3541" s="2">
        <v>45575</v>
      </c>
      <c r="D3541" s="2"/>
      <c r="E3541" s="1" t="s">
        <v>32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s="1" t="s">
        <v>1043</v>
      </c>
      <c r="N3541" t="b">
        <v>0</v>
      </c>
    </row>
    <row r="3542" spans="1:14" x14ac:dyDescent="0.3">
      <c r="A3542" s="1" t="s">
        <v>4581</v>
      </c>
      <c r="B3542" s="1" t="s">
        <v>656</v>
      </c>
      <c r="C3542" s="2">
        <v>45507</v>
      </c>
      <c r="D3542" s="2"/>
      <c r="E3542" s="1" t="s">
        <v>39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s="1" t="s">
        <v>1043</v>
      </c>
      <c r="N3542" t="b">
        <v>1</v>
      </c>
    </row>
    <row r="3543" spans="1:14" x14ac:dyDescent="0.3">
      <c r="A3543" s="1" t="s">
        <v>4582</v>
      </c>
      <c r="B3543" s="1" t="s">
        <v>520</v>
      </c>
      <c r="C3543" s="2">
        <v>45570</v>
      </c>
      <c r="D3543" s="2"/>
      <c r="E3543" s="1" t="s">
        <v>39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s="1" t="s">
        <v>1043</v>
      </c>
      <c r="N3543" t="b">
        <v>0</v>
      </c>
    </row>
    <row r="3544" spans="1:14" x14ac:dyDescent="0.3">
      <c r="A3544" s="1" t="s">
        <v>4583</v>
      </c>
      <c r="B3544" s="1" t="s">
        <v>258</v>
      </c>
      <c r="C3544" s="2">
        <v>45459</v>
      </c>
      <c r="D3544" s="2"/>
      <c r="E3544" s="1" t="s">
        <v>39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s="1" t="s">
        <v>1040</v>
      </c>
      <c r="N3544" t="b">
        <v>0</v>
      </c>
    </row>
    <row r="3545" spans="1:14" x14ac:dyDescent="0.3">
      <c r="A3545" s="1" t="s">
        <v>4584</v>
      </c>
      <c r="B3545" s="1" t="s">
        <v>1016</v>
      </c>
      <c r="C3545" s="2">
        <v>45567</v>
      </c>
      <c r="D3545" s="2"/>
      <c r="E3545" s="1" t="s">
        <v>39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s="1" t="s">
        <v>1040</v>
      </c>
      <c r="N3545" t="b">
        <v>0</v>
      </c>
    </row>
    <row r="3546" spans="1:14" x14ac:dyDescent="0.3">
      <c r="A3546" s="1" t="s">
        <v>4585</v>
      </c>
      <c r="B3546" s="1" t="s">
        <v>406</v>
      </c>
      <c r="C3546" s="2">
        <v>45383</v>
      </c>
      <c r="D3546" s="2">
        <v>45536</v>
      </c>
      <c r="E3546" s="1" t="s">
        <v>39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s="1" t="s">
        <v>1040</v>
      </c>
      <c r="N3546" t="b">
        <v>1</v>
      </c>
    </row>
    <row r="3547" spans="1:14" x14ac:dyDescent="0.3">
      <c r="A3547" s="1" t="s">
        <v>4586</v>
      </c>
      <c r="B3547" s="1" t="s">
        <v>70</v>
      </c>
      <c r="C3547" s="2">
        <v>45618</v>
      </c>
      <c r="D3547" s="2"/>
      <c r="E3547" s="1" t="s">
        <v>39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s="1" t="s">
        <v>1040</v>
      </c>
      <c r="N3547" t="b">
        <v>0</v>
      </c>
    </row>
    <row r="3548" spans="1:14" x14ac:dyDescent="0.3">
      <c r="A3548" s="1" t="s">
        <v>4587</v>
      </c>
      <c r="B3548" s="1" t="s">
        <v>440</v>
      </c>
      <c r="C3548" s="2">
        <v>45610</v>
      </c>
      <c r="D3548" s="2"/>
      <c r="E3548" s="1" t="s">
        <v>32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s="1" t="s">
        <v>1043</v>
      </c>
      <c r="N3548" t="b">
        <v>1</v>
      </c>
    </row>
    <row r="3549" spans="1:14" x14ac:dyDescent="0.3">
      <c r="A3549" s="1" t="s">
        <v>4588</v>
      </c>
      <c r="B3549" s="1" t="s">
        <v>242</v>
      </c>
      <c r="C3549" s="2">
        <v>45652</v>
      </c>
      <c r="D3549" s="2"/>
      <c r="E3549" s="1" t="s">
        <v>39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s="1" t="s">
        <v>1043</v>
      </c>
      <c r="N3549" t="b">
        <v>0</v>
      </c>
    </row>
    <row r="3550" spans="1:14" x14ac:dyDescent="0.3">
      <c r="A3550" s="1" t="s">
        <v>4589</v>
      </c>
      <c r="B3550" s="1" t="s">
        <v>500</v>
      </c>
      <c r="C3550" s="2">
        <v>45609</v>
      </c>
      <c r="D3550" s="2"/>
      <c r="E3550" s="1" t="s">
        <v>39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s="1" t="s">
        <v>1043</v>
      </c>
      <c r="N3550" t="b">
        <v>1</v>
      </c>
    </row>
    <row r="3551" spans="1:14" x14ac:dyDescent="0.3">
      <c r="A3551" s="1" t="s">
        <v>4590</v>
      </c>
      <c r="B3551" s="1" t="s">
        <v>504</v>
      </c>
      <c r="C3551" s="2">
        <v>45434</v>
      </c>
      <c r="D3551" s="2"/>
      <c r="E3551" s="1" t="s">
        <v>39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s="1" t="s">
        <v>1043</v>
      </c>
      <c r="N3551" t="b">
        <v>1</v>
      </c>
    </row>
    <row r="3552" spans="1:14" x14ac:dyDescent="0.3">
      <c r="A3552" s="1" t="s">
        <v>4591</v>
      </c>
      <c r="B3552" s="1" t="s">
        <v>710</v>
      </c>
      <c r="C3552" s="2">
        <v>45522</v>
      </c>
      <c r="D3552" s="2"/>
      <c r="E3552" s="1" t="s">
        <v>15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s="1" t="s">
        <v>1040</v>
      </c>
      <c r="N3552" t="b">
        <v>1</v>
      </c>
    </row>
    <row r="3553" spans="1:14" x14ac:dyDescent="0.3">
      <c r="A3553" s="1" t="s">
        <v>4592</v>
      </c>
      <c r="B3553" s="1" t="s">
        <v>280</v>
      </c>
      <c r="C3553" s="2">
        <v>45176</v>
      </c>
      <c r="D3553" s="2"/>
      <c r="E3553" s="1" t="s">
        <v>32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s="1" t="s">
        <v>1040</v>
      </c>
      <c r="N3553" t="b">
        <v>1</v>
      </c>
    </row>
    <row r="3554" spans="1:14" x14ac:dyDescent="0.3">
      <c r="A3554" s="1" t="s">
        <v>4593</v>
      </c>
      <c r="B3554" s="1" t="s">
        <v>612</v>
      </c>
      <c r="C3554" s="2">
        <v>45583</v>
      </c>
      <c r="D3554" s="2"/>
      <c r="E3554" s="1" t="s">
        <v>32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s="1" t="s">
        <v>1043</v>
      </c>
      <c r="N3554" t="b">
        <v>1</v>
      </c>
    </row>
    <row r="3555" spans="1:14" x14ac:dyDescent="0.3">
      <c r="A3555" s="1" t="s">
        <v>4594</v>
      </c>
      <c r="B3555" s="1" t="s">
        <v>950</v>
      </c>
      <c r="C3555" s="2">
        <v>45591</v>
      </c>
      <c r="D3555" s="2"/>
      <c r="E3555" s="1" t="s">
        <v>32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s="1" t="s">
        <v>1043</v>
      </c>
      <c r="N3555" t="b">
        <v>1</v>
      </c>
    </row>
    <row r="3556" spans="1:14" x14ac:dyDescent="0.3">
      <c r="A3556" s="1" t="s">
        <v>4595</v>
      </c>
      <c r="B3556" s="1" t="s">
        <v>412</v>
      </c>
      <c r="C3556" s="2">
        <v>45494</v>
      </c>
      <c r="D3556" s="2"/>
      <c r="E3556" s="1" t="s">
        <v>15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s="1" t="s">
        <v>1043</v>
      </c>
      <c r="N3556" t="b">
        <v>1</v>
      </c>
    </row>
    <row r="3557" spans="1:14" x14ac:dyDescent="0.3">
      <c r="A3557" s="1" t="s">
        <v>4596</v>
      </c>
      <c r="B3557" s="1" t="s">
        <v>174</v>
      </c>
      <c r="C3557" s="2">
        <v>45445</v>
      </c>
      <c r="D3557" s="2"/>
      <c r="E3557" s="1" t="s">
        <v>15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s="1" t="s">
        <v>1043</v>
      </c>
      <c r="N3557" t="b">
        <v>1</v>
      </c>
    </row>
    <row r="3558" spans="1:14" x14ac:dyDescent="0.3">
      <c r="A3558" s="1" t="s">
        <v>4597</v>
      </c>
      <c r="B3558" s="1" t="s">
        <v>336</v>
      </c>
      <c r="C3558" s="2">
        <v>45645</v>
      </c>
      <c r="D3558" s="2"/>
      <c r="E3558" s="1" t="s">
        <v>32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s="1" t="s">
        <v>1043</v>
      </c>
      <c r="N3558" t="b">
        <v>0</v>
      </c>
    </row>
    <row r="3559" spans="1:14" x14ac:dyDescent="0.3">
      <c r="A3559" s="1" t="s">
        <v>4598</v>
      </c>
      <c r="B3559" s="1" t="s">
        <v>80</v>
      </c>
      <c r="C3559" s="2">
        <v>45286</v>
      </c>
      <c r="D3559" s="2"/>
      <c r="E3559" s="1" t="s">
        <v>15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s="1" t="s">
        <v>1043</v>
      </c>
      <c r="N3559" t="b">
        <v>1</v>
      </c>
    </row>
    <row r="3560" spans="1:14" x14ac:dyDescent="0.3">
      <c r="A3560" s="1" t="s">
        <v>4599</v>
      </c>
      <c r="B3560" s="1" t="s">
        <v>594</v>
      </c>
      <c r="C3560" s="2">
        <v>45365</v>
      </c>
      <c r="D3560" s="2"/>
      <c r="E3560" s="1" t="s">
        <v>32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s="1" t="s">
        <v>1043</v>
      </c>
      <c r="N3560" t="b">
        <v>1</v>
      </c>
    </row>
    <row r="3561" spans="1:14" x14ac:dyDescent="0.3">
      <c r="A3561" s="1" t="s">
        <v>4600</v>
      </c>
      <c r="B3561" s="1" t="s">
        <v>988</v>
      </c>
      <c r="C3561" s="2">
        <v>45597</v>
      </c>
      <c r="D3561" s="2"/>
      <c r="E3561" s="1" t="s">
        <v>39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s="1" t="s">
        <v>1040</v>
      </c>
      <c r="N3561" t="b">
        <v>1</v>
      </c>
    </row>
    <row r="3562" spans="1:14" x14ac:dyDescent="0.3">
      <c r="A3562" s="1" t="s">
        <v>4601</v>
      </c>
      <c r="B3562" s="1" t="s">
        <v>994</v>
      </c>
      <c r="C3562" s="2">
        <v>45572</v>
      </c>
      <c r="D3562" s="2"/>
      <c r="E3562" s="1" t="s">
        <v>15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s="1" t="s">
        <v>1040</v>
      </c>
      <c r="N3562" t="b">
        <v>1</v>
      </c>
    </row>
    <row r="3563" spans="1:14" x14ac:dyDescent="0.3">
      <c r="A3563" s="1" t="s">
        <v>4602</v>
      </c>
      <c r="B3563" s="1" t="s">
        <v>424</v>
      </c>
      <c r="C3563" s="2">
        <v>45537</v>
      </c>
      <c r="D3563" s="2"/>
      <c r="E3563" s="1" t="s">
        <v>32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s="1" t="s">
        <v>1040</v>
      </c>
      <c r="N3563" t="b">
        <v>1</v>
      </c>
    </row>
    <row r="3564" spans="1:14" x14ac:dyDescent="0.3">
      <c r="A3564" s="1" t="s">
        <v>4603</v>
      </c>
      <c r="B3564" s="1" t="s">
        <v>308</v>
      </c>
      <c r="C3564" s="2">
        <v>45636</v>
      </c>
      <c r="D3564" s="2"/>
      <c r="E3564" s="1" t="s">
        <v>32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s="1" t="s">
        <v>1040</v>
      </c>
      <c r="N3564" t="b">
        <v>1</v>
      </c>
    </row>
    <row r="3565" spans="1:14" x14ac:dyDescent="0.3">
      <c r="A3565" s="1" t="s">
        <v>4604</v>
      </c>
      <c r="B3565" s="1" t="s">
        <v>686</v>
      </c>
      <c r="C3565" s="2">
        <v>45601</v>
      </c>
      <c r="D3565" s="2"/>
      <c r="E3565" s="1" t="s">
        <v>32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s="1" t="s">
        <v>1040</v>
      </c>
      <c r="N3565" t="b">
        <v>0</v>
      </c>
    </row>
    <row r="3566" spans="1:14" x14ac:dyDescent="0.3">
      <c r="A3566" s="1" t="s">
        <v>4605</v>
      </c>
      <c r="B3566" s="1" t="s">
        <v>184</v>
      </c>
      <c r="C3566" s="2">
        <v>45462</v>
      </c>
      <c r="D3566" s="2"/>
      <c r="E3566" s="1" t="s">
        <v>39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s="1" t="s">
        <v>1043</v>
      </c>
      <c r="N3566" t="b">
        <v>1</v>
      </c>
    </row>
    <row r="3567" spans="1:14" x14ac:dyDescent="0.3">
      <c r="A3567" s="1" t="s">
        <v>4606</v>
      </c>
      <c r="B3567" s="1" t="s">
        <v>280</v>
      </c>
      <c r="C3567" s="2">
        <v>45087</v>
      </c>
      <c r="D3567" s="2"/>
      <c r="E3567" s="1" t="s">
        <v>39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s="1" t="s">
        <v>1043</v>
      </c>
      <c r="N3567" t="b">
        <v>1</v>
      </c>
    </row>
    <row r="3568" spans="1:14" x14ac:dyDescent="0.3">
      <c r="A3568" s="1" t="s">
        <v>4607</v>
      </c>
      <c r="B3568" s="1" t="s">
        <v>654</v>
      </c>
      <c r="C3568" s="2">
        <v>45647</v>
      </c>
      <c r="D3568" s="2">
        <v>45657</v>
      </c>
      <c r="E3568" s="1" t="s">
        <v>32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s="1" t="s">
        <v>1040</v>
      </c>
      <c r="N3568" t="b">
        <v>1</v>
      </c>
    </row>
    <row r="3569" spans="1:14" x14ac:dyDescent="0.3">
      <c r="A3569" s="1" t="s">
        <v>4608</v>
      </c>
      <c r="B3569" s="1" t="s">
        <v>722</v>
      </c>
      <c r="C3569" s="2">
        <v>45080</v>
      </c>
      <c r="D3569" s="2"/>
      <c r="E3569" s="1" t="s">
        <v>15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s="1" t="s">
        <v>1040</v>
      </c>
      <c r="N3569" t="b">
        <v>0</v>
      </c>
    </row>
    <row r="3570" spans="1:14" x14ac:dyDescent="0.3">
      <c r="A3570" s="1" t="s">
        <v>4609</v>
      </c>
      <c r="B3570" s="1" t="s">
        <v>47</v>
      </c>
      <c r="C3570" s="2">
        <v>45561</v>
      </c>
      <c r="D3570" s="2"/>
      <c r="E3570" s="1" t="s">
        <v>15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s="1" t="s">
        <v>1043</v>
      </c>
      <c r="N3570" t="b">
        <v>1</v>
      </c>
    </row>
    <row r="3571" spans="1:14" x14ac:dyDescent="0.3">
      <c r="A3571" s="1" t="s">
        <v>4610</v>
      </c>
      <c r="B3571" s="1" t="s">
        <v>902</v>
      </c>
      <c r="C3571" s="2">
        <v>45542</v>
      </c>
      <c r="D3571" s="2"/>
      <c r="E3571" s="1" t="s">
        <v>39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s="1" t="s">
        <v>1043</v>
      </c>
      <c r="N3571" t="b">
        <v>1</v>
      </c>
    </row>
    <row r="3572" spans="1:14" x14ac:dyDescent="0.3">
      <c r="A3572" s="1" t="s">
        <v>4611</v>
      </c>
      <c r="B3572" s="1" t="s">
        <v>236</v>
      </c>
      <c r="C3572" s="2">
        <v>45176</v>
      </c>
      <c r="D3572" s="2">
        <v>45333</v>
      </c>
      <c r="E3572" s="1" t="s">
        <v>15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s="1" t="s">
        <v>1040</v>
      </c>
      <c r="N3572" t="b">
        <v>1</v>
      </c>
    </row>
    <row r="3573" spans="1:14" x14ac:dyDescent="0.3">
      <c r="A3573" s="1" t="s">
        <v>4612</v>
      </c>
      <c r="B3573" s="1" t="s">
        <v>400</v>
      </c>
      <c r="C3573" s="2">
        <v>45656</v>
      </c>
      <c r="D3573" s="2"/>
      <c r="E3573" s="1" t="s">
        <v>39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s="1" t="s">
        <v>1043</v>
      </c>
      <c r="N3573" t="b">
        <v>1</v>
      </c>
    </row>
    <row r="3574" spans="1:14" x14ac:dyDescent="0.3">
      <c r="A3574" s="1" t="s">
        <v>4613</v>
      </c>
      <c r="B3574" s="1" t="s">
        <v>516</v>
      </c>
      <c r="C3574" s="2">
        <v>45490</v>
      </c>
      <c r="D3574" s="2"/>
      <c r="E3574" s="1" t="s">
        <v>32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s="1" t="s">
        <v>1040</v>
      </c>
      <c r="N3574" t="b">
        <v>1</v>
      </c>
    </row>
    <row r="3575" spans="1:14" x14ac:dyDescent="0.3">
      <c r="A3575" s="1" t="s">
        <v>4614</v>
      </c>
      <c r="B3575" s="1" t="s">
        <v>326</v>
      </c>
      <c r="C3575" s="2">
        <v>45630</v>
      </c>
      <c r="D3575" s="2"/>
      <c r="E3575" s="1" t="s">
        <v>15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s="1" t="s">
        <v>1040</v>
      </c>
      <c r="N3575" t="b">
        <v>1</v>
      </c>
    </row>
    <row r="3576" spans="1:14" x14ac:dyDescent="0.3">
      <c r="A3576" s="1" t="s">
        <v>4615</v>
      </c>
      <c r="B3576" s="1" t="s">
        <v>952</v>
      </c>
      <c r="C3576" s="2">
        <v>45472</v>
      </c>
      <c r="D3576" s="2"/>
      <c r="E3576" s="1" t="s">
        <v>15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s="1" t="s">
        <v>1043</v>
      </c>
      <c r="N3576" t="b">
        <v>0</v>
      </c>
    </row>
    <row r="3577" spans="1:14" x14ac:dyDescent="0.3">
      <c r="A3577" s="1" t="s">
        <v>4616</v>
      </c>
      <c r="B3577" s="1" t="s">
        <v>150</v>
      </c>
      <c r="C3577" s="2">
        <v>45604</v>
      </c>
      <c r="D3577" s="2"/>
      <c r="E3577" s="1" t="s">
        <v>32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s="1" t="s">
        <v>1043</v>
      </c>
      <c r="N3577" t="b">
        <v>1</v>
      </c>
    </row>
    <row r="3578" spans="1:14" x14ac:dyDescent="0.3">
      <c r="A3578" s="1" t="s">
        <v>4617</v>
      </c>
      <c r="B3578" s="1" t="s">
        <v>192</v>
      </c>
      <c r="C3578" s="2">
        <v>45630</v>
      </c>
      <c r="D3578" s="2">
        <v>45650</v>
      </c>
      <c r="E3578" s="1" t="s">
        <v>32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s="1" t="s">
        <v>1043</v>
      </c>
      <c r="N3578" t="b">
        <v>0</v>
      </c>
    </row>
    <row r="3579" spans="1:14" x14ac:dyDescent="0.3">
      <c r="A3579" s="1" t="s">
        <v>4618</v>
      </c>
      <c r="B3579" s="1" t="s">
        <v>746</v>
      </c>
      <c r="C3579" s="2">
        <v>45439</v>
      </c>
      <c r="D3579" s="2">
        <v>45656</v>
      </c>
      <c r="E3579" s="1" t="s">
        <v>32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s="1" t="s">
        <v>1040</v>
      </c>
      <c r="N3579" t="b">
        <v>1</v>
      </c>
    </row>
    <row r="3580" spans="1:14" x14ac:dyDescent="0.3">
      <c r="A3580" s="1" t="s">
        <v>4619</v>
      </c>
      <c r="B3580" s="1" t="s">
        <v>1028</v>
      </c>
      <c r="C3580" s="2">
        <v>45553</v>
      </c>
      <c r="D3580" s="2"/>
      <c r="E3580" s="1" t="s">
        <v>32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s="1" t="s">
        <v>1040</v>
      </c>
      <c r="N3580" t="b">
        <v>1</v>
      </c>
    </row>
    <row r="3581" spans="1:14" x14ac:dyDescent="0.3">
      <c r="A3581" s="1" t="s">
        <v>4620</v>
      </c>
      <c r="B3581" s="1" t="s">
        <v>960</v>
      </c>
      <c r="C3581" s="2">
        <v>45579</v>
      </c>
      <c r="D3581" s="2"/>
      <c r="E3581" s="1" t="s">
        <v>15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s="1" t="s">
        <v>1040</v>
      </c>
      <c r="N3581" t="b">
        <v>1</v>
      </c>
    </row>
    <row r="3582" spans="1:14" x14ac:dyDescent="0.3">
      <c r="A3582" s="1" t="s">
        <v>4621</v>
      </c>
      <c r="B3582" s="1" t="s">
        <v>168</v>
      </c>
      <c r="C3582" s="2">
        <v>45580</v>
      </c>
      <c r="D3582" s="2"/>
      <c r="E3582" s="1" t="s">
        <v>39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s="1" t="s">
        <v>1043</v>
      </c>
      <c r="N3582" t="b">
        <v>1</v>
      </c>
    </row>
    <row r="3583" spans="1:14" x14ac:dyDescent="0.3">
      <c r="A3583" s="1" t="s">
        <v>4622</v>
      </c>
      <c r="B3583" s="1" t="s">
        <v>518</v>
      </c>
      <c r="C3583" s="2">
        <v>45126</v>
      </c>
      <c r="D3583" s="2"/>
      <c r="E3583" s="1" t="s">
        <v>15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s="1" t="s">
        <v>1043</v>
      </c>
      <c r="N3583" t="b">
        <v>1</v>
      </c>
    </row>
    <row r="3584" spans="1:14" x14ac:dyDescent="0.3">
      <c r="A3584" s="1" t="s">
        <v>4623</v>
      </c>
      <c r="B3584" s="1" t="s">
        <v>982</v>
      </c>
      <c r="C3584" s="2">
        <v>45534</v>
      </c>
      <c r="D3584" s="2"/>
      <c r="E3584" s="1" t="s">
        <v>32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s="1" t="s">
        <v>1040</v>
      </c>
      <c r="N3584" t="b">
        <v>0</v>
      </c>
    </row>
    <row r="3585" spans="1:14" x14ac:dyDescent="0.3">
      <c r="A3585" s="1" t="s">
        <v>4624</v>
      </c>
      <c r="B3585" s="1" t="s">
        <v>488</v>
      </c>
      <c r="C3585" s="2">
        <v>45649</v>
      </c>
      <c r="D3585" s="2"/>
      <c r="E3585" s="1" t="s">
        <v>15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s="1" t="s">
        <v>1043</v>
      </c>
      <c r="N3585" t="b">
        <v>1</v>
      </c>
    </row>
    <row r="3586" spans="1:14" x14ac:dyDescent="0.3">
      <c r="A3586" s="1" t="s">
        <v>4625</v>
      </c>
      <c r="B3586" s="1" t="s">
        <v>998</v>
      </c>
      <c r="C3586" s="2">
        <v>45563</v>
      </c>
      <c r="D3586" s="2"/>
      <c r="E3586" s="1" t="s">
        <v>39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s="1" t="s">
        <v>1043</v>
      </c>
      <c r="N3586" t="b">
        <v>0</v>
      </c>
    </row>
    <row r="3587" spans="1:14" x14ac:dyDescent="0.3">
      <c r="A3587" s="1" t="s">
        <v>4626</v>
      </c>
      <c r="B3587" s="1" t="s">
        <v>116</v>
      </c>
      <c r="C3587" s="2">
        <v>45377</v>
      </c>
      <c r="D3587" s="2"/>
      <c r="E3587" s="1" t="s">
        <v>15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s="1" t="s">
        <v>1040</v>
      </c>
      <c r="N3587" t="b">
        <v>1</v>
      </c>
    </row>
    <row r="3588" spans="1:14" x14ac:dyDescent="0.3">
      <c r="A3588" s="1" t="s">
        <v>4627</v>
      </c>
      <c r="B3588" s="1" t="s">
        <v>168</v>
      </c>
      <c r="C3588" s="2">
        <v>45642</v>
      </c>
      <c r="D3588" s="2"/>
      <c r="E3588" s="1" t="s">
        <v>39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s="1" t="s">
        <v>1043</v>
      </c>
      <c r="N3588" t="b">
        <v>1</v>
      </c>
    </row>
    <row r="3589" spans="1:14" x14ac:dyDescent="0.3">
      <c r="A3589" s="1" t="s">
        <v>4628</v>
      </c>
      <c r="B3589" s="1" t="s">
        <v>968</v>
      </c>
      <c r="C3589" s="2">
        <v>45223</v>
      </c>
      <c r="D3589" s="2"/>
      <c r="E3589" s="1" t="s">
        <v>15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s="1" t="s">
        <v>1040</v>
      </c>
      <c r="N3589" t="b">
        <v>1</v>
      </c>
    </row>
    <row r="3590" spans="1:14" x14ac:dyDescent="0.3">
      <c r="A3590" s="1" t="s">
        <v>4629</v>
      </c>
      <c r="B3590" s="1" t="s">
        <v>1014</v>
      </c>
      <c r="C3590" s="2">
        <v>45636</v>
      </c>
      <c r="D3590" s="2"/>
      <c r="E3590" s="1" t="s">
        <v>39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s="1" t="s">
        <v>1043</v>
      </c>
      <c r="N3590" t="b">
        <v>1</v>
      </c>
    </row>
    <row r="3591" spans="1:14" x14ac:dyDescent="0.3">
      <c r="A3591" s="1" t="s">
        <v>4630</v>
      </c>
      <c r="B3591" s="1" t="s">
        <v>758</v>
      </c>
      <c r="C3591" s="2">
        <v>45444</v>
      </c>
      <c r="D3591" s="2"/>
      <c r="E3591" s="1" t="s">
        <v>39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s="1" t="s">
        <v>1043</v>
      </c>
      <c r="N3591" t="b">
        <v>0</v>
      </c>
    </row>
    <row r="3592" spans="1:14" x14ac:dyDescent="0.3">
      <c r="A3592" s="1" t="s">
        <v>4631</v>
      </c>
      <c r="B3592" s="1" t="s">
        <v>42</v>
      </c>
      <c r="C3592" s="2">
        <v>45624</v>
      </c>
      <c r="D3592" s="2"/>
      <c r="E3592" s="1" t="s">
        <v>32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s="1" t="s">
        <v>1043</v>
      </c>
      <c r="N3592" t="b">
        <v>1</v>
      </c>
    </row>
    <row r="3593" spans="1:14" x14ac:dyDescent="0.3">
      <c r="A3593" s="1" t="s">
        <v>4632</v>
      </c>
      <c r="B3593" s="1" t="s">
        <v>202</v>
      </c>
      <c r="C3593" s="2">
        <v>45449</v>
      </c>
      <c r="D3593" s="2"/>
      <c r="E3593" s="1" t="s">
        <v>39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s="1" t="s">
        <v>1040</v>
      </c>
      <c r="N3593" t="b">
        <v>1</v>
      </c>
    </row>
    <row r="3594" spans="1:14" x14ac:dyDescent="0.3">
      <c r="A3594" s="1" t="s">
        <v>4633</v>
      </c>
      <c r="B3594" s="1" t="s">
        <v>554</v>
      </c>
      <c r="C3594" s="2">
        <v>45501</v>
      </c>
      <c r="D3594" s="2"/>
      <c r="E3594" s="1" t="s">
        <v>32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s="1" t="s">
        <v>1040</v>
      </c>
      <c r="N3594" t="b">
        <v>1</v>
      </c>
    </row>
    <row r="3595" spans="1:14" x14ac:dyDescent="0.3">
      <c r="A3595" s="1" t="s">
        <v>4634</v>
      </c>
      <c r="B3595" s="1" t="s">
        <v>530</v>
      </c>
      <c r="C3595" s="2">
        <v>45597</v>
      </c>
      <c r="D3595" s="2"/>
      <c r="E3595" s="1" t="s">
        <v>15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s="1" t="s">
        <v>1040</v>
      </c>
      <c r="N3595" t="b">
        <v>1</v>
      </c>
    </row>
    <row r="3596" spans="1:14" x14ac:dyDescent="0.3">
      <c r="A3596" s="1" t="s">
        <v>4635</v>
      </c>
      <c r="B3596" s="1" t="s">
        <v>694</v>
      </c>
      <c r="C3596" s="2">
        <v>45250</v>
      </c>
      <c r="D3596" s="2"/>
      <c r="E3596" s="1" t="s">
        <v>32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s="1" t="s">
        <v>1043</v>
      </c>
      <c r="N3596" t="b">
        <v>1</v>
      </c>
    </row>
    <row r="3597" spans="1:14" x14ac:dyDescent="0.3">
      <c r="A3597" s="1" t="s">
        <v>4636</v>
      </c>
      <c r="B3597" s="1" t="s">
        <v>298</v>
      </c>
      <c r="C3597" s="2">
        <v>45379</v>
      </c>
      <c r="D3597" s="2"/>
      <c r="E3597" s="1" t="s">
        <v>39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s="1" t="s">
        <v>1043</v>
      </c>
      <c r="N3597" t="b">
        <v>1</v>
      </c>
    </row>
    <row r="3598" spans="1:14" x14ac:dyDescent="0.3">
      <c r="A3598" s="1" t="s">
        <v>4637</v>
      </c>
      <c r="B3598" s="1" t="s">
        <v>68</v>
      </c>
      <c r="C3598" s="2">
        <v>45535</v>
      </c>
      <c r="D3598" s="2"/>
      <c r="E3598" s="1" t="s">
        <v>32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s="1" t="s">
        <v>1043</v>
      </c>
      <c r="N3598" t="b">
        <v>1</v>
      </c>
    </row>
    <row r="3599" spans="1:14" x14ac:dyDescent="0.3">
      <c r="A3599" s="1" t="s">
        <v>4638</v>
      </c>
      <c r="B3599" s="1" t="s">
        <v>704</v>
      </c>
      <c r="C3599" s="2">
        <v>45562</v>
      </c>
      <c r="D3599" s="2"/>
      <c r="E3599" s="1" t="s">
        <v>39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s="1" t="s">
        <v>1040</v>
      </c>
      <c r="N3599" t="b">
        <v>1</v>
      </c>
    </row>
    <row r="3600" spans="1:14" x14ac:dyDescent="0.3">
      <c r="A3600" s="1" t="s">
        <v>4639</v>
      </c>
      <c r="B3600" s="1" t="s">
        <v>162</v>
      </c>
      <c r="C3600" s="2">
        <v>45401</v>
      </c>
      <c r="D3600" s="2"/>
      <c r="E3600" s="1" t="s">
        <v>32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s="1" t="s">
        <v>1040</v>
      </c>
      <c r="N3600" t="b">
        <v>0</v>
      </c>
    </row>
    <row r="3601" spans="1:14" x14ac:dyDescent="0.3">
      <c r="A3601" s="1" t="s">
        <v>4640</v>
      </c>
      <c r="B3601" s="1" t="s">
        <v>338</v>
      </c>
      <c r="C3601" s="2">
        <v>45422</v>
      </c>
      <c r="D3601" s="2"/>
      <c r="E3601" s="1" t="s">
        <v>15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s="1" t="s">
        <v>1043</v>
      </c>
      <c r="N3601" t="b">
        <v>1</v>
      </c>
    </row>
    <row r="3602" spans="1:14" x14ac:dyDescent="0.3">
      <c r="A3602" s="1" t="s">
        <v>4641</v>
      </c>
      <c r="B3602" s="1" t="s">
        <v>418</v>
      </c>
      <c r="C3602" s="2">
        <v>45556</v>
      </c>
      <c r="D3602" s="2"/>
      <c r="E3602" s="1" t="s">
        <v>15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s="1" t="s">
        <v>1043</v>
      </c>
      <c r="N3602" t="b">
        <v>1</v>
      </c>
    </row>
    <row r="3603" spans="1:14" x14ac:dyDescent="0.3">
      <c r="A3603" s="1" t="s">
        <v>4642</v>
      </c>
      <c r="B3603" s="1" t="s">
        <v>742</v>
      </c>
      <c r="C3603" s="2">
        <v>45458</v>
      </c>
      <c r="D3603" s="2"/>
      <c r="E3603" s="1" t="s">
        <v>39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s="1" t="s">
        <v>1043</v>
      </c>
      <c r="N3603" t="b">
        <v>1</v>
      </c>
    </row>
    <row r="3604" spans="1:14" x14ac:dyDescent="0.3">
      <c r="A3604" s="1" t="s">
        <v>4643</v>
      </c>
      <c r="B3604" s="1" t="s">
        <v>852</v>
      </c>
      <c r="C3604" s="2">
        <v>45569</v>
      </c>
      <c r="D3604" s="2"/>
      <c r="E3604" s="1" t="s">
        <v>39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s="1" t="s">
        <v>1043</v>
      </c>
      <c r="N3604" t="b">
        <v>1</v>
      </c>
    </row>
    <row r="3605" spans="1:14" x14ac:dyDescent="0.3">
      <c r="A3605" s="1" t="s">
        <v>4644</v>
      </c>
      <c r="B3605" s="1" t="s">
        <v>164</v>
      </c>
      <c r="C3605" s="2">
        <v>45565</v>
      </c>
      <c r="D3605" s="2"/>
      <c r="E3605" s="1" t="s">
        <v>32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s="1" t="s">
        <v>1043</v>
      </c>
      <c r="N3605" t="b">
        <v>1</v>
      </c>
    </row>
    <row r="3606" spans="1:14" x14ac:dyDescent="0.3">
      <c r="A3606" s="1" t="s">
        <v>4645</v>
      </c>
      <c r="B3606" s="1" t="s">
        <v>594</v>
      </c>
      <c r="C3606" s="2">
        <v>45383</v>
      </c>
      <c r="D3606" s="2">
        <v>45527</v>
      </c>
      <c r="E3606" s="1" t="s">
        <v>39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s="1" t="s">
        <v>1043</v>
      </c>
      <c r="N3606" t="b">
        <v>0</v>
      </c>
    </row>
    <row r="3607" spans="1:14" x14ac:dyDescent="0.3">
      <c r="A3607" s="1" t="s">
        <v>4646</v>
      </c>
      <c r="B3607" s="1" t="s">
        <v>114</v>
      </c>
      <c r="C3607" s="2">
        <v>45459</v>
      </c>
      <c r="D3607" s="2"/>
      <c r="E3607" s="1" t="s">
        <v>32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s="1" t="s">
        <v>1040</v>
      </c>
      <c r="N3607" t="b">
        <v>1</v>
      </c>
    </row>
    <row r="3608" spans="1:14" x14ac:dyDescent="0.3">
      <c r="A3608" s="1" t="s">
        <v>4647</v>
      </c>
      <c r="B3608" s="1" t="s">
        <v>854</v>
      </c>
      <c r="C3608" s="2">
        <v>45594</v>
      </c>
      <c r="D3608" s="2"/>
      <c r="E3608" s="1" t="s">
        <v>39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s="1" t="s">
        <v>1040</v>
      </c>
      <c r="N3608" t="b">
        <v>1</v>
      </c>
    </row>
    <row r="3609" spans="1:14" x14ac:dyDescent="0.3">
      <c r="A3609" s="1" t="s">
        <v>4648</v>
      </c>
      <c r="B3609" s="1" t="s">
        <v>49</v>
      </c>
      <c r="C3609" s="2">
        <v>45655</v>
      </c>
      <c r="D3609" s="2"/>
      <c r="E3609" s="1" t="s">
        <v>15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s="1" t="s">
        <v>1040</v>
      </c>
      <c r="N3609" t="b">
        <v>1</v>
      </c>
    </row>
    <row r="3610" spans="1:14" x14ac:dyDescent="0.3">
      <c r="A3610" s="1" t="s">
        <v>4649</v>
      </c>
      <c r="B3610" s="1" t="s">
        <v>278</v>
      </c>
      <c r="C3610" s="2">
        <v>45172</v>
      </c>
      <c r="D3610" s="2"/>
      <c r="E3610" s="1" t="s">
        <v>15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s="1" t="s">
        <v>1043</v>
      </c>
      <c r="N3610" t="b">
        <v>1</v>
      </c>
    </row>
    <row r="3611" spans="1:14" x14ac:dyDescent="0.3">
      <c r="A3611" s="1" t="s">
        <v>4650</v>
      </c>
      <c r="B3611" s="1" t="s">
        <v>95</v>
      </c>
      <c r="C3611" s="2">
        <v>45198</v>
      </c>
      <c r="D3611" s="2"/>
      <c r="E3611" s="1" t="s">
        <v>32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s="1" t="s">
        <v>1040</v>
      </c>
      <c r="N3611" t="b">
        <v>1</v>
      </c>
    </row>
    <row r="3612" spans="1:14" x14ac:dyDescent="0.3">
      <c r="A3612" s="1" t="s">
        <v>4651</v>
      </c>
      <c r="B3612" s="1" t="s">
        <v>826</v>
      </c>
      <c r="C3612" s="2">
        <v>45414</v>
      </c>
      <c r="D3612" s="2"/>
      <c r="E3612" s="1" t="s">
        <v>15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s="1" t="s">
        <v>1040</v>
      </c>
      <c r="N3612" t="b">
        <v>0</v>
      </c>
    </row>
    <row r="3613" spans="1:14" x14ac:dyDescent="0.3">
      <c r="A3613" s="1" t="s">
        <v>4652</v>
      </c>
      <c r="B3613" s="1" t="s">
        <v>770</v>
      </c>
      <c r="C3613" s="2">
        <v>45383</v>
      </c>
      <c r="D3613" s="2"/>
      <c r="E3613" s="1" t="s">
        <v>32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s="1" t="s">
        <v>1043</v>
      </c>
      <c r="N3613" t="b">
        <v>1</v>
      </c>
    </row>
    <row r="3614" spans="1:14" x14ac:dyDescent="0.3">
      <c r="A3614" s="1" t="s">
        <v>4653</v>
      </c>
      <c r="B3614" s="1" t="s">
        <v>920</v>
      </c>
      <c r="C3614" s="2">
        <v>45528</v>
      </c>
      <c r="D3614" s="2"/>
      <c r="E3614" s="1" t="s">
        <v>15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s="1" t="s">
        <v>1040</v>
      </c>
      <c r="N3614" t="b">
        <v>1</v>
      </c>
    </row>
    <row r="3615" spans="1:14" x14ac:dyDescent="0.3">
      <c r="A3615" s="1" t="s">
        <v>4654</v>
      </c>
      <c r="B3615" s="1" t="s">
        <v>626</v>
      </c>
      <c r="C3615" s="2">
        <v>45602</v>
      </c>
      <c r="D3615" s="2"/>
      <c r="E3615" s="1" t="s">
        <v>32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s="1" t="s">
        <v>1043</v>
      </c>
      <c r="N3615" t="b">
        <v>1</v>
      </c>
    </row>
    <row r="3616" spans="1:14" x14ac:dyDescent="0.3">
      <c r="A3616" s="1" t="s">
        <v>4655</v>
      </c>
      <c r="B3616" s="1" t="s">
        <v>834</v>
      </c>
      <c r="C3616" s="2">
        <v>45163</v>
      </c>
      <c r="D3616" s="2"/>
      <c r="E3616" s="1" t="s">
        <v>32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s="1" t="s">
        <v>1040</v>
      </c>
      <c r="N3616" t="b">
        <v>1</v>
      </c>
    </row>
    <row r="3617" spans="1:14" x14ac:dyDescent="0.3">
      <c r="A3617" s="1" t="s">
        <v>4656</v>
      </c>
      <c r="B3617" s="1" t="s">
        <v>85</v>
      </c>
      <c r="C3617" s="2">
        <v>45587</v>
      </c>
      <c r="D3617" s="2"/>
      <c r="E3617" s="1" t="s">
        <v>15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s="1" t="s">
        <v>1040</v>
      </c>
      <c r="N3617" t="b">
        <v>1</v>
      </c>
    </row>
    <row r="3618" spans="1:14" x14ac:dyDescent="0.3">
      <c r="A3618" s="1" t="s">
        <v>4657</v>
      </c>
      <c r="B3618" s="1" t="s">
        <v>970</v>
      </c>
      <c r="C3618" s="2">
        <v>45575</v>
      </c>
      <c r="D3618" s="2"/>
      <c r="E3618" s="1" t="s">
        <v>15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s="1" t="s">
        <v>1040</v>
      </c>
      <c r="N3618" t="b">
        <v>1</v>
      </c>
    </row>
    <row r="3619" spans="1:14" x14ac:dyDescent="0.3">
      <c r="A3619" s="1" t="s">
        <v>4658</v>
      </c>
      <c r="B3619" s="1" t="s">
        <v>122</v>
      </c>
      <c r="C3619" s="2">
        <v>45116</v>
      </c>
      <c r="D3619" s="2"/>
      <c r="E3619" s="1" t="s">
        <v>15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s="1" t="s">
        <v>1043</v>
      </c>
      <c r="N3619" t="b">
        <v>0</v>
      </c>
    </row>
    <row r="3620" spans="1:14" x14ac:dyDescent="0.3">
      <c r="A3620" s="1" t="s">
        <v>4659</v>
      </c>
      <c r="B3620" s="1" t="s">
        <v>840</v>
      </c>
      <c r="C3620" s="2">
        <v>45563</v>
      </c>
      <c r="D3620" s="2"/>
      <c r="E3620" s="1" t="s">
        <v>15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s="1" t="s">
        <v>1040</v>
      </c>
      <c r="N3620" t="b">
        <v>1</v>
      </c>
    </row>
    <row r="3621" spans="1:14" x14ac:dyDescent="0.3">
      <c r="A3621" s="1" t="s">
        <v>4660</v>
      </c>
      <c r="B3621" s="1" t="s">
        <v>764</v>
      </c>
      <c r="C3621" s="2">
        <v>45503</v>
      </c>
      <c r="D3621" s="2"/>
      <c r="E3621" s="1" t="s">
        <v>39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s="1" t="s">
        <v>1043</v>
      </c>
      <c r="N3621" t="b">
        <v>1</v>
      </c>
    </row>
    <row r="3622" spans="1:14" x14ac:dyDescent="0.3">
      <c r="A3622" s="1" t="s">
        <v>4661</v>
      </c>
      <c r="B3622" s="1" t="s">
        <v>670</v>
      </c>
      <c r="C3622" s="2">
        <v>45555</v>
      </c>
      <c r="D3622" s="2">
        <v>45615</v>
      </c>
      <c r="E3622" s="1" t="s">
        <v>15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s="1" t="s">
        <v>1040</v>
      </c>
      <c r="N3622" t="b">
        <v>0</v>
      </c>
    </row>
    <row r="3623" spans="1:14" x14ac:dyDescent="0.3">
      <c r="A3623" s="1" t="s">
        <v>4662</v>
      </c>
      <c r="B3623" s="1" t="s">
        <v>754</v>
      </c>
      <c r="C3623" s="2">
        <v>45630</v>
      </c>
      <c r="D3623" s="2"/>
      <c r="E3623" s="1" t="s">
        <v>32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s="1" t="s">
        <v>1040</v>
      </c>
      <c r="N3623" t="b">
        <v>1</v>
      </c>
    </row>
    <row r="3624" spans="1:14" x14ac:dyDescent="0.3">
      <c r="A3624" s="1" t="s">
        <v>4663</v>
      </c>
      <c r="B3624" s="1" t="s">
        <v>510</v>
      </c>
      <c r="C3624" s="2">
        <v>45365</v>
      </c>
      <c r="D3624" s="2"/>
      <c r="E3624" s="1" t="s">
        <v>32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s="1" t="s">
        <v>1040</v>
      </c>
      <c r="N3624" t="b">
        <v>1</v>
      </c>
    </row>
    <row r="3625" spans="1:14" x14ac:dyDescent="0.3">
      <c r="A3625" s="1" t="s">
        <v>4664</v>
      </c>
      <c r="B3625" s="1" t="s">
        <v>482</v>
      </c>
      <c r="C3625" s="2">
        <v>45631</v>
      </c>
      <c r="D3625" s="2"/>
      <c r="E3625" s="1" t="s">
        <v>32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s="1" t="s">
        <v>1040</v>
      </c>
      <c r="N3625" t="b">
        <v>0</v>
      </c>
    </row>
    <row r="3626" spans="1:14" x14ac:dyDescent="0.3">
      <c r="A3626" s="1" t="s">
        <v>4665</v>
      </c>
      <c r="B3626" s="1" t="s">
        <v>110</v>
      </c>
      <c r="C3626" s="2">
        <v>45230</v>
      </c>
      <c r="D3626" s="2"/>
      <c r="E3626" s="1" t="s">
        <v>15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s="1" t="s">
        <v>1043</v>
      </c>
      <c r="N3626" t="b">
        <v>1</v>
      </c>
    </row>
    <row r="3627" spans="1:14" x14ac:dyDescent="0.3">
      <c r="A3627" s="1" t="s">
        <v>4666</v>
      </c>
      <c r="B3627" s="1" t="s">
        <v>176</v>
      </c>
      <c r="C3627" s="2">
        <v>45647</v>
      </c>
      <c r="D3627" s="2"/>
      <c r="E3627" s="1" t="s">
        <v>32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s="1" t="s">
        <v>1040</v>
      </c>
      <c r="N3627" t="b">
        <v>0</v>
      </c>
    </row>
    <row r="3628" spans="1:14" x14ac:dyDescent="0.3">
      <c r="A3628" s="1" t="s">
        <v>4667</v>
      </c>
      <c r="B3628" s="1" t="s">
        <v>746</v>
      </c>
      <c r="C3628" s="2">
        <v>45359</v>
      </c>
      <c r="D3628" s="2"/>
      <c r="E3628" s="1" t="s">
        <v>32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s="1" t="s">
        <v>1040</v>
      </c>
      <c r="N3628" t="b">
        <v>1</v>
      </c>
    </row>
    <row r="3629" spans="1:14" x14ac:dyDescent="0.3">
      <c r="A3629" s="1" t="s">
        <v>4668</v>
      </c>
      <c r="B3629" s="1" t="s">
        <v>222</v>
      </c>
      <c r="C3629" s="2">
        <v>45434</v>
      </c>
      <c r="D3629" s="2"/>
      <c r="E3629" s="1" t="s">
        <v>39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s="1" t="s">
        <v>1040</v>
      </c>
      <c r="N3629" t="b">
        <v>1</v>
      </c>
    </row>
    <row r="3630" spans="1:14" x14ac:dyDescent="0.3">
      <c r="A3630" s="1" t="s">
        <v>4669</v>
      </c>
      <c r="B3630" s="1" t="s">
        <v>196</v>
      </c>
      <c r="C3630" s="2">
        <v>45637</v>
      </c>
      <c r="D3630" s="2"/>
      <c r="E3630" s="1" t="s">
        <v>32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s="1" t="s">
        <v>1043</v>
      </c>
      <c r="N3630" t="b">
        <v>1</v>
      </c>
    </row>
    <row r="3631" spans="1:14" x14ac:dyDescent="0.3">
      <c r="A3631" s="1" t="s">
        <v>4670</v>
      </c>
      <c r="B3631" s="1" t="s">
        <v>644</v>
      </c>
      <c r="C3631" s="2">
        <v>45554</v>
      </c>
      <c r="D3631" s="2"/>
      <c r="E3631" s="1" t="s">
        <v>32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s="1" t="s">
        <v>1043</v>
      </c>
      <c r="N3631" t="b">
        <v>1</v>
      </c>
    </row>
    <row r="3632" spans="1:14" x14ac:dyDescent="0.3">
      <c r="A3632" s="1" t="s">
        <v>4671</v>
      </c>
      <c r="B3632" s="1" t="s">
        <v>252</v>
      </c>
      <c r="C3632" s="2">
        <v>45469</v>
      </c>
      <c r="D3632" s="2"/>
      <c r="E3632" s="1" t="s">
        <v>39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s="1" t="s">
        <v>1043</v>
      </c>
      <c r="N3632" t="b">
        <v>1</v>
      </c>
    </row>
    <row r="3633" spans="1:14" x14ac:dyDescent="0.3">
      <c r="A3633" s="1" t="s">
        <v>4672</v>
      </c>
      <c r="B3633" s="1" t="s">
        <v>782</v>
      </c>
      <c r="C3633" s="2">
        <v>45216</v>
      </c>
      <c r="D3633" s="2"/>
      <c r="E3633" s="1" t="s">
        <v>32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s="1" t="s">
        <v>1040</v>
      </c>
      <c r="N3633" t="b">
        <v>1</v>
      </c>
    </row>
    <row r="3634" spans="1:14" x14ac:dyDescent="0.3">
      <c r="A3634" s="1" t="s">
        <v>4673</v>
      </c>
      <c r="B3634" s="1" t="s">
        <v>700</v>
      </c>
      <c r="C3634" s="2">
        <v>45657</v>
      </c>
      <c r="D3634" s="2"/>
      <c r="E3634" s="1" t="s">
        <v>39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s="1" t="s">
        <v>1043</v>
      </c>
      <c r="N3634" t="b">
        <v>1</v>
      </c>
    </row>
    <row r="3635" spans="1:14" x14ac:dyDescent="0.3">
      <c r="A3635" s="1" t="s">
        <v>4674</v>
      </c>
      <c r="B3635" s="1" t="s">
        <v>802</v>
      </c>
      <c r="C3635" s="2">
        <v>45573</v>
      </c>
      <c r="D3635" s="2">
        <v>45580</v>
      </c>
      <c r="E3635" s="1" t="s">
        <v>15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s="1" t="s">
        <v>1040</v>
      </c>
      <c r="N3635" t="b">
        <v>0</v>
      </c>
    </row>
    <row r="3636" spans="1:14" x14ac:dyDescent="0.3">
      <c r="A3636" s="1" t="s">
        <v>4675</v>
      </c>
      <c r="B3636" s="1" t="s">
        <v>534</v>
      </c>
      <c r="C3636" s="2">
        <v>45474</v>
      </c>
      <c r="D3636" s="2"/>
      <c r="E3636" s="1" t="s">
        <v>32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s="1" t="s">
        <v>1040</v>
      </c>
      <c r="N3636" t="b">
        <v>1</v>
      </c>
    </row>
    <row r="3637" spans="1:14" x14ac:dyDescent="0.3">
      <c r="A3637" s="1" t="s">
        <v>4676</v>
      </c>
      <c r="B3637" s="1" t="s">
        <v>664</v>
      </c>
      <c r="C3637" s="2">
        <v>45620</v>
      </c>
      <c r="D3637" s="2">
        <v>45648</v>
      </c>
      <c r="E3637" s="1" t="s">
        <v>15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s="1" t="s">
        <v>1040</v>
      </c>
      <c r="N3637" t="b">
        <v>0</v>
      </c>
    </row>
    <row r="3638" spans="1:14" x14ac:dyDescent="0.3">
      <c r="A3638" s="1" t="s">
        <v>4677</v>
      </c>
      <c r="B3638" s="1" t="s">
        <v>792</v>
      </c>
      <c r="C3638" s="2">
        <v>45632</v>
      </c>
      <c r="D3638" s="2"/>
      <c r="E3638" s="1" t="s">
        <v>15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s="1" t="s">
        <v>1043</v>
      </c>
      <c r="N3638" t="b">
        <v>1</v>
      </c>
    </row>
    <row r="3639" spans="1:14" x14ac:dyDescent="0.3">
      <c r="A3639" s="1" t="s">
        <v>4678</v>
      </c>
      <c r="B3639" s="1" t="s">
        <v>632</v>
      </c>
      <c r="C3639" s="2">
        <v>45641</v>
      </c>
      <c r="D3639" s="2"/>
      <c r="E3639" s="1" t="s">
        <v>39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s="1" t="s">
        <v>1040</v>
      </c>
      <c r="N3639" t="b">
        <v>1</v>
      </c>
    </row>
    <row r="3640" spans="1:14" x14ac:dyDescent="0.3">
      <c r="A3640" s="1" t="s">
        <v>4679</v>
      </c>
      <c r="B3640" s="1" t="s">
        <v>612</v>
      </c>
      <c r="C3640" s="2">
        <v>45592</v>
      </c>
      <c r="D3640" s="2"/>
      <c r="E3640" s="1" t="s">
        <v>32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s="1" t="s">
        <v>1043</v>
      </c>
      <c r="N3640" t="b">
        <v>1</v>
      </c>
    </row>
    <row r="3641" spans="1:14" x14ac:dyDescent="0.3">
      <c r="A3641" s="1" t="s">
        <v>4680</v>
      </c>
      <c r="B3641" s="1" t="s">
        <v>490</v>
      </c>
      <c r="C3641" s="2">
        <v>45606</v>
      </c>
      <c r="D3641" s="2"/>
      <c r="E3641" s="1" t="s">
        <v>32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s="1" t="s">
        <v>1043</v>
      </c>
      <c r="N3641" t="b">
        <v>1</v>
      </c>
    </row>
    <row r="3642" spans="1:14" x14ac:dyDescent="0.3">
      <c r="A3642" s="1" t="s">
        <v>4681</v>
      </c>
      <c r="B3642" s="1" t="s">
        <v>408</v>
      </c>
      <c r="C3642" s="2">
        <v>45600</v>
      </c>
      <c r="D3642" s="2"/>
      <c r="E3642" s="1" t="s">
        <v>39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s="1" t="s">
        <v>1043</v>
      </c>
      <c r="N3642" t="b">
        <v>1</v>
      </c>
    </row>
    <row r="3643" spans="1:14" x14ac:dyDescent="0.3">
      <c r="A3643" s="1" t="s">
        <v>4682</v>
      </c>
      <c r="B3643" s="1" t="s">
        <v>350</v>
      </c>
      <c r="C3643" s="2">
        <v>45578</v>
      </c>
      <c r="D3643" s="2"/>
      <c r="E3643" s="1" t="s">
        <v>15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s="1" t="s">
        <v>1040</v>
      </c>
      <c r="N3643" t="b">
        <v>1</v>
      </c>
    </row>
    <row r="3644" spans="1:14" x14ac:dyDescent="0.3">
      <c r="A3644" s="1" t="s">
        <v>4683</v>
      </c>
      <c r="B3644" s="1" t="s">
        <v>70</v>
      </c>
      <c r="C3644" s="2">
        <v>45591</v>
      </c>
      <c r="D3644" s="2">
        <v>45650</v>
      </c>
      <c r="E3644" s="1" t="s">
        <v>39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s="1" t="s">
        <v>1043</v>
      </c>
      <c r="N3644" t="b">
        <v>1</v>
      </c>
    </row>
    <row r="3645" spans="1:14" x14ac:dyDescent="0.3">
      <c r="A3645" s="1" t="s">
        <v>4684</v>
      </c>
      <c r="B3645" s="1" t="s">
        <v>362</v>
      </c>
      <c r="C3645" s="2">
        <v>45657</v>
      </c>
      <c r="D3645" s="2"/>
      <c r="E3645" s="1" t="s">
        <v>39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s="1" t="s">
        <v>1043</v>
      </c>
      <c r="N3645" t="b">
        <v>0</v>
      </c>
    </row>
    <row r="3646" spans="1:14" x14ac:dyDescent="0.3">
      <c r="A3646" s="1" t="s">
        <v>4685</v>
      </c>
      <c r="B3646" s="1" t="s">
        <v>918</v>
      </c>
      <c r="C3646" s="2">
        <v>45653</v>
      </c>
      <c r="D3646" s="2"/>
      <c r="E3646" s="1" t="s">
        <v>39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s="1" t="s">
        <v>1040</v>
      </c>
      <c r="N3646" t="b">
        <v>1</v>
      </c>
    </row>
    <row r="3647" spans="1:14" x14ac:dyDescent="0.3">
      <c r="A3647" s="1" t="s">
        <v>4686</v>
      </c>
      <c r="B3647" s="1" t="s">
        <v>174</v>
      </c>
      <c r="C3647" s="2">
        <v>45582</v>
      </c>
      <c r="D3647" s="2"/>
      <c r="E3647" s="1" t="s">
        <v>39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s="1" t="s">
        <v>1043</v>
      </c>
      <c r="N3647" t="b">
        <v>1</v>
      </c>
    </row>
    <row r="3648" spans="1:14" x14ac:dyDescent="0.3">
      <c r="A3648" s="1" t="s">
        <v>4687</v>
      </c>
      <c r="B3648" s="1" t="s">
        <v>1002</v>
      </c>
      <c r="C3648" s="2">
        <v>44974</v>
      </c>
      <c r="D3648" s="2"/>
      <c r="E3648" s="1" t="s">
        <v>15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s="1" t="s">
        <v>1043</v>
      </c>
      <c r="N3648" t="b">
        <v>1</v>
      </c>
    </row>
    <row r="3649" spans="1:14" x14ac:dyDescent="0.3">
      <c r="A3649" s="1" t="s">
        <v>4688</v>
      </c>
      <c r="B3649" s="1" t="s">
        <v>420</v>
      </c>
      <c r="C3649" s="2">
        <v>45455</v>
      </c>
      <c r="D3649" s="2"/>
      <c r="E3649" s="1" t="s">
        <v>39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s="1" t="s">
        <v>1043</v>
      </c>
      <c r="N3649" t="b">
        <v>0</v>
      </c>
    </row>
    <row r="3650" spans="1:14" x14ac:dyDescent="0.3">
      <c r="A3650" s="1" t="s">
        <v>4689</v>
      </c>
      <c r="B3650" s="1" t="s">
        <v>40</v>
      </c>
      <c r="C3650" s="2">
        <v>45475</v>
      </c>
      <c r="D3650" s="2"/>
      <c r="E3650" s="1" t="s">
        <v>32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s="1" t="s">
        <v>1040</v>
      </c>
      <c r="N3650" t="b">
        <v>0</v>
      </c>
    </row>
    <row r="3651" spans="1:14" x14ac:dyDescent="0.3">
      <c r="A3651" s="1" t="s">
        <v>4690</v>
      </c>
      <c r="B3651" s="1" t="s">
        <v>184</v>
      </c>
      <c r="C3651" s="2">
        <v>45648</v>
      </c>
      <c r="D3651" s="2"/>
      <c r="E3651" s="1" t="s">
        <v>15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s="1" t="s">
        <v>1040</v>
      </c>
      <c r="N3651" t="b">
        <v>1</v>
      </c>
    </row>
    <row r="3652" spans="1:14" x14ac:dyDescent="0.3">
      <c r="A3652" s="1" t="s">
        <v>4691</v>
      </c>
      <c r="B3652" s="1" t="s">
        <v>126</v>
      </c>
      <c r="C3652" s="2">
        <v>45597</v>
      </c>
      <c r="D3652" s="2"/>
      <c r="E3652" s="1" t="s">
        <v>39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s="1" t="s">
        <v>1043</v>
      </c>
      <c r="N3652" t="b">
        <v>1</v>
      </c>
    </row>
    <row r="3653" spans="1:14" x14ac:dyDescent="0.3">
      <c r="A3653" s="1" t="s">
        <v>4692</v>
      </c>
      <c r="B3653" s="1" t="s">
        <v>182</v>
      </c>
      <c r="C3653" s="2">
        <v>45517</v>
      </c>
      <c r="D3653" s="2"/>
      <c r="E3653" s="1" t="s">
        <v>39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s="1" t="s">
        <v>1040</v>
      </c>
      <c r="N3653" t="b">
        <v>1</v>
      </c>
    </row>
    <row r="3654" spans="1:14" x14ac:dyDescent="0.3">
      <c r="A3654" s="1" t="s">
        <v>4693</v>
      </c>
      <c r="B3654" s="1" t="s">
        <v>49</v>
      </c>
      <c r="C3654" s="2">
        <v>45635</v>
      </c>
      <c r="D3654" s="2"/>
      <c r="E3654" s="1" t="s">
        <v>39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s="1" t="s">
        <v>1040</v>
      </c>
      <c r="N3654" t="b">
        <v>0</v>
      </c>
    </row>
    <row r="3655" spans="1:14" x14ac:dyDescent="0.3">
      <c r="A3655" s="1" t="s">
        <v>4694</v>
      </c>
      <c r="B3655" s="1" t="s">
        <v>340</v>
      </c>
      <c r="C3655" s="2">
        <v>45641</v>
      </c>
      <c r="D3655" s="2"/>
      <c r="E3655" s="1" t="s">
        <v>39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s="1" t="s">
        <v>1040</v>
      </c>
      <c r="N3655" t="b">
        <v>1</v>
      </c>
    </row>
    <row r="3656" spans="1:14" x14ac:dyDescent="0.3">
      <c r="A3656" s="1" t="s">
        <v>4695</v>
      </c>
      <c r="B3656" s="1" t="s">
        <v>224</v>
      </c>
      <c r="C3656" s="2">
        <v>45638</v>
      </c>
      <c r="D3656" s="2">
        <v>45653</v>
      </c>
      <c r="E3656" s="1" t="s">
        <v>32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s="1" t="s">
        <v>1043</v>
      </c>
      <c r="N3656" t="b">
        <v>1</v>
      </c>
    </row>
    <row r="3657" spans="1:14" x14ac:dyDescent="0.3">
      <c r="A3657" s="1" t="s">
        <v>4696</v>
      </c>
      <c r="B3657" s="1" t="s">
        <v>474</v>
      </c>
      <c r="C3657" s="2">
        <v>45269</v>
      </c>
      <c r="D3657" s="2"/>
      <c r="E3657" s="1" t="s">
        <v>39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s="1" t="s">
        <v>1040</v>
      </c>
      <c r="N3657" t="b">
        <v>1</v>
      </c>
    </row>
    <row r="3658" spans="1:14" x14ac:dyDescent="0.3">
      <c r="A3658" s="1" t="s">
        <v>4697</v>
      </c>
      <c r="B3658" s="1" t="s">
        <v>390</v>
      </c>
      <c r="C3658" s="2">
        <v>45096</v>
      </c>
      <c r="D3658" s="2">
        <v>45427</v>
      </c>
      <c r="E3658" s="1" t="s">
        <v>15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s="1" t="s">
        <v>1043</v>
      </c>
      <c r="N3658" t="b">
        <v>0</v>
      </c>
    </row>
    <row r="3659" spans="1:14" x14ac:dyDescent="0.3">
      <c r="A3659" s="1" t="s">
        <v>4698</v>
      </c>
      <c r="B3659" s="1" t="s">
        <v>652</v>
      </c>
      <c r="C3659" s="2">
        <v>45534</v>
      </c>
      <c r="D3659" s="2"/>
      <c r="E3659" s="1" t="s">
        <v>15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s="1" t="s">
        <v>1040</v>
      </c>
      <c r="N3659" t="b">
        <v>1</v>
      </c>
    </row>
    <row r="3660" spans="1:14" x14ac:dyDescent="0.3">
      <c r="A3660" s="1" t="s">
        <v>4699</v>
      </c>
      <c r="B3660" s="1" t="s">
        <v>560</v>
      </c>
      <c r="C3660" s="2">
        <v>45632</v>
      </c>
      <c r="D3660" s="2">
        <v>45645</v>
      </c>
      <c r="E3660" s="1" t="s">
        <v>15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s="1" t="s">
        <v>1043</v>
      </c>
      <c r="N3660" t="b">
        <v>0</v>
      </c>
    </row>
    <row r="3661" spans="1:14" x14ac:dyDescent="0.3">
      <c r="A3661" s="1" t="s">
        <v>4700</v>
      </c>
      <c r="B3661" s="1" t="s">
        <v>36</v>
      </c>
      <c r="C3661" s="2">
        <v>45516</v>
      </c>
      <c r="D3661" s="2"/>
      <c r="E3661" s="1" t="s">
        <v>32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s="1" t="s">
        <v>1040</v>
      </c>
      <c r="N3661" t="b">
        <v>1</v>
      </c>
    </row>
    <row r="3662" spans="1:14" x14ac:dyDescent="0.3">
      <c r="A3662" s="1" t="s">
        <v>4701</v>
      </c>
      <c r="B3662" s="1" t="s">
        <v>376</v>
      </c>
      <c r="C3662" s="2">
        <v>45647</v>
      </c>
      <c r="D3662" s="2">
        <v>45657</v>
      </c>
      <c r="E3662" s="1" t="s">
        <v>39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s="1" t="s">
        <v>1043</v>
      </c>
      <c r="N3662" t="b">
        <v>1</v>
      </c>
    </row>
    <row r="3663" spans="1:14" x14ac:dyDescent="0.3">
      <c r="A3663" s="1" t="s">
        <v>4702</v>
      </c>
      <c r="B3663" s="1" t="s">
        <v>656</v>
      </c>
      <c r="C3663" s="2">
        <v>45441</v>
      </c>
      <c r="D3663" s="2"/>
      <c r="E3663" s="1" t="s">
        <v>32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s="1" t="s">
        <v>1040</v>
      </c>
      <c r="N3663" t="b">
        <v>1</v>
      </c>
    </row>
    <row r="3664" spans="1:14" x14ac:dyDescent="0.3">
      <c r="A3664" s="1" t="s">
        <v>4703</v>
      </c>
      <c r="B3664" s="1" t="s">
        <v>572</v>
      </c>
      <c r="C3664" s="2">
        <v>45511</v>
      </c>
      <c r="D3664" s="2"/>
      <c r="E3664" s="1" t="s">
        <v>39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s="1" t="s">
        <v>1043</v>
      </c>
      <c r="N3664" t="b">
        <v>1</v>
      </c>
    </row>
    <row r="3665" spans="1:14" x14ac:dyDescent="0.3">
      <c r="A3665" s="1" t="s">
        <v>4704</v>
      </c>
      <c r="B3665" s="1" t="s">
        <v>856</v>
      </c>
      <c r="C3665" s="2">
        <v>45630</v>
      </c>
      <c r="D3665" s="2">
        <v>45641</v>
      </c>
      <c r="E3665" s="1" t="s">
        <v>15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s="1" t="s">
        <v>1043</v>
      </c>
      <c r="N3665" t="b">
        <v>0</v>
      </c>
    </row>
    <row r="3666" spans="1:14" x14ac:dyDescent="0.3">
      <c r="A3666" s="1" t="s">
        <v>4705</v>
      </c>
      <c r="B3666" s="1" t="s">
        <v>93</v>
      </c>
      <c r="C3666" s="2">
        <v>45474</v>
      </c>
      <c r="D3666" s="2"/>
      <c r="E3666" s="1" t="s">
        <v>39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s="1" t="s">
        <v>1043</v>
      </c>
      <c r="N3666" t="b">
        <v>1</v>
      </c>
    </row>
    <row r="3667" spans="1:14" x14ac:dyDescent="0.3">
      <c r="A3667" s="1" t="s">
        <v>4706</v>
      </c>
      <c r="B3667" s="1" t="s">
        <v>456</v>
      </c>
      <c r="C3667" s="2">
        <v>45326</v>
      </c>
      <c r="D3667" s="2"/>
      <c r="E3667" s="1" t="s">
        <v>15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s="1" t="s">
        <v>1043</v>
      </c>
      <c r="N3667" t="b">
        <v>1</v>
      </c>
    </row>
    <row r="3668" spans="1:14" x14ac:dyDescent="0.3">
      <c r="A3668" s="1" t="s">
        <v>4707</v>
      </c>
      <c r="B3668" s="1" t="s">
        <v>734</v>
      </c>
      <c r="C3668" s="2">
        <v>45579</v>
      </c>
      <c r="D3668" s="2"/>
      <c r="E3668" s="1" t="s">
        <v>39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s="1" t="s">
        <v>1043</v>
      </c>
      <c r="N3668" t="b">
        <v>0</v>
      </c>
    </row>
    <row r="3669" spans="1:14" x14ac:dyDescent="0.3">
      <c r="A3669" s="1" t="s">
        <v>4708</v>
      </c>
      <c r="B3669" s="1" t="s">
        <v>834</v>
      </c>
      <c r="C3669" s="2">
        <v>45342</v>
      </c>
      <c r="D3669" s="2">
        <v>45516</v>
      </c>
      <c r="E3669" s="1" t="s">
        <v>32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s="1" t="s">
        <v>1043</v>
      </c>
      <c r="N3669" t="b">
        <v>1</v>
      </c>
    </row>
    <row r="3670" spans="1:14" x14ac:dyDescent="0.3">
      <c r="A3670" s="1" t="s">
        <v>4709</v>
      </c>
      <c r="B3670" s="1" t="s">
        <v>744</v>
      </c>
      <c r="C3670" s="2">
        <v>45272</v>
      </c>
      <c r="D3670" s="2">
        <v>45436</v>
      </c>
      <c r="E3670" s="1" t="s">
        <v>15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s="1" t="s">
        <v>1040</v>
      </c>
      <c r="N3670" t="b">
        <v>1</v>
      </c>
    </row>
    <row r="3671" spans="1:14" x14ac:dyDescent="0.3">
      <c r="A3671" s="1" t="s">
        <v>4710</v>
      </c>
      <c r="B3671" s="1" t="s">
        <v>754</v>
      </c>
      <c r="C3671" s="2">
        <v>45636</v>
      </c>
      <c r="D3671" s="2"/>
      <c r="E3671" s="1" t="s">
        <v>32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s="1" t="s">
        <v>1040</v>
      </c>
      <c r="N3671" t="b">
        <v>0</v>
      </c>
    </row>
    <row r="3672" spans="1:14" x14ac:dyDescent="0.3">
      <c r="A3672" s="1" t="s">
        <v>4711</v>
      </c>
      <c r="B3672" s="1" t="s">
        <v>862</v>
      </c>
      <c r="C3672" s="2">
        <v>45600</v>
      </c>
      <c r="D3672" s="2"/>
      <c r="E3672" s="1" t="s">
        <v>15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s="1" t="s">
        <v>1043</v>
      </c>
      <c r="N3672" t="b">
        <v>1</v>
      </c>
    </row>
    <row r="3673" spans="1:14" x14ac:dyDescent="0.3">
      <c r="A3673" s="1" t="s">
        <v>4712</v>
      </c>
      <c r="B3673" s="1" t="s">
        <v>606</v>
      </c>
      <c r="C3673" s="2">
        <v>45590</v>
      </c>
      <c r="D3673" s="2"/>
      <c r="E3673" s="1" t="s">
        <v>15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s="1" t="s">
        <v>1043</v>
      </c>
      <c r="N3673" t="b">
        <v>0</v>
      </c>
    </row>
    <row r="3674" spans="1:14" x14ac:dyDescent="0.3">
      <c r="A3674" s="1" t="s">
        <v>4713</v>
      </c>
      <c r="B3674" s="1" t="s">
        <v>552</v>
      </c>
      <c r="C3674" s="2">
        <v>45306</v>
      </c>
      <c r="D3674" s="2"/>
      <c r="E3674" s="1" t="s">
        <v>39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s="1" t="s">
        <v>1040</v>
      </c>
      <c r="N3674" t="b">
        <v>0</v>
      </c>
    </row>
    <row r="3675" spans="1:14" x14ac:dyDescent="0.3">
      <c r="A3675" s="1" t="s">
        <v>4714</v>
      </c>
      <c r="B3675" s="1" t="s">
        <v>668</v>
      </c>
      <c r="C3675" s="2">
        <v>45410</v>
      </c>
      <c r="D3675" s="2"/>
      <c r="E3675" s="1" t="s">
        <v>15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s="1" t="s">
        <v>1043</v>
      </c>
      <c r="N3675" t="b">
        <v>0</v>
      </c>
    </row>
    <row r="3676" spans="1:14" x14ac:dyDescent="0.3">
      <c r="A3676" s="1" t="s">
        <v>4715</v>
      </c>
      <c r="B3676" s="1" t="s">
        <v>502</v>
      </c>
      <c r="C3676" s="2">
        <v>45537</v>
      </c>
      <c r="D3676" s="2"/>
      <c r="E3676" s="1" t="s">
        <v>32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s="1" t="s">
        <v>1043</v>
      </c>
      <c r="N3676" t="b">
        <v>1</v>
      </c>
    </row>
    <row r="3677" spans="1:14" x14ac:dyDescent="0.3">
      <c r="A3677" s="1" t="s">
        <v>4716</v>
      </c>
      <c r="B3677" s="1" t="s">
        <v>97</v>
      </c>
      <c r="C3677" s="2">
        <v>45446</v>
      </c>
      <c r="D3677" s="2"/>
      <c r="E3677" s="1" t="s">
        <v>39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s="1" t="s">
        <v>1040</v>
      </c>
      <c r="N3677" t="b">
        <v>1</v>
      </c>
    </row>
    <row r="3678" spans="1:14" x14ac:dyDescent="0.3">
      <c r="A3678" s="1" t="s">
        <v>4717</v>
      </c>
      <c r="B3678" s="1" t="s">
        <v>840</v>
      </c>
      <c r="C3678" s="2">
        <v>45574</v>
      </c>
      <c r="D3678" s="2"/>
      <c r="E3678" s="1" t="s">
        <v>32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s="1" t="s">
        <v>1040</v>
      </c>
      <c r="N3678" t="b">
        <v>0</v>
      </c>
    </row>
    <row r="3679" spans="1:14" x14ac:dyDescent="0.3">
      <c r="A3679" s="1" t="s">
        <v>4718</v>
      </c>
      <c r="B3679" s="1" t="s">
        <v>402</v>
      </c>
      <c r="C3679" s="2">
        <v>45636</v>
      </c>
      <c r="D3679" s="2"/>
      <c r="E3679" s="1" t="s">
        <v>15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s="1" t="s">
        <v>1043</v>
      </c>
      <c r="N3679" t="b">
        <v>1</v>
      </c>
    </row>
    <row r="3680" spans="1:14" x14ac:dyDescent="0.3">
      <c r="A3680" s="1" t="s">
        <v>4719</v>
      </c>
      <c r="B3680" s="1" t="s">
        <v>282</v>
      </c>
      <c r="C3680" s="2">
        <v>45613</v>
      </c>
      <c r="D3680" s="2"/>
      <c r="E3680" s="1" t="s">
        <v>32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s="1" t="s">
        <v>1040</v>
      </c>
      <c r="N3680" t="b">
        <v>1</v>
      </c>
    </row>
    <row r="3681" spans="1:14" x14ac:dyDescent="0.3">
      <c r="A3681" s="1" t="s">
        <v>4720</v>
      </c>
      <c r="B3681" s="1" t="s">
        <v>364</v>
      </c>
      <c r="C3681" s="2">
        <v>45521</v>
      </c>
      <c r="D3681" s="2"/>
      <c r="E3681" s="1" t="s">
        <v>32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s="1" t="s">
        <v>1043</v>
      </c>
      <c r="N3681" t="b">
        <v>1</v>
      </c>
    </row>
    <row r="3682" spans="1:14" x14ac:dyDescent="0.3">
      <c r="A3682" s="1" t="s">
        <v>4721</v>
      </c>
      <c r="B3682" s="1" t="s">
        <v>604</v>
      </c>
      <c r="C3682" s="2">
        <v>45609</v>
      </c>
      <c r="D3682" s="2"/>
      <c r="E3682" s="1" t="s">
        <v>39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s="1" t="s">
        <v>1043</v>
      </c>
      <c r="N3682" t="b">
        <v>1</v>
      </c>
    </row>
    <row r="3683" spans="1:14" x14ac:dyDescent="0.3">
      <c r="A3683" s="1" t="s">
        <v>4722</v>
      </c>
      <c r="B3683" s="1" t="s">
        <v>526</v>
      </c>
      <c r="C3683" s="2">
        <v>45386</v>
      </c>
      <c r="D3683" s="2"/>
      <c r="E3683" s="1" t="s">
        <v>32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s="1" t="s">
        <v>1040</v>
      </c>
      <c r="N3683" t="b">
        <v>1</v>
      </c>
    </row>
    <row r="3684" spans="1:14" x14ac:dyDescent="0.3">
      <c r="A3684" s="1" t="s">
        <v>4723</v>
      </c>
      <c r="B3684" s="1" t="s">
        <v>872</v>
      </c>
      <c r="C3684" s="2">
        <v>45641</v>
      </c>
      <c r="D3684" s="2"/>
      <c r="E3684" s="1" t="s">
        <v>32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s="1" t="s">
        <v>1040</v>
      </c>
      <c r="N3684" t="b">
        <v>1</v>
      </c>
    </row>
    <row r="3685" spans="1:14" x14ac:dyDescent="0.3">
      <c r="A3685" s="1" t="s">
        <v>4724</v>
      </c>
      <c r="B3685" s="1" t="s">
        <v>1010</v>
      </c>
      <c r="C3685" s="2">
        <v>45598</v>
      </c>
      <c r="D3685" s="2"/>
      <c r="E3685" s="1" t="s">
        <v>39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s="1" t="s">
        <v>1040</v>
      </c>
      <c r="N3685" t="b">
        <v>0</v>
      </c>
    </row>
    <row r="3686" spans="1:14" x14ac:dyDescent="0.3">
      <c r="A3686" s="1" t="s">
        <v>4725</v>
      </c>
      <c r="B3686" s="1" t="s">
        <v>782</v>
      </c>
      <c r="C3686" s="2">
        <v>45169</v>
      </c>
      <c r="D3686" s="2"/>
      <c r="E3686" s="1" t="s">
        <v>32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s="1" t="s">
        <v>1043</v>
      </c>
      <c r="N3686" t="b">
        <v>1</v>
      </c>
    </row>
    <row r="3687" spans="1:14" x14ac:dyDescent="0.3">
      <c r="A3687" s="1" t="s">
        <v>4726</v>
      </c>
      <c r="B3687" s="1" t="s">
        <v>284</v>
      </c>
      <c r="C3687" s="2">
        <v>45363</v>
      </c>
      <c r="D3687" s="2"/>
      <c r="E3687" s="1" t="s">
        <v>39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s="1" t="s">
        <v>1040</v>
      </c>
      <c r="N3687" t="b">
        <v>0</v>
      </c>
    </row>
    <row r="3688" spans="1:14" x14ac:dyDescent="0.3">
      <c r="A3688" s="1" t="s">
        <v>4727</v>
      </c>
      <c r="B3688" s="1" t="s">
        <v>334</v>
      </c>
      <c r="C3688" s="2">
        <v>45476</v>
      </c>
      <c r="D3688" s="2"/>
      <c r="E3688" s="1" t="s">
        <v>15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s="1" t="s">
        <v>1040</v>
      </c>
      <c r="N3688" t="b">
        <v>1</v>
      </c>
    </row>
    <row r="3689" spans="1:14" x14ac:dyDescent="0.3">
      <c r="A3689" s="1" t="s">
        <v>4728</v>
      </c>
      <c r="B3689" s="1" t="s">
        <v>332</v>
      </c>
      <c r="C3689" s="2">
        <v>44962</v>
      </c>
      <c r="D3689" s="2"/>
      <c r="E3689" s="1" t="s">
        <v>15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s="1" t="s">
        <v>1043</v>
      </c>
      <c r="N3689" t="b">
        <v>0</v>
      </c>
    </row>
    <row r="3690" spans="1:14" x14ac:dyDescent="0.3">
      <c r="A3690" s="1" t="s">
        <v>4729</v>
      </c>
      <c r="B3690" s="1" t="s">
        <v>110</v>
      </c>
      <c r="C3690" s="2">
        <v>45427</v>
      </c>
      <c r="D3690" s="2"/>
      <c r="E3690" s="1" t="s">
        <v>39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s="1" t="s">
        <v>1040</v>
      </c>
      <c r="N3690" t="b">
        <v>1</v>
      </c>
    </row>
    <row r="3691" spans="1:14" x14ac:dyDescent="0.3">
      <c r="A3691" s="1" t="s">
        <v>4730</v>
      </c>
      <c r="B3691" s="1" t="s">
        <v>486</v>
      </c>
      <c r="C3691" s="2">
        <v>45503</v>
      </c>
      <c r="D3691" s="2"/>
      <c r="E3691" s="1" t="s">
        <v>39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s="1" t="s">
        <v>1040</v>
      </c>
      <c r="N3691" t="b">
        <v>1</v>
      </c>
    </row>
    <row r="3692" spans="1:14" x14ac:dyDescent="0.3">
      <c r="A3692" s="1" t="s">
        <v>4731</v>
      </c>
      <c r="B3692" s="1" t="s">
        <v>638</v>
      </c>
      <c r="C3692" s="2">
        <v>45647</v>
      </c>
      <c r="D3692" s="2">
        <v>45648</v>
      </c>
      <c r="E3692" s="1" t="s">
        <v>39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s="1" t="s">
        <v>1043</v>
      </c>
      <c r="N3692" t="b">
        <v>1</v>
      </c>
    </row>
    <row r="3693" spans="1:14" x14ac:dyDescent="0.3">
      <c r="A3693" s="1" t="s">
        <v>4732</v>
      </c>
      <c r="B3693" s="1" t="s">
        <v>496</v>
      </c>
      <c r="C3693" s="2">
        <v>45583</v>
      </c>
      <c r="D3693" s="2"/>
      <c r="E3693" s="1" t="s">
        <v>15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s="1" t="s">
        <v>1043</v>
      </c>
      <c r="N3693" t="b">
        <v>1</v>
      </c>
    </row>
    <row r="3694" spans="1:14" x14ac:dyDescent="0.3">
      <c r="A3694" s="1" t="s">
        <v>4733</v>
      </c>
      <c r="B3694" s="1" t="s">
        <v>320</v>
      </c>
      <c r="C3694" s="2">
        <v>45444</v>
      </c>
      <c r="D3694" s="2"/>
      <c r="E3694" s="1" t="s">
        <v>32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s="1" t="s">
        <v>1040</v>
      </c>
      <c r="N3694" t="b">
        <v>1</v>
      </c>
    </row>
    <row r="3695" spans="1:14" x14ac:dyDescent="0.3">
      <c r="A3695" s="1" t="s">
        <v>4734</v>
      </c>
      <c r="B3695" s="1" t="s">
        <v>360</v>
      </c>
      <c r="C3695" s="2">
        <v>45651</v>
      </c>
      <c r="D3695" s="2"/>
      <c r="E3695" s="1" t="s">
        <v>15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s="1" t="s">
        <v>1040</v>
      </c>
      <c r="N3695" t="b">
        <v>0</v>
      </c>
    </row>
    <row r="3696" spans="1:14" x14ac:dyDescent="0.3">
      <c r="A3696" s="1" t="s">
        <v>4735</v>
      </c>
      <c r="B3696" s="1" t="s">
        <v>80</v>
      </c>
      <c r="C3696" s="2">
        <v>45628</v>
      </c>
      <c r="D3696" s="2"/>
      <c r="E3696" s="1" t="s">
        <v>39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s="1" t="s">
        <v>1043</v>
      </c>
      <c r="N3696" t="b">
        <v>1</v>
      </c>
    </row>
    <row r="3697" spans="1:14" x14ac:dyDescent="0.3">
      <c r="A3697" s="1" t="s">
        <v>4736</v>
      </c>
      <c r="B3697" s="1" t="s">
        <v>406</v>
      </c>
      <c r="C3697" s="2">
        <v>45445</v>
      </c>
      <c r="D3697" s="2"/>
      <c r="E3697" s="1" t="s">
        <v>39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s="1" t="s">
        <v>1043</v>
      </c>
      <c r="N3697" t="b">
        <v>1</v>
      </c>
    </row>
    <row r="3698" spans="1:14" x14ac:dyDescent="0.3">
      <c r="A3698" s="1" t="s">
        <v>4737</v>
      </c>
      <c r="B3698" s="1" t="s">
        <v>592</v>
      </c>
      <c r="C3698" s="2">
        <v>45170</v>
      </c>
      <c r="D3698" s="2"/>
      <c r="E3698" s="1" t="s">
        <v>32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s="1" t="s">
        <v>1043</v>
      </c>
      <c r="N3698" t="b">
        <v>0</v>
      </c>
    </row>
    <row r="3699" spans="1:14" x14ac:dyDescent="0.3">
      <c r="A3699" s="1" t="s">
        <v>4738</v>
      </c>
      <c r="B3699" s="1" t="s">
        <v>690</v>
      </c>
      <c r="C3699" s="2">
        <v>45462</v>
      </c>
      <c r="D3699" s="2"/>
      <c r="E3699" s="1" t="s">
        <v>39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s="1" t="s">
        <v>1040</v>
      </c>
      <c r="N3699" t="b">
        <v>1</v>
      </c>
    </row>
    <row r="3700" spans="1:14" x14ac:dyDescent="0.3">
      <c r="A3700" s="1" t="s">
        <v>4739</v>
      </c>
      <c r="B3700" s="1" t="s">
        <v>364</v>
      </c>
      <c r="C3700" s="2">
        <v>45586</v>
      </c>
      <c r="D3700" s="2"/>
      <c r="E3700" s="1" t="s">
        <v>15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s="1" t="s">
        <v>1043</v>
      </c>
      <c r="N3700" t="b">
        <v>0</v>
      </c>
    </row>
    <row r="3701" spans="1:14" x14ac:dyDescent="0.3">
      <c r="A3701" s="1" t="s">
        <v>4740</v>
      </c>
      <c r="B3701" s="1" t="s">
        <v>360</v>
      </c>
      <c r="C3701" s="2">
        <v>45551</v>
      </c>
      <c r="D3701" s="2"/>
      <c r="E3701" s="1" t="s">
        <v>32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s="1" t="s">
        <v>1040</v>
      </c>
      <c r="N3701" t="b">
        <v>1</v>
      </c>
    </row>
    <row r="3702" spans="1:14" x14ac:dyDescent="0.3">
      <c r="A3702" s="1" t="s">
        <v>4741</v>
      </c>
      <c r="B3702" s="1" t="s">
        <v>934</v>
      </c>
      <c r="C3702" s="2">
        <v>45632</v>
      </c>
      <c r="D3702" s="2"/>
      <c r="E3702" s="1" t="s">
        <v>15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s="1" t="s">
        <v>1040</v>
      </c>
      <c r="N3702" t="b">
        <v>0</v>
      </c>
    </row>
    <row r="3703" spans="1:14" x14ac:dyDescent="0.3">
      <c r="A3703" s="1" t="s">
        <v>4742</v>
      </c>
      <c r="B3703" s="1" t="s">
        <v>538</v>
      </c>
      <c r="C3703" s="2">
        <v>45117</v>
      </c>
      <c r="D3703" s="2">
        <v>45260</v>
      </c>
      <c r="E3703" s="1" t="s">
        <v>15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s="1" t="s">
        <v>1040</v>
      </c>
      <c r="N3703" t="b">
        <v>0</v>
      </c>
    </row>
    <row r="3704" spans="1:14" x14ac:dyDescent="0.3">
      <c r="A3704" s="1" t="s">
        <v>4743</v>
      </c>
      <c r="B3704" s="1" t="s">
        <v>134</v>
      </c>
      <c r="C3704" s="2">
        <v>45557</v>
      </c>
      <c r="D3704" s="2"/>
      <c r="E3704" s="1" t="s">
        <v>15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s="1" t="s">
        <v>1040</v>
      </c>
      <c r="N3704" t="b">
        <v>1</v>
      </c>
    </row>
    <row r="3705" spans="1:14" x14ac:dyDescent="0.3">
      <c r="A3705" s="1" t="s">
        <v>4744</v>
      </c>
      <c r="B3705" s="1" t="s">
        <v>124</v>
      </c>
      <c r="C3705" s="2">
        <v>45531</v>
      </c>
      <c r="D3705" s="2"/>
      <c r="E3705" s="1" t="s">
        <v>39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s="1" t="s">
        <v>1043</v>
      </c>
      <c r="N3705" t="b">
        <v>0</v>
      </c>
    </row>
    <row r="3706" spans="1:14" x14ac:dyDescent="0.3">
      <c r="A3706" s="1" t="s">
        <v>4745</v>
      </c>
      <c r="B3706" s="1" t="s">
        <v>112</v>
      </c>
      <c r="C3706" s="2">
        <v>45634</v>
      </c>
      <c r="D3706" s="2"/>
      <c r="E3706" s="1" t="s">
        <v>39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s="1" t="s">
        <v>1040</v>
      </c>
      <c r="N3706" t="b">
        <v>1</v>
      </c>
    </row>
    <row r="3707" spans="1:14" x14ac:dyDescent="0.3">
      <c r="A3707" s="1" t="s">
        <v>4746</v>
      </c>
      <c r="B3707" s="1" t="s">
        <v>534</v>
      </c>
      <c r="C3707" s="2">
        <v>45503</v>
      </c>
      <c r="D3707" s="2"/>
      <c r="E3707" s="1" t="s">
        <v>32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s="1" t="s">
        <v>1040</v>
      </c>
      <c r="N3707" t="b">
        <v>1</v>
      </c>
    </row>
    <row r="3708" spans="1:14" x14ac:dyDescent="0.3">
      <c r="A3708" s="1" t="s">
        <v>4747</v>
      </c>
      <c r="B3708" s="1" t="s">
        <v>566</v>
      </c>
      <c r="C3708" s="2">
        <v>45602</v>
      </c>
      <c r="D3708" s="2"/>
      <c r="E3708" s="1" t="s">
        <v>32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s="1" t="s">
        <v>1043</v>
      </c>
      <c r="N3708" t="b">
        <v>1</v>
      </c>
    </row>
    <row r="3709" spans="1:14" x14ac:dyDescent="0.3">
      <c r="A3709" s="1" t="s">
        <v>4748</v>
      </c>
      <c r="B3709" s="1" t="s">
        <v>740</v>
      </c>
      <c r="C3709" s="2">
        <v>45514</v>
      </c>
      <c r="D3709" s="2"/>
      <c r="E3709" s="1" t="s">
        <v>32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s="1" t="s">
        <v>1040</v>
      </c>
      <c r="N3709" t="b">
        <v>0</v>
      </c>
    </row>
    <row r="3710" spans="1:14" x14ac:dyDescent="0.3">
      <c r="A3710" s="1" t="s">
        <v>4749</v>
      </c>
      <c r="B3710" s="1" t="s">
        <v>862</v>
      </c>
      <c r="C3710" s="2">
        <v>45287</v>
      </c>
      <c r="D3710" s="2"/>
      <c r="E3710" s="1" t="s">
        <v>39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s="1" t="s">
        <v>1040</v>
      </c>
      <c r="N3710" t="b">
        <v>1</v>
      </c>
    </row>
    <row r="3711" spans="1:14" x14ac:dyDescent="0.3">
      <c r="A3711" s="1" t="s">
        <v>4750</v>
      </c>
      <c r="B3711" s="1" t="s">
        <v>148</v>
      </c>
      <c r="C3711" s="2">
        <v>45252</v>
      </c>
      <c r="D3711" s="2"/>
      <c r="E3711" s="1" t="s">
        <v>15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s="1" t="s">
        <v>1040</v>
      </c>
      <c r="N3711" t="b">
        <v>1</v>
      </c>
    </row>
    <row r="3712" spans="1:14" x14ac:dyDescent="0.3">
      <c r="A3712" s="1" t="s">
        <v>4751</v>
      </c>
      <c r="B3712" s="1" t="s">
        <v>85</v>
      </c>
      <c r="C3712" s="2">
        <v>45557</v>
      </c>
      <c r="D3712" s="2"/>
      <c r="E3712" s="1" t="s">
        <v>32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s="1" t="s">
        <v>1040</v>
      </c>
      <c r="N3712" t="b">
        <v>1</v>
      </c>
    </row>
    <row r="3713" spans="1:14" x14ac:dyDescent="0.3">
      <c r="A3713" s="1" t="s">
        <v>4752</v>
      </c>
      <c r="B3713" s="1" t="s">
        <v>80</v>
      </c>
      <c r="C3713" s="2">
        <v>45513</v>
      </c>
      <c r="D3713" s="2"/>
      <c r="E3713" s="1" t="s">
        <v>32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s="1" t="s">
        <v>1040</v>
      </c>
      <c r="N3713" t="b">
        <v>1</v>
      </c>
    </row>
    <row r="3714" spans="1:14" x14ac:dyDescent="0.3">
      <c r="A3714" s="1" t="s">
        <v>4753</v>
      </c>
      <c r="B3714" s="1" t="s">
        <v>520</v>
      </c>
      <c r="C3714" s="2">
        <v>45556</v>
      </c>
      <c r="D3714" s="2"/>
      <c r="E3714" s="1" t="s">
        <v>15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s="1" t="s">
        <v>1040</v>
      </c>
      <c r="N3714" t="b">
        <v>1</v>
      </c>
    </row>
    <row r="3715" spans="1:14" x14ac:dyDescent="0.3">
      <c r="A3715" s="1" t="s">
        <v>4754</v>
      </c>
      <c r="B3715" s="1" t="s">
        <v>806</v>
      </c>
      <c r="C3715" s="2">
        <v>45657</v>
      </c>
      <c r="D3715" s="2"/>
      <c r="E3715" s="1" t="s">
        <v>15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s="1" t="s">
        <v>1040</v>
      </c>
      <c r="N3715" t="b">
        <v>1</v>
      </c>
    </row>
    <row r="3716" spans="1:14" x14ac:dyDescent="0.3">
      <c r="A3716" s="1" t="s">
        <v>4755</v>
      </c>
      <c r="B3716" s="1" t="s">
        <v>542</v>
      </c>
      <c r="C3716" s="2">
        <v>45339</v>
      </c>
      <c r="D3716" s="2"/>
      <c r="E3716" s="1" t="s">
        <v>39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s="1" t="s">
        <v>1043</v>
      </c>
      <c r="N3716" t="b">
        <v>1</v>
      </c>
    </row>
    <row r="3717" spans="1:14" x14ac:dyDescent="0.3">
      <c r="A3717" s="1" t="s">
        <v>4756</v>
      </c>
      <c r="B3717" s="1" t="s">
        <v>804</v>
      </c>
      <c r="C3717" s="2">
        <v>45457</v>
      </c>
      <c r="D3717" s="2"/>
      <c r="E3717" s="1" t="s">
        <v>15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s="1" t="s">
        <v>1043</v>
      </c>
      <c r="N3717" t="b">
        <v>0</v>
      </c>
    </row>
    <row r="3718" spans="1:14" x14ac:dyDescent="0.3">
      <c r="A3718" s="1" t="s">
        <v>4757</v>
      </c>
      <c r="B3718" s="1" t="s">
        <v>534</v>
      </c>
      <c r="C3718" s="2">
        <v>45310</v>
      </c>
      <c r="D3718" s="2"/>
      <c r="E3718" s="1" t="s">
        <v>32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s="1" t="s">
        <v>1043</v>
      </c>
      <c r="N3718" t="b">
        <v>1</v>
      </c>
    </row>
    <row r="3719" spans="1:14" x14ac:dyDescent="0.3">
      <c r="A3719" s="1" t="s">
        <v>4758</v>
      </c>
      <c r="B3719" s="1" t="s">
        <v>592</v>
      </c>
      <c r="C3719" s="2">
        <v>45213</v>
      </c>
      <c r="D3719" s="2"/>
      <c r="E3719" s="1" t="s">
        <v>15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s="1" t="s">
        <v>1040</v>
      </c>
      <c r="N3719" t="b">
        <v>1</v>
      </c>
    </row>
    <row r="3720" spans="1:14" x14ac:dyDescent="0.3">
      <c r="A3720" s="1" t="s">
        <v>4759</v>
      </c>
      <c r="B3720" s="1" t="s">
        <v>632</v>
      </c>
      <c r="C3720" s="2">
        <v>45265</v>
      </c>
      <c r="D3720" s="2"/>
      <c r="E3720" s="1" t="s">
        <v>15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s="1" t="s">
        <v>1040</v>
      </c>
      <c r="N3720" t="b">
        <v>1</v>
      </c>
    </row>
    <row r="3721" spans="1:14" x14ac:dyDescent="0.3">
      <c r="A3721" s="1" t="s">
        <v>4760</v>
      </c>
      <c r="B3721" s="1" t="s">
        <v>626</v>
      </c>
      <c r="C3721" s="2">
        <v>45618</v>
      </c>
      <c r="D3721" s="2"/>
      <c r="E3721" s="1" t="s">
        <v>15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s="1" t="s">
        <v>1043</v>
      </c>
      <c r="N3721" t="b">
        <v>0</v>
      </c>
    </row>
    <row r="3722" spans="1:14" x14ac:dyDescent="0.3">
      <c r="A3722" s="1" t="s">
        <v>4761</v>
      </c>
      <c r="B3722" s="1" t="s">
        <v>748</v>
      </c>
      <c r="C3722" s="2">
        <v>45466</v>
      </c>
      <c r="D3722" s="2"/>
      <c r="E3722" s="1" t="s">
        <v>32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s="1" t="s">
        <v>1043</v>
      </c>
      <c r="N3722" t="b">
        <v>0</v>
      </c>
    </row>
    <row r="3723" spans="1:14" x14ac:dyDescent="0.3">
      <c r="A3723" s="1" t="s">
        <v>4762</v>
      </c>
      <c r="B3723" s="1" t="s">
        <v>550</v>
      </c>
      <c r="C3723" s="2">
        <v>45121</v>
      </c>
      <c r="D3723" s="2"/>
      <c r="E3723" s="1" t="s">
        <v>39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s="1" t="s">
        <v>1040</v>
      </c>
      <c r="N3723" t="b">
        <v>1</v>
      </c>
    </row>
    <row r="3724" spans="1:14" x14ac:dyDescent="0.3">
      <c r="A3724" s="1" t="s">
        <v>4763</v>
      </c>
      <c r="B3724" s="1" t="s">
        <v>184</v>
      </c>
      <c r="C3724" s="2">
        <v>45590</v>
      </c>
      <c r="D3724" s="2"/>
      <c r="E3724" s="1" t="s">
        <v>15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s="1" t="s">
        <v>1043</v>
      </c>
      <c r="N3724" t="b">
        <v>1</v>
      </c>
    </row>
    <row r="3725" spans="1:14" x14ac:dyDescent="0.3">
      <c r="A3725" s="1" t="s">
        <v>4764</v>
      </c>
      <c r="B3725" s="1" t="s">
        <v>302</v>
      </c>
      <c r="C3725" s="2">
        <v>45529</v>
      </c>
      <c r="D3725" s="2"/>
      <c r="E3725" s="1" t="s">
        <v>39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s="1" t="s">
        <v>1043</v>
      </c>
      <c r="N3725" t="b">
        <v>0</v>
      </c>
    </row>
    <row r="3726" spans="1:14" x14ac:dyDescent="0.3">
      <c r="A3726" s="1" t="s">
        <v>4765</v>
      </c>
      <c r="B3726" s="1" t="s">
        <v>192</v>
      </c>
      <c r="C3726" s="2">
        <v>45446</v>
      </c>
      <c r="D3726" s="2"/>
      <c r="E3726" s="1" t="s">
        <v>32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s="1" t="s">
        <v>1043</v>
      </c>
      <c r="N3726" t="b">
        <v>1</v>
      </c>
    </row>
    <row r="3727" spans="1:14" x14ac:dyDescent="0.3">
      <c r="A3727" s="1" t="s">
        <v>4766</v>
      </c>
      <c r="B3727" s="1" t="s">
        <v>372</v>
      </c>
      <c r="C3727" s="2">
        <v>45480</v>
      </c>
      <c r="D3727" s="2"/>
      <c r="E3727" s="1" t="s">
        <v>39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s="1" t="s">
        <v>1043</v>
      </c>
      <c r="N3727" t="b">
        <v>0</v>
      </c>
    </row>
    <row r="3728" spans="1:14" x14ac:dyDescent="0.3">
      <c r="A3728" s="1" t="s">
        <v>4767</v>
      </c>
      <c r="B3728" s="1" t="s">
        <v>432</v>
      </c>
      <c r="C3728" s="2">
        <v>45440</v>
      </c>
      <c r="D3728" s="2"/>
      <c r="E3728" s="1" t="s">
        <v>32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s="1" t="s">
        <v>1043</v>
      </c>
      <c r="N3728" t="b">
        <v>1</v>
      </c>
    </row>
    <row r="3729" spans="1:14" x14ac:dyDescent="0.3">
      <c r="A3729" s="1" t="s">
        <v>4768</v>
      </c>
      <c r="B3729" s="1" t="s">
        <v>492</v>
      </c>
      <c r="C3729" s="2">
        <v>45602</v>
      </c>
      <c r="D3729" s="2"/>
      <c r="E3729" s="1" t="s">
        <v>39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s="1" t="s">
        <v>1043</v>
      </c>
      <c r="N3729" t="b">
        <v>1</v>
      </c>
    </row>
    <row r="3730" spans="1:14" x14ac:dyDescent="0.3">
      <c r="A3730" s="1" t="s">
        <v>4769</v>
      </c>
      <c r="B3730" s="1" t="s">
        <v>238</v>
      </c>
      <c r="C3730" s="2">
        <v>45266</v>
      </c>
      <c r="D3730" s="2"/>
      <c r="E3730" s="1" t="s">
        <v>15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s="1" t="s">
        <v>1040</v>
      </c>
      <c r="N3730" t="b">
        <v>1</v>
      </c>
    </row>
    <row r="3731" spans="1:14" x14ac:dyDescent="0.3">
      <c r="A3731" s="1" t="s">
        <v>4770</v>
      </c>
      <c r="B3731" s="1" t="s">
        <v>426</v>
      </c>
      <c r="C3731" s="2">
        <v>45518</v>
      </c>
      <c r="D3731" s="2"/>
      <c r="E3731" s="1" t="s">
        <v>32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s="1" t="s">
        <v>1040</v>
      </c>
      <c r="N3731" t="b">
        <v>1</v>
      </c>
    </row>
    <row r="3732" spans="1:14" x14ac:dyDescent="0.3">
      <c r="A3732" s="1" t="s">
        <v>4771</v>
      </c>
      <c r="B3732" s="1" t="s">
        <v>234</v>
      </c>
      <c r="C3732" s="2">
        <v>45596</v>
      </c>
      <c r="D3732" s="2"/>
      <c r="E3732" s="1" t="s">
        <v>32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s="1" t="s">
        <v>1043</v>
      </c>
      <c r="N3732" t="b">
        <v>0</v>
      </c>
    </row>
    <row r="3733" spans="1:14" x14ac:dyDescent="0.3">
      <c r="A3733" s="1" t="s">
        <v>4772</v>
      </c>
      <c r="B3733" s="1" t="s">
        <v>882</v>
      </c>
      <c r="C3733" s="2">
        <v>45636</v>
      </c>
      <c r="D3733" s="2"/>
      <c r="E3733" s="1" t="s">
        <v>32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s="1" t="s">
        <v>1043</v>
      </c>
      <c r="N3733" t="b">
        <v>1</v>
      </c>
    </row>
    <row r="3734" spans="1:14" x14ac:dyDescent="0.3">
      <c r="A3734" s="1" t="s">
        <v>4773</v>
      </c>
      <c r="B3734" s="1" t="s">
        <v>398</v>
      </c>
      <c r="C3734" s="2">
        <v>45494</v>
      </c>
      <c r="D3734" s="2"/>
      <c r="E3734" s="1" t="s">
        <v>15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s="1" t="s">
        <v>1040</v>
      </c>
      <c r="N3734" t="b">
        <v>1</v>
      </c>
    </row>
    <row r="3735" spans="1:14" x14ac:dyDescent="0.3">
      <c r="A3735" s="1" t="s">
        <v>4774</v>
      </c>
      <c r="B3735" s="1" t="s">
        <v>610</v>
      </c>
      <c r="C3735" s="2">
        <v>45650</v>
      </c>
      <c r="D3735" s="2"/>
      <c r="E3735" s="1" t="s">
        <v>39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s="1" t="s">
        <v>1040</v>
      </c>
      <c r="N3735" t="b">
        <v>1</v>
      </c>
    </row>
    <row r="3736" spans="1:14" x14ac:dyDescent="0.3">
      <c r="A3736" s="1" t="s">
        <v>4775</v>
      </c>
      <c r="B3736" s="1" t="s">
        <v>552</v>
      </c>
      <c r="C3736" s="2">
        <v>45270</v>
      </c>
      <c r="D3736" s="2"/>
      <c r="E3736" s="1" t="s">
        <v>39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s="1" t="s">
        <v>1040</v>
      </c>
      <c r="N3736" t="b">
        <v>1</v>
      </c>
    </row>
    <row r="3737" spans="1:14" x14ac:dyDescent="0.3">
      <c r="A3737" s="1" t="s">
        <v>4776</v>
      </c>
      <c r="B3737" s="1" t="s">
        <v>250</v>
      </c>
      <c r="C3737" s="2">
        <v>45248</v>
      </c>
      <c r="D3737" s="2"/>
      <c r="E3737" s="1" t="s">
        <v>39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s="1" t="s">
        <v>1040</v>
      </c>
      <c r="N3737" t="b">
        <v>1</v>
      </c>
    </row>
    <row r="3738" spans="1:14" x14ac:dyDescent="0.3">
      <c r="A3738" s="1" t="s">
        <v>4777</v>
      </c>
      <c r="B3738" s="1" t="s">
        <v>540</v>
      </c>
      <c r="C3738" s="2">
        <v>45630</v>
      </c>
      <c r="D3738" s="2"/>
      <c r="E3738" s="1" t="s">
        <v>32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s="1" t="s">
        <v>1043</v>
      </c>
      <c r="N3738" t="b">
        <v>1</v>
      </c>
    </row>
    <row r="3739" spans="1:14" x14ac:dyDescent="0.3">
      <c r="A3739" s="1" t="s">
        <v>4778</v>
      </c>
      <c r="B3739" s="1" t="s">
        <v>498</v>
      </c>
      <c r="C3739" s="2">
        <v>45383</v>
      </c>
      <c r="D3739" s="2"/>
      <c r="E3739" s="1" t="s">
        <v>32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s="1" t="s">
        <v>1040</v>
      </c>
      <c r="N3739" t="b">
        <v>1</v>
      </c>
    </row>
    <row r="3740" spans="1:14" x14ac:dyDescent="0.3">
      <c r="A3740" s="1" t="s">
        <v>4779</v>
      </c>
      <c r="B3740" s="1" t="s">
        <v>972</v>
      </c>
      <c r="C3740" s="2">
        <v>45487</v>
      </c>
      <c r="D3740" s="2">
        <v>45630</v>
      </c>
      <c r="E3740" s="1" t="s">
        <v>39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s="1" t="s">
        <v>1043</v>
      </c>
      <c r="N3740" t="b">
        <v>1</v>
      </c>
    </row>
    <row r="3741" spans="1:14" x14ac:dyDescent="0.3">
      <c r="A3741" s="1" t="s">
        <v>4780</v>
      </c>
      <c r="B3741" s="1" t="s">
        <v>844</v>
      </c>
      <c r="C3741" s="2">
        <v>45480</v>
      </c>
      <c r="D3741" s="2"/>
      <c r="E3741" s="1" t="s">
        <v>15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s="1" t="s">
        <v>1040</v>
      </c>
      <c r="N3741" t="b">
        <v>1</v>
      </c>
    </row>
    <row r="3742" spans="1:14" x14ac:dyDescent="0.3">
      <c r="A3742" s="1" t="s">
        <v>4781</v>
      </c>
      <c r="B3742" s="1" t="s">
        <v>934</v>
      </c>
      <c r="C3742" s="2">
        <v>45502</v>
      </c>
      <c r="D3742" s="2"/>
      <c r="E3742" s="1" t="s">
        <v>15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s="1" t="s">
        <v>1040</v>
      </c>
      <c r="N3742" t="b">
        <v>1</v>
      </c>
    </row>
    <row r="3743" spans="1:14" x14ac:dyDescent="0.3">
      <c r="A3743" s="1" t="s">
        <v>4782</v>
      </c>
      <c r="B3743" s="1" t="s">
        <v>906</v>
      </c>
      <c r="C3743" s="2">
        <v>45089</v>
      </c>
      <c r="D3743" s="2"/>
      <c r="E3743" s="1" t="s">
        <v>39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s="1" t="s">
        <v>1040</v>
      </c>
      <c r="N3743" t="b">
        <v>1</v>
      </c>
    </row>
    <row r="3744" spans="1:14" x14ac:dyDescent="0.3">
      <c r="A3744" s="1" t="s">
        <v>4783</v>
      </c>
      <c r="B3744" s="1" t="s">
        <v>340</v>
      </c>
      <c r="C3744" s="2">
        <v>45634</v>
      </c>
      <c r="D3744" s="2"/>
      <c r="E3744" s="1" t="s">
        <v>39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s="1" t="s">
        <v>1040</v>
      </c>
      <c r="N3744" t="b">
        <v>1</v>
      </c>
    </row>
    <row r="3745" spans="1:14" x14ac:dyDescent="0.3">
      <c r="A3745" s="1" t="s">
        <v>4784</v>
      </c>
      <c r="B3745" s="1" t="s">
        <v>128</v>
      </c>
      <c r="C3745" s="2">
        <v>45208</v>
      </c>
      <c r="D3745" s="2"/>
      <c r="E3745" s="1" t="s">
        <v>39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s="1" t="s">
        <v>1040</v>
      </c>
      <c r="N3745" t="b">
        <v>1</v>
      </c>
    </row>
    <row r="3746" spans="1:14" x14ac:dyDescent="0.3">
      <c r="A3746" s="1" t="s">
        <v>4785</v>
      </c>
      <c r="B3746" s="1" t="s">
        <v>690</v>
      </c>
      <c r="C3746" s="2">
        <v>45394</v>
      </c>
      <c r="D3746" s="2"/>
      <c r="E3746" s="1" t="s">
        <v>39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s="1" t="s">
        <v>1043</v>
      </c>
      <c r="N3746" t="b">
        <v>1</v>
      </c>
    </row>
    <row r="3747" spans="1:14" x14ac:dyDescent="0.3">
      <c r="A3747" s="1" t="s">
        <v>4786</v>
      </c>
      <c r="B3747" s="1" t="s">
        <v>106</v>
      </c>
      <c r="C3747" s="2">
        <v>45641</v>
      </c>
      <c r="D3747" s="2"/>
      <c r="E3747" s="1" t="s">
        <v>39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s="1" t="s">
        <v>1040</v>
      </c>
      <c r="N3747" t="b">
        <v>0</v>
      </c>
    </row>
    <row r="3748" spans="1:14" x14ac:dyDescent="0.3">
      <c r="A3748" s="1" t="s">
        <v>4787</v>
      </c>
      <c r="B3748" s="1" t="s">
        <v>334</v>
      </c>
      <c r="C3748" s="2">
        <v>45360</v>
      </c>
      <c r="D3748" s="2"/>
      <c r="E3748" s="1" t="s">
        <v>15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s="1" t="s">
        <v>1043</v>
      </c>
      <c r="N3748" t="b">
        <v>1</v>
      </c>
    </row>
    <row r="3749" spans="1:14" x14ac:dyDescent="0.3">
      <c r="A3749" s="1" t="s">
        <v>4788</v>
      </c>
      <c r="B3749" s="1" t="s">
        <v>174</v>
      </c>
      <c r="C3749" s="2">
        <v>45339</v>
      </c>
      <c r="D3749" s="2"/>
      <c r="E3749" s="1" t="s">
        <v>39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s="1" t="s">
        <v>1040</v>
      </c>
      <c r="N3749" t="b">
        <v>1</v>
      </c>
    </row>
    <row r="3750" spans="1:14" x14ac:dyDescent="0.3">
      <c r="A3750" s="1" t="s">
        <v>4789</v>
      </c>
      <c r="B3750" s="1" t="s">
        <v>152</v>
      </c>
      <c r="C3750" s="2">
        <v>45080</v>
      </c>
      <c r="D3750" s="2"/>
      <c r="E3750" s="1" t="s">
        <v>39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s="1" t="s">
        <v>1040</v>
      </c>
      <c r="N3750" t="b">
        <v>0</v>
      </c>
    </row>
    <row r="3751" spans="1:14" x14ac:dyDescent="0.3">
      <c r="A3751" s="1" t="s">
        <v>4790</v>
      </c>
      <c r="B3751" s="1" t="s">
        <v>40</v>
      </c>
      <c r="C3751" s="2">
        <v>45146</v>
      </c>
      <c r="D3751" s="2"/>
      <c r="E3751" s="1" t="s">
        <v>15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s="1" t="s">
        <v>1040</v>
      </c>
      <c r="N3751" t="b">
        <v>1</v>
      </c>
    </row>
    <row r="3752" spans="1:14" x14ac:dyDescent="0.3">
      <c r="A3752" s="1" t="s">
        <v>4791</v>
      </c>
      <c r="B3752" s="1" t="s">
        <v>496</v>
      </c>
      <c r="C3752" s="2">
        <v>45622</v>
      </c>
      <c r="D3752" s="2">
        <v>45657</v>
      </c>
      <c r="E3752" s="1" t="s">
        <v>32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s="1" t="s">
        <v>1043</v>
      </c>
      <c r="N3752" t="b">
        <v>1</v>
      </c>
    </row>
    <row r="3753" spans="1:14" x14ac:dyDescent="0.3">
      <c r="A3753" s="1" t="s">
        <v>4792</v>
      </c>
      <c r="B3753" s="1" t="s">
        <v>306</v>
      </c>
      <c r="C3753" s="2">
        <v>45535</v>
      </c>
      <c r="D3753" s="2"/>
      <c r="E3753" s="1" t="s">
        <v>32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s="1" t="s">
        <v>1043</v>
      </c>
      <c r="N3753" t="b">
        <v>0</v>
      </c>
    </row>
    <row r="3754" spans="1:14" x14ac:dyDescent="0.3">
      <c r="A3754" s="1" t="s">
        <v>4793</v>
      </c>
      <c r="B3754" s="1" t="s">
        <v>93</v>
      </c>
      <c r="C3754" s="2">
        <v>45657</v>
      </c>
      <c r="D3754" s="2"/>
      <c r="E3754" s="1" t="s">
        <v>32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s="1" t="s">
        <v>1040</v>
      </c>
      <c r="N3754" t="b">
        <v>1</v>
      </c>
    </row>
    <row r="3755" spans="1:14" x14ac:dyDescent="0.3">
      <c r="A3755" s="1" t="s">
        <v>4794</v>
      </c>
      <c r="B3755" s="1" t="s">
        <v>250</v>
      </c>
      <c r="C3755" s="2">
        <v>45129</v>
      </c>
      <c r="D3755" s="2"/>
      <c r="E3755" s="1" t="s">
        <v>39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s="1" t="s">
        <v>1043</v>
      </c>
      <c r="N3755" t="b">
        <v>1</v>
      </c>
    </row>
    <row r="3756" spans="1:14" x14ac:dyDescent="0.3">
      <c r="A3756" s="1" t="s">
        <v>4795</v>
      </c>
      <c r="B3756" s="1" t="s">
        <v>57</v>
      </c>
      <c r="C3756" s="2">
        <v>45196</v>
      </c>
      <c r="D3756" s="2"/>
      <c r="E3756" s="1" t="s">
        <v>39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s="1" t="s">
        <v>1043</v>
      </c>
      <c r="N3756" t="b">
        <v>0</v>
      </c>
    </row>
    <row r="3757" spans="1:14" x14ac:dyDescent="0.3">
      <c r="A3757" s="1" t="s">
        <v>4796</v>
      </c>
      <c r="B3757" s="1" t="s">
        <v>880</v>
      </c>
      <c r="C3757" s="2">
        <v>45562</v>
      </c>
      <c r="D3757" s="2"/>
      <c r="E3757" s="1" t="s">
        <v>39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s="1" t="s">
        <v>1040</v>
      </c>
      <c r="N3757" t="b">
        <v>1</v>
      </c>
    </row>
    <row r="3758" spans="1:14" x14ac:dyDescent="0.3">
      <c r="A3758" s="1" t="s">
        <v>4797</v>
      </c>
      <c r="B3758" s="1" t="s">
        <v>1026</v>
      </c>
      <c r="C3758" s="2">
        <v>45151</v>
      </c>
      <c r="D3758" s="2"/>
      <c r="E3758" s="1" t="s">
        <v>32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s="1" t="s">
        <v>1040</v>
      </c>
      <c r="N3758" t="b">
        <v>1</v>
      </c>
    </row>
    <row r="3759" spans="1:14" x14ac:dyDescent="0.3">
      <c r="A3759" s="1" t="s">
        <v>4798</v>
      </c>
      <c r="B3759" s="1" t="s">
        <v>702</v>
      </c>
      <c r="C3759" s="2">
        <v>45407</v>
      </c>
      <c r="D3759" s="2"/>
      <c r="E3759" s="1" t="s">
        <v>39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s="1" t="s">
        <v>1043</v>
      </c>
      <c r="N3759" t="b">
        <v>1</v>
      </c>
    </row>
    <row r="3760" spans="1:14" x14ac:dyDescent="0.3">
      <c r="A3760" s="1" t="s">
        <v>4799</v>
      </c>
      <c r="B3760" s="1" t="s">
        <v>766</v>
      </c>
      <c r="C3760" s="2">
        <v>45537</v>
      </c>
      <c r="D3760" s="2"/>
      <c r="E3760" s="1" t="s">
        <v>15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s="1" t="s">
        <v>1043</v>
      </c>
      <c r="N3760" t="b">
        <v>1</v>
      </c>
    </row>
    <row r="3761" spans="1:14" x14ac:dyDescent="0.3">
      <c r="A3761" s="1" t="s">
        <v>4800</v>
      </c>
      <c r="B3761" s="1" t="s">
        <v>51</v>
      </c>
      <c r="C3761" s="2">
        <v>45308</v>
      </c>
      <c r="D3761" s="2"/>
      <c r="E3761" s="1" t="s">
        <v>15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s="1" t="s">
        <v>1040</v>
      </c>
      <c r="N3761" t="b">
        <v>1</v>
      </c>
    </row>
    <row r="3762" spans="1:14" x14ac:dyDescent="0.3">
      <c r="A3762" s="1" t="s">
        <v>4801</v>
      </c>
      <c r="B3762" s="1" t="s">
        <v>736</v>
      </c>
      <c r="C3762" s="2">
        <v>45464</v>
      </c>
      <c r="D3762" s="2"/>
      <c r="E3762" s="1" t="s">
        <v>15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s="1" t="s">
        <v>1040</v>
      </c>
      <c r="N3762" t="b">
        <v>1</v>
      </c>
    </row>
    <row r="3763" spans="1:14" x14ac:dyDescent="0.3">
      <c r="A3763" s="1" t="s">
        <v>4802</v>
      </c>
      <c r="B3763" s="1" t="s">
        <v>924</v>
      </c>
      <c r="C3763" s="2">
        <v>45562</v>
      </c>
      <c r="D3763" s="2"/>
      <c r="E3763" s="1" t="s">
        <v>39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s="1" t="s">
        <v>1043</v>
      </c>
      <c r="N3763" t="b">
        <v>1</v>
      </c>
    </row>
    <row r="3764" spans="1:14" x14ac:dyDescent="0.3">
      <c r="A3764" s="1" t="s">
        <v>4803</v>
      </c>
      <c r="B3764" s="1" t="s">
        <v>840</v>
      </c>
      <c r="C3764" s="2">
        <v>45563</v>
      </c>
      <c r="D3764" s="2"/>
      <c r="E3764" s="1" t="s">
        <v>32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s="1" t="s">
        <v>1040</v>
      </c>
      <c r="N3764" t="b">
        <v>1</v>
      </c>
    </row>
    <row r="3765" spans="1:14" x14ac:dyDescent="0.3">
      <c r="A3765" s="1" t="s">
        <v>4804</v>
      </c>
      <c r="B3765" s="1" t="s">
        <v>322</v>
      </c>
      <c r="C3765" s="2">
        <v>45443</v>
      </c>
      <c r="D3765" s="2"/>
      <c r="E3765" s="1" t="s">
        <v>15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s="1" t="s">
        <v>1043</v>
      </c>
      <c r="N3765" t="b">
        <v>1</v>
      </c>
    </row>
    <row r="3766" spans="1:14" x14ac:dyDescent="0.3">
      <c r="A3766" s="1" t="s">
        <v>4805</v>
      </c>
      <c r="B3766" s="1" t="s">
        <v>496</v>
      </c>
      <c r="C3766" s="2">
        <v>45653</v>
      </c>
      <c r="D3766" s="2"/>
      <c r="E3766" s="1" t="s">
        <v>39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s="1" t="s">
        <v>1040</v>
      </c>
      <c r="N3766" t="b">
        <v>1</v>
      </c>
    </row>
    <row r="3767" spans="1:14" x14ac:dyDescent="0.3">
      <c r="A3767" s="1" t="s">
        <v>4806</v>
      </c>
      <c r="B3767" s="1" t="s">
        <v>412</v>
      </c>
      <c r="C3767" s="2">
        <v>45527</v>
      </c>
      <c r="D3767" s="2"/>
      <c r="E3767" s="1" t="s">
        <v>32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s="1" t="s">
        <v>1040</v>
      </c>
      <c r="N3767" t="b">
        <v>1</v>
      </c>
    </row>
    <row r="3768" spans="1:14" x14ac:dyDescent="0.3">
      <c r="A3768" s="1" t="s">
        <v>4807</v>
      </c>
      <c r="B3768" s="1" t="s">
        <v>358</v>
      </c>
      <c r="C3768" s="2">
        <v>45617</v>
      </c>
      <c r="D3768" s="2"/>
      <c r="E3768" s="1" t="s">
        <v>32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s="1" t="s">
        <v>1043</v>
      </c>
      <c r="N3768" t="b">
        <v>1</v>
      </c>
    </row>
    <row r="3769" spans="1:14" x14ac:dyDescent="0.3">
      <c r="A3769" s="1" t="s">
        <v>4808</v>
      </c>
      <c r="B3769" s="1" t="s">
        <v>446</v>
      </c>
      <c r="C3769" s="2">
        <v>45408</v>
      </c>
      <c r="D3769" s="2"/>
      <c r="E3769" s="1" t="s">
        <v>32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s="1" t="s">
        <v>1043</v>
      </c>
      <c r="N3769" t="b">
        <v>1</v>
      </c>
    </row>
    <row r="3770" spans="1:14" x14ac:dyDescent="0.3">
      <c r="A3770" s="1" t="s">
        <v>4809</v>
      </c>
      <c r="B3770" s="1" t="s">
        <v>410</v>
      </c>
      <c r="C3770" s="2">
        <v>45503</v>
      </c>
      <c r="D3770" s="2"/>
      <c r="E3770" s="1" t="s">
        <v>39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s="1" t="s">
        <v>1043</v>
      </c>
      <c r="N3770" t="b">
        <v>0</v>
      </c>
    </row>
    <row r="3771" spans="1:14" x14ac:dyDescent="0.3">
      <c r="A3771" s="1" t="s">
        <v>4810</v>
      </c>
      <c r="B3771" s="1" t="s">
        <v>180</v>
      </c>
      <c r="C3771" s="2">
        <v>45612</v>
      </c>
      <c r="D3771" s="2"/>
      <c r="E3771" s="1" t="s">
        <v>39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s="1" t="s">
        <v>1043</v>
      </c>
      <c r="N3771" t="b">
        <v>1</v>
      </c>
    </row>
    <row r="3772" spans="1:14" x14ac:dyDescent="0.3">
      <c r="A3772" s="1" t="s">
        <v>4811</v>
      </c>
      <c r="B3772" s="1" t="s">
        <v>398</v>
      </c>
      <c r="C3772" s="2">
        <v>45478</v>
      </c>
      <c r="D3772" s="2"/>
      <c r="E3772" s="1" t="s">
        <v>15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s="1" t="s">
        <v>1043</v>
      </c>
      <c r="N3772" t="b">
        <v>1</v>
      </c>
    </row>
    <row r="3773" spans="1:14" x14ac:dyDescent="0.3">
      <c r="A3773" s="1" t="s">
        <v>4812</v>
      </c>
      <c r="B3773" s="1" t="s">
        <v>936</v>
      </c>
      <c r="C3773" s="2">
        <v>45562</v>
      </c>
      <c r="D3773" s="2"/>
      <c r="E3773" s="1" t="s">
        <v>39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s="1" t="s">
        <v>1043</v>
      </c>
      <c r="N3773" t="b">
        <v>0</v>
      </c>
    </row>
    <row r="3774" spans="1:14" x14ac:dyDescent="0.3">
      <c r="A3774" s="1" t="s">
        <v>4813</v>
      </c>
      <c r="B3774" s="1" t="s">
        <v>690</v>
      </c>
      <c r="C3774" s="2">
        <v>45535</v>
      </c>
      <c r="D3774" s="2"/>
      <c r="E3774" s="1" t="s">
        <v>39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s="1" t="s">
        <v>1040</v>
      </c>
      <c r="N3774" t="b">
        <v>1</v>
      </c>
    </row>
    <row r="3775" spans="1:14" x14ac:dyDescent="0.3">
      <c r="A3775" s="1" t="s">
        <v>4814</v>
      </c>
      <c r="B3775" s="1" t="s">
        <v>940</v>
      </c>
      <c r="C3775" s="2">
        <v>45420</v>
      </c>
      <c r="D3775" s="2"/>
      <c r="E3775" s="1" t="s">
        <v>39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s="1" t="s">
        <v>1040</v>
      </c>
      <c r="N3775" t="b">
        <v>1</v>
      </c>
    </row>
    <row r="3776" spans="1:14" x14ac:dyDescent="0.3">
      <c r="A3776" s="1" t="s">
        <v>4815</v>
      </c>
      <c r="B3776" s="1" t="s">
        <v>642</v>
      </c>
      <c r="C3776" s="2">
        <v>45418</v>
      </c>
      <c r="D3776" s="2"/>
      <c r="E3776" s="1" t="s">
        <v>32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s="1" t="s">
        <v>1040</v>
      </c>
      <c r="N3776" t="b">
        <v>1</v>
      </c>
    </row>
    <row r="3777" spans="1:14" x14ac:dyDescent="0.3">
      <c r="A3777" s="1" t="s">
        <v>4816</v>
      </c>
      <c r="B3777" s="1" t="s">
        <v>900</v>
      </c>
      <c r="C3777" s="2">
        <v>45656</v>
      </c>
      <c r="D3777" s="2"/>
      <c r="E3777" s="1" t="s">
        <v>32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s="1" t="s">
        <v>1040</v>
      </c>
      <c r="N3777" t="b">
        <v>1</v>
      </c>
    </row>
    <row r="3778" spans="1:14" x14ac:dyDescent="0.3">
      <c r="A3778" s="1" t="s">
        <v>4817</v>
      </c>
      <c r="B3778" s="1" t="s">
        <v>864</v>
      </c>
      <c r="C3778" s="2">
        <v>45652</v>
      </c>
      <c r="D3778" s="2"/>
      <c r="E3778" s="1" t="s">
        <v>15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s="1" t="s">
        <v>1043</v>
      </c>
      <c r="N3778" t="b">
        <v>0</v>
      </c>
    </row>
    <row r="3779" spans="1:14" x14ac:dyDescent="0.3">
      <c r="A3779" s="1" t="s">
        <v>4818</v>
      </c>
      <c r="B3779" s="1" t="s">
        <v>112</v>
      </c>
      <c r="C3779" s="2">
        <v>45636</v>
      </c>
      <c r="D3779" s="2"/>
      <c r="E3779" s="1" t="s">
        <v>15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s="1" t="s">
        <v>1040</v>
      </c>
      <c r="N3779" t="b">
        <v>1</v>
      </c>
    </row>
    <row r="3780" spans="1:14" x14ac:dyDescent="0.3">
      <c r="A3780" s="1" t="s">
        <v>4819</v>
      </c>
      <c r="B3780" s="1" t="s">
        <v>562</v>
      </c>
      <c r="C3780" s="2">
        <v>45443</v>
      </c>
      <c r="D3780" s="2"/>
      <c r="E3780" s="1" t="s">
        <v>32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s="1" t="s">
        <v>1040</v>
      </c>
      <c r="N3780" t="b">
        <v>1</v>
      </c>
    </row>
    <row r="3781" spans="1:14" x14ac:dyDescent="0.3">
      <c r="A3781" s="1" t="s">
        <v>4820</v>
      </c>
      <c r="B3781" s="1" t="s">
        <v>290</v>
      </c>
      <c r="C3781" s="2">
        <v>45619</v>
      </c>
      <c r="D3781" s="2"/>
      <c r="E3781" s="1" t="s">
        <v>32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s="1" t="s">
        <v>1040</v>
      </c>
      <c r="N3781" t="b">
        <v>1</v>
      </c>
    </row>
    <row r="3782" spans="1:14" x14ac:dyDescent="0.3">
      <c r="A3782" s="1" t="s">
        <v>4821</v>
      </c>
      <c r="B3782" s="1" t="s">
        <v>786</v>
      </c>
      <c r="C3782" s="2">
        <v>45510</v>
      </c>
      <c r="D3782" s="2"/>
      <c r="E3782" s="1" t="s">
        <v>32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s="1" t="s">
        <v>1043</v>
      </c>
      <c r="N3782" t="b">
        <v>0</v>
      </c>
    </row>
    <row r="3783" spans="1:14" x14ac:dyDescent="0.3">
      <c r="A3783" s="1" t="s">
        <v>4822</v>
      </c>
      <c r="B3783" s="1" t="s">
        <v>530</v>
      </c>
      <c r="C3783" s="2">
        <v>45571</v>
      </c>
      <c r="D3783" s="2"/>
      <c r="E3783" s="1" t="s">
        <v>39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s="1" t="s">
        <v>1043</v>
      </c>
      <c r="N3783" t="b">
        <v>1</v>
      </c>
    </row>
    <row r="3784" spans="1:14" x14ac:dyDescent="0.3">
      <c r="A3784" s="1" t="s">
        <v>4823</v>
      </c>
      <c r="B3784" s="1" t="s">
        <v>590</v>
      </c>
      <c r="C3784" s="2">
        <v>45591</v>
      </c>
      <c r="D3784" s="2"/>
      <c r="E3784" s="1" t="s">
        <v>32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s="1" t="s">
        <v>1043</v>
      </c>
      <c r="N3784" t="b">
        <v>1</v>
      </c>
    </row>
    <row r="3785" spans="1:14" x14ac:dyDescent="0.3">
      <c r="A3785" s="1" t="s">
        <v>4824</v>
      </c>
      <c r="B3785" s="1" t="s">
        <v>254</v>
      </c>
      <c r="C3785" s="2">
        <v>45635</v>
      </c>
      <c r="D3785" s="2"/>
      <c r="E3785" s="1" t="s">
        <v>39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s="1" t="s">
        <v>1043</v>
      </c>
      <c r="N3785" t="b">
        <v>1</v>
      </c>
    </row>
    <row r="3786" spans="1:14" x14ac:dyDescent="0.3">
      <c r="A3786" s="1" t="s">
        <v>4825</v>
      </c>
      <c r="B3786" s="1" t="s">
        <v>734</v>
      </c>
      <c r="C3786" s="2">
        <v>45646</v>
      </c>
      <c r="D3786" s="2"/>
      <c r="E3786" s="1" t="s">
        <v>15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s="1" t="s">
        <v>1040</v>
      </c>
      <c r="N3786" t="b">
        <v>1</v>
      </c>
    </row>
    <row r="3787" spans="1:14" x14ac:dyDescent="0.3">
      <c r="A3787" s="1" t="s">
        <v>4826</v>
      </c>
      <c r="B3787" s="1" t="s">
        <v>684</v>
      </c>
      <c r="C3787" s="2">
        <v>45573</v>
      </c>
      <c r="D3787" s="2"/>
      <c r="E3787" s="1" t="s">
        <v>39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s="1" t="s">
        <v>1040</v>
      </c>
      <c r="N3787" t="b">
        <v>1</v>
      </c>
    </row>
    <row r="3788" spans="1:14" x14ac:dyDescent="0.3">
      <c r="A3788" s="1" t="s">
        <v>4827</v>
      </c>
      <c r="B3788" s="1" t="s">
        <v>884</v>
      </c>
      <c r="C3788" s="2">
        <v>45405</v>
      </c>
      <c r="D3788" s="2"/>
      <c r="E3788" s="1" t="s">
        <v>32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s="1" t="s">
        <v>1040</v>
      </c>
      <c r="N3788" t="b">
        <v>0</v>
      </c>
    </row>
    <row r="3789" spans="1:14" x14ac:dyDescent="0.3">
      <c r="A3789" s="1" t="s">
        <v>4828</v>
      </c>
      <c r="B3789" s="1" t="s">
        <v>944</v>
      </c>
      <c r="C3789" s="2">
        <v>45657</v>
      </c>
      <c r="D3789" s="2"/>
      <c r="E3789" s="1" t="s">
        <v>15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s="1" t="s">
        <v>1043</v>
      </c>
      <c r="N3789" t="b">
        <v>1</v>
      </c>
    </row>
    <row r="3790" spans="1:14" x14ac:dyDescent="0.3">
      <c r="A3790" s="1" t="s">
        <v>4829</v>
      </c>
      <c r="B3790" s="1" t="s">
        <v>176</v>
      </c>
      <c r="C3790" s="2">
        <v>45632</v>
      </c>
      <c r="D3790" s="2"/>
      <c r="E3790" s="1" t="s">
        <v>32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s="1" t="s">
        <v>1043</v>
      </c>
      <c r="N3790" t="b">
        <v>1</v>
      </c>
    </row>
    <row r="3791" spans="1:14" x14ac:dyDescent="0.3">
      <c r="A3791" s="1" t="s">
        <v>4830</v>
      </c>
      <c r="B3791" s="1" t="s">
        <v>276</v>
      </c>
      <c r="C3791" s="2">
        <v>45371</v>
      </c>
      <c r="D3791" s="2"/>
      <c r="E3791" s="1" t="s">
        <v>39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s="1" t="s">
        <v>1040</v>
      </c>
      <c r="N3791" t="b">
        <v>1</v>
      </c>
    </row>
    <row r="3792" spans="1:14" x14ac:dyDescent="0.3">
      <c r="A3792" s="1" t="s">
        <v>4831</v>
      </c>
      <c r="B3792" s="1" t="s">
        <v>584</v>
      </c>
      <c r="C3792" s="2">
        <v>45634</v>
      </c>
      <c r="D3792" s="2"/>
      <c r="E3792" s="1" t="s">
        <v>15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s="1" t="s">
        <v>1040</v>
      </c>
      <c r="N3792" t="b">
        <v>1</v>
      </c>
    </row>
    <row r="3793" spans="1:14" x14ac:dyDescent="0.3">
      <c r="A3793" s="1" t="s">
        <v>4832</v>
      </c>
      <c r="B3793" s="1" t="s">
        <v>51</v>
      </c>
      <c r="C3793" s="2">
        <v>45046</v>
      </c>
      <c r="D3793" s="2"/>
      <c r="E3793" s="1" t="s">
        <v>15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s="1" t="s">
        <v>1043</v>
      </c>
      <c r="N3793" t="b">
        <v>0</v>
      </c>
    </row>
    <row r="3794" spans="1:14" x14ac:dyDescent="0.3">
      <c r="A3794" s="1" t="s">
        <v>4833</v>
      </c>
      <c r="B3794" s="1" t="s">
        <v>152</v>
      </c>
      <c r="C3794" s="2">
        <v>45261</v>
      </c>
      <c r="D3794" s="2"/>
      <c r="E3794" s="1" t="s">
        <v>15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s="1" t="s">
        <v>1040</v>
      </c>
      <c r="N3794" t="b">
        <v>1</v>
      </c>
    </row>
    <row r="3795" spans="1:14" x14ac:dyDescent="0.3">
      <c r="A3795" s="1" t="s">
        <v>4834</v>
      </c>
      <c r="B3795" s="1" t="s">
        <v>97</v>
      </c>
      <c r="C3795" s="2">
        <v>45245</v>
      </c>
      <c r="D3795" s="2"/>
      <c r="E3795" s="1" t="s">
        <v>39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s="1" t="s">
        <v>1040</v>
      </c>
      <c r="N3795" t="b">
        <v>1</v>
      </c>
    </row>
    <row r="3796" spans="1:14" x14ac:dyDescent="0.3">
      <c r="A3796" s="1" t="s">
        <v>4835</v>
      </c>
      <c r="B3796" s="1" t="s">
        <v>462</v>
      </c>
      <c r="C3796" s="2">
        <v>45434</v>
      </c>
      <c r="D3796" s="2"/>
      <c r="E3796" s="1" t="s">
        <v>32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s="1" t="s">
        <v>1043</v>
      </c>
      <c r="N3796" t="b">
        <v>1</v>
      </c>
    </row>
    <row r="3797" spans="1:14" x14ac:dyDescent="0.3">
      <c r="A3797" s="1" t="s">
        <v>4836</v>
      </c>
      <c r="B3797" s="1" t="s">
        <v>33</v>
      </c>
      <c r="C3797" s="2">
        <v>45568</v>
      </c>
      <c r="D3797" s="2"/>
      <c r="E3797" s="1" t="s">
        <v>32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s="1" t="s">
        <v>1043</v>
      </c>
      <c r="N3797" t="b">
        <v>1</v>
      </c>
    </row>
    <row r="3798" spans="1:14" x14ac:dyDescent="0.3">
      <c r="A3798" s="1" t="s">
        <v>4837</v>
      </c>
      <c r="B3798" s="1" t="s">
        <v>380</v>
      </c>
      <c r="C3798" s="2">
        <v>45543</v>
      </c>
      <c r="D3798" s="2"/>
      <c r="E3798" s="1" t="s">
        <v>39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s="1" t="s">
        <v>1040</v>
      </c>
      <c r="N3798" t="b">
        <v>1</v>
      </c>
    </row>
    <row r="3799" spans="1:14" x14ac:dyDescent="0.3">
      <c r="A3799" s="1" t="s">
        <v>4838</v>
      </c>
      <c r="B3799" s="1" t="s">
        <v>340</v>
      </c>
      <c r="C3799" s="2">
        <v>45633</v>
      </c>
      <c r="D3799" s="2"/>
      <c r="E3799" s="1" t="s">
        <v>32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s="1" t="s">
        <v>1043</v>
      </c>
      <c r="N3799" t="b">
        <v>1</v>
      </c>
    </row>
    <row r="3800" spans="1:14" x14ac:dyDescent="0.3">
      <c r="A3800" s="1" t="s">
        <v>4839</v>
      </c>
      <c r="B3800" s="1" t="s">
        <v>680</v>
      </c>
      <c r="C3800" s="2">
        <v>45623</v>
      </c>
      <c r="D3800" s="2"/>
      <c r="E3800" s="1" t="s">
        <v>32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s="1" t="s">
        <v>1043</v>
      </c>
      <c r="N3800" t="b">
        <v>1</v>
      </c>
    </row>
    <row r="3801" spans="1:14" x14ac:dyDescent="0.3">
      <c r="A3801" s="1" t="s">
        <v>4840</v>
      </c>
      <c r="B3801" s="1" t="s">
        <v>59</v>
      </c>
      <c r="C3801" s="2">
        <v>45646</v>
      </c>
      <c r="D3801" s="2"/>
      <c r="E3801" s="1" t="s">
        <v>39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s="1" t="s">
        <v>1043</v>
      </c>
      <c r="N3801" t="b">
        <v>0</v>
      </c>
    </row>
    <row r="3802" spans="1:14" x14ac:dyDescent="0.3">
      <c r="A3802" s="1" t="s">
        <v>4841</v>
      </c>
      <c r="B3802" s="1" t="s">
        <v>57</v>
      </c>
      <c r="C3802" s="2">
        <v>45307</v>
      </c>
      <c r="D3802" s="2"/>
      <c r="E3802" s="1" t="s">
        <v>32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s="1" t="s">
        <v>1043</v>
      </c>
      <c r="N3802" t="b">
        <v>1</v>
      </c>
    </row>
    <row r="3803" spans="1:14" x14ac:dyDescent="0.3">
      <c r="A3803" s="1" t="s">
        <v>4842</v>
      </c>
      <c r="B3803" s="1" t="s">
        <v>910</v>
      </c>
      <c r="C3803" s="2">
        <v>45646</v>
      </c>
      <c r="D3803" s="2"/>
      <c r="E3803" s="1" t="s">
        <v>32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s="1" t="s">
        <v>1040</v>
      </c>
      <c r="N3803" t="b">
        <v>1</v>
      </c>
    </row>
    <row r="3804" spans="1:14" x14ac:dyDescent="0.3">
      <c r="A3804" s="1" t="s">
        <v>4843</v>
      </c>
      <c r="B3804" s="1" t="s">
        <v>462</v>
      </c>
      <c r="C3804" s="2">
        <v>45603</v>
      </c>
      <c r="D3804" s="2"/>
      <c r="E3804" s="1" t="s">
        <v>32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s="1" t="s">
        <v>1043</v>
      </c>
      <c r="N3804" t="b">
        <v>1</v>
      </c>
    </row>
    <row r="3805" spans="1:14" x14ac:dyDescent="0.3">
      <c r="A3805" s="1" t="s">
        <v>4844</v>
      </c>
      <c r="B3805" s="1" t="s">
        <v>1000</v>
      </c>
      <c r="C3805" s="2">
        <v>45629</v>
      </c>
      <c r="D3805" s="2"/>
      <c r="E3805" s="1" t="s">
        <v>15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s="1" t="s">
        <v>1043</v>
      </c>
      <c r="N3805" t="b">
        <v>1</v>
      </c>
    </row>
    <row r="3806" spans="1:14" x14ac:dyDescent="0.3">
      <c r="A3806" s="1" t="s">
        <v>4845</v>
      </c>
      <c r="B3806" s="1" t="s">
        <v>66</v>
      </c>
      <c r="C3806" s="2">
        <v>45498</v>
      </c>
      <c r="D3806" s="2"/>
      <c r="E3806" s="1" t="s">
        <v>15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s="1" t="s">
        <v>1043</v>
      </c>
      <c r="N3806" t="b">
        <v>1</v>
      </c>
    </row>
    <row r="3807" spans="1:14" x14ac:dyDescent="0.3">
      <c r="A3807" s="1" t="s">
        <v>4846</v>
      </c>
      <c r="B3807" s="1" t="s">
        <v>288</v>
      </c>
      <c r="C3807" s="2">
        <v>45636</v>
      </c>
      <c r="D3807" s="2"/>
      <c r="E3807" s="1" t="s">
        <v>15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s="1" t="s">
        <v>1040</v>
      </c>
      <c r="N3807" t="b">
        <v>1</v>
      </c>
    </row>
    <row r="3808" spans="1:14" x14ac:dyDescent="0.3">
      <c r="A3808" s="1" t="s">
        <v>4847</v>
      </c>
      <c r="B3808" s="1" t="s">
        <v>280</v>
      </c>
      <c r="C3808" s="2">
        <v>45600</v>
      </c>
      <c r="D3808" s="2"/>
      <c r="E3808" s="1" t="s">
        <v>15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s="1" t="s">
        <v>1043</v>
      </c>
      <c r="N3808" t="b">
        <v>1</v>
      </c>
    </row>
    <row r="3809" spans="1:14" x14ac:dyDescent="0.3">
      <c r="A3809" s="1" t="s">
        <v>4848</v>
      </c>
      <c r="B3809" s="1" t="s">
        <v>418</v>
      </c>
      <c r="C3809" s="2">
        <v>45648</v>
      </c>
      <c r="D3809" s="2"/>
      <c r="E3809" s="1" t="s">
        <v>39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s="1" t="s">
        <v>1040</v>
      </c>
      <c r="N3809" t="b">
        <v>1</v>
      </c>
    </row>
    <row r="3810" spans="1:14" x14ac:dyDescent="0.3">
      <c r="A3810" s="1" t="s">
        <v>4849</v>
      </c>
      <c r="B3810" s="1" t="s">
        <v>648</v>
      </c>
      <c r="C3810" s="2">
        <v>45609</v>
      </c>
      <c r="D3810" s="2"/>
      <c r="E3810" s="1" t="s">
        <v>15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s="1" t="s">
        <v>1043</v>
      </c>
      <c r="N3810" t="b">
        <v>1</v>
      </c>
    </row>
    <row r="3811" spans="1:14" x14ac:dyDescent="0.3">
      <c r="A3811" s="1" t="s">
        <v>4850</v>
      </c>
      <c r="B3811" s="1" t="s">
        <v>346</v>
      </c>
      <c r="C3811" s="2">
        <v>45615</v>
      </c>
      <c r="D3811" s="2"/>
      <c r="E3811" s="1" t="s">
        <v>32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s="1" t="s">
        <v>1043</v>
      </c>
      <c r="N3811" t="b">
        <v>1</v>
      </c>
    </row>
    <row r="3812" spans="1:14" x14ac:dyDescent="0.3">
      <c r="A3812" s="1" t="s">
        <v>4851</v>
      </c>
      <c r="B3812" s="1" t="s">
        <v>250</v>
      </c>
      <c r="C3812" s="2">
        <v>45483</v>
      </c>
      <c r="D3812" s="2"/>
      <c r="E3812" s="1" t="s">
        <v>15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s="1" t="s">
        <v>1040</v>
      </c>
      <c r="N3812" t="b">
        <v>1</v>
      </c>
    </row>
    <row r="3813" spans="1:14" x14ac:dyDescent="0.3">
      <c r="A3813" s="1" t="s">
        <v>4852</v>
      </c>
      <c r="B3813" s="1" t="s">
        <v>730</v>
      </c>
      <c r="C3813" s="2">
        <v>45439</v>
      </c>
      <c r="D3813" s="2">
        <v>45611</v>
      </c>
      <c r="E3813" s="1" t="s">
        <v>32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s="1" t="s">
        <v>1040</v>
      </c>
      <c r="N3813" t="b">
        <v>1</v>
      </c>
    </row>
    <row r="3814" spans="1:14" x14ac:dyDescent="0.3">
      <c r="A3814" s="1" t="s">
        <v>4853</v>
      </c>
      <c r="B3814" s="1" t="s">
        <v>986</v>
      </c>
      <c r="C3814" s="2">
        <v>45409</v>
      </c>
      <c r="D3814" s="2"/>
      <c r="E3814" s="1" t="s">
        <v>39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s="1" t="s">
        <v>1040</v>
      </c>
      <c r="N3814" t="b">
        <v>1</v>
      </c>
    </row>
    <row r="3815" spans="1:14" x14ac:dyDescent="0.3">
      <c r="A3815" s="1" t="s">
        <v>4854</v>
      </c>
      <c r="B3815" s="1" t="s">
        <v>544</v>
      </c>
      <c r="C3815" s="2">
        <v>45540</v>
      </c>
      <c r="D3815" s="2"/>
      <c r="E3815" s="1" t="s">
        <v>39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s="1" t="s">
        <v>1043</v>
      </c>
      <c r="N3815" t="b">
        <v>1</v>
      </c>
    </row>
    <row r="3816" spans="1:14" x14ac:dyDescent="0.3">
      <c r="A3816" s="1" t="s">
        <v>4855</v>
      </c>
      <c r="B3816" s="1" t="s">
        <v>742</v>
      </c>
      <c r="C3816" s="2">
        <v>45652</v>
      </c>
      <c r="D3816" s="2"/>
      <c r="E3816" s="1" t="s">
        <v>39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s="1" t="s">
        <v>1040</v>
      </c>
      <c r="N3816" t="b">
        <v>0</v>
      </c>
    </row>
    <row r="3817" spans="1:14" x14ac:dyDescent="0.3">
      <c r="A3817" s="1" t="s">
        <v>4856</v>
      </c>
      <c r="B3817" s="1" t="s">
        <v>288</v>
      </c>
      <c r="C3817" s="2">
        <v>45657</v>
      </c>
      <c r="D3817" s="2"/>
      <c r="E3817" s="1" t="s">
        <v>15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s="1" t="s">
        <v>1043</v>
      </c>
      <c r="N3817" t="b">
        <v>1</v>
      </c>
    </row>
    <row r="3818" spans="1:14" x14ac:dyDescent="0.3">
      <c r="A3818" s="1" t="s">
        <v>4857</v>
      </c>
      <c r="B3818" s="1" t="s">
        <v>208</v>
      </c>
      <c r="C3818" s="2">
        <v>45636</v>
      </c>
      <c r="D3818" s="2"/>
      <c r="E3818" s="1" t="s">
        <v>39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s="1" t="s">
        <v>1040</v>
      </c>
      <c r="N3818" t="b">
        <v>1</v>
      </c>
    </row>
    <row r="3819" spans="1:14" x14ac:dyDescent="0.3">
      <c r="A3819" s="1" t="s">
        <v>4858</v>
      </c>
      <c r="B3819" s="1" t="s">
        <v>68</v>
      </c>
      <c r="C3819" s="2">
        <v>45544</v>
      </c>
      <c r="D3819" s="2"/>
      <c r="E3819" s="1" t="s">
        <v>32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s="1" t="s">
        <v>1043</v>
      </c>
      <c r="N3819" t="b">
        <v>0</v>
      </c>
    </row>
    <row r="3820" spans="1:14" x14ac:dyDescent="0.3">
      <c r="A3820" s="1" t="s">
        <v>4859</v>
      </c>
      <c r="B3820" s="1" t="s">
        <v>466</v>
      </c>
      <c r="C3820" s="2">
        <v>45131</v>
      </c>
      <c r="D3820" s="2"/>
      <c r="E3820" s="1" t="s">
        <v>32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s="1" t="s">
        <v>1040</v>
      </c>
      <c r="N3820" t="b">
        <v>1</v>
      </c>
    </row>
    <row r="3821" spans="1:14" x14ac:dyDescent="0.3">
      <c r="A3821" s="1" t="s">
        <v>4860</v>
      </c>
      <c r="B3821" s="1" t="s">
        <v>1020</v>
      </c>
      <c r="C3821" s="2">
        <v>45490</v>
      </c>
      <c r="D3821" s="2"/>
      <c r="E3821" s="1" t="s">
        <v>15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s="1" t="s">
        <v>1043</v>
      </c>
      <c r="N3821" t="b">
        <v>1</v>
      </c>
    </row>
    <row r="3822" spans="1:14" x14ac:dyDescent="0.3">
      <c r="A3822" s="1" t="s">
        <v>4861</v>
      </c>
      <c r="B3822" s="1" t="s">
        <v>526</v>
      </c>
      <c r="C3822" s="2">
        <v>45320</v>
      </c>
      <c r="D3822" s="2"/>
      <c r="E3822" s="1" t="s">
        <v>15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s="1" t="s">
        <v>1043</v>
      </c>
      <c r="N3822" t="b">
        <v>1</v>
      </c>
    </row>
    <row r="3823" spans="1:14" x14ac:dyDescent="0.3">
      <c r="A3823" s="1" t="s">
        <v>4862</v>
      </c>
      <c r="B3823" s="1" t="s">
        <v>824</v>
      </c>
      <c r="C3823" s="2">
        <v>45238</v>
      </c>
      <c r="D3823" s="2"/>
      <c r="E3823" s="1" t="s">
        <v>39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s="1" t="s">
        <v>1040</v>
      </c>
      <c r="N3823" t="b">
        <v>1</v>
      </c>
    </row>
    <row r="3824" spans="1:14" x14ac:dyDescent="0.3">
      <c r="A3824" s="1" t="s">
        <v>4863</v>
      </c>
      <c r="B3824" s="1" t="s">
        <v>338</v>
      </c>
      <c r="C3824" s="2">
        <v>45321</v>
      </c>
      <c r="D3824" s="2"/>
      <c r="E3824" s="1" t="s">
        <v>15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s="1" t="s">
        <v>1043</v>
      </c>
      <c r="N3824" t="b">
        <v>1</v>
      </c>
    </row>
    <row r="3825" spans="1:14" x14ac:dyDescent="0.3">
      <c r="A3825" s="1" t="s">
        <v>4864</v>
      </c>
      <c r="B3825" s="1" t="s">
        <v>916</v>
      </c>
      <c r="C3825" s="2">
        <v>45649</v>
      </c>
      <c r="D3825" s="2"/>
      <c r="E3825" s="1" t="s">
        <v>15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s="1" t="s">
        <v>1043</v>
      </c>
      <c r="N3825" t="b">
        <v>1</v>
      </c>
    </row>
    <row r="3826" spans="1:14" x14ac:dyDescent="0.3">
      <c r="A3826" s="1" t="s">
        <v>4865</v>
      </c>
      <c r="B3826" s="1" t="s">
        <v>856</v>
      </c>
      <c r="C3826" s="2">
        <v>45633</v>
      </c>
      <c r="D3826" s="2"/>
      <c r="E3826" s="1" t="s">
        <v>15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s="1" t="s">
        <v>1040</v>
      </c>
      <c r="N3826" t="b">
        <v>1</v>
      </c>
    </row>
    <row r="3827" spans="1:14" x14ac:dyDescent="0.3">
      <c r="A3827" s="1" t="s">
        <v>4866</v>
      </c>
      <c r="B3827" s="1" t="s">
        <v>198</v>
      </c>
      <c r="C3827" s="2">
        <v>45108</v>
      </c>
      <c r="D3827" s="2"/>
      <c r="E3827" s="1" t="s">
        <v>15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s="1" t="s">
        <v>1040</v>
      </c>
      <c r="N3827" t="b">
        <v>1</v>
      </c>
    </row>
    <row r="3828" spans="1:14" x14ac:dyDescent="0.3">
      <c r="A3828" s="1" t="s">
        <v>4867</v>
      </c>
      <c r="B3828" s="1" t="s">
        <v>478</v>
      </c>
      <c r="C3828" s="2">
        <v>45418</v>
      </c>
      <c r="D3828" s="2">
        <v>45621</v>
      </c>
      <c r="E3828" s="1" t="s">
        <v>39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s="1" t="s">
        <v>1043</v>
      </c>
      <c r="N3828" t="b">
        <v>1</v>
      </c>
    </row>
    <row r="3829" spans="1:14" x14ac:dyDescent="0.3">
      <c r="A3829" s="1" t="s">
        <v>4868</v>
      </c>
      <c r="B3829" s="1" t="s">
        <v>47</v>
      </c>
      <c r="C3829" s="2">
        <v>45650</v>
      </c>
      <c r="D3829" s="2"/>
      <c r="E3829" s="1" t="s">
        <v>32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s="1" t="s">
        <v>1043</v>
      </c>
      <c r="N3829" t="b">
        <v>1</v>
      </c>
    </row>
    <row r="3830" spans="1:14" x14ac:dyDescent="0.3">
      <c r="A3830" s="1" t="s">
        <v>4869</v>
      </c>
      <c r="B3830" s="1" t="s">
        <v>680</v>
      </c>
      <c r="C3830" s="2">
        <v>45655</v>
      </c>
      <c r="D3830" s="2"/>
      <c r="E3830" s="1" t="s">
        <v>15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s="1" t="s">
        <v>1043</v>
      </c>
      <c r="N3830" t="b">
        <v>1</v>
      </c>
    </row>
    <row r="3831" spans="1:14" x14ac:dyDescent="0.3">
      <c r="A3831" s="1" t="s">
        <v>4870</v>
      </c>
      <c r="B3831" s="1" t="s">
        <v>514</v>
      </c>
      <c r="C3831" s="2">
        <v>45484</v>
      </c>
      <c r="D3831" s="2"/>
      <c r="E3831" s="1" t="s">
        <v>39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s="1" t="s">
        <v>1043</v>
      </c>
      <c r="N3831" t="b">
        <v>1</v>
      </c>
    </row>
    <row r="3832" spans="1:14" x14ac:dyDescent="0.3">
      <c r="A3832" s="1" t="s">
        <v>4871</v>
      </c>
      <c r="B3832" s="1" t="s">
        <v>600</v>
      </c>
      <c r="C3832" s="2">
        <v>45543</v>
      </c>
      <c r="D3832" s="2"/>
      <c r="E3832" s="1" t="s">
        <v>15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s="1" t="s">
        <v>1040</v>
      </c>
      <c r="N3832" t="b">
        <v>0</v>
      </c>
    </row>
    <row r="3833" spans="1:14" x14ac:dyDescent="0.3">
      <c r="A3833" s="1" t="s">
        <v>4872</v>
      </c>
      <c r="B3833" s="1" t="s">
        <v>118</v>
      </c>
      <c r="C3833" s="2">
        <v>45546</v>
      </c>
      <c r="D3833" s="2"/>
      <c r="E3833" s="1" t="s">
        <v>32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s="1" t="s">
        <v>1043</v>
      </c>
      <c r="N3833" t="b">
        <v>1</v>
      </c>
    </row>
    <row r="3834" spans="1:14" x14ac:dyDescent="0.3">
      <c r="A3834" s="1" t="s">
        <v>4873</v>
      </c>
      <c r="B3834" s="1" t="s">
        <v>516</v>
      </c>
      <c r="C3834" s="2">
        <v>45522</v>
      </c>
      <c r="D3834" s="2"/>
      <c r="E3834" s="1" t="s">
        <v>32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s="1" t="s">
        <v>1040</v>
      </c>
      <c r="N3834" t="b">
        <v>0</v>
      </c>
    </row>
    <row r="3835" spans="1:14" x14ac:dyDescent="0.3">
      <c r="A3835" s="1" t="s">
        <v>4874</v>
      </c>
      <c r="B3835" s="1" t="s">
        <v>958</v>
      </c>
      <c r="C3835" s="2">
        <v>45656</v>
      </c>
      <c r="D3835" s="2"/>
      <c r="E3835" s="1" t="s">
        <v>15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s="1" t="s">
        <v>1040</v>
      </c>
      <c r="N3835" t="b">
        <v>0</v>
      </c>
    </row>
    <row r="3836" spans="1:14" x14ac:dyDescent="0.3">
      <c r="A3836" s="1" t="s">
        <v>4875</v>
      </c>
      <c r="B3836" s="1" t="s">
        <v>51</v>
      </c>
      <c r="C3836" s="2">
        <v>45195</v>
      </c>
      <c r="D3836" s="2">
        <v>45487</v>
      </c>
      <c r="E3836" s="1" t="s">
        <v>15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s="1" t="s">
        <v>1040</v>
      </c>
      <c r="N3836" t="b">
        <v>1</v>
      </c>
    </row>
    <row r="3837" spans="1:14" x14ac:dyDescent="0.3">
      <c r="A3837" s="1" t="s">
        <v>4876</v>
      </c>
      <c r="B3837" s="1" t="s">
        <v>710</v>
      </c>
      <c r="C3837" s="2">
        <v>45418</v>
      </c>
      <c r="D3837" s="2"/>
      <c r="E3837" s="1" t="s">
        <v>39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s="1" t="s">
        <v>1043</v>
      </c>
      <c r="N3837" t="b">
        <v>1</v>
      </c>
    </row>
    <row r="3838" spans="1:14" x14ac:dyDescent="0.3">
      <c r="A3838" s="1" t="s">
        <v>4877</v>
      </c>
      <c r="B3838" s="1" t="s">
        <v>600</v>
      </c>
      <c r="C3838" s="2">
        <v>45380</v>
      </c>
      <c r="D3838" s="2"/>
      <c r="E3838" s="1" t="s">
        <v>39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s="1" t="s">
        <v>1040</v>
      </c>
      <c r="N3838" t="b">
        <v>1</v>
      </c>
    </row>
    <row r="3839" spans="1:14" x14ac:dyDescent="0.3">
      <c r="A3839" s="1" t="s">
        <v>4878</v>
      </c>
      <c r="B3839" s="1" t="s">
        <v>1024</v>
      </c>
      <c r="C3839" s="2">
        <v>45653</v>
      </c>
      <c r="D3839" s="2"/>
      <c r="E3839" s="1" t="s">
        <v>32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s="1" t="s">
        <v>1040</v>
      </c>
      <c r="N3839" t="b">
        <v>1</v>
      </c>
    </row>
    <row r="3840" spans="1:14" x14ac:dyDescent="0.3">
      <c r="A3840" s="1" t="s">
        <v>4879</v>
      </c>
      <c r="B3840" s="1" t="s">
        <v>626</v>
      </c>
      <c r="C3840" s="2">
        <v>45578</v>
      </c>
      <c r="D3840" s="2"/>
      <c r="E3840" s="1" t="s">
        <v>15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s="1" t="s">
        <v>1040</v>
      </c>
      <c r="N3840" t="b">
        <v>1</v>
      </c>
    </row>
    <row r="3841" spans="1:14" x14ac:dyDescent="0.3">
      <c r="A3841" s="1" t="s">
        <v>4880</v>
      </c>
      <c r="B3841" s="1" t="s">
        <v>266</v>
      </c>
      <c r="C3841" s="2">
        <v>45533</v>
      </c>
      <c r="D3841" s="2"/>
      <c r="E3841" s="1" t="s">
        <v>15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s="1" t="s">
        <v>1043</v>
      </c>
      <c r="N3841" t="b">
        <v>1</v>
      </c>
    </row>
    <row r="3842" spans="1:14" x14ac:dyDescent="0.3">
      <c r="A3842" s="1" t="s">
        <v>4881</v>
      </c>
      <c r="B3842" s="1" t="s">
        <v>166</v>
      </c>
      <c r="C3842" s="2">
        <v>45397</v>
      </c>
      <c r="D3842" s="2">
        <v>45587</v>
      </c>
      <c r="E3842" s="1" t="s">
        <v>15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s="1" t="s">
        <v>1040</v>
      </c>
      <c r="N3842" t="b">
        <v>1</v>
      </c>
    </row>
    <row r="3843" spans="1:14" x14ac:dyDescent="0.3">
      <c r="A3843" s="1" t="s">
        <v>4882</v>
      </c>
      <c r="B3843" s="1" t="s">
        <v>552</v>
      </c>
      <c r="C3843" s="2">
        <v>45264</v>
      </c>
      <c r="D3843" s="2"/>
      <c r="E3843" s="1" t="s">
        <v>15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s="1" t="s">
        <v>1043</v>
      </c>
      <c r="N3843" t="b">
        <v>1</v>
      </c>
    </row>
    <row r="3844" spans="1:14" x14ac:dyDescent="0.3">
      <c r="A3844" s="1" t="s">
        <v>4883</v>
      </c>
      <c r="B3844" s="1" t="s">
        <v>628</v>
      </c>
      <c r="C3844" s="2">
        <v>45433</v>
      </c>
      <c r="D3844" s="2"/>
      <c r="E3844" s="1" t="s">
        <v>15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s="1" t="s">
        <v>1043</v>
      </c>
      <c r="N3844" t="b">
        <v>1</v>
      </c>
    </row>
    <row r="3845" spans="1:14" x14ac:dyDescent="0.3">
      <c r="A3845" s="1" t="s">
        <v>4884</v>
      </c>
      <c r="B3845" s="1" t="s">
        <v>930</v>
      </c>
      <c r="C3845" s="2">
        <v>45147</v>
      </c>
      <c r="D3845" s="2"/>
      <c r="E3845" s="1" t="s">
        <v>39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s="1" t="s">
        <v>1040</v>
      </c>
      <c r="N3845" t="b">
        <v>1</v>
      </c>
    </row>
    <row r="3846" spans="1:14" x14ac:dyDescent="0.3">
      <c r="A3846" s="1" t="s">
        <v>4885</v>
      </c>
      <c r="B3846" s="1" t="s">
        <v>910</v>
      </c>
      <c r="C3846" s="2">
        <v>45649</v>
      </c>
      <c r="D3846" s="2"/>
      <c r="E3846" s="1" t="s">
        <v>15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s="1" t="s">
        <v>1040</v>
      </c>
      <c r="N3846" t="b">
        <v>1</v>
      </c>
    </row>
    <row r="3847" spans="1:14" x14ac:dyDescent="0.3">
      <c r="A3847" s="1" t="s">
        <v>4886</v>
      </c>
      <c r="B3847" s="1" t="s">
        <v>708</v>
      </c>
      <c r="C3847" s="2">
        <v>45546</v>
      </c>
      <c r="D3847" s="2"/>
      <c r="E3847" s="1" t="s">
        <v>39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s="1" t="s">
        <v>1043</v>
      </c>
      <c r="N3847" t="b">
        <v>0</v>
      </c>
    </row>
    <row r="3848" spans="1:14" x14ac:dyDescent="0.3">
      <c r="A3848" s="1" t="s">
        <v>4887</v>
      </c>
      <c r="B3848" s="1" t="s">
        <v>248</v>
      </c>
      <c r="C3848" s="2">
        <v>45079</v>
      </c>
      <c r="D3848" s="2">
        <v>45476</v>
      </c>
      <c r="E3848" s="1" t="s">
        <v>15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s="1" t="s">
        <v>1040</v>
      </c>
      <c r="N3848" t="b">
        <v>1</v>
      </c>
    </row>
    <row r="3849" spans="1:14" x14ac:dyDescent="0.3">
      <c r="A3849" s="1" t="s">
        <v>4888</v>
      </c>
      <c r="B3849" s="1" t="s">
        <v>178</v>
      </c>
      <c r="C3849" s="2">
        <v>45151</v>
      </c>
      <c r="D3849" s="2"/>
      <c r="E3849" s="1" t="s">
        <v>32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s="1" t="s">
        <v>1040</v>
      </c>
      <c r="N3849" t="b">
        <v>1</v>
      </c>
    </row>
    <row r="3850" spans="1:14" x14ac:dyDescent="0.3">
      <c r="A3850" s="1" t="s">
        <v>4889</v>
      </c>
      <c r="B3850" s="1" t="s">
        <v>910</v>
      </c>
      <c r="C3850" s="2">
        <v>45636</v>
      </c>
      <c r="D3850" s="2"/>
      <c r="E3850" s="1" t="s">
        <v>39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s="1" t="s">
        <v>1040</v>
      </c>
      <c r="N3850" t="b">
        <v>1</v>
      </c>
    </row>
    <row r="3851" spans="1:14" x14ac:dyDescent="0.3">
      <c r="A3851" s="1" t="s">
        <v>4890</v>
      </c>
      <c r="B3851" s="1" t="s">
        <v>608</v>
      </c>
      <c r="C3851" s="2">
        <v>45256</v>
      </c>
      <c r="D3851" s="2"/>
      <c r="E3851" s="1" t="s">
        <v>15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s="1" t="s">
        <v>1043</v>
      </c>
      <c r="N3851" t="b">
        <v>1</v>
      </c>
    </row>
    <row r="3852" spans="1:14" x14ac:dyDescent="0.3">
      <c r="A3852" s="1" t="s">
        <v>4891</v>
      </c>
      <c r="B3852" s="1" t="s">
        <v>888</v>
      </c>
      <c r="C3852" s="2">
        <v>45613</v>
      </c>
      <c r="D3852" s="2"/>
      <c r="E3852" s="1" t="s">
        <v>39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s="1" t="s">
        <v>1040</v>
      </c>
      <c r="N3852" t="b">
        <v>1</v>
      </c>
    </row>
    <row r="3853" spans="1:14" x14ac:dyDescent="0.3">
      <c r="A3853" s="1" t="s">
        <v>4892</v>
      </c>
      <c r="B3853" s="1" t="s">
        <v>876</v>
      </c>
      <c r="C3853" s="2">
        <v>45435</v>
      </c>
      <c r="D3853" s="2"/>
      <c r="E3853" s="1" t="s">
        <v>39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s="1" t="s">
        <v>1040</v>
      </c>
      <c r="N3853" t="b">
        <v>1</v>
      </c>
    </row>
    <row r="3854" spans="1:14" x14ac:dyDescent="0.3">
      <c r="A3854" s="1" t="s">
        <v>4893</v>
      </c>
      <c r="B3854" s="1" t="s">
        <v>800</v>
      </c>
      <c r="C3854" s="2">
        <v>45489</v>
      </c>
      <c r="D3854" s="2"/>
      <c r="E3854" s="1" t="s">
        <v>15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s="1" t="s">
        <v>1043</v>
      </c>
      <c r="N3854" t="b">
        <v>1</v>
      </c>
    </row>
    <row r="3855" spans="1:14" x14ac:dyDescent="0.3">
      <c r="A3855" s="1" t="s">
        <v>4894</v>
      </c>
      <c r="B3855" s="1" t="s">
        <v>828</v>
      </c>
      <c r="C3855" s="2">
        <v>45558</v>
      </c>
      <c r="D3855" s="2">
        <v>45582</v>
      </c>
      <c r="E3855" s="1" t="s">
        <v>15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s="1" t="s">
        <v>1043</v>
      </c>
      <c r="N3855" t="b">
        <v>0</v>
      </c>
    </row>
    <row r="3856" spans="1:14" x14ac:dyDescent="0.3">
      <c r="A3856" s="1" t="s">
        <v>4895</v>
      </c>
      <c r="B3856" s="1" t="s">
        <v>430</v>
      </c>
      <c r="C3856" s="2">
        <v>45455</v>
      </c>
      <c r="D3856" s="2"/>
      <c r="E3856" s="1" t="s">
        <v>32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s="1" t="s">
        <v>1040</v>
      </c>
      <c r="N3856" t="b">
        <v>1</v>
      </c>
    </row>
    <row r="3857" spans="1:14" x14ac:dyDescent="0.3">
      <c r="A3857" s="1" t="s">
        <v>4896</v>
      </c>
      <c r="B3857" s="1" t="s">
        <v>796</v>
      </c>
      <c r="C3857" s="2">
        <v>45399</v>
      </c>
      <c r="D3857" s="2"/>
      <c r="E3857" s="1" t="s">
        <v>39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s="1" t="s">
        <v>1043</v>
      </c>
      <c r="N3857" t="b">
        <v>1</v>
      </c>
    </row>
    <row r="3858" spans="1:14" x14ac:dyDescent="0.3">
      <c r="A3858" s="1" t="s">
        <v>4897</v>
      </c>
      <c r="B3858" s="1" t="s">
        <v>690</v>
      </c>
      <c r="C3858" s="2">
        <v>45622</v>
      </c>
      <c r="D3858" s="2"/>
      <c r="E3858" s="1" t="s">
        <v>15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s="1" t="s">
        <v>1040</v>
      </c>
      <c r="N3858" t="b">
        <v>1</v>
      </c>
    </row>
    <row r="3859" spans="1:14" x14ac:dyDescent="0.3">
      <c r="A3859" s="1" t="s">
        <v>4898</v>
      </c>
      <c r="B3859" s="1" t="s">
        <v>642</v>
      </c>
      <c r="C3859" s="2">
        <v>45510</v>
      </c>
      <c r="D3859" s="2"/>
      <c r="E3859" s="1" t="s">
        <v>39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s="1" t="s">
        <v>1043</v>
      </c>
      <c r="N3859" t="b">
        <v>1</v>
      </c>
    </row>
    <row r="3860" spans="1:14" x14ac:dyDescent="0.3">
      <c r="A3860" s="1" t="s">
        <v>4899</v>
      </c>
      <c r="B3860" s="1" t="s">
        <v>820</v>
      </c>
      <c r="C3860" s="2">
        <v>45385</v>
      </c>
      <c r="D3860" s="2"/>
      <c r="E3860" s="1" t="s">
        <v>39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s="1" t="s">
        <v>1040</v>
      </c>
      <c r="N3860" t="b">
        <v>1</v>
      </c>
    </row>
    <row r="3861" spans="1:14" x14ac:dyDescent="0.3">
      <c r="A3861" s="1" t="s">
        <v>4900</v>
      </c>
      <c r="B3861" s="1" t="s">
        <v>456</v>
      </c>
      <c r="C3861" s="2">
        <v>45141</v>
      </c>
      <c r="D3861" s="2"/>
      <c r="E3861" s="1" t="s">
        <v>32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s="1" t="s">
        <v>1040</v>
      </c>
      <c r="N3861" t="b">
        <v>1</v>
      </c>
    </row>
    <row r="3862" spans="1:14" x14ac:dyDescent="0.3">
      <c r="A3862" s="1" t="s">
        <v>4901</v>
      </c>
      <c r="B3862" s="1" t="s">
        <v>750</v>
      </c>
      <c r="C3862" s="2">
        <v>45595</v>
      </c>
      <c r="D3862" s="2"/>
      <c r="E3862" s="1" t="s">
        <v>32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s="1" t="s">
        <v>1040</v>
      </c>
      <c r="N3862" t="b">
        <v>1</v>
      </c>
    </row>
    <row r="3863" spans="1:14" x14ac:dyDescent="0.3">
      <c r="A3863" s="1" t="s">
        <v>4902</v>
      </c>
      <c r="B3863" s="1" t="s">
        <v>408</v>
      </c>
      <c r="C3863" s="2">
        <v>45487</v>
      </c>
      <c r="D3863" s="2"/>
      <c r="E3863" s="1" t="s">
        <v>39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s="1" t="s">
        <v>1043</v>
      </c>
      <c r="N3863" t="b">
        <v>1</v>
      </c>
    </row>
    <row r="3864" spans="1:14" x14ac:dyDescent="0.3">
      <c r="A3864" s="1" t="s">
        <v>4903</v>
      </c>
      <c r="B3864" s="1" t="s">
        <v>504</v>
      </c>
      <c r="C3864" s="2">
        <v>45411</v>
      </c>
      <c r="D3864" s="2"/>
      <c r="E3864" s="1" t="s">
        <v>39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s="1" t="s">
        <v>1043</v>
      </c>
      <c r="N3864" t="b">
        <v>1</v>
      </c>
    </row>
    <row r="3865" spans="1:14" x14ac:dyDescent="0.3">
      <c r="A3865" s="1" t="s">
        <v>4904</v>
      </c>
      <c r="B3865" s="1" t="s">
        <v>970</v>
      </c>
      <c r="C3865" s="2">
        <v>45351</v>
      </c>
      <c r="D3865" s="2"/>
      <c r="E3865" s="1" t="s">
        <v>39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s="1" t="s">
        <v>1043</v>
      </c>
      <c r="N3865" t="b">
        <v>1</v>
      </c>
    </row>
    <row r="3866" spans="1:14" x14ac:dyDescent="0.3">
      <c r="A3866" s="1" t="s">
        <v>4905</v>
      </c>
      <c r="B3866" s="1" t="s">
        <v>424</v>
      </c>
      <c r="C3866" s="2">
        <v>45559</v>
      </c>
      <c r="D3866" s="2"/>
      <c r="E3866" s="1" t="s">
        <v>32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s="1" t="s">
        <v>1040</v>
      </c>
      <c r="N3866" t="b">
        <v>0</v>
      </c>
    </row>
    <row r="3867" spans="1:14" x14ac:dyDescent="0.3">
      <c r="A3867" s="1" t="s">
        <v>4906</v>
      </c>
      <c r="B3867" s="1" t="s">
        <v>510</v>
      </c>
      <c r="C3867" s="2">
        <v>45416</v>
      </c>
      <c r="D3867" s="2"/>
      <c r="E3867" s="1" t="s">
        <v>15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s="1" t="s">
        <v>1043</v>
      </c>
      <c r="N3867" t="b">
        <v>1</v>
      </c>
    </row>
    <row r="3868" spans="1:14" x14ac:dyDescent="0.3">
      <c r="A3868" s="1" t="s">
        <v>4907</v>
      </c>
      <c r="B3868" s="1" t="s">
        <v>1028</v>
      </c>
      <c r="C3868" s="2">
        <v>45582</v>
      </c>
      <c r="D3868" s="2"/>
      <c r="E3868" s="1" t="s">
        <v>32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s="1" t="s">
        <v>1040</v>
      </c>
      <c r="N3868" t="b">
        <v>0</v>
      </c>
    </row>
    <row r="3869" spans="1:14" x14ac:dyDescent="0.3">
      <c r="A3869" s="1" t="s">
        <v>4908</v>
      </c>
      <c r="B3869" s="1" t="s">
        <v>286</v>
      </c>
      <c r="C3869" s="2">
        <v>45583</v>
      </c>
      <c r="D3869" s="2"/>
      <c r="E3869" s="1" t="s">
        <v>39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s="1" t="s">
        <v>1043</v>
      </c>
      <c r="N3869" t="b">
        <v>1</v>
      </c>
    </row>
    <row r="3870" spans="1:14" x14ac:dyDescent="0.3">
      <c r="A3870" s="1" t="s">
        <v>4909</v>
      </c>
      <c r="B3870" s="1" t="s">
        <v>924</v>
      </c>
      <c r="C3870" s="2">
        <v>45491</v>
      </c>
      <c r="D3870" s="2"/>
      <c r="E3870" s="1" t="s">
        <v>32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s="1" t="s">
        <v>1040</v>
      </c>
      <c r="N3870" t="b">
        <v>1</v>
      </c>
    </row>
    <row r="3871" spans="1:14" x14ac:dyDescent="0.3">
      <c r="A3871" s="1" t="s">
        <v>4910</v>
      </c>
      <c r="B3871" s="1" t="s">
        <v>350</v>
      </c>
      <c r="C3871" s="2">
        <v>45612</v>
      </c>
      <c r="D3871" s="2"/>
      <c r="E3871" s="1" t="s">
        <v>15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s="1" t="s">
        <v>1040</v>
      </c>
      <c r="N3871" t="b">
        <v>1</v>
      </c>
    </row>
    <row r="3872" spans="1:14" x14ac:dyDescent="0.3">
      <c r="A3872" s="1" t="s">
        <v>4911</v>
      </c>
      <c r="B3872" s="1" t="s">
        <v>386</v>
      </c>
      <c r="C3872" s="2">
        <v>45608</v>
      </c>
      <c r="D3872" s="2"/>
      <c r="E3872" s="1" t="s">
        <v>15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s="1" t="s">
        <v>1043</v>
      </c>
      <c r="N3872" t="b">
        <v>1</v>
      </c>
    </row>
    <row r="3873" spans="1:14" x14ac:dyDescent="0.3">
      <c r="A3873" s="1" t="s">
        <v>4912</v>
      </c>
      <c r="B3873" s="1" t="s">
        <v>560</v>
      </c>
      <c r="C3873" s="2">
        <v>45644</v>
      </c>
      <c r="D3873" s="2"/>
      <c r="E3873" s="1" t="s">
        <v>39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s="1" t="s">
        <v>1043</v>
      </c>
      <c r="N3873" t="b">
        <v>1</v>
      </c>
    </row>
    <row r="3874" spans="1:14" x14ac:dyDescent="0.3">
      <c r="A3874" s="1" t="s">
        <v>4913</v>
      </c>
      <c r="B3874" s="1" t="s">
        <v>300</v>
      </c>
      <c r="C3874" s="2">
        <v>45623</v>
      </c>
      <c r="D3874" s="2"/>
      <c r="E3874" s="1" t="s">
        <v>39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s="1" t="s">
        <v>1040</v>
      </c>
      <c r="N3874" t="b">
        <v>1</v>
      </c>
    </row>
    <row r="3875" spans="1:14" x14ac:dyDescent="0.3">
      <c r="A3875" s="1" t="s">
        <v>4914</v>
      </c>
      <c r="B3875" s="1" t="s">
        <v>816</v>
      </c>
      <c r="C3875" s="2">
        <v>45647</v>
      </c>
      <c r="D3875" s="2"/>
      <c r="E3875" s="1" t="s">
        <v>15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s="1" t="s">
        <v>1043</v>
      </c>
      <c r="N3875" t="b">
        <v>1</v>
      </c>
    </row>
    <row r="3876" spans="1:14" x14ac:dyDescent="0.3">
      <c r="A3876" s="1" t="s">
        <v>4915</v>
      </c>
      <c r="B3876" s="1" t="s">
        <v>224</v>
      </c>
      <c r="C3876" s="2">
        <v>45650</v>
      </c>
      <c r="D3876" s="2">
        <v>45655</v>
      </c>
      <c r="E3876" s="1" t="s">
        <v>32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s="1" t="s">
        <v>1043</v>
      </c>
      <c r="N3876" t="b">
        <v>0</v>
      </c>
    </row>
    <row r="3877" spans="1:14" x14ac:dyDescent="0.3">
      <c r="A3877" s="1" t="s">
        <v>4916</v>
      </c>
      <c r="B3877" s="1" t="s">
        <v>238</v>
      </c>
      <c r="C3877" s="2">
        <v>45550</v>
      </c>
      <c r="D3877" s="2"/>
      <c r="E3877" s="1" t="s">
        <v>32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s="1" t="s">
        <v>1040</v>
      </c>
      <c r="N3877" t="b">
        <v>1</v>
      </c>
    </row>
    <row r="3878" spans="1:14" x14ac:dyDescent="0.3">
      <c r="A3878" s="1" t="s">
        <v>4917</v>
      </c>
      <c r="B3878" s="1" t="s">
        <v>150</v>
      </c>
      <c r="C3878" s="2">
        <v>45628</v>
      </c>
      <c r="D3878" s="2">
        <v>45656</v>
      </c>
      <c r="E3878" s="1" t="s">
        <v>32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s="1" t="s">
        <v>1043</v>
      </c>
      <c r="N3878" t="b">
        <v>1</v>
      </c>
    </row>
    <row r="3879" spans="1:14" x14ac:dyDescent="0.3">
      <c r="A3879" s="1" t="s">
        <v>4918</v>
      </c>
      <c r="B3879" s="1" t="s">
        <v>682</v>
      </c>
      <c r="C3879" s="2">
        <v>45394</v>
      </c>
      <c r="D3879" s="2"/>
      <c r="E3879" s="1" t="s">
        <v>15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s="1" t="s">
        <v>1043</v>
      </c>
      <c r="N3879" t="b">
        <v>1</v>
      </c>
    </row>
    <row r="3880" spans="1:14" x14ac:dyDescent="0.3">
      <c r="A3880" s="1" t="s">
        <v>4919</v>
      </c>
      <c r="B3880" s="1" t="s">
        <v>216</v>
      </c>
      <c r="C3880" s="2">
        <v>45654</v>
      </c>
      <c r="D3880" s="2"/>
      <c r="E3880" s="1" t="s">
        <v>39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s="1" t="s">
        <v>1043</v>
      </c>
      <c r="N3880" t="b">
        <v>1</v>
      </c>
    </row>
    <row r="3881" spans="1:14" x14ac:dyDescent="0.3">
      <c r="A3881" s="1" t="s">
        <v>4920</v>
      </c>
      <c r="B3881" s="1" t="s">
        <v>280</v>
      </c>
      <c r="C3881" s="2">
        <v>45355</v>
      </c>
      <c r="D3881" s="2"/>
      <c r="E3881" s="1" t="s">
        <v>39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s="1" t="s">
        <v>1043</v>
      </c>
      <c r="N3881" t="b">
        <v>1</v>
      </c>
    </row>
    <row r="3882" spans="1:14" x14ac:dyDescent="0.3">
      <c r="A3882" s="1" t="s">
        <v>4921</v>
      </c>
      <c r="B3882" s="1" t="s">
        <v>984</v>
      </c>
      <c r="C3882" s="2">
        <v>45642</v>
      </c>
      <c r="D3882" s="2"/>
      <c r="E3882" s="1" t="s">
        <v>39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s="1" t="s">
        <v>1043</v>
      </c>
      <c r="N3882" t="b">
        <v>1</v>
      </c>
    </row>
    <row r="3883" spans="1:14" x14ac:dyDescent="0.3">
      <c r="A3883" s="1" t="s">
        <v>4922</v>
      </c>
      <c r="B3883" s="1" t="s">
        <v>178</v>
      </c>
      <c r="C3883" s="2">
        <v>45281</v>
      </c>
      <c r="D3883" s="2"/>
      <c r="E3883" s="1" t="s">
        <v>32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s="1" t="s">
        <v>1040</v>
      </c>
      <c r="N3883" t="b">
        <v>1</v>
      </c>
    </row>
    <row r="3884" spans="1:14" x14ac:dyDescent="0.3">
      <c r="A3884" s="1" t="s">
        <v>4923</v>
      </c>
      <c r="B3884" s="1" t="s">
        <v>288</v>
      </c>
      <c r="C3884" s="2">
        <v>45421</v>
      </c>
      <c r="D3884" s="2"/>
      <c r="E3884" s="1" t="s">
        <v>39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s="1" t="s">
        <v>1043</v>
      </c>
      <c r="N3884" t="b">
        <v>0</v>
      </c>
    </row>
    <row r="3885" spans="1:14" x14ac:dyDescent="0.3">
      <c r="A3885" s="1" t="s">
        <v>4924</v>
      </c>
      <c r="B3885" s="1" t="s">
        <v>16</v>
      </c>
      <c r="C3885" s="2">
        <v>45189</v>
      </c>
      <c r="D3885" s="2"/>
      <c r="E3885" s="1" t="s">
        <v>15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s="1" t="s">
        <v>1043</v>
      </c>
      <c r="N3885" t="b">
        <v>0</v>
      </c>
    </row>
    <row r="3886" spans="1:14" x14ac:dyDescent="0.3">
      <c r="A3886" s="1" t="s">
        <v>4925</v>
      </c>
      <c r="B3886" s="1" t="s">
        <v>980</v>
      </c>
      <c r="C3886" s="2">
        <v>45619</v>
      </c>
      <c r="D3886" s="2"/>
      <c r="E3886" s="1" t="s">
        <v>39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s="1" t="s">
        <v>1043</v>
      </c>
      <c r="N3886" t="b">
        <v>0</v>
      </c>
    </row>
    <row r="3887" spans="1:14" x14ac:dyDescent="0.3">
      <c r="A3887" s="1" t="s">
        <v>4926</v>
      </c>
      <c r="B3887" s="1" t="s">
        <v>552</v>
      </c>
      <c r="C3887" s="2">
        <v>45548</v>
      </c>
      <c r="D3887" s="2"/>
      <c r="E3887" s="1" t="s">
        <v>39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s="1" t="s">
        <v>1040</v>
      </c>
      <c r="N3887" t="b">
        <v>0</v>
      </c>
    </row>
    <row r="3888" spans="1:14" x14ac:dyDescent="0.3">
      <c r="A3888" s="1" t="s">
        <v>4927</v>
      </c>
      <c r="B3888" s="1" t="s">
        <v>302</v>
      </c>
      <c r="C3888" s="2">
        <v>45271</v>
      </c>
      <c r="D3888" s="2"/>
      <c r="E3888" s="1" t="s">
        <v>39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s="1" t="s">
        <v>1043</v>
      </c>
      <c r="N3888" t="b">
        <v>1</v>
      </c>
    </row>
    <row r="3889" spans="1:14" x14ac:dyDescent="0.3">
      <c r="A3889" s="1" t="s">
        <v>4928</v>
      </c>
      <c r="B3889" s="1" t="s">
        <v>638</v>
      </c>
      <c r="C3889" s="2">
        <v>45636</v>
      </c>
      <c r="D3889" s="2"/>
      <c r="E3889" s="1" t="s">
        <v>39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s="1" t="s">
        <v>1043</v>
      </c>
      <c r="N3889" t="b">
        <v>1</v>
      </c>
    </row>
    <row r="3890" spans="1:14" x14ac:dyDescent="0.3">
      <c r="A3890" s="1" t="s">
        <v>4929</v>
      </c>
      <c r="B3890" s="1" t="s">
        <v>426</v>
      </c>
      <c r="C3890" s="2">
        <v>45571</v>
      </c>
      <c r="D3890" s="2">
        <v>45588</v>
      </c>
      <c r="E3890" s="1" t="s">
        <v>15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s="1" t="s">
        <v>1040</v>
      </c>
      <c r="N3890" t="b">
        <v>1</v>
      </c>
    </row>
    <row r="3891" spans="1:14" x14ac:dyDescent="0.3">
      <c r="A3891" s="1" t="s">
        <v>4930</v>
      </c>
      <c r="B3891" s="1" t="s">
        <v>154</v>
      </c>
      <c r="C3891" s="2">
        <v>45607</v>
      </c>
      <c r="D3891" s="2"/>
      <c r="E3891" s="1" t="s">
        <v>15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s="1" t="s">
        <v>1040</v>
      </c>
      <c r="N3891" t="b">
        <v>0</v>
      </c>
    </row>
    <row r="3892" spans="1:14" x14ac:dyDescent="0.3">
      <c r="A3892" s="1" t="s">
        <v>4931</v>
      </c>
      <c r="B3892" s="1" t="s">
        <v>896</v>
      </c>
      <c r="C3892" s="2">
        <v>45445</v>
      </c>
      <c r="D3892" s="2"/>
      <c r="E3892" s="1" t="s">
        <v>39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s="1" t="s">
        <v>1040</v>
      </c>
      <c r="N3892" t="b">
        <v>1</v>
      </c>
    </row>
    <row r="3893" spans="1:14" x14ac:dyDescent="0.3">
      <c r="A3893" s="1" t="s">
        <v>4932</v>
      </c>
      <c r="B3893" s="1" t="s">
        <v>590</v>
      </c>
      <c r="C3893" s="2">
        <v>45609</v>
      </c>
      <c r="D3893" s="2">
        <v>45617</v>
      </c>
      <c r="E3893" s="1" t="s">
        <v>39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s="1" t="s">
        <v>1040</v>
      </c>
      <c r="N3893" t="b">
        <v>0</v>
      </c>
    </row>
    <row r="3894" spans="1:14" x14ac:dyDescent="0.3">
      <c r="A3894" s="1" t="s">
        <v>4933</v>
      </c>
      <c r="B3894" s="1" t="s">
        <v>976</v>
      </c>
      <c r="C3894" s="2">
        <v>45481</v>
      </c>
      <c r="D3894" s="2"/>
      <c r="E3894" s="1" t="s">
        <v>15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s="1" t="s">
        <v>1040</v>
      </c>
      <c r="N3894" t="b">
        <v>1</v>
      </c>
    </row>
    <row r="3895" spans="1:14" x14ac:dyDescent="0.3">
      <c r="A3895" s="1" t="s">
        <v>4934</v>
      </c>
      <c r="B3895" s="1" t="s">
        <v>942</v>
      </c>
      <c r="C3895" s="2">
        <v>45635</v>
      </c>
      <c r="D3895" s="2"/>
      <c r="E3895" s="1" t="s">
        <v>15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s="1" t="s">
        <v>1040</v>
      </c>
      <c r="N3895" t="b">
        <v>1</v>
      </c>
    </row>
    <row r="3896" spans="1:14" x14ac:dyDescent="0.3">
      <c r="A3896" s="1" t="s">
        <v>4935</v>
      </c>
      <c r="B3896" s="1" t="s">
        <v>144</v>
      </c>
      <c r="C3896" s="2">
        <v>45568</v>
      </c>
      <c r="D3896" s="2"/>
      <c r="E3896" s="1" t="s">
        <v>32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s="1" t="s">
        <v>1043</v>
      </c>
      <c r="N3896" t="b">
        <v>0</v>
      </c>
    </row>
    <row r="3897" spans="1:14" x14ac:dyDescent="0.3">
      <c r="A3897" s="1" t="s">
        <v>4936</v>
      </c>
      <c r="B3897" s="1" t="s">
        <v>320</v>
      </c>
      <c r="C3897" s="2">
        <v>45513</v>
      </c>
      <c r="D3897" s="2">
        <v>45572</v>
      </c>
      <c r="E3897" s="1" t="s">
        <v>15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s="1" t="s">
        <v>1040</v>
      </c>
      <c r="N3897" t="b">
        <v>1</v>
      </c>
    </row>
    <row r="3898" spans="1:14" x14ac:dyDescent="0.3">
      <c r="A3898" s="1" t="s">
        <v>4937</v>
      </c>
      <c r="B3898" s="1" t="s">
        <v>662</v>
      </c>
      <c r="C3898" s="2">
        <v>45621</v>
      </c>
      <c r="D3898" s="2"/>
      <c r="E3898" s="1" t="s">
        <v>32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s="1" t="s">
        <v>1043</v>
      </c>
      <c r="N3898" t="b">
        <v>1</v>
      </c>
    </row>
    <row r="3899" spans="1:14" x14ac:dyDescent="0.3">
      <c r="A3899" s="1" t="s">
        <v>4938</v>
      </c>
      <c r="B3899" s="1" t="s">
        <v>890</v>
      </c>
      <c r="C3899" s="2">
        <v>45518</v>
      </c>
      <c r="D3899" s="2"/>
      <c r="E3899" s="1" t="s">
        <v>15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s="1" t="s">
        <v>1040</v>
      </c>
      <c r="N3899" t="b">
        <v>1</v>
      </c>
    </row>
    <row r="3900" spans="1:14" x14ac:dyDescent="0.3">
      <c r="A3900" s="1" t="s">
        <v>4939</v>
      </c>
      <c r="B3900" s="1" t="s">
        <v>596</v>
      </c>
      <c r="C3900" s="2">
        <v>45457</v>
      </c>
      <c r="D3900" s="2"/>
      <c r="E3900" s="1" t="s">
        <v>39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s="1" t="s">
        <v>1040</v>
      </c>
      <c r="N3900" t="b">
        <v>1</v>
      </c>
    </row>
    <row r="3901" spans="1:14" x14ac:dyDescent="0.3">
      <c r="A3901" s="1" t="s">
        <v>4940</v>
      </c>
      <c r="B3901" s="1" t="s">
        <v>204</v>
      </c>
      <c r="C3901" s="2">
        <v>45632</v>
      </c>
      <c r="D3901" s="2"/>
      <c r="E3901" s="1" t="s">
        <v>15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s="1" t="s">
        <v>1040</v>
      </c>
      <c r="N3901" t="b">
        <v>1</v>
      </c>
    </row>
    <row r="3902" spans="1:14" x14ac:dyDescent="0.3">
      <c r="A3902" s="1" t="s">
        <v>4941</v>
      </c>
      <c r="B3902" s="1" t="s">
        <v>1006</v>
      </c>
      <c r="C3902" s="2">
        <v>45646</v>
      </c>
      <c r="D3902" s="2">
        <v>45655</v>
      </c>
      <c r="E3902" s="1" t="s">
        <v>15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s="1" t="s">
        <v>1043</v>
      </c>
      <c r="N3902" t="b">
        <v>1</v>
      </c>
    </row>
    <row r="3903" spans="1:14" x14ac:dyDescent="0.3">
      <c r="A3903" s="1" t="s">
        <v>4942</v>
      </c>
      <c r="B3903" s="1" t="s">
        <v>858</v>
      </c>
      <c r="C3903" s="2">
        <v>45549</v>
      </c>
      <c r="D3903" s="2"/>
      <c r="E3903" s="1" t="s">
        <v>15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s="1" t="s">
        <v>1040</v>
      </c>
      <c r="N3903" t="b">
        <v>1</v>
      </c>
    </row>
    <row r="3904" spans="1:14" x14ac:dyDescent="0.3">
      <c r="A3904" s="1" t="s">
        <v>4943</v>
      </c>
      <c r="B3904" s="1" t="s">
        <v>282</v>
      </c>
      <c r="C3904" s="2">
        <v>45637</v>
      </c>
      <c r="D3904" s="2"/>
      <c r="E3904" s="1" t="s">
        <v>15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s="1" t="s">
        <v>1040</v>
      </c>
      <c r="N3904" t="b">
        <v>0</v>
      </c>
    </row>
    <row r="3905" spans="1:14" x14ac:dyDescent="0.3">
      <c r="A3905" s="1" t="s">
        <v>4944</v>
      </c>
      <c r="B3905" s="1" t="s">
        <v>500</v>
      </c>
      <c r="C3905" s="2">
        <v>45462</v>
      </c>
      <c r="D3905" s="2"/>
      <c r="E3905" s="1" t="s">
        <v>15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s="1" t="s">
        <v>1040</v>
      </c>
      <c r="N3905" t="b">
        <v>0</v>
      </c>
    </row>
    <row r="3906" spans="1:14" x14ac:dyDescent="0.3">
      <c r="A3906" s="1" t="s">
        <v>4945</v>
      </c>
      <c r="B3906" s="1" t="s">
        <v>316</v>
      </c>
      <c r="C3906" s="2">
        <v>45192</v>
      </c>
      <c r="D3906" s="2"/>
      <c r="E3906" s="1" t="s">
        <v>15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s="1" t="s">
        <v>1040</v>
      </c>
      <c r="N3906" t="b">
        <v>1</v>
      </c>
    </row>
    <row r="3907" spans="1:14" x14ac:dyDescent="0.3">
      <c r="A3907" s="1" t="s">
        <v>4946</v>
      </c>
      <c r="B3907" s="1" t="s">
        <v>716</v>
      </c>
      <c r="C3907" s="2">
        <v>45533</v>
      </c>
      <c r="D3907" s="2"/>
      <c r="E3907" s="1" t="s">
        <v>39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s="1" t="s">
        <v>1043</v>
      </c>
      <c r="N3907" t="b">
        <v>0</v>
      </c>
    </row>
    <row r="3908" spans="1:14" x14ac:dyDescent="0.3">
      <c r="A3908" s="1" t="s">
        <v>4947</v>
      </c>
      <c r="B3908" s="1" t="s">
        <v>486</v>
      </c>
      <c r="C3908" s="2">
        <v>45292</v>
      </c>
      <c r="D3908" s="2"/>
      <c r="E3908" s="1" t="s">
        <v>15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s="1" t="s">
        <v>1040</v>
      </c>
      <c r="N3908" t="b">
        <v>1</v>
      </c>
    </row>
    <row r="3909" spans="1:14" x14ac:dyDescent="0.3">
      <c r="A3909" s="1" t="s">
        <v>4948</v>
      </c>
      <c r="B3909" s="1" t="s">
        <v>896</v>
      </c>
      <c r="C3909" s="2">
        <v>45448</v>
      </c>
      <c r="D3909" s="2"/>
      <c r="E3909" s="1" t="s">
        <v>39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s="1" t="s">
        <v>1043</v>
      </c>
      <c r="N3909" t="b">
        <v>0</v>
      </c>
    </row>
    <row r="3910" spans="1:14" x14ac:dyDescent="0.3">
      <c r="A3910" s="1" t="s">
        <v>4949</v>
      </c>
      <c r="B3910" s="1" t="s">
        <v>482</v>
      </c>
      <c r="C3910" s="2">
        <v>45629</v>
      </c>
      <c r="D3910" s="2">
        <v>45657</v>
      </c>
      <c r="E3910" s="1" t="s">
        <v>32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s="1" t="s">
        <v>1043</v>
      </c>
      <c r="N3910" t="b">
        <v>1</v>
      </c>
    </row>
    <row r="3911" spans="1:14" x14ac:dyDescent="0.3">
      <c r="A3911" s="1" t="s">
        <v>4950</v>
      </c>
      <c r="B3911" s="1" t="s">
        <v>900</v>
      </c>
      <c r="C3911" s="2">
        <v>45650</v>
      </c>
      <c r="D3911" s="2"/>
      <c r="E3911" s="1" t="s">
        <v>39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s="1" t="s">
        <v>1040</v>
      </c>
      <c r="N3911" t="b">
        <v>1</v>
      </c>
    </row>
    <row r="3912" spans="1:14" x14ac:dyDescent="0.3">
      <c r="A3912" s="1" t="s">
        <v>4951</v>
      </c>
      <c r="B3912" s="1" t="s">
        <v>584</v>
      </c>
      <c r="C3912" s="2">
        <v>45447</v>
      </c>
      <c r="D3912" s="2"/>
      <c r="E3912" s="1" t="s">
        <v>15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s="1" t="s">
        <v>1043</v>
      </c>
      <c r="N3912" t="b">
        <v>1</v>
      </c>
    </row>
    <row r="3913" spans="1:14" x14ac:dyDescent="0.3">
      <c r="A3913" s="1" t="s">
        <v>4952</v>
      </c>
      <c r="B3913" s="1" t="s">
        <v>476</v>
      </c>
      <c r="C3913" s="2">
        <v>45647</v>
      </c>
      <c r="D3913" s="2"/>
      <c r="E3913" s="1" t="s">
        <v>39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s="1" t="s">
        <v>1040</v>
      </c>
      <c r="N3913" t="b">
        <v>1</v>
      </c>
    </row>
    <row r="3914" spans="1:14" x14ac:dyDescent="0.3">
      <c r="A3914" s="1" t="s">
        <v>4953</v>
      </c>
      <c r="B3914" s="1" t="s">
        <v>540</v>
      </c>
      <c r="C3914" s="2">
        <v>45645</v>
      </c>
      <c r="D3914" s="2"/>
      <c r="E3914" s="1" t="s">
        <v>32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s="1" t="s">
        <v>1043</v>
      </c>
      <c r="N3914" t="b">
        <v>1</v>
      </c>
    </row>
    <row r="3915" spans="1:14" x14ac:dyDescent="0.3">
      <c r="A3915" s="1" t="s">
        <v>4954</v>
      </c>
      <c r="B3915" s="1" t="s">
        <v>888</v>
      </c>
      <c r="C3915" s="2">
        <v>45425</v>
      </c>
      <c r="D3915" s="2"/>
      <c r="E3915" s="1" t="s">
        <v>32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s="1" t="s">
        <v>1040</v>
      </c>
      <c r="N3915" t="b">
        <v>1</v>
      </c>
    </row>
    <row r="3916" spans="1:14" x14ac:dyDescent="0.3">
      <c r="A3916" s="1" t="s">
        <v>4955</v>
      </c>
      <c r="B3916" s="1" t="s">
        <v>410</v>
      </c>
      <c r="C3916" s="2">
        <v>45337</v>
      </c>
      <c r="D3916" s="2"/>
      <c r="E3916" s="1" t="s">
        <v>32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s="1" t="s">
        <v>1040</v>
      </c>
      <c r="N3916" t="b">
        <v>0</v>
      </c>
    </row>
    <row r="3917" spans="1:14" x14ac:dyDescent="0.3">
      <c r="A3917" s="1" t="s">
        <v>4956</v>
      </c>
      <c r="B3917" s="1" t="s">
        <v>644</v>
      </c>
      <c r="C3917" s="2">
        <v>45627</v>
      </c>
      <c r="D3917" s="2"/>
      <c r="E3917" s="1" t="s">
        <v>32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s="1" t="s">
        <v>1043</v>
      </c>
      <c r="N3917" t="b">
        <v>1</v>
      </c>
    </row>
    <row r="3918" spans="1:14" x14ac:dyDescent="0.3">
      <c r="A3918" s="1" t="s">
        <v>4957</v>
      </c>
      <c r="B3918" s="1" t="s">
        <v>202</v>
      </c>
      <c r="C3918" s="2">
        <v>45469</v>
      </c>
      <c r="D3918" s="2"/>
      <c r="E3918" s="1" t="s">
        <v>15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s="1" t="s">
        <v>1040</v>
      </c>
      <c r="N3918" t="b">
        <v>1</v>
      </c>
    </row>
    <row r="3919" spans="1:14" x14ac:dyDescent="0.3">
      <c r="A3919" s="1" t="s">
        <v>4958</v>
      </c>
      <c r="B3919" s="1" t="s">
        <v>350</v>
      </c>
      <c r="C3919" s="2">
        <v>45620</v>
      </c>
      <c r="D3919" s="2"/>
      <c r="E3919" s="1" t="s">
        <v>39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s="1" t="s">
        <v>1043</v>
      </c>
      <c r="N3919" t="b">
        <v>1</v>
      </c>
    </row>
    <row r="3920" spans="1:14" x14ac:dyDescent="0.3">
      <c r="A3920" s="1" t="s">
        <v>4959</v>
      </c>
      <c r="B3920" s="1" t="s">
        <v>284</v>
      </c>
      <c r="C3920" s="2">
        <v>45275</v>
      </c>
      <c r="D3920" s="2"/>
      <c r="E3920" s="1" t="s">
        <v>15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s="1" t="s">
        <v>1043</v>
      </c>
      <c r="N3920" t="b">
        <v>1</v>
      </c>
    </row>
    <row r="3921" spans="1:14" x14ac:dyDescent="0.3">
      <c r="A3921" s="1" t="s">
        <v>4960</v>
      </c>
      <c r="B3921" s="1" t="s">
        <v>644</v>
      </c>
      <c r="C3921" s="2">
        <v>45569</v>
      </c>
      <c r="D3921" s="2"/>
      <c r="E3921" s="1" t="s">
        <v>15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s="1" t="s">
        <v>1040</v>
      </c>
      <c r="N3921" t="b">
        <v>0</v>
      </c>
    </row>
    <row r="3922" spans="1:14" x14ac:dyDescent="0.3">
      <c r="A3922" s="1" t="s">
        <v>4961</v>
      </c>
      <c r="B3922" s="1" t="s">
        <v>690</v>
      </c>
      <c r="C3922" s="2">
        <v>45654</v>
      </c>
      <c r="D3922" s="2"/>
      <c r="E3922" s="1" t="s">
        <v>15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s="1" t="s">
        <v>1043</v>
      </c>
      <c r="N3922" t="b">
        <v>1</v>
      </c>
    </row>
    <row r="3923" spans="1:14" x14ac:dyDescent="0.3">
      <c r="A3923" s="1" t="s">
        <v>4962</v>
      </c>
      <c r="B3923" s="1" t="s">
        <v>760</v>
      </c>
      <c r="C3923" s="2">
        <v>45406</v>
      </c>
      <c r="D3923" s="2"/>
      <c r="E3923" s="1" t="s">
        <v>39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s="1" t="s">
        <v>1043</v>
      </c>
      <c r="N3923" t="b">
        <v>1</v>
      </c>
    </row>
    <row r="3924" spans="1:14" x14ac:dyDescent="0.3">
      <c r="A3924" s="1" t="s">
        <v>4963</v>
      </c>
      <c r="B3924" s="1" t="s">
        <v>398</v>
      </c>
      <c r="C3924" s="2">
        <v>45452</v>
      </c>
      <c r="D3924" s="2"/>
      <c r="E3924" s="1" t="s">
        <v>15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s="1" t="s">
        <v>1043</v>
      </c>
      <c r="N3924" t="b">
        <v>1</v>
      </c>
    </row>
    <row r="3925" spans="1:14" x14ac:dyDescent="0.3">
      <c r="A3925" s="1" t="s">
        <v>4964</v>
      </c>
      <c r="B3925" s="1" t="s">
        <v>476</v>
      </c>
      <c r="C3925" s="2">
        <v>45654</v>
      </c>
      <c r="D3925" s="2"/>
      <c r="E3925" s="1" t="s">
        <v>39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s="1" t="s">
        <v>1040</v>
      </c>
      <c r="N3925" t="b">
        <v>1</v>
      </c>
    </row>
    <row r="3926" spans="1:14" x14ac:dyDescent="0.3">
      <c r="A3926" s="1" t="s">
        <v>4965</v>
      </c>
      <c r="B3926" s="1" t="s">
        <v>476</v>
      </c>
      <c r="C3926" s="2">
        <v>45642</v>
      </c>
      <c r="D3926" s="2">
        <v>45649</v>
      </c>
      <c r="E3926" s="1" t="s">
        <v>39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s="1" t="s">
        <v>1043</v>
      </c>
      <c r="N3926" t="b">
        <v>1</v>
      </c>
    </row>
    <row r="3927" spans="1:14" x14ac:dyDescent="0.3">
      <c r="A3927" s="1" t="s">
        <v>4966</v>
      </c>
      <c r="B3927" s="1" t="s">
        <v>404</v>
      </c>
      <c r="C3927" s="2">
        <v>45524</v>
      </c>
      <c r="D3927" s="2"/>
      <c r="E3927" s="1" t="s">
        <v>39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s="1" t="s">
        <v>1040</v>
      </c>
      <c r="N3927" t="b">
        <v>1</v>
      </c>
    </row>
    <row r="3928" spans="1:14" x14ac:dyDescent="0.3">
      <c r="A3928" s="1" t="s">
        <v>4967</v>
      </c>
      <c r="B3928" s="1" t="s">
        <v>202</v>
      </c>
      <c r="C3928" s="2">
        <v>45375</v>
      </c>
      <c r="D3928" s="2"/>
      <c r="E3928" s="1" t="s">
        <v>32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s="1" t="s">
        <v>1040</v>
      </c>
      <c r="N3928" t="b">
        <v>1</v>
      </c>
    </row>
    <row r="3929" spans="1:14" x14ac:dyDescent="0.3">
      <c r="A3929" s="1" t="s">
        <v>4968</v>
      </c>
      <c r="B3929" s="1" t="s">
        <v>896</v>
      </c>
      <c r="C3929" s="2">
        <v>45437</v>
      </c>
      <c r="D3929" s="2"/>
      <c r="E3929" s="1" t="s">
        <v>39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s="1" t="s">
        <v>1043</v>
      </c>
      <c r="N3929" t="b">
        <v>0</v>
      </c>
    </row>
    <row r="3930" spans="1:14" x14ac:dyDescent="0.3">
      <c r="A3930" s="1" t="s">
        <v>4969</v>
      </c>
      <c r="B3930" s="1" t="s">
        <v>76</v>
      </c>
      <c r="C3930" s="2">
        <v>45598</v>
      </c>
      <c r="D3930" s="2"/>
      <c r="E3930" s="1" t="s">
        <v>15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s="1" t="s">
        <v>1040</v>
      </c>
      <c r="N3930" t="b">
        <v>1</v>
      </c>
    </row>
    <row r="3931" spans="1:14" x14ac:dyDescent="0.3">
      <c r="A3931" s="1" t="s">
        <v>4970</v>
      </c>
      <c r="B3931" s="1" t="s">
        <v>124</v>
      </c>
      <c r="C3931" s="2">
        <v>45630</v>
      </c>
      <c r="D3931" s="2"/>
      <c r="E3931" s="1" t="s">
        <v>15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s="1" t="s">
        <v>1043</v>
      </c>
      <c r="N3931" t="b">
        <v>1</v>
      </c>
    </row>
    <row r="3932" spans="1:14" x14ac:dyDescent="0.3">
      <c r="A3932" s="1" t="s">
        <v>4971</v>
      </c>
      <c r="B3932" s="1" t="s">
        <v>110</v>
      </c>
      <c r="C3932" s="2">
        <v>45587</v>
      </c>
      <c r="D3932" s="2"/>
      <c r="E3932" s="1" t="s">
        <v>39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s="1" t="s">
        <v>1043</v>
      </c>
      <c r="N3932" t="b">
        <v>1</v>
      </c>
    </row>
    <row r="3933" spans="1:14" x14ac:dyDescent="0.3">
      <c r="A3933" s="1" t="s">
        <v>4972</v>
      </c>
      <c r="B3933" s="1" t="s">
        <v>182</v>
      </c>
      <c r="C3933" s="2">
        <v>45529</v>
      </c>
      <c r="D3933" s="2"/>
      <c r="E3933" s="1" t="s">
        <v>15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s="1" t="s">
        <v>1043</v>
      </c>
      <c r="N3933" t="b">
        <v>0</v>
      </c>
    </row>
    <row r="3934" spans="1:14" x14ac:dyDescent="0.3">
      <c r="A3934" s="1" t="s">
        <v>4973</v>
      </c>
      <c r="B3934" s="1" t="s">
        <v>314</v>
      </c>
      <c r="C3934" s="2">
        <v>45225</v>
      </c>
      <c r="D3934" s="2"/>
      <c r="E3934" s="1" t="s">
        <v>15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s="1" t="s">
        <v>1043</v>
      </c>
      <c r="N3934" t="b">
        <v>0</v>
      </c>
    </row>
    <row r="3935" spans="1:14" x14ac:dyDescent="0.3">
      <c r="A3935" s="1" t="s">
        <v>4974</v>
      </c>
      <c r="B3935" s="1" t="s">
        <v>348</v>
      </c>
      <c r="C3935" s="2">
        <v>45286</v>
      </c>
      <c r="D3935" s="2"/>
      <c r="E3935" s="1" t="s">
        <v>32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s="1" t="s">
        <v>1040</v>
      </c>
      <c r="N3935" t="b">
        <v>1</v>
      </c>
    </row>
    <row r="3936" spans="1:14" x14ac:dyDescent="0.3">
      <c r="A3936" s="1" t="s">
        <v>4975</v>
      </c>
      <c r="B3936" s="1" t="s">
        <v>266</v>
      </c>
      <c r="C3936" s="2">
        <v>45505</v>
      </c>
      <c r="D3936" s="2">
        <v>45518</v>
      </c>
      <c r="E3936" s="1" t="s">
        <v>32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s="1" t="s">
        <v>1040</v>
      </c>
      <c r="N3936" t="b">
        <v>1</v>
      </c>
    </row>
    <row r="3937" spans="1:14" x14ac:dyDescent="0.3">
      <c r="A3937" s="1" t="s">
        <v>4976</v>
      </c>
      <c r="B3937" s="1" t="s">
        <v>324</v>
      </c>
      <c r="C3937" s="2">
        <v>45628</v>
      </c>
      <c r="D3937" s="2"/>
      <c r="E3937" s="1" t="s">
        <v>39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s="1" t="s">
        <v>1040</v>
      </c>
      <c r="N3937" t="b">
        <v>1</v>
      </c>
    </row>
    <row r="3938" spans="1:14" x14ac:dyDescent="0.3">
      <c r="A3938" s="1" t="s">
        <v>4977</v>
      </c>
      <c r="B3938" s="1" t="s">
        <v>270</v>
      </c>
      <c r="C3938" s="2">
        <v>45324</v>
      </c>
      <c r="D3938" s="2"/>
      <c r="E3938" s="1" t="s">
        <v>15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s="1" t="s">
        <v>1040</v>
      </c>
      <c r="N3938" t="b">
        <v>0</v>
      </c>
    </row>
    <row r="3939" spans="1:14" x14ac:dyDescent="0.3">
      <c r="A3939" s="1" t="s">
        <v>4978</v>
      </c>
      <c r="B3939" s="1" t="s">
        <v>97</v>
      </c>
      <c r="C3939" s="2">
        <v>45089</v>
      </c>
      <c r="D3939" s="2"/>
      <c r="E3939" s="1" t="s">
        <v>39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s="1" t="s">
        <v>1040</v>
      </c>
      <c r="N3939" t="b">
        <v>1</v>
      </c>
    </row>
    <row r="3940" spans="1:14" x14ac:dyDescent="0.3">
      <c r="A3940" s="1" t="s">
        <v>4979</v>
      </c>
      <c r="B3940" s="1" t="s">
        <v>576</v>
      </c>
      <c r="C3940" s="2">
        <v>45452</v>
      </c>
      <c r="D3940" s="2"/>
      <c r="E3940" s="1" t="s">
        <v>39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s="1" t="s">
        <v>1043</v>
      </c>
      <c r="N3940" t="b">
        <v>1</v>
      </c>
    </row>
    <row r="3941" spans="1:14" x14ac:dyDescent="0.3">
      <c r="A3941" s="1" t="s">
        <v>4980</v>
      </c>
      <c r="B3941" s="1" t="s">
        <v>770</v>
      </c>
      <c r="C3941" s="2">
        <v>45468</v>
      </c>
      <c r="D3941" s="2"/>
      <c r="E3941" s="1" t="s">
        <v>15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s="1" t="s">
        <v>1040</v>
      </c>
      <c r="N3941" t="b">
        <v>0</v>
      </c>
    </row>
    <row r="3942" spans="1:14" x14ac:dyDescent="0.3">
      <c r="A3942" s="1" t="s">
        <v>4981</v>
      </c>
      <c r="B3942" s="1" t="s">
        <v>280</v>
      </c>
      <c r="C3942" s="2">
        <v>44962</v>
      </c>
      <c r="D3942" s="2"/>
      <c r="E3942" s="1" t="s">
        <v>39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s="1" t="s">
        <v>1040</v>
      </c>
      <c r="N3942" t="b">
        <v>1</v>
      </c>
    </row>
    <row r="3943" spans="1:14" x14ac:dyDescent="0.3">
      <c r="A3943" s="1" t="s">
        <v>4982</v>
      </c>
      <c r="B3943" s="1" t="s">
        <v>814</v>
      </c>
      <c r="C3943" s="2">
        <v>45231</v>
      </c>
      <c r="D3943" s="2"/>
      <c r="E3943" s="1" t="s">
        <v>32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s="1" t="s">
        <v>1040</v>
      </c>
      <c r="N3943" t="b">
        <v>1</v>
      </c>
    </row>
    <row r="3944" spans="1:14" x14ac:dyDescent="0.3">
      <c r="A3944" s="1" t="s">
        <v>4983</v>
      </c>
      <c r="B3944" s="1" t="s">
        <v>542</v>
      </c>
      <c r="C3944" s="2">
        <v>45434</v>
      </c>
      <c r="D3944" s="2"/>
      <c r="E3944" s="1" t="s">
        <v>15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s="1" t="s">
        <v>1043</v>
      </c>
      <c r="N3944" t="b">
        <v>1</v>
      </c>
    </row>
    <row r="3945" spans="1:14" x14ac:dyDescent="0.3">
      <c r="A3945" s="1" t="s">
        <v>4984</v>
      </c>
      <c r="B3945" s="1" t="s">
        <v>168</v>
      </c>
      <c r="C3945" s="2">
        <v>45525</v>
      </c>
      <c r="D3945" s="2"/>
      <c r="E3945" s="1" t="s">
        <v>15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s="1" t="s">
        <v>1043</v>
      </c>
      <c r="N3945" t="b">
        <v>1</v>
      </c>
    </row>
    <row r="3946" spans="1:14" x14ac:dyDescent="0.3">
      <c r="A3946" s="1" t="s">
        <v>4985</v>
      </c>
      <c r="B3946" s="1" t="s">
        <v>188</v>
      </c>
      <c r="C3946" s="2">
        <v>45192</v>
      </c>
      <c r="D3946" s="2"/>
      <c r="E3946" s="1" t="s">
        <v>15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s="1" t="s">
        <v>1043</v>
      </c>
      <c r="N3946" t="b">
        <v>1</v>
      </c>
    </row>
    <row r="3947" spans="1:14" x14ac:dyDescent="0.3">
      <c r="A3947" s="1" t="s">
        <v>4986</v>
      </c>
      <c r="B3947" s="1" t="s">
        <v>616</v>
      </c>
      <c r="C3947" s="2">
        <v>45606</v>
      </c>
      <c r="D3947" s="2">
        <v>45635</v>
      </c>
      <c r="E3947" s="1" t="s">
        <v>39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s="1" t="s">
        <v>1040</v>
      </c>
      <c r="N3947" t="b">
        <v>0</v>
      </c>
    </row>
    <row r="3948" spans="1:14" x14ac:dyDescent="0.3">
      <c r="A3948" s="1" t="s">
        <v>4987</v>
      </c>
      <c r="B3948" s="1" t="s">
        <v>494</v>
      </c>
      <c r="C3948" s="2">
        <v>45156</v>
      </c>
      <c r="D3948" s="2"/>
      <c r="E3948" s="1" t="s">
        <v>32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s="1" t="s">
        <v>1040</v>
      </c>
      <c r="N3948" t="b">
        <v>1</v>
      </c>
    </row>
    <row r="3949" spans="1:14" x14ac:dyDescent="0.3">
      <c r="A3949" s="1" t="s">
        <v>4988</v>
      </c>
      <c r="B3949" s="1" t="s">
        <v>760</v>
      </c>
      <c r="C3949" s="2">
        <v>45522</v>
      </c>
      <c r="D3949" s="2"/>
      <c r="E3949" s="1" t="s">
        <v>15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s="1" t="s">
        <v>1040</v>
      </c>
      <c r="N3949" t="b">
        <v>1</v>
      </c>
    </row>
    <row r="3950" spans="1:14" x14ac:dyDescent="0.3">
      <c r="A3950" s="1" t="s">
        <v>4989</v>
      </c>
      <c r="B3950" s="1" t="s">
        <v>97</v>
      </c>
      <c r="C3950" s="2">
        <v>45372</v>
      </c>
      <c r="D3950" s="2"/>
      <c r="E3950" s="1" t="s">
        <v>15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s="1" t="s">
        <v>1040</v>
      </c>
      <c r="N3950" t="b">
        <v>1</v>
      </c>
    </row>
    <row r="3951" spans="1:14" x14ac:dyDescent="0.3">
      <c r="A3951" s="1" t="s">
        <v>4990</v>
      </c>
      <c r="B3951" s="1" t="s">
        <v>324</v>
      </c>
      <c r="C3951" s="2">
        <v>45623</v>
      </c>
      <c r="D3951" s="2">
        <v>45654</v>
      </c>
      <c r="E3951" s="1" t="s">
        <v>32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s="1" t="s">
        <v>1043</v>
      </c>
      <c r="N3951" t="b">
        <v>1</v>
      </c>
    </row>
    <row r="3952" spans="1:14" x14ac:dyDescent="0.3">
      <c r="A3952" s="1" t="s">
        <v>4991</v>
      </c>
      <c r="B3952" s="1" t="s">
        <v>592</v>
      </c>
      <c r="C3952" s="2">
        <v>45557</v>
      </c>
      <c r="D3952" s="2"/>
      <c r="E3952" s="1" t="s">
        <v>32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s="1" t="s">
        <v>1043</v>
      </c>
      <c r="N3952" t="b">
        <v>1</v>
      </c>
    </row>
    <row r="3953" spans="1:14" x14ac:dyDescent="0.3">
      <c r="A3953" s="1" t="s">
        <v>4992</v>
      </c>
      <c r="B3953" s="1" t="s">
        <v>1014</v>
      </c>
      <c r="C3953" s="2">
        <v>45637</v>
      </c>
      <c r="D3953" s="2"/>
      <c r="E3953" s="1" t="s">
        <v>32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s="1" t="s">
        <v>1043</v>
      </c>
      <c r="N3953" t="b">
        <v>1</v>
      </c>
    </row>
    <row r="3954" spans="1:14" x14ac:dyDescent="0.3">
      <c r="A3954" s="1" t="s">
        <v>4993</v>
      </c>
      <c r="B3954" s="1" t="s">
        <v>834</v>
      </c>
      <c r="C3954" s="2">
        <v>45646</v>
      </c>
      <c r="D3954" s="2">
        <v>45657</v>
      </c>
      <c r="E3954" s="1" t="s">
        <v>32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s="1" t="s">
        <v>1043</v>
      </c>
      <c r="N3954" t="b">
        <v>1</v>
      </c>
    </row>
    <row r="3955" spans="1:14" x14ac:dyDescent="0.3">
      <c r="A3955" s="1" t="s">
        <v>4994</v>
      </c>
      <c r="B3955" s="1" t="s">
        <v>798</v>
      </c>
      <c r="C3955" s="2">
        <v>45210</v>
      </c>
      <c r="D3955" s="2"/>
      <c r="E3955" s="1" t="s">
        <v>32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s="1" t="s">
        <v>1043</v>
      </c>
      <c r="N3955" t="b">
        <v>0</v>
      </c>
    </row>
    <row r="3956" spans="1:14" x14ac:dyDescent="0.3">
      <c r="A3956" s="1" t="s">
        <v>4995</v>
      </c>
      <c r="B3956" s="1" t="s">
        <v>200</v>
      </c>
      <c r="C3956" s="2">
        <v>45496</v>
      </c>
      <c r="D3956" s="2"/>
      <c r="E3956" s="1" t="s">
        <v>39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s="1" t="s">
        <v>1040</v>
      </c>
      <c r="N3956" t="b">
        <v>1</v>
      </c>
    </row>
    <row r="3957" spans="1:14" x14ac:dyDescent="0.3">
      <c r="A3957" s="1" t="s">
        <v>4996</v>
      </c>
      <c r="B3957" s="1" t="s">
        <v>854</v>
      </c>
      <c r="C3957" s="2">
        <v>45271</v>
      </c>
      <c r="D3957" s="2"/>
      <c r="E3957" s="1" t="s">
        <v>15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s="1" t="s">
        <v>1040</v>
      </c>
      <c r="N3957" t="b">
        <v>1</v>
      </c>
    </row>
    <row r="3958" spans="1:14" x14ac:dyDescent="0.3">
      <c r="A3958" s="1" t="s">
        <v>4997</v>
      </c>
      <c r="B3958" s="1" t="s">
        <v>644</v>
      </c>
      <c r="C3958" s="2">
        <v>45543</v>
      </c>
      <c r="D3958" s="2"/>
      <c r="E3958" s="1" t="s">
        <v>39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s="1" t="s">
        <v>1040</v>
      </c>
      <c r="N3958" t="b">
        <v>0</v>
      </c>
    </row>
    <row r="3959" spans="1:14" x14ac:dyDescent="0.3">
      <c r="A3959" s="1" t="s">
        <v>4998</v>
      </c>
      <c r="B3959" s="1" t="s">
        <v>648</v>
      </c>
      <c r="C3959" s="2">
        <v>45551</v>
      </c>
      <c r="D3959" s="2">
        <v>45599</v>
      </c>
      <c r="E3959" s="1" t="s">
        <v>39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s="1" t="s">
        <v>1043</v>
      </c>
      <c r="N3959" t="b">
        <v>1</v>
      </c>
    </row>
    <row r="3960" spans="1:14" x14ac:dyDescent="0.3">
      <c r="A3960" s="1" t="s">
        <v>4999</v>
      </c>
      <c r="B3960" s="1" t="s">
        <v>412</v>
      </c>
      <c r="C3960" s="2">
        <v>45349</v>
      </c>
      <c r="D3960" s="2"/>
      <c r="E3960" s="1" t="s">
        <v>39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s="1" t="s">
        <v>1043</v>
      </c>
      <c r="N3960" t="b">
        <v>1</v>
      </c>
    </row>
    <row r="3961" spans="1:14" x14ac:dyDescent="0.3">
      <c r="A3961" s="1" t="s">
        <v>5000</v>
      </c>
      <c r="B3961" s="1" t="s">
        <v>232</v>
      </c>
      <c r="C3961" s="2">
        <v>45161</v>
      </c>
      <c r="D3961" s="2"/>
      <c r="E3961" s="1" t="s">
        <v>15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s="1" t="s">
        <v>1043</v>
      </c>
      <c r="N3961" t="b">
        <v>1</v>
      </c>
    </row>
    <row r="3962" spans="1:14" x14ac:dyDescent="0.3">
      <c r="A3962" s="1" t="s">
        <v>5001</v>
      </c>
      <c r="B3962" s="1" t="s">
        <v>822</v>
      </c>
      <c r="C3962" s="2">
        <v>45577</v>
      </c>
      <c r="D3962" s="2"/>
      <c r="E3962" s="1" t="s">
        <v>15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s="1" t="s">
        <v>1043</v>
      </c>
      <c r="N3962" t="b">
        <v>1</v>
      </c>
    </row>
    <row r="3963" spans="1:14" x14ac:dyDescent="0.3">
      <c r="A3963" s="1" t="s">
        <v>5002</v>
      </c>
      <c r="B3963" s="1" t="s">
        <v>914</v>
      </c>
      <c r="C3963" s="2">
        <v>45642</v>
      </c>
      <c r="D3963" s="2"/>
      <c r="E3963" s="1" t="s">
        <v>32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s="1" t="s">
        <v>1040</v>
      </c>
      <c r="N3963" t="b">
        <v>1</v>
      </c>
    </row>
    <row r="3964" spans="1:14" x14ac:dyDescent="0.3">
      <c r="A3964" s="1" t="s">
        <v>5003</v>
      </c>
      <c r="B3964" s="1" t="s">
        <v>694</v>
      </c>
      <c r="C3964" s="2">
        <v>45315</v>
      </c>
      <c r="D3964" s="2"/>
      <c r="E3964" s="1" t="s">
        <v>39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s="1" t="s">
        <v>1040</v>
      </c>
      <c r="N3964" t="b">
        <v>1</v>
      </c>
    </row>
    <row r="3965" spans="1:14" x14ac:dyDescent="0.3">
      <c r="A3965" s="1" t="s">
        <v>5004</v>
      </c>
      <c r="B3965" s="1" t="s">
        <v>174</v>
      </c>
      <c r="C3965" s="2">
        <v>45213</v>
      </c>
      <c r="D3965" s="2"/>
      <c r="E3965" s="1" t="s">
        <v>15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s="1" t="s">
        <v>1043</v>
      </c>
      <c r="N3965" t="b">
        <v>1</v>
      </c>
    </row>
    <row r="3966" spans="1:14" x14ac:dyDescent="0.3">
      <c r="A3966" s="1" t="s">
        <v>5005</v>
      </c>
      <c r="B3966" s="1" t="s">
        <v>288</v>
      </c>
      <c r="C3966" s="2">
        <v>45607</v>
      </c>
      <c r="D3966" s="2"/>
      <c r="E3966" s="1" t="s">
        <v>39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s="1" t="s">
        <v>1043</v>
      </c>
      <c r="N3966" t="b">
        <v>1</v>
      </c>
    </row>
    <row r="3967" spans="1:14" x14ac:dyDescent="0.3">
      <c r="A3967" s="1" t="s">
        <v>5006</v>
      </c>
      <c r="B3967" s="1" t="s">
        <v>758</v>
      </c>
      <c r="C3967" s="2">
        <v>45640</v>
      </c>
      <c r="D3967" s="2"/>
      <c r="E3967" s="1" t="s">
        <v>39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s="1" t="s">
        <v>1040</v>
      </c>
      <c r="N3967" t="b">
        <v>1</v>
      </c>
    </row>
    <row r="3968" spans="1:14" x14ac:dyDescent="0.3">
      <c r="A3968" s="1" t="s">
        <v>5007</v>
      </c>
      <c r="B3968" s="1" t="s">
        <v>504</v>
      </c>
      <c r="C3968" s="2">
        <v>45195</v>
      </c>
      <c r="D3968" s="2"/>
      <c r="E3968" s="1" t="s">
        <v>39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s="1" t="s">
        <v>1040</v>
      </c>
      <c r="N3968" t="b">
        <v>1</v>
      </c>
    </row>
    <row r="3969" spans="1:14" x14ac:dyDescent="0.3">
      <c r="A3969" s="1" t="s">
        <v>5008</v>
      </c>
      <c r="B3969" s="1" t="s">
        <v>280</v>
      </c>
      <c r="C3969" s="2">
        <v>45103</v>
      </c>
      <c r="D3969" s="2"/>
      <c r="E3969" s="1" t="s">
        <v>32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s="1" t="s">
        <v>1040</v>
      </c>
      <c r="N3969" t="b">
        <v>0</v>
      </c>
    </row>
    <row r="3970" spans="1:14" x14ac:dyDescent="0.3">
      <c r="A3970" s="1" t="s">
        <v>5009</v>
      </c>
      <c r="B3970" s="1" t="s">
        <v>332</v>
      </c>
      <c r="C3970" s="2">
        <v>45320</v>
      </c>
      <c r="D3970" s="2"/>
      <c r="E3970" s="1" t="s">
        <v>15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s="1" t="s">
        <v>1043</v>
      </c>
      <c r="N3970" t="b">
        <v>0</v>
      </c>
    </row>
    <row r="3971" spans="1:14" x14ac:dyDescent="0.3">
      <c r="A3971" s="1" t="s">
        <v>5010</v>
      </c>
      <c r="B3971" s="1" t="s">
        <v>506</v>
      </c>
      <c r="C3971" s="2">
        <v>45538</v>
      </c>
      <c r="D3971" s="2"/>
      <c r="E3971" s="1" t="s">
        <v>32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s="1" t="s">
        <v>1043</v>
      </c>
      <c r="N3971" t="b">
        <v>1</v>
      </c>
    </row>
    <row r="3972" spans="1:14" x14ac:dyDescent="0.3">
      <c r="A3972" s="1" t="s">
        <v>5011</v>
      </c>
      <c r="B3972" s="1" t="s">
        <v>108</v>
      </c>
      <c r="C3972" s="2">
        <v>45629</v>
      </c>
      <c r="D3972" s="2"/>
      <c r="E3972" s="1" t="s">
        <v>39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s="1" t="s">
        <v>1043</v>
      </c>
      <c r="N3972" t="b">
        <v>1</v>
      </c>
    </row>
    <row r="3973" spans="1:14" x14ac:dyDescent="0.3">
      <c r="A3973" s="1" t="s">
        <v>5012</v>
      </c>
      <c r="B3973" s="1" t="s">
        <v>68</v>
      </c>
      <c r="C3973" s="2">
        <v>45641</v>
      </c>
      <c r="D3973" s="2">
        <v>45652</v>
      </c>
      <c r="E3973" s="1" t="s">
        <v>15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s="1" t="s">
        <v>1043</v>
      </c>
      <c r="N3973" t="b">
        <v>1</v>
      </c>
    </row>
    <row r="3974" spans="1:14" x14ac:dyDescent="0.3">
      <c r="A3974" s="1" t="s">
        <v>5013</v>
      </c>
      <c r="B3974" s="1" t="s">
        <v>228</v>
      </c>
      <c r="C3974" s="2">
        <v>45378</v>
      </c>
      <c r="D3974" s="2"/>
      <c r="E3974" s="1" t="s">
        <v>32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s="1" t="s">
        <v>1040</v>
      </c>
      <c r="N3974" t="b">
        <v>1</v>
      </c>
    </row>
    <row r="3975" spans="1:14" x14ac:dyDescent="0.3">
      <c r="A3975" s="1" t="s">
        <v>5014</v>
      </c>
      <c r="B3975" s="1" t="s">
        <v>33</v>
      </c>
      <c r="C3975" s="2">
        <v>45262</v>
      </c>
      <c r="D3975" s="2"/>
      <c r="E3975" s="1" t="s">
        <v>15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s="1" t="s">
        <v>1043</v>
      </c>
      <c r="N3975" t="b">
        <v>0</v>
      </c>
    </row>
    <row r="3976" spans="1:14" x14ac:dyDescent="0.3">
      <c r="A3976" s="1" t="s">
        <v>5015</v>
      </c>
      <c r="B3976" s="1" t="s">
        <v>89</v>
      </c>
      <c r="C3976" s="2">
        <v>45570</v>
      </c>
      <c r="D3976" s="2"/>
      <c r="E3976" s="1" t="s">
        <v>32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s="1" t="s">
        <v>1040</v>
      </c>
      <c r="N3976" t="b">
        <v>1</v>
      </c>
    </row>
    <row r="3977" spans="1:14" x14ac:dyDescent="0.3">
      <c r="A3977" s="1" t="s">
        <v>5016</v>
      </c>
      <c r="B3977" s="1" t="s">
        <v>674</v>
      </c>
      <c r="C3977" s="2">
        <v>45617</v>
      </c>
      <c r="D3977" s="2"/>
      <c r="E3977" s="1" t="s">
        <v>39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s="1" t="s">
        <v>1040</v>
      </c>
      <c r="N3977" t="b">
        <v>1</v>
      </c>
    </row>
    <row r="3978" spans="1:14" x14ac:dyDescent="0.3">
      <c r="A3978" s="1" t="s">
        <v>5017</v>
      </c>
      <c r="B3978" s="1" t="s">
        <v>488</v>
      </c>
      <c r="C3978" s="2">
        <v>45524</v>
      </c>
      <c r="D3978" s="2"/>
      <c r="E3978" s="1" t="s">
        <v>39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s="1" t="s">
        <v>1043</v>
      </c>
      <c r="N3978" t="b">
        <v>1</v>
      </c>
    </row>
    <row r="3979" spans="1:14" x14ac:dyDescent="0.3">
      <c r="A3979" s="1" t="s">
        <v>5018</v>
      </c>
      <c r="B3979" s="1" t="s">
        <v>384</v>
      </c>
      <c r="C3979" s="2">
        <v>45558</v>
      </c>
      <c r="D3979" s="2"/>
      <c r="E3979" s="1" t="s">
        <v>39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s="1" t="s">
        <v>1043</v>
      </c>
      <c r="N3979" t="b">
        <v>1</v>
      </c>
    </row>
    <row r="3980" spans="1:14" x14ac:dyDescent="0.3">
      <c r="A3980" s="1" t="s">
        <v>5019</v>
      </c>
      <c r="B3980" s="1" t="s">
        <v>80</v>
      </c>
      <c r="C3980" s="2">
        <v>45594</v>
      </c>
      <c r="D3980" s="2"/>
      <c r="E3980" s="1" t="s">
        <v>32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s="1" t="s">
        <v>1040</v>
      </c>
      <c r="N3980" t="b">
        <v>1</v>
      </c>
    </row>
    <row r="3981" spans="1:14" x14ac:dyDescent="0.3">
      <c r="A3981" s="1" t="s">
        <v>5020</v>
      </c>
      <c r="B3981" s="1" t="s">
        <v>934</v>
      </c>
      <c r="C3981" s="2">
        <v>45614</v>
      </c>
      <c r="D3981" s="2"/>
      <c r="E3981" s="1" t="s">
        <v>39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s="1" t="s">
        <v>1043</v>
      </c>
      <c r="N3981" t="b">
        <v>1</v>
      </c>
    </row>
    <row r="3982" spans="1:14" x14ac:dyDescent="0.3">
      <c r="A3982" s="1" t="s">
        <v>5021</v>
      </c>
      <c r="B3982" s="1" t="s">
        <v>810</v>
      </c>
      <c r="C3982" s="2">
        <v>45614</v>
      </c>
      <c r="D3982" s="2"/>
      <c r="E3982" s="1" t="s">
        <v>15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s="1" t="s">
        <v>1040</v>
      </c>
      <c r="N3982" t="b">
        <v>1</v>
      </c>
    </row>
    <row r="3983" spans="1:14" x14ac:dyDescent="0.3">
      <c r="A3983" s="1" t="s">
        <v>5022</v>
      </c>
      <c r="B3983" s="1" t="s">
        <v>1020</v>
      </c>
      <c r="C3983" s="2">
        <v>45510</v>
      </c>
      <c r="D3983" s="2"/>
      <c r="E3983" s="1" t="s">
        <v>39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s="1" t="s">
        <v>1043</v>
      </c>
      <c r="N3983" t="b">
        <v>1</v>
      </c>
    </row>
    <row r="3984" spans="1:14" x14ac:dyDescent="0.3">
      <c r="A3984" s="1" t="s">
        <v>5023</v>
      </c>
      <c r="B3984" s="1" t="s">
        <v>706</v>
      </c>
      <c r="C3984" s="2">
        <v>45655</v>
      </c>
      <c r="D3984" s="2"/>
      <c r="E3984" s="1" t="s">
        <v>39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s="1" t="s">
        <v>1043</v>
      </c>
      <c r="N3984" t="b">
        <v>1</v>
      </c>
    </row>
    <row r="3985" spans="1:14" x14ac:dyDescent="0.3">
      <c r="A3985" s="1" t="s">
        <v>5024</v>
      </c>
      <c r="B3985" s="1" t="s">
        <v>176</v>
      </c>
      <c r="C3985" s="2">
        <v>45634</v>
      </c>
      <c r="D3985" s="2"/>
      <c r="E3985" s="1" t="s">
        <v>15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s="1" t="s">
        <v>1040</v>
      </c>
      <c r="N3985" t="b">
        <v>1</v>
      </c>
    </row>
    <row r="3986" spans="1:14" x14ac:dyDescent="0.3">
      <c r="A3986" s="1" t="s">
        <v>5025</v>
      </c>
      <c r="B3986" s="1" t="s">
        <v>660</v>
      </c>
      <c r="C3986" s="2">
        <v>45358</v>
      </c>
      <c r="D3986" s="2"/>
      <c r="E3986" s="1" t="s">
        <v>39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s="1" t="s">
        <v>1043</v>
      </c>
      <c r="N3986" t="b">
        <v>1</v>
      </c>
    </row>
    <row r="3987" spans="1:14" x14ac:dyDescent="0.3">
      <c r="A3987" s="1" t="s">
        <v>5026</v>
      </c>
      <c r="B3987" s="1" t="s">
        <v>254</v>
      </c>
      <c r="C3987" s="2">
        <v>45498</v>
      </c>
      <c r="D3987" s="2"/>
      <c r="E3987" s="1" t="s">
        <v>15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s="1" t="s">
        <v>1043</v>
      </c>
      <c r="N3987" t="b">
        <v>1</v>
      </c>
    </row>
    <row r="3988" spans="1:14" x14ac:dyDescent="0.3">
      <c r="A3988" s="1" t="s">
        <v>5027</v>
      </c>
      <c r="B3988" s="1" t="s">
        <v>36</v>
      </c>
      <c r="C3988" s="2">
        <v>45427</v>
      </c>
      <c r="D3988" s="2"/>
      <c r="E3988" s="1" t="s">
        <v>15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s="1" t="s">
        <v>1043</v>
      </c>
      <c r="N3988" t="b">
        <v>0</v>
      </c>
    </row>
    <row r="3989" spans="1:14" x14ac:dyDescent="0.3">
      <c r="A3989" s="1" t="s">
        <v>5028</v>
      </c>
      <c r="B3989" s="1" t="s">
        <v>612</v>
      </c>
      <c r="C3989" s="2">
        <v>45583</v>
      </c>
      <c r="D3989" s="2"/>
      <c r="E3989" s="1" t="s">
        <v>39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s="1" t="s">
        <v>1040</v>
      </c>
      <c r="N3989" t="b">
        <v>1</v>
      </c>
    </row>
    <row r="3990" spans="1:14" x14ac:dyDescent="0.3">
      <c r="A3990" s="1" t="s">
        <v>5029</v>
      </c>
      <c r="B3990" s="1" t="s">
        <v>466</v>
      </c>
      <c r="C3990" s="2">
        <v>45579</v>
      </c>
      <c r="D3990" s="2"/>
      <c r="E3990" s="1" t="s">
        <v>32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s="1" t="s">
        <v>1043</v>
      </c>
      <c r="N3990" t="b">
        <v>1</v>
      </c>
    </row>
    <row r="3991" spans="1:14" x14ac:dyDescent="0.3">
      <c r="A3991" s="1" t="s">
        <v>5030</v>
      </c>
      <c r="B3991" s="1" t="s">
        <v>968</v>
      </c>
      <c r="C3991" s="2">
        <v>45285</v>
      </c>
      <c r="D3991" s="2"/>
      <c r="E3991" s="1" t="s">
        <v>15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s="1" t="s">
        <v>1040</v>
      </c>
      <c r="N3991" t="b">
        <v>1</v>
      </c>
    </row>
    <row r="3992" spans="1:14" x14ac:dyDescent="0.3">
      <c r="A3992" s="1" t="s">
        <v>5031</v>
      </c>
      <c r="B3992" s="1" t="s">
        <v>196</v>
      </c>
      <c r="C3992" s="2">
        <v>45614</v>
      </c>
      <c r="D3992" s="2"/>
      <c r="E3992" s="1" t="s">
        <v>39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s="1" t="s">
        <v>1043</v>
      </c>
      <c r="N3992" t="b">
        <v>1</v>
      </c>
    </row>
    <row r="3993" spans="1:14" x14ac:dyDescent="0.3">
      <c r="A3993" s="1" t="s">
        <v>5032</v>
      </c>
      <c r="B3993" s="1" t="s">
        <v>834</v>
      </c>
      <c r="C3993" s="2">
        <v>45122</v>
      </c>
      <c r="D3993" s="2">
        <v>45601</v>
      </c>
      <c r="E3993" s="1" t="s">
        <v>15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s="1" t="s">
        <v>1040</v>
      </c>
      <c r="N3993" t="b">
        <v>1</v>
      </c>
    </row>
    <row r="3994" spans="1:14" x14ac:dyDescent="0.3">
      <c r="A3994" s="1" t="s">
        <v>5033</v>
      </c>
      <c r="B3994" s="1" t="s">
        <v>976</v>
      </c>
      <c r="C3994" s="2">
        <v>45553</v>
      </c>
      <c r="D3994" s="2"/>
      <c r="E3994" s="1" t="s">
        <v>15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s="1" t="s">
        <v>1040</v>
      </c>
      <c r="N3994" t="b">
        <v>0</v>
      </c>
    </row>
    <row r="3995" spans="1:14" x14ac:dyDescent="0.3">
      <c r="A3995" s="1" t="s">
        <v>5034</v>
      </c>
      <c r="B3995" s="1" t="s">
        <v>714</v>
      </c>
      <c r="C3995" s="2">
        <v>45536</v>
      </c>
      <c r="D3995" s="2"/>
      <c r="E3995" s="1" t="s">
        <v>39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s="1" t="s">
        <v>1043</v>
      </c>
      <c r="N3995" t="b">
        <v>1</v>
      </c>
    </row>
    <row r="3996" spans="1:14" x14ac:dyDescent="0.3">
      <c r="A3996" s="1" t="s">
        <v>5035</v>
      </c>
      <c r="B3996" s="1" t="s">
        <v>900</v>
      </c>
      <c r="C3996" s="2">
        <v>45646</v>
      </c>
      <c r="D3996" s="2">
        <v>45655</v>
      </c>
      <c r="E3996" s="1" t="s">
        <v>39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s="1" t="s">
        <v>1043</v>
      </c>
      <c r="N3996" t="b">
        <v>1</v>
      </c>
    </row>
    <row r="3997" spans="1:14" x14ac:dyDescent="0.3">
      <c r="A3997" s="1" t="s">
        <v>5036</v>
      </c>
      <c r="B3997" s="1" t="s">
        <v>676</v>
      </c>
      <c r="C3997" s="2">
        <v>45512</v>
      </c>
      <c r="D3997" s="2"/>
      <c r="E3997" s="1" t="s">
        <v>32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s="1" t="s">
        <v>1040</v>
      </c>
      <c r="N3997" t="b">
        <v>0</v>
      </c>
    </row>
    <row r="3998" spans="1:14" x14ac:dyDescent="0.3">
      <c r="A3998" s="1" t="s">
        <v>5037</v>
      </c>
      <c r="B3998" s="1" t="s">
        <v>712</v>
      </c>
      <c r="C3998" s="2">
        <v>45633</v>
      </c>
      <c r="D3998" s="2"/>
      <c r="E3998" s="1" t="s">
        <v>32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s="1" t="s">
        <v>1043</v>
      </c>
      <c r="N3998" t="b">
        <v>1</v>
      </c>
    </row>
    <row r="3999" spans="1:14" x14ac:dyDescent="0.3">
      <c r="A3999" s="1" t="s">
        <v>5038</v>
      </c>
      <c r="B3999" s="1" t="s">
        <v>854</v>
      </c>
      <c r="C3999" s="2">
        <v>45557</v>
      </c>
      <c r="D3999" s="2"/>
      <c r="E3999" s="1" t="s">
        <v>15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s="1" t="s">
        <v>1040</v>
      </c>
      <c r="N3999" t="b">
        <v>1</v>
      </c>
    </row>
    <row r="4000" spans="1:14" x14ac:dyDescent="0.3">
      <c r="A4000" s="1" t="s">
        <v>5039</v>
      </c>
      <c r="B4000" s="1" t="s">
        <v>864</v>
      </c>
      <c r="C4000" s="2">
        <v>45258</v>
      </c>
      <c r="D4000" s="2"/>
      <c r="E4000" s="1" t="s">
        <v>39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s="1" t="s">
        <v>1043</v>
      </c>
      <c r="N4000" t="b">
        <v>1</v>
      </c>
    </row>
    <row r="4001" spans="1:14" x14ac:dyDescent="0.3">
      <c r="A4001" s="1" t="s">
        <v>5040</v>
      </c>
      <c r="B4001" s="1" t="s">
        <v>308</v>
      </c>
      <c r="C4001" s="2">
        <v>45583</v>
      </c>
      <c r="D4001" s="2"/>
      <c r="E4001" s="1" t="s">
        <v>32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s="1" t="s">
        <v>1043</v>
      </c>
      <c r="N4001" t="b">
        <v>1</v>
      </c>
    </row>
    <row r="4002" spans="1:14" x14ac:dyDescent="0.3">
      <c r="A4002" s="1" t="s">
        <v>5041</v>
      </c>
      <c r="B4002" s="1" t="s">
        <v>540</v>
      </c>
      <c r="C4002" s="2">
        <v>45632</v>
      </c>
      <c r="D4002" s="2"/>
      <c r="E4002" s="1" t="s">
        <v>15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s="1" t="s">
        <v>1043</v>
      </c>
      <c r="N4002" t="b">
        <v>1</v>
      </c>
    </row>
    <row r="4003" spans="1:14" x14ac:dyDescent="0.3">
      <c r="A4003" s="1" t="s">
        <v>5042</v>
      </c>
      <c r="B4003" s="1" t="s">
        <v>850</v>
      </c>
      <c r="C4003" s="2">
        <v>45251</v>
      </c>
      <c r="D4003" s="2">
        <v>45326</v>
      </c>
      <c r="E4003" s="1" t="s">
        <v>15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s="1" t="s">
        <v>1040</v>
      </c>
      <c r="N4003" t="b">
        <v>1</v>
      </c>
    </row>
    <row r="4004" spans="1:14" x14ac:dyDescent="0.3">
      <c r="A4004" s="1" t="s">
        <v>5043</v>
      </c>
      <c r="B4004" s="1" t="s">
        <v>894</v>
      </c>
      <c r="C4004" s="2">
        <v>45634</v>
      </c>
      <c r="D4004" s="2"/>
      <c r="E4004" s="1" t="s">
        <v>15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s="1" t="s">
        <v>1040</v>
      </c>
      <c r="N4004" t="b">
        <v>1</v>
      </c>
    </row>
    <row r="4005" spans="1:14" x14ac:dyDescent="0.3">
      <c r="A4005" s="1" t="s">
        <v>5044</v>
      </c>
      <c r="B4005" s="1" t="s">
        <v>504</v>
      </c>
      <c r="C4005" s="2">
        <v>45218</v>
      </c>
      <c r="D4005" s="2"/>
      <c r="E4005" s="1" t="s">
        <v>15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s="1" t="s">
        <v>1043</v>
      </c>
      <c r="N4005" t="b">
        <v>1</v>
      </c>
    </row>
    <row r="4006" spans="1:14" x14ac:dyDescent="0.3">
      <c r="A4006" s="1" t="s">
        <v>5045</v>
      </c>
      <c r="B4006" s="1" t="s">
        <v>452</v>
      </c>
      <c r="C4006" s="2">
        <v>45631</v>
      </c>
      <c r="D4006" s="2"/>
      <c r="E4006" s="1" t="s">
        <v>39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s="1" t="s">
        <v>1043</v>
      </c>
      <c r="N4006" t="b">
        <v>1</v>
      </c>
    </row>
    <row r="4007" spans="1:14" x14ac:dyDescent="0.3">
      <c r="A4007" s="1" t="s">
        <v>5046</v>
      </c>
      <c r="B4007" s="1" t="s">
        <v>610</v>
      </c>
      <c r="C4007" s="2">
        <v>45579</v>
      </c>
      <c r="D4007" s="2"/>
      <c r="E4007" s="1" t="s">
        <v>39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s="1" t="s">
        <v>1040</v>
      </c>
      <c r="N4007" t="b">
        <v>1</v>
      </c>
    </row>
    <row r="4008" spans="1:14" x14ac:dyDescent="0.3">
      <c r="A4008" s="1" t="s">
        <v>5047</v>
      </c>
      <c r="B4008" s="1" t="s">
        <v>278</v>
      </c>
      <c r="C4008" s="2">
        <v>45262</v>
      </c>
      <c r="D4008" s="2"/>
      <c r="E4008" s="1" t="s">
        <v>32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s="1" t="s">
        <v>1043</v>
      </c>
      <c r="N4008" t="b">
        <v>1</v>
      </c>
    </row>
    <row r="4009" spans="1:14" x14ac:dyDescent="0.3">
      <c r="A4009" s="1" t="s">
        <v>5048</v>
      </c>
      <c r="B4009" s="1" t="s">
        <v>1000</v>
      </c>
      <c r="C4009" s="2">
        <v>45520</v>
      </c>
      <c r="D4009" s="2"/>
      <c r="E4009" s="1" t="s">
        <v>39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s="1" t="s">
        <v>1040</v>
      </c>
      <c r="N4009" t="b">
        <v>0</v>
      </c>
    </row>
    <row r="4010" spans="1:14" x14ac:dyDescent="0.3">
      <c r="A4010" s="1" t="s">
        <v>5049</v>
      </c>
      <c r="B4010" s="1" t="s">
        <v>476</v>
      </c>
      <c r="C4010" s="2">
        <v>45651</v>
      </c>
      <c r="D4010" s="2"/>
      <c r="E4010" s="1" t="s">
        <v>39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s="1" t="s">
        <v>1040</v>
      </c>
      <c r="N4010" t="b">
        <v>0</v>
      </c>
    </row>
    <row r="4011" spans="1:14" x14ac:dyDescent="0.3">
      <c r="A4011" s="1" t="s">
        <v>5050</v>
      </c>
      <c r="B4011" s="1" t="s">
        <v>454</v>
      </c>
      <c r="C4011" s="2">
        <v>45513</v>
      </c>
      <c r="D4011" s="2"/>
      <c r="E4011" s="1" t="s">
        <v>15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s="1" t="s">
        <v>1043</v>
      </c>
      <c r="N4011" t="b">
        <v>1</v>
      </c>
    </row>
    <row r="4012" spans="1:14" x14ac:dyDescent="0.3">
      <c r="A4012" s="1" t="s">
        <v>5051</v>
      </c>
      <c r="B4012" s="1" t="s">
        <v>990</v>
      </c>
      <c r="C4012" s="2">
        <v>45598</v>
      </c>
      <c r="D4012" s="2"/>
      <c r="E4012" s="1" t="s">
        <v>15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s="1" t="s">
        <v>1043</v>
      </c>
      <c r="N4012" t="b">
        <v>1</v>
      </c>
    </row>
    <row r="4013" spans="1:14" x14ac:dyDescent="0.3">
      <c r="A4013" s="1" t="s">
        <v>5052</v>
      </c>
      <c r="B4013" s="1" t="s">
        <v>270</v>
      </c>
      <c r="C4013" s="2">
        <v>45565</v>
      </c>
      <c r="D4013" s="2"/>
      <c r="E4013" s="1" t="s">
        <v>39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s="1" t="s">
        <v>1043</v>
      </c>
      <c r="N4013" t="b">
        <v>1</v>
      </c>
    </row>
    <row r="4014" spans="1:14" x14ac:dyDescent="0.3">
      <c r="A4014" s="1" t="s">
        <v>5053</v>
      </c>
      <c r="B4014" s="1" t="s">
        <v>632</v>
      </c>
      <c r="C4014" s="2">
        <v>45356</v>
      </c>
      <c r="D4014" s="2">
        <v>45576</v>
      </c>
      <c r="E4014" s="1" t="s">
        <v>39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s="1" t="s">
        <v>1040</v>
      </c>
      <c r="N4014" t="b">
        <v>1</v>
      </c>
    </row>
    <row r="4015" spans="1:14" x14ac:dyDescent="0.3">
      <c r="A4015" s="1" t="s">
        <v>5054</v>
      </c>
      <c r="B4015" s="1" t="s">
        <v>322</v>
      </c>
      <c r="C4015" s="2">
        <v>45381</v>
      </c>
      <c r="D4015" s="2"/>
      <c r="E4015" s="1" t="s">
        <v>32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s="1" t="s">
        <v>1040</v>
      </c>
      <c r="N4015" t="b">
        <v>1</v>
      </c>
    </row>
    <row r="4016" spans="1:14" x14ac:dyDescent="0.3">
      <c r="A4016" s="1" t="s">
        <v>5055</v>
      </c>
      <c r="B4016" s="1" t="s">
        <v>374</v>
      </c>
      <c r="C4016" s="2">
        <v>45549</v>
      </c>
      <c r="D4016" s="2"/>
      <c r="E4016" s="1" t="s">
        <v>32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s="1" t="s">
        <v>1043</v>
      </c>
      <c r="N4016" t="b">
        <v>1</v>
      </c>
    </row>
    <row r="4017" spans="1:14" x14ac:dyDescent="0.3">
      <c r="A4017" s="1" t="s">
        <v>5056</v>
      </c>
      <c r="B4017" s="1" t="s">
        <v>636</v>
      </c>
      <c r="C4017" s="2">
        <v>45451</v>
      </c>
      <c r="D4017" s="2"/>
      <c r="E4017" s="1" t="s">
        <v>15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s="1" t="s">
        <v>1040</v>
      </c>
      <c r="N4017" t="b">
        <v>1</v>
      </c>
    </row>
    <row r="4018" spans="1:14" x14ac:dyDescent="0.3">
      <c r="A4018" s="1" t="s">
        <v>5057</v>
      </c>
      <c r="B4018" s="1" t="s">
        <v>114</v>
      </c>
      <c r="C4018" s="2">
        <v>45083</v>
      </c>
      <c r="D4018" s="2"/>
      <c r="E4018" s="1" t="s">
        <v>32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s="1" t="s">
        <v>1040</v>
      </c>
      <c r="N4018" t="b">
        <v>1</v>
      </c>
    </row>
    <row r="4019" spans="1:14" x14ac:dyDescent="0.3">
      <c r="A4019" s="1" t="s">
        <v>5058</v>
      </c>
      <c r="B4019" s="1" t="s">
        <v>182</v>
      </c>
      <c r="C4019" s="2">
        <v>45655</v>
      </c>
      <c r="D4019" s="2"/>
      <c r="E4019" s="1" t="s">
        <v>39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s="1" t="s">
        <v>1043</v>
      </c>
      <c r="N4019" t="b">
        <v>1</v>
      </c>
    </row>
    <row r="4020" spans="1:14" x14ac:dyDescent="0.3">
      <c r="A4020" s="1" t="s">
        <v>5059</v>
      </c>
      <c r="B4020" s="1" t="s">
        <v>948</v>
      </c>
      <c r="C4020" s="2">
        <v>45537</v>
      </c>
      <c r="D4020" s="2"/>
      <c r="E4020" s="1" t="s">
        <v>32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s="1" t="s">
        <v>1040</v>
      </c>
      <c r="N4020" t="b">
        <v>1</v>
      </c>
    </row>
    <row r="4021" spans="1:14" x14ac:dyDescent="0.3">
      <c r="A4021" s="1" t="s">
        <v>5060</v>
      </c>
      <c r="B4021" s="1" t="s">
        <v>80</v>
      </c>
      <c r="C4021" s="2">
        <v>45185</v>
      </c>
      <c r="D4021" s="2"/>
      <c r="E4021" s="1" t="s">
        <v>39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s="1" t="s">
        <v>1040</v>
      </c>
      <c r="N4021" t="b">
        <v>1</v>
      </c>
    </row>
    <row r="4022" spans="1:14" x14ac:dyDescent="0.3">
      <c r="A4022" s="1" t="s">
        <v>5061</v>
      </c>
      <c r="B4022" s="1" t="s">
        <v>59</v>
      </c>
      <c r="C4022" s="2">
        <v>45635</v>
      </c>
      <c r="D4022" s="2"/>
      <c r="E4022" s="1" t="s">
        <v>39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s="1" t="s">
        <v>1043</v>
      </c>
      <c r="N4022" t="b">
        <v>1</v>
      </c>
    </row>
    <row r="4023" spans="1:14" x14ac:dyDescent="0.3">
      <c r="A4023" s="1" t="s">
        <v>5062</v>
      </c>
      <c r="B4023" s="1" t="s">
        <v>724</v>
      </c>
      <c r="C4023" s="2">
        <v>45375</v>
      </c>
      <c r="D4023" s="2"/>
      <c r="E4023" s="1" t="s">
        <v>32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s="1" t="s">
        <v>1040</v>
      </c>
      <c r="N4023" t="b">
        <v>1</v>
      </c>
    </row>
    <row r="4024" spans="1:14" x14ac:dyDescent="0.3">
      <c r="A4024" s="1" t="s">
        <v>5063</v>
      </c>
      <c r="B4024" s="1" t="s">
        <v>68</v>
      </c>
      <c r="C4024" s="2">
        <v>45480</v>
      </c>
      <c r="D4024" s="2"/>
      <c r="E4024" s="1" t="s">
        <v>39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s="1" t="s">
        <v>1043</v>
      </c>
      <c r="N4024" t="b">
        <v>0</v>
      </c>
    </row>
    <row r="4025" spans="1:14" x14ac:dyDescent="0.3">
      <c r="A4025" s="1" t="s">
        <v>5064</v>
      </c>
      <c r="B4025" s="1" t="s">
        <v>132</v>
      </c>
      <c r="C4025" s="2">
        <v>45399</v>
      </c>
      <c r="D4025" s="2">
        <v>45441</v>
      </c>
      <c r="E4025" s="1" t="s">
        <v>32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s="1" t="s">
        <v>1040</v>
      </c>
      <c r="N4025" t="b">
        <v>1</v>
      </c>
    </row>
    <row r="4026" spans="1:14" x14ac:dyDescent="0.3">
      <c r="A4026" s="1" t="s">
        <v>5065</v>
      </c>
      <c r="B4026" s="1" t="s">
        <v>658</v>
      </c>
      <c r="C4026" s="2">
        <v>45287</v>
      </c>
      <c r="D4026" s="2"/>
      <c r="E4026" s="1" t="s">
        <v>15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s="1" t="s">
        <v>1040</v>
      </c>
      <c r="N4026" t="b">
        <v>1</v>
      </c>
    </row>
    <row r="4027" spans="1:14" x14ac:dyDescent="0.3">
      <c r="A4027" s="1" t="s">
        <v>5066</v>
      </c>
      <c r="B4027" s="1" t="s">
        <v>948</v>
      </c>
      <c r="C4027" s="2">
        <v>45614</v>
      </c>
      <c r="D4027" s="2">
        <v>45620</v>
      </c>
      <c r="E4027" s="1" t="s">
        <v>39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s="1" t="s">
        <v>1043</v>
      </c>
      <c r="N4027" t="b">
        <v>0</v>
      </c>
    </row>
    <row r="4028" spans="1:14" x14ac:dyDescent="0.3">
      <c r="A4028" s="1" t="s">
        <v>5067</v>
      </c>
      <c r="B4028" s="1" t="s">
        <v>636</v>
      </c>
      <c r="C4028" s="2">
        <v>45408</v>
      </c>
      <c r="D4028" s="2">
        <v>45622</v>
      </c>
      <c r="E4028" s="1" t="s">
        <v>32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s="1" t="s">
        <v>1040</v>
      </c>
      <c r="N4028" t="b">
        <v>1</v>
      </c>
    </row>
    <row r="4029" spans="1:14" x14ac:dyDescent="0.3">
      <c r="A4029" s="1" t="s">
        <v>5068</v>
      </c>
      <c r="B4029" s="1" t="s">
        <v>880</v>
      </c>
      <c r="C4029" s="2">
        <v>45599</v>
      </c>
      <c r="D4029" s="2"/>
      <c r="E4029" s="1" t="s">
        <v>39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s="1" t="s">
        <v>1040</v>
      </c>
      <c r="N4029" t="b">
        <v>1</v>
      </c>
    </row>
    <row r="4030" spans="1:14" x14ac:dyDescent="0.3">
      <c r="A4030" s="1" t="s">
        <v>5069</v>
      </c>
      <c r="B4030" s="1" t="s">
        <v>95</v>
      </c>
      <c r="C4030" s="2">
        <v>45514</v>
      </c>
      <c r="D4030" s="2"/>
      <c r="E4030" s="1" t="s">
        <v>32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s="1" t="s">
        <v>1043</v>
      </c>
      <c r="N4030" t="b">
        <v>1</v>
      </c>
    </row>
    <row r="4031" spans="1:14" x14ac:dyDescent="0.3">
      <c r="A4031" s="1" t="s">
        <v>5070</v>
      </c>
      <c r="B4031" s="1" t="s">
        <v>190</v>
      </c>
      <c r="C4031" s="2">
        <v>45240</v>
      </c>
      <c r="D4031" s="2"/>
      <c r="E4031" s="1" t="s">
        <v>39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s="1" t="s">
        <v>1040</v>
      </c>
      <c r="N4031" t="b">
        <v>0</v>
      </c>
    </row>
    <row r="4032" spans="1:14" x14ac:dyDescent="0.3">
      <c r="A4032" s="1" t="s">
        <v>5071</v>
      </c>
      <c r="B4032" s="1" t="s">
        <v>734</v>
      </c>
      <c r="C4032" s="2">
        <v>45586</v>
      </c>
      <c r="D4032" s="2"/>
      <c r="E4032" s="1" t="s">
        <v>15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s="1" t="s">
        <v>1043</v>
      </c>
      <c r="N4032" t="b">
        <v>1</v>
      </c>
    </row>
    <row r="4033" spans="1:14" x14ac:dyDescent="0.3">
      <c r="A4033" s="1" t="s">
        <v>5072</v>
      </c>
      <c r="B4033" s="1" t="s">
        <v>902</v>
      </c>
      <c r="C4033" s="2">
        <v>45605</v>
      </c>
      <c r="D4033" s="2">
        <v>45615</v>
      </c>
      <c r="E4033" s="1" t="s">
        <v>32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s="1" t="s">
        <v>1043</v>
      </c>
      <c r="N4033" t="b">
        <v>1</v>
      </c>
    </row>
    <row r="4034" spans="1:14" x14ac:dyDescent="0.3">
      <c r="A4034" s="1" t="s">
        <v>5073</v>
      </c>
      <c r="B4034" s="1" t="s">
        <v>858</v>
      </c>
      <c r="C4034" s="2">
        <v>45515</v>
      </c>
      <c r="D4034" s="2"/>
      <c r="E4034" s="1" t="s">
        <v>39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s="1" t="s">
        <v>1043</v>
      </c>
      <c r="N4034" t="b">
        <v>1</v>
      </c>
    </row>
    <row r="4035" spans="1:14" x14ac:dyDescent="0.3">
      <c r="A4035" s="1" t="s">
        <v>5074</v>
      </c>
      <c r="B4035" s="1" t="s">
        <v>330</v>
      </c>
      <c r="C4035" s="2">
        <v>45547</v>
      </c>
      <c r="D4035" s="2"/>
      <c r="E4035" s="1" t="s">
        <v>32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s="1" t="s">
        <v>1043</v>
      </c>
      <c r="N4035" t="b">
        <v>1</v>
      </c>
    </row>
    <row r="4036" spans="1:14" x14ac:dyDescent="0.3">
      <c r="A4036" s="1" t="s">
        <v>5075</v>
      </c>
      <c r="B4036" s="1" t="s">
        <v>458</v>
      </c>
      <c r="C4036" s="2">
        <v>45613</v>
      </c>
      <c r="D4036" s="2"/>
      <c r="E4036" s="1" t="s">
        <v>15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s="1" t="s">
        <v>1043</v>
      </c>
      <c r="N4036" t="b">
        <v>1</v>
      </c>
    </row>
    <row r="4037" spans="1:14" x14ac:dyDescent="0.3">
      <c r="A4037" s="1" t="s">
        <v>5076</v>
      </c>
      <c r="B4037" s="1" t="s">
        <v>712</v>
      </c>
      <c r="C4037" s="2">
        <v>45587</v>
      </c>
      <c r="D4037" s="2"/>
      <c r="E4037" s="1" t="s">
        <v>15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s="1" t="s">
        <v>1040</v>
      </c>
      <c r="N4037" t="b">
        <v>0</v>
      </c>
    </row>
    <row r="4038" spans="1:14" x14ac:dyDescent="0.3">
      <c r="A4038" s="1" t="s">
        <v>5077</v>
      </c>
      <c r="B4038" s="1" t="s">
        <v>502</v>
      </c>
      <c r="C4038" s="2">
        <v>45305</v>
      </c>
      <c r="D4038" s="2"/>
      <c r="E4038" s="1" t="s">
        <v>32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s="1" t="s">
        <v>1040</v>
      </c>
      <c r="N4038" t="b">
        <v>1</v>
      </c>
    </row>
    <row r="4039" spans="1:14" x14ac:dyDescent="0.3">
      <c r="A4039" s="1" t="s">
        <v>5078</v>
      </c>
      <c r="B4039" s="1" t="s">
        <v>63</v>
      </c>
      <c r="C4039" s="2">
        <v>45075</v>
      </c>
      <c r="D4039" s="2"/>
      <c r="E4039" s="1" t="s">
        <v>15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s="1" t="s">
        <v>1040</v>
      </c>
      <c r="N4039" t="b">
        <v>1</v>
      </c>
    </row>
    <row r="4040" spans="1:14" x14ac:dyDescent="0.3">
      <c r="A4040" s="1" t="s">
        <v>5079</v>
      </c>
      <c r="B4040" s="1" t="s">
        <v>180</v>
      </c>
      <c r="C4040" s="2">
        <v>45323</v>
      </c>
      <c r="D4040" s="2"/>
      <c r="E4040" s="1" t="s">
        <v>39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s="1" t="s">
        <v>1040</v>
      </c>
      <c r="N4040" t="b">
        <v>1</v>
      </c>
    </row>
    <row r="4041" spans="1:14" x14ac:dyDescent="0.3">
      <c r="A4041" s="1" t="s">
        <v>5080</v>
      </c>
      <c r="B4041" s="1" t="s">
        <v>182</v>
      </c>
      <c r="C4041" s="2">
        <v>45416</v>
      </c>
      <c r="D4041" s="2"/>
      <c r="E4041" s="1" t="s">
        <v>39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s="1" t="s">
        <v>1043</v>
      </c>
      <c r="N4041" t="b">
        <v>0</v>
      </c>
    </row>
    <row r="4042" spans="1:14" x14ac:dyDescent="0.3">
      <c r="A4042" s="1" t="s">
        <v>5081</v>
      </c>
      <c r="B4042" s="1" t="s">
        <v>734</v>
      </c>
      <c r="C4042" s="2">
        <v>45590</v>
      </c>
      <c r="D4042" s="2">
        <v>45620</v>
      </c>
      <c r="E4042" s="1" t="s">
        <v>32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s="1" t="s">
        <v>1043</v>
      </c>
      <c r="N4042" t="b">
        <v>1</v>
      </c>
    </row>
    <row r="4043" spans="1:14" x14ac:dyDescent="0.3">
      <c r="A4043" s="1" t="s">
        <v>5082</v>
      </c>
      <c r="B4043" s="1" t="s">
        <v>474</v>
      </c>
      <c r="C4043" s="2">
        <v>45525</v>
      </c>
      <c r="D4043" s="2"/>
      <c r="E4043" s="1" t="s">
        <v>15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s="1" t="s">
        <v>1043</v>
      </c>
      <c r="N4043" t="b">
        <v>1</v>
      </c>
    </row>
    <row r="4044" spans="1:14" x14ac:dyDescent="0.3">
      <c r="A4044" s="1" t="s">
        <v>5083</v>
      </c>
      <c r="B4044" s="1" t="s">
        <v>988</v>
      </c>
      <c r="C4044" s="2">
        <v>45646</v>
      </c>
      <c r="D4044" s="2"/>
      <c r="E4044" s="1" t="s">
        <v>15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s="1" t="s">
        <v>1043</v>
      </c>
      <c r="N4044" t="b">
        <v>1</v>
      </c>
    </row>
    <row r="4045" spans="1:14" x14ac:dyDescent="0.3">
      <c r="A4045" s="1" t="s">
        <v>5084</v>
      </c>
      <c r="B4045" s="1" t="s">
        <v>700</v>
      </c>
      <c r="C4045" s="2">
        <v>45637</v>
      </c>
      <c r="D4045" s="2"/>
      <c r="E4045" s="1" t="s">
        <v>39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s="1" t="s">
        <v>1040</v>
      </c>
      <c r="N4045" t="b">
        <v>1</v>
      </c>
    </row>
    <row r="4046" spans="1:14" x14ac:dyDescent="0.3">
      <c r="A4046" s="1" t="s">
        <v>5085</v>
      </c>
      <c r="B4046" s="1" t="s">
        <v>430</v>
      </c>
      <c r="C4046" s="2">
        <v>45323</v>
      </c>
      <c r="D4046" s="2">
        <v>45356</v>
      </c>
      <c r="E4046" s="1" t="s">
        <v>39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s="1" t="s">
        <v>1040</v>
      </c>
      <c r="N4046" t="b">
        <v>1</v>
      </c>
    </row>
    <row r="4047" spans="1:14" x14ac:dyDescent="0.3">
      <c r="A4047" s="1" t="s">
        <v>5086</v>
      </c>
      <c r="B4047" s="1" t="s">
        <v>59</v>
      </c>
      <c r="C4047" s="2">
        <v>45657</v>
      </c>
      <c r="D4047" s="2"/>
      <c r="E4047" s="1" t="s">
        <v>39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s="1" t="s">
        <v>1043</v>
      </c>
      <c r="N4047" t="b">
        <v>1</v>
      </c>
    </row>
    <row r="4048" spans="1:14" x14ac:dyDescent="0.3">
      <c r="A4048" s="1" t="s">
        <v>5087</v>
      </c>
      <c r="B4048" s="1" t="s">
        <v>220</v>
      </c>
      <c r="C4048" s="2">
        <v>45650</v>
      </c>
      <c r="D4048" s="2"/>
      <c r="E4048" s="1" t="s">
        <v>39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s="1" t="s">
        <v>1043</v>
      </c>
      <c r="N4048" t="b">
        <v>1</v>
      </c>
    </row>
    <row r="4049" spans="1:14" x14ac:dyDescent="0.3">
      <c r="A4049" s="1" t="s">
        <v>5088</v>
      </c>
      <c r="B4049" s="1" t="s">
        <v>704</v>
      </c>
      <c r="C4049" s="2">
        <v>45602</v>
      </c>
      <c r="D4049" s="2">
        <v>45657</v>
      </c>
      <c r="E4049" s="1" t="s">
        <v>32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s="1" t="s">
        <v>1043</v>
      </c>
      <c r="N4049" t="b">
        <v>1</v>
      </c>
    </row>
    <row r="4050" spans="1:14" x14ac:dyDescent="0.3">
      <c r="A4050" s="1" t="s">
        <v>5089</v>
      </c>
      <c r="B4050" s="1" t="s">
        <v>490</v>
      </c>
      <c r="C4050" s="2">
        <v>45549</v>
      </c>
      <c r="D4050" s="2"/>
      <c r="E4050" s="1" t="s">
        <v>39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s="1" t="s">
        <v>1043</v>
      </c>
      <c r="N4050" t="b">
        <v>1</v>
      </c>
    </row>
    <row r="4051" spans="1:14" x14ac:dyDescent="0.3">
      <c r="A4051" s="1" t="s">
        <v>5090</v>
      </c>
      <c r="B4051" s="1" t="s">
        <v>704</v>
      </c>
      <c r="C4051" s="2">
        <v>45592</v>
      </c>
      <c r="D4051" s="2"/>
      <c r="E4051" s="1" t="s">
        <v>32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s="1" t="s">
        <v>1040</v>
      </c>
      <c r="N4051" t="b">
        <v>0</v>
      </c>
    </row>
    <row r="4052" spans="1:14" x14ac:dyDescent="0.3">
      <c r="A4052" s="1" t="s">
        <v>5091</v>
      </c>
      <c r="B4052" s="1" t="s">
        <v>25</v>
      </c>
      <c r="C4052" s="2">
        <v>45610</v>
      </c>
      <c r="D4052" s="2"/>
      <c r="E4052" s="1" t="s">
        <v>15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s="1" t="s">
        <v>1043</v>
      </c>
      <c r="N4052" t="b">
        <v>1</v>
      </c>
    </row>
    <row r="4053" spans="1:14" x14ac:dyDescent="0.3">
      <c r="A4053" s="1" t="s">
        <v>5092</v>
      </c>
      <c r="B4053" s="1" t="s">
        <v>454</v>
      </c>
      <c r="C4053" s="2">
        <v>45124</v>
      </c>
      <c r="D4053" s="2"/>
      <c r="E4053" s="1" t="s">
        <v>39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s="1" t="s">
        <v>1043</v>
      </c>
      <c r="N4053" t="b">
        <v>0</v>
      </c>
    </row>
    <row r="4054" spans="1:14" x14ac:dyDescent="0.3">
      <c r="A4054" s="1" t="s">
        <v>5093</v>
      </c>
      <c r="B4054" s="1" t="s">
        <v>180</v>
      </c>
      <c r="C4054" s="2">
        <v>45289</v>
      </c>
      <c r="D4054" s="2"/>
      <c r="E4054" s="1" t="s">
        <v>15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s="1" t="s">
        <v>1040</v>
      </c>
      <c r="N4054" t="b">
        <v>1</v>
      </c>
    </row>
    <row r="4055" spans="1:14" x14ac:dyDescent="0.3">
      <c r="A4055" s="1" t="s">
        <v>5094</v>
      </c>
      <c r="B4055" s="1" t="s">
        <v>554</v>
      </c>
      <c r="C4055" s="2">
        <v>45611</v>
      </c>
      <c r="D4055" s="2"/>
      <c r="E4055" s="1" t="s">
        <v>39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s="1" t="s">
        <v>1040</v>
      </c>
      <c r="N4055" t="b">
        <v>1</v>
      </c>
    </row>
    <row r="4056" spans="1:14" x14ac:dyDescent="0.3">
      <c r="A4056" s="1" t="s">
        <v>5095</v>
      </c>
      <c r="B4056" s="1" t="s">
        <v>768</v>
      </c>
      <c r="C4056" s="2">
        <v>45238</v>
      </c>
      <c r="D4056" s="2"/>
      <c r="E4056" s="1" t="s">
        <v>39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s="1" t="s">
        <v>1040</v>
      </c>
      <c r="N4056" t="b">
        <v>1</v>
      </c>
    </row>
    <row r="4057" spans="1:14" x14ac:dyDescent="0.3">
      <c r="A4057" s="1" t="s">
        <v>5096</v>
      </c>
      <c r="B4057" s="1" t="s">
        <v>818</v>
      </c>
      <c r="C4057" s="2">
        <v>45247</v>
      </c>
      <c r="D4057" s="2"/>
      <c r="E4057" s="1" t="s">
        <v>32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s="1" t="s">
        <v>1043</v>
      </c>
      <c r="N4057" t="b">
        <v>1</v>
      </c>
    </row>
    <row r="4058" spans="1:14" x14ac:dyDescent="0.3">
      <c r="A4058" s="1" t="s">
        <v>5097</v>
      </c>
      <c r="B4058" s="1" t="s">
        <v>758</v>
      </c>
      <c r="C4058" s="2">
        <v>45577</v>
      </c>
      <c r="D4058" s="2"/>
      <c r="E4058" s="1" t="s">
        <v>32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s="1" t="s">
        <v>1043</v>
      </c>
      <c r="N4058" t="b">
        <v>1</v>
      </c>
    </row>
    <row r="4059" spans="1:14" x14ac:dyDescent="0.3">
      <c r="A4059" s="1" t="s">
        <v>5098</v>
      </c>
      <c r="B4059" s="1" t="s">
        <v>374</v>
      </c>
      <c r="C4059" s="2">
        <v>45509</v>
      </c>
      <c r="D4059" s="2"/>
      <c r="E4059" s="1" t="s">
        <v>15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s="1" t="s">
        <v>1043</v>
      </c>
      <c r="N4059" t="b">
        <v>1</v>
      </c>
    </row>
    <row r="4060" spans="1:14" x14ac:dyDescent="0.3">
      <c r="A4060" s="1" t="s">
        <v>5099</v>
      </c>
      <c r="B4060" s="1" t="s">
        <v>820</v>
      </c>
      <c r="C4060" s="2">
        <v>45603</v>
      </c>
      <c r="D4060" s="2"/>
      <c r="E4060" s="1" t="s">
        <v>15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s="1" t="s">
        <v>1040</v>
      </c>
      <c r="N4060" t="b">
        <v>1</v>
      </c>
    </row>
    <row r="4061" spans="1:14" x14ac:dyDescent="0.3">
      <c r="A4061" s="1" t="s">
        <v>5100</v>
      </c>
      <c r="B4061" s="1" t="s">
        <v>180</v>
      </c>
      <c r="C4061" s="2">
        <v>45438</v>
      </c>
      <c r="D4061" s="2"/>
      <c r="E4061" s="1" t="s">
        <v>32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s="1" t="s">
        <v>1043</v>
      </c>
      <c r="N4061" t="b">
        <v>0</v>
      </c>
    </row>
    <row r="4062" spans="1:14" x14ac:dyDescent="0.3">
      <c r="A4062" s="1" t="s">
        <v>5101</v>
      </c>
      <c r="B4062" s="1" t="s">
        <v>572</v>
      </c>
      <c r="C4062" s="2">
        <v>45567</v>
      </c>
      <c r="D4062" s="2"/>
      <c r="E4062" s="1" t="s">
        <v>32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s="1" t="s">
        <v>1040</v>
      </c>
      <c r="N4062" t="b">
        <v>1</v>
      </c>
    </row>
    <row r="4063" spans="1:14" x14ac:dyDescent="0.3">
      <c r="A4063" s="1" t="s">
        <v>5102</v>
      </c>
      <c r="B4063" s="1" t="s">
        <v>474</v>
      </c>
      <c r="C4063" s="2">
        <v>45146</v>
      </c>
      <c r="D4063" s="2"/>
      <c r="E4063" s="1" t="s">
        <v>39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s="1" t="s">
        <v>1043</v>
      </c>
      <c r="N4063" t="b">
        <v>1</v>
      </c>
    </row>
    <row r="4064" spans="1:14" x14ac:dyDescent="0.3">
      <c r="A4064" s="1" t="s">
        <v>5103</v>
      </c>
      <c r="B4064" s="1" t="s">
        <v>580</v>
      </c>
      <c r="C4064" s="2">
        <v>45574</v>
      </c>
      <c r="D4064" s="2"/>
      <c r="E4064" s="1" t="s">
        <v>39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s="1" t="s">
        <v>1040</v>
      </c>
      <c r="N4064" t="b">
        <v>1</v>
      </c>
    </row>
    <row r="4065" spans="1:14" x14ac:dyDescent="0.3">
      <c r="A4065" s="1" t="s">
        <v>5104</v>
      </c>
      <c r="B4065" s="1" t="s">
        <v>320</v>
      </c>
      <c r="C4065" s="2">
        <v>45488</v>
      </c>
      <c r="D4065" s="2"/>
      <c r="E4065" s="1" t="s">
        <v>15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s="1" t="s">
        <v>1043</v>
      </c>
      <c r="N4065" t="b">
        <v>1</v>
      </c>
    </row>
    <row r="4066" spans="1:14" x14ac:dyDescent="0.3">
      <c r="A4066" s="1" t="s">
        <v>5105</v>
      </c>
      <c r="B4066" s="1" t="s">
        <v>632</v>
      </c>
      <c r="C4066" s="2">
        <v>45568</v>
      </c>
      <c r="D4066" s="2"/>
      <c r="E4066" s="1" t="s">
        <v>15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s="1" t="s">
        <v>1043</v>
      </c>
      <c r="N4066" t="b">
        <v>1</v>
      </c>
    </row>
    <row r="4067" spans="1:14" x14ac:dyDescent="0.3">
      <c r="A4067" s="1" t="s">
        <v>5106</v>
      </c>
      <c r="B4067" s="1" t="s">
        <v>878</v>
      </c>
      <c r="C4067" s="2">
        <v>45553</v>
      </c>
      <c r="D4067" s="2"/>
      <c r="E4067" s="1" t="s">
        <v>39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s="1" t="s">
        <v>1040</v>
      </c>
      <c r="N4067" t="b">
        <v>0</v>
      </c>
    </row>
    <row r="4068" spans="1:14" x14ac:dyDescent="0.3">
      <c r="A4068" s="1" t="s">
        <v>5107</v>
      </c>
      <c r="B4068" s="1" t="s">
        <v>974</v>
      </c>
      <c r="C4068" s="2">
        <v>45616</v>
      </c>
      <c r="D4068" s="2">
        <v>45630</v>
      </c>
      <c r="E4068" s="1" t="s">
        <v>32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s="1" t="s">
        <v>1043</v>
      </c>
      <c r="N4068" t="b">
        <v>1</v>
      </c>
    </row>
    <row r="4069" spans="1:14" x14ac:dyDescent="0.3">
      <c r="A4069" s="1" t="s">
        <v>5108</v>
      </c>
      <c r="B4069" s="1" t="s">
        <v>300</v>
      </c>
      <c r="C4069" s="2">
        <v>45585</v>
      </c>
      <c r="D4069" s="2"/>
      <c r="E4069" s="1" t="s">
        <v>32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s="1" t="s">
        <v>1040</v>
      </c>
      <c r="N4069" t="b">
        <v>1</v>
      </c>
    </row>
    <row r="4070" spans="1:14" x14ac:dyDescent="0.3">
      <c r="A4070" s="1" t="s">
        <v>5109</v>
      </c>
      <c r="B4070" s="1" t="s">
        <v>866</v>
      </c>
      <c r="C4070" s="2">
        <v>45463</v>
      </c>
      <c r="D4070" s="2"/>
      <c r="E4070" s="1" t="s">
        <v>32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s="1" t="s">
        <v>1043</v>
      </c>
      <c r="N4070" t="b">
        <v>1</v>
      </c>
    </row>
    <row r="4071" spans="1:14" x14ac:dyDescent="0.3">
      <c r="A4071" s="1" t="s">
        <v>5110</v>
      </c>
      <c r="B4071" s="1" t="s">
        <v>434</v>
      </c>
      <c r="C4071" s="2">
        <v>45393</v>
      </c>
      <c r="D4071" s="2"/>
      <c r="E4071" s="1" t="s">
        <v>15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s="1" t="s">
        <v>1040</v>
      </c>
      <c r="N4071" t="b">
        <v>1</v>
      </c>
    </row>
    <row r="4072" spans="1:14" x14ac:dyDescent="0.3">
      <c r="A4072" s="1" t="s">
        <v>5111</v>
      </c>
      <c r="B4072" s="1" t="s">
        <v>68</v>
      </c>
      <c r="C4072" s="2">
        <v>45509</v>
      </c>
      <c r="D4072" s="2"/>
      <c r="E4072" s="1" t="s">
        <v>39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s="1" t="s">
        <v>1040</v>
      </c>
      <c r="N4072" t="b">
        <v>1</v>
      </c>
    </row>
    <row r="4073" spans="1:14" x14ac:dyDescent="0.3">
      <c r="A4073" s="1" t="s">
        <v>5112</v>
      </c>
      <c r="B4073" s="1" t="s">
        <v>436</v>
      </c>
      <c r="C4073" s="2">
        <v>45210</v>
      </c>
      <c r="D4073" s="2"/>
      <c r="E4073" s="1" t="s">
        <v>39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s="1" t="s">
        <v>1040</v>
      </c>
      <c r="N4073" t="b">
        <v>1</v>
      </c>
    </row>
    <row r="4074" spans="1:14" x14ac:dyDescent="0.3">
      <c r="A4074" s="1" t="s">
        <v>5113</v>
      </c>
      <c r="B4074" s="1" t="s">
        <v>1010</v>
      </c>
      <c r="C4074" s="2">
        <v>45592</v>
      </c>
      <c r="D4074" s="2"/>
      <c r="E4074" s="1" t="s">
        <v>39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s="1" t="s">
        <v>1043</v>
      </c>
      <c r="N4074" t="b">
        <v>1</v>
      </c>
    </row>
    <row r="4075" spans="1:14" x14ac:dyDescent="0.3">
      <c r="A4075" s="1" t="s">
        <v>5114</v>
      </c>
      <c r="B4075" s="1" t="s">
        <v>42</v>
      </c>
      <c r="C4075" s="2">
        <v>45609</v>
      </c>
      <c r="D4075" s="2"/>
      <c r="E4075" s="1" t="s">
        <v>32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s="1" t="s">
        <v>1043</v>
      </c>
      <c r="N4075" t="b">
        <v>0</v>
      </c>
    </row>
    <row r="4076" spans="1:14" x14ac:dyDescent="0.3">
      <c r="A4076" s="1" t="s">
        <v>5115</v>
      </c>
      <c r="B4076" s="1" t="s">
        <v>816</v>
      </c>
      <c r="C4076" s="2">
        <v>45644</v>
      </c>
      <c r="D4076" s="2"/>
      <c r="E4076" s="1" t="s">
        <v>32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s="1" t="s">
        <v>1040</v>
      </c>
      <c r="N4076" t="b">
        <v>1</v>
      </c>
    </row>
    <row r="4077" spans="1:14" x14ac:dyDescent="0.3">
      <c r="A4077" s="1" t="s">
        <v>5116</v>
      </c>
      <c r="B4077" s="1" t="s">
        <v>538</v>
      </c>
      <c r="C4077" s="2">
        <v>45646</v>
      </c>
      <c r="D4077" s="2"/>
      <c r="E4077" s="1" t="s">
        <v>15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s="1" t="s">
        <v>1043</v>
      </c>
      <c r="N4077" t="b">
        <v>1</v>
      </c>
    </row>
    <row r="4078" spans="1:14" x14ac:dyDescent="0.3">
      <c r="A4078" s="1" t="s">
        <v>5117</v>
      </c>
      <c r="B4078" s="1" t="s">
        <v>828</v>
      </c>
      <c r="C4078" s="2">
        <v>45486</v>
      </c>
      <c r="D4078" s="2"/>
      <c r="E4078" s="1" t="s">
        <v>15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s="1" t="s">
        <v>1043</v>
      </c>
      <c r="N4078" t="b">
        <v>0</v>
      </c>
    </row>
    <row r="4079" spans="1:14" x14ac:dyDescent="0.3">
      <c r="A4079" s="1" t="s">
        <v>5118</v>
      </c>
      <c r="B4079" s="1" t="s">
        <v>604</v>
      </c>
      <c r="C4079" s="2">
        <v>45646</v>
      </c>
      <c r="D4079" s="2">
        <v>45648</v>
      </c>
      <c r="E4079" s="1" t="s">
        <v>39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s="1" t="s">
        <v>1040</v>
      </c>
      <c r="N4079" t="b">
        <v>1</v>
      </c>
    </row>
    <row r="4080" spans="1:14" x14ac:dyDescent="0.3">
      <c r="A4080" s="1" t="s">
        <v>5119</v>
      </c>
      <c r="B4080" s="1" t="s">
        <v>40</v>
      </c>
      <c r="C4080" s="2">
        <v>45470</v>
      </c>
      <c r="D4080" s="2"/>
      <c r="E4080" s="1" t="s">
        <v>15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s="1" t="s">
        <v>1043</v>
      </c>
      <c r="N4080" t="b">
        <v>1</v>
      </c>
    </row>
    <row r="4081" spans="1:14" x14ac:dyDescent="0.3">
      <c r="A4081" s="1" t="s">
        <v>5120</v>
      </c>
      <c r="B4081" s="1" t="s">
        <v>692</v>
      </c>
      <c r="C4081" s="2">
        <v>45401</v>
      </c>
      <c r="D4081" s="2"/>
      <c r="E4081" s="1" t="s">
        <v>39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s="1" t="s">
        <v>1040</v>
      </c>
      <c r="N4081" t="b">
        <v>1</v>
      </c>
    </row>
    <row r="4082" spans="1:14" x14ac:dyDescent="0.3">
      <c r="A4082" s="1" t="s">
        <v>5121</v>
      </c>
      <c r="B4082" s="1" t="s">
        <v>130</v>
      </c>
      <c r="C4082" s="2">
        <v>45425</v>
      </c>
      <c r="D4082" s="2"/>
      <c r="E4082" s="1" t="s">
        <v>32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s="1" t="s">
        <v>1043</v>
      </c>
      <c r="N4082" t="b">
        <v>1</v>
      </c>
    </row>
    <row r="4083" spans="1:14" x14ac:dyDescent="0.3">
      <c r="A4083" s="1" t="s">
        <v>5122</v>
      </c>
      <c r="B4083" s="1" t="s">
        <v>202</v>
      </c>
      <c r="C4083" s="2">
        <v>45599</v>
      </c>
      <c r="D4083" s="2"/>
      <c r="E4083" s="1" t="s">
        <v>39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s="1" t="s">
        <v>1043</v>
      </c>
      <c r="N4083" t="b">
        <v>1</v>
      </c>
    </row>
    <row r="4084" spans="1:14" x14ac:dyDescent="0.3">
      <c r="A4084" s="1" t="s">
        <v>5123</v>
      </c>
      <c r="B4084" s="1" t="s">
        <v>454</v>
      </c>
      <c r="C4084" s="2">
        <v>45194</v>
      </c>
      <c r="D4084" s="2">
        <v>45298</v>
      </c>
      <c r="E4084" s="1" t="s">
        <v>39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s="1" t="s">
        <v>1040</v>
      </c>
      <c r="N4084" t="b">
        <v>1</v>
      </c>
    </row>
    <row r="4085" spans="1:14" x14ac:dyDescent="0.3">
      <c r="A4085" s="1" t="s">
        <v>5124</v>
      </c>
      <c r="B4085" s="1" t="s">
        <v>400</v>
      </c>
      <c r="C4085" s="2">
        <v>45623</v>
      </c>
      <c r="D4085" s="2">
        <v>45642</v>
      </c>
      <c r="E4085" s="1" t="s">
        <v>39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s="1" t="s">
        <v>1040</v>
      </c>
      <c r="N4085" t="b">
        <v>1</v>
      </c>
    </row>
    <row r="4086" spans="1:14" x14ac:dyDescent="0.3">
      <c r="A4086" s="1" t="s">
        <v>5125</v>
      </c>
      <c r="B4086" s="1" t="s">
        <v>108</v>
      </c>
      <c r="C4086" s="2">
        <v>45611</v>
      </c>
      <c r="D4086" s="2">
        <v>45611</v>
      </c>
      <c r="E4086" s="1" t="s">
        <v>15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s="1" t="s">
        <v>1040</v>
      </c>
      <c r="N4086" t="b">
        <v>1</v>
      </c>
    </row>
    <row r="4087" spans="1:14" x14ac:dyDescent="0.3">
      <c r="A4087" s="1" t="s">
        <v>5126</v>
      </c>
      <c r="B4087" s="1" t="s">
        <v>95</v>
      </c>
      <c r="C4087" s="2">
        <v>45317</v>
      </c>
      <c r="D4087" s="2"/>
      <c r="E4087" s="1" t="s">
        <v>15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s="1" t="s">
        <v>1040</v>
      </c>
      <c r="N4087" t="b">
        <v>1</v>
      </c>
    </row>
    <row r="4088" spans="1:14" x14ac:dyDescent="0.3">
      <c r="A4088" s="1" t="s">
        <v>5127</v>
      </c>
      <c r="B4088" s="1" t="s">
        <v>812</v>
      </c>
      <c r="C4088" s="2">
        <v>45513</v>
      </c>
      <c r="D4088" s="2"/>
      <c r="E4088" s="1" t="s">
        <v>39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s="1" t="s">
        <v>1040</v>
      </c>
      <c r="N4088" t="b">
        <v>1</v>
      </c>
    </row>
    <row r="4089" spans="1:14" x14ac:dyDescent="0.3">
      <c r="A4089" s="1" t="s">
        <v>5128</v>
      </c>
      <c r="B4089" s="1" t="s">
        <v>542</v>
      </c>
      <c r="C4089" s="2">
        <v>45568</v>
      </c>
      <c r="D4089" s="2"/>
      <c r="E4089" s="1" t="s">
        <v>32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s="1" t="s">
        <v>1043</v>
      </c>
      <c r="N4089" t="b">
        <v>1</v>
      </c>
    </row>
    <row r="4090" spans="1:14" x14ac:dyDescent="0.3">
      <c r="A4090" s="1" t="s">
        <v>5129</v>
      </c>
      <c r="B4090" s="1" t="s">
        <v>552</v>
      </c>
      <c r="C4090" s="2">
        <v>45320</v>
      </c>
      <c r="D4090" s="2"/>
      <c r="E4090" s="1" t="s">
        <v>39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s="1" t="s">
        <v>1043</v>
      </c>
      <c r="N4090" t="b">
        <v>1</v>
      </c>
    </row>
    <row r="4091" spans="1:14" x14ac:dyDescent="0.3">
      <c r="A4091" s="1" t="s">
        <v>5130</v>
      </c>
      <c r="B4091" s="1" t="s">
        <v>834</v>
      </c>
      <c r="C4091" s="2">
        <v>45140</v>
      </c>
      <c r="D4091" s="2"/>
      <c r="E4091" s="1" t="s">
        <v>39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s="1" t="s">
        <v>1040</v>
      </c>
      <c r="N4091" t="b">
        <v>1</v>
      </c>
    </row>
    <row r="4092" spans="1:14" x14ac:dyDescent="0.3">
      <c r="A4092" s="1" t="s">
        <v>5131</v>
      </c>
      <c r="B4092" s="1" t="s">
        <v>390</v>
      </c>
      <c r="C4092" s="2">
        <v>45168</v>
      </c>
      <c r="D4092" s="2"/>
      <c r="E4092" s="1" t="s">
        <v>39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s="1" t="s">
        <v>1040</v>
      </c>
      <c r="N4092" t="b">
        <v>1</v>
      </c>
    </row>
    <row r="4093" spans="1:14" x14ac:dyDescent="0.3">
      <c r="A4093" s="1" t="s">
        <v>5132</v>
      </c>
      <c r="B4093" s="1" t="s">
        <v>588</v>
      </c>
      <c r="C4093" s="2">
        <v>45624</v>
      </c>
      <c r="D4093" s="2"/>
      <c r="E4093" s="1" t="s">
        <v>32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s="1" t="s">
        <v>1040</v>
      </c>
      <c r="N4093" t="b">
        <v>1</v>
      </c>
    </row>
    <row r="4094" spans="1:14" x14ac:dyDescent="0.3">
      <c r="A4094" s="1" t="s">
        <v>5133</v>
      </c>
      <c r="B4094" s="1" t="s">
        <v>962</v>
      </c>
      <c r="C4094" s="2">
        <v>45657</v>
      </c>
      <c r="D4094" s="2"/>
      <c r="E4094" s="1" t="s">
        <v>32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s="1" t="s">
        <v>1040</v>
      </c>
      <c r="N4094" t="b">
        <v>1</v>
      </c>
    </row>
    <row r="4095" spans="1:14" x14ac:dyDescent="0.3">
      <c r="A4095" s="1" t="s">
        <v>5134</v>
      </c>
      <c r="B4095" s="1" t="s">
        <v>93</v>
      </c>
      <c r="C4095" s="2">
        <v>45511</v>
      </c>
      <c r="D4095" s="2"/>
      <c r="E4095" s="1" t="s">
        <v>15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s="1" t="s">
        <v>1043</v>
      </c>
      <c r="N4095" t="b">
        <v>0</v>
      </c>
    </row>
    <row r="4096" spans="1:14" x14ac:dyDescent="0.3">
      <c r="A4096" s="1" t="s">
        <v>5135</v>
      </c>
      <c r="B4096" s="1" t="s">
        <v>194</v>
      </c>
      <c r="C4096" s="2">
        <v>45642</v>
      </c>
      <c r="D4096" s="2"/>
      <c r="E4096" s="1" t="s">
        <v>32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s="1" t="s">
        <v>1040</v>
      </c>
      <c r="N4096" t="b">
        <v>0</v>
      </c>
    </row>
    <row r="4097" spans="1:14" x14ac:dyDescent="0.3">
      <c r="A4097" s="1" t="s">
        <v>5136</v>
      </c>
      <c r="B4097" s="1" t="s">
        <v>520</v>
      </c>
      <c r="C4097" s="2">
        <v>45647</v>
      </c>
      <c r="D4097" s="2"/>
      <c r="E4097" s="1" t="s">
        <v>32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s="1" t="s">
        <v>1043</v>
      </c>
      <c r="N4097" t="b">
        <v>1</v>
      </c>
    </row>
    <row r="4098" spans="1:14" x14ac:dyDescent="0.3">
      <c r="A4098" s="1" t="s">
        <v>5137</v>
      </c>
      <c r="B4098" s="1" t="s">
        <v>57</v>
      </c>
      <c r="C4098" s="2">
        <v>45351</v>
      </c>
      <c r="D4098" s="2"/>
      <c r="E4098" s="1" t="s">
        <v>39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s="1" t="s">
        <v>1043</v>
      </c>
      <c r="N4098" t="b">
        <v>1</v>
      </c>
    </row>
    <row r="4099" spans="1:14" x14ac:dyDescent="0.3">
      <c r="A4099" s="1" t="s">
        <v>5138</v>
      </c>
      <c r="B4099" s="1" t="s">
        <v>136</v>
      </c>
      <c r="C4099" s="2">
        <v>45557</v>
      </c>
      <c r="D4099" s="2"/>
      <c r="E4099" s="1" t="s">
        <v>15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s="1" t="s">
        <v>1040</v>
      </c>
      <c r="N4099" t="b">
        <v>0</v>
      </c>
    </row>
    <row r="4100" spans="1:14" x14ac:dyDescent="0.3">
      <c r="A4100" s="1" t="s">
        <v>5139</v>
      </c>
      <c r="B4100" s="1" t="s">
        <v>224</v>
      </c>
      <c r="C4100" s="2">
        <v>45646</v>
      </c>
      <c r="D4100" s="2"/>
      <c r="E4100" s="1" t="s">
        <v>32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s="1" t="s">
        <v>1043</v>
      </c>
      <c r="N4100" t="b">
        <v>0</v>
      </c>
    </row>
    <row r="4101" spans="1:14" x14ac:dyDescent="0.3">
      <c r="A4101" s="1" t="s">
        <v>5140</v>
      </c>
      <c r="B4101" s="1" t="s">
        <v>822</v>
      </c>
      <c r="C4101" s="2">
        <v>45551</v>
      </c>
      <c r="D4101" s="2"/>
      <c r="E4101" s="1" t="s">
        <v>32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s="1" t="s">
        <v>1040</v>
      </c>
      <c r="N4101" t="b">
        <v>1</v>
      </c>
    </row>
    <row r="4102" spans="1:14" x14ac:dyDescent="0.3">
      <c r="A4102" s="1" t="s">
        <v>5141</v>
      </c>
      <c r="B4102" s="1" t="s">
        <v>1028</v>
      </c>
      <c r="C4102" s="2">
        <v>45634</v>
      </c>
      <c r="D4102" s="2"/>
      <c r="E4102" s="1" t="s">
        <v>15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s="1" t="s">
        <v>1043</v>
      </c>
      <c r="N4102" t="b">
        <v>1</v>
      </c>
    </row>
    <row r="4103" spans="1:14" x14ac:dyDescent="0.3">
      <c r="A4103" s="1" t="s">
        <v>5142</v>
      </c>
      <c r="B4103" s="1" t="s">
        <v>600</v>
      </c>
      <c r="C4103" s="2">
        <v>45579</v>
      </c>
      <c r="D4103" s="2"/>
      <c r="E4103" s="1" t="s">
        <v>39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s="1" t="s">
        <v>1043</v>
      </c>
      <c r="N4103" t="b">
        <v>0</v>
      </c>
    </row>
    <row r="4104" spans="1:14" x14ac:dyDescent="0.3">
      <c r="A4104" s="1" t="s">
        <v>5143</v>
      </c>
      <c r="B4104" s="1" t="s">
        <v>686</v>
      </c>
      <c r="C4104" s="2">
        <v>45593</v>
      </c>
      <c r="D4104" s="2">
        <v>45598</v>
      </c>
      <c r="E4104" s="1" t="s">
        <v>15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s="1" t="s">
        <v>1040</v>
      </c>
      <c r="N4104" t="b">
        <v>1</v>
      </c>
    </row>
    <row r="4105" spans="1:14" x14ac:dyDescent="0.3">
      <c r="A4105" s="1" t="s">
        <v>5144</v>
      </c>
      <c r="B4105" s="1" t="s">
        <v>492</v>
      </c>
      <c r="C4105" s="2">
        <v>45613</v>
      </c>
      <c r="D4105" s="2"/>
      <c r="E4105" s="1" t="s">
        <v>15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s="1" t="s">
        <v>1043</v>
      </c>
      <c r="N4105" t="b">
        <v>1</v>
      </c>
    </row>
    <row r="4106" spans="1:14" x14ac:dyDescent="0.3">
      <c r="A4106" s="1" t="s">
        <v>5145</v>
      </c>
      <c r="B4106" s="1" t="s">
        <v>42</v>
      </c>
      <c r="C4106" s="2">
        <v>45630</v>
      </c>
      <c r="D4106" s="2"/>
      <c r="E4106" s="1" t="s">
        <v>39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s="1" t="s">
        <v>1043</v>
      </c>
      <c r="N4106" t="b">
        <v>1</v>
      </c>
    </row>
    <row r="4107" spans="1:14" x14ac:dyDescent="0.3">
      <c r="A4107" s="1" t="s">
        <v>5146</v>
      </c>
      <c r="B4107" s="1" t="s">
        <v>454</v>
      </c>
      <c r="C4107" s="2">
        <v>45036</v>
      </c>
      <c r="D4107" s="2"/>
      <c r="E4107" s="1" t="s">
        <v>39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s="1" t="s">
        <v>1043</v>
      </c>
      <c r="N4107" t="b">
        <v>1</v>
      </c>
    </row>
    <row r="4108" spans="1:14" x14ac:dyDescent="0.3">
      <c r="A4108" s="1" t="s">
        <v>5147</v>
      </c>
      <c r="B4108" s="1" t="s">
        <v>116</v>
      </c>
      <c r="C4108" s="2">
        <v>45136</v>
      </c>
      <c r="D4108" s="2"/>
      <c r="E4108" s="1" t="s">
        <v>15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s="1" t="s">
        <v>1040</v>
      </c>
      <c r="N4108" t="b">
        <v>1</v>
      </c>
    </row>
    <row r="4109" spans="1:14" x14ac:dyDescent="0.3">
      <c r="A4109" s="1" t="s">
        <v>5148</v>
      </c>
      <c r="B4109" s="1" t="s">
        <v>636</v>
      </c>
      <c r="C4109" s="2">
        <v>45328</v>
      </c>
      <c r="D4109" s="2"/>
      <c r="E4109" s="1" t="s">
        <v>39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s="1" t="s">
        <v>1043</v>
      </c>
      <c r="N4109" t="b">
        <v>1</v>
      </c>
    </row>
    <row r="4110" spans="1:14" x14ac:dyDescent="0.3">
      <c r="A4110" s="1" t="s">
        <v>5149</v>
      </c>
      <c r="B4110" s="1" t="s">
        <v>596</v>
      </c>
      <c r="C4110" s="2">
        <v>45440</v>
      </c>
      <c r="D4110" s="2"/>
      <c r="E4110" s="1" t="s">
        <v>32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s="1" t="s">
        <v>1043</v>
      </c>
      <c r="N4110" t="b">
        <v>1</v>
      </c>
    </row>
    <row r="4111" spans="1:14" x14ac:dyDescent="0.3">
      <c r="A4111" s="1" t="s">
        <v>5150</v>
      </c>
      <c r="B4111" s="1" t="s">
        <v>152</v>
      </c>
      <c r="C4111" s="2">
        <v>45082</v>
      </c>
      <c r="D4111" s="2"/>
      <c r="E4111" s="1" t="s">
        <v>32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s="1" t="s">
        <v>1043</v>
      </c>
      <c r="N4111" t="b">
        <v>1</v>
      </c>
    </row>
    <row r="4112" spans="1:14" x14ac:dyDescent="0.3">
      <c r="A4112" s="1" t="s">
        <v>5151</v>
      </c>
      <c r="B4112" s="1" t="s">
        <v>280</v>
      </c>
      <c r="C4112" s="2">
        <v>45273</v>
      </c>
      <c r="D4112" s="2"/>
      <c r="E4112" s="1" t="s">
        <v>32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s="1" t="s">
        <v>1043</v>
      </c>
      <c r="N4112" t="b">
        <v>1</v>
      </c>
    </row>
    <row r="4113" spans="1:14" x14ac:dyDescent="0.3">
      <c r="A4113" s="1" t="s">
        <v>5152</v>
      </c>
      <c r="B4113" s="1" t="s">
        <v>330</v>
      </c>
      <c r="C4113" s="2">
        <v>45232</v>
      </c>
      <c r="D4113" s="2"/>
      <c r="E4113" s="1" t="s">
        <v>15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s="1" t="s">
        <v>1040</v>
      </c>
      <c r="N4113" t="b">
        <v>1</v>
      </c>
    </row>
    <row r="4114" spans="1:14" x14ac:dyDescent="0.3">
      <c r="A4114" s="1" t="s">
        <v>5153</v>
      </c>
      <c r="B4114" s="1" t="s">
        <v>990</v>
      </c>
      <c r="C4114" s="2">
        <v>45580</v>
      </c>
      <c r="D4114" s="2"/>
      <c r="E4114" s="1" t="s">
        <v>32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s="1" t="s">
        <v>1040</v>
      </c>
      <c r="N4114" t="b">
        <v>1</v>
      </c>
    </row>
    <row r="4115" spans="1:14" x14ac:dyDescent="0.3">
      <c r="A4115" s="1" t="s">
        <v>5154</v>
      </c>
      <c r="B4115" s="1" t="s">
        <v>742</v>
      </c>
      <c r="C4115" s="2">
        <v>45338</v>
      </c>
      <c r="D4115" s="2"/>
      <c r="E4115" s="1" t="s">
        <v>39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s="1" t="s">
        <v>1040</v>
      </c>
      <c r="N4115" t="b">
        <v>1</v>
      </c>
    </row>
    <row r="4116" spans="1:14" x14ac:dyDescent="0.3">
      <c r="A4116" s="1" t="s">
        <v>5155</v>
      </c>
      <c r="B4116" s="1" t="s">
        <v>316</v>
      </c>
      <c r="C4116" s="2">
        <v>45431</v>
      </c>
      <c r="D4116" s="2"/>
      <c r="E4116" s="1" t="s">
        <v>39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s="1" t="s">
        <v>1040</v>
      </c>
      <c r="N4116" t="b">
        <v>1</v>
      </c>
    </row>
    <row r="4117" spans="1:14" x14ac:dyDescent="0.3">
      <c r="A4117" s="1" t="s">
        <v>5156</v>
      </c>
      <c r="B4117" s="1" t="s">
        <v>1028</v>
      </c>
      <c r="C4117" s="2">
        <v>45606</v>
      </c>
      <c r="D4117" s="2"/>
      <c r="E4117" s="1" t="s">
        <v>39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s="1" t="s">
        <v>1040</v>
      </c>
      <c r="N4117" t="b">
        <v>0</v>
      </c>
    </row>
    <row r="4118" spans="1:14" x14ac:dyDescent="0.3">
      <c r="A4118" s="1" t="s">
        <v>5157</v>
      </c>
      <c r="B4118" s="1" t="s">
        <v>540</v>
      </c>
      <c r="C4118" s="2">
        <v>45620</v>
      </c>
      <c r="D4118" s="2"/>
      <c r="E4118" s="1" t="s">
        <v>32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s="1" t="s">
        <v>1043</v>
      </c>
      <c r="N4118" t="b">
        <v>1</v>
      </c>
    </row>
    <row r="4119" spans="1:14" x14ac:dyDescent="0.3">
      <c r="A4119" s="1" t="s">
        <v>5158</v>
      </c>
      <c r="B4119" s="1" t="s">
        <v>446</v>
      </c>
      <c r="C4119" s="2">
        <v>45330</v>
      </c>
      <c r="D4119" s="2"/>
      <c r="E4119" s="1" t="s">
        <v>15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s="1" t="s">
        <v>1043</v>
      </c>
      <c r="N4119" t="b">
        <v>0</v>
      </c>
    </row>
    <row r="4120" spans="1:14" x14ac:dyDescent="0.3">
      <c r="A4120" s="1" t="s">
        <v>5159</v>
      </c>
      <c r="B4120" s="1" t="s">
        <v>364</v>
      </c>
      <c r="C4120" s="2">
        <v>45477</v>
      </c>
      <c r="D4120" s="2"/>
      <c r="E4120" s="1" t="s">
        <v>32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s="1" t="s">
        <v>1040</v>
      </c>
      <c r="N4120" t="b">
        <v>1</v>
      </c>
    </row>
    <row r="4121" spans="1:14" x14ac:dyDescent="0.3">
      <c r="A4121" s="1" t="s">
        <v>5160</v>
      </c>
      <c r="B4121" s="1" t="s">
        <v>920</v>
      </c>
      <c r="C4121" s="2">
        <v>45282</v>
      </c>
      <c r="D4121" s="2"/>
      <c r="E4121" s="1" t="s">
        <v>32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s="1" t="s">
        <v>1040</v>
      </c>
      <c r="N4121" t="b">
        <v>1</v>
      </c>
    </row>
    <row r="4122" spans="1:14" x14ac:dyDescent="0.3">
      <c r="A4122" s="1" t="s">
        <v>5161</v>
      </c>
      <c r="B4122" s="1" t="s">
        <v>400</v>
      </c>
      <c r="C4122" s="2">
        <v>45624</v>
      </c>
      <c r="D4122" s="2"/>
      <c r="E4122" s="1" t="s">
        <v>15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s="1" t="s">
        <v>1043</v>
      </c>
      <c r="N4122" t="b">
        <v>1</v>
      </c>
    </row>
    <row r="4123" spans="1:14" x14ac:dyDescent="0.3">
      <c r="A4123" s="1" t="s">
        <v>5162</v>
      </c>
      <c r="B4123" s="1" t="s">
        <v>816</v>
      </c>
      <c r="C4123" s="2">
        <v>45576</v>
      </c>
      <c r="D4123" s="2"/>
      <c r="E4123" s="1" t="s">
        <v>39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s="1" t="s">
        <v>1040</v>
      </c>
      <c r="N4123" t="b">
        <v>1</v>
      </c>
    </row>
    <row r="4124" spans="1:14" x14ac:dyDescent="0.3">
      <c r="A4124" s="1" t="s">
        <v>5163</v>
      </c>
      <c r="B4124" s="1" t="s">
        <v>216</v>
      </c>
      <c r="C4124" s="2">
        <v>45649</v>
      </c>
      <c r="D4124" s="2"/>
      <c r="E4124" s="1" t="s">
        <v>15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s="1" t="s">
        <v>1040</v>
      </c>
      <c r="N4124" t="b">
        <v>0</v>
      </c>
    </row>
    <row r="4125" spans="1:14" x14ac:dyDescent="0.3">
      <c r="A4125" s="1" t="s">
        <v>5164</v>
      </c>
      <c r="B4125" s="1" t="s">
        <v>266</v>
      </c>
      <c r="C4125" s="2">
        <v>45494</v>
      </c>
      <c r="D4125" s="2"/>
      <c r="E4125" s="1" t="s">
        <v>39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s="1" t="s">
        <v>1043</v>
      </c>
      <c r="N4125" t="b">
        <v>1</v>
      </c>
    </row>
    <row r="4126" spans="1:14" x14ac:dyDescent="0.3">
      <c r="A4126" s="1" t="s">
        <v>5165</v>
      </c>
      <c r="B4126" s="1" t="s">
        <v>890</v>
      </c>
      <c r="C4126" s="2">
        <v>45652</v>
      </c>
      <c r="D4126" s="2"/>
      <c r="E4126" s="1" t="s">
        <v>32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s="1" t="s">
        <v>1040</v>
      </c>
      <c r="N4126" t="b">
        <v>1</v>
      </c>
    </row>
    <row r="4127" spans="1:14" x14ac:dyDescent="0.3">
      <c r="A4127" s="1" t="s">
        <v>5166</v>
      </c>
      <c r="B4127" s="1" t="s">
        <v>860</v>
      </c>
      <c r="C4127" s="2">
        <v>45540</v>
      </c>
      <c r="D4127" s="2"/>
      <c r="E4127" s="1" t="s">
        <v>32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s="1" t="s">
        <v>1043</v>
      </c>
      <c r="N4127" t="b">
        <v>1</v>
      </c>
    </row>
    <row r="4128" spans="1:14" x14ac:dyDescent="0.3">
      <c r="A4128" s="1" t="s">
        <v>5167</v>
      </c>
      <c r="B4128" s="1" t="s">
        <v>958</v>
      </c>
      <c r="C4128" s="2">
        <v>45573</v>
      </c>
      <c r="D4128" s="2"/>
      <c r="E4128" s="1" t="s">
        <v>32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s="1" t="s">
        <v>1043</v>
      </c>
      <c r="N4128" t="b">
        <v>0</v>
      </c>
    </row>
    <row r="4129" spans="1:14" x14ac:dyDescent="0.3">
      <c r="A4129" s="1" t="s">
        <v>5168</v>
      </c>
      <c r="B4129" s="1" t="s">
        <v>132</v>
      </c>
      <c r="C4129" s="2">
        <v>45586</v>
      </c>
      <c r="D4129" s="2"/>
      <c r="E4129" s="1" t="s">
        <v>15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s="1" t="s">
        <v>1043</v>
      </c>
      <c r="N4129" t="b">
        <v>1</v>
      </c>
    </row>
    <row r="4130" spans="1:14" x14ac:dyDescent="0.3">
      <c r="A4130" s="1" t="s">
        <v>5169</v>
      </c>
      <c r="B4130" s="1" t="s">
        <v>970</v>
      </c>
      <c r="C4130" s="2">
        <v>45643</v>
      </c>
      <c r="D4130" s="2">
        <v>45644</v>
      </c>
      <c r="E4130" s="1" t="s">
        <v>39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s="1" t="s">
        <v>1043</v>
      </c>
      <c r="N4130" t="b">
        <v>1</v>
      </c>
    </row>
    <row r="4131" spans="1:14" x14ac:dyDescent="0.3">
      <c r="A4131" s="1" t="s">
        <v>5170</v>
      </c>
      <c r="B4131" s="1" t="s">
        <v>304</v>
      </c>
      <c r="C4131" s="2">
        <v>45623</v>
      </c>
      <c r="D4131" s="2"/>
      <c r="E4131" s="1" t="s">
        <v>15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s="1" t="s">
        <v>1040</v>
      </c>
      <c r="N4131" t="b">
        <v>1</v>
      </c>
    </row>
    <row r="4132" spans="1:14" x14ac:dyDescent="0.3">
      <c r="A4132" s="1" t="s">
        <v>5171</v>
      </c>
      <c r="B4132" s="1" t="s">
        <v>126</v>
      </c>
      <c r="C4132" s="2">
        <v>45656</v>
      </c>
      <c r="D4132" s="2"/>
      <c r="E4132" s="1" t="s">
        <v>32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s="1" t="s">
        <v>1040</v>
      </c>
      <c r="N4132" t="b">
        <v>0</v>
      </c>
    </row>
    <row r="4133" spans="1:14" x14ac:dyDescent="0.3">
      <c r="A4133" s="1" t="s">
        <v>5172</v>
      </c>
      <c r="B4133" s="1" t="s">
        <v>138</v>
      </c>
      <c r="C4133" s="2">
        <v>45417</v>
      </c>
      <c r="D4133" s="2"/>
      <c r="E4133" s="1" t="s">
        <v>15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s="1" t="s">
        <v>1043</v>
      </c>
      <c r="N4133" t="b">
        <v>1</v>
      </c>
    </row>
    <row r="4134" spans="1:14" x14ac:dyDescent="0.3">
      <c r="A4134" s="1" t="s">
        <v>5173</v>
      </c>
      <c r="B4134" s="1" t="s">
        <v>858</v>
      </c>
      <c r="C4134" s="2">
        <v>45421</v>
      </c>
      <c r="D4134" s="2"/>
      <c r="E4134" s="1" t="s">
        <v>39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s="1" t="s">
        <v>1040</v>
      </c>
      <c r="N4134" t="b">
        <v>1</v>
      </c>
    </row>
    <row r="4135" spans="1:14" x14ac:dyDescent="0.3">
      <c r="A4135" s="1" t="s">
        <v>5174</v>
      </c>
      <c r="B4135" s="1" t="s">
        <v>300</v>
      </c>
      <c r="C4135" s="2">
        <v>45567</v>
      </c>
      <c r="D4135" s="2"/>
      <c r="E4135" s="1" t="s">
        <v>32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s="1" t="s">
        <v>1040</v>
      </c>
      <c r="N4135" t="b">
        <v>1</v>
      </c>
    </row>
    <row r="4136" spans="1:14" x14ac:dyDescent="0.3">
      <c r="A4136" s="1" t="s">
        <v>5175</v>
      </c>
      <c r="B4136" s="1" t="s">
        <v>112</v>
      </c>
      <c r="C4136" s="2">
        <v>45614</v>
      </c>
      <c r="D4136" s="2"/>
      <c r="E4136" s="1" t="s">
        <v>15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s="1" t="s">
        <v>1040</v>
      </c>
      <c r="N4136" t="b">
        <v>1</v>
      </c>
    </row>
    <row r="4137" spans="1:14" x14ac:dyDescent="0.3">
      <c r="A4137" s="1" t="s">
        <v>5176</v>
      </c>
      <c r="B4137" s="1" t="s">
        <v>694</v>
      </c>
      <c r="C4137" s="2">
        <v>45588</v>
      </c>
      <c r="D4137" s="2"/>
      <c r="E4137" s="1" t="s">
        <v>32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s="1" t="s">
        <v>1040</v>
      </c>
      <c r="N4137" t="b">
        <v>0</v>
      </c>
    </row>
    <row r="4138" spans="1:14" x14ac:dyDescent="0.3">
      <c r="A4138" s="1" t="s">
        <v>5177</v>
      </c>
      <c r="B4138" s="1" t="s">
        <v>674</v>
      </c>
      <c r="C4138" s="2">
        <v>45654</v>
      </c>
      <c r="D4138" s="2"/>
      <c r="E4138" s="1" t="s">
        <v>15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s="1" t="s">
        <v>1043</v>
      </c>
      <c r="N4138" t="b">
        <v>1</v>
      </c>
    </row>
    <row r="4139" spans="1:14" x14ac:dyDescent="0.3">
      <c r="A4139" s="1" t="s">
        <v>5178</v>
      </c>
      <c r="B4139" s="1" t="s">
        <v>252</v>
      </c>
      <c r="C4139" s="2">
        <v>45624</v>
      </c>
      <c r="D4139" s="2"/>
      <c r="E4139" s="1" t="s">
        <v>32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s="1" t="s">
        <v>1040</v>
      </c>
      <c r="N4139" t="b">
        <v>1</v>
      </c>
    </row>
    <row r="4140" spans="1:14" x14ac:dyDescent="0.3">
      <c r="A4140" s="1" t="s">
        <v>5179</v>
      </c>
      <c r="B4140" s="1" t="s">
        <v>202</v>
      </c>
      <c r="C4140" s="2">
        <v>45640</v>
      </c>
      <c r="D4140" s="2"/>
      <c r="E4140" s="1" t="s">
        <v>32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s="1" t="s">
        <v>1040</v>
      </c>
      <c r="N4140" t="b">
        <v>1</v>
      </c>
    </row>
    <row r="4141" spans="1:14" x14ac:dyDescent="0.3">
      <c r="A4141" s="1" t="s">
        <v>5180</v>
      </c>
      <c r="B4141" s="1" t="s">
        <v>446</v>
      </c>
      <c r="C4141" s="2">
        <v>45321</v>
      </c>
      <c r="D4141" s="2"/>
      <c r="E4141" s="1" t="s">
        <v>32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s="1" t="s">
        <v>1043</v>
      </c>
      <c r="N4141" t="b">
        <v>0</v>
      </c>
    </row>
    <row r="4142" spans="1:14" x14ac:dyDescent="0.3">
      <c r="A4142" s="1" t="s">
        <v>5181</v>
      </c>
      <c r="B4142" s="1" t="s">
        <v>620</v>
      </c>
      <c r="C4142" s="2">
        <v>45652</v>
      </c>
      <c r="D4142" s="2"/>
      <c r="E4142" s="1" t="s">
        <v>15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s="1" t="s">
        <v>1043</v>
      </c>
      <c r="N4142" t="b">
        <v>1</v>
      </c>
    </row>
    <row r="4143" spans="1:14" x14ac:dyDescent="0.3">
      <c r="A4143" s="1" t="s">
        <v>5182</v>
      </c>
      <c r="B4143" s="1" t="s">
        <v>590</v>
      </c>
      <c r="C4143" s="2">
        <v>45571</v>
      </c>
      <c r="D4143" s="2"/>
      <c r="E4143" s="1" t="s">
        <v>15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s="1" t="s">
        <v>1043</v>
      </c>
      <c r="N4143" t="b">
        <v>1</v>
      </c>
    </row>
    <row r="4144" spans="1:14" x14ac:dyDescent="0.3">
      <c r="A4144" s="1" t="s">
        <v>5183</v>
      </c>
      <c r="B4144" s="1" t="s">
        <v>246</v>
      </c>
      <c r="C4144" s="2">
        <v>45464</v>
      </c>
      <c r="D4144" s="2"/>
      <c r="E4144" s="1" t="s">
        <v>32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s="1" t="s">
        <v>1043</v>
      </c>
      <c r="N4144" t="b">
        <v>1</v>
      </c>
    </row>
    <row r="4145" spans="1:14" x14ac:dyDescent="0.3">
      <c r="A4145" s="1" t="s">
        <v>5184</v>
      </c>
      <c r="B4145" s="1" t="s">
        <v>226</v>
      </c>
      <c r="C4145" s="2">
        <v>45644</v>
      </c>
      <c r="D4145" s="2"/>
      <c r="E4145" s="1" t="s">
        <v>39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s="1" t="s">
        <v>1043</v>
      </c>
      <c r="N4145" t="b">
        <v>1</v>
      </c>
    </row>
    <row r="4146" spans="1:14" x14ac:dyDescent="0.3">
      <c r="A4146" s="1" t="s">
        <v>5185</v>
      </c>
      <c r="B4146" s="1" t="s">
        <v>168</v>
      </c>
      <c r="C4146" s="2">
        <v>45586</v>
      </c>
      <c r="D4146" s="2"/>
      <c r="E4146" s="1" t="s">
        <v>32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s="1" t="s">
        <v>1043</v>
      </c>
      <c r="N4146" t="b">
        <v>0</v>
      </c>
    </row>
    <row r="4147" spans="1:14" x14ac:dyDescent="0.3">
      <c r="A4147" s="1" t="s">
        <v>5186</v>
      </c>
      <c r="B4147" s="1" t="s">
        <v>962</v>
      </c>
      <c r="C4147" s="2">
        <v>45486</v>
      </c>
      <c r="D4147" s="2"/>
      <c r="E4147" s="1" t="s">
        <v>39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s="1" t="s">
        <v>1043</v>
      </c>
      <c r="N4147" t="b">
        <v>1</v>
      </c>
    </row>
    <row r="4148" spans="1:14" x14ac:dyDescent="0.3">
      <c r="A4148" s="1" t="s">
        <v>5187</v>
      </c>
      <c r="B4148" s="1" t="s">
        <v>284</v>
      </c>
      <c r="C4148" s="2">
        <v>45609</v>
      </c>
      <c r="D4148" s="2"/>
      <c r="E4148" s="1" t="s">
        <v>15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s="1" t="s">
        <v>1043</v>
      </c>
      <c r="N4148" t="b">
        <v>1</v>
      </c>
    </row>
    <row r="4149" spans="1:14" x14ac:dyDescent="0.3">
      <c r="A4149" s="1" t="s">
        <v>5188</v>
      </c>
      <c r="B4149" s="1" t="s">
        <v>290</v>
      </c>
      <c r="C4149" s="2">
        <v>45644</v>
      </c>
      <c r="D4149" s="2"/>
      <c r="E4149" s="1" t="s">
        <v>32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s="1" t="s">
        <v>1043</v>
      </c>
      <c r="N4149" t="b">
        <v>1</v>
      </c>
    </row>
    <row r="4150" spans="1:14" x14ac:dyDescent="0.3">
      <c r="A4150" s="1" t="s">
        <v>5189</v>
      </c>
      <c r="B4150" s="1" t="s">
        <v>10</v>
      </c>
      <c r="C4150" s="2">
        <v>45595</v>
      </c>
      <c r="D4150" s="2"/>
      <c r="E4150" s="1" t="s">
        <v>39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s="1" t="s">
        <v>1040</v>
      </c>
      <c r="N4150" t="b">
        <v>1</v>
      </c>
    </row>
    <row r="4151" spans="1:14" x14ac:dyDescent="0.3">
      <c r="A4151" s="1" t="s">
        <v>5190</v>
      </c>
      <c r="B4151" s="1" t="s">
        <v>794</v>
      </c>
      <c r="C4151" s="2">
        <v>45510</v>
      </c>
      <c r="D4151" s="2"/>
      <c r="E4151" s="1" t="s">
        <v>32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s="1" t="s">
        <v>1040</v>
      </c>
      <c r="N4151" t="b">
        <v>1</v>
      </c>
    </row>
    <row r="4152" spans="1:14" x14ac:dyDescent="0.3">
      <c r="A4152" s="1" t="s">
        <v>5191</v>
      </c>
      <c r="B4152" s="1" t="s">
        <v>620</v>
      </c>
      <c r="C4152" s="2">
        <v>45513</v>
      </c>
      <c r="D4152" s="2"/>
      <c r="E4152" s="1" t="s">
        <v>32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s="1" t="s">
        <v>1040</v>
      </c>
      <c r="N4152" t="b">
        <v>0</v>
      </c>
    </row>
    <row r="4153" spans="1:14" x14ac:dyDescent="0.3">
      <c r="A4153" s="1" t="s">
        <v>5192</v>
      </c>
      <c r="B4153" s="1" t="s">
        <v>1020</v>
      </c>
      <c r="C4153" s="2">
        <v>45642</v>
      </c>
      <c r="D4153" s="2"/>
      <c r="E4153" s="1" t="s">
        <v>15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s="1" t="s">
        <v>1040</v>
      </c>
      <c r="N4153" t="b">
        <v>1</v>
      </c>
    </row>
    <row r="4154" spans="1:14" x14ac:dyDescent="0.3">
      <c r="A4154" s="1" t="s">
        <v>5193</v>
      </c>
      <c r="B4154" s="1" t="s">
        <v>758</v>
      </c>
      <c r="C4154" s="2">
        <v>45422</v>
      </c>
      <c r="D4154" s="2"/>
      <c r="E4154" s="1" t="s">
        <v>15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s="1" t="s">
        <v>1040</v>
      </c>
      <c r="N4154" t="b">
        <v>1</v>
      </c>
    </row>
    <row r="4155" spans="1:14" x14ac:dyDescent="0.3">
      <c r="A4155" s="1" t="s">
        <v>5194</v>
      </c>
      <c r="B4155" s="1" t="s">
        <v>792</v>
      </c>
      <c r="C4155" s="2">
        <v>45551</v>
      </c>
      <c r="D4155" s="2"/>
      <c r="E4155" s="1" t="s">
        <v>32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s="1" t="s">
        <v>1040</v>
      </c>
      <c r="N4155" t="b">
        <v>1</v>
      </c>
    </row>
    <row r="4156" spans="1:14" x14ac:dyDescent="0.3">
      <c r="A4156" s="1" t="s">
        <v>5195</v>
      </c>
      <c r="B4156" s="1" t="s">
        <v>730</v>
      </c>
      <c r="C4156" s="2">
        <v>45508</v>
      </c>
      <c r="D4156" s="2"/>
      <c r="E4156" s="1" t="s">
        <v>15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s="1" t="s">
        <v>1040</v>
      </c>
      <c r="N4156" t="b">
        <v>1</v>
      </c>
    </row>
    <row r="4157" spans="1:14" x14ac:dyDescent="0.3">
      <c r="A4157" s="1" t="s">
        <v>5196</v>
      </c>
      <c r="B4157" s="1" t="s">
        <v>312</v>
      </c>
      <c r="C4157" s="2">
        <v>45473</v>
      </c>
      <c r="D4157" s="2"/>
      <c r="E4157" s="1" t="s">
        <v>32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s="1" t="s">
        <v>1040</v>
      </c>
      <c r="N4157" t="b">
        <v>1</v>
      </c>
    </row>
    <row r="4158" spans="1:14" x14ac:dyDescent="0.3">
      <c r="A4158" s="1" t="s">
        <v>5197</v>
      </c>
      <c r="B4158" s="1" t="s">
        <v>696</v>
      </c>
      <c r="C4158" s="2">
        <v>45532</v>
      </c>
      <c r="D4158" s="2"/>
      <c r="E4158" s="1" t="s">
        <v>32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s="1" t="s">
        <v>1040</v>
      </c>
      <c r="N4158" t="b">
        <v>1</v>
      </c>
    </row>
    <row r="4159" spans="1:14" x14ac:dyDescent="0.3">
      <c r="A4159" s="1" t="s">
        <v>5198</v>
      </c>
      <c r="B4159" s="1" t="s">
        <v>878</v>
      </c>
      <c r="C4159" s="2">
        <v>45140</v>
      </c>
      <c r="D4159" s="2"/>
      <c r="E4159" s="1" t="s">
        <v>39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s="1" t="s">
        <v>1040</v>
      </c>
      <c r="N4159" t="b">
        <v>1</v>
      </c>
    </row>
    <row r="4160" spans="1:14" x14ac:dyDescent="0.3">
      <c r="A4160" s="1" t="s">
        <v>5199</v>
      </c>
      <c r="B4160" s="1" t="s">
        <v>378</v>
      </c>
      <c r="C4160" s="2">
        <v>45277</v>
      </c>
      <c r="D4160" s="2"/>
      <c r="E4160" s="1" t="s">
        <v>39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s="1" t="s">
        <v>1040</v>
      </c>
      <c r="N4160" t="b">
        <v>1</v>
      </c>
    </row>
    <row r="4161" spans="1:14" x14ac:dyDescent="0.3">
      <c r="A4161" s="1" t="s">
        <v>5200</v>
      </c>
      <c r="B4161" s="1" t="s">
        <v>180</v>
      </c>
      <c r="C4161" s="2">
        <v>45638</v>
      </c>
      <c r="D4161" s="2">
        <v>45641</v>
      </c>
      <c r="E4161" s="1" t="s">
        <v>32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s="1" t="s">
        <v>1043</v>
      </c>
      <c r="N4161" t="b">
        <v>1</v>
      </c>
    </row>
    <row r="4162" spans="1:14" x14ac:dyDescent="0.3">
      <c r="A4162" s="1" t="s">
        <v>5201</v>
      </c>
      <c r="B4162" s="1" t="s">
        <v>362</v>
      </c>
      <c r="C4162" s="2">
        <v>45395</v>
      </c>
      <c r="D4162" s="2"/>
      <c r="E4162" s="1" t="s">
        <v>39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s="1" t="s">
        <v>1043</v>
      </c>
      <c r="N4162" t="b">
        <v>1</v>
      </c>
    </row>
    <row r="4163" spans="1:14" x14ac:dyDescent="0.3">
      <c r="A4163" s="1" t="s">
        <v>5202</v>
      </c>
      <c r="B4163" s="1" t="s">
        <v>484</v>
      </c>
      <c r="C4163" s="2">
        <v>45579</v>
      </c>
      <c r="D4163" s="2"/>
      <c r="E4163" s="1" t="s">
        <v>32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s="1" t="s">
        <v>1040</v>
      </c>
      <c r="N4163" t="b">
        <v>1</v>
      </c>
    </row>
    <row r="4164" spans="1:14" x14ac:dyDescent="0.3">
      <c r="A4164" s="1" t="s">
        <v>5203</v>
      </c>
      <c r="B4164" s="1" t="s">
        <v>240</v>
      </c>
      <c r="C4164" s="2">
        <v>45399</v>
      </c>
      <c r="D4164" s="2"/>
      <c r="E4164" s="1" t="s">
        <v>39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s="1" t="s">
        <v>1040</v>
      </c>
      <c r="N4164" t="b">
        <v>0</v>
      </c>
    </row>
    <row r="4165" spans="1:14" x14ac:dyDescent="0.3">
      <c r="A4165" s="1" t="s">
        <v>5204</v>
      </c>
      <c r="B4165" s="1" t="s">
        <v>920</v>
      </c>
      <c r="C4165" s="2">
        <v>45552</v>
      </c>
      <c r="D4165" s="2"/>
      <c r="E4165" s="1" t="s">
        <v>32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s="1" t="s">
        <v>1040</v>
      </c>
      <c r="N4165" t="b">
        <v>1</v>
      </c>
    </row>
    <row r="4166" spans="1:14" x14ac:dyDescent="0.3">
      <c r="A4166" s="1" t="s">
        <v>5205</v>
      </c>
      <c r="B4166" s="1" t="s">
        <v>530</v>
      </c>
      <c r="C4166" s="2">
        <v>45619</v>
      </c>
      <c r="D4166" s="2"/>
      <c r="E4166" s="1" t="s">
        <v>39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s="1" t="s">
        <v>1043</v>
      </c>
      <c r="N4166" t="b">
        <v>1</v>
      </c>
    </row>
    <row r="4167" spans="1:14" x14ac:dyDescent="0.3">
      <c r="A4167" s="1" t="s">
        <v>5206</v>
      </c>
      <c r="B4167" s="1" t="s">
        <v>78</v>
      </c>
      <c r="C4167" s="2">
        <v>45250</v>
      </c>
      <c r="D4167" s="2">
        <v>45471</v>
      </c>
      <c r="E4167" s="1" t="s">
        <v>15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s="1" t="s">
        <v>1043</v>
      </c>
      <c r="N4167" t="b">
        <v>1</v>
      </c>
    </row>
    <row r="4168" spans="1:14" x14ac:dyDescent="0.3">
      <c r="A4168" s="1" t="s">
        <v>5207</v>
      </c>
      <c r="B4168" s="1" t="s">
        <v>192</v>
      </c>
      <c r="C4168" s="2">
        <v>45374</v>
      </c>
      <c r="D4168" s="2"/>
      <c r="E4168" s="1" t="s">
        <v>15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s="1" t="s">
        <v>1043</v>
      </c>
      <c r="N4168" t="b">
        <v>1</v>
      </c>
    </row>
    <row r="4169" spans="1:14" x14ac:dyDescent="0.3">
      <c r="A4169" s="1" t="s">
        <v>5208</v>
      </c>
      <c r="B4169" s="1" t="s">
        <v>566</v>
      </c>
      <c r="C4169" s="2">
        <v>45586</v>
      </c>
      <c r="D4169" s="2"/>
      <c r="E4169" s="1" t="s">
        <v>15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s="1" t="s">
        <v>1043</v>
      </c>
      <c r="N4169" t="b">
        <v>1</v>
      </c>
    </row>
    <row r="4170" spans="1:14" x14ac:dyDescent="0.3">
      <c r="A4170" s="1" t="s">
        <v>5209</v>
      </c>
      <c r="B4170" s="1" t="s">
        <v>142</v>
      </c>
      <c r="C4170" s="2">
        <v>45415</v>
      </c>
      <c r="D4170" s="2">
        <v>45487</v>
      </c>
      <c r="E4170" s="1" t="s">
        <v>15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s="1" t="s">
        <v>1043</v>
      </c>
      <c r="N4170" t="b">
        <v>1</v>
      </c>
    </row>
    <row r="4171" spans="1:14" x14ac:dyDescent="0.3">
      <c r="A4171" s="1" t="s">
        <v>5210</v>
      </c>
      <c r="B4171" s="1" t="s">
        <v>210</v>
      </c>
      <c r="C4171" s="2">
        <v>45498</v>
      </c>
      <c r="D4171" s="2"/>
      <c r="E4171" s="1" t="s">
        <v>15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s="1" t="s">
        <v>1043</v>
      </c>
      <c r="N4171" t="b">
        <v>1</v>
      </c>
    </row>
    <row r="4172" spans="1:14" x14ac:dyDescent="0.3">
      <c r="A4172" s="1" t="s">
        <v>5211</v>
      </c>
      <c r="B4172" s="1" t="s">
        <v>834</v>
      </c>
      <c r="C4172" s="2">
        <v>45597</v>
      </c>
      <c r="D4172" s="2"/>
      <c r="E4172" s="1" t="s">
        <v>15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s="1" t="s">
        <v>1043</v>
      </c>
      <c r="N4172" t="b">
        <v>1</v>
      </c>
    </row>
    <row r="4173" spans="1:14" x14ac:dyDescent="0.3">
      <c r="A4173" s="1" t="s">
        <v>5212</v>
      </c>
      <c r="B4173" s="1" t="s">
        <v>386</v>
      </c>
      <c r="C4173" s="2">
        <v>45607</v>
      </c>
      <c r="D4173" s="2"/>
      <c r="E4173" s="1" t="s">
        <v>32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s="1" t="s">
        <v>1040</v>
      </c>
      <c r="N4173" t="b">
        <v>1</v>
      </c>
    </row>
    <row r="4174" spans="1:14" x14ac:dyDescent="0.3">
      <c r="A4174" s="1" t="s">
        <v>5213</v>
      </c>
      <c r="B4174" s="1" t="s">
        <v>490</v>
      </c>
      <c r="C4174" s="2">
        <v>45566</v>
      </c>
      <c r="D4174" s="2"/>
      <c r="E4174" s="1" t="s">
        <v>32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s="1" t="s">
        <v>1043</v>
      </c>
      <c r="N4174" t="b">
        <v>0</v>
      </c>
    </row>
    <row r="4175" spans="1:14" x14ac:dyDescent="0.3">
      <c r="A4175" s="1" t="s">
        <v>5214</v>
      </c>
      <c r="B4175" s="1" t="s">
        <v>888</v>
      </c>
      <c r="C4175" s="2">
        <v>45461</v>
      </c>
      <c r="D4175" s="2"/>
      <c r="E4175" s="1" t="s">
        <v>39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s="1" t="s">
        <v>1043</v>
      </c>
      <c r="N4175" t="b">
        <v>1</v>
      </c>
    </row>
    <row r="4176" spans="1:14" x14ac:dyDescent="0.3">
      <c r="A4176" s="1" t="s">
        <v>5215</v>
      </c>
      <c r="B4176" s="1" t="s">
        <v>194</v>
      </c>
      <c r="C4176" s="2">
        <v>45599</v>
      </c>
      <c r="D4176" s="2"/>
      <c r="E4176" s="1" t="s">
        <v>15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s="1" t="s">
        <v>1043</v>
      </c>
      <c r="N4176" t="b">
        <v>1</v>
      </c>
    </row>
    <row r="4177" spans="1:14" x14ac:dyDescent="0.3">
      <c r="A4177" s="1" t="s">
        <v>5216</v>
      </c>
      <c r="B4177" s="1" t="s">
        <v>956</v>
      </c>
      <c r="C4177" s="2">
        <v>45286</v>
      </c>
      <c r="D4177" s="2">
        <v>45406</v>
      </c>
      <c r="E4177" s="1" t="s">
        <v>15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s="1" t="s">
        <v>1043</v>
      </c>
      <c r="N4177" t="b">
        <v>1</v>
      </c>
    </row>
    <row r="4178" spans="1:14" x14ac:dyDescent="0.3">
      <c r="A4178" s="1" t="s">
        <v>5217</v>
      </c>
      <c r="B4178" s="1" t="s">
        <v>422</v>
      </c>
      <c r="C4178" s="2">
        <v>45333</v>
      </c>
      <c r="D4178" s="2">
        <v>45593</v>
      </c>
      <c r="E4178" s="1" t="s">
        <v>32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s="1" t="s">
        <v>1040</v>
      </c>
      <c r="N4178" t="b">
        <v>1</v>
      </c>
    </row>
    <row r="4179" spans="1:14" x14ac:dyDescent="0.3">
      <c r="A4179" s="1" t="s">
        <v>5218</v>
      </c>
      <c r="B4179" s="1" t="s">
        <v>142</v>
      </c>
      <c r="C4179" s="2">
        <v>45395</v>
      </c>
      <c r="D4179" s="2"/>
      <c r="E4179" s="1" t="s">
        <v>32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s="1" t="s">
        <v>1043</v>
      </c>
      <c r="N4179" t="b">
        <v>1</v>
      </c>
    </row>
    <row r="4180" spans="1:14" x14ac:dyDescent="0.3">
      <c r="A4180" s="1" t="s">
        <v>5219</v>
      </c>
      <c r="B4180" s="1" t="s">
        <v>564</v>
      </c>
      <c r="C4180" s="2">
        <v>45657</v>
      </c>
      <c r="D4180" s="2">
        <v>45657</v>
      </c>
      <c r="E4180" s="1" t="s">
        <v>32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s="1" t="s">
        <v>1043</v>
      </c>
      <c r="N4180" t="b">
        <v>1</v>
      </c>
    </row>
    <row r="4181" spans="1:14" x14ac:dyDescent="0.3">
      <c r="A4181" s="1" t="s">
        <v>5220</v>
      </c>
      <c r="B4181" s="1" t="s">
        <v>912</v>
      </c>
      <c r="C4181" s="2">
        <v>45518</v>
      </c>
      <c r="D4181" s="2"/>
      <c r="E4181" s="1" t="s">
        <v>39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s="1" t="s">
        <v>1043</v>
      </c>
      <c r="N4181" t="b">
        <v>1</v>
      </c>
    </row>
    <row r="4182" spans="1:14" x14ac:dyDescent="0.3">
      <c r="A4182" s="1" t="s">
        <v>5221</v>
      </c>
      <c r="B4182" s="1" t="s">
        <v>47</v>
      </c>
      <c r="C4182" s="2">
        <v>45568</v>
      </c>
      <c r="D4182" s="2"/>
      <c r="E4182" s="1" t="s">
        <v>32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s="1" t="s">
        <v>1040</v>
      </c>
      <c r="N4182" t="b">
        <v>1</v>
      </c>
    </row>
    <row r="4183" spans="1:14" x14ac:dyDescent="0.3">
      <c r="A4183" s="1" t="s">
        <v>5222</v>
      </c>
      <c r="B4183" s="1" t="s">
        <v>276</v>
      </c>
      <c r="C4183" s="2">
        <v>45245</v>
      </c>
      <c r="D4183" s="2"/>
      <c r="E4183" s="1" t="s">
        <v>39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s="1" t="s">
        <v>1040</v>
      </c>
      <c r="N4183" t="b">
        <v>1</v>
      </c>
    </row>
    <row r="4184" spans="1:14" x14ac:dyDescent="0.3">
      <c r="A4184" s="1" t="s">
        <v>5223</v>
      </c>
      <c r="B4184" s="1" t="s">
        <v>804</v>
      </c>
      <c r="C4184" s="2">
        <v>45621</v>
      </c>
      <c r="D4184" s="2">
        <v>45657</v>
      </c>
      <c r="E4184" s="1" t="s">
        <v>32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s="1" t="s">
        <v>1040</v>
      </c>
      <c r="N4184" t="b">
        <v>1</v>
      </c>
    </row>
    <row r="4185" spans="1:14" x14ac:dyDescent="0.3">
      <c r="A4185" s="1" t="s">
        <v>5224</v>
      </c>
      <c r="B4185" s="1" t="s">
        <v>672</v>
      </c>
      <c r="C4185" s="2">
        <v>45654</v>
      </c>
      <c r="D4185" s="2"/>
      <c r="E4185" s="1" t="s">
        <v>32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s="1" t="s">
        <v>1040</v>
      </c>
      <c r="N4185" t="b">
        <v>1</v>
      </c>
    </row>
    <row r="4186" spans="1:14" x14ac:dyDescent="0.3">
      <c r="A4186" s="1" t="s">
        <v>5225</v>
      </c>
      <c r="B4186" s="1" t="s">
        <v>182</v>
      </c>
      <c r="C4186" s="2">
        <v>45389</v>
      </c>
      <c r="D4186" s="2"/>
      <c r="E4186" s="1" t="s">
        <v>39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s="1" t="s">
        <v>1043</v>
      </c>
      <c r="N4186" t="b">
        <v>1</v>
      </c>
    </row>
    <row r="4187" spans="1:14" x14ac:dyDescent="0.3">
      <c r="A4187" s="1" t="s">
        <v>5226</v>
      </c>
      <c r="B4187" s="1" t="s">
        <v>610</v>
      </c>
      <c r="C4187" s="2">
        <v>45580</v>
      </c>
      <c r="D4187" s="2"/>
      <c r="E4187" s="1" t="s">
        <v>15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s="1" t="s">
        <v>1043</v>
      </c>
      <c r="N4187" t="b">
        <v>1</v>
      </c>
    </row>
    <row r="4188" spans="1:14" x14ac:dyDescent="0.3">
      <c r="A4188" s="1" t="s">
        <v>5227</v>
      </c>
      <c r="B4188" s="1" t="s">
        <v>228</v>
      </c>
      <c r="C4188" s="2">
        <v>45315</v>
      </c>
      <c r="D4188" s="2"/>
      <c r="E4188" s="1" t="s">
        <v>15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s="1" t="s">
        <v>1043</v>
      </c>
      <c r="N4188" t="b">
        <v>1</v>
      </c>
    </row>
    <row r="4189" spans="1:14" x14ac:dyDescent="0.3">
      <c r="A4189" s="1" t="s">
        <v>5228</v>
      </c>
      <c r="B4189" s="1" t="s">
        <v>768</v>
      </c>
      <c r="C4189" s="2">
        <v>45489</v>
      </c>
      <c r="D4189" s="2"/>
      <c r="E4189" s="1" t="s">
        <v>39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s="1" t="s">
        <v>1043</v>
      </c>
      <c r="N4189" t="b">
        <v>1</v>
      </c>
    </row>
    <row r="4190" spans="1:14" x14ac:dyDescent="0.3">
      <c r="A4190" s="1" t="s">
        <v>5229</v>
      </c>
      <c r="B4190" s="1" t="s">
        <v>630</v>
      </c>
      <c r="C4190" s="2">
        <v>45435</v>
      </c>
      <c r="D4190" s="2"/>
      <c r="E4190" s="1" t="s">
        <v>32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s="1" t="s">
        <v>1043</v>
      </c>
      <c r="N4190" t="b">
        <v>1</v>
      </c>
    </row>
    <row r="4191" spans="1:14" x14ac:dyDescent="0.3">
      <c r="A4191" s="1" t="s">
        <v>5230</v>
      </c>
      <c r="B4191" s="1" t="s">
        <v>714</v>
      </c>
      <c r="C4191" s="2">
        <v>45634</v>
      </c>
      <c r="D4191" s="2"/>
      <c r="E4191" s="1" t="s">
        <v>32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s="1" t="s">
        <v>1043</v>
      </c>
      <c r="N4191" t="b">
        <v>1</v>
      </c>
    </row>
    <row r="4192" spans="1:14" x14ac:dyDescent="0.3">
      <c r="A4192" s="1" t="s">
        <v>5231</v>
      </c>
      <c r="B4192" s="1" t="s">
        <v>128</v>
      </c>
      <c r="C4192" s="2">
        <v>45375</v>
      </c>
      <c r="D4192" s="2"/>
      <c r="E4192" s="1" t="s">
        <v>39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s="1" t="s">
        <v>1040</v>
      </c>
      <c r="N4192" t="b">
        <v>1</v>
      </c>
    </row>
    <row r="4193" spans="1:14" x14ac:dyDescent="0.3">
      <c r="A4193" s="1" t="s">
        <v>5232</v>
      </c>
      <c r="B4193" s="1" t="s">
        <v>940</v>
      </c>
      <c r="C4193" s="2">
        <v>45472</v>
      </c>
      <c r="D4193" s="2"/>
      <c r="E4193" s="1" t="s">
        <v>39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s="1" t="s">
        <v>1040</v>
      </c>
      <c r="N4193" t="b">
        <v>1</v>
      </c>
    </row>
    <row r="4194" spans="1:14" x14ac:dyDescent="0.3">
      <c r="A4194" s="1" t="s">
        <v>5233</v>
      </c>
      <c r="B4194" s="1" t="s">
        <v>908</v>
      </c>
      <c r="C4194" s="2">
        <v>45290</v>
      </c>
      <c r="D4194" s="2"/>
      <c r="E4194" s="1" t="s">
        <v>39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s="1" t="s">
        <v>1043</v>
      </c>
      <c r="N4194" t="b">
        <v>1</v>
      </c>
    </row>
    <row r="4195" spans="1:14" x14ac:dyDescent="0.3">
      <c r="A4195" s="1" t="s">
        <v>5234</v>
      </c>
      <c r="B4195" s="1" t="s">
        <v>806</v>
      </c>
      <c r="C4195" s="2">
        <v>45657</v>
      </c>
      <c r="D4195" s="2"/>
      <c r="E4195" s="1" t="s">
        <v>32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s="1" t="s">
        <v>1043</v>
      </c>
      <c r="N4195" t="b">
        <v>1</v>
      </c>
    </row>
    <row r="4196" spans="1:14" x14ac:dyDescent="0.3">
      <c r="A4196" s="1" t="s">
        <v>5235</v>
      </c>
      <c r="B4196" s="1" t="s">
        <v>534</v>
      </c>
      <c r="C4196" s="2">
        <v>45414</v>
      </c>
      <c r="D4196" s="2"/>
      <c r="E4196" s="1" t="s">
        <v>39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s="1" t="s">
        <v>1040</v>
      </c>
      <c r="N4196" t="b">
        <v>1</v>
      </c>
    </row>
    <row r="4197" spans="1:14" x14ac:dyDescent="0.3">
      <c r="A4197" s="1" t="s">
        <v>5236</v>
      </c>
      <c r="B4197" s="1" t="s">
        <v>736</v>
      </c>
      <c r="C4197" s="2">
        <v>45274</v>
      </c>
      <c r="D4197" s="2"/>
      <c r="E4197" s="1" t="s">
        <v>15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s="1" t="s">
        <v>1040</v>
      </c>
      <c r="N4197" t="b">
        <v>1</v>
      </c>
    </row>
    <row r="4198" spans="1:14" x14ac:dyDescent="0.3">
      <c r="A4198" s="1" t="s">
        <v>5237</v>
      </c>
      <c r="B4198" s="1" t="s">
        <v>266</v>
      </c>
      <c r="C4198" s="2">
        <v>45587</v>
      </c>
      <c r="D4198" s="2"/>
      <c r="E4198" s="1" t="s">
        <v>15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s="1" t="s">
        <v>1040</v>
      </c>
      <c r="N4198" t="b">
        <v>1</v>
      </c>
    </row>
    <row r="4199" spans="1:14" x14ac:dyDescent="0.3">
      <c r="A4199" s="1" t="s">
        <v>5238</v>
      </c>
      <c r="B4199" s="1" t="s">
        <v>508</v>
      </c>
      <c r="C4199" s="2">
        <v>45440</v>
      </c>
      <c r="D4199" s="2"/>
      <c r="E4199" s="1" t="s">
        <v>32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s="1" t="s">
        <v>1040</v>
      </c>
      <c r="N4199" t="b">
        <v>1</v>
      </c>
    </row>
    <row r="4200" spans="1:14" x14ac:dyDescent="0.3">
      <c r="A4200" s="1" t="s">
        <v>5239</v>
      </c>
      <c r="B4200" s="1" t="s">
        <v>134</v>
      </c>
      <c r="C4200" s="2">
        <v>45583</v>
      </c>
      <c r="D4200" s="2"/>
      <c r="E4200" s="1" t="s">
        <v>39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s="1" t="s">
        <v>1040</v>
      </c>
      <c r="N4200" t="b">
        <v>1</v>
      </c>
    </row>
    <row r="4201" spans="1:14" x14ac:dyDescent="0.3">
      <c r="A4201" s="1" t="s">
        <v>5240</v>
      </c>
      <c r="B4201" s="1" t="s">
        <v>256</v>
      </c>
      <c r="C4201" s="2">
        <v>45569</v>
      </c>
      <c r="D4201" s="2">
        <v>45596</v>
      </c>
      <c r="E4201" s="1" t="s">
        <v>15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s="1" t="s">
        <v>1043</v>
      </c>
      <c r="N4201" t="b">
        <v>1</v>
      </c>
    </row>
    <row r="4202" spans="1:14" x14ac:dyDescent="0.3">
      <c r="A4202" s="1" t="s">
        <v>5241</v>
      </c>
      <c r="B4202" s="1" t="s">
        <v>128</v>
      </c>
      <c r="C4202" s="2">
        <v>45199</v>
      </c>
      <c r="D4202" s="2"/>
      <c r="E4202" s="1" t="s">
        <v>39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s="1" t="s">
        <v>1040</v>
      </c>
      <c r="N4202" t="b">
        <v>1</v>
      </c>
    </row>
    <row r="4203" spans="1:14" x14ac:dyDescent="0.3">
      <c r="A4203" s="1" t="s">
        <v>5242</v>
      </c>
      <c r="B4203" s="1" t="s">
        <v>970</v>
      </c>
      <c r="C4203" s="2">
        <v>45494</v>
      </c>
      <c r="D4203" s="2"/>
      <c r="E4203" s="1" t="s">
        <v>39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s="1" t="s">
        <v>1040</v>
      </c>
      <c r="N4203" t="b">
        <v>0</v>
      </c>
    </row>
    <row r="4204" spans="1:14" x14ac:dyDescent="0.3">
      <c r="A4204" s="1" t="s">
        <v>5243</v>
      </c>
      <c r="B4204" s="1" t="s">
        <v>316</v>
      </c>
      <c r="C4204" s="2">
        <v>45543</v>
      </c>
      <c r="D4204" s="2"/>
      <c r="E4204" s="1" t="s">
        <v>15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s="1" t="s">
        <v>1040</v>
      </c>
      <c r="N4204" t="b">
        <v>1</v>
      </c>
    </row>
    <row r="4205" spans="1:14" x14ac:dyDescent="0.3">
      <c r="A4205" s="1" t="s">
        <v>5244</v>
      </c>
      <c r="B4205" s="1" t="s">
        <v>378</v>
      </c>
      <c r="C4205" s="2">
        <v>45644</v>
      </c>
      <c r="D4205" s="2"/>
      <c r="E4205" s="1" t="s">
        <v>15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s="1" t="s">
        <v>1040</v>
      </c>
      <c r="N4205" t="b">
        <v>1</v>
      </c>
    </row>
    <row r="4206" spans="1:14" x14ac:dyDescent="0.3">
      <c r="A4206" s="1" t="s">
        <v>5245</v>
      </c>
      <c r="B4206" s="1" t="s">
        <v>124</v>
      </c>
      <c r="C4206" s="2">
        <v>45475</v>
      </c>
      <c r="D4206" s="2"/>
      <c r="E4206" s="1" t="s">
        <v>32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s="1" t="s">
        <v>1040</v>
      </c>
      <c r="N4206" t="b">
        <v>0</v>
      </c>
    </row>
    <row r="4207" spans="1:14" x14ac:dyDescent="0.3">
      <c r="A4207" s="1" t="s">
        <v>5246</v>
      </c>
      <c r="B4207" s="1" t="s">
        <v>72</v>
      </c>
      <c r="C4207" s="2">
        <v>45645</v>
      </c>
      <c r="D4207" s="2"/>
      <c r="E4207" s="1" t="s">
        <v>32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s="1" t="s">
        <v>1043</v>
      </c>
      <c r="N4207" t="b">
        <v>1</v>
      </c>
    </row>
    <row r="4208" spans="1:14" x14ac:dyDescent="0.3">
      <c r="A4208" s="1" t="s">
        <v>5247</v>
      </c>
      <c r="B4208" s="1" t="s">
        <v>584</v>
      </c>
      <c r="C4208" s="2">
        <v>45393</v>
      </c>
      <c r="D4208" s="2"/>
      <c r="E4208" s="1" t="s">
        <v>32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s="1" t="s">
        <v>1040</v>
      </c>
      <c r="N4208" t="b">
        <v>1</v>
      </c>
    </row>
    <row r="4209" spans="1:14" x14ac:dyDescent="0.3">
      <c r="A4209" s="1" t="s">
        <v>5248</v>
      </c>
      <c r="B4209" s="1" t="s">
        <v>978</v>
      </c>
      <c r="C4209" s="2">
        <v>45656</v>
      </c>
      <c r="D4209" s="2"/>
      <c r="E4209" s="1" t="s">
        <v>39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s="1" t="s">
        <v>1040</v>
      </c>
      <c r="N4209" t="b">
        <v>0</v>
      </c>
    </row>
    <row r="4210" spans="1:14" x14ac:dyDescent="0.3">
      <c r="A4210" s="1" t="s">
        <v>5249</v>
      </c>
      <c r="B4210" s="1" t="s">
        <v>844</v>
      </c>
      <c r="C4210" s="2">
        <v>45563</v>
      </c>
      <c r="D4210" s="2"/>
      <c r="E4210" s="1" t="s">
        <v>39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s="1" t="s">
        <v>1040</v>
      </c>
      <c r="N4210" t="b">
        <v>1</v>
      </c>
    </row>
    <row r="4211" spans="1:14" x14ac:dyDescent="0.3">
      <c r="A4211" s="1" t="s">
        <v>5250</v>
      </c>
      <c r="B4211" s="1" t="s">
        <v>120</v>
      </c>
      <c r="C4211" s="2">
        <v>45539</v>
      </c>
      <c r="D4211" s="2"/>
      <c r="E4211" s="1" t="s">
        <v>32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s="1" t="s">
        <v>1040</v>
      </c>
      <c r="N4211" t="b">
        <v>1</v>
      </c>
    </row>
    <row r="4212" spans="1:14" x14ac:dyDescent="0.3">
      <c r="A4212" s="1" t="s">
        <v>5251</v>
      </c>
      <c r="B4212" s="1" t="s">
        <v>976</v>
      </c>
      <c r="C4212" s="2">
        <v>45637</v>
      </c>
      <c r="D4212" s="2"/>
      <c r="E4212" s="1" t="s">
        <v>39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s="1" t="s">
        <v>1040</v>
      </c>
      <c r="N4212" t="b">
        <v>1</v>
      </c>
    </row>
    <row r="4213" spans="1:14" x14ac:dyDescent="0.3">
      <c r="A4213" s="1" t="s">
        <v>5252</v>
      </c>
      <c r="B4213" s="1" t="s">
        <v>466</v>
      </c>
      <c r="C4213" s="2">
        <v>45376</v>
      </c>
      <c r="D4213" s="2"/>
      <c r="E4213" s="1" t="s">
        <v>39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s="1" t="s">
        <v>1043</v>
      </c>
      <c r="N4213" t="b">
        <v>1</v>
      </c>
    </row>
    <row r="4214" spans="1:14" x14ac:dyDescent="0.3">
      <c r="A4214" s="1" t="s">
        <v>5253</v>
      </c>
      <c r="B4214" s="1" t="s">
        <v>598</v>
      </c>
      <c r="C4214" s="2">
        <v>45628</v>
      </c>
      <c r="D4214" s="2"/>
      <c r="E4214" s="1" t="s">
        <v>15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s="1" t="s">
        <v>1040</v>
      </c>
      <c r="N4214" t="b">
        <v>0</v>
      </c>
    </row>
    <row r="4215" spans="1:14" x14ac:dyDescent="0.3">
      <c r="A4215" s="1" t="s">
        <v>5254</v>
      </c>
      <c r="B4215" s="1" t="s">
        <v>672</v>
      </c>
      <c r="C4215" s="2">
        <v>45655</v>
      </c>
      <c r="D4215" s="2"/>
      <c r="E4215" s="1" t="s">
        <v>15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s="1" t="s">
        <v>1043</v>
      </c>
      <c r="N4215" t="b">
        <v>1</v>
      </c>
    </row>
    <row r="4216" spans="1:14" x14ac:dyDescent="0.3">
      <c r="A4216" s="1" t="s">
        <v>5255</v>
      </c>
      <c r="B4216" s="1" t="s">
        <v>226</v>
      </c>
      <c r="C4216" s="2">
        <v>45553</v>
      </c>
      <c r="D4216" s="2"/>
      <c r="E4216" s="1" t="s">
        <v>15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s="1" t="s">
        <v>1040</v>
      </c>
      <c r="N4216" t="b">
        <v>1</v>
      </c>
    </row>
    <row r="4217" spans="1:14" x14ac:dyDescent="0.3">
      <c r="A4217" s="1" t="s">
        <v>5256</v>
      </c>
      <c r="B4217" s="1" t="s">
        <v>784</v>
      </c>
      <c r="C4217" s="2">
        <v>45586</v>
      </c>
      <c r="D4217" s="2">
        <v>45608</v>
      </c>
      <c r="E4217" s="1" t="s">
        <v>32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s="1" t="s">
        <v>1040</v>
      </c>
      <c r="N4217" t="b">
        <v>1</v>
      </c>
    </row>
    <row r="4218" spans="1:14" x14ac:dyDescent="0.3">
      <c r="A4218" s="1" t="s">
        <v>5257</v>
      </c>
      <c r="B4218" s="1" t="s">
        <v>876</v>
      </c>
      <c r="C4218" s="2">
        <v>45408</v>
      </c>
      <c r="D4218" s="2"/>
      <c r="E4218" s="1" t="s">
        <v>15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s="1" t="s">
        <v>1040</v>
      </c>
      <c r="N4218" t="b">
        <v>0</v>
      </c>
    </row>
    <row r="4219" spans="1:14" x14ac:dyDescent="0.3">
      <c r="A4219" s="1" t="s">
        <v>5258</v>
      </c>
      <c r="B4219" s="1" t="s">
        <v>332</v>
      </c>
      <c r="C4219" s="2">
        <v>45408</v>
      </c>
      <c r="D4219" s="2"/>
      <c r="E4219" s="1" t="s">
        <v>15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s="1" t="s">
        <v>1043</v>
      </c>
      <c r="N4219" t="b">
        <v>1</v>
      </c>
    </row>
    <row r="4220" spans="1:14" x14ac:dyDescent="0.3">
      <c r="A4220" s="1" t="s">
        <v>5259</v>
      </c>
      <c r="B4220" s="1" t="s">
        <v>260</v>
      </c>
      <c r="C4220" s="2">
        <v>45535</v>
      </c>
      <c r="D4220" s="2"/>
      <c r="E4220" s="1" t="s">
        <v>15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s="1" t="s">
        <v>1040</v>
      </c>
      <c r="N4220" t="b">
        <v>1</v>
      </c>
    </row>
    <row r="4221" spans="1:14" x14ac:dyDescent="0.3">
      <c r="A4221" s="1" t="s">
        <v>5260</v>
      </c>
      <c r="B4221" s="1" t="s">
        <v>150</v>
      </c>
      <c r="C4221" s="2">
        <v>45628</v>
      </c>
      <c r="D4221" s="2"/>
      <c r="E4221" s="1" t="s">
        <v>32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s="1" t="s">
        <v>1040</v>
      </c>
      <c r="N4221" t="b">
        <v>1</v>
      </c>
    </row>
    <row r="4222" spans="1:14" x14ac:dyDescent="0.3">
      <c r="A4222" s="1" t="s">
        <v>5261</v>
      </c>
      <c r="B4222" s="1" t="s">
        <v>404</v>
      </c>
      <c r="C4222" s="2">
        <v>45618</v>
      </c>
      <c r="D4222" s="2"/>
      <c r="E4222" s="1" t="s">
        <v>39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s="1" t="s">
        <v>1043</v>
      </c>
      <c r="N4222" t="b">
        <v>1</v>
      </c>
    </row>
    <row r="4223" spans="1:14" x14ac:dyDescent="0.3">
      <c r="A4223" s="1" t="s">
        <v>5262</v>
      </c>
      <c r="B4223" s="1" t="s">
        <v>186</v>
      </c>
      <c r="C4223" s="2">
        <v>45027</v>
      </c>
      <c r="D4223" s="2"/>
      <c r="E4223" s="1" t="s">
        <v>15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s="1" t="s">
        <v>1043</v>
      </c>
      <c r="N4223" t="b">
        <v>0</v>
      </c>
    </row>
    <row r="4224" spans="1:14" x14ac:dyDescent="0.3">
      <c r="A4224" s="1" t="s">
        <v>5263</v>
      </c>
      <c r="B4224" s="1" t="s">
        <v>416</v>
      </c>
      <c r="C4224" s="2">
        <v>44935</v>
      </c>
      <c r="D4224" s="2"/>
      <c r="E4224" s="1" t="s">
        <v>15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s="1" t="s">
        <v>1043</v>
      </c>
      <c r="N4224" t="b">
        <v>1</v>
      </c>
    </row>
    <row r="4225" spans="1:14" x14ac:dyDescent="0.3">
      <c r="A4225" s="1" t="s">
        <v>5264</v>
      </c>
      <c r="B4225" s="1" t="s">
        <v>61</v>
      </c>
      <c r="C4225" s="2">
        <v>45433</v>
      </c>
      <c r="D4225" s="2"/>
      <c r="E4225" s="1" t="s">
        <v>15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s="1" t="s">
        <v>1043</v>
      </c>
      <c r="N4225" t="b">
        <v>1</v>
      </c>
    </row>
    <row r="4226" spans="1:14" x14ac:dyDescent="0.3">
      <c r="A4226" s="1" t="s">
        <v>5265</v>
      </c>
      <c r="B4226" s="1" t="s">
        <v>140</v>
      </c>
      <c r="C4226" s="2">
        <v>45403</v>
      </c>
      <c r="D4226" s="2"/>
      <c r="E4226" s="1" t="s">
        <v>15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s="1" t="s">
        <v>1040</v>
      </c>
      <c r="N4226" t="b">
        <v>1</v>
      </c>
    </row>
    <row r="4227" spans="1:14" x14ac:dyDescent="0.3">
      <c r="A4227" s="1" t="s">
        <v>5266</v>
      </c>
      <c r="B4227" s="1" t="s">
        <v>104</v>
      </c>
      <c r="C4227" s="2">
        <v>45506</v>
      </c>
      <c r="D4227" s="2"/>
      <c r="E4227" s="1" t="s">
        <v>39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s="1" t="s">
        <v>1040</v>
      </c>
      <c r="N4227" t="b">
        <v>1</v>
      </c>
    </row>
    <row r="4228" spans="1:14" x14ac:dyDescent="0.3">
      <c r="A4228" s="1" t="s">
        <v>5267</v>
      </c>
      <c r="B4228" s="1" t="s">
        <v>474</v>
      </c>
      <c r="C4228" s="2">
        <v>45340</v>
      </c>
      <c r="D4228" s="2"/>
      <c r="E4228" s="1" t="s">
        <v>32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s="1" t="s">
        <v>1040</v>
      </c>
      <c r="N4228" t="b">
        <v>1</v>
      </c>
    </row>
    <row r="4229" spans="1:14" x14ac:dyDescent="0.3">
      <c r="A4229" s="1" t="s">
        <v>5268</v>
      </c>
      <c r="B4229" s="1" t="s">
        <v>302</v>
      </c>
      <c r="C4229" s="2">
        <v>45610</v>
      </c>
      <c r="D4229" s="2"/>
      <c r="E4229" s="1" t="s">
        <v>32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s="1" t="s">
        <v>1043</v>
      </c>
      <c r="N4229" t="b">
        <v>1</v>
      </c>
    </row>
    <row r="4230" spans="1:14" x14ac:dyDescent="0.3">
      <c r="A4230" s="1" t="s">
        <v>5269</v>
      </c>
      <c r="B4230" s="1" t="s">
        <v>936</v>
      </c>
      <c r="C4230" s="2">
        <v>45642</v>
      </c>
      <c r="D4230" s="2"/>
      <c r="E4230" s="1" t="s">
        <v>15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s="1" t="s">
        <v>1040</v>
      </c>
      <c r="N4230" t="b">
        <v>0</v>
      </c>
    </row>
    <row r="4231" spans="1:14" x14ac:dyDescent="0.3">
      <c r="A4231" s="1" t="s">
        <v>5270</v>
      </c>
      <c r="B4231" s="1" t="s">
        <v>1006</v>
      </c>
      <c r="C4231" s="2">
        <v>45651</v>
      </c>
      <c r="D4231" s="2"/>
      <c r="E4231" s="1" t="s">
        <v>39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s="1" t="s">
        <v>1040</v>
      </c>
      <c r="N4231" t="b">
        <v>1</v>
      </c>
    </row>
    <row r="4232" spans="1:14" x14ac:dyDescent="0.3">
      <c r="A4232" s="1" t="s">
        <v>5271</v>
      </c>
      <c r="B4232" s="1" t="s">
        <v>654</v>
      </c>
      <c r="C4232" s="2">
        <v>45625</v>
      </c>
      <c r="D4232" s="2"/>
      <c r="E4232" s="1" t="s">
        <v>39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s="1" t="s">
        <v>1043</v>
      </c>
      <c r="N4232" t="b">
        <v>1</v>
      </c>
    </row>
    <row r="4233" spans="1:14" x14ac:dyDescent="0.3">
      <c r="A4233" s="1" t="s">
        <v>5272</v>
      </c>
      <c r="B4233" s="1" t="s">
        <v>296</v>
      </c>
      <c r="C4233" s="2">
        <v>45481</v>
      </c>
      <c r="D4233" s="2"/>
      <c r="E4233" s="1" t="s">
        <v>15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s="1" t="s">
        <v>1040</v>
      </c>
      <c r="N4233" t="b">
        <v>0</v>
      </c>
    </row>
    <row r="4234" spans="1:14" x14ac:dyDescent="0.3">
      <c r="A4234" s="1" t="s">
        <v>5273</v>
      </c>
      <c r="B4234" s="1" t="s">
        <v>230</v>
      </c>
      <c r="C4234" s="2">
        <v>45622</v>
      </c>
      <c r="D4234" s="2">
        <v>45646</v>
      </c>
      <c r="E4234" s="1" t="s">
        <v>39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s="1" t="s">
        <v>1043</v>
      </c>
      <c r="N4234" t="b">
        <v>1</v>
      </c>
    </row>
    <row r="4235" spans="1:14" x14ac:dyDescent="0.3">
      <c r="A4235" s="1" t="s">
        <v>5274</v>
      </c>
      <c r="B4235" s="1" t="s">
        <v>978</v>
      </c>
      <c r="C4235" s="2">
        <v>45464</v>
      </c>
      <c r="D4235" s="2"/>
      <c r="E4235" s="1" t="s">
        <v>32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s="1" t="s">
        <v>1040</v>
      </c>
      <c r="N4235" t="b">
        <v>1</v>
      </c>
    </row>
    <row r="4236" spans="1:14" x14ac:dyDescent="0.3">
      <c r="A4236" s="1" t="s">
        <v>5275</v>
      </c>
      <c r="B4236" s="1" t="s">
        <v>844</v>
      </c>
      <c r="C4236" s="2">
        <v>45417</v>
      </c>
      <c r="D4236" s="2"/>
      <c r="E4236" s="1" t="s">
        <v>15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s="1" t="s">
        <v>1040</v>
      </c>
      <c r="N4236" t="b">
        <v>0</v>
      </c>
    </row>
    <row r="4237" spans="1:14" x14ac:dyDescent="0.3">
      <c r="A4237" s="1" t="s">
        <v>5276</v>
      </c>
      <c r="B4237" s="1" t="s">
        <v>784</v>
      </c>
      <c r="C4237" s="2">
        <v>45649</v>
      </c>
      <c r="D4237" s="2"/>
      <c r="E4237" s="1" t="s">
        <v>15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s="1" t="s">
        <v>1043</v>
      </c>
      <c r="N4237" t="b">
        <v>1</v>
      </c>
    </row>
    <row r="4238" spans="1:14" x14ac:dyDescent="0.3">
      <c r="A4238" s="1" t="s">
        <v>5277</v>
      </c>
      <c r="B4238" s="1" t="s">
        <v>434</v>
      </c>
      <c r="C4238" s="2">
        <v>45260</v>
      </c>
      <c r="D4238" s="2"/>
      <c r="E4238" s="1" t="s">
        <v>15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s="1" t="s">
        <v>1040</v>
      </c>
      <c r="N4238" t="b">
        <v>1</v>
      </c>
    </row>
    <row r="4239" spans="1:14" x14ac:dyDescent="0.3">
      <c r="A4239" s="1" t="s">
        <v>5278</v>
      </c>
      <c r="B4239" s="1" t="s">
        <v>580</v>
      </c>
      <c r="C4239" s="2">
        <v>45636</v>
      </c>
      <c r="D4239" s="2"/>
      <c r="E4239" s="1" t="s">
        <v>15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s="1" t="s">
        <v>1040</v>
      </c>
      <c r="N4239" t="b">
        <v>1</v>
      </c>
    </row>
    <row r="4240" spans="1:14" x14ac:dyDescent="0.3">
      <c r="A4240" s="1" t="s">
        <v>5279</v>
      </c>
      <c r="B4240" s="1" t="s">
        <v>276</v>
      </c>
      <c r="C4240" s="2">
        <v>45007</v>
      </c>
      <c r="D4240" s="2"/>
      <c r="E4240" s="1" t="s">
        <v>32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s="1" t="s">
        <v>1040</v>
      </c>
      <c r="N4240" t="b">
        <v>1</v>
      </c>
    </row>
    <row r="4241" spans="1:14" x14ac:dyDescent="0.3">
      <c r="A4241" s="1" t="s">
        <v>5280</v>
      </c>
      <c r="B4241" s="1" t="s">
        <v>276</v>
      </c>
      <c r="C4241" s="2">
        <v>45507</v>
      </c>
      <c r="D4241" s="2"/>
      <c r="E4241" s="1" t="s">
        <v>32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s="1" t="s">
        <v>1040</v>
      </c>
      <c r="N4241" t="b">
        <v>0</v>
      </c>
    </row>
    <row r="4242" spans="1:14" x14ac:dyDescent="0.3">
      <c r="A4242" s="1" t="s">
        <v>5281</v>
      </c>
      <c r="B4242" s="1" t="s">
        <v>376</v>
      </c>
      <c r="C4242" s="2">
        <v>45634</v>
      </c>
      <c r="D4242" s="2"/>
      <c r="E4242" s="1" t="s">
        <v>32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s="1" t="s">
        <v>1040</v>
      </c>
      <c r="N4242" t="b">
        <v>1</v>
      </c>
    </row>
    <row r="4243" spans="1:14" x14ac:dyDescent="0.3">
      <c r="A4243" s="1" t="s">
        <v>5282</v>
      </c>
      <c r="B4243" s="1" t="s">
        <v>294</v>
      </c>
      <c r="C4243" s="2">
        <v>45313</v>
      </c>
      <c r="D4243" s="2">
        <v>45594</v>
      </c>
      <c r="E4243" s="1" t="s">
        <v>39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s="1" t="s">
        <v>1040</v>
      </c>
      <c r="N4243" t="b">
        <v>1</v>
      </c>
    </row>
    <row r="4244" spans="1:14" x14ac:dyDescent="0.3">
      <c r="A4244" s="1" t="s">
        <v>5283</v>
      </c>
      <c r="B4244" s="1" t="s">
        <v>876</v>
      </c>
      <c r="C4244" s="2">
        <v>45392</v>
      </c>
      <c r="D4244" s="2"/>
      <c r="E4244" s="1" t="s">
        <v>15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s="1" t="s">
        <v>1043</v>
      </c>
      <c r="N4244" t="b">
        <v>1</v>
      </c>
    </row>
    <row r="4245" spans="1:14" x14ac:dyDescent="0.3">
      <c r="A4245" s="1" t="s">
        <v>5284</v>
      </c>
      <c r="B4245" s="1" t="s">
        <v>532</v>
      </c>
      <c r="C4245" s="2">
        <v>45639</v>
      </c>
      <c r="D4245" s="2"/>
      <c r="E4245" s="1" t="s">
        <v>15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s="1" t="s">
        <v>1040</v>
      </c>
      <c r="N4245" t="b">
        <v>1</v>
      </c>
    </row>
    <row r="4246" spans="1:14" x14ac:dyDescent="0.3">
      <c r="A4246" s="1" t="s">
        <v>5285</v>
      </c>
      <c r="B4246" s="1" t="s">
        <v>744</v>
      </c>
      <c r="C4246" s="2">
        <v>45498</v>
      </c>
      <c r="D4246" s="2"/>
      <c r="E4246" s="1" t="s">
        <v>15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s="1" t="s">
        <v>1040</v>
      </c>
      <c r="N4246" t="b">
        <v>1</v>
      </c>
    </row>
    <row r="4247" spans="1:14" x14ac:dyDescent="0.3">
      <c r="A4247" s="1" t="s">
        <v>5286</v>
      </c>
      <c r="B4247" s="1" t="s">
        <v>668</v>
      </c>
      <c r="C4247" s="2">
        <v>45533</v>
      </c>
      <c r="D4247" s="2"/>
      <c r="E4247" s="1" t="s">
        <v>15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s="1" t="s">
        <v>1043</v>
      </c>
      <c r="N4247" t="b">
        <v>1</v>
      </c>
    </row>
    <row r="4248" spans="1:14" x14ac:dyDescent="0.3">
      <c r="A4248" s="1" t="s">
        <v>5287</v>
      </c>
      <c r="B4248" s="1" t="s">
        <v>768</v>
      </c>
      <c r="C4248" s="2">
        <v>45613</v>
      </c>
      <c r="D4248" s="2"/>
      <c r="E4248" s="1" t="s">
        <v>15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s="1" t="s">
        <v>1043</v>
      </c>
      <c r="N4248" t="b">
        <v>1</v>
      </c>
    </row>
    <row r="4249" spans="1:14" x14ac:dyDescent="0.3">
      <c r="A4249" s="1" t="s">
        <v>5288</v>
      </c>
      <c r="B4249" s="1" t="s">
        <v>500</v>
      </c>
      <c r="C4249" s="2">
        <v>45462</v>
      </c>
      <c r="D4249" s="2"/>
      <c r="E4249" s="1" t="s">
        <v>32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s="1" t="s">
        <v>1043</v>
      </c>
      <c r="N4249" t="b">
        <v>1</v>
      </c>
    </row>
    <row r="4250" spans="1:14" x14ac:dyDescent="0.3">
      <c r="A4250" s="1" t="s">
        <v>5289</v>
      </c>
      <c r="B4250" s="1" t="s">
        <v>896</v>
      </c>
      <c r="C4250" s="2">
        <v>45514</v>
      </c>
      <c r="D4250" s="2"/>
      <c r="E4250" s="1" t="s">
        <v>15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s="1" t="s">
        <v>1040</v>
      </c>
      <c r="N4250" t="b">
        <v>1</v>
      </c>
    </row>
    <row r="4251" spans="1:14" x14ac:dyDescent="0.3">
      <c r="A4251" s="1" t="s">
        <v>5290</v>
      </c>
      <c r="B4251" s="1" t="s">
        <v>812</v>
      </c>
      <c r="C4251" s="2">
        <v>45062</v>
      </c>
      <c r="D4251" s="2"/>
      <c r="E4251" s="1" t="s">
        <v>15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s="1" t="s">
        <v>1040</v>
      </c>
      <c r="N4251" t="b">
        <v>1</v>
      </c>
    </row>
    <row r="4252" spans="1:14" x14ac:dyDescent="0.3">
      <c r="A4252" s="1" t="s">
        <v>5291</v>
      </c>
      <c r="B4252" s="1" t="s">
        <v>912</v>
      </c>
      <c r="C4252" s="2">
        <v>45021</v>
      </c>
      <c r="D4252" s="2"/>
      <c r="E4252" s="1" t="s">
        <v>15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s="1" t="s">
        <v>1043</v>
      </c>
      <c r="N4252" t="b">
        <v>1</v>
      </c>
    </row>
    <row r="4253" spans="1:14" x14ac:dyDescent="0.3">
      <c r="A4253" s="1" t="s">
        <v>5292</v>
      </c>
      <c r="B4253" s="1" t="s">
        <v>198</v>
      </c>
      <c r="C4253" s="2">
        <v>45618</v>
      </c>
      <c r="D4253" s="2"/>
      <c r="E4253" s="1" t="s">
        <v>32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s="1" t="s">
        <v>1040</v>
      </c>
      <c r="N4253" t="b">
        <v>1</v>
      </c>
    </row>
    <row r="4254" spans="1:14" x14ac:dyDescent="0.3">
      <c r="A4254" s="1" t="s">
        <v>5293</v>
      </c>
      <c r="B4254" s="1" t="s">
        <v>114</v>
      </c>
      <c r="C4254" s="2">
        <v>45193</v>
      </c>
      <c r="D4254" s="2"/>
      <c r="E4254" s="1" t="s">
        <v>39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s="1" t="s">
        <v>1040</v>
      </c>
      <c r="N4254" t="b">
        <v>0</v>
      </c>
    </row>
    <row r="4255" spans="1:14" x14ac:dyDescent="0.3">
      <c r="A4255" s="1" t="s">
        <v>5294</v>
      </c>
      <c r="B4255" s="1" t="s">
        <v>478</v>
      </c>
      <c r="C4255" s="2">
        <v>45565</v>
      </c>
      <c r="D4255" s="2"/>
      <c r="E4255" s="1" t="s">
        <v>32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s="1" t="s">
        <v>1043</v>
      </c>
      <c r="N4255" t="b">
        <v>1</v>
      </c>
    </row>
    <row r="4256" spans="1:14" x14ac:dyDescent="0.3">
      <c r="A4256" s="1" t="s">
        <v>5295</v>
      </c>
      <c r="B4256" s="1" t="s">
        <v>87</v>
      </c>
      <c r="C4256" s="2">
        <v>45599</v>
      </c>
      <c r="D4256" s="2"/>
      <c r="E4256" s="1" t="s">
        <v>32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s="1" t="s">
        <v>1040</v>
      </c>
      <c r="N4256" t="b">
        <v>1</v>
      </c>
    </row>
    <row r="4257" spans="1:14" x14ac:dyDescent="0.3">
      <c r="A4257" s="1" t="s">
        <v>5296</v>
      </c>
      <c r="B4257" s="1" t="s">
        <v>766</v>
      </c>
      <c r="C4257" s="2">
        <v>45368</v>
      </c>
      <c r="D4257" s="2"/>
      <c r="E4257" s="1" t="s">
        <v>39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s="1" t="s">
        <v>1043</v>
      </c>
      <c r="N4257" t="b">
        <v>1</v>
      </c>
    </row>
    <row r="4258" spans="1:14" x14ac:dyDescent="0.3">
      <c r="A4258" s="1" t="s">
        <v>5297</v>
      </c>
      <c r="B4258" s="1" t="s">
        <v>418</v>
      </c>
      <c r="C4258" s="2">
        <v>45629</v>
      </c>
      <c r="D4258" s="2"/>
      <c r="E4258" s="1" t="s">
        <v>15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s="1" t="s">
        <v>1043</v>
      </c>
      <c r="N4258" t="b">
        <v>1</v>
      </c>
    </row>
    <row r="4259" spans="1:14" x14ac:dyDescent="0.3">
      <c r="A4259" s="1" t="s">
        <v>5298</v>
      </c>
      <c r="B4259" s="1" t="s">
        <v>800</v>
      </c>
      <c r="C4259" s="2">
        <v>45346</v>
      </c>
      <c r="D4259" s="2"/>
      <c r="E4259" s="1" t="s">
        <v>39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s="1" t="s">
        <v>1040</v>
      </c>
      <c r="N4259" t="b">
        <v>1</v>
      </c>
    </row>
    <row r="4260" spans="1:14" x14ac:dyDescent="0.3">
      <c r="A4260" s="1" t="s">
        <v>5299</v>
      </c>
      <c r="B4260" s="1" t="s">
        <v>116</v>
      </c>
      <c r="C4260" s="2">
        <v>45557</v>
      </c>
      <c r="D4260" s="2"/>
      <c r="E4260" s="1" t="s">
        <v>15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s="1" t="s">
        <v>1043</v>
      </c>
      <c r="N4260" t="b">
        <v>1</v>
      </c>
    </row>
    <row r="4261" spans="1:14" x14ac:dyDescent="0.3">
      <c r="A4261" s="1" t="s">
        <v>5300</v>
      </c>
      <c r="B4261" s="1" t="s">
        <v>324</v>
      </c>
      <c r="C4261" s="2">
        <v>45639</v>
      </c>
      <c r="D4261" s="2"/>
      <c r="E4261" s="1" t="s">
        <v>32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s="1" t="s">
        <v>1040</v>
      </c>
      <c r="N4261" t="b">
        <v>1</v>
      </c>
    </row>
    <row r="4262" spans="1:14" x14ac:dyDescent="0.3">
      <c r="A4262" s="1" t="s">
        <v>5301</v>
      </c>
      <c r="B4262" s="1" t="s">
        <v>184</v>
      </c>
      <c r="C4262" s="2">
        <v>45220</v>
      </c>
      <c r="D4262" s="2"/>
      <c r="E4262" s="1" t="s">
        <v>39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s="1" t="s">
        <v>1040</v>
      </c>
      <c r="N4262" t="b">
        <v>1</v>
      </c>
    </row>
    <row r="4263" spans="1:14" x14ac:dyDescent="0.3">
      <c r="A4263" s="1" t="s">
        <v>5302</v>
      </c>
      <c r="B4263" s="1" t="s">
        <v>350</v>
      </c>
      <c r="C4263" s="2">
        <v>45627</v>
      </c>
      <c r="D4263" s="2"/>
      <c r="E4263" s="1" t="s">
        <v>39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s="1" t="s">
        <v>1040</v>
      </c>
      <c r="N4263" t="b">
        <v>1</v>
      </c>
    </row>
    <row r="4264" spans="1:14" x14ac:dyDescent="0.3">
      <c r="A4264" s="1" t="s">
        <v>5303</v>
      </c>
      <c r="B4264" s="1" t="s">
        <v>548</v>
      </c>
      <c r="C4264" s="2">
        <v>45591</v>
      </c>
      <c r="D4264" s="2"/>
      <c r="E4264" s="1" t="s">
        <v>39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s="1" t="s">
        <v>1040</v>
      </c>
      <c r="N4264" t="b">
        <v>1</v>
      </c>
    </row>
    <row r="4265" spans="1:14" x14ac:dyDescent="0.3">
      <c r="A4265" s="1" t="s">
        <v>5304</v>
      </c>
      <c r="B4265" s="1" t="s">
        <v>72</v>
      </c>
      <c r="C4265" s="2">
        <v>45536</v>
      </c>
      <c r="D4265" s="2"/>
      <c r="E4265" s="1" t="s">
        <v>15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s="1" t="s">
        <v>1043</v>
      </c>
      <c r="N4265" t="b">
        <v>1</v>
      </c>
    </row>
    <row r="4266" spans="1:14" x14ac:dyDescent="0.3">
      <c r="A4266" s="1" t="s">
        <v>5305</v>
      </c>
      <c r="B4266" s="1" t="s">
        <v>936</v>
      </c>
      <c r="C4266" s="2">
        <v>45589</v>
      </c>
      <c r="D4266" s="2"/>
      <c r="E4266" s="1" t="s">
        <v>39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s="1" t="s">
        <v>1043</v>
      </c>
      <c r="N4266" t="b">
        <v>0</v>
      </c>
    </row>
    <row r="4267" spans="1:14" x14ac:dyDescent="0.3">
      <c r="A4267" s="1" t="s">
        <v>5306</v>
      </c>
      <c r="B4267" s="1" t="s">
        <v>680</v>
      </c>
      <c r="C4267" s="2">
        <v>45642</v>
      </c>
      <c r="D4267" s="2"/>
      <c r="E4267" s="1" t="s">
        <v>15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s="1" t="s">
        <v>1043</v>
      </c>
      <c r="N4267" t="b">
        <v>1</v>
      </c>
    </row>
    <row r="4268" spans="1:14" x14ac:dyDescent="0.3">
      <c r="A4268" s="1" t="s">
        <v>5307</v>
      </c>
      <c r="B4268" s="1" t="s">
        <v>770</v>
      </c>
      <c r="C4268" s="2">
        <v>45641</v>
      </c>
      <c r="D4268" s="2"/>
      <c r="E4268" s="1" t="s">
        <v>39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s="1" t="s">
        <v>1040</v>
      </c>
      <c r="N4268" t="b">
        <v>1</v>
      </c>
    </row>
    <row r="4269" spans="1:14" x14ac:dyDescent="0.3">
      <c r="A4269" s="1" t="s">
        <v>5308</v>
      </c>
      <c r="B4269" s="1" t="s">
        <v>444</v>
      </c>
      <c r="C4269" s="2">
        <v>45586</v>
      </c>
      <c r="D4269" s="2"/>
      <c r="E4269" s="1" t="s">
        <v>32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s="1" t="s">
        <v>1040</v>
      </c>
      <c r="N4269" t="b">
        <v>1</v>
      </c>
    </row>
    <row r="4270" spans="1:14" x14ac:dyDescent="0.3">
      <c r="A4270" s="1" t="s">
        <v>5309</v>
      </c>
      <c r="B4270" s="1" t="s">
        <v>270</v>
      </c>
      <c r="C4270" s="2">
        <v>45527</v>
      </c>
      <c r="D4270" s="2"/>
      <c r="E4270" s="1" t="s">
        <v>15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s="1" t="s">
        <v>1043</v>
      </c>
      <c r="N4270" t="b">
        <v>1</v>
      </c>
    </row>
    <row r="4271" spans="1:14" x14ac:dyDescent="0.3">
      <c r="A4271" s="1" t="s">
        <v>5310</v>
      </c>
      <c r="B4271" s="1" t="s">
        <v>552</v>
      </c>
      <c r="C4271" s="2">
        <v>45374</v>
      </c>
      <c r="D4271" s="2"/>
      <c r="E4271" s="1" t="s">
        <v>39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s="1" t="s">
        <v>1043</v>
      </c>
      <c r="N4271" t="b">
        <v>0</v>
      </c>
    </row>
    <row r="4272" spans="1:14" x14ac:dyDescent="0.3">
      <c r="A4272" s="1" t="s">
        <v>5311</v>
      </c>
      <c r="B4272" s="1" t="s">
        <v>706</v>
      </c>
      <c r="C4272" s="2">
        <v>45485</v>
      </c>
      <c r="D4272" s="2"/>
      <c r="E4272" s="1" t="s">
        <v>39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s="1" t="s">
        <v>1043</v>
      </c>
      <c r="N4272" t="b">
        <v>1</v>
      </c>
    </row>
    <row r="4273" spans="1:14" x14ac:dyDescent="0.3">
      <c r="A4273" s="1" t="s">
        <v>5312</v>
      </c>
      <c r="B4273" s="1" t="s">
        <v>870</v>
      </c>
      <c r="C4273" s="2">
        <v>45567</v>
      </c>
      <c r="D4273" s="2"/>
      <c r="E4273" s="1" t="s">
        <v>32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s="1" t="s">
        <v>1043</v>
      </c>
      <c r="N4273" t="b">
        <v>1</v>
      </c>
    </row>
    <row r="4274" spans="1:14" x14ac:dyDescent="0.3">
      <c r="A4274" s="1" t="s">
        <v>5313</v>
      </c>
      <c r="B4274" s="1" t="s">
        <v>776</v>
      </c>
      <c r="C4274" s="2">
        <v>45495</v>
      </c>
      <c r="D4274" s="2"/>
      <c r="E4274" s="1" t="s">
        <v>32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s="1" t="s">
        <v>1040</v>
      </c>
      <c r="N4274" t="b">
        <v>1</v>
      </c>
    </row>
    <row r="4275" spans="1:14" x14ac:dyDescent="0.3">
      <c r="A4275" s="1" t="s">
        <v>5314</v>
      </c>
      <c r="B4275" s="1" t="s">
        <v>670</v>
      </c>
      <c r="C4275" s="2">
        <v>45494</v>
      </c>
      <c r="D4275" s="2"/>
      <c r="E4275" s="1" t="s">
        <v>15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s="1" t="s">
        <v>1043</v>
      </c>
      <c r="N4275" t="b">
        <v>1</v>
      </c>
    </row>
    <row r="4276" spans="1:14" x14ac:dyDescent="0.3">
      <c r="A4276" s="1" t="s">
        <v>5315</v>
      </c>
      <c r="B4276" s="1" t="s">
        <v>242</v>
      </c>
      <c r="C4276" s="2">
        <v>45647</v>
      </c>
      <c r="D4276" s="2"/>
      <c r="E4276" s="1" t="s">
        <v>39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s="1" t="s">
        <v>1043</v>
      </c>
      <c r="N4276" t="b">
        <v>1</v>
      </c>
    </row>
    <row r="4277" spans="1:14" x14ac:dyDescent="0.3">
      <c r="A4277" s="1" t="s">
        <v>5316</v>
      </c>
      <c r="B4277" s="1" t="s">
        <v>662</v>
      </c>
      <c r="C4277" s="2">
        <v>45632</v>
      </c>
      <c r="D4277" s="2"/>
      <c r="E4277" s="1" t="s">
        <v>15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s="1" t="s">
        <v>1040</v>
      </c>
      <c r="N4277" t="b">
        <v>1</v>
      </c>
    </row>
    <row r="4278" spans="1:14" x14ac:dyDescent="0.3">
      <c r="A4278" s="1" t="s">
        <v>5317</v>
      </c>
      <c r="B4278" s="1" t="s">
        <v>158</v>
      </c>
      <c r="C4278" s="2">
        <v>45281</v>
      </c>
      <c r="D4278" s="2"/>
      <c r="E4278" s="1" t="s">
        <v>15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s="1" t="s">
        <v>1043</v>
      </c>
      <c r="N4278" t="b">
        <v>1</v>
      </c>
    </row>
    <row r="4279" spans="1:14" x14ac:dyDescent="0.3">
      <c r="A4279" s="1" t="s">
        <v>5318</v>
      </c>
      <c r="B4279" s="1" t="s">
        <v>850</v>
      </c>
      <c r="C4279" s="2">
        <v>45036</v>
      </c>
      <c r="D4279" s="2"/>
      <c r="E4279" s="1" t="s">
        <v>15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s="1" t="s">
        <v>1043</v>
      </c>
      <c r="N4279" t="b">
        <v>1</v>
      </c>
    </row>
    <row r="4280" spans="1:14" x14ac:dyDescent="0.3">
      <c r="A4280" s="1" t="s">
        <v>5319</v>
      </c>
      <c r="B4280" s="1" t="s">
        <v>288</v>
      </c>
      <c r="C4280" s="2">
        <v>45628</v>
      </c>
      <c r="D4280" s="2"/>
      <c r="E4280" s="1" t="s">
        <v>15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s="1" t="s">
        <v>1040</v>
      </c>
      <c r="N4280" t="b">
        <v>0</v>
      </c>
    </row>
    <row r="4281" spans="1:14" x14ac:dyDescent="0.3">
      <c r="A4281" s="1" t="s">
        <v>5320</v>
      </c>
      <c r="B4281" s="1" t="s">
        <v>296</v>
      </c>
      <c r="C4281" s="2">
        <v>45491</v>
      </c>
      <c r="D4281" s="2"/>
      <c r="E4281" s="1" t="s">
        <v>32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s="1" t="s">
        <v>1043</v>
      </c>
      <c r="N4281" t="b">
        <v>0</v>
      </c>
    </row>
    <row r="4282" spans="1:14" x14ac:dyDescent="0.3">
      <c r="A4282" s="1" t="s">
        <v>5321</v>
      </c>
      <c r="B4282" s="1" t="s">
        <v>1014</v>
      </c>
      <c r="C4282" s="2">
        <v>45650</v>
      </c>
      <c r="D4282" s="2">
        <v>45652</v>
      </c>
      <c r="E4282" s="1" t="s">
        <v>32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s="1" t="s">
        <v>1043</v>
      </c>
      <c r="N4282" t="b">
        <v>1</v>
      </c>
    </row>
    <row r="4283" spans="1:14" x14ac:dyDescent="0.3">
      <c r="A4283" s="1" t="s">
        <v>5322</v>
      </c>
      <c r="B4283" s="1" t="s">
        <v>540</v>
      </c>
      <c r="C4283" s="2">
        <v>45612</v>
      </c>
      <c r="D4283" s="2"/>
      <c r="E4283" s="1" t="s">
        <v>32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s="1" t="s">
        <v>1040</v>
      </c>
      <c r="N4283" t="b">
        <v>1</v>
      </c>
    </row>
    <row r="4284" spans="1:14" x14ac:dyDescent="0.3">
      <c r="A4284" s="1" t="s">
        <v>5323</v>
      </c>
      <c r="B4284" s="1" t="s">
        <v>416</v>
      </c>
      <c r="C4284" s="2">
        <v>45120</v>
      </c>
      <c r="D4284" s="2"/>
      <c r="E4284" s="1" t="s">
        <v>32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s="1" t="s">
        <v>1040</v>
      </c>
      <c r="N4284" t="b">
        <v>1</v>
      </c>
    </row>
    <row r="4285" spans="1:14" x14ac:dyDescent="0.3">
      <c r="A4285" s="1" t="s">
        <v>5324</v>
      </c>
      <c r="B4285" s="1" t="s">
        <v>438</v>
      </c>
      <c r="C4285" s="2">
        <v>45203</v>
      </c>
      <c r="D4285" s="2"/>
      <c r="E4285" s="1" t="s">
        <v>15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s="1" t="s">
        <v>1040</v>
      </c>
      <c r="N4285" t="b">
        <v>1</v>
      </c>
    </row>
    <row r="4286" spans="1:14" x14ac:dyDescent="0.3">
      <c r="A4286" s="1" t="s">
        <v>5325</v>
      </c>
      <c r="B4286" s="1" t="s">
        <v>718</v>
      </c>
      <c r="C4286" s="2">
        <v>45420</v>
      </c>
      <c r="D4286" s="2"/>
      <c r="E4286" s="1" t="s">
        <v>15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s="1" t="s">
        <v>1043</v>
      </c>
      <c r="N4286" t="b">
        <v>1</v>
      </c>
    </row>
    <row r="4287" spans="1:14" x14ac:dyDescent="0.3">
      <c r="A4287" s="1" t="s">
        <v>5326</v>
      </c>
      <c r="B4287" s="1" t="s">
        <v>662</v>
      </c>
      <c r="C4287" s="2">
        <v>45624</v>
      </c>
      <c r="D4287" s="2"/>
      <c r="E4287" s="1" t="s">
        <v>32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s="1" t="s">
        <v>1040</v>
      </c>
      <c r="N4287" t="b">
        <v>0</v>
      </c>
    </row>
    <row r="4288" spans="1:14" x14ac:dyDescent="0.3">
      <c r="A4288" s="1" t="s">
        <v>5327</v>
      </c>
      <c r="B4288" s="1" t="s">
        <v>564</v>
      </c>
      <c r="C4288" s="2">
        <v>45657</v>
      </c>
      <c r="D4288" s="2"/>
      <c r="E4288" s="1" t="s">
        <v>39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s="1" t="s">
        <v>1043</v>
      </c>
      <c r="N4288" t="b">
        <v>1</v>
      </c>
    </row>
    <row r="4289" spans="1:14" x14ac:dyDescent="0.3">
      <c r="A4289" s="1" t="s">
        <v>5328</v>
      </c>
      <c r="B4289" s="1" t="s">
        <v>192</v>
      </c>
      <c r="C4289" s="2">
        <v>45353</v>
      </c>
      <c r="D4289" s="2">
        <v>45567</v>
      </c>
      <c r="E4289" s="1" t="s">
        <v>15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s="1" t="s">
        <v>1040</v>
      </c>
      <c r="N4289" t="b">
        <v>1</v>
      </c>
    </row>
    <row r="4290" spans="1:14" x14ac:dyDescent="0.3">
      <c r="A4290" s="1" t="s">
        <v>5329</v>
      </c>
      <c r="B4290" s="1" t="s">
        <v>406</v>
      </c>
      <c r="C4290" s="2">
        <v>45643</v>
      </c>
      <c r="D4290" s="2">
        <v>45646</v>
      </c>
      <c r="E4290" s="1" t="s">
        <v>39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s="1" t="s">
        <v>1040</v>
      </c>
      <c r="N4290" t="b">
        <v>1</v>
      </c>
    </row>
    <row r="4291" spans="1:14" x14ac:dyDescent="0.3">
      <c r="A4291" s="1" t="s">
        <v>5330</v>
      </c>
      <c r="B4291" s="1" t="s">
        <v>346</v>
      </c>
      <c r="C4291" s="2">
        <v>45307</v>
      </c>
      <c r="D4291" s="2"/>
      <c r="E4291" s="1" t="s">
        <v>15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s="1" t="s">
        <v>1043</v>
      </c>
      <c r="N4291" t="b">
        <v>1</v>
      </c>
    </row>
    <row r="4292" spans="1:14" x14ac:dyDescent="0.3">
      <c r="A4292" s="1" t="s">
        <v>5331</v>
      </c>
      <c r="B4292" s="1" t="s">
        <v>924</v>
      </c>
      <c r="C4292" s="2">
        <v>45428</v>
      </c>
      <c r="D4292" s="2">
        <v>45502</v>
      </c>
      <c r="E4292" s="1" t="s">
        <v>39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s="1" t="s">
        <v>1043</v>
      </c>
      <c r="N4292" t="b">
        <v>1</v>
      </c>
    </row>
    <row r="4293" spans="1:14" x14ac:dyDescent="0.3">
      <c r="A4293" s="1" t="s">
        <v>5332</v>
      </c>
      <c r="B4293" s="1" t="s">
        <v>190</v>
      </c>
      <c r="C4293" s="2">
        <v>45505</v>
      </c>
      <c r="D4293" s="2"/>
      <c r="E4293" s="1" t="s">
        <v>39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s="1" t="s">
        <v>1043</v>
      </c>
      <c r="N4293" t="b">
        <v>1</v>
      </c>
    </row>
    <row r="4294" spans="1:14" x14ac:dyDescent="0.3">
      <c r="A4294" s="1" t="s">
        <v>5333</v>
      </c>
      <c r="B4294" s="1" t="s">
        <v>916</v>
      </c>
      <c r="C4294" s="2">
        <v>45418</v>
      </c>
      <c r="D4294" s="2"/>
      <c r="E4294" s="1" t="s">
        <v>15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s="1" t="s">
        <v>1043</v>
      </c>
      <c r="N4294" t="b">
        <v>1</v>
      </c>
    </row>
    <row r="4295" spans="1:14" x14ac:dyDescent="0.3">
      <c r="A4295" s="1" t="s">
        <v>5334</v>
      </c>
      <c r="B4295" s="1" t="s">
        <v>836</v>
      </c>
      <c r="C4295" s="2">
        <v>45612</v>
      </c>
      <c r="D4295" s="2"/>
      <c r="E4295" s="1" t="s">
        <v>32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s="1" t="s">
        <v>1043</v>
      </c>
      <c r="N4295" t="b">
        <v>1</v>
      </c>
    </row>
    <row r="4296" spans="1:14" x14ac:dyDescent="0.3">
      <c r="A4296" s="1" t="s">
        <v>5335</v>
      </c>
      <c r="B4296" s="1" t="s">
        <v>378</v>
      </c>
      <c r="C4296" s="2">
        <v>45450</v>
      </c>
      <c r="D4296" s="2"/>
      <c r="E4296" s="1" t="s">
        <v>32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s="1" t="s">
        <v>1040</v>
      </c>
      <c r="N4296" t="b">
        <v>1</v>
      </c>
    </row>
    <row r="4297" spans="1:14" x14ac:dyDescent="0.3">
      <c r="A4297" s="1" t="s">
        <v>5336</v>
      </c>
      <c r="B4297" s="1" t="s">
        <v>330</v>
      </c>
      <c r="C4297" s="2">
        <v>45311</v>
      </c>
      <c r="D4297" s="2"/>
      <c r="E4297" s="1" t="s">
        <v>32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s="1" t="s">
        <v>1040</v>
      </c>
      <c r="N4297" t="b">
        <v>1</v>
      </c>
    </row>
    <row r="4298" spans="1:14" x14ac:dyDescent="0.3">
      <c r="A4298" s="1" t="s">
        <v>5337</v>
      </c>
      <c r="B4298" s="1" t="s">
        <v>714</v>
      </c>
      <c r="C4298" s="2">
        <v>45440</v>
      </c>
      <c r="D4298" s="2"/>
      <c r="E4298" s="1" t="s">
        <v>39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s="1" t="s">
        <v>1043</v>
      </c>
      <c r="N4298" t="b">
        <v>1</v>
      </c>
    </row>
    <row r="4299" spans="1:14" x14ac:dyDescent="0.3">
      <c r="A4299" s="1" t="s">
        <v>5338</v>
      </c>
      <c r="B4299" s="1" t="s">
        <v>344</v>
      </c>
      <c r="C4299" s="2">
        <v>45497</v>
      </c>
      <c r="D4299" s="2">
        <v>45571</v>
      </c>
      <c r="E4299" s="1" t="s">
        <v>39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s="1" t="s">
        <v>1040</v>
      </c>
      <c r="N4299" t="b">
        <v>1</v>
      </c>
    </row>
    <row r="4300" spans="1:14" x14ac:dyDescent="0.3">
      <c r="A4300" s="1" t="s">
        <v>5339</v>
      </c>
      <c r="B4300" s="1" t="s">
        <v>820</v>
      </c>
      <c r="C4300" s="2">
        <v>45462</v>
      </c>
      <c r="D4300" s="2"/>
      <c r="E4300" s="1" t="s">
        <v>32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s="1" t="s">
        <v>1040</v>
      </c>
      <c r="N4300" t="b">
        <v>1</v>
      </c>
    </row>
    <row r="4301" spans="1:14" x14ac:dyDescent="0.3">
      <c r="A4301" s="1" t="s">
        <v>5340</v>
      </c>
      <c r="B4301" s="1" t="s">
        <v>406</v>
      </c>
      <c r="C4301" s="2">
        <v>45496</v>
      </c>
      <c r="D4301" s="2"/>
      <c r="E4301" s="1" t="s">
        <v>32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s="1" t="s">
        <v>1040</v>
      </c>
      <c r="N4301" t="b">
        <v>1</v>
      </c>
    </row>
    <row r="4302" spans="1:14" x14ac:dyDescent="0.3">
      <c r="A4302" s="1" t="s">
        <v>5341</v>
      </c>
      <c r="B4302" s="1" t="s">
        <v>880</v>
      </c>
      <c r="C4302" s="2">
        <v>45513</v>
      </c>
      <c r="D4302" s="2"/>
      <c r="E4302" s="1" t="s">
        <v>39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s="1" t="s">
        <v>1040</v>
      </c>
      <c r="N4302" t="b">
        <v>0</v>
      </c>
    </row>
    <row r="4303" spans="1:14" x14ac:dyDescent="0.3">
      <c r="A4303" s="1" t="s">
        <v>5342</v>
      </c>
      <c r="B4303" s="1" t="s">
        <v>506</v>
      </c>
      <c r="C4303" s="2">
        <v>45596</v>
      </c>
      <c r="D4303" s="2"/>
      <c r="E4303" s="1" t="s">
        <v>32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s="1" t="s">
        <v>1040</v>
      </c>
      <c r="N4303" t="b">
        <v>1</v>
      </c>
    </row>
    <row r="4304" spans="1:14" x14ac:dyDescent="0.3">
      <c r="A4304" s="1" t="s">
        <v>5343</v>
      </c>
      <c r="B4304" s="1" t="s">
        <v>718</v>
      </c>
      <c r="C4304" s="2">
        <v>45561</v>
      </c>
      <c r="D4304" s="2">
        <v>45598</v>
      </c>
      <c r="E4304" s="1" t="s">
        <v>15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s="1" t="s">
        <v>1040</v>
      </c>
      <c r="N4304" t="b">
        <v>1</v>
      </c>
    </row>
    <row r="4305" spans="1:14" x14ac:dyDescent="0.3">
      <c r="A4305" s="1" t="s">
        <v>5344</v>
      </c>
      <c r="B4305" s="1" t="s">
        <v>902</v>
      </c>
      <c r="C4305" s="2">
        <v>45593</v>
      </c>
      <c r="D4305" s="2"/>
      <c r="E4305" s="1" t="s">
        <v>15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s="1" t="s">
        <v>1040</v>
      </c>
      <c r="N4305" t="b">
        <v>1</v>
      </c>
    </row>
    <row r="4306" spans="1:14" x14ac:dyDescent="0.3">
      <c r="A4306" s="1" t="s">
        <v>5345</v>
      </c>
      <c r="B4306" s="1" t="s">
        <v>968</v>
      </c>
      <c r="C4306" s="2">
        <v>45291</v>
      </c>
      <c r="D4306" s="2"/>
      <c r="E4306" s="1" t="s">
        <v>15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s="1" t="s">
        <v>1043</v>
      </c>
      <c r="N4306" t="b">
        <v>0</v>
      </c>
    </row>
    <row r="4307" spans="1:14" x14ac:dyDescent="0.3">
      <c r="A4307" s="1" t="s">
        <v>5346</v>
      </c>
      <c r="B4307" s="1" t="s">
        <v>228</v>
      </c>
      <c r="C4307" s="2">
        <v>45644</v>
      </c>
      <c r="D4307" s="2"/>
      <c r="E4307" s="1" t="s">
        <v>32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s="1" t="s">
        <v>1043</v>
      </c>
      <c r="N4307" t="b">
        <v>1</v>
      </c>
    </row>
    <row r="4308" spans="1:14" x14ac:dyDescent="0.3">
      <c r="A4308" s="1" t="s">
        <v>5347</v>
      </c>
      <c r="B4308" s="1" t="s">
        <v>630</v>
      </c>
      <c r="C4308" s="2">
        <v>45494</v>
      </c>
      <c r="D4308" s="2"/>
      <c r="E4308" s="1" t="s">
        <v>32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s="1" t="s">
        <v>1040</v>
      </c>
      <c r="N4308" t="b">
        <v>1</v>
      </c>
    </row>
    <row r="4309" spans="1:14" x14ac:dyDescent="0.3">
      <c r="A4309" s="1" t="s">
        <v>5348</v>
      </c>
      <c r="B4309" s="1" t="s">
        <v>434</v>
      </c>
      <c r="C4309" s="2">
        <v>45349</v>
      </c>
      <c r="D4309" s="2"/>
      <c r="E4309" s="1" t="s">
        <v>15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s="1" t="s">
        <v>1040</v>
      </c>
      <c r="N4309" t="b">
        <v>1</v>
      </c>
    </row>
    <row r="4310" spans="1:14" x14ac:dyDescent="0.3">
      <c r="A4310" s="1" t="s">
        <v>5349</v>
      </c>
      <c r="B4310" s="1" t="s">
        <v>122</v>
      </c>
      <c r="C4310" s="2">
        <v>45119</v>
      </c>
      <c r="D4310" s="2"/>
      <c r="E4310" s="1" t="s">
        <v>32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s="1" t="s">
        <v>1043</v>
      </c>
      <c r="N4310" t="b">
        <v>1</v>
      </c>
    </row>
    <row r="4311" spans="1:14" x14ac:dyDescent="0.3">
      <c r="A4311" s="1" t="s">
        <v>5350</v>
      </c>
      <c r="B4311" s="1" t="s">
        <v>568</v>
      </c>
      <c r="C4311" s="2">
        <v>45634</v>
      </c>
      <c r="D4311" s="2"/>
      <c r="E4311" s="1" t="s">
        <v>32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s="1" t="s">
        <v>1040</v>
      </c>
      <c r="N4311" t="b">
        <v>1</v>
      </c>
    </row>
    <row r="4312" spans="1:14" x14ac:dyDescent="0.3">
      <c r="A4312" s="1" t="s">
        <v>5351</v>
      </c>
      <c r="B4312" s="1" t="s">
        <v>586</v>
      </c>
      <c r="C4312" s="2">
        <v>45514</v>
      </c>
      <c r="D4312" s="2">
        <v>45564</v>
      </c>
      <c r="E4312" s="1" t="s">
        <v>32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s="1" t="s">
        <v>1040</v>
      </c>
      <c r="N4312" t="b">
        <v>1</v>
      </c>
    </row>
    <row r="4313" spans="1:14" x14ac:dyDescent="0.3">
      <c r="A4313" s="1" t="s">
        <v>5352</v>
      </c>
      <c r="B4313" s="1" t="s">
        <v>636</v>
      </c>
      <c r="C4313" s="2">
        <v>45305</v>
      </c>
      <c r="D4313" s="2"/>
      <c r="E4313" s="1" t="s">
        <v>32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s="1" t="s">
        <v>1040</v>
      </c>
      <c r="N4313" t="b">
        <v>1</v>
      </c>
    </row>
    <row r="4314" spans="1:14" x14ac:dyDescent="0.3">
      <c r="A4314" s="1" t="s">
        <v>5353</v>
      </c>
      <c r="B4314" s="1" t="s">
        <v>534</v>
      </c>
      <c r="C4314" s="2">
        <v>45408</v>
      </c>
      <c r="D4314" s="2">
        <v>45511</v>
      </c>
      <c r="E4314" s="1" t="s">
        <v>15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s="1" t="s">
        <v>1043</v>
      </c>
      <c r="N4314" t="b">
        <v>1</v>
      </c>
    </row>
    <row r="4315" spans="1:14" x14ac:dyDescent="0.3">
      <c r="A4315" s="1" t="s">
        <v>5354</v>
      </c>
      <c r="B4315" s="1" t="s">
        <v>260</v>
      </c>
      <c r="C4315" s="2">
        <v>45239</v>
      </c>
      <c r="D4315" s="2"/>
      <c r="E4315" s="1" t="s">
        <v>39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s="1" t="s">
        <v>1040</v>
      </c>
      <c r="N4315" t="b">
        <v>1</v>
      </c>
    </row>
    <row r="4316" spans="1:14" x14ac:dyDescent="0.3">
      <c r="A4316" s="1" t="s">
        <v>5355</v>
      </c>
      <c r="B4316" s="1" t="s">
        <v>770</v>
      </c>
      <c r="C4316" s="2">
        <v>45416</v>
      </c>
      <c r="D4316" s="2"/>
      <c r="E4316" s="1" t="s">
        <v>15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s="1" t="s">
        <v>1043</v>
      </c>
      <c r="N4316" t="b">
        <v>1</v>
      </c>
    </row>
    <row r="4317" spans="1:14" x14ac:dyDescent="0.3">
      <c r="A4317" s="1" t="s">
        <v>5356</v>
      </c>
      <c r="B4317" s="1" t="s">
        <v>806</v>
      </c>
      <c r="C4317" s="2">
        <v>45657</v>
      </c>
      <c r="D4317" s="2"/>
      <c r="E4317" s="1" t="s">
        <v>39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s="1" t="s">
        <v>1040</v>
      </c>
      <c r="N4317" t="b">
        <v>1</v>
      </c>
    </row>
    <row r="4318" spans="1:14" x14ac:dyDescent="0.3">
      <c r="A4318" s="1" t="s">
        <v>5357</v>
      </c>
      <c r="B4318" s="1" t="s">
        <v>502</v>
      </c>
      <c r="C4318" s="2">
        <v>45485</v>
      </c>
      <c r="D4318" s="2"/>
      <c r="E4318" s="1" t="s">
        <v>39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s="1" t="s">
        <v>1040</v>
      </c>
      <c r="N4318" t="b">
        <v>1</v>
      </c>
    </row>
    <row r="4319" spans="1:14" x14ac:dyDescent="0.3">
      <c r="A4319" s="1" t="s">
        <v>5358</v>
      </c>
      <c r="B4319" s="1" t="s">
        <v>33</v>
      </c>
      <c r="C4319" s="2">
        <v>45305</v>
      </c>
      <c r="D4319" s="2"/>
      <c r="E4319" s="1" t="s">
        <v>15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s="1" t="s">
        <v>1040</v>
      </c>
      <c r="N4319" t="b">
        <v>1</v>
      </c>
    </row>
    <row r="4320" spans="1:14" x14ac:dyDescent="0.3">
      <c r="A4320" s="1" t="s">
        <v>5359</v>
      </c>
      <c r="B4320" s="1" t="s">
        <v>860</v>
      </c>
      <c r="C4320" s="2">
        <v>45008</v>
      </c>
      <c r="D4320" s="2"/>
      <c r="E4320" s="1" t="s">
        <v>32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s="1" t="s">
        <v>1040</v>
      </c>
      <c r="N4320" t="b">
        <v>1</v>
      </c>
    </row>
    <row r="4321" spans="1:14" x14ac:dyDescent="0.3">
      <c r="A4321" s="1" t="s">
        <v>5360</v>
      </c>
      <c r="B4321" s="1" t="s">
        <v>372</v>
      </c>
      <c r="C4321" s="2">
        <v>45592</v>
      </c>
      <c r="D4321" s="2"/>
      <c r="E4321" s="1" t="s">
        <v>15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s="1" t="s">
        <v>1040</v>
      </c>
      <c r="N4321" t="b">
        <v>0</v>
      </c>
    </row>
    <row r="4322" spans="1:14" x14ac:dyDescent="0.3">
      <c r="A4322" s="1" t="s">
        <v>5361</v>
      </c>
      <c r="B4322" s="1" t="s">
        <v>886</v>
      </c>
      <c r="C4322" s="2">
        <v>45143</v>
      </c>
      <c r="D4322" s="2"/>
      <c r="E4322" s="1" t="s">
        <v>15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s="1" t="s">
        <v>1043</v>
      </c>
      <c r="N4322" t="b">
        <v>1</v>
      </c>
    </row>
    <row r="4323" spans="1:14" x14ac:dyDescent="0.3">
      <c r="A4323" s="1" t="s">
        <v>5362</v>
      </c>
      <c r="B4323" s="1" t="s">
        <v>370</v>
      </c>
      <c r="C4323" s="2">
        <v>45620</v>
      </c>
      <c r="D4323" s="2"/>
      <c r="E4323" s="1" t="s">
        <v>32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s="1" t="s">
        <v>1043</v>
      </c>
      <c r="N4323" t="b">
        <v>1</v>
      </c>
    </row>
    <row r="4324" spans="1:14" x14ac:dyDescent="0.3">
      <c r="A4324" s="1" t="s">
        <v>5363</v>
      </c>
      <c r="B4324" s="1" t="s">
        <v>300</v>
      </c>
      <c r="C4324" s="2">
        <v>45640</v>
      </c>
      <c r="D4324" s="2">
        <v>45643</v>
      </c>
      <c r="E4324" s="1" t="s">
        <v>39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s="1" t="s">
        <v>1043</v>
      </c>
      <c r="N4324" t="b">
        <v>1</v>
      </c>
    </row>
    <row r="4325" spans="1:14" x14ac:dyDescent="0.3">
      <c r="A4325" s="1" t="s">
        <v>5364</v>
      </c>
      <c r="B4325" s="1" t="s">
        <v>968</v>
      </c>
      <c r="C4325" s="2">
        <v>45073</v>
      </c>
      <c r="D4325" s="2"/>
      <c r="E4325" s="1" t="s">
        <v>32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s="1" t="s">
        <v>1040</v>
      </c>
      <c r="N4325" t="b">
        <v>1</v>
      </c>
    </row>
    <row r="4326" spans="1:14" x14ac:dyDescent="0.3">
      <c r="A4326" s="1" t="s">
        <v>5365</v>
      </c>
      <c r="B4326" s="1" t="s">
        <v>430</v>
      </c>
      <c r="C4326" s="2">
        <v>45413</v>
      </c>
      <c r="D4326" s="2"/>
      <c r="E4326" s="1" t="s">
        <v>32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s="1" t="s">
        <v>1043</v>
      </c>
      <c r="N4326" t="b">
        <v>1</v>
      </c>
    </row>
    <row r="4327" spans="1:14" x14ac:dyDescent="0.3">
      <c r="A4327" s="1" t="s">
        <v>5366</v>
      </c>
      <c r="B4327" s="1" t="s">
        <v>166</v>
      </c>
      <c r="C4327" s="2">
        <v>45056</v>
      </c>
      <c r="D4327" s="2"/>
      <c r="E4327" s="1" t="s">
        <v>15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s="1" t="s">
        <v>1043</v>
      </c>
      <c r="N4327" t="b">
        <v>1</v>
      </c>
    </row>
    <row r="4328" spans="1:14" x14ac:dyDescent="0.3">
      <c r="A4328" s="1" t="s">
        <v>5367</v>
      </c>
      <c r="B4328" s="1" t="s">
        <v>648</v>
      </c>
      <c r="C4328" s="2">
        <v>45201</v>
      </c>
      <c r="D4328" s="2"/>
      <c r="E4328" s="1" t="s">
        <v>15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s="1" t="s">
        <v>1043</v>
      </c>
      <c r="N4328" t="b">
        <v>1</v>
      </c>
    </row>
    <row r="4329" spans="1:14" x14ac:dyDescent="0.3">
      <c r="A4329" s="1" t="s">
        <v>5368</v>
      </c>
      <c r="B4329" s="1" t="s">
        <v>140</v>
      </c>
      <c r="C4329" s="2">
        <v>45636</v>
      </c>
      <c r="D4329" s="2"/>
      <c r="E4329" s="1" t="s">
        <v>39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s="1" t="s">
        <v>1040</v>
      </c>
      <c r="N4329" t="b">
        <v>1</v>
      </c>
    </row>
    <row r="4330" spans="1:14" x14ac:dyDescent="0.3">
      <c r="A4330" s="1" t="s">
        <v>5369</v>
      </c>
      <c r="B4330" s="1" t="s">
        <v>266</v>
      </c>
      <c r="C4330" s="2">
        <v>45583</v>
      </c>
      <c r="D4330" s="2"/>
      <c r="E4330" s="1" t="s">
        <v>32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s="1" t="s">
        <v>1043</v>
      </c>
      <c r="N4330" t="b">
        <v>1</v>
      </c>
    </row>
    <row r="4331" spans="1:14" x14ac:dyDescent="0.3">
      <c r="A4331" s="1" t="s">
        <v>5370</v>
      </c>
      <c r="B4331" s="1" t="s">
        <v>380</v>
      </c>
      <c r="C4331" s="2">
        <v>45358</v>
      </c>
      <c r="D4331" s="2"/>
      <c r="E4331" s="1" t="s">
        <v>32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s="1" t="s">
        <v>1040</v>
      </c>
      <c r="N4331" t="b">
        <v>0</v>
      </c>
    </row>
    <row r="4332" spans="1:14" x14ac:dyDescent="0.3">
      <c r="A4332" s="1" t="s">
        <v>5371</v>
      </c>
      <c r="B4332" s="1" t="s">
        <v>804</v>
      </c>
      <c r="C4332" s="2">
        <v>45469</v>
      </c>
      <c r="D4332" s="2"/>
      <c r="E4332" s="1" t="s">
        <v>15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s="1" t="s">
        <v>1040</v>
      </c>
      <c r="N4332" t="b">
        <v>1</v>
      </c>
    </row>
    <row r="4333" spans="1:14" x14ac:dyDescent="0.3">
      <c r="A4333" s="1" t="s">
        <v>5372</v>
      </c>
      <c r="B4333" s="1" t="s">
        <v>864</v>
      </c>
      <c r="C4333" s="2">
        <v>45617</v>
      </c>
      <c r="D4333" s="2"/>
      <c r="E4333" s="1" t="s">
        <v>15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s="1" t="s">
        <v>1040</v>
      </c>
      <c r="N4333" t="b">
        <v>0</v>
      </c>
    </row>
    <row r="4334" spans="1:14" x14ac:dyDescent="0.3">
      <c r="A4334" s="1" t="s">
        <v>5373</v>
      </c>
      <c r="B4334" s="1" t="s">
        <v>650</v>
      </c>
      <c r="C4334" s="2">
        <v>45647</v>
      </c>
      <c r="D4334" s="2"/>
      <c r="E4334" s="1" t="s">
        <v>32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s="1" t="s">
        <v>1040</v>
      </c>
      <c r="N4334" t="b">
        <v>1</v>
      </c>
    </row>
    <row r="4335" spans="1:14" x14ac:dyDescent="0.3">
      <c r="A4335" s="1" t="s">
        <v>5374</v>
      </c>
      <c r="B4335" s="1" t="s">
        <v>104</v>
      </c>
      <c r="C4335" s="2">
        <v>45528</v>
      </c>
      <c r="D4335" s="2"/>
      <c r="E4335" s="1" t="s">
        <v>39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s="1" t="s">
        <v>1043</v>
      </c>
      <c r="N4335" t="b">
        <v>1</v>
      </c>
    </row>
    <row r="4336" spans="1:14" x14ac:dyDescent="0.3">
      <c r="A4336" s="1" t="s">
        <v>5375</v>
      </c>
      <c r="B4336" s="1" t="s">
        <v>372</v>
      </c>
      <c r="C4336" s="2">
        <v>45552</v>
      </c>
      <c r="D4336" s="2"/>
      <c r="E4336" s="1" t="s">
        <v>39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s="1" t="s">
        <v>1040</v>
      </c>
      <c r="N4336" t="b">
        <v>0</v>
      </c>
    </row>
    <row r="4337" spans="1:14" x14ac:dyDescent="0.3">
      <c r="A4337" s="1" t="s">
        <v>5376</v>
      </c>
      <c r="B4337" s="1" t="s">
        <v>124</v>
      </c>
      <c r="C4337" s="2">
        <v>45477</v>
      </c>
      <c r="D4337" s="2"/>
      <c r="E4337" s="1" t="s">
        <v>15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s="1" t="s">
        <v>1043</v>
      </c>
      <c r="N4337" t="b">
        <v>1</v>
      </c>
    </row>
    <row r="4338" spans="1:14" x14ac:dyDescent="0.3">
      <c r="A4338" s="1" t="s">
        <v>5377</v>
      </c>
      <c r="B4338" s="1" t="s">
        <v>162</v>
      </c>
      <c r="C4338" s="2">
        <v>45604</v>
      </c>
      <c r="D4338" s="2">
        <v>45606</v>
      </c>
      <c r="E4338" s="1" t="s">
        <v>32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s="1" t="s">
        <v>1043</v>
      </c>
      <c r="N4338" t="b">
        <v>0</v>
      </c>
    </row>
    <row r="4339" spans="1:14" x14ac:dyDescent="0.3">
      <c r="A4339" s="1" t="s">
        <v>5378</v>
      </c>
      <c r="B4339" s="1" t="s">
        <v>674</v>
      </c>
      <c r="C4339" s="2">
        <v>45553</v>
      </c>
      <c r="D4339" s="2"/>
      <c r="E4339" s="1" t="s">
        <v>39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s="1" t="s">
        <v>1040</v>
      </c>
      <c r="N4339" t="b">
        <v>1</v>
      </c>
    </row>
    <row r="4340" spans="1:14" x14ac:dyDescent="0.3">
      <c r="A4340" s="1" t="s">
        <v>5379</v>
      </c>
      <c r="B4340" s="1" t="s">
        <v>534</v>
      </c>
      <c r="C4340" s="2">
        <v>45500</v>
      </c>
      <c r="D4340" s="2"/>
      <c r="E4340" s="1" t="s">
        <v>39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s="1" t="s">
        <v>1043</v>
      </c>
      <c r="N4340" t="b">
        <v>1</v>
      </c>
    </row>
    <row r="4341" spans="1:14" x14ac:dyDescent="0.3">
      <c r="A4341" s="1" t="s">
        <v>5380</v>
      </c>
      <c r="B4341" s="1" t="s">
        <v>1018</v>
      </c>
      <c r="C4341" s="2">
        <v>44997</v>
      </c>
      <c r="D4341" s="2"/>
      <c r="E4341" s="1" t="s">
        <v>32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s="1" t="s">
        <v>1040</v>
      </c>
      <c r="N4341" t="b">
        <v>1</v>
      </c>
    </row>
    <row r="4342" spans="1:14" x14ac:dyDescent="0.3">
      <c r="A4342" s="1" t="s">
        <v>5381</v>
      </c>
      <c r="B4342" s="1" t="s">
        <v>148</v>
      </c>
      <c r="C4342" s="2">
        <v>45116</v>
      </c>
      <c r="D4342" s="2"/>
      <c r="E4342" s="1" t="s">
        <v>39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s="1" t="s">
        <v>1040</v>
      </c>
      <c r="N4342" t="b">
        <v>1</v>
      </c>
    </row>
    <row r="4343" spans="1:14" x14ac:dyDescent="0.3">
      <c r="A4343" s="1" t="s">
        <v>5382</v>
      </c>
      <c r="B4343" s="1" t="s">
        <v>990</v>
      </c>
      <c r="C4343" s="2">
        <v>45514</v>
      </c>
      <c r="D4343" s="2"/>
      <c r="E4343" s="1" t="s">
        <v>15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s="1" t="s">
        <v>1040</v>
      </c>
      <c r="N4343" t="b">
        <v>1</v>
      </c>
    </row>
    <row r="4344" spans="1:14" x14ac:dyDescent="0.3">
      <c r="A4344" s="1" t="s">
        <v>5383</v>
      </c>
      <c r="B4344" s="1" t="s">
        <v>562</v>
      </c>
      <c r="C4344" s="2">
        <v>45643</v>
      </c>
      <c r="D4344" s="2"/>
      <c r="E4344" s="1" t="s">
        <v>15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s="1" t="s">
        <v>1043</v>
      </c>
      <c r="N4344" t="b">
        <v>1</v>
      </c>
    </row>
    <row r="4345" spans="1:14" x14ac:dyDescent="0.3">
      <c r="A4345" s="1" t="s">
        <v>5384</v>
      </c>
      <c r="B4345" s="1" t="s">
        <v>428</v>
      </c>
      <c r="C4345" s="2">
        <v>45450</v>
      </c>
      <c r="D4345" s="2">
        <v>45472</v>
      </c>
      <c r="E4345" s="1" t="s">
        <v>32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s="1" t="s">
        <v>1040</v>
      </c>
      <c r="N4345" t="b">
        <v>0</v>
      </c>
    </row>
    <row r="4346" spans="1:14" x14ac:dyDescent="0.3">
      <c r="A4346" s="1" t="s">
        <v>5385</v>
      </c>
      <c r="B4346" s="1" t="s">
        <v>424</v>
      </c>
      <c r="C4346" s="2">
        <v>45113</v>
      </c>
      <c r="D4346" s="2"/>
      <c r="E4346" s="1" t="s">
        <v>32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s="1" t="s">
        <v>1043</v>
      </c>
      <c r="N4346" t="b">
        <v>0</v>
      </c>
    </row>
    <row r="4347" spans="1:14" x14ac:dyDescent="0.3">
      <c r="A4347" s="1" t="s">
        <v>5386</v>
      </c>
      <c r="B4347" s="1" t="s">
        <v>104</v>
      </c>
      <c r="C4347" s="2">
        <v>45549</v>
      </c>
      <c r="D4347" s="2"/>
      <c r="E4347" s="1" t="s">
        <v>32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s="1" t="s">
        <v>1040</v>
      </c>
      <c r="N4347" t="b">
        <v>1</v>
      </c>
    </row>
    <row r="4348" spans="1:14" x14ac:dyDescent="0.3">
      <c r="A4348" s="1" t="s">
        <v>5387</v>
      </c>
      <c r="B4348" s="1" t="s">
        <v>132</v>
      </c>
      <c r="C4348" s="2">
        <v>45469</v>
      </c>
      <c r="D4348" s="2"/>
      <c r="E4348" s="1" t="s">
        <v>15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s="1" t="s">
        <v>1043</v>
      </c>
      <c r="N4348" t="b">
        <v>1</v>
      </c>
    </row>
    <row r="4349" spans="1:14" x14ac:dyDescent="0.3">
      <c r="A4349" s="1" t="s">
        <v>5388</v>
      </c>
      <c r="B4349" s="1" t="s">
        <v>948</v>
      </c>
      <c r="C4349" s="2">
        <v>45601</v>
      </c>
      <c r="D4349" s="2"/>
      <c r="E4349" s="1" t="s">
        <v>39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s="1" t="s">
        <v>1040</v>
      </c>
      <c r="N4349" t="b">
        <v>1</v>
      </c>
    </row>
    <row r="4350" spans="1:14" x14ac:dyDescent="0.3">
      <c r="A4350" s="1" t="s">
        <v>5389</v>
      </c>
      <c r="B4350" s="1" t="s">
        <v>866</v>
      </c>
      <c r="C4350" s="2">
        <v>45515</v>
      </c>
      <c r="D4350" s="2"/>
      <c r="E4350" s="1" t="s">
        <v>32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s="1" t="s">
        <v>1040</v>
      </c>
      <c r="N4350" t="b">
        <v>1</v>
      </c>
    </row>
    <row r="4351" spans="1:14" x14ac:dyDescent="0.3">
      <c r="A4351" s="1" t="s">
        <v>5390</v>
      </c>
      <c r="B4351" s="1" t="s">
        <v>476</v>
      </c>
      <c r="C4351" s="2">
        <v>45632</v>
      </c>
      <c r="D4351" s="2">
        <v>45652</v>
      </c>
      <c r="E4351" s="1" t="s">
        <v>39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s="1" t="s">
        <v>1043</v>
      </c>
      <c r="N4351" t="b">
        <v>1</v>
      </c>
    </row>
    <row r="4352" spans="1:14" x14ac:dyDescent="0.3">
      <c r="A4352" s="1" t="s">
        <v>5391</v>
      </c>
      <c r="B4352" s="1" t="s">
        <v>464</v>
      </c>
      <c r="C4352" s="2">
        <v>45571</v>
      </c>
      <c r="D4352" s="2"/>
      <c r="E4352" s="1" t="s">
        <v>32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s="1" t="s">
        <v>1040</v>
      </c>
      <c r="N4352" t="b">
        <v>1</v>
      </c>
    </row>
    <row r="4353" spans="1:14" x14ac:dyDescent="0.3">
      <c r="A4353" s="1" t="s">
        <v>5392</v>
      </c>
      <c r="B4353" s="1" t="s">
        <v>666</v>
      </c>
      <c r="C4353" s="2">
        <v>45565</v>
      </c>
      <c r="D4353" s="2"/>
      <c r="E4353" s="1" t="s">
        <v>32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s="1" t="s">
        <v>1043</v>
      </c>
      <c r="N4353" t="b">
        <v>0</v>
      </c>
    </row>
    <row r="4354" spans="1:14" x14ac:dyDescent="0.3">
      <c r="A4354" s="1" t="s">
        <v>5393</v>
      </c>
      <c r="B4354" s="1" t="s">
        <v>326</v>
      </c>
      <c r="C4354" s="2">
        <v>45613</v>
      </c>
      <c r="D4354" s="2"/>
      <c r="E4354" s="1" t="s">
        <v>15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s="1" t="s">
        <v>1040</v>
      </c>
      <c r="N4354" t="b">
        <v>1</v>
      </c>
    </row>
    <row r="4355" spans="1:14" x14ac:dyDescent="0.3">
      <c r="A4355" s="1" t="s">
        <v>5394</v>
      </c>
      <c r="B4355" s="1" t="s">
        <v>340</v>
      </c>
      <c r="C4355" s="2">
        <v>45641</v>
      </c>
      <c r="D4355" s="2"/>
      <c r="E4355" s="1" t="s">
        <v>15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s="1" t="s">
        <v>1043</v>
      </c>
      <c r="N4355" t="b">
        <v>1</v>
      </c>
    </row>
    <row r="4356" spans="1:14" x14ac:dyDescent="0.3">
      <c r="A4356" s="1" t="s">
        <v>5395</v>
      </c>
      <c r="B4356" s="1" t="s">
        <v>828</v>
      </c>
      <c r="C4356" s="2">
        <v>45506</v>
      </c>
      <c r="D4356" s="2"/>
      <c r="E4356" s="1" t="s">
        <v>39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s="1" t="s">
        <v>1043</v>
      </c>
      <c r="N4356" t="b">
        <v>1</v>
      </c>
    </row>
    <row r="4357" spans="1:14" x14ac:dyDescent="0.3">
      <c r="A4357" s="1" t="s">
        <v>5396</v>
      </c>
      <c r="B4357" s="1" t="s">
        <v>272</v>
      </c>
      <c r="C4357" s="2">
        <v>45570</v>
      </c>
      <c r="D4357" s="2"/>
      <c r="E4357" s="1" t="s">
        <v>32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s="1" t="s">
        <v>1040</v>
      </c>
      <c r="N4357" t="b">
        <v>1</v>
      </c>
    </row>
    <row r="4358" spans="1:14" x14ac:dyDescent="0.3">
      <c r="A4358" s="1" t="s">
        <v>5397</v>
      </c>
      <c r="B4358" s="1" t="s">
        <v>446</v>
      </c>
      <c r="C4358" s="2">
        <v>45342</v>
      </c>
      <c r="D4358" s="2"/>
      <c r="E4358" s="1" t="s">
        <v>15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s="1" t="s">
        <v>1040</v>
      </c>
      <c r="N4358" t="b">
        <v>1</v>
      </c>
    </row>
    <row r="4359" spans="1:14" x14ac:dyDescent="0.3">
      <c r="A4359" s="1" t="s">
        <v>5398</v>
      </c>
      <c r="B4359" s="1" t="s">
        <v>690</v>
      </c>
      <c r="C4359" s="2">
        <v>45488</v>
      </c>
      <c r="D4359" s="2"/>
      <c r="E4359" s="1" t="s">
        <v>32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s="1" t="s">
        <v>1040</v>
      </c>
      <c r="N4359" t="b">
        <v>1</v>
      </c>
    </row>
    <row r="4360" spans="1:14" x14ac:dyDescent="0.3">
      <c r="A4360" s="1" t="s">
        <v>5399</v>
      </c>
      <c r="B4360" s="1" t="s">
        <v>83</v>
      </c>
      <c r="C4360" s="2">
        <v>45148</v>
      </c>
      <c r="D4360" s="2"/>
      <c r="E4360" s="1" t="s">
        <v>32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s="1" t="s">
        <v>1043</v>
      </c>
      <c r="N4360" t="b">
        <v>1</v>
      </c>
    </row>
    <row r="4361" spans="1:14" x14ac:dyDescent="0.3">
      <c r="A4361" s="1" t="s">
        <v>5400</v>
      </c>
      <c r="B4361" s="1" t="s">
        <v>492</v>
      </c>
      <c r="C4361" s="2">
        <v>45645</v>
      </c>
      <c r="D4361" s="2"/>
      <c r="E4361" s="1" t="s">
        <v>32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s="1" t="s">
        <v>1040</v>
      </c>
      <c r="N4361" t="b">
        <v>1</v>
      </c>
    </row>
    <row r="4362" spans="1:14" x14ac:dyDescent="0.3">
      <c r="A4362" s="1" t="s">
        <v>5401</v>
      </c>
      <c r="B4362" s="1" t="s">
        <v>650</v>
      </c>
      <c r="C4362" s="2">
        <v>45576</v>
      </c>
      <c r="D4362" s="2"/>
      <c r="E4362" s="1" t="s">
        <v>32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s="1" t="s">
        <v>1043</v>
      </c>
      <c r="N4362" t="b">
        <v>1</v>
      </c>
    </row>
    <row r="4363" spans="1:14" x14ac:dyDescent="0.3">
      <c r="A4363" s="1" t="s">
        <v>5402</v>
      </c>
      <c r="B4363" s="1" t="s">
        <v>608</v>
      </c>
      <c r="C4363" s="2">
        <v>45154</v>
      </c>
      <c r="D4363" s="2"/>
      <c r="E4363" s="1" t="s">
        <v>39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s="1" t="s">
        <v>1043</v>
      </c>
      <c r="N4363" t="b">
        <v>0</v>
      </c>
    </row>
    <row r="4364" spans="1:14" x14ac:dyDescent="0.3">
      <c r="A4364" s="1" t="s">
        <v>5403</v>
      </c>
      <c r="B4364" s="1" t="s">
        <v>616</v>
      </c>
      <c r="C4364" s="2">
        <v>45299</v>
      </c>
      <c r="D4364" s="2"/>
      <c r="E4364" s="1" t="s">
        <v>15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s="1" t="s">
        <v>1043</v>
      </c>
      <c r="N4364" t="b">
        <v>1</v>
      </c>
    </row>
    <row r="4365" spans="1:14" x14ac:dyDescent="0.3">
      <c r="A4365" s="1" t="s">
        <v>5404</v>
      </c>
      <c r="B4365" s="1" t="s">
        <v>290</v>
      </c>
      <c r="C4365" s="2">
        <v>45628</v>
      </c>
      <c r="D4365" s="2"/>
      <c r="E4365" s="1" t="s">
        <v>15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s="1" t="s">
        <v>1043</v>
      </c>
      <c r="N4365" t="b">
        <v>0</v>
      </c>
    </row>
    <row r="4366" spans="1:14" x14ac:dyDescent="0.3">
      <c r="A4366" s="1" t="s">
        <v>5405</v>
      </c>
      <c r="B4366" s="1" t="s">
        <v>804</v>
      </c>
      <c r="C4366" s="2">
        <v>45638</v>
      </c>
      <c r="D4366" s="2"/>
      <c r="E4366" s="1" t="s">
        <v>32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s="1" t="s">
        <v>1043</v>
      </c>
      <c r="N4366" t="b">
        <v>1</v>
      </c>
    </row>
    <row r="4367" spans="1:14" x14ac:dyDescent="0.3">
      <c r="A4367" s="1" t="s">
        <v>5406</v>
      </c>
      <c r="B4367" s="1" t="s">
        <v>814</v>
      </c>
      <c r="C4367" s="2">
        <v>45592</v>
      </c>
      <c r="D4367" s="2"/>
      <c r="E4367" s="1" t="s">
        <v>32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s="1" t="s">
        <v>1043</v>
      </c>
      <c r="N4367" t="b">
        <v>1</v>
      </c>
    </row>
    <row r="4368" spans="1:14" x14ac:dyDescent="0.3">
      <c r="A4368" s="1" t="s">
        <v>5407</v>
      </c>
      <c r="B4368" s="1" t="s">
        <v>920</v>
      </c>
      <c r="C4368" s="2">
        <v>45611</v>
      </c>
      <c r="D4368" s="2">
        <v>45629</v>
      </c>
      <c r="E4368" s="1" t="s">
        <v>32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s="1" t="s">
        <v>1043</v>
      </c>
      <c r="N4368" t="b">
        <v>0</v>
      </c>
    </row>
    <row r="4369" spans="1:14" x14ac:dyDescent="0.3">
      <c r="A4369" s="1" t="s">
        <v>5408</v>
      </c>
      <c r="B4369" s="1" t="s">
        <v>120</v>
      </c>
      <c r="C4369" s="2">
        <v>45638</v>
      </c>
      <c r="D4369" s="2"/>
      <c r="E4369" s="1" t="s">
        <v>32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s="1" t="s">
        <v>1043</v>
      </c>
      <c r="N4369" t="b">
        <v>1</v>
      </c>
    </row>
    <row r="4370" spans="1:14" x14ac:dyDescent="0.3">
      <c r="A4370" s="1" t="s">
        <v>5409</v>
      </c>
      <c r="B4370" s="1" t="s">
        <v>178</v>
      </c>
      <c r="C4370" s="2">
        <v>45569</v>
      </c>
      <c r="D4370" s="2"/>
      <c r="E4370" s="1" t="s">
        <v>39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s="1" t="s">
        <v>1043</v>
      </c>
      <c r="N4370" t="b">
        <v>1</v>
      </c>
    </row>
    <row r="4371" spans="1:14" x14ac:dyDescent="0.3">
      <c r="A4371" s="1" t="s">
        <v>5410</v>
      </c>
      <c r="B4371" s="1" t="s">
        <v>682</v>
      </c>
      <c r="C4371" s="2">
        <v>45559</v>
      </c>
      <c r="D4371" s="2"/>
      <c r="E4371" s="1" t="s">
        <v>15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s="1" t="s">
        <v>1040</v>
      </c>
      <c r="N4371" t="b">
        <v>1</v>
      </c>
    </row>
    <row r="4372" spans="1:14" x14ac:dyDescent="0.3">
      <c r="A4372" s="1" t="s">
        <v>5411</v>
      </c>
      <c r="B4372" s="1" t="s">
        <v>368</v>
      </c>
      <c r="C4372" s="2">
        <v>45626</v>
      </c>
      <c r="D4372" s="2"/>
      <c r="E4372" s="1" t="s">
        <v>15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s="1" t="s">
        <v>1043</v>
      </c>
      <c r="N4372" t="b">
        <v>1</v>
      </c>
    </row>
    <row r="4373" spans="1:14" x14ac:dyDescent="0.3">
      <c r="A4373" s="1" t="s">
        <v>5412</v>
      </c>
      <c r="B4373" s="1" t="s">
        <v>47</v>
      </c>
      <c r="C4373" s="2">
        <v>45624</v>
      </c>
      <c r="D4373" s="2">
        <v>45636</v>
      </c>
      <c r="E4373" s="1" t="s">
        <v>39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s="1" t="s">
        <v>1040</v>
      </c>
      <c r="N4373" t="b">
        <v>1</v>
      </c>
    </row>
    <row r="4374" spans="1:14" x14ac:dyDescent="0.3">
      <c r="A4374" s="1" t="s">
        <v>5413</v>
      </c>
      <c r="B4374" s="1" t="s">
        <v>940</v>
      </c>
      <c r="C4374" s="2">
        <v>45458</v>
      </c>
      <c r="D4374" s="2"/>
      <c r="E4374" s="1" t="s">
        <v>15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s="1" t="s">
        <v>1040</v>
      </c>
      <c r="N4374" t="b">
        <v>1</v>
      </c>
    </row>
    <row r="4375" spans="1:14" x14ac:dyDescent="0.3">
      <c r="A4375" s="1" t="s">
        <v>5414</v>
      </c>
      <c r="B4375" s="1" t="s">
        <v>888</v>
      </c>
      <c r="C4375" s="2">
        <v>45201</v>
      </c>
      <c r="D4375" s="2"/>
      <c r="E4375" s="1" t="s">
        <v>39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s="1" t="s">
        <v>1040</v>
      </c>
      <c r="N4375" t="b">
        <v>0</v>
      </c>
    </row>
    <row r="4376" spans="1:14" x14ac:dyDescent="0.3">
      <c r="A4376" s="1" t="s">
        <v>5415</v>
      </c>
      <c r="B4376" s="1" t="s">
        <v>824</v>
      </c>
      <c r="C4376" s="2">
        <v>45498</v>
      </c>
      <c r="D4376" s="2"/>
      <c r="E4376" s="1" t="s">
        <v>39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s="1" t="s">
        <v>1040</v>
      </c>
      <c r="N4376" t="b">
        <v>1</v>
      </c>
    </row>
    <row r="4377" spans="1:14" x14ac:dyDescent="0.3">
      <c r="A4377" s="1" t="s">
        <v>5416</v>
      </c>
      <c r="B4377" s="1" t="s">
        <v>446</v>
      </c>
      <c r="C4377" s="2">
        <v>45637</v>
      </c>
      <c r="D4377" s="2"/>
      <c r="E4377" s="1" t="s">
        <v>32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s="1" t="s">
        <v>1040</v>
      </c>
      <c r="N4377" t="b">
        <v>1</v>
      </c>
    </row>
    <row r="4378" spans="1:14" x14ac:dyDescent="0.3">
      <c r="A4378" s="1" t="s">
        <v>5417</v>
      </c>
      <c r="B4378" s="1" t="s">
        <v>600</v>
      </c>
      <c r="C4378" s="2">
        <v>45595</v>
      </c>
      <c r="D4378" s="2"/>
      <c r="E4378" s="1" t="s">
        <v>15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s="1" t="s">
        <v>1043</v>
      </c>
      <c r="N4378" t="b">
        <v>1</v>
      </c>
    </row>
    <row r="4379" spans="1:14" x14ac:dyDescent="0.3">
      <c r="A4379" s="1" t="s">
        <v>5418</v>
      </c>
      <c r="B4379" s="1" t="s">
        <v>684</v>
      </c>
      <c r="C4379" s="2">
        <v>45304</v>
      </c>
      <c r="D4379" s="2"/>
      <c r="E4379" s="1" t="s">
        <v>39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s="1" t="s">
        <v>1043</v>
      </c>
      <c r="N4379" t="b">
        <v>1</v>
      </c>
    </row>
    <row r="4380" spans="1:14" x14ac:dyDescent="0.3">
      <c r="A4380" s="1" t="s">
        <v>5419</v>
      </c>
      <c r="B4380" s="1" t="s">
        <v>1024</v>
      </c>
      <c r="C4380" s="2">
        <v>45604</v>
      </c>
      <c r="D4380" s="2"/>
      <c r="E4380" s="1" t="s">
        <v>32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s="1" t="s">
        <v>1043</v>
      </c>
      <c r="N4380" t="b">
        <v>0</v>
      </c>
    </row>
    <row r="4381" spans="1:14" x14ac:dyDescent="0.3">
      <c r="A4381" s="1" t="s">
        <v>5420</v>
      </c>
      <c r="B4381" s="1" t="s">
        <v>208</v>
      </c>
      <c r="C4381" s="2">
        <v>45576</v>
      </c>
      <c r="D4381" s="2"/>
      <c r="E4381" s="1" t="s">
        <v>39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s="1" t="s">
        <v>1040</v>
      </c>
      <c r="N4381" t="b">
        <v>1</v>
      </c>
    </row>
    <row r="4382" spans="1:14" x14ac:dyDescent="0.3">
      <c r="A4382" s="1" t="s">
        <v>5421</v>
      </c>
      <c r="B4382" s="1" t="s">
        <v>562</v>
      </c>
      <c r="C4382" s="2">
        <v>45572</v>
      </c>
      <c r="D4382" s="2"/>
      <c r="E4382" s="1" t="s">
        <v>15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s="1" t="s">
        <v>1043</v>
      </c>
      <c r="N4382" t="b">
        <v>1</v>
      </c>
    </row>
    <row r="4383" spans="1:14" x14ac:dyDescent="0.3">
      <c r="A4383" s="1" t="s">
        <v>5422</v>
      </c>
      <c r="B4383" s="1" t="s">
        <v>716</v>
      </c>
      <c r="C4383" s="2">
        <v>45624</v>
      </c>
      <c r="D4383" s="2"/>
      <c r="E4383" s="1" t="s">
        <v>32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s="1" t="s">
        <v>1043</v>
      </c>
      <c r="N4383" t="b">
        <v>0</v>
      </c>
    </row>
    <row r="4384" spans="1:14" x14ac:dyDescent="0.3">
      <c r="A4384" s="1" t="s">
        <v>5423</v>
      </c>
      <c r="B4384" s="1" t="s">
        <v>694</v>
      </c>
      <c r="C4384" s="2">
        <v>45255</v>
      </c>
      <c r="D4384" s="2"/>
      <c r="E4384" s="1" t="s">
        <v>32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s="1" t="s">
        <v>1040</v>
      </c>
      <c r="N4384" t="b">
        <v>1</v>
      </c>
    </row>
    <row r="4385" spans="1:14" x14ac:dyDescent="0.3">
      <c r="A4385" s="1" t="s">
        <v>5424</v>
      </c>
      <c r="B4385" s="1" t="s">
        <v>702</v>
      </c>
      <c r="C4385" s="2">
        <v>45383</v>
      </c>
      <c r="D4385" s="2">
        <v>45384</v>
      </c>
      <c r="E4385" s="1" t="s">
        <v>39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s="1" t="s">
        <v>1043</v>
      </c>
      <c r="N4385" t="b">
        <v>1</v>
      </c>
    </row>
    <row r="4386" spans="1:14" x14ac:dyDescent="0.3">
      <c r="A4386" s="1" t="s">
        <v>5425</v>
      </c>
      <c r="B4386" s="1" t="s">
        <v>1012</v>
      </c>
      <c r="C4386" s="2">
        <v>45521</v>
      </c>
      <c r="D4386" s="2"/>
      <c r="E4386" s="1" t="s">
        <v>32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s="1" t="s">
        <v>1040</v>
      </c>
      <c r="N4386" t="b">
        <v>1</v>
      </c>
    </row>
    <row r="4387" spans="1:14" x14ac:dyDescent="0.3">
      <c r="A4387" s="1" t="s">
        <v>5426</v>
      </c>
      <c r="B4387" s="1" t="s">
        <v>174</v>
      </c>
      <c r="C4387" s="2">
        <v>45560</v>
      </c>
      <c r="D4387" s="2"/>
      <c r="E4387" s="1" t="s">
        <v>32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s="1" t="s">
        <v>1043</v>
      </c>
      <c r="N4387" t="b">
        <v>1</v>
      </c>
    </row>
    <row r="4388" spans="1:14" x14ac:dyDescent="0.3">
      <c r="A4388" s="1" t="s">
        <v>5427</v>
      </c>
      <c r="B4388" s="1" t="s">
        <v>378</v>
      </c>
      <c r="C4388" s="2">
        <v>45187</v>
      </c>
      <c r="D4388" s="2"/>
      <c r="E4388" s="1" t="s">
        <v>32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s="1" t="s">
        <v>1040</v>
      </c>
      <c r="N4388" t="b">
        <v>1</v>
      </c>
    </row>
    <row r="4389" spans="1:14" x14ac:dyDescent="0.3">
      <c r="A4389" s="1" t="s">
        <v>5428</v>
      </c>
      <c r="B4389" s="1" t="s">
        <v>444</v>
      </c>
      <c r="C4389" s="2">
        <v>45576</v>
      </c>
      <c r="D4389" s="2"/>
      <c r="E4389" s="1" t="s">
        <v>32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s="1" t="s">
        <v>1040</v>
      </c>
      <c r="N4389" t="b">
        <v>1</v>
      </c>
    </row>
    <row r="4390" spans="1:14" x14ac:dyDescent="0.3">
      <c r="A4390" s="1" t="s">
        <v>5429</v>
      </c>
      <c r="B4390" s="1" t="s">
        <v>474</v>
      </c>
      <c r="C4390" s="2">
        <v>45378</v>
      </c>
      <c r="D4390" s="2">
        <v>45573</v>
      </c>
      <c r="E4390" s="1" t="s">
        <v>15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s="1" t="s">
        <v>1043</v>
      </c>
      <c r="N4390" t="b">
        <v>0</v>
      </c>
    </row>
    <row r="4391" spans="1:14" x14ac:dyDescent="0.3">
      <c r="A4391" s="1" t="s">
        <v>5430</v>
      </c>
      <c r="B4391" s="1" t="s">
        <v>382</v>
      </c>
      <c r="C4391" s="2">
        <v>45376</v>
      </c>
      <c r="D4391" s="2">
        <v>45413</v>
      </c>
      <c r="E4391" s="1" t="s">
        <v>32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s="1" t="s">
        <v>1040</v>
      </c>
      <c r="N4391" t="b">
        <v>1</v>
      </c>
    </row>
    <row r="4392" spans="1:14" x14ac:dyDescent="0.3">
      <c r="A4392" s="1" t="s">
        <v>5431</v>
      </c>
      <c r="B4392" s="1" t="s">
        <v>40</v>
      </c>
      <c r="C4392" s="2">
        <v>45606</v>
      </c>
      <c r="D4392" s="2"/>
      <c r="E4392" s="1" t="s">
        <v>39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s="1" t="s">
        <v>1043</v>
      </c>
      <c r="N4392" t="b">
        <v>1</v>
      </c>
    </row>
    <row r="4393" spans="1:14" x14ac:dyDescent="0.3">
      <c r="A4393" s="1" t="s">
        <v>5432</v>
      </c>
      <c r="B4393" s="1" t="s">
        <v>130</v>
      </c>
      <c r="C4393" s="2">
        <v>45433</v>
      </c>
      <c r="D4393" s="2"/>
      <c r="E4393" s="1" t="s">
        <v>15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s="1" t="s">
        <v>1043</v>
      </c>
      <c r="N4393" t="b">
        <v>1</v>
      </c>
    </row>
    <row r="4394" spans="1:14" x14ac:dyDescent="0.3">
      <c r="A4394" s="1" t="s">
        <v>5433</v>
      </c>
      <c r="B4394" s="1" t="s">
        <v>614</v>
      </c>
      <c r="C4394" s="2">
        <v>45625</v>
      </c>
      <c r="D4394" s="2"/>
      <c r="E4394" s="1" t="s">
        <v>15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s="1" t="s">
        <v>1043</v>
      </c>
      <c r="N4394" t="b">
        <v>1</v>
      </c>
    </row>
    <row r="4395" spans="1:14" x14ac:dyDescent="0.3">
      <c r="A4395" s="1" t="s">
        <v>5434</v>
      </c>
      <c r="B4395" s="1" t="s">
        <v>892</v>
      </c>
      <c r="C4395" s="2">
        <v>45360</v>
      </c>
      <c r="D4395" s="2"/>
      <c r="E4395" s="1" t="s">
        <v>39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s="1" t="s">
        <v>1043</v>
      </c>
      <c r="N4395" t="b">
        <v>1</v>
      </c>
    </row>
    <row r="4396" spans="1:14" x14ac:dyDescent="0.3">
      <c r="A4396" s="1" t="s">
        <v>5435</v>
      </c>
      <c r="B4396" s="1" t="s">
        <v>584</v>
      </c>
      <c r="C4396" s="2">
        <v>45384</v>
      </c>
      <c r="D4396" s="2"/>
      <c r="E4396" s="1" t="s">
        <v>15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s="1" t="s">
        <v>1043</v>
      </c>
      <c r="N4396" t="b">
        <v>0</v>
      </c>
    </row>
    <row r="4397" spans="1:14" x14ac:dyDescent="0.3">
      <c r="A4397" s="1" t="s">
        <v>5436</v>
      </c>
      <c r="B4397" s="1" t="s">
        <v>900</v>
      </c>
      <c r="C4397" s="2">
        <v>45647</v>
      </c>
      <c r="D4397" s="2"/>
      <c r="E4397" s="1" t="s">
        <v>39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s="1" t="s">
        <v>1040</v>
      </c>
      <c r="N4397" t="b">
        <v>1</v>
      </c>
    </row>
    <row r="4398" spans="1:14" x14ac:dyDescent="0.3">
      <c r="A4398" s="1" t="s">
        <v>5437</v>
      </c>
      <c r="B4398" s="1" t="s">
        <v>904</v>
      </c>
      <c r="C4398" s="2">
        <v>45425</v>
      </c>
      <c r="D4398" s="2"/>
      <c r="E4398" s="1" t="s">
        <v>15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s="1" t="s">
        <v>1043</v>
      </c>
      <c r="N4398" t="b">
        <v>1</v>
      </c>
    </row>
    <row r="4399" spans="1:14" x14ac:dyDescent="0.3">
      <c r="A4399" s="1" t="s">
        <v>5438</v>
      </c>
      <c r="B4399" s="1" t="s">
        <v>800</v>
      </c>
      <c r="C4399" s="2">
        <v>45276</v>
      </c>
      <c r="D4399" s="2"/>
      <c r="E4399" s="1" t="s">
        <v>15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s="1" t="s">
        <v>1040</v>
      </c>
      <c r="N4399" t="b">
        <v>1</v>
      </c>
    </row>
    <row r="4400" spans="1:14" x14ac:dyDescent="0.3">
      <c r="A4400" s="1" t="s">
        <v>5439</v>
      </c>
      <c r="B4400" s="1" t="s">
        <v>712</v>
      </c>
      <c r="C4400" s="2">
        <v>45655</v>
      </c>
      <c r="D4400" s="2"/>
      <c r="E4400" s="1" t="s">
        <v>32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s="1" t="s">
        <v>1043</v>
      </c>
      <c r="N4400" t="b">
        <v>1</v>
      </c>
    </row>
    <row r="4401" spans="1:14" x14ac:dyDescent="0.3">
      <c r="A4401" s="1" t="s">
        <v>5440</v>
      </c>
      <c r="B4401" s="1" t="s">
        <v>644</v>
      </c>
      <c r="C4401" s="2">
        <v>45549</v>
      </c>
      <c r="D4401" s="2"/>
      <c r="E4401" s="1" t="s">
        <v>39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s="1" t="s">
        <v>1040</v>
      </c>
      <c r="N4401" t="b">
        <v>0</v>
      </c>
    </row>
    <row r="4402" spans="1:14" x14ac:dyDescent="0.3">
      <c r="A4402" s="1" t="s">
        <v>5441</v>
      </c>
      <c r="B4402" s="1" t="s">
        <v>85</v>
      </c>
      <c r="C4402" s="2">
        <v>45286</v>
      </c>
      <c r="D4402" s="2"/>
      <c r="E4402" s="1" t="s">
        <v>39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s="1" t="s">
        <v>1040</v>
      </c>
      <c r="N4402" t="b">
        <v>1</v>
      </c>
    </row>
    <row r="4403" spans="1:14" x14ac:dyDescent="0.3">
      <c r="A4403" s="1" t="s">
        <v>5442</v>
      </c>
      <c r="B4403" s="1" t="s">
        <v>106</v>
      </c>
      <c r="C4403" s="2">
        <v>45635</v>
      </c>
      <c r="D4403" s="2"/>
      <c r="E4403" s="1" t="s">
        <v>32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s="1" t="s">
        <v>1040</v>
      </c>
      <c r="N4403" t="b">
        <v>1</v>
      </c>
    </row>
    <row r="4404" spans="1:14" x14ac:dyDescent="0.3">
      <c r="A4404" s="1" t="s">
        <v>5443</v>
      </c>
      <c r="B4404" s="1" t="s">
        <v>862</v>
      </c>
      <c r="C4404" s="2">
        <v>45494</v>
      </c>
      <c r="D4404" s="2"/>
      <c r="E4404" s="1" t="s">
        <v>39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s="1" t="s">
        <v>1040</v>
      </c>
      <c r="N4404" t="b">
        <v>1</v>
      </c>
    </row>
    <row r="4405" spans="1:14" x14ac:dyDescent="0.3">
      <c r="A4405" s="1" t="s">
        <v>5444</v>
      </c>
      <c r="B4405" s="1" t="s">
        <v>76</v>
      </c>
      <c r="C4405" s="2">
        <v>45577</v>
      </c>
      <c r="D4405" s="2"/>
      <c r="E4405" s="1" t="s">
        <v>39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s="1" t="s">
        <v>1040</v>
      </c>
      <c r="N4405" t="b">
        <v>1</v>
      </c>
    </row>
    <row r="4406" spans="1:14" x14ac:dyDescent="0.3">
      <c r="A4406" s="1" t="s">
        <v>5445</v>
      </c>
      <c r="B4406" s="1" t="s">
        <v>656</v>
      </c>
      <c r="C4406" s="2">
        <v>45521</v>
      </c>
      <c r="D4406" s="2"/>
      <c r="E4406" s="1" t="s">
        <v>15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s="1" t="s">
        <v>1043</v>
      </c>
      <c r="N4406" t="b">
        <v>1</v>
      </c>
    </row>
    <row r="4407" spans="1:14" x14ac:dyDescent="0.3">
      <c r="A4407" s="1" t="s">
        <v>5446</v>
      </c>
      <c r="B4407" s="1" t="s">
        <v>674</v>
      </c>
      <c r="C4407" s="2">
        <v>45628</v>
      </c>
      <c r="D4407" s="2"/>
      <c r="E4407" s="1" t="s">
        <v>15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s="1" t="s">
        <v>1043</v>
      </c>
      <c r="N4407" t="b">
        <v>0</v>
      </c>
    </row>
    <row r="4408" spans="1:14" x14ac:dyDescent="0.3">
      <c r="A4408" s="1" t="s">
        <v>5447</v>
      </c>
      <c r="B4408" s="1" t="s">
        <v>83</v>
      </c>
      <c r="C4408" s="2">
        <v>45508</v>
      </c>
      <c r="D4408" s="2"/>
      <c r="E4408" s="1" t="s">
        <v>39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s="1" t="s">
        <v>1040</v>
      </c>
      <c r="N4408" t="b">
        <v>1</v>
      </c>
    </row>
    <row r="4409" spans="1:14" x14ac:dyDescent="0.3">
      <c r="A4409" s="1" t="s">
        <v>5448</v>
      </c>
      <c r="B4409" s="1" t="s">
        <v>912</v>
      </c>
      <c r="C4409" s="2">
        <v>45634</v>
      </c>
      <c r="D4409" s="2">
        <v>45640</v>
      </c>
      <c r="E4409" s="1" t="s">
        <v>32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s="1" t="s">
        <v>1043</v>
      </c>
      <c r="N4409" t="b">
        <v>1</v>
      </c>
    </row>
    <row r="4410" spans="1:14" x14ac:dyDescent="0.3">
      <c r="A4410" s="1" t="s">
        <v>5449</v>
      </c>
      <c r="B4410" s="1" t="s">
        <v>686</v>
      </c>
      <c r="C4410" s="2">
        <v>45604</v>
      </c>
      <c r="D4410" s="2"/>
      <c r="E4410" s="1" t="s">
        <v>32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s="1" t="s">
        <v>1040</v>
      </c>
      <c r="N4410" t="b">
        <v>1</v>
      </c>
    </row>
    <row r="4411" spans="1:14" x14ac:dyDescent="0.3">
      <c r="A4411" s="1" t="s">
        <v>5450</v>
      </c>
      <c r="B4411" s="1" t="s">
        <v>78</v>
      </c>
      <c r="C4411" s="2">
        <v>45369</v>
      </c>
      <c r="D4411" s="2"/>
      <c r="E4411" s="1" t="s">
        <v>15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s="1" t="s">
        <v>1043</v>
      </c>
      <c r="N4411" t="b">
        <v>1</v>
      </c>
    </row>
    <row r="4412" spans="1:14" x14ac:dyDescent="0.3">
      <c r="A4412" s="1" t="s">
        <v>5451</v>
      </c>
      <c r="B4412" s="1" t="s">
        <v>306</v>
      </c>
      <c r="C4412" s="2">
        <v>45535</v>
      </c>
      <c r="D4412" s="2">
        <v>45591</v>
      </c>
      <c r="E4412" s="1" t="s">
        <v>39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s="1" t="s">
        <v>1043</v>
      </c>
      <c r="N4412" t="b">
        <v>1</v>
      </c>
    </row>
    <row r="4413" spans="1:14" x14ac:dyDescent="0.3">
      <c r="A4413" s="1" t="s">
        <v>5452</v>
      </c>
      <c r="B4413" s="1" t="s">
        <v>642</v>
      </c>
      <c r="C4413" s="2">
        <v>45388</v>
      </c>
      <c r="D4413" s="2"/>
      <c r="E4413" s="1" t="s">
        <v>39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s="1" t="s">
        <v>1040</v>
      </c>
      <c r="N4413" t="b">
        <v>1</v>
      </c>
    </row>
    <row r="4414" spans="1:14" x14ac:dyDescent="0.3">
      <c r="A4414" s="1" t="s">
        <v>5453</v>
      </c>
      <c r="B4414" s="1" t="s">
        <v>87</v>
      </c>
      <c r="C4414" s="2">
        <v>45561</v>
      </c>
      <c r="D4414" s="2"/>
      <c r="E4414" s="1" t="s">
        <v>39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s="1" t="s">
        <v>1040</v>
      </c>
      <c r="N4414" t="b">
        <v>1</v>
      </c>
    </row>
    <row r="4415" spans="1:14" x14ac:dyDescent="0.3">
      <c r="A4415" s="1" t="s">
        <v>5454</v>
      </c>
      <c r="B4415" s="1" t="s">
        <v>772</v>
      </c>
      <c r="C4415" s="2">
        <v>45647</v>
      </c>
      <c r="D4415" s="2"/>
      <c r="E4415" s="1" t="s">
        <v>39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s="1" t="s">
        <v>1040</v>
      </c>
      <c r="N4415" t="b">
        <v>1</v>
      </c>
    </row>
    <row r="4416" spans="1:14" x14ac:dyDescent="0.3">
      <c r="A4416" s="1" t="s">
        <v>5455</v>
      </c>
      <c r="B4416" s="1" t="s">
        <v>640</v>
      </c>
      <c r="C4416" s="2">
        <v>45443</v>
      </c>
      <c r="D4416" s="2"/>
      <c r="E4416" s="1" t="s">
        <v>39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s="1" t="s">
        <v>1040</v>
      </c>
      <c r="N4416" t="b">
        <v>0</v>
      </c>
    </row>
    <row r="4417" spans="1:14" x14ac:dyDescent="0.3">
      <c r="A4417" s="1" t="s">
        <v>5456</v>
      </c>
      <c r="B4417" s="1" t="s">
        <v>598</v>
      </c>
      <c r="C4417" s="2">
        <v>45623</v>
      </c>
      <c r="D4417" s="2"/>
      <c r="E4417" s="1" t="s">
        <v>32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s="1" t="s">
        <v>1043</v>
      </c>
      <c r="N4417" t="b">
        <v>1</v>
      </c>
    </row>
    <row r="4418" spans="1:14" x14ac:dyDescent="0.3">
      <c r="A4418" s="1" t="s">
        <v>5457</v>
      </c>
      <c r="B4418" s="1" t="s">
        <v>772</v>
      </c>
      <c r="C4418" s="2">
        <v>45655</v>
      </c>
      <c r="D4418" s="2">
        <v>45656</v>
      </c>
      <c r="E4418" s="1" t="s">
        <v>39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s="1" t="s">
        <v>1040</v>
      </c>
      <c r="N4418" t="b">
        <v>1</v>
      </c>
    </row>
    <row r="4419" spans="1:14" x14ac:dyDescent="0.3">
      <c r="A4419" s="1" t="s">
        <v>5458</v>
      </c>
      <c r="B4419" s="1" t="s">
        <v>194</v>
      </c>
      <c r="C4419" s="2">
        <v>45176</v>
      </c>
      <c r="D4419" s="2"/>
      <c r="E4419" s="1" t="s">
        <v>39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s="1" t="s">
        <v>1040</v>
      </c>
      <c r="N4419" t="b">
        <v>0</v>
      </c>
    </row>
    <row r="4420" spans="1:14" x14ac:dyDescent="0.3">
      <c r="A4420" s="1" t="s">
        <v>5459</v>
      </c>
      <c r="B4420" s="1" t="s">
        <v>436</v>
      </c>
      <c r="C4420" s="2">
        <v>45477</v>
      </c>
      <c r="D4420" s="2"/>
      <c r="E4420" s="1" t="s">
        <v>32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s="1" t="s">
        <v>1043</v>
      </c>
      <c r="N4420" t="b">
        <v>0</v>
      </c>
    </row>
    <row r="4421" spans="1:14" x14ac:dyDescent="0.3">
      <c r="A4421" s="1" t="s">
        <v>5460</v>
      </c>
      <c r="B4421" s="1" t="s">
        <v>97</v>
      </c>
      <c r="C4421" s="2">
        <v>45185</v>
      </c>
      <c r="D4421" s="2"/>
      <c r="E4421" s="1" t="s">
        <v>15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s="1" t="s">
        <v>1040</v>
      </c>
      <c r="N4421" t="b">
        <v>1</v>
      </c>
    </row>
    <row r="4422" spans="1:14" x14ac:dyDescent="0.3">
      <c r="A4422" s="1" t="s">
        <v>5461</v>
      </c>
      <c r="B4422" s="1" t="s">
        <v>494</v>
      </c>
      <c r="C4422" s="2">
        <v>45214</v>
      </c>
      <c r="D4422" s="2"/>
      <c r="E4422" s="1" t="s">
        <v>15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s="1" t="s">
        <v>1040</v>
      </c>
      <c r="N4422" t="b">
        <v>0</v>
      </c>
    </row>
    <row r="4423" spans="1:14" x14ac:dyDescent="0.3">
      <c r="A4423" s="1" t="s">
        <v>5462</v>
      </c>
      <c r="B4423" s="1" t="s">
        <v>1006</v>
      </c>
      <c r="C4423" s="2">
        <v>45649</v>
      </c>
      <c r="D4423" s="2"/>
      <c r="E4423" s="1" t="s">
        <v>39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s="1" t="s">
        <v>1040</v>
      </c>
      <c r="N4423" t="b">
        <v>1</v>
      </c>
    </row>
    <row r="4424" spans="1:14" x14ac:dyDescent="0.3">
      <c r="A4424" s="1" t="s">
        <v>5463</v>
      </c>
      <c r="B4424" s="1" t="s">
        <v>236</v>
      </c>
      <c r="C4424" s="2">
        <v>45375</v>
      </c>
      <c r="D4424" s="2"/>
      <c r="E4424" s="1" t="s">
        <v>39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s="1" t="s">
        <v>1040</v>
      </c>
      <c r="N4424" t="b">
        <v>1</v>
      </c>
    </row>
    <row r="4425" spans="1:14" x14ac:dyDescent="0.3">
      <c r="A4425" s="1" t="s">
        <v>5464</v>
      </c>
      <c r="B4425" s="1" t="s">
        <v>508</v>
      </c>
      <c r="C4425" s="2">
        <v>45507</v>
      </c>
      <c r="D4425" s="2">
        <v>45625</v>
      </c>
      <c r="E4425" s="1" t="s">
        <v>15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s="1" t="s">
        <v>1040</v>
      </c>
      <c r="N4425" t="b">
        <v>1</v>
      </c>
    </row>
    <row r="4426" spans="1:14" x14ac:dyDescent="0.3">
      <c r="A4426" s="1" t="s">
        <v>5465</v>
      </c>
      <c r="B4426" s="1" t="s">
        <v>238</v>
      </c>
      <c r="C4426" s="2">
        <v>45245</v>
      </c>
      <c r="D4426" s="2"/>
      <c r="E4426" s="1" t="s">
        <v>32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s="1" t="s">
        <v>1040</v>
      </c>
      <c r="N4426" t="b">
        <v>1</v>
      </c>
    </row>
    <row r="4427" spans="1:14" x14ac:dyDescent="0.3">
      <c r="A4427" s="1" t="s">
        <v>5466</v>
      </c>
      <c r="B4427" s="1" t="s">
        <v>110</v>
      </c>
      <c r="C4427" s="2">
        <v>45217</v>
      </c>
      <c r="D4427" s="2"/>
      <c r="E4427" s="1" t="s">
        <v>15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s="1" t="s">
        <v>1043</v>
      </c>
      <c r="N4427" t="b">
        <v>1</v>
      </c>
    </row>
    <row r="4428" spans="1:14" x14ac:dyDescent="0.3">
      <c r="A4428" s="1" t="s">
        <v>5467</v>
      </c>
      <c r="B4428" s="1" t="s">
        <v>144</v>
      </c>
      <c r="C4428" s="2">
        <v>45538</v>
      </c>
      <c r="D4428" s="2">
        <v>45568</v>
      </c>
      <c r="E4428" s="1" t="s">
        <v>39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s="1" t="s">
        <v>1043</v>
      </c>
      <c r="N4428" t="b">
        <v>1</v>
      </c>
    </row>
    <row r="4429" spans="1:14" x14ac:dyDescent="0.3">
      <c r="A4429" s="1" t="s">
        <v>5468</v>
      </c>
      <c r="B4429" s="1" t="s">
        <v>164</v>
      </c>
      <c r="C4429" s="2">
        <v>45596</v>
      </c>
      <c r="D4429" s="2"/>
      <c r="E4429" s="1" t="s">
        <v>39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s="1" t="s">
        <v>1043</v>
      </c>
      <c r="N4429" t="b">
        <v>1</v>
      </c>
    </row>
    <row r="4430" spans="1:14" x14ac:dyDescent="0.3">
      <c r="A4430" s="1" t="s">
        <v>5469</v>
      </c>
      <c r="B4430" s="1" t="s">
        <v>414</v>
      </c>
      <c r="C4430" s="2">
        <v>45247</v>
      </c>
      <c r="D4430" s="2"/>
      <c r="E4430" s="1" t="s">
        <v>15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s="1" t="s">
        <v>1040</v>
      </c>
      <c r="N4430" t="b">
        <v>1</v>
      </c>
    </row>
    <row r="4431" spans="1:14" x14ac:dyDescent="0.3">
      <c r="A4431" s="1" t="s">
        <v>5470</v>
      </c>
      <c r="B4431" s="1" t="s">
        <v>488</v>
      </c>
      <c r="C4431" s="2">
        <v>45440</v>
      </c>
      <c r="D4431" s="2">
        <v>45579</v>
      </c>
      <c r="E4431" s="1" t="s">
        <v>32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s="1" t="s">
        <v>1043</v>
      </c>
      <c r="N4431" t="b">
        <v>0</v>
      </c>
    </row>
    <row r="4432" spans="1:14" x14ac:dyDescent="0.3">
      <c r="A4432" s="1" t="s">
        <v>5471</v>
      </c>
      <c r="B4432" s="1" t="s">
        <v>344</v>
      </c>
      <c r="C4432" s="2">
        <v>45422</v>
      </c>
      <c r="D4432" s="2"/>
      <c r="E4432" s="1" t="s">
        <v>32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s="1" t="s">
        <v>1040</v>
      </c>
      <c r="N4432" t="b">
        <v>1</v>
      </c>
    </row>
    <row r="4433" spans="1:14" x14ac:dyDescent="0.3">
      <c r="A4433" s="1" t="s">
        <v>5472</v>
      </c>
      <c r="B4433" s="1" t="s">
        <v>772</v>
      </c>
      <c r="C4433" s="2">
        <v>45640</v>
      </c>
      <c r="D4433" s="2"/>
      <c r="E4433" s="1" t="s">
        <v>32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s="1" t="s">
        <v>1043</v>
      </c>
      <c r="N4433" t="b">
        <v>1</v>
      </c>
    </row>
    <row r="4434" spans="1:14" x14ac:dyDescent="0.3">
      <c r="A4434" s="1" t="s">
        <v>5473</v>
      </c>
      <c r="B4434" s="1" t="s">
        <v>76</v>
      </c>
      <c r="C4434" s="2">
        <v>45587</v>
      </c>
      <c r="D4434" s="2"/>
      <c r="E4434" s="1" t="s">
        <v>39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s="1" t="s">
        <v>1043</v>
      </c>
      <c r="N4434" t="b">
        <v>1</v>
      </c>
    </row>
    <row r="4435" spans="1:14" x14ac:dyDescent="0.3">
      <c r="A4435" s="1" t="s">
        <v>5474</v>
      </c>
      <c r="B4435" s="1" t="s">
        <v>552</v>
      </c>
      <c r="C4435" s="2">
        <v>45280</v>
      </c>
      <c r="D4435" s="2"/>
      <c r="E4435" s="1" t="s">
        <v>15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s="1" t="s">
        <v>1043</v>
      </c>
      <c r="N4435" t="b">
        <v>1</v>
      </c>
    </row>
    <row r="4436" spans="1:14" x14ac:dyDescent="0.3">
      <c r="A4436" s="1" t="s">
        <v>5475</v>
      </c>
      <c r="B4436" s="1" t="s">
        <v>312</v>
      </c>
      <c r="C4436" s="2">
        <v>45517</v>
      </c>
      <c r="D4436" s="2"/>
      <c r="E4436" s="1" t="s">
        <v>15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s="1" t="s">
        <v>1040</v>
      </c>
      <c r="N4436" t="b">
        <v>1</v>
      </c>
    </row>
    <row r="4437" spans="1:14" x14ac:dyDescent="0.3">
      <c r="A4437" s="1" t="s">
        <v>5476</v>
      </c>
      <c r="B4437" s="1" t="s">
        <v>492</v>
      </c>
      <c r="C4437" s="2">
        <v>45614</v>
      </c>
      <c r="D4437" s="2"/>
      <c r="E4437" s="1" t="s">
        <v>32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s="1" t="s">
        <v>1043</v>
      </c>
      <c r="N4437" t="b">
        <v>1</v>
      </c>
    </row>
    <row r="4438" spans="1:14" x14ac:dyDescent="0.3">
      <c r="A4438" s="1" t="s">
        <v>5477</v>
      </c>
      <c r="B4438" s="1" t="s">
        <v>880</v>
      </c>
      <c r="C4438" s="2">
        <v>45469</v>
      </c>
      <c r="D4438" s="2"/>
      <c r="E4438" s="1" t="s">
        <v>39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s="1" t="s">
        <v>1043</v>
      </c>
      <c r="N4438" t="b">
        <v>0</v>
      </c>
    </row>
    <row r="4439" spans="1:14" x14ac:dyDescent="0.3">
      <c r="A4439" s="1" t="s">
        <v>5478</v>
      </c>
      <c r="B4439" s="1" t="s">
        <v>576</v>
      </c>
      <c r="C4439" s="2">
        <v>45444</v>
      </c>
      <c r="D4439" s="2"/>
      <c r="E4439" s="1" t="s">
        <v>15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s="1" t="s">
        <v>1043</v>
      </c>
      <c r="N4439" t="b">
        <v>0</v>
      </c>
    </row>
    <row r="4440" spans="1:14" x14ac:dyDescent="0.3">
      <c r="A4440" s="1" t="s">
        <v>5479</v>
      </c>
      <c r="B4440" s="1" t="s">
        <v>788</v>
      </c>
      <c r="C4440" s="2">
        <v>45652</v>
      </c>
      <c r="D4440" s="2"/>
      <c r="E4440" s="1" t="s">
        <v>32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s="1" t="s">
        <v>1040</v>
      </c>
      <c r="N4440" t="b">
        <v>0</v>
      </c>
    </row>
    <row r="4441" spans="1:14" x14ac:dyDescent="0.3">
      <c r="A4441" s="1" t="s">
        <v>5480</v>
      </c>
      <c r="B4441" s="1" t="s">
        <v>966</v>
      </c>
      <c r="C4441" s="2">
        <v>45501</v>
      </c>
      <c r="D4441" s="2"/>
      <c r="E4441" s="1" t="s">
        <v>15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s="1" t="s">
        <v>1040</v>
      </c>
      <c r="N4441" t="b">
        <v>1</v>
      </c>
    </row>
    <row r="4442" spans="1:14" x14ac:dyDescent="0.3">
      <c r="A4442" s="1" t="s">
        <v>5481</v>
      </c>
      <c r="B4442" s="1" t="s">
        <v>882</v>
      </c>
      <c r="C4442" s="2">
        <v>45633</v>
      </c>
      <c r="D4442" s="2"/>
      <c r="E4442" s="1" t="s">
        <v>32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s="1" t="s">
        <v>1040</v>
      </c>
      <c r="N4442" t="b">
        <v>1</v>
      </c>
    </row>
    <row r="4443" spans="1:14" x14ac:dyDescent="0.3">
      <c r="A4443" s="1" t="s">
        <v>5482</v>
      </c>
      <c r="B4443" s="1" t="s">
        <v>928</v>
      </c>
      <c r="C4443" s="2">
        <v>45531</v>
      </c>
      <c r="D4443" s="2">
        <v>45599</v>
      </c>
      <c r="E4443" s="1" t="s">
        <v>32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s="1" t="s">
        <v>1040</v>
      </c>
      <c r="N4443" t="b">
        <v>1</v>
      </c>
    </row>
    <row r="4444" spans="1:14" x14ac:dyDescent="0.3">
      <c r="A4444" s="1" t="s">
        <v>5483</v>
      </c>
      <c r="B4444" s="1" t="s">
        <v>134</v>
      </c>
      <c r="C4444" s="2">
        <v>45220</v>
      </c>
      <c r="D4444" s="2"/>
      <c r="E4444" s="1" t="s">
        <v>39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s="1" t="s">
        <v>1043</v>
      </c>
      <c r="N4444" t="b">
        <v>1</v>
      </c>
    </row>
    <row r="4445" spans="1:14" x14ac:dyDescent="0.3">
      <c r="A4445" s="1" t="s">
        <v>5484</v>
      </c>
      <c r="B4445" s="1" t="s">
        <v>204</v>
      </c>
      <c r="C4445" s="2">
        <v>45656</v>
      </c>
      <c r="D4445" s="2"/>
      <c r="E4445" s="1" t="s">
        <v>32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s="1" t="s">
        <v>1043</v>
      </c>
      <c r="N4445" t="b">
        <v>1</v>
      </c>
    </row>
    <row r="4446" spans="1:14" x14ac:dyDescent="0.3">
      <c r="A4446" s="1" t="s">
        <v>5485</v>
      </c>
      <c r="B4446" s="1" t="s">
        <v>782</v>
      </c>
      <c r="C4446" s="2">
        <v>45473</v>
      </c>
      <c r="D4446" s="2"/>
      <c r="E4446" s="1" t="s">
        <v>32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s="1" t="s">
        <v>1043</v>
      </c>
      <c r="N4446" t="b">
        <v>1</v>
      </c>
    </row>
    <row r="4447" spans="1:14" x14ac:dyDescent="0.3">
      <c r="A4447" s="1" t="s">
        <v>5486</v>
      </c>
      <c r="B4447" s="1" t="s">
        <v>268</v>
      </c>
      <c r="C4447" s="2">
        <v>45543</v>
      </c>
      <c r="D4447" s="2"/>
      <c r="E4447" s="1" t="s">
        <v>15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s="1" t="s">
        <v>1040</v>
      </c>
      <c r="N4447" t="b">
        <v>1</v>
      </c>
    </row>
    <row r="4448" spans="1:14" x14ac:dyDescent="0.3">
      <c r="A4448" s="1" t="s">
        <v>5487</v>
      </c>
      <c r="B4448" s="1" t="s">
        <v>926</v>
      </c>
      <c r="C4448" s="2">
        <v>45168</v>
      </c>
      <c r="D4448" s="2"/>
      <c r="E4448" s="1" t="s">
        <v>32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s="1" t="s">
        <v>1040</v>
      </c>
      <c r="N4448" t="b">
        <v>0</v>
      </c>
    </row>
    <row r="4449" spans="1:14" x14ac:dyDescent="0.3">
      <c r="A4449" s="1" t="s">
        <v>5488</v>
      </c>
      <c r="B4449" s="1" t="s">
        <v>586</v>
      </c>
      <c r="C4449" s="2">
        <v>45583</v>
      </c>
      <c r="D4449" s="2"/>
      <c r="E4449" s="1" t="s">
        <v>39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s="1" t="s">
        <v>1040</v>
      </c>
      <c r="N4449" t="b">
        <v>1</v>
      </c>
    </row>
    <row r="4450" spans="1:14" x14ac:dyDescent="0.3">
      <c r="A4450" s="1" t="s">
        <v>5489</v>
      </c>
      <c r="B4450" s="1" t="s">
        <v>376</v>
      </c>
      <c r="C4450" s="2">
        <v>45596</v>
      </c>
      <c r="D4450" s="2">
        <v>45644</v>
      </c>
      <c r="E4450" s="1" t="s">
        <v>32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s="1" t="s">
        <v>1043</v>
      </c>
      <c r="N4450" t="b">
        <v>1</v>
      </c>
    </row>
    <row r="4451" spans="1:14" x14ac:dyDescent="0.3">
      <c r="A4451" s="1" t="s">
        <v>5490</v>
      </c>
      <c r="B4451" s="1" t="s">
        <v>1012</v>
      </c>
      <c r="C4451" s="2">
        <v>45324</v>
      </c>
      <c r="D4451" s="2"/>
      <c r="E4451" s="1" t="s">
        <v>39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s="1" t="s">
        <v>1043</v>
      </c>
      <c r="N4451" t="b">
        <v>0</v>
      </c>
    </row>
    <row r="4452" spans="1:14" x14ac:dyDescent="0.3">
      <c r="A4452" s="1" t="s">
        <v>5491</v>
      </c>
      <c r="B4452" s="1" t="s">
        <v>442</v>
      </c>
      <c r="C4452" s="2">
        <v>45596</v>
      </c>
      <c r="D4452" s="2">
        <v>45625</v>
      </c>
      <c r="E4452" s="1" t="s">
        <v>15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s="1" t="s">
        <v>1043</v>
      </c>
      <c r="N4452" t="b">
        <v>0</v>
      </c>
    </row>
    <row r="4453" spans="1:14" x14ac:dyDescent="0.3">
      <c r="A4453" s="1" t="s">
        <v>5492</v>
      </c>
      <c r="B4453" s="1" t="s">
        <v>746</v>
      </c>
      <c r="C4453" s="2">
        <v>45327</v>
      </c>
      <c r="D4453" s="2"/>
      <c r="E4453" s="1" t="s">
        <v>39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s="1" t="s">
        <v>1043</v>
      </c>
      <c r="N4453" t="b">
        <v>1</v>
      </c>
    </row>
    <row r="4454" spans="1:14" x14ac:dyDescent="0.3">
      <c r="A4454" s="1" t="s">
        <v>5493</v>
      </c>
      <c r="B4454" s="1" t="s">
        <v>270</v>
      </c>
      <c r="C4454" s="2">
        <v>45523</v>
      </c>
      <c r="D4454" s="2">
        <v>45560</v>
      </c>
      <c r="E4454" s="1" t="s">
        <v>32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s="1" t="s">
        <v>1040</v>
      </c>
      <c r="N4454" t="b">
        <v>1</v>
      </c>
    </row>
    <row r="4455" spans="1:14" x14ac:dyDescent="0.3">
      <c r="A4455" s="1" t="s">
        <v>5494</v>
      </c>
      <c r="B4455" s="1" t="s">
        <v>402</v>
      </c>
      <c r="C4455" s="2">
        <v>45593</v>
      </c>
      <c r="D4455" s="2"/>
      <c r="E4455" s="1" t="s">
        <v>15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s="1" t="s">
        <v>1043</v>
      </c>
      <c r="N4455" t="b">
        <v>1</v>
      </c>
    </row>
    <row r="4456" spans="1:14" x14ac:dyDescent="0.3">
      <c r="A4456" s="1" t="s">
        <v>5495</v>
      </c>
      <c r="B4456" s="1" t="s">
        <v>582</v>
      </c>
      <c r="C4456" s="2">
        <v>45167</v>
      </c>
      <c r="D4456" s="2"/>
      <c r="E4456" s="1" t="s">
        <v>15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s="1" t="s">
        <v>1040</v>
      </c>
      <c r="N4456" t="b">
        <v>1</v>
      </c>
    </row>
    <row r="4457" spans="1:14" x14ac:dyDescent="0.3">
      <c r="A4457" s="1" t="s">
        <v>5496</v>
      </c>
      <c r="B4457" s="1" t="s">
        <v>214</v>
      </c>
      <c r="C4457" s="2">
        <v>45487</v>
      </c>
      <c r="D4457" s="2"/>
      <c r="E4457" s="1" t="s">
        <v>32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s="1" t="s">
        <v>1043</v>
      </c>
      <c r="N4457" t="b">
        <v>1</v>
      </c>
    </row>
    <row r="4458" spans="1:14" x14ac:dyDescent="0.3">
      <c r="A4458" s="1" t="s">
        <v>5497</v>
      </c>
      <c r="B4458" s="1" t="s">
        <v>364</v>
      </c>
      <c r="C4458" s="2">
        <v>45602</v>
      </c>
      <c r="D4458" s="2"/>
      <c r="E4458" s="1" t="s">
        <v>15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s="1" t="s">
        <v>1040</v>
      </c>
      <c r="N4458" t="b">
        <v>1</v>
      </c>
    </row>
    <row r="4459" spans="1:14" x14ac:dyDescent="0.3">
      <c r="A4459" s="1" t="s">
        <v>5498</v>
      </c>
      <c r="B4459" s="1" t="s">
        <v>432</v>
      </c>
      <c r="C4459" s="2">
        <v>45583</v>
      </c>
      <c r="D4459" s="2"/>
      <c r="E4459" s="1" t="s">
        <v>32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s="1" t="s">
        <v>1043</v>
      </c>
      <c r="N4459" t="b">
        <v>1</v>
      </c>
    </row>
    <row r="4460" spans="1:14" x14ac:dyDescent="0.3">
      <c r="A4460" s="1" t="s">
        <v>5499</v>
      </c>
      <c r="B4460" s="1" t="s">
        <v>40</v>
      </c>
      <c r="C4460" s="2">
        <v>45374</v>
      </c>
      <c r="D4460" s="2"/>
      <c r="E4460" s="1" t="s">
        <v>32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s="1" t="s">
        <v>1043</v>
      </c>
      <c r="N4460" t="b">
        <v>1</v>
      </c>
    </row>
    <row r="4461" spans="1:14" x14ac:dyDescent="0.3">
      <c r="A4461" s="1" t="s">
        <v>5500</v>
      </c>
      <c r="B4461" s="1" t="s">
        <v>988</v>
      </c>
      <c r="C4461" s="2">
        <v>45491</v>
      </c>
      <c r="D4461" s="2"/>
      <c r="E4461" s="1" t="s">
        <v>32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s="1" t="s">
        <v>1043</v>
      </c>
      <c r="N4461" t="b">
        <v>1</v>
      </c>
    </row>
    <row r="4462" spans="1:14" x14ac:dyDescent="0.3">
      <c r="A4462" s="1" t="s">
        <v>5501</v>
      </c>
      <c r="B4462" s="1" t="s">
        <v>444</v>
      </c>
      <c r="C4462" s="2">
        <v>45469</v>
      </c>
      <c r="D4462" s="2"/>
      <c r="E4462" s="1" t="s">
        <v>32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s="1" t="s">
        <v>1040</v>
      </c>
      <c r="N4462" t="b">
        <v>1</v>
      </c>
    </row>
    <row r="4463" spans="1:14" x14ac:dyDescent="0.3">
      <c r="A4463" s="1" t="s">
        <v>5502</v>
      </c>
      <c r="B4463" s="1" t="s">
        <v>564</v>
      </c>
      <c r="C4463" s="2">
        <v>45656</v>
      </c>
      <c r="D4463" s="2"/>
      <c r="E4463" s="1" t="s">
        <v>15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s="1" t="s">
        <v>1040</v>
      </c>
      <c r="N4463" t="b">
        <v>1</v>
      </c>
    </row>
    <row r="4464" spans="1:14" x14ac:dyDescent="0.3">
      <c r="A4464" s="1" t="s">
        <v>5503</v>
      </c>
      <c r="B4464" s="1" t="s">
        <v>364</v>
      </c>
      <c r="C4464" s="2">
        <v>45575</v>
      </c>
      <c r="D4464" s="2"/>
      <c r="E4464" s="1" t="s">
        <v>39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s="1" t="s">
        <v>1043</v>
      </c>
      <c r="N4464" t="b">
        <v>1</v>
      </c>
    </row>
    <row r="4465" spans="1:14" x14ac:dyDescent="0.3">
      <c r="A4465" s="1" t="s">
        <v>5504</v>
      </c>
      <c r="B4465" s="1" t="s">
        <v>802</v>
      </c>
      <c r="C4465" s="2">
        <v>45629</v>
      </c>
      <c r="D4465" s="2"/>
      <c r="E4465" s="1" t="s">
        <v>15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s="1" t="s">
        <v>1043</v>
      </c>
      <c r="N4465" t="b">
        <v>1</v>
      </c>
    </row>
    <row r="4466" spans="1:14" x14ac:dyDescent="0.3">
      <c r="A4466" s="1" t="s">
        <v>5505</v>
      </c>
      <c r="B4466" s="1" t="s">
        <v>270</v>
      </c>
      <c r="C4466" s="2">
        <v>45536</v>
      </c>
      <c r="D4466" s="2"/>
      <c r="E4466" s="1" t="s">
        <v>32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s="1" t="s">
        <v>1043</v>
      </c>
      <c r="N4466" t="b">
        <v>1</v>
      </c>
    </row>
    <row r="4467" spans="1:14" x14ac:dyDescent="0.3">
      <c r="A4467" s="1" t="s">
        <v>5506</v>
      </c>
      <c r="B4467" s="1" t="s">
        <v>832</v>
      </c>
      <c r="C4467" s="2">
        <v>45566</v>
      </c>
      <c r="D4467" s="2"/>
      <c r="E4467" s="1" t="s">
        <v>15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s="1" t="s">
        <v>1040</v>
      </c>
      <c r="N4467" t="b">
        <v>1</v>
      </c>
    </row>
    <row r="4468" spans="1:14" x14ac:dyDescent="0.3">
      <c r="A4468" s="1" t="s">
        <v>5507</v>
      </c>
      <c r="B4468" s="1" t="s">
        <v>158</v>
      </c>
      <c r="C4468" s="2">
        <v>45267</v>
      </c>
      <c r="D4468" s="2"/>
      <c r="E4468" s="1" t="s">
        <v>39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s="1" t="s">
        <v>1040</v>
      </c>
      <c r="N4468" t="b">
        <v>0</v>
      </c>
    </row>
    <row r="4469" spans="1:14" x14ac:dyDescent="0.3">
      <c r="A4469" s="1" t="s">
        <v>5508</v>
      </c>
      <c r="B4469" s="1" t="s">
        <v>1004</v>
      </c>
      <c r="C4469" s="2">
        <v>45459</v>
      </c>
      <c r="D4469" s="2"/>
      <c r="E4469" s="1" t="s">
        <v>32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s="1" t="s">
        <v>1040</v>
      </c>
      <c r="N4469" t="b">
        <v>1</v>
      </c>
    </row>
    <row r="4470" spans="1:14" x14ac:dyDescent="0.3">
      <c r="A4470" s="1" t="s">
        <v>5509</v>
      </c>
      <c r="B4470" s="1" t="s">
        <v>708</v>
      </c>
      <c r="C4470" s="2">
        <v>45580</v>
      </c>
      <c r="D4470" s="2">
        <v>45656</v>
      </c>
      <c r="E4470" s="1" t="s">
        <v>39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s="1" t="s">
        <v>1043</v>
      </c>
      <c r="N4470" t="b">
        <v>1</v>
      </c>
    </row>
    <row r="4471" spans="1:14" x14ac:dyDescent="0.3">
      <c r="A4471" s="1" t="s">
        <v>5510</v>
      </c>
      <c r="B4471" s="1" t="s">
        <v>548</v>
      </c>
      <c r="C4471" s="2">
        <v>45554</v>
      </c>
      <c r="D4471" s="2"/>
      <c r="E4471" s="1" t="s">
        <v>32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s="1" t="s">
        <v>1040</v>
      </c>
      <c r="N4471" t="b">
        <v>1</v>
      </c>
    </row>
    <row r="4472" spans="1:14" x14ac:dyDescent="0.3">
      <c r="A4472" s="1" t="s">
        <v>5511</v>
      </c>
      <c r="B4472" s="1" t="s">
        <v>334</v>
      </c>
      <c r="C4472" s="2">
        <v>45653</v>
      </c>
      <c r="D4472" s="2"/>
      <c r="E4472" s="1" t="s">
        <v>39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s="1" t="s">
        <v>1040</v>
      </c>
      <c r="N4472" t="b">
        <v>1</v>
      </c>
    </row>
    <row r="4473" spans="1:14" x14ac:dyDescent="0.3">
      <c r="A4473" s="1" t="s">
        <v>5512</v>
      </c>
      <c r="B4473" s="1" t="s">
        <v>692</v>
      </c>
      <c r="C4473" s="2">
        <v>45319</v>
      </c>
      <c r="D4473" s="2"/>
      <c r="E4473" s="1" t="s">
        <v>39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s="1" t="s">
        <v>1043</v>
      </c>
      <c r="N4473" t="b">
        <v>0</v>
      </c>
    </row>
    <row r="4474" spans="1:14" x14ac:dyDescent="0.3">
      <c r="A4474" s="1" t="s">
        <v>5513</v>
      </c>
      <c r="B4474" s="1" t="s">
        <v>492</v>
      </c>
      <c r="C4474" s="2">
        <v>45641</v>
      </c>
      <c r="D4474" s="2"/>
      <c r="E4474" s="1" t="s">
        <v>32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s="1" t="s">
        <v>1043</v>
      </c>
      <c r="N4474" t="b">
        <v>1</v>
      </c>
    </row>
    <row r="4475" spans="1:14" x14ac:dyDescent="0.3">
      <c r="A4475" s="1" t="s">
        <v>5514</v>
      </c>
      <c r="B4475" s="1" t="s">
        <v>1014</v>
      </c>
      <c r="C4475" s="2">
        <v>45647</v>
      </c>
      <c r="D4475" s="2">
        <v>45657</v>
      </c>
      <c r="E4475" s="1" t="s">
        <v>15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s="1" t="s">
        <v>1043</v>
      </c>
      <c r="N4475" t="b">
        <v>0</v>
      </c>
    </row>
    <row r="4476" spans="1:14" x14ac:dyDescent="0.3">
      <c r="A4476" s="1" t="s">
        <v>5515</v>
      </c>
      <c r="B4476" s="1" t="s">
        <v>122</v>
      </c>
      <c r="C4476" s="2">
        <v>45388</v>
      </c>
      <c r="D4476" s="2"/>
      <c r="E4476" s="1" t="s">
        <v>15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s="1" t="s">
        <v>1040</v>
      </c>
      <c r="N4476" t="b">
        <v>1</v>
      </c>
    </row>
    <row r="4477" spans="1:14" x14ac:dyDescent="0.3">
      <c r="A4477" s="1" t="s">
        <v>5516</v>
      </c>
      <c r="B4477" s="1" t="s">
        <v>946</v>
      </c>
      <c r="C4477" s="2">
        <v>45497</v>
      </c>
      <c r="D4477" s="2"/>
      <c r="E4477" s="1" t="s">
        <v>39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s="1" t="s">
        <v>1043</v>
      </c>
      <c r="N4477" t="b">
        <v>1</v>
      </c>
    </row>
    <row r="4478" spans="1:14" x14ac:dyDescent="0.3">
      <c r="A4478" s="1" t="s">
        <v>5517</v>
      </c>
      <c r="B4478" s="1" t="s">
        <v>428</v>
      </c>
      <c r="C4478" s="2">
        <v>45532</v>
      </c>
      <c r="D4478" s="2"/>
      <c r="E4478" s="1" t="s">
        <v>15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s="1" t="s">
        <v>1040</v>
      </c>
      <c r="N4478" t="b">
        <v>1</v>
      </c>
    </row>
    <row r="4479" spans="1:14" x14ac:dyDescent="0.3">
      <c r="A4479" s="1" t="s">
        <v>5518</v>
      </c>
      <c r="B4479" s="1" t="s">
        <v>53</v>
      </c>
      <c r="C4479" s="2">
        <v>45621</v>
      </c>
      <c r="D4479" s="2">
        <v>45638</v>
      </c>
      <c r="E4479" s="1" t="s">
        <v>39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s="1" t="s">
        <v>1043</v>
      </c>
      <c r="N4479" t="b">
        <v>1</v>
      </c>
    </row>
    <row r="4480" spans="1:14" x14ac:dyDescent="0.3">
      <c r="A4480" s="1" t="s">
        <v>5519</v>
      </c>
      <c r="B4480" s="1" t="s">
        <v>828</v>
      </c>
      <c r="C4480" s="2">
        <v>45476</v>
      </c>
      <c r="D4480" s="2"/>
      <c r="E4480" s="1" t="s">
        <v>32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s="1" t="s">
        <v>1040</v>
      </c>
      <c r="N4480" t="b">
        <v>1</v>
      </c>
    </row>
    <row r="4481" spans="1:14" x14ac:dyDescent="0.3">
      <c r="A4481" s="1" t="s">
        <v>5520</v>
      </c>
      <c r="B4481" s="1" t="s">
        <v>766</v>
      </c>
      <c r="C4481" s="2">
        <v>45613</v>
      </c>
      <c r="D4481" s="2"/>
      <c r="E4481" s="1" t="s">
        <v>32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s="1" t="s">
        <v>1043</v>
      </c>
      <c r="N4481" t="b">
        <v>0</v>
      </c>
    </row>
    <row r="4482" spans="1:14" x14ac:dyDescent="0.3">
      <c r="A4482" s="1" t="s">
        <v>5521</v>
      </c>
      <c r="B4482" s="1" t="s">
        <v>536</v>
      </c>
      <c r="C4482" s="2">
        <v>45655</v>
      </c>
      <c r="D4482" s="2"/>
      <c r="E4482" s="1" t="s">
        <v>39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s="1" t="s">
        <v>1043</v>
      </c>
      <c r="N4482" t="b">
        <v>1</v>
      </c>
    </row>
    <row r="4483" spans="1:14" x14ac:dyDescent="0.3">
      <c r="A4483" s="1" t="s">
        <v>5522</v>
      </c>
      <c r="B4483" s="1" t="s">
        <v>584</v>
      </c>
      <c r="C4483" s="2">
        <v>45384</v>
      </c>
      <c r="D4483" s="2"/>
      <c r="E4483" s="1" t="s">
        <v>32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s="1" t="s">
        <v>1043</v>
      </c>
      <c r="N4483" t="b">
        <v>1</v>
      </c>
    </row>
    <row r="4484" spans="1:14" x14ac:dyDescent="0.3">
      <c r="A4484" s="1" t="s">
        <v>5523</v>
      </c>
      <c r="B4484" s="1" t="s">
        <v>546</v>
      </c>
      <c r="C4484" s="2">
        <v>45587</v>
      </c>
      <c r="D4484" s="2">
        <v>45606</v>
      </c>
      <c r="E4484" s="1" t="s">
        <v>32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s="1" t="s">
        <v>1040</v>
      </c>
      <c r="N4484" t="b">
        <v>0</v>
      </c>
    </row>
    <row r="4485" spans="1:14" x14ac:dyDescent="0.3">
      <c r="A4485" s="1" t="s">
        <v>5524</v>
      </c>
      <c r="B4485" s="1" t="s">
        <v>356</v>
      </c>
      <c r="C4485" s="2">
        <v>45625</v>
      </c>
      <c r="D4485" s="2"/>
      <c r="E4485" s="1" t="s">
        <v>32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s="1" t="s">
        <v>1040</v>
      </c>
      <c r="N4485" t="b">
        <v>1</v>
      </c>
    </row>
    <row r="4486" spans="1:14" x14ac:dyDescent="0.3">
      <c r="A4486" s="1" t="s">
        <v>5525</v>
      </c>
      <c r="B4486" s="1" t="s">
        <v>534</v>
      </c>
      <c r="C4486" s="2">
        <v>45317</v>
      </c>
      <c r="D4486" s="2"/>
      <c r="E4486" s="1" t="s">
        <v>32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s="1" t="s">
        <v>1043</v>
      </c>
      <c r="N4486" t="b">
        <v>0</v>
      </c>
    </row>
    <row r="4487" spans="1:14" x14ac:dyDescent="0.3">
      <c r="A4487" s="1" t="s">
        <v>5526</v>
      </c>
      <c r="B4487" s="1" t="s">
        <v>726</v>
      </c>
      <c r="C4487" s="2">
        <v>45592</v>
      </c>
      <c r="D4487" s="2"/>
      <c r="E4487" s="1" t="s">
        <v>39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s="1" t="s">
        <v>1040</v>
      </c>
      <c r="N4487" t="b">
        <v>1</v>
      </c>
    </row>
    <row r="4488" spans="1:14" x14ac:dyDescent="0.3">
      <c r="A4488" s="1" t="s">
        <v>5527</v>
      </c>
      <c r="B4488" s="1" t="s">
        <v>728</v>
      </c>
      <c r="C4488" s="2">
        <v>45540</v>
      </c>
      <c r="D4488" s="2"/>
      <c r="E4488" s="1" t="s">
        <v>15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s="1" t="s">
        <v>1043</v>
      </c>
      <c r="N4488" t="b">
        <v>1</v>
      </c>
    </row>
    <row r="4489" spans="1:14" x14ac:dyDescent="0.3">
      <c r="A4489" s="1" t="s">
        <v>5528</v>
      </c>
      <c r="B4489" s="1" t="s">
        <v>80</v>
      </c>
      <c r="C4489" s="2">
        <v>45540</v>
      </c>
      <c r="D4489" s="2"/>
      <c r="E4489" s="1" t="s">
        <v>39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s="1" t="s">
        <v>1040</v>
      </c>
      <c r="N4489" t="b">
        <v>1</v>
      </c>
    </row>
    <row r="4490" spans="1:14" x14ac:dyDescent="0.3">
      <c r="A4490" s="1" t="s">
        <v>5529</v>
      </c>
      <c r="B4490" s="1" t="s">
        <v>708</v>
      </c>
      <c r="C4490" s="2">
        <v>45487</v>
      </c>
      <c r="D4490" s="2"/>
      <c r="E4490" s="1" t="s">
        <v>39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s="1" t="s">
        <v>1043</v>
      </c>
      <c r="N4490" t="b">
        <v>0</v>
      </c>
    </row>
    <row r="4491" spans="1:14" x14ac:dyDescent="0.3">
      <c r="A4491" s="1" t="s">
        <v>5530</v>
      </c>
      <c r="B4491" s="1" t="s">
        <v>774</v>
      </c>
      <c r="C4491" s="2">
        <v>45645</v>
      </c>
      <c r="D4491" s="2"/>
      <c r="E4491" s="1" t="s">
        <v>39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s="1" t="s">
        <v>1043</v>
      </c>
      <c r="N4491" t="b">
        <v>1</v>
      </c>
    </row>
    <row r="4492" spans="1:14" x14ac:dyDescent="0.3">
      <c r="A4492" s="1" t="s">
        <v>5531</v>
      </c>
      <c r="B4492" s="1" t="s">
        <v>612</v>
      </c>
      <c r="C4492" s="2">
        <v>45563</v>
      </c>
      <c r="D4492" s="2"/>
      <c r="E4492" s="1" t="s">
        <v>15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s="1" t="s">
        <v>1040</v>
      </c>
      <c r="N4492" t="b">
        <v>1</v>
      </c>
    </row>
    <row r="4493" spans="1:14" x14ac:dyDescent="0.3">
      <c r="A4493" s="1" t="s">
        <v>5532</v>
      </c>
      <c r="B4493" s="1" t="s">
        <v>200</v>
      </c>
      <c r="C4493" s="2">
        <v>45382</v>
      </c>
      <c r="D4493" s="2"/>
      <c r="E4493" s="1" t="s">
        <v>32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s="1" t="s">
        <v>1040</v>
      </c>
      <c r="N4493" t="b">
        <v>1</v>
      </c>
    </row>
    <row r="4494" spans="1:14" x14ac:dyDescent="0.3">
      <c r="A4494" s="1" t="s">
        <v>5533</v>
      </c>
      <c r="B4494" s="1" t="s">
        <v>826</v>
      </c>
      <c r="C4494" s="2">
        <v>45545</v>
      </c>
      <c r="D4494" s="2"/>
      <c r="E4494" s="1" t="s">
        <v>39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s="1" t="s">
        <v>1043</v>
      </c>
      <c r="N4494" t="b">
        <v>1</v>
      </c>
    </row>
    <row r="4495" spans="1:14" x14ac:dyDescent="0.3">
      <c r="A4495" s="1" t="s">
        <v>5534</v>
      </c>
      <c r="B4495" s="1" t="s">
        <v>286</v>
      </c>
      <c r="C4495" s="2">
        <v>45354</v>
      </c>
      <c r="D4495" s="2"/>
      <c r="E4495" s="1" t="s">
        <v>32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s="1" t="s">
        <v>1043</v>
      </c>
      <c r="N4495" t="b">
        <v>1</v>
      </c>
    </row>
    <row r="4496" spans="1:14" x14ac:dyDescent="0.3">
      <c r="A4496" s="1" t="s">
        <v>5535</v>
      </c>
      <c r="B4496" s="1" t="s">
        <v>500</v>
      </c>
      <c r="C4496" s="2">
        <v>45579</v>
      </c>
      <c r="D4496" s="2"/>
      <c r="E4496" s="1" t="s">
        <v>15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s="1" t="s">
        <v>1040</v>
      </c>
      <c r="N4496" t="b">
        <v>1</v>
      </c>
    </row>
    <row r="4497" spans="1:14" x14ac:dyDescent="0.3">
      <c r="A4497" s="1" t="s">
        <v>5536</v>
      </c>
      <c r="B4497" s="1" t="s">
        <v>390</v>
      </c>
      <c r="C4497" s="2">
        <v>45614</v>
      </c>
      <c r="D4497" s="2"/>
      <c r="E4497" s="1" t="s">
        <v>39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s="1" t="s">
        <v>1040</v>
      </c>
      <c r="N4497" t="b">
        <v>1</v>
      </c>
    </row>
    <row r="4498" spans="1:14" x14ac:dyDescent="0.3">
      <c r="A4498" s="1" t="s">
        <v>5537</v>
      </c>
      <c r="B4498" s="1" t="s">
        <v>682</v>
      </c>
      <c r="C4498" s="2">
        <v>45394</v>
      </c>
      <c r="D4498" s="2"/>
      <c r="E4498" s="1" t="s">
        <v>32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s="1" t="s">
        <v>1040</v>
      </c>
      <c r="N4498" t="b">
        <v>0</v>
      </c>
    </row>
    <row r="4499" spans="1:14" x14ac:dyDescent="0.3">
      <c r="A4499" s="1" t="s">
        <v>5538</v>
      </c>
      <c r="B4499" s="1" t="s">
        <v>728</v>
      </c>
      <c r="C4499" s="2">
        <v>45492</v>
      </c>
      <c r="D4499" s="2"/>
      <c r="E4499" s="1" t="s">
        <v>32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s="1" t="s">
        <v>1043</v>
      </c>
      <c r="N4499" t="b">
        <v>1</v>
      </c>
    </row>
    <row r="4500" spans="1:14" x14ac:dyDescent="0.3">
      <c r="A4500" s="1" t="s">
        <v>5539</v>
      </c>
      <c r="B4500" s="1" t="s">
        <v>838</v>
      </c>
      <c r="C4500" s="2">
        <v>45502</v>
      </c>
      <c r="D4500" s="2"/>
      <c r="E4500" s="1" t="s">
        <v>15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s="1" t="s">
        <v>1040</v>
      </c>
      <c r="N4500" t="b">
        <v>1</v>
      </c>
    </row>
    <row r="4501" spans="1:14" x14ac:dyDescent="0.3">
      <c r="A4501" s="1" t="s">
        <v>5540</v>
      </c>
      <c r="B4501" s="1" t="s">
        <v>588</v>
      </c>
      <c r="C4501" s="2">
        <v>45644</v>
      </c>
      <c r="D4501" s="2"/>
      <c r="E4501" s="1" t="s">
        <v>15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s="1" t="s">
        <v>1043</v>
      </c>
      <c r="N4501" t="b">
        <v>1</v>
      </c>
    </row>
    <row r="4502" spans="1:14" x14ac:dyDescent="0.3">
      <c r="A4502" s="1" t="s">
        <v>5541</v>
      </c>
      <c r="B4502" s="1" t="s">
        <v>444</v>
      </c>
      <c r="C4502" s="2">
        <v>45477</v>
      </c>
      <c r="D4502" s="2"/>
      <c r="E4502" s="1" t="s">
        <v>39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s="1" t="s">
        <v>1040</v>
      </c>
      <c r="N4502" t="b">
        <v>1</v>
      </c>
    </row>
    <row r="4503" spans="1:14" x14ac:dyDescent="0.3">
      <c r="A4503" s="1" t="s">
        <v>5542</v>
      </c>
      <c r="B4503" s="1" t="s">
        <v>730</v>
      </c>
      <c r="C4503" s="2">
        <v>45581</v>
      </c>
      <c r="D4503" s="2">
        <v>45604</v>
      </c>
      <c r="E4503" s="1" t="s">
        <v>39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s="1" t="s">
        <v>1043</v>
      </c>
      <c r="N4503" t="b">
        <v>1</v>
      </c>
    </row>
    <row r="4504" spans="1:14" x14ac:dyDescent="0.3">
      <c r="A4504" s="1" t="s">
        <v>5543</v>
      </c>
      <c r="B4504" s="1" t="s">
        <v>768</v>
      </c>
      <c r="C4504" s="2">
        <v>45548</v>
      </c>
      <c r="D4504" s="2"/>
      <c r="E4504" s="1" t="s">
        <v>15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s="1" t="s">
        <v>1043</v>
      </c>
      <c r="N4504" t="b">
        <v>1</v>
      </c>
    </row>
    <row r="4505" spans="1:14" x14ac:dyDescent="0.3">
      <c r="A4505" s="1" t="s">
        <v>5544</v>
      </c>
      <c r="B4505" s="1" t="s">
        <v>428</v>
      </c>
      <c r="C4505" s="2">
        <v>45214</v>
      </c>
      <c r="D4505" s="2"/>
      <c r="E4505" s="1" t="s">
        <v>32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s="1" t="s">
        <v>1040</v>
      </c>
      <c r="N4505" t="b">
        <v>1</v>
      </c>
    </row>
    <row r="4506" spans="1:14" x14ac:dyDescent="0.3">
      <c r="A4506" s="1" t="s">
        <v>5545</v>
      </c>
      <c r="B4506" s="1" t="s">
        <v>442</v>
      </c>
      <c r="C4506" s="2">
        <v>45572</v>
      </c>
      <c r="D4506" s="2"/>
      <c r="E4506" s="1" t="s">
        <v>15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s="1" t="s">
        <v>1040</v>
      </c>
      <c r="N4506" t="b">
        <v>1</v>
      </c>
    </row>
    <row r="4507" spans="1:14" x14ac:dyDescent="0.3">
      <c r="A4507" s="1" t="s">
        <v>5546</v>
      </c>
      <c r="B4507" s="1" t="s">
        <v>380</v>
      </c>
      <c r="C4507" s="2">
        <v>45616</v>
      </c>
      <c r="D4507" s="2"/>
      <c r="E4507" s="1" t="s">
        <v>32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s="1" t="s">
        <v>1043</v>
      </c>
      <c r="N4507" t="b">
        <v>1</v>
      </c>
    </row>
    <row r="4508" spans="1:14" x14ac:dyDescent="0.3">
      <c r="A4508" s="1" t="s">
        <v>5547</v>
      </c>
      <c r="B4508" s="1" t="s">
        <v>134</v>
      </c>
      <c r="C4508" s="2">
        <v>45250</v>
      </c>
      <c r="D4508" s="2"/>
      <c r="E4508" s="1" t="s">
        <v>32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s="1" t="s">
        <v>1040</v>
      </c>
      <c r="N4508" t="b">
        <v>1</v>
      </c>
    </row>
    <row r="4509" spans="1:14" x14ac:dyDescent="0.3">
      <c r="A4509" s="1" t="s">
        <v>5548</v>
      </c>
      <c r="B4509" s="1" t="s">
        <v>602</v>
      </c>
      <c r="C4509" s="2">
        <v>45649</v>
      </c>
      <c r="D4509" s="2">
        <v>45654</v>
      </c>
      <c r="E4509" s="1" t="s">
        <v>39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s="1" t="s">
        <v>1043</v>
      </c>
      <c r="N4509" t="b">
        <v>1</v>
      </c>
    </row>
    <row r="4510" spans="1:14" x14ac:dyDescent="0.3">
      <c r="A4510" s="1" t="s">
        <v>5549</v>
      </c>
      <c r="B4510" s="1" t="s">
        <v>53</v>
      </c>
      <c r="C4510" s="2">
        <v>45636</v>
      </c>
      <c r="D4510" s="2"/>
      <c r="E4510" s="1" t="s">
        <v>39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s="1" t="s">
        <v>1043</v>
      </c>
      <c r="N4510" t="b">
        <v>1</v>
      </c>
    </row>
    <row r="4511" spans="1:14" x14ac:dyDescent="0.3">
      <c r="A4511" s="1" t="s">
        <v>5550</v>
      </c>
      <c r="B4511" s="1" t="s">
        <v>1008</v>
      </c>
      <c r="C4511" s="2">
        <v>45508</v>
      </c>
      <c r="D4511" s="2"/>
      <c r="E4511" s="1" t="s">
        <v>32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s="1" t="s">
        <v>1043</v>
      </c>
      <c r="N4511" t="b">
        <v>1</v>
      </c>
    </row>
    <row r="4512" spans="1:14" x14ac:dyDescent="0.3">
      <c r="A4512" s="1" t="s">
        <v>5551</v>
      </c>
      <c r="B4512" s="1" t="s">
        <v>42</v>
      </c>
      <c r="C4512" s="2">
        <v>45623</v>
      </c>
      <c r="D4512" s="2"/>
      <c r="E4512" s="1" t="s">
        <v>39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s="1" t="s">
        <v>1043</v>
      </c>
      <c r="N4512" t="b">
        <v>0</v>
      </c>
    </row>
    <row r="4513" spans="1:14" x14ac:dyDescent="0.3">
      <c r="A4513" s="1" t="s">
        <v>5552</v>
      </c>
      <c r="B4513" s="1" t="s">
        <v>820</v>
      </c>
      <c r="C4513" s="2">
        <v>45494</v>
      </c>
      <c r="D4513" s="2"/>
      <c r="E4513" s="1" t="s">
        <v>39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s="1" t="s">
        <v>1040</v>
      </c>
      <c r="N4513" t="b">
        <v>1</v>
      </c>
    </row>
    <row r="4514" spans="1:14" x14ac:dyDescent="0.3">
      <c r="A4514" s="1" t="s">
        <v>5553</v>
      </c>
      <c r="B4514" s="1" t="s">
        <v>25</v>
      </c>
      <c r="C4514" s="2">
        <v>45264</v>
      </c>
      <c r="D4514" s="2"/>
      <c r="E4514" s="1" t="s">
        <v>39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s="1" t="s">
        <v>1040</v>
      </c>
      <c r="N4514" t="b">
        <v>0</v>
      </c>
    </row>
    <row r="4515" spans="1:14" x14ac:dyDescent="0.3">
      <c r="A4515" s="1" t="s">
        <v>5554</v>
      </c>
      <c r="B4515" s="1" t="s">
        <v>928</v>
      </c>
      <c r="C4515" s="2">
        <v>45625</v>
      </c>
      <c r="D4515" s="2">
        <v>45629</v>
      </c>
      <c r="E4515" s="1" t="s">
        <v>32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s="1" t="s">
        <v>1040</v>
      </c>
      <c r="N4515" t="b">
        <v>0</v>
      </c>
    </row>
    <row r="4516" spans="1:14" x14ac:dyDescent="0.3">
      <c r="A4516" s="1" t="s">
        <v>5555</v>
      </c>
      <c r="B4516" s="1" t="s">
        <v>964</v>
      </c>
      <c r="C4516" s="2">
        <v>45631</v>
      </c>
      <c r="D4516" s="2"/>
      <c r="E4516" s="1" t="s">
        <v>32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s="1" t="s">
        <v>1043</v>
      </c>
      <c r="N4516" t="b">
        <v>1</v>
      </c>
    </row>
    <row r="4517" spans="1:14" x14ac:dyDescent="0.3">
      <c r="A4517" s="1" t="s">
        <v>5556</v>
      </c>
      <c r="B4517" s="1" t="s">
        <v>198</v>
      </c>
      <c r="C4517" s="2">
        <v>45014</v>
      </c>
      <c r="D4517" s="2"/>
      <c r="E4517" s="1" t="s">
        <v>15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s="1" t="s">
        <v>1043</v>
      </c>
      <c r="N4517" t="b">
        <v>1</v>
      </c>
    </row>
    <row r="4518" spans="1:14" x14ac:dyDescent="0.3">
      <c r="A4518" s="1" t="s">
        <v>5557</v>
      </c>
      <c r="B4518" s="1" t="s">
        <v>624</v>
      </c>
      <c r="C4518" s="2">
        <v>45308</v>
      </c>
      <c r="D4518" s="2"/>
      <c r="E4518" s="1" t="s">
        <v>39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s="1" t="s">
        <v>1040</v>
      </c>
      <c r="N4518" t="b">
        <v>1</v>
      </c>
    </row>
    <row r="4519" spans="1:14" x14ac:dyDescent="0.3">
      <c r="A4519" s="1" t="s">
        <v>5558</v>
      </c>
      <c r="B4519" s="1" t="s">
        <v>118</v>
      </c>
      <c r="C4519" s="2">
        <v>45572</v>
      </c>
      <c r="D4519" s="2"/>
      <c r="E4519" s="1" t="s">
        <v>15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s="1" t="s">
        <v>1043</v>
      </c>
      <c r="N4519" t="b">
        <v>1</v>
      </c>
    </row>
    <row r="4520" spans="1:14" x14ac:dyDescent="0.3">
      <c r="A4520" s="1" t="s">
        <v>5559</v>
      </c>
      <c r="B4520" s="1" t="s">
        <v>344</v>
      </c>
      <c r="C4520" s="2">
        <v>45332</v>
      </c>
      <c r="D4520" s="2"/>
      <c r="E4520" s="1" t="s">
        <v>39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s="1" t="s">
        <v>1043</v>
      </c>
      <c r="N4520" t="b">
        <v>0</v>
      </c>
    </row>
    <row r="4521" spans="1:14" x14ac:dyDescent="0.3">
      <c r="A4521" s="1" t="s">
        <v>5560</v>
      </c>
      <c r="B4521" s="1" t="s">
        <v>494</v>
      </c>
      <c r="C4521" s="2">
        <v>45087</v>
      </c>
      <c r="D4521" s="2"/>
      <c r="E4521" s="1" t="s">
        <v>39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s="1" t="s">
        <v>1043</v>
      </c>
      <c r="N4521" t="b">
        <v>1</v>
      </c>
    </row>
    <row r="4522" spans="1:14" x14ac:dyDescent="0.3">
      <c r="A4522" s="1" t="s">
        <v>5561</v>
      </c>
      <c r="B4522" s="1" t="s">
        <v>236</v>
      </c>
      <c r="C4522" s="2">
        <v>45131</v>
      </c>
      <c r="D4522" s="2"/>
      <c r="E4522" s="1" t="s">
        <v>15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s="1" t="s">
        <v>1040</v>
      </c>
      <c r="N4522" t="b">
        <v>1</v>
      </c>
    </row>
    <row r="4523" spans="1:14" x14ac:dyDescent="0.3">
      <c r="A4523" s="1" t="s">
        <v>5562</v>
      </c>
      <c r="B4523" s="1" t="s">
        <v>404</v>
      </c>
      <c r="C4523" s="2">
        <v>45616</v>
      </c>
      <c r="D4523" s="2"/>
      <c r="E4523" s="1" t="s">
        <v>15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s="1" t="s">
        <v>1043</v>
      </c>
      <c r="N4523" t="b">
        <v>1</v>
      </c>
    </row>
    <row r="4524" spans="1:14" x14ac:dyDescent="0.3">
      <c r="A4524" s="1" t="s">
        <v>5563</v>
      </c>
      <c r="B4524" s="1" t="s">
        <v>516</v>
      </c>
      <c r="C4524" s="2">
        <v>45585</v>
      </c>
      <c r="D4524" s="2"/>
      <c r="E4524" s="1" t="s">
        <v>15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s="1" t="s">
        <v>1040</v>
      </c>
      <c r="N4524" t="b">
        <v>1</v>
      </c>
    </row>
    <row r="4525" spans="1:14" x14ac:dyDescent="0.3">
      <c r="A4525" s="1" t="s">
        <v>5564</v>
      </c>
      <c r="B4525" s="1" t="s">
        <v>846</v>
      </c>
      <c r="C4525" s="2">
        <v>45594</v>
      </c>
      <c r="D4525" s="2"/>
      <c r="E4525" s="1" t="s">
        <v>39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s="1" t="s">
        <v>1043</v>
      </c>
      <c r="N4525" t="b">
        <v>1</v>
      </c>
    </row>
    <row r="4526" spans="1:14" x14ac:dyDescent="0.3">
      <c r="A4526" s="1" t="s">
        <v>5565</v>
      </c>
      <c r="B4526" s="1" t="s">
        <v>74</v>
      </c>
      <c r="C4526" s="2">
        <v>45436</v>
      </c>
      <c r="D4526" s="2"/>
      <c r="E4526" s="1" t="s">
        <v>32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s="1" t="s">
        <v>1043</v>
      </c>
      <c r="N4526" t="b">
        <v>1</v>
      </c>
    </row>
    <row r="4527" spans="1:14" x14ac:dyDescent="0.3">
      <c r="A4527" s="1" t="s">
        <v>5566</v>
      </c>
      <c r="B4527" s="1" t="s">
        <v>1004</v>
      </c>
      <c r="C4527" s="2">
        <v>45583</v>
      </c>
      <c r="D4527" s="2"/>
      <c r="E4527" s="1" t="s">
        <v>15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s="1" t="s">
        <v>1040</v>
      </c>
      <c r="N4527" t="b">
        <v>1</v>
      </c>
    </row>
    <row r="4528" spans="1:14" x14ac:dyDescent="0.3">
      <c r="A4528" s="1" t="s">
        <v>5567</v>
      </c>
      <c r="B4528" s="1" t="s">
        <v>320</v>
      </c>
      <c r="C4528" s="2">
        <v>45646</v>
      </c>
      <c r="D4528" s="2"/>
      <c r="E4528" s="1" t="s">
        <v>15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s="1" t="s">
        <v>1040</v>
      </c>
      <c r="N4528" t="b">
        <v>1</v>
      </c>
    </row>
    <row r="4529" spans="1:14" x14ac:dyDescent="0.3">
      <c r="A4529" s="1" t="s">
        <v>5568</v>
      </c>
      <c r="B4529" s="1" t="s">
        <v>824</v>
      </c>
      <c r="C4529" s="2">
        <v>45420</v>
      </c>
      <c r="D4529" s="2"/>
      <c r="E4529" s="1" t="s">
        <v>15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s="1" t="s">
        <v>1043</v>
      </c>
      <c r="N4529" t="b">
        <v>0</v>
      </c>
    </row>
    <row r="4530" spans="1:14" x14ac:dyDescent="0.3">
      <c r="A4530" s="1" t="s">
        <v>5569</v>
      </c>
      <c r="B4530" s="1" t="s">
        <v>422</v>
      </c>
      <c r="C4530" s="2">
        <v>45536</v>
      </c>
      <c r="D4530" s="2">
        <v>45657</v>
      </c>
      <c r="E4530" s="1" t="s">
        <v>32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s="1" t="s">
        <v>1040</v>
      </c>
      <c r="N4530" t="b">
        <v>1</v>
      </c>
    </row>
    <row r="4531" spans="1:14" x14ac:dyDescent="0.3">
      <c r="A4531" s="1" t="s">
        <v>5570</v>
      </c>
      <c r="B4531" s="1" t="s">
        <v>742</v>
      </c>
      <c r="C4531" s="2">
        <v>45610</v>
      </c>
      <c r="D4531" s="2"/>
      <c r="E4531" s="1" t="s">
        <v>39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s="1" t="s">
        <v>1040</v>
      </c>
      <c r="N4531" t="b">
        <v>1</v>
      </c>
    </row>
    <row r="4532" spans="1:14" x14ac:dyDescent="0.3">
      <c r="A4532" s="1" t="s">
        <v>5571</v>
      </c>
      <c r="B4532" s="1" t="s">
        <v>648</v>
      </c>
      <c r="C4532" s="2">
        <v>45263</v>
      </c>
      <c r="D4532" s="2"/>
      <c r="E4532" s="1" t="s">
        <v>39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s="1" t="s">
        <v>1040</v>
      </c>
      <c r="N4532" t="b">
        <v>1</v>
      </c>
    </row>
    <row r="4533" spans="1:14" x14ac:dyDescent="0.3">
      <c r="A4533" s="1" t="s">
        <v>5572</v>
      </c>
      <c r="B4533" s="1" t="s">
        <v>308</v>
      </c>
      <c r="C4533" s="2">
        <v>45587</v>
      </c>
      <c r="D4533" s="2"/>
      <c r="E4533" s="1" t="s">
        <v>15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s="1" t="s">
        <v>1040</v>
      </c>
      <c r="N4533" t="b">
        <v>1</v>
      </c>
    </row>
    <row r="4534" spans="1:14" x14ac:dyDescent="0.3">
      <c r="A4534" s="1" t="s">
        <v>5573</v>
      </c>
      <c r="B4534" s="1" t="s">
        <v>894</v>
      </c>
      <c r="C4534" s="2">
        <v>45496</v>
      </c>
      <c r="D4534" s="2"/>
      <c r="E4534" s="1" t="s">
        <v>32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s="1" t="s">
        <v>1043</v>
      </c>
      <c r="N4534" t="b">
        <v>0</v>
      </c>
    </row>
    <row r="4535" spans="1:14" x14ac:dyDescent="0.3">
      <c r="A4535" s="1" t="s">
        <v>5574</v>
      </c>
      <c r="B4535" s="1" t="s">
        <v>440</v>
      </c>
      <c r="C4535" s="2">
        <v>45612</v>
      </c>
      <c r="D4535" s="2"/>
      <c r="E4535" s="1" t="s">
        <v>15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s="1" t="s">
        <v>1043</v>
      </c>
      <c r="N4535" t="b">
        <v>1</v>
      </c>
    </row>
    <row r="4536" spans="1:14" x14ac:dyDescent="0.3">
      <c r="A4536" s="1" t="s">
        <v>5575</v>
      </c>
      <c r="B4536" s="1" t="s">
        <v>600</v>
      </c>
      <c r="C4536" s="2">
        <v>45549</v>
      </c>
      <c r="D4536" s="2"/>
      <c r="E4536" s="1" t="s">
        <v>39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s="1" t="s">
        <v>1040</v>
      </c>
      <c r="N4536" t="b">
        <v>1</v>
      </c>
    </row>
    <row r="4537" spans="1:14" x14ac:dyDescent="0.3">
      <c r="A4537" s="1" t="s">
        <v>5576</v>
      </c>
      <c r="B4537" s="1" t="s">
        <v>1008</v>
      </c>
      <c r="C4537" s="2">
        <v>45493</v>
      </c>
      <c r="D4537" s="2"/>
      <c r="E4537" s="1" t="s">
        <v>32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s="1" t="s">
        <v>1043</v>
      </c>
      <c r="N4537" t="b">
        <v>1</v>
      </c>
    </row>
    <row r="4538" spans="1:14" x14ac:dyDescent="0.3">
      <c r="A4538" s="1" t="s">
        <v>5577</v>
      </c>
      <c r="B4538" s="1" t="s">
        <v>840</v>
      </c>
      <c r="C4538" s="2">
        <v>45619</v>
      </c>
      <c r="D4538" s="2">
        <v>45647</v>
      </c>
      <c r="E4538" s="1" t="s">
        <v>32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s="1" t="s">
        <v>1043</v>
      </c>
      <c r="N4538" t="b">
        <v>1</v>
      </c>
    </row>
    <row r="4539" spans="1:14" x14ac:dyDescent="0.3">
      <c r="A4539" s="1" t="s">
        <v>5578</v>
      </c>
      <c r="B4539" s="1" t="s">
        <v>334</v>
      </c>
      <c r="C4539" s="2">
        <v>45428</v>
      </c>
      <c r="D4539" s="2"/>
      <c r="E4539" s="1" t="s">
        <v>15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s="1" t="s">
        <v>1043</v>
      </c>
      <c r="N4539" t="b">
        <v>1</v>
      </c>
    </row>
    <row r="4540" spans="1:14" x14ac:dyDescent="0.3">
      <c r="A4540" s="1" t="s">
        <v>5579</v>
      </c>
      <c r="B4540" s="1" t="s">
        <v>752</v>
      </c>
      <c r="C4540" s="2">
        <v>45288</v>
      </c>
      <c r="D4540" s="2"/>
      <c r="E4540" s="1" t="s">
        <v>32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s="1" t="s">
        <v>1043</v>
      </c>
      <c r="N4540" t="b">
        <v>1</v>
      </c>
    </row>
    <row r="4541" spans="1:14" x14ac:dyDescent="0.3">
      <c r="A4541" s="1" t="s">
        <v>5580</v>
      </c>
      <c r="B4541" s="1" t="s">
        <v>788</v>
      </c>
      <c r="C4541" s="2">
        <v>45638</v>
      </c>
      <c r="D4541" s="2"/>
      <c r="E4541" s="1" t="s">
        <v>32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s="1" t="s">
        <v>1043</v>
      </c>
      <c r="N4541" t="b">
        <v>1</v>
      </c>
    </row>
    <row r="4542" spans="1:14" x14ac:dyDescent="0.3">
      <c r="A4542" s="1" t="s">
        <v>5581</v>
      </c>
      <c r="B4542" s="1" t="s">
        <v>780</v>
      </c>
      <c r="C4542" s="2">
        <v>45579</v>
      </c>
      <c r="D4542" s="2"/>
      <c r="E4542" s="1" t="s">
        <v>39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s="1" t="s">
        <v>1043</v>
      </c>
      <c r="N4542" t="b">
        <v>1</v>
      </c>
    </row>
    <row r="4543" spans="1:14" x14ac:dyDescent="0.3">
      <c r="A4543" s="1" t="s">
        <v>5582</v>
      </c>
      <c r="B4543" s="1" t="s">
        <v>836</v>
      </c>
      <c r="C4543" s="2">
        <v>45619</v>
      </c>
      <c r="D4543" s="2"/>
      <c r="E4543" s="1" t="s">
        <v>15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s="1" t="s">
        <v>1040</v>
      </c>
      <c r="N4543" t="b">
        <v>1</v>
      </c>
    </row>
    <row r="4544" spans="1:14" x14ac:dyDescent="0.3">
      <c r="A4544" s="1" t="s">
        <v>5583</v>
      </c>
      <c r="B4544" s="1" t="s">
        <v>340</v>
      </c>
      <c r="C4544" s="2">
        <v>45645</v>
      </c>
      <c r="D4544" s="2"/>
      <c r="E4544" s="1" t="s">
        <v>15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s="1" t="s">
        <v>1040</v>
      </c>
      <c r="N4544" t="b">
        <v>1</v>
      </c>
    </row>
    <row r="4545" spans="1:14" x14ac:dyDescent="0.3">
      <c r="A4545" s="1" t="s">
        <v>5584</v>
      </c>
      <c r="B4545" s="1" t="s">
        <v>860</v>
      </c>
      <c r="C4545" s="2">
        <v>45416</v>
      </c>
      <c r="D4545" s="2"/>
      <c r="E4545" s="1" t="s">
        <v>39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s="1" t="s">
        <v>1040</v>
      </c>
      <c r="N4545" t="b">
        <v>1</v>
      </c>
    </row>
    <row r="4546" spans="1:14" x14ac:dyDescent="0.3">
      <c r="A4546" s="1" t="s">
        <v>5585</v>
      </c>
      <c r="B4546" s="1" t="s">
        <v>168</v>
      </c>
      <c r="C4546" s="2">
        <v>45484</v>
      </c>
      <c r="D4546" s="2"/>
      <c r="E4546" s="1" t="s">
        <v>15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s="1" t="s">
        <v>1040</v>
      </c>
      <c r="N4546" t="b">
        <v>1</v>
      </c>
    </row>
    <row r="4547" spans="1:14" x14ac:dyDescent="0.3">
      <c r="A4547" s="1" t="s">
        <v>5586</v>
      </c>
      <c r="B4547" s="1" t="s">
        <v>188</v>
      </c>
      <c r="C4547" s="2">
        <v>45371</v>
      </c>
      <c r="D4547" s="2"/>
      <c r="E4547" s="1" t="s">
        <v>39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s="1" t="s">
        <v>1040</v>
      </c>
      <c r="N4547" t="b">
        <v>0</v>
      </c>
    </row>
    <row r="4548" spans="1:14" x14ac:dyDescent="0.3">
      <c r="A4548" s="1" t="s">
        <v>5587</v>
      </c>
      <c r="B4548" s="1" t="s">
        <v>630</v>
      </c>
      <c r="C4548" s="2">
        <v>45451</v>
      </c>
      <c r="D4548" s="2"/>
      <c r="E4548" s="1" t="s">
        <v>15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s="1" t="s">
        <v>1040</v>
      </c>
      <c r="N4548" t="b">
        <v>0</v>
      </c>
    </row>
    <row r="4549" spans="1:14" x14ac:dyDescent="0.3">
      <c r="A4549" s="1" t="s">
        <v>5588</v>
      </c>
      <c r="B4549" s="1" t="s">
        <v>164</v>
      </c>
      <c r="C4549" s="2">
        <v>45641</v>
      </c>
      <c r="D4549" s="2"/>
      <c r="E4549" s="1" t="s">
        <v>15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s="1" t="s">
        <v>1043</v>
      </c>
      <c r="N4549" t="b">
        <v>0</v>
      </c>
    </row>
    <row r="4550" spans="1:14" x14ac:dyDescent="0.3">
      <c r="A4550" s="1" t="s">
        <v>5589</v>
      </c>
      <c r="B4550" s="1" t="s">
        <v>918</v>
      </c>
      <c r="C4550" s="2">
        <v>45644</v>
      </c>
      <c r="D4550" s="2"/>
      <c r="E4550" s="1" t="s">
        <v>15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s="1" t="s">
        <v>1040</v>
      </c>
      <c r="N4550" t="b">
        <v>1</v>
      </c>
    </row>
    <row r="4551" spans="1:14" x14ac:dyDescent="0.3">
      <c r="A4551" s="1" t="s">
        <v>5590</v>
      </c>
      <c r="B4551" s="1" t="s">
        <v>21</v>
      </c>
      <c r="C4551" s="2">
        <v>45572</v>
      </c>
      <c r="D4551" s="2"/>
      <c r="E4551" s="1" t="s">
        <v>39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s="1" t="s">
        <v>1043</v>
      </c>
      <c r="N4551" t="b">
        <v>1</v>
      </c>
    </row>
    <row r="4552" spans="1:14" x14ac:dyDescent="0.3">
      <c r="A4552" s="1" t="s">
        <v>5591</v>
      </c>
      <c r="B4552" s="1" t="s">
        <v>61</v>
      </c>
      <c r="C4552" s="2">
        <v>45428</v>
      </c>
      <c r="D4552" s="2"/>
      <c r="E4552" s="1" t="s">
        <v>15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s="1" t="s">
        <v>1043</v>
      </c>
      <c r="N4552" t="b">
        <v>1</v>
      </c>
    </row>
    <row r="4553" spans="1:14" x14ac:dyDescent="0.3">
      <c r="A4553" s="1" t="s">
        <v>5592</v>
      </c>
      <c r="B4553" s="1" t="s">
        <v>598</v>
      </c>
      <c r="C4553" s="2">
        <v>45629</v>
      </c>
      <c r="D4553" s="2"/>
      <c r="E4553" s="1" t="s">
        <v>32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s="1" t="s">
        <v>1040</v>
      </c>
      <c r="N4553" t="b">
        <v>1</v>
      </c>
    </row>
    <row r="4554" spans="1:14" x14ac:dyDescent="0.3">
      <c r="A4554" s="1" t="s">
        <v>5593</v>
      </c>
      <c r="B4554" s="1" t="s">
        <v>320</v>
      </c>
      <c r="C4554" s="2">
        <v>45480</v>
      </c>
      <c r="D4554" s="2"/>
      <c r="E4554" s="1" t="s">
        <v>39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s="1" t="s">
        <v>1043</v>
      </c>
      <c r="N4554" t="b">
        <v>1</v>
      </c>
    </row>
    <row r="4555" spans="1:14" x14ac:dyDescent="0.3">
      <c r="A4555" s="1" t="s">
        <v>5594</v>
      </c>
      <c r="B4555" s="1" t="s">
        <v>424</v>
      </c>
      <c r="C4555" s="2">
        <v>45556</v>
      </c>
      <c r="D4555" s="2"/>
      <c r="E4555" s="1" t="s">
        <v>32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s="1" t="s">
        <v>1043</v>
      </c>
      <c r="N4555" t="b">
        <v>1</v>
      </c>
    </row>
    <row r="4556" spans="1:14" x14ac:dyDescent="0.3">
      <c r="A4556" s="1" t="s">
        <v>5595</v>
      </c>
      <c r="B4556" s="1" t="s">
        <v>176</v>
      </c>
      <c r="C4556" s="2">
        <v>45645</v>
      </c>
      <c r="D4556" s="2"/>
      <c r="E4556" s="1" t="s">
        <v>32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s="1" t="s">
        <v>1040</v>
      </c>
      <c r="N4556" t="b">
        <v>1</v>
      </c>
    </row>
    <row r="4557" spans="1:14" x14ac:dyDescent="0.3">
      <c r="A4557" s="1" t="s">
        <v>5596</v>
      </c>
      <c r="B4557" s="1" t="s">
        <v>462</v>
      </c>
      <c r="C4557" s="2">
        <v>45480</v>
      </c>
      <c r="D4557" s="2"/>
      <c r="E4557" s="1" t="s">
        <v>32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s="1" t="s">
        <v>1043</v>
      </c>
      <c r="N4557" t="b">
        <v>1</v>
      </c>
    </row>
    <row r="4558" spans="1:14" x14ac:dyDescent="0.3">
      <c r="A4558" s="1" t="s">
        <v>5597</v>
      </c>
      <c r="B4558" s="1" t="s">
        <v>766</v>
      </c>
      <c r="C4558" s="2">
        <v>45441</v>
      </c>
      <c r="D4558" s="2"/>
      <c r="E4558" s="1" t="s">
        <v>32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s="1" t="s">
        <v>1043</v>
      </c>
      <c r="N4558" t="b">
        <v>1</v>
      </c>
    </row>
    <row r="4559" spans="1:14" x14ac:dyDescent="0.3">
      <c r="A4559" s="1" t="s">
        <v>5598</v>
      </c>
      <c r="B4559" s="1" t="s">
        <v>182</v>
      </c>
      <c r="C4559" s="2">
        <v>45382</v>
      </c>
      <c r="D4559" s="2"/>
      <c r="E4559" s="1" t="s">
        <v>15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s="1" t="s">
        <v>1043</v>
      </c>
      <c r="N4559" t="b">
        <v>1</v>
      </c>
    </row>
    <row r="4560" spans="1:14" x14ac:dyDescent="0.3">
      <c r="A4560" s="1" t="s">
        <v>5599</v>
      </c>
      <c r="B4560" s="1" t="s">
        <v>896</v>
      </c>
      <c r="C4560" s="2">
        <v>45559</v>
      </c>
      <c r="D4560" s="2"/>
      <c r="E4560" s="1" t="s">
        <v>32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s="1" t="s">
        <v>1040</v>
      </c>
      <c r="N4560" t="b">
        <v>1</v>
      </c>
    </row>
    <row r="4561" spans="1:14" x14ac:dyDescent="0.3">
      <c r="A4561" s="1" t="s">
        <v>5600</v>
      </c>
      <c r="B4561" s="1" t="s">
        <v>970</v>
      </c>
      <c r="C4561" s="2">
        <v>45382</v>
      </c>
      <c r="D4561" s="2"/>
      <c r="E4561" s="1" t="s">
        <v>39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s="1" t="s">
        <v>1040</v>
      </c>
      <c r="N4561" t="b">
        <v>1</v>
      </c>
    </row>
    <row r="4562" spans="1:14" x14ac:dyDescent="0.3">
      <c r="A4562" s="1" t="s">
        <v>5601</v>
      </c>
      <c r="B4562" s="1" t="s">
        <v>1002</v>
      </c>
      <c r="C4562" s="2">
        <v>45020</v>
      </c>
      <c r="D4562" s="2"/>
      <c r="E4562" s="1" t="s">
        <v>32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s="1" t="s">
        <v>1040</v>
      </c>
      <c r="N4562" t="b">
        <v>1</v>
      </c>
    </row>
    <row r="4563" spans="1:14" x14ac:dyDescent="0.3">
      <c r="A4563" s="1" t="s">
        <v>5602</v>
      </c>
      <c r="B4563" s="1" t="s">
        <v>854</v>
      </c>
      <c r="C4563" s="2">
        <v>45341</v>
      </c>
      <c r="D4563" s="2"/>
      <c r="E4563" s="1" t="s">
        <v>32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s="1" t="s">
        <v>1040</v>
      </c>
      <c r="N4563" t="b">
        <v>1</v>
      </c>
    </row>
    <row r="4564" spans="1:14" x14ac:dyDescent="0.3">
      <c r="A4564" s="1" t="s">
        <v>5603</v>
      </c>
      <c r="B4564" s="1" t="s">
        <v>784</v>
      </c>
      <c r="C4564" s="2">
        <v>45598</v>
      </c>
      <c r="D4564" s="2"/>
      <c r="E4564" s="1" t="s">
        <v>15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s="1" t="s">
        <v>1040</v>
      </c>
      <c r="N4564" t="b">
        <v>1</v>
      </c>
    </row>
    <row r="4565" spans="1:14" x14ac:dyDescent="0.3">
      <c r="A4565" s="1" t="s">
        <v>5604</v>
      </c>
      <c r="B4565" s="1" t="s">
        <v>158</v>
      </c>
      <c r="C4565" s="2">
        <v>45350</v>
      </c>
      <c r="D4565" s="2"/>
      <c r="E4565" s="1" t="s">
        <v>32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s="1" t="s">
        <v>1040</v>
      </c>
      <c r="N4565" t="b">
        <v>0</v>
      </c>
    </row>
    <row r="4566" spans="1:14" x14ac:dyDescent="0.3">
      <c r="A4566" s="1" t="s">
        <v>5605</v>
      </c>
      <c r="B4566" s="1" t="s">
        <v>928</v>
      </c>
      <c r="C4566" s="2">
        <v>45610</v>
      </c>
      <c r="D4566" s="2"/>
      <c r="E4566" s="1" t="s">
        <v>15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s="1" t="s">
        <v>1043</v>
      </c>
      <c r="N4566" t="b">
        <v>1</v>
      </c>
    </row>
    <row r="4567" spans="1:14" x14ac:dyDescent="0.3">
      <c r="A4567" s="1" t="s">
        <v>5606</v>
      </c>
      <c r="B4567" s="1" t="s">
        <v>668</v>
      </c>
      <c r="C4567" s="2">
        <v>45175</v>
      </c>
      <c r="D4567" s="2"/>
      <c r="E4567" s="1" t="s">
        <v>15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s="1" t="s">
        <v>1043</v>
      </c>
      <c r="N4567" t="b">
        <v>1</v>
      </c>
    </row>
    <row r="4568" spans="1:14" x14ac:dyDescent="0.3">
      <c r="A4568" s="1" t="s">
        <v>5607</v>
      </c>
      <c r="B4568" s="1" t="s">
        <v>786</v>
      </c>
      <c r="C4568" s="2">
        <v>45454</v>
      </c>
      <c r="D4568" s="2"/>
      <c r="E4568" s="1" t="s">
        <v>15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s="1" t="s">
        <v>1040</v>
      </c>
      <c r="N4568" t="b">
        <v>1</v>
      </c>
    </row>
    <row r="4569" spans="1:14" x14ac:dyDescent="0.3">
      <c r="A4569" s="1" t="s">
        <v>5608</v>
      </c>
      <c r="B4569" s="1" t="s">
        <v>454</v>
      </c>
      <c r="C4569" s="2">
        <v>45297</v>
      </c>
      <c r="D4569" s="2"/>
      <c r="E4569" s="1" t="s">
        <v>39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s="1" t="s">
        <v>1040</v>
      </c>
      <c r="N4569" t="b">
        <v>0</v>
      </c>
    </row>
    <row r="4570" spans="1:14" x14ac:dyDescent="0.3">
      <c r="A4570" s="1" t="s">
        <v>5609</v>
      </c>
      <c r="B4570" s="1" t="s">
        <v>238</v>
      </c>
      <c r="C4570" s="2">
        <v>45643</v>
      </c>
      <c r="D4570" s="2"/>
      <c r="E4570" s="1" t="s">
        <v>39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s="1" t="s">
        <v>1043</v>
      </c>
      <c r="N4570" t="b">
        <v>0</v>
      </c>
    </row>
    <row r="4571" spans="1:14" x14ac:dyDescent="0.3">
      <c r="A4571" s="1" t="s">
        <v>5610</v>
      </c>
      <c r="B4571" s="1" t="s">
        <v>51</v>
      </c>
      <c r="C4571" s="2">
        <v>45575</v>
      </c>
      <c r="D4571" s="2"/>
      <c r="E4571" s="1" t="s">
        <v>15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s="1" t="s">
        <v>1043</v>
      </c>
      <c r="N4571" t="b">
        <v>1</v>
      </c>
    </row>
    <row r="4572" spans="1:14" x14ac:dyDescent="0.3">
      <c r="A4572" s="1" t="s">
        <v>5611</v>
      </c>
      <c r="B4572" s="1" t="s">
        <v>442</v>
      </c>
      <c r="C4572" s="2">
        <v>45554</v>
      </c>
      <c r="D4572" s="2"/>
      <c r="E4572" s="1" t="s">
        <v>32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s="1" t="s">
        <v>1040</v>
      </c>
      <c r="N4572" t="b">
        <v>1</v>
      </c>
    </row>
    <row r="4573" spans="1:14" x14ac:dyDescent="0.3">
      <c r="A4573" s="1" t="s">
        <v>5612</v>
      </c>
      <c r="B4573" s="1" t="s">
        <v>710</v>
      </c>
      <c r="C4573" s="2">
        <v>45551</v>
      </c>
      <c r="D4573" s="2"/>
      <c r="E4573" s="1" t="s">
        <v>15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s="1" t="s">
        <v>1040</v>
      </c>
      <c r="N4573" t="b">
        <v>1</v>
      </c>
    </row>
    <row r="4574" spans="1:14" x14ac:dyDescent="0.3">
      <c r="A4574" s="1" t="s">
        <v>5613</v>
      </c>
      <c r="B4574" s="1" t="s">
        <v>950</v>
      </c>
      <c r="C4574" s="2">
        <v>45533</v>
      </c>
      <c r="D4574" s="2"/>
      <c r="E4574" s="1" t="s">
        <v>39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s="1" t="s">
        <v>1043</v>
      </c>
      <c r="N4574" t="b">
        <v>1</v>
      </c>
    </row>
    <row r="4575" spans="1:14" x14ac:dyDescent="0.3">
      <c r="A4575" s="1" t="s">
        <v>5614</v>
      </c>
      <c r="B4575" s="1" t="s">
        <v>358</v>
      </c>
      <c r="C4575" s="2">
        <v>45495</v>
      </c>
      <c r="D4575" s="2"/>
      <c r="E4575" s="1" t="s">
        <v>32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s="1" t="s">
        <v>1043</v>
      </c>
      <c r="N4575" t="b">
        <v>1</v>
      </c>
    </row>
    <row r="4576" spans="1:14" x14ac:dyDescent="0.3">
      <c r="A4576" s="1" t="s">
        <v>5615</v>
      </c>
      <c r="B4576" s="1" t="s">
        <v>604</v>
      </c>
      <c r="C4576" s="2">
        <v>45640</v>
      </c>
      <c r="D4576" s="2"/>
      <c r="E4576" s="1" t="s">
        <v>39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s="1" t="s">
        <v>1043</v>
      </c>
      <c r="N4576" t="b">
        <v>0</v>
      </c>
    </row>
    <row r="4577" spans="1:14" x14ac:dyDescent="0.3">
      <c r="A4577" s="1" t="s">
        <v>5616</v>
      </c>
      <c r="B4577" s="1" t="s">
        <v>168</v>
      </c>
      <c r="C4577" s="2">
        <v>45580</v>
      </c>
      <c r="D4577" s="2"/>
      <c r="E4577" s="1" t="s">
        <v>15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s="1" t="s">
        <v>1040</v>
      </c>
      <c r="N4577" t="b">
        <v>1</v>
      </c>
    </row>
    <row r="4578" spans="1:14" x14ac:dyDescent="0.3">
      <c r="A4578" s="1" t="s">
        <v>5617</v>
      </c>
      <c r="B4578" s="1" t="s">
        <v>362</v>
      </c>
      <c r="C4578" s="2">
        <v>45257</v>
      </c>
      <c r="D4578" s="2"/>
      <c r="E4578" s="1" t="s">
        <v>32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s="1" t="s">
        <v>1040</v>
      </c>
      <c r="N4578" t="b">
        <v>1</v>
      </c>
    </row>
    <row r="4579" spans="1:14" x14ac:dyDescent="0.3">
      <c r="A4579" s="1" t="s">
        <v>5618</v>
      </c>
      <c r="B4579" s="1" t="s">
        <v>552</v>
      </c>
      <c r="C4579" s="2">
        <v>45655</v>
      </c>
      <c r="D4579" s="2"/>
      <c r="E4579" s="1" t="s">
        <v>32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s="1" t="s">
        <v>1043</v>
      </c>
      <c r="N4579" t="b">
        <v>0</v>
      </c>
    </row>
    <row r="4580" spans="1:14" x14ac:dyDescent="0.3">
      <c r="A4580" s="1" t="s">
        <v>5619</v>
      </c>
      <c r="B4580" s="1" t="s">
        <v>420</v>
      </c>
      <c r="C4580" s="2">
        <v>45502</v>
      </c>
      <c r="D4580" s="2"/>
      <c r="E4580" s="1" t="s">
        <v>32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s="1" t="s">
        <v>1040</v>
      </c>
      <c r="N4580" t="b">
        <v>0</v>
      </c>
    </row>
    <row r="4581" spans="1:14" x14ac:dyDescent="0.3">
      <c r="A4581" s="1" t="s">
        <v>5620</v>
      </c>
      <c r="B4581" s="1" t="s">
        <v>430</v>
      </c>
      <c r="C4581" s="2">
        <v>45252</v>
      </c>
      <c r="D4581" s="2">
        <v>45345</v>
      </c>
      <c r="E4581" s="1" t="s">
        <v>32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s="1" t="s">
        <v>1043</v>
      </c>
      <c r="N4581" t="b">
        <v>0</v>
      </c>
    </row>
    <row r="4582" spans="1:14" x14ac:dyDescent="0.3">
      <c r="A4582" s="1" t="s">
        <v>5621</v>
      </c>
      <c r="B4582" s="1" t="s">
        <v>1012</v>
      </c>
      <c r="C4582" s="2">
        <v>45374</v>
      </c>
      <c r="D4582" s="2"/>
      <c r="E4582" s="1" t="s">
        <v>32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s="1" t="s">
        <v>1043</v>
      </c>
      <c r="N4582" t="b">
        <v>0</v>
      </c>
    </row>
    <row r="4583" spans="1:14" x14ac:dyDescent="0.3">
      <c r="A4583" s="1" t="s">
        <v>5622</v>
      </c>
      <c r="B4583" s="1" t="s">
        <v>208</v>
      </c>
      <c r="C4583" s="2">
        <v>45537</v>
      </c>
      <c r="D4583" s="2">
        <v>45624</v>
      </c>
      <c r="E4583" s="1" t="s">
        <v>39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s="1" t="s">
        <v>1040</v>
      </c>
      <c r="N4583" t="b">
        <v>0</v>
      </c>
    </row>
    <row r="4584" spans="1:14" x14ac:dyDescent="0.3">
      <c r="A4584" s="1" t="s">
        <v>5623</v>
      </c>
      <c r="B4584" s="1" t="s">
        <v>232</v>
      </c>
      <c r="C4584" s="2">
        <v>45598</v>
      </c>
      <c r="D4584" s="2"/>
      <c r="E4584" s="1" t="s">
        <v>32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s="1" t="s">
        <v>1040</v>
      </c>
      <c r="N4584" t="b">
        <v>0</v>
      </c>
    </row>
    <row r="4585" spans="1:14" x14ac:dyDescent="0.3">
      <c r="A4585" s="1" t="s">
        <v>5624</v>
      </c>
      <c r="B4585" s="1" t="s">
        <v>978</v>
      </c>
      <c r="C4585" s="2">
        <v>45585</v>
      </c>
      <c r="D4585" s="2"/>
      <c r="E4585" s="1" t="s">
        <v>32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s="1" t="s">
        <v>1040</v>
      </c>
      <c r="N4585" t="b">
        <v>1</v>
      </c>
    </row>
    <row r="4586" spans="1:14" x14ac:dyDescent="0.3">
      <c r="A4586" s="1" t="s">
        <v>5625</v>
      </c>
      <c r="B4586" s="1" t="s">
        <v>1008</v>
      </c>
      <c r="C4586" s="2">
        <v>45624</v>
      </c>
      <c r="D4586" s="2"/>
      <c r="E4586" s="1" t="s">
        <v>15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s="1" t="s">
        <v>1043</v>
      </c>
      <c r="N4586" t="b">
        <v>1</v>
      </c>
    </row>
    <row r="4587" spans="1:14" x14ac:dyDescent="0.3">
      <c r="A4587" s="1" t="s">
        <v>5626</v>
      </c>
      <c r="B4587" s="1" t="s">
        <v>216</v>
      </c>
      <c r="C4587" s="2">
        <v>45624</v>
      </c>
      <c r="D4587" s="2">
        <v>45637</v>
      </c>
      <c r="E4587" s="1" t="s">
        <v>15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s="1" t="s">
        <v>1043</v>
      </c>
      <c r="N4587" t="b">
        <v>1</v>
      </c>
    </row>
    <row r="4588" spans="1:14" x14ac:dyDescent="0.3">
      <c r="A4588" s="1" t="s">
        <v>5627</v>
      </c>
      <c r="B4588" s="1" t="s">
        <v>932</v>
      </c>
      <c r="C4588" s="2">
        <v>45460</v>
      </c>
      <c r="D4588" s="2"/>
      <c r="E4588" s="1" t="s">
        <v>15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s="1" t="s">
        <v>1043</v>
      </c>
      <c r="N4588" t="b">
        <v>1</v>
      </c>
    </row>
    <row r="4589" spans="1:14" x14ac:dyDescent="0.3">
      <c r="A4589" s="1" t="s">
        <v>5628</v>
      </c>
      <c r="B4589" s="1" t="s">
        <v>848</v>
      </c>
      <c r="C4589" s="2">
        <v>45344</v>
      </c>
      <c r="D4589" s="2"/>
      <c r="E4589" s="1" t="s">
        <v>32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s="1" t="s">
        <v>1040</v>
      </c>
      <c r="N4589" t="b">
        <v>1</v>
      </c>
    </row>
    <row r="4590" spans="1:14" x14ac:dyDescent="0.3">
      <c r="A4590" s="1" t="s">
        <v>5629</v>
      </c>
      <c r="B4590" s="1" t="s">
        <v>684</v>
      </c>
      <c r="C4590" s="2">
        <v>45399</v>
      </c>
      <c r="D4590" s="2"/>
      <c r="E4590" s="1" t="s">
        <v>15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s="1" t="s">
        <v>1040</v>
      </c>
      <c r="N4590" t="b">
        <v>1</v>
      </c>
    </row>
    <row r="4591" spans="1:14" x14ac:dyDescent="0.3">
      <c r="A4591" s="1" t="s">
        <v>5630</v>
      </c>
      <c r="B4591" s="1" t="s">
        <v>272</v>
      </c>
      <c r="C4591" s="2">
        <v>45411</v>
      </c>
      <c r="D4591" s="2"/>
      <c r="E4591" s="1" t="s">
        <v>39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s="1" t="s">
        <v>1043</v>
      </c>
      <c r="N4591" t="b">
        <v>1</v>
      </c>
    </row>
    <row r="4592" spans="1:14" x14ac:dyDescent="0.3">
      <c r="A4592" s="1" t="s">
        <v>5631</v>
      </c>
      <c r="B4592" s="1" t="s">
        <v>748</v>
      </c>
      <c r="C4592" s="2">
        <v>45508</v>
      </c>
      <c r="D4592" s="2"/>
      <c r="E4592" s="1" t="s">
        <v>32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s="1" t="s">
        <v>1040</v>
      </c>
      <c r="N4592" t="b">
        <v>1</v>
      </c>
    </row>
    <row r="4593" spans="1:14" x14ac:dyDescent="0.3">
      <c r="A4593" s="1" t="s">
        <v>5632</v>
      </c>
      <c r="B4593" s="1" t="s">
        <v>356</v>
      </c>
      <c r="C4593" s="2">
        <v>45635</v>
      </c>
      <c r="D4593" s="2"/>
      <c r="E4593" s="1" t="s">
        <v>39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s="1" t="s">
        <v>1043</v>
      </c>
      <c r="N4593" t="b">
        <v>1</v>
      </c>
    </row>
    <row r="4594" spans="1:14" x14ac:dyDescent="0.3">
      <c r="A4594" s="1" t="s">
        <v>5633</v>
      </c>
      <c r="B4594" s="1" t="s">
        <v>456</v>
      </c>
      <c r="C4594" s="2">
        <v>45199</v>
      </c>
      <c r="D4594" s="2"/>
      <c r="E4594" s="1" t="s">
        <v>39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s="1" t="s">
        <v>1043</v>
      </c>
      <c r="N4594" t="b">
        <v>1</v>
      </c>
    </row>
    <row r="4595" spans="1:14" x14ac:dyDescent="0.3">
      <c r="A4595" s="1" t="s">
        <v>5634</v>
      </c>
      <c r="B4595" s="1" t="s">
        <v>784</v>
      </c>
      <c r="C4595" s="2">
        <v>45644</v>
      </c>
      <c r="D4595" s="2"/>
      <c r="E4595" s="1" t="s">
        <v>15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s="1" t="s">
        <v>1040</v>
      </c>
      <c r="N4595" t="b">
        <v>1</v>
      </c>
    </row>
    <row r="4596" spans="1:14" x14ac:dyDescent="0.3">
      <c r="A4596" s="1" t="s">
        <v>5635</v>
      </c>
      <c r="B4596" s="1" t="s">
        <v>856</v>
      </c>
      <c r="C4596" s="2">
        <v>45554</v>
      </c>
      <c r="D4596" s="2"/>
      <c r="E4596" s="1" t="s">
        <v>39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s="1" t="s">
        <v>1040</v>
      </c>
      <c r="N4596" t="b">
        <v>0</v>
      </c>
    </row>
    <row r="4597" spans="1:14" x14ac:dyDescent="0.3">
      <c r="A4597" s="1" t="s">
        <v>5636</v>
      </c>
      <c r="B4597" s="1" t="s">
        <v>994</v>
      </c>
      <c r="C4597" s="2">
        <v>45464</v>
      </c>
      <c r="D4597" s="2"/>
      <c r="E4597" s="1" t="s">
        <v>32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s="1" t="s">
        <v>1043</v>
      </c>
      <c r="N4597" t="b">
        <v>1</v>
      </c>
    </row>
    <row r="4598" spans="1:14" x14ac:dyDescent="0.3">
      <c r="A4598" s="1" t="s">
        <v>5637</v>
      </c>
      <c r="B4598" s="1" t="s">
        <v>296</v>
      </c>
      <c r="C4598" s="2">
        <v>45614</v>
      </c>
      <c r="D4598" s="2"/>
      <c r="E4598" s="1" t="s">
        <v>39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s="1" t="s">
        <v>1043</v>
      </c>
      <c r="N4598" t="b">
        <v>1</v>
      </c>
    </row>
    <row r="4599" spans="1:14" x14ac:dyDescent="0.3">
      <c r="A4599" s="1" t="s">
        <v>5638</v>
      </c>
      <c r="B4599" s="1" t="s">
        <v>654</v>
      </c>
      <c r="C4599" s="2">
        <v>45583</v>
      </c>
      <c r="D4599" s="2"/>
      <c r="E4599" s="1" t="s">
        <v>15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s="1" t="s">
        <v>1043</v>
      </c>
      <c r="N4599" t="b">
        <v>1</v>
      </c>
    </row>
    <row r="4600" spans="1:14" x14ac:dyDescent="0.3">
      <c r="A4600" s="1" t="s">
        <v>5639</v>
      </c>
      <c r="B4600" s="1" t="s">
        <v>648</v>
      </c>
      <c r="C4600" s="2">
        <v>45578</v>
      </c>
      <c r="D4600" s="2"/>
      <c r="E4600" s="1" t="s">
        <v>15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s="1" t="s">
        <v>1040</v>
      </c>
      <c r="N4600" t="b">
        <v>0</v>
      </c>
    </row>
    <row r="4601" spans="1:14" x14ac:dyDescent="0.3">
      <c r="A4601" s="1" t="s">
        <v>5640</v>
      </c>
      <c r="B4601" s="1" t="s">
        <v>614</v>
      </c>
      <c r="C4601" s="2">
        <v>45615</v>
      </c>
      <c r="D4601" s="2"/>
      <c r="E4601" s="1" t="s">
        <v>39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s="1" t="s">
        <v>1040</v>
      </c>
      <c r="N4601" t="b">
        <v>1</v>
      </c>
    </row>
    <row r="4602" spans="1:14" x14ac:dyDescent="0.3">
      <c r="A4602" s="1" t="s">
        <v>5641</v>
      </c>
      <c r="B4602" s="1" t="s">
        <v>194</v>
      </c>
      <c r="C4602" s="2">
        <v>45164</v>
      </c>
      <c r="D4602" s="2"/>
      <c r="E4602" s="1" t="s">
        <v>39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s="1" t="s">
        <v>1040</v>
      </c>
      <c r="N4602" t="b">
        <v>1</v>
      </c>
    </row>
    <row r="4603" spans="1:14" x14ac:dyDescent="0.3">
      <c r="A4603" s="1" t="s">
        <v>5642</v>
      </c>
      <c r="B4603" s="1" t="s">
        <v>712</v>
      </c>
      <c r="C4603" s="2">
        <v>45622</v>
      </c>
      <c r="D4603" s="2"/>
      <c r="E4603" s="1" t="s">
        <v>39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s="1" t="s">
        <v>1043</v>
      </c>
      <c r="N4603" t="b">
        <v>1</v>
      </c>
    </row>
    <row r="4604" spans="1:14" x14ac:dyDescent="0.3">
      <c r="A4604" s="1" t="s">
        <v>5643</v>
      </c>
      <c r="B4604" s="1" t="s">
        <v>766</v>
      </c>
      <c r="C4604" s="2">
        <v>45349</v>
      </c>
      <c r="D4604" s="2"/>
      <c r="E4604" s="1" t="s">
        <v>15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s="1" t="s">
        <v>1043</v>
      </c>
      <c r="N4604" t="b">
        <v>1</v>
      </c>
    </row>
    <row r="4605" spans="1:14" x14ac:dyDescent="0.3">
      <c r="A4605" s="1" t="s">
        <v>5644</v>
      </c>
      <c r="B4605" s="1" t="s">
        <v>754</v>
      </c>
      <c r="C4605" s="2">
        <v>45656</v>
      </c>
      <c r="D4605" s="2"/>
      <c r="E4605" s="1" t="s">
        <v>39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s="1" t="s">
        <v>1040</v>
      </c>
      <c r="N4605" t="b">
        <v>0</v>
      </c>
    </row>
    <row r="4606" spans="1:14" x14ac:dyDescent="0.3">
      <c r="A4606" s="1" t="s">
        <v>5645</v>
      </c>
      <c r="B4606" s="1" t="s">
        <v>622</v>
      </c>
      <c r="C4606" s="2">
        <v>45554</v>
      </c>
      <c r="D4606" s="2"/>
      <c r="E4606" s="1" t="s">
        <v>32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s="1" t="s">
        <v>1040</v>
      </c>
      <c r="N4606" t="b">
        <v>1</v>
      </c>
    </row>
    <row r="4607" spans="1:14" x14ac:dyDescent="0.3">
      <c r="A4607" s="1" t="s">
        <v>5646</v>
      </c>
      <c r="B4607" s="1" t="s">
        <v>162</v>
      </c>
      <c r="C4607" s="2">
        <v>45472</v>
      </c>
      <c r="D4607" s="2"/>
      <c r="E4607" s="1" t="s">
        <v>15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s="1" t="s">
        <v>1040</v>
      </c>
      <c r="N4607" t="b">
        <v>1</v>
      </c>
    </row>
    <row r="4608" spans="1:14" x14ac:dyDescent="0.3">
      <c r="A4608" s="1" t="s">
        <v>5647</v>
      </c>
      <c r="B4608" s="1" t="s">
        <v>166</v>
      </c>
      <c r="C4608" s="2">
        <v>45370</v>
      </c>
      <c r="D4608" s="2"/>
      <c r="E4608" s="1" t="s">
        <v>39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s="1" t="s">
        <v>1040</v>
      </c>
      <c r="N4608" t="b">
        <v>1</v>
      </c>
    </row>
    <row r="4609" spans="1:14" x14ac:dyDescent="0.3">
      <c r="A4609" s="1" t="s">
        <v>5648</v>
      </c>
      <c r="B4609" s="1" t="s">
        <v>590</v>
      </c>
      <c r="C4609" s="2">
        <v>45565</v>
      </c>
      <c r="D4609" s="2"/>
      <c r="E4609" s="1" t="s">
        <v>15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s="1" t="s">
        <v>1040</v>
      </c>
      <c r="N4609" t="b">
        <v>0</v>
      </c>
    </row>
    <row r="4610" spans="1:14" x14ac:dyDescent="0.3">
      <c r="A4610" s="1" t="s">
        <v>5649</v>
      </c>
      <c r="B4610" s="1" t="s">
        <v>934</v>
      </c>
      <c r="C4610" s="2">
        <v>45513</v>
      </c>
      <c r="D4610" s="2"/>
      <c r="E4610" s="1" t="s">
        <v>39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s="1" t="s">
        <v>1043</v>
      </c>
      <c r="N4610" t="b">
        <v>1</v>
      </c>
    </row>
    <row r="4611" spans="1:14" x14ac:dyDescent="0.3">
      <c r="A4611" s="1" t="s">
        <v>5650</v>
      </c>
      <c r="B4611" s="1" t="s">
        <v>650</v>
      </c>
      <c r="C4611" s="2">
        <v>45657</v>
      </c>
      <c r="D4611" s="2"/>
      <c r="E4611" s="1" t="s">
        <v>39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s="1" t="s">
        <v>1043</v>
      </c>
      <c r="N4611" t="b">
        <v>1</v>
      </c>
    </row>
    <row r="4612" spans="1:14" x14ac:dyDescent="0.3">
      <c r="A4612" s="1" t="s">
        <v>5651</v>
      </c>
      <c r="B4612" s="1" t="s">
        <v>386</v>
      </c>
      <c r="C4612" s="2">
        <v>45583</v>
      </c>
      <c r="D4612" s="2"/>
      <c r="E4612" s="1" t="s">
        <v>32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s="1" t="s">
        <v>1043</v>
      </c>
      <c r="N4612" t="b">
        <v>1</v>
      </c>
    </row>
    <row r="4613" spans="1:14" x14ac:dyDescent="0.3">
      <c r="A4613" s="1" t="s">
        <v>5652</v>
      </c>
      <c r="B4613" s="1" t="s">
        <v>712</v>
      </c>
      <c r="C4613" s="2">
        <v>45611</v>
      </c>
      <c r="D4613" s="2"/>
      <c r="E4613" s="1" t="s">
        <v>39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s="1" t="s">
        <v>1040</v>
      </c>
      <c r="N4613" t="b">
        <v>1</v>
      </c>
    </row>
    <row r="4614" spans="1:14" x14ac:dyDescent="0.3">
      <c r="A4614" s="1" t="s">
        <v>5653</v>
      </c>
      <c r="B4614" s="1" t="s">
        <v>272</v>
      </c>
      <c r="C4614" s="2">
        <v>45652</v>
      </c>
      <c r="D4614" s="2"/>
      <c r="E4614" s="1" t="s">
        <v>32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s="1" t="s">
        <v>1043</v>
      </c>
      <c r="N4614" t="b">
        <v>1</v>
      </c>
    </row>
    <row r="4615" spans="1:14" x14ac:dyDescent="0.3">
      <c r="A4615" s="1" t="s">
        <v>5654</v>
      </c>
      <c r="B4615" s="1" t="s">
        <v>976</v>
      </c>
      <c r="C4615" s="2">
        <v>45110</v>
      </c>
      <c r="D4615" s="2">
        <v>45316</v>
      </c>
      <c r="E4615" s="1" t="s">
        <v>15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s="1" t="s">
        <v>1040</v>
      </c>
      <c r="N4615" t="b">
        <v>1</v>
      </c>
    </row>
    <row r="4616" spans="1:14" x14ac:dyDescent="0.3">
      <c r="A4616" s="1" t="s">
        <v>5655</v>
      </c>
      <c r="B4616" s="1" t="s">
        <v>314</v>
      </c>
      <c r="C4616" s="2">
        <v>45344</v>
      </c>
      <c r="D4616" s="2"/>
      <c r="E4616" s="1" t="s">
        <v>15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s="1" t="s">
        <v>1043</v>
      </c>
      <c r="N4616" t="b">
        <v>1</v>
      </c>
    </row>
    <row r="4617" spans="1:14" x14ac:dyDescent="0.3">
      <c r="A4617" s="1" t="s">
        <v>5656</v>
      </c>
      <c r="B4617" s="1" t="s">
        <v>690</v>
      </c>
      <c r="C4617" s="2">
        <v>45338</v>
      </c>
      <c r="D4617" s="2"/>
      <c r="E4617" s="1" t="s">
        <v>32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s="1" t="s">
        <v>1043</v>
      </c>
      <c r="N4617" t="b">
        <v>1</v>
      </c>
    </row>
    <row r="4618" spans="1:14" x14ac:dyDescent="0.3">
      <c r="A4618" s="1" t="s">
        <v>5657</v>
      </c>
      <c r="B4618" s="1" t="s">
        <v>142</v>
      </c>
      <c r="C4618" s="2">
        <v>45592</v>
      </c>
      <c r="D4618" s="2"/>
      <c r="E4618" s="1" t="s">
        <v>15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s="1" t="s">
        <v>1043</v>
      </c>
      <c r="N4618" t="b">
        <v>0</v>
      </c>
    </row>
    <row r="4619" spans="1:14" x14ac:dyDescent="0.3">
      <c r="A4619" s="1" t="s">
        <v>5658</v>
      </c>
      <c r="B4619" s="1" t="s">
        <v>884</v>
      </c>
      <c r="C4619" s="2">
        <v>45392</v>
      </c>
      <c r="D4619" s="2"/>
      <c r="E4619" s="1" t="s">
        <v>15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s="1" t="s">
        <v>1040</v>
      </c>
      <c r="N4619" t="b">
        <v>1</v>
      </c>
    </row>
    <row r="4620" spans="1:14" x14ac:dyDescent="0.3">
      <c r="A4620" s="1" t="s">
        <v>5659</v>
      </c>
      <c r="B4620" s="1" t="s">
        <v>49</v>
      </c>
      <c r="C4620" s="2">
        <v>45653</v>
      </c>
      <c r="D4620" s="2"/>
      <c r="E4620" s="1" t="s">
        <v>15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s="1" t="s">
        <v>1040</v>
      </c>
      <c r="N4620" t="b">
        <v>0</v>
      </c>
    </row>
    <row r="4621" spans="1:14" x14ac:dyDescent="0.3">
      <c r="A4621" s="1" t="s">
        <v>5660</v>
      </c>
      <c r="B4621" s="1" t="s">
        <v>826</v>
      </c>
      <c r="C4621" s="2">
        <v>45548</v>
      </c>
      <c r="D4621" s="2"/>
      <c r="E4621" s="1" t="s">
        <v>32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s="1" t="s">
        <v>1040</v>
      </c>
      <c r="N4621" t="b">
        <v>1</v>
      </c>
    </row>
    <row r="4622" spans="1:14" x14ac:dyDescent="0.3">
      <c r="A4622" s="1" t="s">
        <v>5661</v>
      </c>
      <c r="B4622" s="1" t="s">
        <v>124</v>
      </c>
      <c r="C4622" s="2">
        <v>45502</v>
      </c>
      <c r="D4622" s="2"/>
      <c r="E4622" s="1" t="s">
        <v>15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s="1" t="s">
        <v>1043</v>
      </c>
      <c r="N4622" t="b">
        <v>1</v>
      </c>
    </row>
    <row r="4623" spans="1:14" x14ac:dyDescent="0.3">
      <c r="A4623" s="1" t="s">
        <v>5662</v>
      </c>
      <c r="B4623" s="1" t="s">
        <v>312</v>
      </c>
      <c r="C4623" s="2">
        <v>45612</v>
      </c>
      <c r="D4623" s="2"/>
      <c r="E4623" s="1" t="s">
        <v>32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s="1" t="s">
        <v>1040</v>
      </c>
      <c r="N4623" t="b">
        <v>1</v>
      </c>
    </row>
    <row r="4624" spans="1:14" x14ac:dyDescent="0.3">
      <c r="A4624" s="1" t="s">
        <v>5663</v>
      </c>
      <c r="B4624" s="1" t="s">
        <v>87</v>
      </c>
      <c r="C4624" s="2">
        <v>45509</v>
      </c>
      <c r="D4624" s="2"/>
      <c r="E4624" s="1" t="s">
        <v>15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s="1" t="s">
        <v>1040</v>
      </c>
      <c r="N4624" t="b">
        <v>1</v>
      </c>
    </row>
    <row r="4625" spans="1:14" x14ac:dyDescent="0.3">
      <c r="A4625" s="1" t="s">
        <v>5664</v>
      </c>
      <c r="B4625" s="1" t="s">
        <v>620</v>
      </c>
      <c r="C4625" s="2">
        <v>45572</v>
      </c>
      <c r="D4625" s="2"/>
      <c r="E4625" s="1" t="s">
        <v>39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s="1" t="s">
        <v>1040</v>
      </c>
      <c r="N4625" t="b">
        <v>1</v>
      </c>
    </row>
    <row r="4626" spans="1:14" x14ac:dyDescent="0.3">
      <c r="A4626" s="1" t="s">
        <v>5665</v>
      </c>
      <c r="B4626" s="1" t="s">
        <v>244</v>
      </c>
      <c r="C4626" s="2">
        <v>45641</v>
      </c>
      <c r="D4626" s="2"/>
      <c r="E4626" s="1" t="s">
        <v>32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s="1" t="s">
        <v>1043</v>
      </c>
      <c r="N4626" t="b">
        <v>1</v>
      </c>
    </row>
    <row r="4627" spans="1:14" x14ac:dyDescent="0.3">
      <c r="A4627" s="1" t="s">
        <v>5666</v>
      </c>
      <c r="B4627" s="1" t="s">
        <v>124</v>
      </c>
      <c r="C4627" s="2">
        <v>45405</v>
      </c>
      <c r="D4627" s="2">
        <v>45506</v>
      </c>
      <c r="E4627" s="1" t="s">
        <v>15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s="1" t="s">
        <v>1040</v>
      </c>
      <c r="N4627" t="b">
        <v>0</v>
      </c>
    </row>
    <row r="4628" spans="1:14" x14ac:dyDescent="0.3">
      <c r="A4628" s="1" t="s">
        <v>5667</v>
      </c>
      <c r="B4628" s="1" t="s">
        <v>678</v>
      </c>
      <c r="C4628" s="2">
        <v>45608</v>
      </c>
      <c r="D4628" s="2"/>
      <c r="E4628" s="1" t="s">
        <v>32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s="1" t="s">
        <v>1040</v>
      </c>
      <c r="N4628" t="b">
        <v>1</v>
      </c>
    </row>
    <row r="4629" spans="1:14" x14ac:dyDescent="0.3">
      <c r="A4629" s="1" t="s">
        <v>5668</v>
      </c>
      <c r="B4629" s="1" t="s">
        <v>148</v>
      </c>
      <c r="C4629" s="2">
        <v>45197</v>
      </c>
      <c r="D4629" s="2">
        <v>45257</v>
      </c>
      <c r="E4629" s="1" t="s">
        <v>15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s="1" t="s">
        <v>1043</v>
      </c>
      <c r="N4629" t="b">
        <v>1</v>
      </c>
    </row>
    <row r="4630" spans="1:14" x14ac:dyDescent="0.3">
      <c r="A4630" s="1" t="s">
        <v>5669</v>
      </c>
      <c r="B4630" s="1" t="s">
        <v>448</v>
      </c>
      <c r="C4630" s="2">
        <v>45490</v>
      </c>
      <c r="D4630" s="2"/>
      <c r="E4630" s="1" t="s">
        <v>32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s="1" t="s">
        <v>1040</v>
      </c>
      <c r="N4630" t="b">
        <v>1</v>
      </c>
    </row>
    <row r="4631" spans="1:14" x14ac:dyDescent="0.3">
      <c r="A4631" s="1" t="s">
        <v>5670</v>
      </c>
      <c r="B4631" s="1" t="s">
        <v>83</v>
      </c>
      <c r="C4631" s="2">
        <v>45161</v>
      </c>
      <c r="D4631" s="2"/>
      <c r="E4631" s="1" t="s">
        <v>32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s="1" t="s">
        <v>1040</v>
      </c>
      <c r="N4631" t="b">
        <v>1</v>
      </c>
    </row>
    <row r="4632" spans="1:14" x14ac:dyDescent="0.3">
      <c r="A4632" s="1" t="s">
        <v>5671</v>
      </c>
      <c r="B4632" s="1" t="s">
        <v>148</v>
      </c>
      <c r="C4632" s="2">
        <v>45100</v>
      </c>
      <c r="D4632" s="2"/>
      <c r="E4632" s="1" t="s">
        <v>39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s="1" t="s">
        <v>1043</v>
      </c>
      <c r="N4632" t="b">
        <v>1</v>
      </c>
    </row>
    <row r="4633" spans="1:14" x14ac:dyDescent="0.3">
      <c r="A4633" s="1" t="s">
        <v>5672</v>
      </c>
      <c r="B4633" s="1" t="s">
        <v>136</v>
      </c>
      <c r="C4633" s="2">
        <v>45277</v>
      </c>
      <c r="D4633" s="2"/>
      <c r="E4633" s="1" t="s">
        <v>15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s="1" t="s">
        <v>1040</v>
      </c>
      <c r="N4633" t="b">
        <v>1</v>
      </c>
    </row>
    <row r="4634" spans="1:14" x14ac:dyDescent="0.3">
      <c r="A4634" s="1" t="s">
        <v>5673</v>
      </c>
      <c r="B4634" s="1" t="s">
        <v>152</v>
      </c>
      <c r="C4634" s="2">
        <v>45081</v>
      </c>
      <c r="D4634" s="2">
        <v>45220</v>
      </c>
      <c r="E4634" s="1" t="s">
        <v>39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s="1" t="s">
        <v>1043</v>
      </c>
      <c r="N4634" t="b">
        <v>1</v>
      </c>
    </row>
    <row r="4635" spans="1:14" x14ac:dyDescent="0.3">
      <c r="A4635" s="1" t="s">
        <v>5674</v>
      </c>
      <c r="B4635" s="1" t="s">
        <v>706</v>
      </c>
      <c r="C4635" s="2">
        <v>45608</v>
      </c>
      <c r="D4635" s="2"/>
      <c r="E4635" s="1" t="s">
        <v>39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s="1" t="s">
        <v>1040</v>
      </c>
      <c r="N4635" t="b">
        <v>1</v>
      </c>
    </row>
    <row r="4636" spans="1:14" x14ac:dyDescent="0.3">
      <c r="A4636" s="1" t="s">
        <v>5675</v>
      </c>
      <c r="B4636" s="1" t="s">
        <v>232</v>
      </c>
      <c r="C4636" s="2">
        <v>45364</v>
      </c>
      <c r="D4636" s="2"/>
      <c r="E4636" s="1" t="s">
        <v>15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s="1" t="s">
        <v>1043</v>
      </c>
      <c r="N4636" t="b">
        <v>1</v>
      </c>
    </row>
    <row r="4637" spans="1:14" x14ac:dyDescent="0.3">
      <c r="A4637" s="1" t="s">
        <v>5676</v>
      </c>
      <c r="B4637" s="1" t="s">
        <v>614</v>
      </c>
      <c r="C4637" s="2">
        <v>45616</v>
      </c>
      <c r="D4637" s="2"/>
      <c r="E4637" s="1" t="s">
        <v>39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s="1" t="s">
        <v>1043</v>
      </c>
      <c r="N4637" t="b">
        <v>1</v>
      </c>
    </row>
    <row r="4638" spans="1:14" x14ac:dyDescent="0.3">
      <c r="A4638" s="1" t="s">
        <v>5677</v>
      </c>
      <c r="B4638" s="1" t="s">
        <v>374</v>
      </c>
      <c r="C4638" s="2">
        <v>45562</v>
      </c>
      <c r="D4638" s="2">
        <v>45563</v>
      </c>
      <c r="E4638" s="1" t="s">
        <v>32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s="1" t="s">
        <v>1040</v>
      </c>
      <c r="N4638" t="b">
        <v>1</v>
      </c>
    </row>
    <row r="4639" spans="1:14" x14ac:dyDescent="0.3">
      <c r="A4639" s="1" t="s">
        <v>5678</v>
      </c>
      <c r="B4639" s="1" t="s">
        <v>496</v>
      </c>
      <c r="C4639" s="2">
        <v>45631</v>
      </c>
      <c r="D4639" s="2"/>
      <c r="E4639" s="1" t="s">
        <v>32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s="1" t="s">
        <v>1043</v>
      </c>
      <c r="N4639" t="b">
        <v>1</v>
      </c>
    </row>
    <row r="4640" spans="1:14" x14ac:dyDescent="0.3">
      <c r="A4640" s="1" t="s">
        <v>5679</v>
      </c>
      <c r="B4640" s="1" t="s">
        <v>824</v>
      </c>
      <c r="C4640" s="2">
        <v>45591</v>
      </c>
      <c r="D4640" s="2"/>
      <c r="E4640" s="1" t="s">
        <v>15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s="1" t="s">
        <v>1040</v>
      </c>
      <c r="N4640" t="b">
        <v>1</v>
      </c>
    </row>
    <row r="4641" spans="1:14" x14ac:dyDescent="0.3">
      <c r="A4641" s="1" t="s">
        <v>5680</v>
      </c>
      <c r="B4641" s="1" t="s">
        <v>812</v>
      </c>
      <c r="C4641" s="2">
        <v>45339</v>
      </c>
      <c r="D4641" s="2"/>
      <c r="E4641" s="1" t="s">
        <v>15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s="1" t="s">
        <v>1040</v>
      </c>
      <c r="N4641" t="b">
        <v>1</v>
      </c>
    </row>
    <row r="4642" spans="1:14" x14ac:dyDescent="0.3">
      <c r="A4642" s="1" t="s">
        <v>5681</v>
      </c>
      <c r="B4642" s="1" t="s">
        <v>122</v>
      </c>
      <c r="C4642" s="2">
        <v>45314</v>
      </c>
      <c r="D4642" s="2">
        <v>45599</v>
      </c>
      <c r="E4642" s="1" t="s">
        <v>15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s="1" t="s">
        <v>1043</v>
      </c>
      <c r="N4642" t="b">
        <v>1</v>
      </c>
    </row>
    <row r="4643" spans="1:14" x14ac:dyDescent="0.3">
      <c r="A4643" s="1" t="s">
        <v>5682</v>
      </c>
      <c r="B4643" s="1" t="s">
        <v>670</v>
      </c>
      <c r="C4643" s="2">
        <v>45550</v>
      </c>
      <c r="D4643" s="2"/>
      <c r="E4643" s="1" t="s">
        <v>15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s="1" t="s">
        <v>1043</v>
      </c>
      <c r="N4643" t="b">
        <v>1</v>
      </c>
    </row>
    <row r="4644" spans="1:14" x14ac:dyDescent="0.3">
      <c r="A4644" s="1" t="s">
        <v>5683</v>
      </c>
      <c r="B4644" s="1" t="s">
        <v>910</v>
      </c>
      <c r="C4644" s="2">
        <v>45634</v>
      </c>
      <c r="D4644" s="2"/>
      <c r="E4644" s="1" t="s">
        <v>32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s="1" t="s">
        <v>1043</v>
      </c>
      <c r="N4644" t="b">
        <v>1</v>
      </c>
    </row>
    <row r="4645" spans="1:14" x14ac:dyDescent="0.3">
      <c r="A4645" s="1" t="s">
        <v>5684</v>
      </c>
      <c r="B4645" s="1" t="s">
        <v>166</v>
      </c>
      <c r="C4645" s="2">
        <v>45150</v>
      </c>
      <c r="D4645" s="2"/>
      <c r="E4645" s="1" t="s">
        <v>32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s="1" t="s">
        <v>1043</v>
      </c>
      <c r="N4645" t="b">
        <v>0</v>
      </c>
    </row>
    <row r="4646" spans="1:14" x14ac:dyDescent="0.3">
      <c r="A4646" s="1" t="s">
        <v>5685</v>
      </c>
      <c r="B4646" s="1" t="s">
        <v>414</v>
      </c>
      <c r="C4646" s="2">
        <v>45250</v>
      </c>
      <c r="D4646" s="2">
        <v>45552</v>
      </c>
      <c r="E4646" s="1" t="s">
        <v>15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s="1" t="s">
        <v>1040</v>
      </c>
      <c r="N4646" t="b">
        <v>1</v>
      </c>
    </row>
    <row r="4647" spans="1:14" x14ac:dyDescent="0.3">
      <c r="A4647" s="1" t="s">
        <v>5686</v>
      </c>
      <c r="B4647" s="1" t="s">
        <v>746</v>
      </c>
      <c r="C4647" s="2">
        <v>45483</v>
      </c>
      <c r="D4647" s="2"/>
      <c r="E4647" s="1" t="s">
        <v>39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s="1" t="s">
        <v>1043</v>
      </c>
      <c r="N4647" t="b">
        <v>1</v>
      </c>
    </row>
    <row r="4648" spans="1:14" x14ac:dyDescent="0.3">
      <c r="A4648" s="1" t="s">
        <v>5687</v>
      </c>
      <c r="B4648" s="1" t="s">
        <v>888</v>
      </c>
      <c r="C4648" s="2">
        <v>45040</v>
      </c>
      <c r="D4648" s="2"/>
      <c r="E4648" s="1" t="s">
        <v>32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s="1" t="s">
        <v>1040</v>
      </c>
      <c r="N4648" t="b">
        <v>1</v>
      </c>
    </row>
    <row r="4649" spans="1:14" x14ac:dyDescent="0.3">
      <c r="A4649" s="1" t="s">
        <v>5688</v>
      </c>
      <c r="B4649" s="1" t="s">
        <v>854</v>
      </c>
      <c r="C4649" s="2">
        <v>45362</v>
      </c>
      <c r="D4649" s="2"/>
      <c r="E4649" s="1" t="s">
        <v>32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s="1" t="s">
        <v>1043</v>
      </c>
      <c r="N4649" t="b">
        <v>1</v>
      </c>
    </row>
    <row r="4650" spans="1:14" x14ac:dyDescent="0.3">
      <c r="A4650" s="1" t="s">
        <v>5689</v>
      </c>
      <c r="B4650" s="1" t="s">
        <v>160</v>
      </c>
      <c r="C4650" s="2">
        <v>45650</v>
      </c>
      <c r="D4650" s="2"/>
      <c r="E4650" s="1" t="s">
        <v>15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s="1" t="s">
        <v>1040</v>
      </c>
      <c r="N4650" t="b">
        <v>0</v>
      </c>
    </row>
    <row r="4651" spans="1:14" x14ac:dyDescent="0.3">
      <c r="A4651" s="1" t="s">
        <v>5690</v>
      </c>
      <c r="B4651" s="1" t="s">
        <v>264</v>
      </c>
      <c r="C4651" s="2">
        <v>45547</v>
      </c>
      <c r="D4651" s="2"/>
      <c r="E4651" s="1" t="s">
        <v>15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s="1" t="s">
        <v>1040</v>
      </c>
      <c r="N4651" t="b">
        <v>1</v>
      </c>
    </row>
    <row r="4652" spans="1:14" x14ac:dyDescent="0.3">
      <c r="A4652" s="1" t="s">
        <v>5691</v>
      </c>
      <c r="B4652" s="1" t="s">
        <v>312</v>
      </c>
      <c r="C4652" s="2">
        <v>45493</v>
      </c>
      <c r="D4652" s="2"/>
      <c r="E4652" s="1" t="s">
        <v>39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s="1" t="s">
        <v>1043</v>
      </c>
      <c r="N4652" t="b">
        <v>1</v>
      </c>
    </row>
    <row r="4653" spans="1:14" x14ac:dyDescent="0.3">
      <c r="A4653" s="1" t="s">
        <v>5692</v>
      </c>
      <c r="B4653" s="1" t="s">
        <v>592</v>
      </c>
      <c r="C4653" s="2">
        <v>45478</v>
      </c>
      <c r="D4653" s="2"/>
      <c r="E4653" s="1" t="s">
        <v>32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s="1" t="s">
        <v>1043</v>
      </c>
      <c r="N4653" t="b">
        <v>1</v>
      </c>
    </row>
    <row r="4654" spans="1:14" x14ac:dyDescent="0.3">
      <c r="A4654" s="1" t="s">
        <v>5693</v>
      </c>
      <c r="B4654" s="1" t="s">
        <v>426</v>
      </c>
      <c r="C4654" s="2">
        <v>45569</v>
      </c>
      <c r="D4654" s="2"/>
      <c r="E4654" s="1" t="s">
        <v>15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s="1" t="s">
        <v>1040</v>
      </c>
      <c r="N4654" t="b">
        <v>0</v>
      </c>
    </row>
    <row r="4655" spans="1:14" x14ac:dyDescent="0.3">
      <c r="A4655" s="1" t="s">
        <v>5694</v>
      </c>
      <c r="B4655" s="1" t="s">
        <v>896</v>
      </c>
      <c r="C4655" s="2">
        <v>45434</v>
      </c>
      <c r="D4655" s="2"/>
      <c r="E4655" s="1" t="s">
        <v>39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s="1" t="s">
        <v>1040</v>
      </c>
      <c r="N4655" t="b">
        <v>1</v>
      </c>
    </row>
    <row r="4656" spans="1:14" x14ac:dyDescent="0.3">
      <c r="A4656" s="1" t="s">
        <v>5695</v>
      </c>
      <c r="B4656" s="1" t="s">
        <v>938</v>
      </c>
      <c r="C4656" s="2">
        <v>45599</v>
      </c>
      <c r="D4656" s="2">
        <v>45608</v>
      </c>
      <c r="E4656" s="1" t="s">
        <v>15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s="1" t="s">
        <v>1043</v>
      </c>
      <c r="N4656" t="b">
        <v>1</v>
      </c>
    </row>
    <row r="4657" spans="1:14" x14ac:dyDescent="0.3">
      <c r="A4657" s="1" t="s">
        <v>5696</v>
      </c>
      <c r="B4657" s="1" t="s">
        <v>982</v>
      </c>
      <c r="C4657" s="2">
        <v>45138</v>
      </c>
      <c r="D4657" s="2"/>
      <c r="E4657" s="1" t="s">
        <v>39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s="1" t="s">
        <v>1040</v>
      </c>
      <c r="N4657" t="b">
        <v>0</v>
      </c>
    </row>
    <row r="4658" spans="1:14" x14ac:dyDescent="0.3">
      <c r="A4658" s="1" t="s">
        <v>5697</v>
      </c>
      <c r="B4658" s="1" t="s">
        <v>400</v>
      </c>
      <c r="C4658" s="2">
        <v>45656</v>
      </c>
      <c r="D4658" s="2"/>
      <c r="E4658" s="1" t="s">
        <v>15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s="1" t="s">
        <v>1043</v>
      </c>
      <c r="N4658" t="b">
        <v>1</v>
      </c>
    </row>
    <row r="4659" spans="1:14" x14ac:dyDescent="0.3">
      <c r="A4659" s="1" t="s">
        <v>5698</v>
      </c>
      <c r="B4659" s="1" t="s">
        <v>266</v>
      </c>
      <c r="C4659" s="2">
        <v>45624</v>
      </c>
      <c r="D4659" s="2"/>
      <c r="E4659" s="1" t="s">
        <v>39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s="1" t="s">
        <v>1043</v>
      </c>
      <c r="N4659" t="b">
        <v>0</v>
      </c>
    </row>
    <row r="4660" spans="1:14" x14ac:dyDescent="0.3">
      <c r="A4660" s="1" t="s">
        <v>5699</v>
      </c>
      <c r="B4660" s="1" t="s">
        <v>89</v>
      </c>
      <c r="C4660" s="2">
        <v>45588</v>
      </c>
      <c r="D4660" s="2"/>
      <c r="E4660" s="1" t="s">
        <v>32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s="1" t="s">
        <v>1040</v>
      </c>
      <c r="N4660" t="b">
        <v>1</v>
      </c>
    </row>
    <row r="4661" spans="1:14" x14ac:dyDescent="0.3">
      <c r="A4661" s="1" t="s">
        <v>5700</v>
      </c>
      <c r="B4661" s="1" t="s">
        <v>482</v>
      </c>
      <c r="C4661" s="2">
        <v>45625</v>
      </c>
      <c r="D4661" s="2"/>
      <c r="E4661" s="1" t="s">
        <v>39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s="1" t="s">
        <v>1043</v>
      </c>
      <c r="N4661" t="b">
        <v>1</v>
      </c>
    </row>
    <row r="4662" spans="1:14" x14ac:dyDescent="0.3">
      <c r="A4662" s="1" t="s">
        <v>5701</v>
      </c>
      <c r="B4662" s="1" t="s">
        <v>912</v>
      </c>
      <c r="C4662" s="2">
        <v>45594</v>
      </c>
      <c r="D4662" s="2"/>
      <c r="E4662" s="1" t="s">
        <v>15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s="1" t="s">
        <v>1043</v>
      </c>
      <c r="N4662" t="b">
        <v>1</v>
      </c>
    </row>
    <row r="4663" spans="1:14" x14ac:dyDescent="0.3">
      <c r="A4663" s="1" t="s">
        <v>5702</v>
      </c>
      <c r="B4663" s="1" t="s">
        <v>262</v>
      </c>
      <c r="C4663" s="2">
        <v>45142</v>
      </c>
      <c r="D4663" s="2"/>
      <c r="E4663" s="1" t="s">
        <v>15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s="1" t="s">
        <v>1043</v>
      </c>
      <c r="N4663" t="b">
        <v>1</v>
      </c>
    </row>
    <row r="4664" spans="1:14" x14ac:dyDescent="0.3">
      <c r="A4664" s="1" t="s">
        <v>5703</v>
      </c>
      <c r="B4664" s="1" t="s">
        <v>572</v>
      </c>
      <c r="C4664" s="2">
        <v>45421</v>
      </c>
      <c r="D4664" s="2"/>
      <c r="E4664" s="1" t="s">
        <v>39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s="1" t="s">
        <v>1043</v>
      </c>
      <c r="N4664" t="b">
        <v>1</v>
      </c>
    </row>
    <row r="4665" spans="1:14" x14ac:dyDescent="0.3">
      <c r="A4665" s="1" t="s">
        <v>5704</v>
      </c>
      <c r="B4665" s="1" t="s">
        <v>296</v>
      </c>
      <c r="C4665" s="2">
        <v>45613</v>
      </c>
      <c r="D4665" s="2"/>
      <c r="E4665" s="1" t="s">
        <v>15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s="1" t="s">
        <v>1040</v>
      </c>
      <c r="N4665" t="b">
        <v>1</v>
      </c>
    </row>
    <row r="4666" spans="1:14" x14ac:dyDescent="0.3">
      <c r="A4666" s="1" t="s">
        <v>5705</v>
      </c>
      <c r="B4666" s="1" t="s">
        <v>256</v>
      </c>
      <c r="C4666" s="2">
        <v>45551</v>
      </c>
      <c r="D4666" s="2"/>
      <c r="E4666" s="1" t="s">
        <v>32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s="1" t="s">
        <v>1043</v>
      </c>
      <c r="N4666" t="b">
        <v>1</v>
      </c>
    </row>
    <row r="4667" spans="1:14" x14ac:dyDescent="0.3">
      <c r="A4667" s="1" t="s">
        <v>5706</v>
      </c>
      <c r="B4667" s="1" t="s">
        <v>59</v>
      </c>
      <c r="C4667" s="2">
        <v>45638</v>
      </c>
      <c r="D4667" s="2"/>
      <c r="E4667" s="1" t="s">
        <v>15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s="1" t="s">
        <v>1040</v>
      </c>
      <c r="N4667" t="b">
        <v>1</v>
      </c>
    </row>
    <row r="4668" spans="1:14" x14ac:dyDescent="0.3">
      <c r="A4668" s="1" t="s">
        <v>5707</v>
      </c>
      <c r="B4668" s="1" t="s">
        <v>42</v>
      </c>
      <c r="C4668" s="2">
        <v>45623</v>
      </c>
      <c r="D4668" s="2"/>
      <c r="E4668" s="1" t="s">
        <v>39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s="1" t="s">
        <v>1043</v>
      </c>
      <c r="N4668" t="b">
        <v>1</v>
      </c>
    </row>
    <row r="4669" spans="1:14" x14ac:dyDescent="0.3">
      <c r="A4669" s="1" t="s">
        <v>5708</v>
      </c>
      <c r="B4669" s="1" t="s">
        <v>1008</v>
      </c>
      <c r="C4669" s="2">
        <v>45537</v>
      </c>
      <c r="D4669" s="2"/>
      <c r="E4669" s="1" t="s">
        <v>32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s="1" t="s">
        <v>1043</v>
      </c>
      <c r="N4669" t="b">
        <v>0</v>
      </c>
    </row>
    <row r="4670" spans="1:14" x14ac:dyDescent="0.3">
      <c r="A4670" s="1" t="s">
        <v>5709</v>
      </c>
      <c r="B4670" s="1" t="s">
        <v>406</v>
      </c>
      <c r="C4670" s="2">
        <v>45589</v>
      </c>
      <c r="D4670" s="2"/>
      <c r="E4670" s="1" t="s">
        <v>39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s="1" t="s">
        <v>1040</v>
      </c>
      <c r="N4670" t="b">
        <v>0</v>
      </c>
    </row>
    <row r="4671" spans="1:14" x14ac:dyDescent="0.3">
      <c r="A4671" s="1" t="s">
        <v>5710</v>
      </c>
      <c r="B4671" s="1" t="s">
        <v>408</v>
      </c>
      <c r="C4671" s="2">
        <v>45571</v>
      </c>
      <c r="D4671" s="2"/>
      <c r="E4671" s="1" t="s">
        <v>32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s="1" t="s">
        <v>1043</v>
      </c>
      <c r="N4671" t="b">
        <v>1</v>
      </c>
    </row>
    <row r="4672" spans="1:14" x14ac:dyDescent="0.3">
      <c r="A4672" s="1" t="s">
        <v>5711</v>
      </c>
      <c r="B4672" s="1" t="s">
        <v>410</v>
      </c>
      <c r="C4672" s="2">
        <v>45409</v>
      </c>
      <c r="D4672" s="2"/>
      <c r="E4672" s="1" t="s">
        <v>39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s="1" t="s">
        <v>1040</v>
      </c>
      <c r="N4672" t="b">
        <v>1</v>
      </c>
    </row>
    <row r="4673" spans="1:14" x14ac:dyDescent="0.3">
      <c r="A4673" s="1" t="s">
        <v>5712</v>
      </c>
      <c r="B4673" s="1" t="s">
        <v>998</v>
      </c>
      <c r="C4673" s="2">
        <v>45235</v>
      </c>
      <c r="D4673" s="2"/>
      <c r="E4673" s="1" t="s">
        <v>39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s="1" t="s">
        <v>1043</v>
      </c>
      <c r="N4673" t="b">
        <v>1</v>
      </c>
    </row>
    <row r="4674" spans="1:14" x14ac:dyDescent="0.3">
      <c r="A4674" s="1" t="s">
        <v>5713</v>
      </c>
      <c r="B4674" s="1" t="s">
        <v>890</v>
      </c>
      <c r="C4674" s="2">
        <v>45485</v>
      </c>
      <c r="D4674" s="2"/>
      <c r="E4674" s="1" t="s">
        <v>15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s="1" t="s">
        <v>1043</v>
      </c>
      <c r="N4674" t="b">
        <v>1</v>
      </c>
    </row>
    <row r="4675" spans="1:14" x14ac:dyDescent="0.3">
      <c r="A4675" s="1" t="s">
        <v>5714</v>
      </c>
      <c r="B4675" s="1" t="s">
        <v>502</v>
      </c>
      <c r="C4675" s="2">
        <v>45451</v>
      </c>
      <c r="D4675" s="2"/>
      <c r="E4675" s="1" t="s">
        <v>15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s="1" t="s">
        <v>1040</v>
      </c>
      <c r="N4675" t="b">
        <v>1</v>
      </c>
    </row>
    <row r="4676" spans="1:14" x14ac:dyDescent="0.3">
      <c r="A4676" s="1" t="s">
        <v>5715</v>
      </c>
      <c r="B4676" s="1" t="s">
        <v>72</v>
      </c>
      <c r="C4676" s="2">
        <v>45539</v>
      </c>
      <c r="D4676" s="2"/>
      <c r="E4676" s="1" t="s">
        <v>15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s="1" t="s">
        <v>1040</v>
      </c>
      <c r="N4676" t="b">
        <v>0</v>
      </c>
    </row>
    <row r="4677" spans="1:14" x14ac:dyDescent="0.3">
      <c r="A4677" s="1" t="s">
        <v>5716</v>
      </c>
      <c r="B4677" s="1" t="s">
        <v>66</v>
      </c>
      <c r="C4677" s="2">
        <v>45355</v>
      </c>
      <c r="D4677" s="2"/>
      <c r="E4677" s="1" t="s">
        <v>15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s="1" t="s">
        <v>1043</v>
      </c>
      <c r="N4677" t="b">
        <v>0</v>
      </c>
    </row>
    <row r="4678" spans="1:14" x14ac:dyDescent="0.3">
      <c r="A4678" s="1" t="s">
        <v>5717</v>
      </c>
      <c r="B4678" s="1" t="s">
        <v>596</v>
      </c>
      <c r="C4678" s="2">
        <v>45275</v>
      </c>
      <c r="D4678" s="2"/>
      <c r="E4678" s="1" t="s">
        <v>15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s="1" t="s">
        <v>1043</v>
      </c>
      <c r="N4678" t="b">
        <v>1</v>
      </c>
    </row>
    <row r="4679" spans="1:14" x14ac:dyDescent="0.3">
      <c r="A4679" s="1" t="s">
        <v>5718</v>
      </c>
      <c r="B4679" s="1" t="s">
        <v>438</v>
      </c>
      <c r="C4679" s="2">
        <v>45211</v>
      </c>
      <c r="D4679" s="2"/>
      <c r="E4679" s="1" t="s">
        <v>15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s="1" t="s">
        <v>1043</v>
      </c>
      <c r="N4679" t="b">
        <v>1</v>
      </c>
    </row>
    <row r="4680" spans="1:14" x14ac:dyDescent="0.3">
      <c r="A4680" s="1" t="s">
        <v>5719</v>
      </c>
      <c r="B4680" s="1" t="s">
        <v>194</v>
      </c>
      <c r="C4680" s="2">
        <v>45541</v>
      </c>
      <c r="D4680" s="2"/>
      <c r="E4680" s="1" t="s">
        <v>32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s="1" t="s">
        <v>1040</v>
      </c>
      <c r="N4680" t="b">
        <v>1</v>
      </c>
    </row>
    <row r="4681" spans="1:14" x14ac:dyDescent="0.3">
      <c r="A4681" s="1" t="s">
        <v>5720</v>
      </c>
      <c r="B4681" s="1" t="s">
        <v>586</v>
      </c>
      <c r="C4681" s="2">
        <v>45505</v>
      </c>
      <c r="D4681" s="2"/>
      <c r="E4681" s="1" t="s">
        <v>32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s="1" t="s">
        <v>1040</v>
      </c>
      <c r="N4681" t="b">
        <v>1</v>
      </c>
    </row>
    <row r="4682" spans="1:14" x14ac:dyDescent="0.3">
      <c r="A4682" s="1" t="s">
        <v>5721</v>
      </c>
      <c r="B4682" s="1" t="s">
        <v>860</v>
      </c>
      <c r="C4682" s="2">
        <v>45353</v>
      </c>
      <c r="D4682" s="2"/>
      <c r="E4682" s="1" t="s">
        <v>39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s="1" t="s">
        <v>1040</v>
      </c>
      <c r="N4682" t="b">
        <v>0</v>
      </c>
    </row>
    <row r="4683" spans="1:14" x14ac:dyDescent="0.3">
      <c r="A4683" s="1" t="s">
        <v>5722</v>
      </c>
      <c r="B4683" s="1" t="s">
        <v>180</v>
      </c>
      <c r="C4683" s="2">
        <v>45571</v>
      </c>
      <c r="D4683" s="2"/>
      <c r="E4683" s="1" t="s">
        <v>15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s="1" t="s">
        <v>1040</v>
      </c>
      <c r="N4683" t="b">
        <v>0</v>
      </c>
    </row>
    <row r="4684" spans="1:14" x14ac:dyDescent="0.3">
      <c r="A4684" s="1" t="s">
        <v>5723</v>
      </c>
      <c r="B4684" s="1" t="s">
        <v>1026</v>
      </c>
      <c r="C4684" s="2">
        <v>45488</v>
      </c>
      <c r="D4684" s="2"/>
      <c r="E4684" s="1" t="s">
        <v>32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s="1" t="s">
        <v>1040</v>
      </c>
      <c r="N4684" t="b">
        <v>1</v>
      </c>
    </row>
    <row r="4685" spans="1:14" x14ac:dyDescent="0.3">
      <c r="A4685" s="1" t="s">
        <v>5724</v>
      </c>
      <c r="B4685" s="1" t="s">
        <v>504</v>
      </c>
      <c r="C4685" s="2">
        <v>45148</v>
      </c>
      <c r="D4685" s="2"/>
      <c r="E4685" s="1" t="s">
        <v>15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s="1" t="s">
        <v>1040</v>
      </c>
      <c r="N4685" t="b">
        <v>1</v>
      </c>
    </row>
    <row r="4686" spans="1:14" x14ac:dyDescent="0.3">
      <c r="A4686" s="1" t="s">
        <v>5725</v>
      </c>
      <c r="B4686" s="1" t="s">
        <v>448</v>
      </c>
      <c r="C4686" s="2">
        <v>45483</v>
      </c>
      <c r="D4686" s="2"/>
      <c r="E4686" s="1" t="s">
        <v>15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s="1" t="s">
        <v>1040</v>
      </c>
      <c r="N4686" t="b">
        <v>1</v>
      </c>
    </row>
    <row r="4687" spans="1:14" x14ac:dyDescent="0.3">
      <c r="A4687" s="1" t="s">
        <v>5726</v>
      </c>
      <c r="B4687" s="1" t="s">
        <v>83</v>
      </c>
      <c r="C4687" s="2">
        <v>45517</v>
      </c>
      <c r="D4687" s="2"/>
      <c r="E4687" s="1" t="s">
        <v>32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s="1" t="s">
        <v>1040</v>
      </c>
      <c r="N4687" t="b">
        <v>1</v>
      </c>
    </row>
    <row r="4688" spans="1:14" x14ac:dyDescent="0.3">
      <c r="A4688" s="1" t="s">
        <v>5727</v>
      </c>
      <c r="B4688" s="1" t="s">
        <v>370</v>
      </c>
      <c r="C4688" s="2">
        <v>45570</v>
      </c>
      <c r="D4688" s="2"/>
      <c r="E4688" s="1" t="s">
        <v>15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s="1" t="s">
        <v>1043</v>
      </c>
      <c r="N4688" t="b">
        <v>0</v>
      </c>
    </row>
    <row r="4689" spans="1:14" x14ac:dyDescent="0.3">
      <c r="A4689" s="1" t="s">
        <v>5728</v>
      </c>
      <c r="B4689" s="1" t="s">
        <v>398</v>
      </c>
      <c r="C4689" s="2">
        <v>45528</v>
      </c>
      <c r="D4689" s="2"/>
      <c r="E4689" s="1" t="s">
        <v>39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s="1" t="s">
        <v>1043</v>
      </c>
      <c r="N4689" t="b">
        <v>0</v>
      </c>
    </row>
    <row r="4690" spans="1:14" x14ac:dyDescent="0.3">
      <c r="A4690" s="1" t="s">
        <v>5729</v>
      </c>
      <c r="B4690" s="1" t="s">
        <v>336</v>
      </c>
      <c r="C4690" s="2">
        <v>45465</v>
      </c>
      <c r="D4690" s="2"/>
      <c r="E4690" s="1" t="s">
        <v>39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s="1" t="s">
        <v>1040</v>
      </c>
      <c r="N4690" t="b">
        <v>1</v>
      </c>
    </row>
    <row r="4691" spans="1:14" x14ac:dyDescent="0.3">
      <c r="A4691" s="1" t="s">
        <v>5730</v>
      </c>
      <c r="B4691" s="1" t="s">
        <v>146</v>
      </c>
      <c r="C4691" s="2">
        <v>45575</v>
      </c>
      <c r="D4691" s="2"/>
      <c r="E4691" s="1" t="s">
        <v>15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s="1" t="s">
        <v>1040</v>
      </c>
      <c r="N4691" t="b">
        <v>1</v>
      </c>
    </row>
    <row r="4692" spans="1:14" x14ac:dyDescent="0.3">
      <c r="A4692" s="1" t="s">
        <v>5731</v>
      </c>
      <c r="B4692" s="1" t="s">
        <v>608</v>
      </c>
      <c r="C4692" s="2">
        <v>45533</v>
      </c>
      <c r="D4692" s="2"/>
      <c r="E4692" s="1" t="s">
        <v>15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s="1" t="s">
        <v>1043</v>
      </c>
      <c r="N4692" t="b">
        <v>1</v>
      </c>
    </row>
    <row r="4693" spans="1:14" x14ac:dyDescent="0.3">
      <c r="A4693" s="1" t="s">
        <v>5732</v>
      </c>
      <c r="B4693" s="1" t="s">
        <v>574</v>
      </c>
      <c r="C4693" s="2">
        <v>45638</v>
      </c>
      <c r="D4693" s="2"/>
      <c r="E4693" s="1" t="s">
        <v>39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s="1" t="s">
        <v>1043</v>
      </c>
      <c r="N4693" t="b">
        <v>1</v>
      </c>
    </row>
    <row r="4694" spans="1:14" x14ac:dyDescent="0.3">
      <c r="A4694" s="1" t="s">
        <v>5733</v>
      </c>
      <c r="B4694" s="1" t="s">
        <v>750</v>
      </c>
      <c r="C4694" s="2">
        <v>45631</v>
      </c>
      <c r="D4694" s="2"/>
      <c r="E4694" s="1" t="s">
        <v>32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s="1" t="s">
        <v>1043</v>
      </c>
      <c r="N4694" t="b">
        <v>1</v>
      </c>
    </row>
    <row r="4695" spans="1:14" x14ac:dyDescent="0.3">
      <c r="A4695" s="1" t="s">
        <v>5734</v>
      </c>
      <c r="B4695" s="1" t="s">
        <v>538</v>
      </c>
      <c r="C4695" s="2">
        <v>45082</v>
      </c>
      <c r="D4695" s="2"/>
      <c r="E4695" s="1" t="s">
        <v>15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s="1" t="s">
        <v>1040</v>
      </c>
      <c r="N4695" t="b">
        <v>0</v>
      </c>
    </row>
    <row r="4696" spans="1:14" x14ac:dyDescent="0.3">
      <c r="A4696" s="1" t="s">
        <v>5735</v>
      </c>
      <c r="B4696" s="1" t="s">
        <v>604</v>
      </c>
      <c r="C4696" s="2">
        <v>45600</v>
      </c>
      <c r="D4696" s="2"/>
      <c r="E4696" s="1" t="s">
        <v>39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s="1" t="s">
        <v>1040</v>
      </c>
      <c r="N4696" t="b">
        <v>1</v>
      </c>
    </row>
    <row r="4697" spans="1:14" x14ac:dyDescent="0.3">
      <c r="A4697" s="1" t="s">
        <v>5736</v>
      </c>
      <c r="B4697" s="1" t="s">
        <v>716</v>
      </c>
      <c r="C4697" s="2">
        <v>45653</v>
      </c>
      <c r="D4697" s="2"/>
      <c r="E4697" s="1" t="s">
        <v>15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s="1" t="s">
        <v>1043</v>
      </c>
      <c r="N4697" t="b">
        <v>1</v>
      </c>
    </row>
    <row r="4698" spans="1:14" x14ac:dyDescent="0.3">
      <c r="A4698" s="1" t="s">
        <v>5737</v>
      </c>
      <c r="B4698" s="1" t="s">
        <v>190</v>
      </c>
      <c r="C4698" s="2">
        <v>45592</v>
      </c>
      <c r="D4698" s="2"/>
      <c r="E4698" s="1" t="s">
        <v>39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s="1" t="s">
        <v>1043</v>
      </c>
      <c r="N4698" t="b">
        <v>1</v>
      </c>
    </row>
    <row r="4699" spans="1:14" x14ac:dyDescent="0.3">
      <c r="A4699" s="1" t="s">
        <v>5738</v>
      </c>
      <c r="B4699" s="1" t="s">
        <v>940</v>
      </c>
      <c r="C4699" s="2">
        <v>45510</v>
      </c>
      <c r="D4699" s="2"/>
      <c r="E4699" s="1" t="s">
        <v>39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s="1" t="s">
        <v>1040</v>
      </c>
      <c r="N4699" t="b">
        <v>0</v>
      </c>
    </row>
    <row r="4700" spans="1:14" x14ac:dyDescent="0.3">
      <c r="A4700" s="1" t="s">
        <v>5739</v>
      </c>
      <c r="B4700" s="1" t="s">
        <v>110</v>
      </c>
      <c r="C4700" s="2">
        <v>45411</v>
      </c>
      <c r="D4700" s="2"/>
      <c r="E4700" s="1" t="s">
        <v>32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s="1" t="s">
        <v>1040</v>
      </c>
      <c r="N4700" t="b">
        <v>1</v>
      </c>
    </row>
    <row r="4701" spans="1:14" x14ac:dyDescent="0.3">
      <c r="A4701" s="1" t="s">
        <v>5740</v>
      </c>
      <c r="B4701" s="1" t="s">
        <v>566</v>
      </c>
      <c r="C4701" s="2">
        <v>45579</v>
      </c>
      <c r="D4701" s="2"/>
      <c r="E4701" s="1" t="s">
        <v>15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s="1" t="s">
        <v>1043</v>
      </c>
      <c r="N4701" t="b">
        <v>1</v>
      </c>
    </row>
    <row r="4702" spans="1:14" x14ac:dyDescent="0.3">
      <c r="A4702" s="1" t="s">
        <v>5741</v>
      </c>
      <c r="B4702" s="1" t="s">
        <v>45</v>
      </c>
      <c r="C4702" s="2">
        <v>45086</v>
      </c>
      <c r="D4702" s="2"/>
      <c r="E4702" s="1" t="s">
        <v>15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s="1" t="s">
        <v>1043</v>
      </c>
      <c r="N4702" t="b">
        <v>0</v>
      </c>
    </row>
    <row r="4703" spans="1:14" x14ac:dyDescent="0.3">
      <c r="A4703" s="1" t="s">
        <v>5742</v>
      </c>
      <c r="B4703" s="1" t="s">
        <v>442</v>
      </c>
      <c r="C4703" s="2">
        <v>45528</v>
      </c>
      <c r="D4703" s="2"/>
      <c r="E4703" s="1" t="s">
        <v>39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s="1" t="s">
        <v>1040</v>
      </c>
      <c r="N4703" t="b">
        <v>1</v>
      </c>
    </row>
    <row r="4704" spans="1:14" x14ac:dyDescent="0.3">
      <c r="A4704" s="1" t="s">
        <v>5743</v>
      </c>
      <c r="B4704" s="1" t="s">
        <v>348</v>
      </c>
      <c r="C4704" s="2">
        <v>45454</v>
      </c>
      <c r="D4704" s="2"/>
      <c r="E4704" s="1" t="s">
        <v>32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s="1" t="s">
        <v>1040</v>
      </c>
      <c r="N4704" t="b">
        <v>1</v>
      </c>
    </row>
    <row r="4705" spans="1:14" x14ac:dyDescent="0.3">
      <c r="A4705" s="1" t="s">
        <v>5744</v>
      </c>
      <c r="B4705" s="1" t="s">
        <v>802</v>
      </c>
      <c r="C4705" s="2">
        <v>45561</v>
      </c>
      <c r="D4705" s="2"/>
      <c r="E4705" s="1" t="s">
        <v>15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s="1" t="s">
        <v>1040</v>
      </c>
      <c r="N4705" t="b">
        <v>1</v>
      </c>
    </row>
    <row r="4706" spans="1:14" x14ac:dyDescent="0.3">
      <c r="A4706" s="1" t="s">
        <v>5745</v>
      </c>
      <c r="B4706" s="1" t="s">
        <v>486</v>
      </c>
      <c r="C4706" s="2">
        <v>45484</v>
      </c>
      <c r="D4706" s="2"/>
      <c r="E4706" s="1" t="s">
        <v>39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s="1" t="s">
        <v>1043</v>
      </c>
      <c r="N4706" t="b">
        <v>1</v>
      </c>
    </row>
    <row r="4707" spans="1:14" x14ac:dyDescent="0.3">
      <c r="A4707" s="1" t="s">
        <v>5746</v>
      </c>
      <c r="B4707" s="1" t="s">
        <v>156</v>
      </c>
      <c r="C4707" s="2">
        <v>45526</v>
      </c>
      <c r="D4707" s="2"/>
      <c r="E4707" s="1" t="s">
        <v>15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s="1" t="s">
        <v>1040</v>
      </c>
      <c r="N4707" t="b">
        <v>1</v>
      </c>
    </row>
    <row r="4708" spans="1:14" x14ac:dyDescent="0.3">
      <c r="A4708" s="1" t="s">
        <v>5747</v>
      </c>
      <c r="B4708" s="1" t="s">
        <v>796</v>
      </c>
      <c r="C4708" s="2">
        <v>45468</v>
      </c>
      <c r="D4708" s="2"/>
      <c r="E4708" s="1" t="s">
        <v>32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s="1" t="s">
        <v>1040</v>
      </c>
      <c r="N4708" t="b">
        <v>0</v>
      </c>
    </row>
    <row r="4709" spans="1:14" x14ac:dyDescent="0.3">
      <c r="A4709" s="1" t="s">
        <v>5748</v>
      </c>
      <c r="B4709" s="1" t="s">
        <v>586</v>
      </c>
      <c r="C4709" s="2">
        <v>45643</v>
      </c>
      <c r="D4709" s="2"/>
      <c r="E4709" s="1" t="s">
        <v>15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s="1" t="s">
        <v>1043</v>
      </c>
      <c r="N4709" t="b">
        <v>1</v>
      </c>
    </row>
    <row r="4710" spans="1:14" x14ac:dyDescent="0.3">
      <c r="A4710" s="1" t="s">
        <v>5749</v>
      </c>
      <c r="B4710" s="1" t="s">
        <v>616</v>
      </c>
      <c r="C4710" s="2">
        <v>45207</v>
      </c>
      <c r="D4710" s="2"/>
      <c r="E4710" s="1" t="s">
        <v>39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s="1" t="s">
        <v>1040</v>
      </c>
      <c r="N4710" t="b">
        <v>1</v>
      </c>
    </row>
    <row r="4711" spans="1:14" x14ac:dyDescent="0.3">
      <c r="A4711" s="1" t="s">
        <v>5750</v>
      </c>
      <c r="B4711" s="1" t="s">
        <v>712</v>
      </c>
      <c r="C4711" s="2">
        <v>45636</v>
      </c>
      <c r="D4711" s="2"/>
      <c r="E4711" s="1" t="s">
        <v>15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s="1" t="s">
        <v>1043</v>
      </c>
      <c r="N4711" t="b">
        <v>1</v>
      </c>
    </row>
    <row r="4712" spans="1:14" x14ac:dyDescent="0.3">
      <c r="A4712" s="1" t="s">
        <v>5751</v>
      </c>
      <c r="B4712" s="1" t="s">
        <v>832</v>
      </c>
      <c r="C4712" s="2">
        <v>45183</v>
      </c>
      <c r="D4712" s="2"/>
      <c r="E4712" s="1" t="s">
        <v>15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s="1" t="s">
        <v>1043</v>
      </c>
      <c r="N4712" t="b">
        <v>1</v>
      </c>
    </row>
    <row r="4713" spans="1:14" x14ac:dyDescent="0.3">
      <c r="A4713" s="1" t="s">
        <v>5752</v>
      </c>
      <c r="B4713" s="1" t="s">
        <v>654</v>
      </c>
      <c r="C4713" s="2">
        <v>45646</v>
      </c>
      <c r="D4713" s="2"/>
      <c r="E4713" s="1" t="s">
        <v>32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s="1" t="s">
        <v>1040</v>
      </c>
      <c r="N4713" t="b">
        <v>1</v>
      </c>
    </row>
    <row r="4714" spans="1:14" x14ac:dyDescent="0.3">
      <c r="A4714" s="1" t="s">
        <v>5753</v>
      </c>
      <c r="B4714" s="1" t="s">
        <v>856</v>
      </c>
      <c r="C4714" s="2">
        <v>45604</v>
      </c>
      <c r="D4714" s="2"/>
      <c r="E4714" s="1" t="s">
        <v>39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s="1" t="s">
        <v>1043</v>
      </c>
      <c r="N4714" t="b">
        <v>1</v>
      </c>
    </row>
    <row r="4715" spans="1:14" x14ac:dyDescent="0.3">
      <c r="A4715" s="1" t="s">
        <v>5754</v>
      </c>
      <c r="B4715" s="1" t="s">
        <v>980</v>
      </c>
      <c r="C4715" s="2">
        <v>45606</v>
      </c>
      <c r="D4715" s="2"/>
      <c r="E4715" s="1" t="s">
        <v>32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s="1" t="s">
        <v>1043</v>
      </c>
      <c r="N4715" t="b">
        <v>1</v>
      </c>
    </row>
    <row r="4716" spans="1:14" x14ac:dyDescent="0.3">
      <c r="A4716" s="1" t="s">
        <v>5755</v>
      </c>
      <c r="B4716" s="1" t="s">
        <v>684</v>
      </c>
      <c r="C4716" s="2">
        <v>45358</v>
      </c>
      <c r="D4716" s="2"/>
      <c r="E4716" s="1" t="s">
        <v>32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s="1" t="s">
        <v>1040</v>
      </c>
      <c r="N4716" t="b">
        <v>1</v>
      </c>
    </row>
    <row r="4717" spans="1:14" x14ac:dyDescent="0.3">
      <c r="A4717" s="1" t="s">
        <v>5756</v>
      </c>
      <c r="B4717" s="1" t="s">
        <v>232</v>
      </c>
      <c r="C4717" s="2">
        <v>45619</v>
      </c>
      <c r="D4717" s="2"/>
      <c r="E4717" s="1" t="s">
        <v>32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s="1" t="s">
        <v>1043</v>
      </c>
      <c r="N4717" t="b">
        <v>1</v>
      </c>
    </row>
    <row r="4718" spans="1:14" x14ac:dyDescent="0.3">
      <c r="A4718" s="1" t="s">
        <v>5757</v>
      </c>
      <c r="B4718" s="1" t="s">
        <v>730</v>
      </c>
      <c r="C4718" s="2">
        <v>45437</v>
      </c>
      <c r="D4718" s="2"/>
      <c r="E4718" s="1" t="s">
        <v>39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s="1" t="s">
        <v>1043</v>
      </c>
      <c r="N4718" t="b">
        <v>1</v>
      </c>
    </row>
    <row r="4719" spans="1:14" x14ac:dyDescent="0.3">
      <c r="A4719" s="1" t="s">
        <v>5758</v>
      </c>
      <c r="B4719" s="1" t="s">
        <v>646</v>
      </c>
      <c r="C4719" s="2">
        <v>45570</v>
      </c>
      <c r="D4719" s="2"/>
      <c r="E4719" s="1" t="s">
        <v>32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s="1" t="s">
        <v>1043</v>
      </c>
      <c r="N4719" t="b">
        <v>1</v>
      </c>
    </row>
    <row r="4720" spans="1:14" x14ac:dyDescent="0.3">
      <c r="A4720" s="1" t="s">
        <v>5759</v>
      </c>
      <c r="B4720" s="1" t="s">
        <v>134</v>
      </c>
      <c r="C4720" s="2">
        <v>45442</v>
      </c>
      <c r="D4720" s="2"/>
      <c r="E4720" s="1" t="s">
        <v>39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s="1" t="s">
        <v>1040</v>
      </c>
      <c r="N4720" t="b">
        <v>1</v>
      </c>
    </row>
    <row r="4721" spans="1:14" x14ac:dyDescent="0.3">
      <c r="A4721" s="1" t="s">
        <v>5760</v>
      </c>
      <c r="B4721" s="1" t="s">
        <v>182</v>
      </c>
      <c r="C4721" s="2">
        <v>45489</v>
      </c>
      <c r="D4721" s="2"/>
      <c r="E4721" s="1" t="s">
        <v>39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s="1" t="s">
        <v>1043</v>
      </c>
      <c r="N4721" t="b">
        <v>1</v>
      </c>
    </row>
    <row r="4722" spans="1:14" x14ac:dyDescent="0.3">
      <c r="A4722" s="1" t="s">
        <v>5761</v>
      </c>
      <c r="B4722" s="1" t="s">
        <v>1004</v>
      </c>
      <c r="C4722" s="2">
        <v>45175</v>
      </c>
      <c r="D4722" s="2"/>
      <c r="E4722" s="1" t="s">
        <v>39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s="1" t="s">
        <v>1043</v>
      </c>
      <c r="N4722" t="b">
        <v>1</v>
      </c>
    </row>
    <row r="4723" spans="1:14" x14ac:dyDescent="0.3">
      <c r="A4723" s="1" t="s">
        <v>5762</v>
      </c>
      <c r="B4723" s="1" t="s">
        <v>614</v>
      </c>
      <c r="C4723" s="2">
        <v>45621</v>
      </c>
      <c r="D4723" s="2"/>
      <c r="E4723" s="1" t="s">
        <v>15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s="1" t="s">
        <v>1040</v>
      </c>
      <c r="N4723" t="b">
        <v>0</v>
      </c>
    </row>
    <row r="4724" spans="1:14" x14ac:dyDescent="0.3">
      <c r="A4724" s="1" t="s">
        <v>5763</v>
      </c>
      <c r="B4724" s="1" t="s">
        <v>880</v>
      </c>
      <c r="C4724" s="2">
        <v>45487</v>
      </c>
      <c r="D4724" s="2"/>
      <c r="E4724" s="1" t="s">
        <v>39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s="1" t="s">
        <v>1043</v>
      </c>
      <c r="N4724" t="b">
        <v>1</v>
      </c>
    </row>
    <row r="4725" spans="1:14" x14ac:dyDescent="0.3">
      <c r="A4725" s="1" t="s">
        <v>5764</v>
      </c>
      <c r="B4725" s="1" t="s">
        <v>216</v>
      </c>
      <c r="C4725" s="2">
        <v>45626</v>
      </c>
      <c r="D4725" s="2"/>
      <c r="E4725" s="1" t="s">
        <v>32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s="1" t="s">
        <v>1043</v>
      </c>
      <c r="N4725" t="b">
        <v>1</v>
      </c>
    </row>
    <row r="4726" spans="1:14" x14ac:dyDescent="0.3">
      <c r="A4726" s="1" t="s">
        <v>5765</v>
      </c>
      <c r="B4726" s="1" t="s">
        <v>626</v>
      </c>
      <c r="C4726" s="2">
        <v>45425</v>
      </c>
      <c r="D4726" s="2"/>
      <c r="E4726" s="1" t="s">
        <v>32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s="1" t="s">
        <v>1043</v>
      </c>
      <c r="N4726" t="b">
        <v>1</v>
      </c>
    </row>
    <row r="4727" spans="1:14" x14ac:dyDescent="0.3">
      <c r="A4727" s="1" t="s">
        <v>5766</v>
      </c>
      <c r="B4727" s="1" t="s">
        <v>856</v>
      </c>
      <c r="C4727" s="2">
        <v>45457</v>
      </c>
      <c r="D4727" s="2"/>
      <c r="E4727" s="1" t="s">
        <v>15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s="1" t="s">
        <v>1043</v>
      </c>
      <c r="N4727" t="b">
        <v>1</v>
      </c>
    </row>
    <row r="4728" spans="1:14" x14ac:dyDescent="0.3">
      <c r="A4728" s="1" t="s">
        <v>5767</v>
      </c>
      <c r="B4728" s="1" t="s">
        <v>198</v>
      </c>
      <c r="C4728" s="2">
        <v>45407</v>
      </c>
      <c r="D4728" s="2"/>
      <c r="E4728" s="1" t="s">
        <v>32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s="1" t="s">
        <v>1040</v>
      </c>
      <c r="N4728" t="b">
        <v>1</v>
      </c>
    </row>
    <row r="4729" spans="1:14" x14ac:dyDescent="0.3">
      <c r="A4729" s="1" t="s">
        <v>5768</v>
      </c>
      <c r="B4729" s="1" t="s">
        <v>53</v>
      </c>
      <c r="C4729" s="2">
        <v>45415</v>
      </c>
      <c r="D4729" s="2"/>
      <c r="E4729" s="1" t="s">
        <v>39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s="1" t="s">
        <v>1040</v>
      </c>
      <c r="N4729" t="b">
        <v>1</v>
      </c>
    </row>
    <row r="4730" spans="1:14" x14ac:dyDescent="0.3">
      <c r="A4730" s="1" t="s">
        <v>5769</v>
      </c>
      <c r="B4730" s="1" t="s">
        <v>556</v>
      </c>
      <c r="C4730" s="2">
        <v>45621</v>
      </c>
      <c r="D4730" s="2"/>
      <c r="E4730" s="1" t="s">
        <v>32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s="1" t="s">
        <v>1040</v>
      </c>
      <c r="N4730" t="b">
        <v>1</v>
      </c>
    </row>
    <row r="4731" spans="1:14" x14ac:dyDescent="0.3">
      <c r="A4731" s="1" t="s">
        <v>5770</v>
      </c>
      <c r="B4731" s="1" t="s">
        <v>138</v>
      </c>
      <c r="C4731" s="2">
        <v>45020</v>
      </c>
      <c r="D4731" s="2"/>
      <c r="E4731" s="1" t="s">
        <v>39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s="1" t="s">
        <v>1040</v>
      </c>
      <c r="N4731" t="b">
        <v>1</v>
      </c>
    </row>
    <row r="4732" spans="1:14" x14ac:dyDescent="0.3">
      <c r="A4732" s="1" t="s">
        <v>5771</v>
      </c>
      <c r="B4732" s="1" t="s">
        <v>890</v>
      </c>
      <c r="C4732" s="2">
        <v>45498</v>
      </c>
      <c r="D4732" s="2"/>
      <c r="E4732" s="1" t="s">
        <v>32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s="1" t="s">
        <v>1040</v>
      </c>
      <c r="N4732" t="b">
        <v>1</v>
      </c>
    </row>
    <row r="4733" spans="1:14" x14ac:dyDescent="0.3">
      <c r="A4733" s="1" t="s">
        <v>5772</v>
      </c>
      <c r="B4733" s="1" t="s">
        <v>674</v>
      </c>
      <c r="C4733" s="2">
        <v>45653</v>
      </c>
      <c r="D4733" s="2"/>
      <c r="E4733" s="1" t="s">
        <v>32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s="1" t="s">
        <v>1043</v>
      </c>
      <c r="N4733" t="b">
        <v>1</v>
      </c>
    </row>
    <row r="4734" spans="1:14" x14ac:dyDescent="0.3">
      <c r="A4734" s="1" t="s">
        <v>5773</v>
      </c>
      <c r="B4734" s="1" t="s">
        <v>126</v>
      </c>
      <c r="C4734" s="2">
        <v>45650</v>
      </c>
      <c r="D4734" s="2"/>
      <c r="E4734" s="1" t="s">
        <v>32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s="1" t="s">
        <v>1040</v>
      </c>
      <c r="N4734" t="b">
        <v>1</v>
      </c>
    </row>
    <row r="4735" spans="1:14" x14ac:dyDescent="0.3">
      <c r="A4735" s="1" t="s">
        <v>5774</v>
      </c>
      <c r="B4735" s="1" t="s">
        <v>270</v>
      </c>
      <c r="C4735" s="2">
        <v>45505</v>
      </c>
      <c r="D4735" s="2"/>
      <c r="E4735" s="1" t="s">
        <v>32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s="1" t="s">
        <v>1043</v>
      </c>
      <c r="N4735" t="b">
        <v>1</v>
      </c>
    </row>
    <row r="4736" spans="1:14" x14ac:dyDescent="0.3">
      <c r="A4736" s="1" t="s">
        <v>5775</v>
      </c>
      <c r="B4736" s="1" t="s">
        <v>952</v>
      </c>
      <c r="C4736" s="2">
        <v>45471</v>
      </c>
      <c r="D4736" s="2"/>
      <c r="E4736" s="1" t="s">
        <v>15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s="1" t="s">
        <v>1040</v>
      </c>
      <c r="N4736" t="b">
        <v>1</v>
      </c>
    </row>
    <row r="4737" spans="1:14" x14ac:dyDescent="0.3">
      <c r="A4737" s="1" t="s">
        <v>5776</v>
      </c>
      <c r="B4737" s="1" t="s">
        <v>1028</v>
      </c>
      <c r="C4737" s="2">
        <v>45595</v>
      </c>
      <c r="D4737" s="2"/>
      <c r="E4737" s="1" t="s">
        <v>15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s="1" t="s">
        <v>1043</v>
      </c>
      <c r="N4737" t="b">
        <v>1</v>
      </c>
    </row>
    <row r="4738" spans="1:14" x14ac:dyDescent="0.3">
      <c r="A4738" s="1" t="s">
        <v>5777</v>
      </c>
      <c r="B4738" s="1" t="s">
        <v>980</v>
      </c>
      <c r="C4738" s="2">
        <v>45640</v>
      </c>
      <c r="D4738" s="2"/>
      <c r="E4738" s="1" t="s">
        <v>32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s="1" t="s">
        <v>1040</v>
      </c>
      <c r="N4738" t="b">
        <v>1</v>
      </c>
    </row>
    <row r="4739" spans="1:14" x14ac:dyDescent="0.3">
      <c r="A4739" s="1" t="s">
        <v>5778</v>
      </c>
      <c r="B4739" s="1" t="s">
        <v>864</v>
      </c>
      <c r="C4739" s="2">
        <v>45283</v>
      </c>
      <c r="D4739" s="2"/>
      <c r="E4739" s="1" t="s">
        <v>32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s="1" t="s">
        <v>1043</v>
      </c>
      <c r="N4739" t="b">
        <v>0</v>
      </c>
    </row>
    <row r="4740" spans="1:14" x14ac:dyDescent="0.3">
      <c r="A4740" s="1" t="s">
        <v>5779</v>
      </c>
      <c r="B4740" s="1" t="s">
        <v>944</v>
      </c>
      <c r="C4740" s="2">
        <v>45626</v>
      </c>
      <c r="D4740" s="2"/>
      <c r="E4740" s="1" t="s">
        <v>39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s="1" t="s">
        <v>1040</v>
      </c>
      <c r="N4740" t="b">
        <v>1</v>
      </c>
    </row>
    <row r="4741" spans="1:14" x14ac:dyDescent="0.3">
      <c r="A4741" s="1" t="s">
        <v>5780</v>
      </c>
      <c r="B4741" s="1" t="s">
        <v>194</v>
      </c>
      <c r="C4741" s="2">
        <v>45231</v>
      </c>
      <c r="D4741" s="2"/>
      <c r="E4741" s="1" t="s">
        <v>39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s="1" t="s">
        <v>1043</v>
      </c>
      <c r="N4741" t="b">
        <v>1</v>
      </c>
    </row>
    <row r="4742" spans="1:14" x14ac:dyDescent="0.3">
      <c r="A4742" s="1" t="s">
        <v>5781</v>
      </c>
      <c r="B4742" s="1" t="s">
        <v>564</v>
      </c>
      <c r="C4742" s="2">
        <v>45656</v>
      </c>
      <c r="D4742" s="2"/>
      <c r="E4742" s="1" t="s">
        <v>32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s="1" t="s">
        <v>1043</v>
      </c>
      <c r="N4742" t="b">
        <v>1</v>
      </c>
    </row>
    <row r="4743" spans="1:14" x14ac:dyDescent="0.3">
      <c r="A4743" s="1" t="s">
        <v>5782</v>
      </c>
      <c r="B4743" s="1" t="s">
        <v>1024</v>
      </c>
      <c r="C4743" s="2">
        <v>45635</v>
      </c>
      <c r="D4743" s="2"/>
      <c r="E4743" s="1" t="s">
        <v>39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s="1" t="s">
        <v>1043</v>
      </c>
      <c r="N4743" t="b">
        <v>1</v>
      </c>
    </row>
    <row r="4744" spans="1:14" x14ac:dyDescent="0.3">
      <c r="A4744" s="1" t="s">
        <v>5783</v>
      </c>
      <c r="B4744" s="1" t="s">
        <v>984</v>
      </c>
      <c r="C4744" s="2">
        <v>45357</v>
      </c>
      <c r="D4744" s="2"/>
      <c r="E4744" s="1" t="s">
        <v>32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s="1" t="s">
        <v>1040</v>
      </c>
      <c r="N4744" t="b">
        <v>0</v>
      </c>
    </row>
    <row r="4745" spans="1:14" x14ac:dyDescent="0.3">
      <c r="A4745" s="1" t="s">
        <v>5784</v>
      </c>
      <c r="B4745" s="1" t="s">
        <v>91</v>
      </c>
      <c r="C4745" s="2">
        <v>45156</v>
      </c>
      <c r="D4745" s="2">
        <v>45432</v>
      </c>
      <c r="E4745" s="1" t="s">
        <v>39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s="1" t="s">
        <v>1040</v>
      </c>
      <c r="N4745" t="b">
        <v>1</v>
      </c>
    </row>
    <row r="4746" spans="1:14" x14ac:dyDescent="0.3">
      <c r="A4746" s="1" t="s">
        <v>5785</v>
      </c>
      <c r="B4746" s="1" t="s">
        <v>458</v>
      </c>
      <c r="C4746" s="2">
        <v>45528</v>
      </c>
      <c r="D4746" s="2"/>
      <c r="E4746" s="1" t="s">
        <v>39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s="1" t="s">
        <v>1043</v>
      </c>
      <c r="N4746" t="b">
        <v>1</v>
      </c>
    </row>
    <row r="4747" spans="1:14" x14ac:dyDescent="0.3">
      <c r="A4747" s="1" t="s">
        <v>5786</v>
      </c>
      <c r="B4747" s="1" t="s">
        <v>712</v>
      </c>
      <c r="C4747" s="2">
        <v>45557</v>
      </c>
      <c r="D4747" s="2"/>
      <c r="E4747" s="1" t="s">
        <v>15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s="1" t="s">
        <v>1040</v>
      </c>
      <c r="N4747" t="b">
        <v>1</v>
      </c>
    </row>
    <row r="4748" spans="1:14" x14ac:dyDescent="0.3">
      <c r="A4748" s="1" t="s">
        <v>5787</v>
      </c>
      <c r="B4748" s="1" t="s">
        <v>418</v>
      </c>
      <c r="C4748" s="2">
        <v>45601</v>
      </c>
      <c r="D4748" s="2"/>
      <c r="E4748" s="1" t="s">
        <v>15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s="1" t="s">
        <v>1043</v>
      </c>
      <c r="N4748" t="b">
        <v>1</v>
      </c>
    </row>
    <row r="4749" spans="1:14" x14ac:dyDescent="0.3">
      <c r="A4749" s="1" t="s">
        <v>5788</v>
      </c>
      <c r="B4749" s="1" t="s">
        <v>638</v>
      </c>
      <c r="C4749" s="2">
        <v>45645</v>
      </c>
      <c r="D4749" s="2"/>
      <c r="E4749" s="1" t="s">
        <v>15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s="1" t="s">
        <v>1040</v>
      </c>
      <c r="N4749" t="b">
        <v>1</v>
      </c>
    </row>
    <row r="4750" spans="1:14" x14ac:dyDescent="0.3">
      <c r="A4750" s="1" t="s">
        <v>5789</v>
      </c>
      <c r="B4750" s="1" t="s">
        <v>986</v>
      </c>
      <c r="C4750" s="2">
        <v>45230</v>
      </c>
      <c r="D4750" s="2"/>
      <c r="E4750" s="1" t="s">
        <v>32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s="1" t="s">
        <v>1043</v>
      </c>
      <c r="N4750" t="b">
        <v>1</v>
      </c>
    </row>
    <row r="4751" spans="1:14" x14ac:dyDescent="0.3">
      <c r="A4751" s="1" t="s">
        <v>5790</v>
      </c>
      <c r="B4751" s="1" t="s">
        <v>720</v>
      </c>
      <c r="C4751" s="2">
        <v>45572</v>
      </c>
      <c r="D4751" s="2"/>
      <c r="E4751" s="1" t="s">
        <v>32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s="1" t="s">
        <v>1043</v>
      </c>
      <c r="N4751" t="b">
        <v>1</v>
      </c>
    </row>
    <row r="4752" spans="1:14" x14ac:dyDescent="0.3">
      <c r="A4752" s="1" t="s">
        <v>5791</v>
      </c>
      <c r="B4752" s="1" t="s">
        <v>840</v>
      </c>
      <c r="C4752" s="2">
        <v>45546</v>
      </c>
      <c r="D4752" s="2"/>
      <c r="E4752" s="1" t="s">
        <v>32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s="1" t="s">
        <v>1043</v>
      </c>
      <c r="N4752" t="b">
        <v>1</v>
      </c>
    </row>
    <row r="4753" spans="1:14" x14ac:dyDescent="0.3">
      <c r="A4753" s="1" t="s">
        <v>5792</v>
      </c>
      <c r="B4753" s="1" t="s">
        <v>602</v>
      </c>
      <c r="C4753" s="2">
        <v>45544</v>
      </c>
      <c r="D4753" s="2"/>
      <c r="E4753" s="1" t="s">
        <v>15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s="1" t="s">
        <v>1043</v>
      </c>
      <c r="N4753" t="b">
        <v>0</v>
      </c>
    </row>
    <row r="4754" spans="1:14" x14ac:dyDescent="0.3">
      <c r="A4754" s="1" t="s">
        <v>5793</v>
      </c>
      <c r="B4754" s="1" t="s">
        <v>772</v>
      </c>
      <c r="C4754" s="2">
        <v>45647</v>
      </c>
      <c r="D4754" s="2"/>
      <c r="E4754" s="1" t="s">
        <v>32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s="1" t="s">
        <v>1043</v>
      </c>
      <c r="N4754" t="b">
        <v>1</v>
      </c>
    </row>
    <row r="4755" spans="1:14" x14ac:dyDescent="0.3">
      <c r="A4755" s="1" t="s">
        <v>5794</v>
      </c>
      <c r="B4755" s="1" t="s">
        <v>710</v>
      </c>
      <c r="C4755" s="2">
        <v>45643</v>
      </c>
      <c r="D4755" s="2"/>
      <c r="E4755" s="1" t="s">
        <v>15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s="1" t="s">
        <v>1043</v>
      </c>
      <c r="N4755" t="b">
        <v>1</v>
      </c>
    </row>
    <row r="4756" spans="1:14" x14ac:dyDescent="0.3">
      <c r="A4756" s="1" t="s">
        <v>5795</v>
      </c>
      <c r="B4756" s="1" t="s">
        <v>72</v>
      </c>
      <c r="C4756" s="2">
        <v>45614</v>
      </c>
      <c r="D4756" s="2"/>
      <c r="E4756" s="1" t="s">
        <v>15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s="1" t="s">
        <v>1040</v>
      </c>
      <c r="N4756" t="b">
        <v>1</v>
      </c>
    </row>
    <row r="4757" spans="1:14" x14ac:dyDescent="0.3">
      <c r="A4757" s="1" t="s">
        <v>5796</v>
      </c>
      <c r="B4757" s="1" t="s">
        <v>294</v>
      </c>
      <c r="C4757" s="2">
        <v>45643</v>
      </c>
      <c r="D4757" s="2"/>
      <c r="E4757" s="1" t="s">
        <v>15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s="1" t="s">
        <v>1043</v>
      </c>
      <c r="N4757" t="b">
        <v>1</v>
      </c>
    </row>
    <row r="4758" spans="1:14" x14ac:dyDescent="0.3">
      <c r="A4758" s="1" t="s">
        <v>5797</v>
      </c>
      <c r="B4758" s="1" t="s">
        <v>144</v>
      </c>
      <c r="C4758" s="2">
        <v>45572</v>
      </c>
      <c r="D4758" s="2">
        <v>45577</v>
      </c>
      <c r="E4758" s="1" t="s">
        <v>39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s="1" t="s">
        <v>1043</v>
      </c>
      <c r="N4758" t="b">
        <v>1</v>
      </c>
    </row>
    <row r="4759" spans="1:14" x14ac:dyDescent="0.3">
      <c r="A4759" s="1" t="s">
        <v>5798</v>
      </c>
      <c r="B4759" s="1" t="s">
        <v>950</v>
      </c>
      <c r="C4759" s="2">
        <v>45636</v>
      </c>
      <c r="D4759" s="2"/>
      <c r="E4759" s="1" t="s">
        <v>32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s="1" t="s">
        <v>1040</v>
      </c>
      <c r="N4759" t="b">
        <v>1</v>
      </c>
    </row>
    <row r="4760" spans="1:14" x14ac:dyDescent="0.3">
      <c r="A4760" s="1" t="s">
        <v>5799</v>
      </c>
      <c r="B4760" s="1" t="s">
        <v>210</v>
      </c>
      <c r="C4760" s="2">
        <v>45529</v>
      </c>
      <c r="D4760" s="2"/>
      <c r="E4760" s="1" t="s">
        <v>39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s="1" t="s">
        <v>1040</v>
      </c>
      <c r="N4760" t="b">
        <v>0</v>
      </c>
    </row>
    <row r="4761" spans="1:14" x14ac:dyDescent="0.3">
      <c r="A4761" s="1" t="s">
        <v>5800</v>
      </c>
      <c r="B4761" s="1" t="s">
        <v>370</v>
      </c>
      <c r="C4761" s="2">
        <v>45652</v>
      </c>
      <c r="D4761" s="2"/>
      <c r="E4761" s="1" t="s">
        <v>39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s="1" t="s">
        <v>1043</v>
      </c>
      <c r="N4761" t="b">
        <v>0</v>
      </c>
    </row>
    <row r="4762" spans="1:14" x14ac:dyDescent="0.3">
      <c r="A4762" s="1" t="s">
        <v>5801</v>
      </c>
      <c r="B4762" s="1" t="s">
        <v>138</v>
      </c>
      <c r="C4762" s="2">
        <v>45400</v>
      </c>
      <c r="D4762" s="2"/>
      <c r="E4762" s="1" t="s">
        <v>32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s="1" t="s">
        <v>1043</v>
      </c>
      <c r="N4762" t="b">
        <v>1</v>
      </c>
    </row>
    <row r="4763" spans="1:14" x14ac:dyDescent="0.3">
      <c r="A4763" s="1" t="s">
        <v>5802</v>
      </c>
      <c r="B4763" s="1" t="s">
        <v>216</v>
      </c>
      <c r="C4763" s="2">
        <v>45631</v>
      </c>
      <c r="D4763" s="2"/>
      <c r="E4763" s="1" t="s">
        <v>32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s="1" t="s">
        <v>1040</v>
      </c>
      <c r="N4763" t="b">
        <v>1</v>
      </c>
    </row>
    <row r="4764" spans="1:14" x14ac:dyDescent="0.3">
      <c r="A4764" s="1" t="s">
        <v>5803</v>
      </c>
      <c r="B4764" s="1" t="s">
        <v>936</v>
      </c>
      <c r="C4764" s="2">
        <v>45634</v>
      </c>
      <c r="D4764" s="2"/>
      <c r="E4764" s="1" t="s">
        <v>32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s="1" t="s">
        <v>1043</v>
      </c>
      <c r="N4764" t="b">
        <v>1</v>
      </c>
    </row>
    <row r="4765" spans="1:14" x14ac:dyDescent="0.3">
      <c r="A4765" s="1" t="s">
        <v>5804</v>
      </c>
      <c r="B4765" s="1" t="s">
        <v>884</v>
      </c>
      <c r="C4765" s="2">
        <v>45621</v>
      </c>
      <c r="D4765" s="2"/>
      <c r="E4765" s="1" t="s">
        <v>39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s="1" t="s">
        <v>1043</v>
      </c>
      <c r="N4765" t="b">
        <v>1</v>
      </c>
    </row>
    <row r="4766" spans="1:14" x14ac:dyDescent="0.3">
      <c r="A4766" s="1" t="s">
        <v>5805</v>
      </c>
      <c r="B4766" s="1" t="s">
        <v>588</v>
      </c>
      <c r="C4766" s="2">
        <v>45623</v>
      </c>
      <c r="D4766" s="2"/>
      <c r="E4766" s="1" t="s">
        <v>32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s="1" t="s">
        <v>1043</v>
      </c>
      <c r="N4766" t="b">
        <v>1</v>
      </c>
    </row>
    <row r="4767" spans="1:14" x14ac:dyDescent="0.3">
      <c r="A4767" s="1" t="s">
        <v>5806</v>
      </c>
      <c r="B4767" s="1" t="s">
        <v>988</v>
      </c>
      <c r="C4767" s="2">
        <v>45621</v>
      </c>
      <c r="D4767" s="2"/>
      <c r="E4767" s="1" t="s">
        <v>39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s="1" t="s">
        <v>1040</v>
      </c>
      <c r="N4767" t="b">
        <v>0</v>
      </c>
    </row>
    <row r="4768" spans="1:14" x14ac:dyDescent="0.3">
      <c r="A4768" s="1" t="s">
        <v>5807</v>
      </c>
      <c r="B4768" s="1" t="s">
        <v>302</v>
      </c>
      <c r="C4768" s="2">
        <v>45476</v>
      </c>
      <c r="D4768" s="2"/>
      <c r="E4768" s="1" t="s">
        <v>32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s="1" t="s">
        <v>1043</v>
      </c>
      <c r="N4768" t="b">
        <v>1</v>
      </c>
    </row>
    <row r="4769" spans="1:14" x14ac:dyDescent="0.3">
      <c r="A4769" s="1" t="s">
        <v>5808</v>
      </c>
      <c r="B4769" s="1" t="s">
        <v>184</v>
      </c>
      <c r="C4769" s="2">
        <v>45107</v>
      </c>
      <c r="D4769" s="2"/>
      <c r="E4769" s="1" t="s">
        <v>39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s="1" t="s">
        <v>1040</v>
      </c>
      <c r="N4769" t="b">
        <v>1</v>
      </c>
    </row>
    <row r="4770" spans="1:14" x14ac:dyDescent="0.3">
      <c r="A4770" s="1" t="s">
        <v>5809</v>
      </c>
      <c r="B4770" s="1" t="s">
        <v>186</v>
      </c>
      <c r="C4770" s="2">
        <v>45537</v>
      </c>
      <c r="D4770" s="2">
        <v>45550</v>
      </c>
      <c r="E4770" s="1" t="s">
        <v>39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s="1" t="s">
        <v>1043</v>
      </c>
      <c r="N4770" t="b">
        <v>1</v>
      </c>
    </row>
    <row r="4771" spans="1:14" x14ac:dyDescent="0.3">
      <c r="A4771" s="1" t="s">
        <v>5810</v>
      </c>
      <c r="B4771" s="1" t="s">
        <v>174</v>
      </c>
      <c r="C4771" s="2">
        <v>45286</v>
      </c>
      <c r="D4771" s="2"/>
      <c r="E4771" s="1" t="s">
        <v>39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s="1" t="s">
        <v>1040</v>
      </c>
      <c r="N4771" t="b">
        <v>1</v>
      </c>
    </row>
    <row r="4772" spans="1:14" x14ac:dyDescent="0.3">
      <c r="A4772" s="1" t="s">
        <v>5811</v>
      </c>
      <c r="B4772" s="1" t="s">
        <v>874</v>
      </c>
      <c r="C4772" s="2">
        <v>45576</v>
      </c>
      <c r="D4772" s="2"/>
      <c r="E4772" s="1" t="s">
        <v>39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s="1" t="s">
        <v>1040</v>
      </c>
      <c r="N4772" t="b">
        <v>0</v>
      </c>
    </row>
    <row r="4773" spans="1:14" x14ac:dyDescent="0.3">
      <c r="A4773" s="1" t="s">
        <v>5812</v>
      </c>
      <c r="B4773" s="1" t="s">
        <v>10</v>
      </c>
      <c r="C4773" s="2">
        <v>45645</v>
      </c>
      <c r="D4773" s="2"/>
      <c r="E4773" s="1" t="s">
        <v>32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s="1" t="s">
        <v>1040</v>
      </c>
      <c r="N4773" t="b">
        <v>1</v>
      </c>
    </row>
    <row r="4774" spans="1:14" x14ac:dyDescent="0.3">
      <c r="A4774" s="1" t="s">
        <v>5813</v>
      </c>
      <c r="B4774" s="1" t="s">
        <v>302</v>
      </c>
      <c r="C4774" s="2">
        <v>45518</v>
      </c>
      <c r="D4774" s="2"/>
      <c r="E4774" s="1" t="s">
        <v>39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s="1" t="s">
        <v>1040</v>
      </c>
      <c r="N4774" t="b">
        <v>0</v>
      </c>
    </row>
    <row r="4775" spans="1:14" x14ac:dyDescent="0.3">
      <c r="A4775" s="1" t="s">
        <v>5814</v>
      </c>
      <c r="B4775" s="1" t="s">
        <v>658</v>
      </c>
      <c r="C4775" s="2">
        <v>45308</v>
      </c>
      <c r="D4775" s="2"/>
      <c r="E4775" s="1" t="s">
        <v>39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s="1" t="s">
        <v>1040</v>
      </c>
      <c r="N4775" t="b">
        <v>1</v>
      </c>
    </row>
    <row r="4776" spans="1:14" x14ac:dyDescent="0.3">
      <c r="A4776" s="1" t="s">
        <v>5815</v>
      </c>
      <c r="B4776" s="1" t="s">
        <v>294</v>
      </c>
      <c r="C4776" s="2">
        <v>45382</v>
      </c>
      <c r="D4776" s="2"/>
      <c r="E4776" s="1" t="s">
        <v>39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s="1" t="s">
        <v>1040</v>
      </c>
      <c r="N4776" t="b">
        <v>1</v>
      </c>
    </row>
    <row r="4777" spans="1:14" x14ac:dyDescent="0.3">
      <c r="A4777" s="1" t="s">
        <v>5816</v>
      </c>
      <c r="B4777" s="1" t="s">
        <v>800</v>
      </c>
      <c r="C4777" s="2">
        <v>45586</v>
      </c>
      <c r="D4777" s="2"/>
      <c r="E4777" s="1" t="s">
        <v>39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s="1" t="s">
        <v>1040</v>
      </c>
      <c r="N4777" t="b">
        <v>1</v>
      </c>
    </row>
    <row r="4778" spans="1:14" x14ac:dyDescent="0.3">
      <c r="A4778" s="1" t="s">
        <v>5817</v>
      </c>
      <c r="B4778" s="1" t="s">
        <v>464</v>
      </c>
      <c r="C4778" s="2">
        <v>45019</v>
      </c>
      <c r="D4778" s="2"/>
      <c r="E4778" s="1" t="s">
        <v>32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s="1" t="s">
        <v>1040</v>
      </c>
      <c r="N4778" t="b">
        <v>1</v>
      </c>
    </row>
    <row r="4779" spans="1:14" x14ac:dyDescent="0.3">
      <c r="A4779" s="1" t="s">
        <v>5818</v>
      </c>
      <c r="B4779" s="1" t="s">
        <v>120</v>
      </c>
      <c r="C4779" s="2">
        <v>45487</v>
      </c>
      <c r="D4779" s="2"/>
      <c r="E4779" s="1" t="s">
        <v>15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s="1" t="s">
        <v>1040</v>
      </c>
      <c r="N4779" t="b">
        <v>0</v>
      </c>
    </row>
    <row r="4780" spans="1:14" x14ac:dyDescent="0.3">
      <c r="A4780" s="1" t="s">
        <v>5819</v>
      </c>
      <c r="B4780" s="1" t="s">
        <v>878</v>
      </c>
      <c r="C4780" s="2">
        <v>45241</v>
      </c>
      <c r="D4780" s="2"/>
      <c r="E4780" s="1" t="s">
        <v>32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s="1" t="s">
        <v>1040</v>
      </c>
      <c r="N4780" t="b">
        <v>1</v>
      </c>
    </row>
    <row r="4781" spans="1:14" x14ac:dyDescent="0.3">
      <c r="A4781" s="1" t="s">
        <v>5820</v>
      </c>
      <c r="B4781" s="1" t="s">
        <v>396</v>
      </c>
      <c r="C4781" s="2">
        <v>45601</v>
      </c>
      <c r="D4781" s="2"/>
      <c r="E4781" s="1" t="s">
        <v>32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s="1" t="s">
        <v>1040</v>
      </c>
      <c r="N4781" t="b">
        <v>1</v>
      </c>
    </row>
    <row r="4782" spans="1:14" x14ac:dyDescent="0.3">
      <c r="A4782" s="1" t="s">
        <v>5821</v>
      </c>
      <c r="B4782" s="1" t="s">
        <v>870</v>
      </c>
      <c r="C4782" s="2">
        <v>45576</v>
      </c>
      <c r="D4782" s="2"/>
      <c r="E4782" s="1" t="s">
        <v>32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s="1" t="s">
        <v>1043</v>
      </c>
      <c r="N4782" t="b">
        <v>1</v>
      </c>
    </row>
    <row r="4783" spans="1:14" x14ac:dyDescent="0.3">
      <c r="A4783" s="1" t="s">
        <v>5822</v>
      </c>
      <c r="B4783" s="1" t="s">
        <v>140</v>
      </c>
      <c r="C4783" s="2">
        <v>45479</v>
      </c>
      <c r="D4783" s="2"/>
      <c r="E4783" s="1" t="s">
        <v>15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s="1" t="s">
        <v>1043</v>
      </c>
      <c r="N4783" t="b">
        <v>1</v>
      </c>
    </row>
    <row r="4784" spans="1:14" x14ac:dyDescent="0.3">
      <c r="A4784" s="1" t="s">
        <v>5823</v>
      </c>
      <c r="B4784" s="1" t="s">
        <v>766</v>
      </c>
      <c r="C4784" s="2">
        <v>45500</v>
      </c>
      <c r="D4784" s="2"/>
      <c r="E4784" s="1" t="s">
        <v>15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s="1" t="s">
        <v>1043</v>
      </c>
      <c r="N4784" t="b">
        <v>1</v>
      </c>
    </row>
    <row r="4785" spans="1:14" x14ac:dyDescent="0.3">
      <c r="A4785" s="1" t="s">
        <v>5824</v>
      </c>
      <c r="B4785" s="1" t="s">
        <v>220</v>
      </c>
      <c r="C4785" s="2">
        <v>45361</v>
      </c>
      <c r="D4785" s="2"/>
      <c r="E4785" s="1" t="s">
        <v>15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s="1" t="s">
        <v>1043</v>
      </c>
      <c r="N4785" t="b">
        <v>1</v>
      </c>
    </row>
    <row r="4786" spans="1:14" x14ac:dyDescent="0.3">
      <c r="A4786" s="1" t="s">
        <v>5825</v>
      </c>
      <c r="B4786" s="1" t="s">
        <v>358</v>
      </c>
      <c r="C4786" s="2">
        <v>45571</v>
      </c>
      <c r="D4786" s="2"/>
      <c r="E4786" s="1" t="s">
        <v>32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s="1" t="s">
        <v>1040</v>
      </c>
      <c r="N4786" t="b">
        <v>1</v>
      </c>
    </row>
    <row r="4787" spans="1:14" x14ac:dyDescent="0.3">
      <c r="A4787" s="1" t="s">
        <v>5826</v>
      </c>
      <c r="B4787" s="1" t="s">
        <v>440</v>
      </c>
      <c r="C4787" s="2">
        <v>45623</v>
      </c>
      <c r="D4787" s="2"/>
      <c r="E4787" s="1" t="s">
        <v>32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s="1" t="s">
        <v>1040</v>
      </c>
      <c r="N4787" t="b">
        <v>1</v>
      </c>
    </row>
    <row r="4788" spans="1:14" x14ac:dyDescent="0.3">
      <c r="A4788" s="1" t="s">
        <v>5827</v>
      </c>
      <c r="B4788" s="1" t="s">
        <v>960</v>
      </c>
      <c r="C4788" s="2">
        <v>45293</v>
      </c>
      <c r="D4788" s="2"/>
      <c r="E4788" s="1" t="s">
        <v>39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s="1" t="s">
        <v>1043</v>
      </c>
      <c r="N4788" t="b">
        <v>1</v>
      </c>
    </row>
    <row r="4789" spans="1:14" x14ac:dyDescent="0.3">
      <c r="A4789" s="1" t="s">
        <v>5828</v>
      </c>
      <c r="B4789" s="1" t="s">
        <v>798</v>
      </c>
      <c r="C4789" s="2">
        <v>45262</v>
      </c>
      <c r="D4789" s="2"/>
      <c r="E4789" s="1" t="s">
        <v>39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s="1" t="s">
        <v>1040</v>
      </c>
      <c r="N4789" t="b">
        <v>1</v>
      </c>
    </row>
    <row r="4790" spans="1:14" x14ac:dyDescent="0.3">
      <c r="A4790" s="1" t="s">
        <v>5829</v>
      </c>
      <c r="B4790" s="1" t="s">
        <v>298</v>
      </c>
      <c r="C4790" s="2">
        <v>45213</v>
      </c>
      <c r="D4790" s="2"/>
      <c r="E4790" s="1" t="s">
        <v>32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s="1" t="s">
        <v>1040</v>
      </c>
      <c r="N4790" t="b">
        <v>1</v>
      </c>
    </row>
    <row r="4791" spans="1:14" x14ac:dyDescent="0.3">
      <c r="A4791" s="1" t="s">
        <v>5830</v>
      </c>
      <c r="B4791" s="1" t="s">
        <v>468</v>
      </c>
      <c r="C4791" s="2">
        <v>45422</v>
      </c>
      <c r="D4791" s="2"/>
      <c r="E4791" s="1" t="s">
        <v>32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s="1" t="s">
        <v>1040</v>
      </c>
      <c r="N4791" t="b">
        <v>1</v>
      </c>
    </row>
    <row r="4792" spans="1:14" x14ac:dyDescent="0.3">
      <c r="A4792" s="1" t="s">
        <v>5831</v>
      </c>
      <c r="B4792" s="1" t="s">
        <v>922</v>
      </c>
      <c r="C4792" s="2">
        <v>45651</v>
      </c>
      <c r="D4792" s="2"/>
      <c r="E4792" s="1" t="s">
        <v>32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s="1" t="s">
        <v>1043</v>
      </c>
      <c r="N4792" t="b">
        <v>0</v>
      </c>
    </row>
    <row r="4793" spans="1:14" x14ac:dyDescent="0.3">
      <c r="A4793" s="1" t="s">
        <v>5832</v>
      </c>
      <c r="B4793" s="1" t="s">
        <v>310</v>
      </c>
      <c r="C4793" s="2">
        <v>45296</v>
      </c>
      <c r="D4793" s="2"/>
      <c r="E4793" s="1" t="s">
        <v>32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s="1" t="s">
        <v>1043</v>
      </c>
      <c r="N4793" t="b">
        <v>1</v>
      </c>
    </row>
    <row r="4794" spans="1:14" x14ac:dyDescent="0.3">
      <c r="A4794" s="1" t="s">
        <v>5833</v>
      </c>
      <c r="B4794" s="1" t="s">
        <v>440</v>
      </c>
      <c r="C4794" s="2">
        <v>45656</v>
      </c>
      <c r="D4794" s="2"/>
      <c r="E4794" s="1" t="s">
        <v>15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s="1" t="s">
        <v>1043</v>
      </c>
      <c r="N4794" t="b">
        <v>1</v>
      </c>
    </row>
    <row r="4795" spans="1:14" x14ac:dyDescent="0.3">
      <c r="A4795" s="1" t="s">
        <v>5834</v>
      </c>
      <c r="B4795" s="1" t="s">
        <v>802</v>
      </c>
      <c r="C4795" s="2">
        <v>45647</v>
      </c>
      <c r="D4795" s="2"/>
      <c r="E4795" s="1" t="s">
        <v>39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s="1" t="s">
        <v>1040</v>
      </c>
      <c r="N4795" t="b">
        <v>1</v>
      </c>
    </row>
    <row r="4796" spans="1:14" x14ac:dyDescent="0.3">
      <c r="A4796" s="1" t="s">
        <v>5835</v>
      </c>
      <c r="B4796" s="1" t="s">
        <v>820</v>
      </c>
      <c r="C4796" s="2">
        <v>45611</v>
      </c>
      <c r="D4796" s="2"/>
      <c r="E4796" s="1" t="s">
        <v>15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s="1" t="s">
        <v>1043</v>
      </c>
      <c r="N4796" t="b">
        <v>1</v>
      </c>
    </row>
    <row r="4797" spans="1:14" x14ac:dyDescent="0.3">
      <c r="A4797" s="1" t="s">
        <v>5836</v>
      </c>
      <c r="B4797" s="1" t="s">
        <v>638</v>
      </c>
      <c r="C4797" s="2">
        <v>45650</v>
      </c>
      <c r="D4797" s="2"/>
      <c r="E4797" s="1" t="s">
        <v>32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s="1" t="s">
        <v>1040</v>
      </c>
      <c r="N4797" t="b">
        <v>0</v>
      </c>
    </row>
    <row r="4798" spans="1:14" x14ac:dyDescent="0.3">
      <c r="A4798" s="1" t="s">
        <v>5837</v>
      </c>
      <c r="B4798" s="1" t="s">
        <v>588</v>
      </c>
      <c r="C4798" s="2">
        <v>45642</v>
      </c>
      <c r="D4798" s="2"/>
      <c r="E4798" s="1" t="s">
        <v>32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s="1" t="s">
        <v>1040</v>
      </c>
      <c r="N4798" t="b">
        <v>1</v>
      </c>
    </row>
    <row r="4799" spans="1:14" x14ac:dyDescent="0.3">
      <c r="A4799" s="1" t="s">
        <v>5838</v>
      </c>
      <c r="B4799" s="1" t="s">
        <v>916</v>
      </c>
      <c r="C4799" s="2">
        <v>45602</v>
      </c>
      <c r="D4799" s="2"/>
      <c r="E4799" s="1" t="s">
        <v>39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s="1" t="s">
        <v>1040</v>
      </c>
      <c r="N4799" t="b">
        <v>0</v>
      </c>
    </row>
    <row r="4800" spans="1:14" x14ac:dyDescent="0.3">
      <c r="A4800" s="1" t="s">
        <v>5839</v>
      </c>
      <c r="B4800" s="1" t="s">
        <v>128</v>
      </c>
      <c r="C4800" s="2">
        <v>45320</v>
      </c>
      <c r="D4800" s="2"/>
      <c r="E4800" s="1" t="s">
        <v>15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s="1" t="s">
        <v>1043</v>
      </c>
      <c r="N4800" t="b">
        <v>0</v>
      </c>
    </row>
    <row r="4801" spans="1:14" x14ac:dyDescent="0.3">
      <c r="A4801" s="1" t="s">
        <v>5840</v>
      </c>
      <c r="B4801" s="1" t="s">
        <v>306</v>
      </c>
      <c r="C4801" s="2">
        <v>45585</v>
      </c>
      <c r="D4801" s="2"/>
      <c r="E4801" s="1" t="s">
        <v>32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s="1" t="s">
        <v>1040</v>
      </c>
      <c r="N4801" t="b">
        <v>1</v>
      </c>
    </row>
    <row r="4802" spans="1:14" x14ac:dyDescent="0.3">
      <c r="A4802" s="1" t="s">
        <v>5841</v>
      </c>
      <c r="B4802" s="1" t="s">
        <v>836</v>
      </c>
      <c r="C4802" s="2">
        <v>45611</v>
      </c>
      <c r="D4802" s="2"/>
      <c r="E4802" s="1" t="s">
        <v>39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s="1" t="s">
        <v>1040</v>
      </c>
      <c r="N4802" t="b">
        <v>1</v>
      </c>
    </row>
    <row r="4803" spans="1:14" x14ac:dyDescent="0.3">
      <c r="A4803" s="1" t="s">
        <v>5842</v>
      </c>
      <c r="B4803" s="1" t="s">
        <v>970</v>
      </c>
      <c r="C4803" s="2">
        <v>45395</v>
      </c>
      <c r="D4803" s="2"/>
      <c r="E4803" s="1" t="s">
        <v>32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s="1" t="s">
        <v>1043</v>
      </c>
      <c r="N4803" t="b">
        <v>0</v>
      </c>
    </row>
    <row r="4804" spans="1:14" x14ac:dyDescent="0.3">
      <c r="A4804" s="1" t="s">
        <v>5843</v>
      </c>
      <c r="B4804" s="1" t="s">
        <v>998</v>
      </c>
      <c r="C4804" s="2">
        <v>45254</v>
      </c>
      <c r="D4804" s="2">
        <v>45470</v>
      </c>
      <c r="E4804" s="1" t="s">
        <v>32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s="1" t="s">
        <v>1040</v>
      </c>
      <c r="N4804" t="b">
        <v>1</v>
      </c>
    </row>
    <row r="4805" spans="1:14" x14ac:dyDescent="0.3">
      <c r="A4805" s="1" t="s">
        <v>5844</v>
      </c>
      <c r="B4805" s="1" t="s">
        <v>744</v>
      </c>
      <c r="C4805" s="2">
        <v>45470</v>
      </c>
      <c r="D4805" s="2"/>
      <c r="E4805" s="1" t="s">
        <v>39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s="1" t="s">
        <v>1043</v>
      </c>
      <c r="N4805" t="b">
        <v>1</v>
      </c>
    </row>
    <row r="4806" spans="1:14" x14ac:dyDescent="0.3">
      <c r="A4806" s="1" t="s">
        <v>5845</v>
      </c>
      <c r="B4806" s="1" t="s">
        <v>348</v>
      </c>
      <c r="C4806" s="2">
        <v>45634</v>
      </c>
      <c r="D4806" s="2"/>
      <c r="E4806" s="1" t="s">
        <v>39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s="1" t="s">
        <v>1043</v>
      </c>
      <c r="N4806" t="b">
        <v>1</v>
      </c>
    </row>
    <row r="4807" spans="1:14" x14ac:dyDescent="0.3">
      <c r="A4807" s="1" t="s">
        <v>5846</v>
      </c>
      <c r="B4807" s="1" t="s">
        <v>734</v>
      </c>
      <c r="C4807" s="2">
        <v>45561</v>
      </c>
      <c r="D4807" s="2"/>
      <c r="E4807" s="1" t="s">
        <v>39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s="1" t="s">
        <v>1043</v>
      </c>
      <c r="N4807" t="b">
        <v>1</v>
      </c>
    </row>
    <row r="4808" spans="1:14" x14ac:dyDescent="0.3">
      <c r="A4808" s="1" t="s">
        <v>5847</v>
      </c>
      <c r="B4808" s="1" t="s">
        <v>632</v>
      </c>
      <c r="C4808" s="2">
        <v>45380</v>
      </c>
      <c r="D4808" s="2"/>
      <c r="E4808" s="1" t="s">
        <v>39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s="1" t="s">
        <v>1040</v>
      </c>
      <c r="N4808" t="b">
        <v>0</v>
      </c>
    </row>
    <row r="4809" spans="1:14" x14ac:dyDescent="0.3">
      <c r="A4809" s="1" t="s">
        <v>5848</v>
      </c>
      <c r="B4809" s="1" t="s">
        <v>142</v>
      </c>
      <c r="C4809" s="2">
        <v>45248</v>
      </c>
      <c r="D4809" s="2"/>
      <c r="E4809" s="1" t="s">
        <v>32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s="1" t="s">
        <v>1040</v>
      </c>
      <c r="N4809" t="b">
        <v>1</v>
      </c>
    </row>
    <row r="4810" spans="1:14" x14ac:dyDescent="0.3">
      <c r="A4810" s="1" t="s">
        <v>5849</v>
      </c>
      <c r="B4810" s="1" t="s">
        <v>768</v>
      </c>
      <c r="C4810" s="2">
        <v>45238</v>
      </c>
      <c r="D4810" s="2"/>
      <c r="E4810" s="1" t="s">
        <v>15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s="1" t="s">
        <v>1043</v>
      </c>
      <c r="N4810" t="b">
        <v>1</v>
      </c>
    </row>
    <row r="4811" spans="1:14" x14ac:dyDescent="0.3">
      <c r="A4811" s="1" t="s">
        <v>5850</v>
      </c>
      <c r="B4811" s="1" t="s">
        <v>398</v>
      </c>
      <c r="C4811" s="2">
        <v>45383</v>
      </c>
      <c r="D4811" s="2"/>
      <c r="E4811" s="1" t="s">
        <v>32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s="1" t="s">
        <v>1043</v>
      </c>
      <c r="N4811" t="b">
        <v>1</v>
      </c>
    </row>
    <row r="4812" spans="1:14" x14ac:dyDescent="0.3">
      <c r="A4812" s="1" t="s">
        <v>5851</v>
      </c>
      <c r="B4812" s="1" t="s">
        <v>940</v>
      </c>
      <c r="C4812" s="2">
        <v>45587</v>
      </c>
      <c r="D4812" s="2">
        <v>45631</v>
      </c>
      <c r="E4812" s="1" t="s">
        <v>15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s="1" t="s">
        <v>1040</v>
      </c>
      <c r="N4812" t="b">
        <v>1</v>
      </c>
    </row>
    <row r="4813" spans="1:14" x14ac:dyDescent="0.3">
      <c r="A4813" s="1" t="s">
        <v>5852</v>
      </c>
      <c r="B4813" s="1" t="s">
        <v>102</v>
      </c>
      <c r="C4813" s="2">
        <v>45543</v>
      </c>
      <c r="D4813" s="2"/>
      <c r="E4813" s="1" t="s">
        <v>15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s="1" t="s">
        <v>1043</v>
      </c>
      <c r="N4813" t="b">
        <v>1</v>
      </c>
    </row>
    <row r="4814" spans="1:14" x14ac:dyDescent="0.3">
      <c r="A4814" s="1" t="s">
        <v>5853</v>
      </c>
      <c r="B4814" s="1" t="s">
        <v>728</v>
      </c>
      <c r="C4814" s="2">
        <v>45592</v>
      </c>
      <c r="D4814" s="2"/>
      <c r="E4814" s="1" t="s">
        <v>15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s="1" t="s">
        <v>1040</v>
      </c>
      <c r="N4814" t="b">
        <v>1</v>
      </c>
    </row>
    <row r="4815" spans="1:14" x14ac:dyDescent="0.3">
      <c r="A4815" s="1" t="s">
        <v>5854</v>
      </c>
      <c r="B4815" s="1" t="s">
        <v>882</v>
      </c>
      <c r="C4815" s="2">
        <v>45657</v>
      </c>
      <c r="D4815" s="2"/>
      <c r="E4815" s="1" t="s">
        <v>32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s="1" t="s">
        <v>1043</v>
      </c>
      <c r="N4815" t="b">
        <v>0</v>
      </c>
    </row>
    <row r="4816" spans="1:14" x14ac:dyDescent="0.3">
      <c r="A4816" s="1" t="s">
        <v>5855</v>
      </c>
      <c r="B4816" s="1" t="s">
        <v>242</v>
      </c>
      <c r="C4816" s="2">
        <v>45653</v>
      </c>
      <c r="D4816" s="2"/>
      <c r="E4816" s="1" t="s">
        <v>39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s="1" t="s">
        <v>1040</v>
      </c>
      <c r="N4816" t="b">
        <v>0</v>
      </c>
    </row>
    <row r="4817" spans="1:14" x14ac:dyDescent="0.3">
      <c r="A4817" s="1" t="s">
        <v>5856</v>
      </c>
      <c r="B4817" s="1" t="s">
        <v>450</v>
      </c>
      <c r="C4817" s="2">
        <v>45651</v>
      </c>
      <c r="D4817" s="2"/>
      <c r="E4817" s="1" t="s">
        <v>32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s="1" t="s">
        <v>1040</v>
      </c>
      <c r="N4817" t="b">
        <v>0</v>
      </c>
    </row>
    <row r="4818" spans="1:14" x14ac:dyDescent="0.3">
      <c r="A4818" s="1" t="s">
        <v>5857</v>
      </c>
      <c r="B4818" s="1" t="s">
        <v>132</v>
      </c>
      <c r="C4818" s="2">
        <v>45643</v>
      </c>
      <c r="D4818" s="2"/>
      <c r="E4818" s="1" t="s">
        <v>32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s="1" t="s">
        <v>1043</v>
      </c>
      <c r="N4818" t="b">
        <v>1</v>
      </c>
    </row>
    <row r="4819" spans="1:14" x14ac:dyDescent="0.3">
      <c r="A4819" s="1" t="s">
        <v>5858</v>
      </c>
      <c r="B4819" s="1" t="s">
        <v>364</v>
      </c>
      <c r="C4819" s="2">
        <v>45525</v>
      </c>
      <c r="D4819" s="2"/>
      <c r="E4819" s="1" t="s">
        <v>32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s="1" t="s">
        <v>1040</v>
      </c>
      <c r="N4819" t="b">
        <v>1</v>
      </c>
    </row>
    <row r="4820" spans="1:14" x14ac:dyDescent="0.3">
      <c r="A4820" s="1" t="s">
        <v>5859</v>
      </c>
      <c r="B4820" s="1" t="s">
        <v>418</v>
      </c>
      <c r="C4820" s="2">
        <v>45581</v>
      </c>
      <c r="D4820" s="2"/>
      <c r="E4820" s="1" t="s">
        <v>15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s="1" t="s">
        <v>1040</v>
      </c>
      <c r="N4820" t="b">
        <v>0</v>
      </c>
    </row>
    <row r="4821" spans="1:14" x14ac:dyDescent="0.3">
      <c r="A4821" s="1" t="s">
        <v>5860</v>
      </c>
      <c r="B4821" s="1" t="s">
        <v>51</v>
      </c>
      <c r="C4821" s="2">
        <v>45638</v>
      </c>
      <c r="D4821" s="2"/>
      <c r="E4821" s="1" t="s">
        <v>32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s="1" t="s">
        <v>1043</v>
      </c>
      <c r="N4821" t="b">
        <v>1</v>
      </c>
    </row>
    <row r="4822" spans="1:14" x14ac:dyDescent="0.3">
      <c r="A4822" s="1" t="s">
        <v>5861</v>
      </c>
      <c r="B4822" s="1" t="s">
        <v>856</v>
      </c>
      <c r="C4822" s="2">
        <v>45488</v>
      </c>
      <c r="D4822" s="2"/>
      <c r="E4822" s="1" t="s">
        <v>39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s="1" t="s">
        <v>1043</v>
      </c>
      <c r="N4822" t="b">
        <v>1</v>
      </c>
    </row>
    <row r="4823" spans="1:14" x14ac:dyDescent="0.3">
      <c r="A4823" s="1" t="s">
        <v>5862</v>
      </c>
      <c r="B4823" s="1" t="s">
        <v>212</v>
      </c>
      <c r="C4823" s="2">
        <v>45345</v>
      </c>
      <c r="D4823" s="2"/>
      <c r="E4823" s="1" t="s">
        <v>39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s="1" t="s">
        <v>1043</v>
      </c>
      <c r="N4823" t="b">
        <v>1</v>
      </c>
    </row>
    <row r="4824" spans="1:14" x14ac:dyDescent="0.3">
      <c r="A4824" s="1" t="s">
        <v>5863</v>
      </c>
      <c r="B4824" s="1" t="s">
        <v>414</v>
      </c>
      <c r="C4824" s="2">
        <v>45534</v>
      </c>
      <c r="D4824" s="2"/>
      <c r="E4824" s="1" t="s">
        <v>39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s="1" t="s">
        <v>1043</v>
      </c>
      <c r="N4824" t="b">
        <v>1</v>
      </c>
    </row>
    <row r="4825" spans="1:14" x14ac:dyDescent="0.3">
      <c r="A4825" s="1" t="s">
        <v>5864</v>
      </c>
      <c r="B4825" s="1" t="s">
        <v>470</v>
      </c>
      <c r="C4825" s="2">
        <v>45493</v>
      </c>
      <c r="D4825" s="2"/>
      <c r="E4825" s="1" t="s">
        <v>39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s="1" t="s">
        <v>1040</v>
      </c>
      <c r="N4825" t="b">
        <v>1</v>
      </c>
    </row>
    <row r="4826" spans="1:14" x14ac:dyDescent="0.3">
      <c r="A4826" s="1" t="s">
        <v>5865</v>
      </c>
      <c r="B4826" s="1" t="s">
        <v>364</v>
      </c>
      <c r="C4826" s="2">
        <v>45632</v>
      </c>
      <c r="D4826" s="2"/>
      <c r="E4826" s="1" t="s">
        <v>39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s="1" t="s">
        <v>1043</v>
      </c>
      <c r="N4826" t="b">
        <v>1</v>
      </c>
    </row>
    <row r="4827" spans="1:14" x14ac:dyDescent="0.3">
      <c r="A4827" s="1" t="s">
        <v>5866</v>
      </c>
      <c r="B4827" s="1" t="s">
        <v>194</v>
      </c>
      <c r="C4827" s="2">
        <v>45122</v>
      </c>
      <c r="D4827" s="2"/>
      <c r="E4827" s="1" t="s">
        <v>39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s="1" t="s">
        <v>1043</v>
      </c>
      <c r="N4827" t="b">
        <v>1</v>
      </c>
    </row>
    <row r="4828" spans="1:14" x14ac:dyDescent="0.3">
      <c r="A4828" s="1" t="s">
        <v>5867</v>
      </c>
      <c r="B4828" s="1" t="s">
        <v>462</v>
      </c>
      <c r="C4828" s="2">
        <v>45437</v>
      </c>
      <c r="D4828" s="2"/>
      <c r="E4828" s="1" t="s">
        <v>39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s="1" t="s">
        <v>1043</v>
      </c>
      <c r="N4828" t="b">
        <v>1</v>
      </c>
    </row>
    <row r="4829" spans="1:14" x14ac:dyDescent="0.3">
      <c r="A4829" s="1" t="s">
        <v>5868</v>
      </c>
      <c r="B4829" s="1" t="s">
        <v>378</v>
      </c>
      <c r="C4829" s="2">
        <v>45447</v>
      </c>
      <c r="D4829" s="2"/>
      <c r="E4829" s="1" t="s">
        <v>15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s="1" t="s">
        <v>1043</v>
      </c>
      <c r="N4829" t="b">
        <v>1</v>
      </c>
    </row>
    <row r="4830" spans="1:14" x14ac:dyDescent="0.3">
      <c r="A4830" s="1" t="s">
        <v>5869</v>
      </c>
      <c r="B4830" s="1" t="s">
        <v>830</v>
      </c>
      <c r="C4830" s="2">
        <v>45655</v>
      </c>
      <c r="D4830" s="2"/>
      <c r="E4830" s="1" t="s">
        <v>39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s="1" t="s">
        <v>1040</v>
      </c>
      <c r="N4830" t="b">
        <v>1</v>
      </c>
    </row>
    <row r="4831" spans="1:14" x14ac:dyDescent="0.3">
      <c r="A4831" s="1" t="s">
        <v>5870</v>
      </c>
      <c r="B4831" s="1" t="s">
        <v>226</v>
      </c>
      <c r="C4831" s="2">
        <v>45638</v>
      </c>
      <c r="D4831" s="2"/>
      <c r="E4831" s="1" t="s">
        <v>32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s="1" t="s">
        <v>1040</v>
      </c>
      <c r="N4831" t="b">
        <v>1</v>
      </c>
    </row>
    <row r="4832" spans="1:14" x14ac:dyDescent="0.3">
      <c r="A4832" s="1" t="s">
        <v>5871</v>
      </c>
      <c r="B4832" s="1" t="s">
        <v>464</v>
      </c>
      <c r="C4832" s="2">
        <v>45130</v>
      </c>
      <c r="D4832" s="2"/>
      <c r="E4832" s="1" t="s">
        <v>15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s="1" t="s">
        <v>1043</v>
      </c>
      <c r="N4832" t="b">
        <v>1</v>
      </c>
    </row>
    <row r="4833" spans="1:14" x14ac:dyDescent="0.3">
      <c r="A4833" s="1" t="s">
        <v>5872</v>
      </c>
      <c r="B4833" s="1" t="s">
        <v>294</v>
      </c>
      <c r="C4833" s="2">
        <v>45589</v>
      </c>
      <c r="D4833" s="2">
        <v>45637</v>
      </c>
      <c r="E4833" s="1" t="s">
        <v>39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s="1" t="s">
        <v>1040</v>
      </c>
      <c r="N4833" t="b">
        <v>1</v>
      </c>
    </row>
    <row r="4834" spans="1:14" x14ac:dyDescent="0.3">
      <c r="A4834" s="1" t="s">
        <v>5873</v>
      </c>
      <c r="B4834" s="1" t="s">
        <v>904</v>
      </c>
      <c r="C4834" s="2">
        <v>45580</v>
      </c>
      <c r="D4834" s="2"/>
      <c r="E4834" s="1" t="s">
        <v>15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s="1" t="s">
        <v>1043</v>
      </c>
      <c r="N4834" t="b">
        <v>1</v>
      </c>
    </row>
    <row r="4835" spans="1:14" x14ac:dyDescent="0.3">
      <c r="A4835" s="1" t="s">
        <v>5874</v>
      </c>
      <c r="B4835" s="1" t="s">
        <v>374</v>
      </c>
      <c r="C4835" s="2">
        <v>45583</v>
      </c>
      <c r="D4835" s="2"/>
      <c r="E4835" s="1" t="s">
        <v>15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s="1" t="s">
        <v>1040</v>
      </c>
      <c r="N4835" t="b">
        <v>0</v>
      </c>
    </row>
    <row r="4836" spans="1:14" x14ac:dyDescent="0.3">
      <c r="A4836" s="1" t="s">
        <v>5875</v>
      </c>
      <c r="B4836" s="1" t="s">
        <v>436</v>
      </c>
      <c r="C4836" s="2">
        <v>45532</v>
      </c>
      <c r="D4836" s="2">
        <v>45609</v>
      </c>
      <c r="E4836" s="1" t="s">
        <v>39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s="1" t="s">
        <v>1043</v>
      </c>
      <c r="N4836" t="b">
        <v>1</v>
      </c>
    </row>
    <row r="4837" spans="1:14" x14ac:dyDescent="0.3">
      <c r="A4837" s="1" t="s">
        <v>5876</v>
      </c>
      <c r="B4837" s="1" t="s">
        <v>264</v>
      </c>
      <c r="C4837" s="2">
        <v>45137</v>
      </c>
      <c r="D4837" s="2"/>
      <c r="E4837" s="1" t="s">
        <v>15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s="1" t="s">
        <v>1043</v>
      </c>
      <c r="N4837" t="b">
        <v>1</v>
      </c>
    </row>
    <row r="4838" spans="1:14" x14ac:dyDescent="0.3">
      <c r="A4838" s="1" t="s">
        <v>5877</v>
      </c>
      <c r="B4838" s="1" t="s">
        <v>194</v>
      </c>
      <c r="C4838" s="2">
        <v>45299</v>
      </c>
      <c r="D4838" s="2"/>
      <c r="E4838" s="1" t="s">
        <v>15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s="1" t="s">
        <v>1040</v>
      </c>
      <c r="N4838" t="b">
        <v>1</v>
      </c>
    </row>
    <row r="4839" spans="1:14" x14ac:dyDescent="0.3">
      <c r="A4839" s="1" t="s">
        <v>5878</v>
      </c>
      <c r="B4839" s="1" t="s">
        <v>184</v>
      </c>
      <c r="C4839" s="2">
        <v>45342</v>
      </c>
      <c r="D4839" s="2"/>
      <c r="E4839" s="1" t="s">
        <v>15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s="1" t="s">
        <v>1043</v>
      </c>
      <c r="N4839" t="b">
        <v>1</v>
      </c>
    </row>
    <row r="4840" spans="1:14" x14ac:dyDescent="0.3">
      <c r="A4840" s="1" t="s">
        <v>5879</v>
      </c>
      <c r="B4840" s="1" t="s">
        <v>468</v>
      </c>
      <c r="C4840" s="2">
        <v>45586</v>
      </c>
      <c r="D4840" s="2"/>
      <c r="E4840" s="1" t="s">
        <v>32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s="1" t="s">
        <v>1043</v>
      </c>
      <c r="N4840" t="b">
        <v>1</v>
      </c>
    </row>
    <row r="4841" spans="1:14" x14ac:dyDescent="0.3">
      <c r="A4841" s="1" t="s">
        <v>5880</v>
      </c>
      <c r="B4841" s="1" t="s">
        <v>348</v>
      </c>
      <c r="C4841" s="2">
        <v>45526</v>
      </c>
      <c r="D4841" s="2"/>
      <c r="E4841" s="1" t="s">
        <v>15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s="1" t="s">
        <v>1043</v>
      </c>
      <c r="N4841" t="b">
        <v>1</v>
      </c>
    </row>
    <row r="4842" spans="1:14" x14ac:dyDescent="0.3">
      <c r="A4842" s="1" t="s">
        <v>5881</v>
      </c>
      <c r="B4842" s="1" t="s">
        <v>656</v>
      </c>
      <c r="C4842" s="2">
        <v>45413</v>
      </c>
      <c r="D4842" s="2"/>
      <c r="E4842" s="1" t="s">
        <v>39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s="1" t="s">
        <v>1040</v>
      </c>
      <c r="N4842" t="b">
        <v>1</v>
      </c>
    </row>
    <row r="4843" spans="1:14" x14ac:dyDescent="0.3">
      <c r="A4843" s="1" t="s">
        <v>5882</v>
      </c>
      <c r="B4843" s="1" t="s">
        <v>136</v>
      </c>
      <c r="C4843" s="2">
        <v>45225</v>
      </c>
      <c r="D4843" s="2">
        <v>45368</v>
      </c>
      <c r="E4843" s="1" t="s">
        <v>15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s="1" t="s">
        <v>1040</v>
      </c>
      <c r="N4843" t="b">
        <v>0</v>
      </c>
    </row>
    <row r="4844" spans="1:14" x14ac:dyDescent="0.3">
      <c r="A4844" s="1" t="s">
        <v>5883</v>
      </c>
      <c r="B4844" s="1" t="s">
        <v>124</v>
      </c>
      <c r="C4844" s="2">
        <v>45537</v>
      </c>
      <c r="D4844" s="2">
        <v>45641</v>
      </c>
      <c r="E4844" s="1" t="s">
        <v>32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s="1" t="s">
        <v>1043</v>
      </c>
      <c r="N4844" t="b">
        <v>1</v>
      </c>
    </row>
    <row r="4845" spans="1:14" x14ac:dyDescent="0.3">
      <c r="A4845" s="1" t="s">
        <v>5884</v>
      </c>
      <c r="B4845" s="1" t="s">
        <v>576</v>
      </c>
      <c r="C4845" s="2">
        <v>45653</v>
      </c>
      <c r="D4845" s="2"/>
      <c r="E4845" s="1" t="s">
        <v>32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s="1" t="s">
        <v>1043</v>
      </c>
      <c r="N4845" t="b">
        <v>0</v>
      </c>
    </row>
    <row r="4846" spans="1:14" x14ac:dyDescent="0.3">
      <c r="A4846" s="1" t="s">
        <v>5885</v>
      </c>
      <c r="B4846" s="1" t="s">
        <v>89</v>
      </c>
      <c r="C4846" s="2">
        <v>45567</v>
      </c>
      <c r="D4846" s="2"/>
      <c r="E4846" s="1" t="s">
        <v>32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s="1" t="s">
        <v>1040</v>
      </c>
      <c r="N4846" t="b">
        <v>1</v>
      </c>
    </row>
    <row r="4847" spans="1:14" x14ac:dyDescent="0.3">
      <c r="A4847" s="1" t="s">
        <v>5886</v>
      </c>
      <c r="B4847" s="1" t="s">
        <v>140</v>
      </c>
      <c r="C4847" s="2">
        <v>45602</v>
      </c>
      <c r="D4847" s="2"/>
      <c r="E4847" s="1" t="s">
        <v>32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s="1" t="s">
        <v>1043</v>
      </c>
      <c r="N4847" t="b">
        <v>1</v>
      </c>
    </row>
    <row r="4848" spans="1:14" x14ac:dyDescent="0.3">
      <c r="A4848" s="1" t="s">
        <v>5887</v>
      </c>
      <c r="B4848" s="1" t="s">
        <v>522</v>
      </c>
      <c r="C4848" s="2">
        <v>45600</v>
      </c>
      <c r="D4848" s="2"/>
      <c r="E4848" s="1" t="s">
        <v>39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s="1" t="s">
        <v>1040</v>
      </c>
      <c r="N4848" t="b">
        <v>0</v>
      </c>
    </row>
    <row r="4849" spans="1:14" x14ac:dyDescent="0.3">
      <c r="A4849" s="1" t="s">
        <v>5888</v>
      </c>
      <c r="B4849" s="1" t="s">
        <v>230</v>
      </c>
      <c r="C4849" s="2">
        <v>45652</v>
      </c>
      <c r="D4849" s="2"/>
      <c r="E4849" s="1" t="s">
        <v>15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s="1" t="s">
        <v>1040</v>
      </c>
      <c r="N4849" t="b">
        <v>1</v>
      </c>
    </row>
    <row r="4850" spans="1:14" x14ac:dyDescent="0.3">
      <c r="A4850" s="1" t="s">
        <v>5889</v>
      </c>
      <c r="B4850" s="1" t="s">
        <v>620</v>
      </c>
      <c r="C4850" s="2">
        <v>45618</v>
      </c>
      <c r="D4850" s="2"/>
      <c r="E4850" s="1" t="s">
        <v>39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s="1" t="s">
        <v>1043</v>
      </c>
      <c r="N4850" t="b">
        <v>0</v>
      </c>
    </row>
    <row r="4851" spans="1:14" x14ac:dyDescent="0.3">
      <c r="A4851" s="1" t="s">
        <v>5890</v>
      </c>
      <c r="B4851" s="1" t="s">
        <v>982</v>
      </c>
      <c r="C4851" s="2">
        <v>45096</v>
      </c>
      <c r="D4851" s="2"/>
      <c r="E4851" s="1" t="s">
        <v>39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s="1" t="s">
        <v>1043</v>
      </c>
      <c r="N4851" t="b">
        <v>1</v>
      </c>
    </row>
    <row r="4852" spans="1:14" x14ac:dyDescent="0.3">
      <c r="A4852" s="1" t="s">
        <v>5891</v>
      </c>
      <c r="B4852" s="1" t="s">
        <v>168</v>
      </c>
      <c r="C4852" s="2">
        <v>45587</v>
      </c>
      <c r="D4852" s="2"/>
      <c r="E4852" s="1" t="s">
        <v>39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s="1" t="s">
        <v>1040</v>
      </c>
      <c r="N4852" t="b">
        <v>1</v>
      </c>
    </row>
    <row r="4853" spans="1:14" x14ac:dyDescent="0.3">
      <c r="A4853" s="1" t="s">
        <v>5892</v>
      </c>
      <c r="B4853" s="1" t="s">
        <v>682</v>
      </c>
      <c r="C4853" s="2">
        <v>45485</v>
      </c>
      <c r="D4853" s="2"/>
      <c r="E4853" s="1" t="s">
        <v>15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s="1" t="s">
        <v>1040</v>
      </c>
      <c r="N4853" t="b">
        <v>1</v>
      </c>
    </row>
    <row r="4854" spans="1:14" x14ac:dyDescent="0.3">
      <c r="A4854" s="1" t="s">
        <v>5893</v>
      </c>
      <c r="B4854" s="1" t="s">
        <v>776</v>
      </c>
      <c r="C4854" s="2">
        <v>45513</v>
      </c>
      <c r="D4854" s="2"/>
      <c r="E4854" s="1" t="s">
        <v>15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s="1" t="s">
        <v>1040</v>
      </c>
      <c r="N4854" t="b">
        <v>1</v>
      </c>
    </row>
    <row r="4855" spans="1:14" x14ac:dyDescent="0.3">
      <c r="A4855" s="1" t="s">
        <v>5894</v>
      </c>
      <c r="B4855" s="1" t="s">
        <v>238</v>
      </c>
      <c r="C4855" s="2">
        <v>45618</v>
      </c>
      <c r="D4855" s="2"/>
      <c r="E4855" s="1" t="s">
        <v>39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s="1" t="s">
        <v>1040</v>
      </c>
      <c r="N4855" t="b">
        <v>1</v>
      </c>
    </row>
    <row r="4856" spans="1:14" x14ac:dyDescent="0.3">
      <c r="A4856" s="1" t="s">
        <v>5895</v>
      </c>
      <c r="B4856" s="1" t="s">
        <v>782</v>
      </c>
      <c r="C4856" s="2">
        <v>45460</v>
      </c>
      <c r="D4856" s="2"/>
      <c r="E4856" s="1" t="s">
        <v>39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s="1" t="s">
        <v>1040</v>
      </c>
      <c r="N4856" t="b">
        <v>1</v>
      </c>
    </row>
    <row r="4857" spans="1:14" x14ac:dyDescent="0.3">
      <c r="A4857" s="1" t="s">
        <v>5896</v>
      </c>
      <c r="B4857" s="1" t="s">
        <v>470</v>
      </c>
      <c r="C4857" s="2">
        <v>45338</v>
      </c>
      <c r="D4857" s="2"/>
      <c r="E4857" s="1" t="s">
        <v>32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s="1" t="s">
        <v>1043</v>
      </c>
      <c r="N4857" t="b">
        <v>0</v>
      </c>
    </row>
    <row r="4858" spans="1:14" x14ac:dyDescent="0.3">
      <c r="A4858" s="1" t="s">
        <v>5897</v>
      </c>
      <c r="B4858" s="1" t="s">
        <v>916</v>
      </c>
      <c r="C4858" s="2">
        <v>45421</v>
      </c>
      <c r="D4858" s="2">
        <v>45562</v>
      </c>
      <c r="E4858" s="1" t="s">
        <v>39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s="1" t="s">
        <v>1043</v>
      </c>
      <c r="N4858" t="b">
        <v>1</v>
      </c>
    </row>
    <row r="4859" spans="1:14" x14ac:dyDescent="0.3">
      <c r="A4859" s="1" t="s">
        <v>5898</v>
      </c>
      <c r="B4859" s="1" t="s">
        <v>1026</v>
      </c>
      <c r="C4859" s="2">
        <v>45310</v>
      </c>
      <c r="D4859" s="2"/>
      <c r="E4859" s="1" t="s">
        <v>39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s="1" t="s">
        <v>1043</v>
      </c>
      <c r="N4859" t="b">
        <v>1</v>
      </c>
    </row>
    <row r="4860" spans="1:14" x14ac:dyDescent="0.3">
      <c r="A4860" s="1" t="s">
        <v>5899</v>
      </c>
      <c r="B4860" s="1" t="s">
        <v>1000</v>
      </c>
      <c r="C4860" s="2">
        <v>45635</v>
      </c>
      <c r="D4860" s="2">
        <v>45644</v>
      </c>
      <c r="E4860" s="1" t="s">
        <v>15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s="1" t="s">
        <v>1040</v>
      </c>
      <c r="N4860" t="b">
        <v>1</v>
      </c>
    </row>
    <row r="4861" spans="1:14" x14ac:dyDescent="0.3">
      <c r="A4861" s="1" t="s">
        <v>5900</v>
      </c>
      <c r="B4861" s="1" t="s">
        <v>156</v>
      </c>
      <c r="C4861" s="2">
        <v>45633</v>
      </c>
      <c r="D4861" s="2"/>
      <c r="E4861" s="1" t="s">
        <v>32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s="1" t="s">
        <v>1040</v>
      </c>
      <c r="N4861" t="b">
        <v>1</v>
      </c>
    </row>
    <row r="4862" spans="1:14" x14ac:dyDescent="0.3">
      <c r="A4862" s="1" t="s">
        <v>5901</v>
      </c>
      <c r="B4862" s="1" t="s">
        <v>544</v>
      </c>
      <c r="C4862" s="2">
        <v>45577</v>
      </c>
      <c r="D4862" s="2"/>
      <c r="E4862" s="1" t="s">
        <v>39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s="1" t="s">
        <v>1043</v>
      </c>
      <c r="N4862" t="b">
        <v>0</v>
      </c>
    </row>
    <row r="4863" spans="1:14" x14ac:dyDescent="0.3">
      <c r="A4863" s="1" t="s">
        <v>5902</v>
      </c>
      <c r="B4863" s="1" t="s">
        <v>846</v>
      </c>
      <c r="C4863" s="2">
        <v>45553</v>
      </c>
      <c r="D4863" s="2"/>
      <c r="E4863" s="1" t="s">
        <v>15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s="1" t="s">
        <v>1040</v>
      </c>
      <c r="N4863" t="b">
        <v>1</v>
      </c>
    </row>
    <row r="4864" spans="1:14" x14ac:dyDescent="0.3">
      <c r="A4864" s="1" t="s">
        <v>5903</v>
      </c>
      <c r="B4864" s="1" t="s">
        <v>722</v>
      </c>
      <c r="C4864" s="2">
        <v>45420</v>
      </c>
      <c r="D4864" s="2"/>
      <c r="E4864" s="1" t="s">
        <v>39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s="1" t="s">
        <v>1043</v>
      </c>
      <c r="N4864" t="b">
        <v>1</v>
      </c>
    </row>
    <row r="4865" spans="1:14" x14ac:dyDescent="0.3">
      <c r="A4865" s="1" t="s">
        <v>5904</v>
      </c>
      <c r="B4865" s="1" t="s">
        <v>698</v>
      </c>
      <c r="C4865" s="2">
        <v>45437</v>
      </c>
      <c r="D4865" s="2"/>
      <c r="E4865" s="1" t="s">
        <v>39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s="1" t="s">
        <v>1043</v>
      </c>
      <c r="N4865" t="b">
        <v>1</v>
      </c>
    </row>
    <row r="4866" spans="1:14" x14ac:dyDescent="0.3">
      <c r="A4866" s="1" t="s">
        <v>5905</v>
      </c>
      <c r="B4866" s="1" t="s">
        <v>376</v>
      </c>
      <c r="C4866" s="2">
        <v>45585</v>
      </c>
      <c r="D4866" s="2"/>
      <c r="E4866" s="1" t="s">
        <v>15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s="1" t="s">
        <v>1040</v>
      </c>
      <c r="N4866" t="b">
        <v>1</v>
      </c>
    </row>
    <row r="4867" spans="1:14" x14ac:dyDescent="0.3">
      <c r="A4867" s="1" t="s">
        <v>5906</v>
      </c>
      <c r="B4867" s="1" t="s">
        <v>144</v>
      </c>
      <c r="C4867" s="2">
        <v>45517</v>
      </c>
      <c r="D4867" s="2"/>
      <c r="E4867" s="1" t="s">
        <v>15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s="1" t="s">
        <v>1040</v>
      </c>
      <c r="N4867" t="b">
        <v>1</v>
      </c>
    </row>
    <row r="4868" spans="1:14" x14ac:dyDescent="0.3">
      <c r="A4868" s="1" t="s">
        <v>5907</v>
      </c>
      <c r="B4868" s="1" t="s">
        <v>986</v>
      </c>
      <c r="C4868" s="2">
        <v>45515</v>
      </c>
      <c r="D4868" s="2">
        <v>45588</v>
      </c>
      <c r="E4868" s="1" t="s">
        <v>39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s="1" t="s">
        <v>1043</v>
      </c>
      <c r="N4868" t="b">
        <v>0</v>
      </c>
    </row>
    <row r="4869" spans="1:14" x14ac:dyDescent="0.3">
      <c r="A4869" s="1" t="s">
        <v>5908</v>
      </c>
      <c r="B4869" s="1" t="s">
        <v>728</v>
      </c>
      <c r="C4869" s="2">
        <v>45537</v>
      </c>
      <c r="D4869" s="2"/>
      <c r="E4869" s="1" t="s">
        <v>32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s="1" t="s">
        <v>1040</v>
      </c>
      <c r="N4869" t="b">
        <v>1</v>
      </c>
    </row>
    <row r="4870" spans="1:14" x14ac:dyDescent="0.3">
      <c r="A4870" s="1" t="s">
        <v>5909</v>
      </c>
      <c r="B4870" s="1" t="s">
        <v>490</v>
      </c>
      <c r="C4870" s="2">
        <v>45627</v>
      </c>
      <c r="D4870" s="2"/>
      <c r="E4870" s="1" t="s">
        <v>39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s="1" t="s">
        <v>1040</v>
      </c>
      <c r="N4870" t="b">
        <v>1</v>
      </c>
    </row>
    <row r="4871" spans="1:14" x14ac:dyDescent="0.3">
      <c r="A4871" s="1" t="s">
        <v>5910</v>
      </c>
      <c r="B4871" s="1" t="s">
        <v>278</v>
      </c>
      <c r="C4871" s="2">
        <v>45396</v>
      </c>
      <c r="D4871" s="2"/>
      <c r="E4871" s="1" t="s">
        <v>32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s="1" t="s">
        <v>1040</v>
      </c>
      <c r="N4871" t="b">
        <v>1</v>
      </c>
    </row>
    <row r="4872" spans="1:14" x14ac:dyDescent="0.3">
      <c r="A4872" s="1" t="s">
        <v>5911</v>
      </c>
      <c r="B4872" s="1" t="s">
        <v>530</v>
      </c>
      <c r="C4872" s="2">
        <v>45578</v>
      </c>
      <c r="D4872" s="2"/>
      <c r="E4872" s="1" t="s">
        <v>15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s="1" t="s">
        <v>1040</v>
      </c>
      <c r="N4872" t="b">
        <v>1</v>
      </c>
    </row>
    <row r="4873" spans="1:14" x14ac:dyDescent="0.3">
      <c r="A4873" s="1" t="s">
        <v>5912</v>
      </c>
      <c r="B4873" s="1" t="s">
        <v>918</v>
      </c>
      <c r="C4873" s="2">
        <v>45648</v>
      </c>
      <c r="D4873" s="2">
        <v>45650</v>
      </c>
      <c r="E4873" s="1" t="s">
        <v>32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s="1" t="s">
        <v>1040</v>
      </c>
      <c r="N4873" t="b">
        <v>1</v>
      </c>
    </row>
    <row r="4874" spans="1:14" x14ac:dyDescent="0.3">
      <c r="A4874" s="1" t="s">
        <v>5913</v>
      </c>
      <c r="B4874" s="1" t="s">
        <v>948</v>
      </c>
      <c r="C4874" s="2">
        <v>45635</v>
      </c>
      <c r="D4874" s="2"/>
      <c r="E4874" s="1" t="s">
        <v>39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s="1" t="s">
        <v>1040</v>
      </c>
      <c r="N4874" t="b">
        <v>1</v>
      </c>
    </row>
    <row r="4875" spans="1:14" x14ac:dyDescent="0.3">
      <c r="A4875" s="1" t="s">
        <v>5914</v>
      </c>
      <c r="B4875" s="1" t="s">
        <v>700</v>
      </c>
      <c r="C4875" s="2">
        <v>45653</v>
      </c>
      <c r="D4875" s="2"/>
      <c r="E4875" s="1" t="s">
        <v>15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s="1" t="s">
        <v>1040</v>
      </c>
      <c r="N4875" t="b">
        <v>1</v>
      </c>
    </row>
    <row r="4876" spans="1:14" x14ac:dyDescent="0.3">
      <c r="A4876" s="1" t="s">
        <v>5915</v>
      </c>
      <c r="B4876" s="1" t="s">
        <v>650</v>
      </c>
      <c r="C4876" s="2">
        <v>45619</v>
      </c>
      <c r="D4876" s="2">
        <v>45621</v>
      </c>
      <c r="E4876" s="1" t="s">
        <v>15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s="1" t="s">
        <v>1043</v>
      </c>
      <c r="N4876" t="b">
        <v>1</v>
      </c>
    </row>
    <row r="4877" spans="1:14" x14ac:dyDescent="0.3">
      <c r="A4877" s="1" t="s">
        <v>5916</v>
      </c>
      <c r="B4877" s="1" t="s">
        <v>366</v>
      </c>
      <c r="C4877" s="2">
        <v>45278</v>
      </c>
      <c r="D4877" s="2"/>
      <c r="E4877" s="1" t="s">
        <v>15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s="1" t="s">
        <v>1043</v>
      </c>
      <c r="N4877" t="b">
        <v>0</v>
      </c>
    </row>
    <row r="4878" spans="1:14" x14ac:dyDescent="0.3">
      <c r="A4878" s="1" t="s">
        <v>5917</v>
      </c>
      <c r="B4878" s="1" t="s">
        <v>652</v>
      </c>
      <c r="C4878" s="2">
        <v>45503</v>
      </c>
      <c r="D4878" s="2"/>
      <c r="E4878" s="1" t="s">
        <v>39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s="1" t="s">
        <v>1040</v>
      </c>
      <c r="N4878" t="b">
        <v>1</v>
      </c>
    </row>
    <row r="4879" spans="1:14" x14ac:dyDescent="0.3">
      <c r="A4879" s="1" t="s">
        <v>5918</v>
      </c>
      <c r="B4879" s="1" t="s">
        <v>302</v>
      </c>
      <c r="C4879" s="2">
        <v>45564</v>
      </c>
      <c r="D4879" s="2"/>
      <c r="E4879" s="1" t="s">
        <v>15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s="1" t="s">
        <v>1043</v>
      </c>
      <c r="N4879" t="b">
        <v>1</v>
      </c>
    </row>
    <row r="4880" spans="1:14" x14ac:dyDescent="0.3">
      <c r="A4880" s="1" t="s">
        <v>5919</v>
      </c>
      <c r="B4880" s="1" t="s">
        <v>898</v>
      </c>
      <c r="C4880" s="2">
        <v>45383</v>
      </c>
      <c r="D4880" s="2"/>
      <c r="E4880" s="1" t="s">
        <v>39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s="1" t="s">
        <v>1040</v>
      </c>
      <c r="N4880" t="b">
        <v>1</v>
      </c>
    </row>
    <row r="4881" spans="1:14" x14ac:dyDescent="0.3">
      <c r="A4881" s="1" t="s">
        <v>5920</v>
      </c>
      <c r="B4881" s="1" t="s">
        <v>63</v>
      </c>
      <c r="C4881" s="2">
        <v>45643</v>
      </c>
      <c r="D4881" s="2"/>
      <c r="E4881" s="1" t="s">
        <v>32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s="1" t="s">
        <v>1040</v>
      </c>
      <c r="N4881" t="b">
        <v>1</v>
      </c>
    </row>
    <row r="4882" spans="1:14" x14ac:dyDescent="0.3">
      <c r="A4882" s="1" t="s">
        <v>5921</v>
      </c>
      <c r="B4882" s="1" t="s">
        <v>556</v>
      </c>
      <c r="C4882" s="2">
        <v>45421</v>
      </c>
      <c r="D4882" s="2"/>
      <c r="E4882" s="1" t="s">
        <v>32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s="1" t="s">
        <v>1043</v>
      </c>
      <c r="N4882" t="b">
        <v>1</v>
      </c>
    </row>
    <row r="4883" spans="1:14" x14ac:dyDescent="0.3">
      <c r="A4883" s="1" t="s">
        <v>5922</v>
      </c>
      <c r="B4883" s="1" t="s">
        <v>480</v>
      </c>
      <c r="C4883" s="2">
        <v>45639</v>
      </c>
      <c r="D4883" s="2"/>
      <c r="E4883" s="1" t="s">
        <v>32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s="1" t="s">
        <v>1043</v>
      </c>
      <c r="N4883" t="b">
        <v>0</v>
      </c>
    </row>
    <row r="4884" spans="1:14" x14ac:dyDescent="0.3">
      <c r="A4884" s="1" t="s">
        <v>5923</v>
      </c>
      <c r="B4884" s="1" t="s">
        <v>556</v>
      </c>
      <c r="C4884" s="2">
        <v>45420</v>
      </c>
      <c r="D4884" s="2"/>
      <c r="E4884" s="1" t="s">
        <v>39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s="1" t="s">
        <v>1043</v>
      </c>
      <c r="N4884" t="b">
        <v>1</v>
      </c>
    </row>
    <row r="4885" spans="1:14" x14ac:dyDescent="0.3">
      <c r="A4885" s="1" t="s">
        <v>5924</v>
      </c>
      <c r="B4885" s="1" t="s">
        <v>206</v>
      </c>
      <c r="C4885" s="2">
        <v>45240</v>
      </c>
      <c r="D4885" s="2"/>
      <c r="E4885" s="1" t="s">
        <v>39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s="1" t="s">
        <v>1043</v>
      </c>
      <c r="N4885" t="b">
        <v>1</v>
      </c>
    </row>
    <row r="4886" spans="1:14" x14ac:dyDescent="0.3">
      <c r="A4886" s="1" t="s">
        <v>5925</v>
      </c>
      <c r="B4886" s="1" t="s">
        <v>968</v>
      </c>
      <c r="C4886" s="2">
        <v>45438</v>
      </c>
      <c r="D4886" s="2"/>
      <c r="E4886" s="1" t="s">
        <v>39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s="1" t="s">
        <v>1043</v>
      </c>
      <c r="N4886" t="b">
        <v>1</v>
      </c>
    </row>
    <row r="4887" spans="1:14" x14ac:dyDescent="0.3">
      <c r="A4887" s="1" t="s">
        <v>5926</v>
      </c>
      <c r="B4887" s="1" t="s">
        <v>466</v>
      </c>
      <c r="C4887" s="2">
        <v>45073</v>
      </c>
      <c r="D4887" s="2"/>
      <c r="E4887" s="1" t="s">
        <v>32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s="1" t="s">
        <v>1040</v>
      </c>
      <c r="N4887" t="b">
        <v>1</v>
      </c>
    </row>
    <row r="4888" spans="1:14" x14ac:dyDescent="0.3">
      <c r="A4888" s="1" t="s">
        <v>5927</v>
      </c>
      <c r="B4888" s="1" t="s">
        <v>868</v>
      </c>
      <c r="C4888" s="2">
        <v>45566</v>
      </c>
      <c r="D4888" s="2"/>
      <c r="E4888" s="1" t="s">
        <v>39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s="1" t="s">
        <v>1040</v>
      </c>
      <c r="N4888" t="b">
        <v>1</v>
      </c>
    </row>
    <row r="4889" spans="1:14" x14ac:dyDescent="0.3">
      <c r="A4889" s="1" t="s">
        <v>5928</v>
      </c>
      <c r="B4889" s="1" t="s">
        <v>516</v>
      </c>
      <c r="C4889" s="2">
        <v>45625</v>
      </c>
      <c r="D4889" s="2"/>
      <c r="E4889" s="1" t="s">
        <v>32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s="1" t="s">
        <v>1040</v>
      </c>
      <c r="N4889" t="b">
        <v>0</v>
      </c>
    </row>
    <row r="4890" spans="1:14" x14ac:dyDescent="0.3">
      <c r="A4890" s="1" t="s">
        <v>5929</v>
      </c>
      <c r="B4890" s="1" t="s">
        <v>490</v>
      </c>
      <c r="C4890" s="2">
        <v>45656</v>
      </c>
      <c r="D4890" s="2"/>
      <c r="E4890" s="1" t="s">
        <v>15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s="1" t="s">
        <v>1040</v>
      </c>
      <c r="N4890" t="b">
        <v>1</v>
      </c>
    </row>
    <row r="4891" spans="1:14" x14ac:dyDescent="0.3">
      <c r="A4891" s="1" t="s">
        <v>5930</v>
      </c>
      <c r="B4891" s="1" t="s">
        <v>686</v>
      </c>
      <c r="C4891" s="2">
        <v>45581</v>
      </c>
      <c r="D4891" s="2"/>
      <c r="E4891" s="1" t="s">
        <v>15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s="1" t="s">
        <v>1040</v>
      </c>
      <c r="N4891" t="b">
        <v>1</v>
      </c>
    </row>
    <row r="4892" spans="1:14" x14ac:dyDescent="0.3">
      <c r="A4892" s="1" t="s">
        <v>5931</v>
      </c>
      <c r="B4892" s="1" t="s">
        <v>180</v>
      </c>
      <c r="C4892" s="2">
        <v>45542</v>
      </c>
      <c r="D4892" s="2"/>
      <c r="E4892" s="1" t="s">
        <v>39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s="1" t="s">
        <v>1043</v>
      </c>
      <c r="N4892" t="b">
        <v>1</v>
      </c>
    </row>
    <row r="4893" spans="1:14" x14ac:dyDescent="0.3">
      <c r="A4893" s="1" t="s">
        <v>5932</v>
      </c>
      <c r="B4893" s="1" t="s">
        <v>924</v>
      </c>
      <c r="C4893" s="2">
        <v>45555</v>
      </c>
      <c r="D4893" s="2"/>
      <c r="E4893" s="1" t="s">
        <v>32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s="1" t="s">
        <v>1043</v>
      </c>
      <c r="N4893" t="b">
        <v>1</v>
      </c>
    </row>
    <row r="4894" spans="1:14" x14ac:dyDescent="0.3">
      <c r="A4894" s="1" t="s">
        <v>5933</v>
      </c>
      <c r="B4894" s="1" t="s">
        <v>852</v>
      </c>
      <c r="C4894" s="2">
        <v>45570</v>
      </c>
      <c r="D4894" s="2"/>
      <c r="E4894" s="1" t="s">
        <v>32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s="1" t="s">
        <v>1040</v>
      </c>
      <c r="N4894" t="b">
        <v>1</v>
      </c>
    </row>
    <row r="4895" spans="1:14" x14ac:dyDescent="0.3">
      <c r="A4895" s="1" t="s">
        <v>5934</v>
      </c>
      <c r="B4895" s="1" t="s">
        <v>936</v>
      </c>
      <c r="C4895" s="2">
        <v>45542</v>
      </c>
      <c r="D4895" s="2"/>
      <c r="E4895" s="1" t="s">
        <v>39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s="1" t="s">
        <v>1043</v>
      </c>
      <c r="N4895" t="b">
        <v>1</v>
      </c>
    </row>
    <row r="4896" spans="1:14" x14ac:dyDescent="0.3">
      <c r="A4896" s="1" t="s">
        <v>5935</v>
      </c>
      <c r="B4896" s="1" t="s">
        <v>522</v>
      </c>
      <c r="C4896" s="2">
        <v>45532</v>
      </c>
      <c r="D4896" s="2"/>
      <c r="E4896" s="1" t="s">
        <v>32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s="1" t="s">
        <v>1040</v>
      </c>
      <c r="N4896" t="b">
        <v>1</v>
      </c>
    </row>
    <row r="4897" spans="1:14" x14ac:dyDescent="0.3">
      <c r="A4897" s="1" t="s">
        <v>5936</v>
      </c>
      <c r="B4897" s="1" t="s">
        <v>886</v>
      </c>
      <c r="C4897" s="2">
        <v>45620</v>
      </c>
      <c r="D4897" s="2"/>
      <c r="E4897" s="1" t="s">
        <v>15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s="1" t="s">
        <v>1043</v>
      </c>
      <c r="N4897" t="b">
        <v>1</v>
      </c>
    </row>
    <row r="4898" spans="1:14" x14ac:dyDescent="0.3">
      <c r="A4898" s="1" t="s">
        <v>5937</v>
      </c>
      <c r="B4898" s="1" t="s">
        <v>888</v>
      </c>
      <c r="C4898" s="2">
        <v>45433</v>
      </c>
      <c r="D4898" s="2"/>
      <c r="E4898" s="1" t="s">
        <v>32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s="1" t="s">
        <v>1040</v>
      </c>
      <c r="N4898" t="b">
        <v>0</v>
      </c>
    </row>
    <row r="4899" spans="1:14" x14ac:dyDescent="0.3">
      <c r="A4899" s="1" t="s">
        <v>5938</v>
      </c>
      <c r="B4899" s="1" t="s">
        <v>288</v>
      </c>
      <c r="C4899" s="2">
        <v>45550</v>
      </c>
      <c r="D4899" s="2">
        <v>45554</v>
      </c>
      <c r="E4899" s="1" t="s">
        <v>15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s="1" t="s">
        <v>1040</v>
      </c>
      <c r="N4899" t="b">
        <v>0</v>
      </c>
    </row>
    <row r="4900" spans="1:14" x14ac:dyDescent="0.3">
      <c r="A4900" s="1" t="s">
        <v>5939</v>
      </c>
      <c r="B4900" s="1" t="s">
        <v>912</v>
      </c>
      <c r="C4900" s="2">
        <v>45602</v>
      </c>
      <c r="D4900" s="2"/>
      <c r="E4900" s="1" t="s">
        <v>32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s="1" t="s">
        <v>1043</v>
      </c>
      <c r="N4900" t="b">
        <v>1</v>
      </c>
    </row>
    <row r="4901" spans="1:14" x14ac:dyDescent="0.3">
      <c r="A4901" s="1" t="s">
        <v>5940</v>
      </c>
      <c r="B4901" s="1" t="s">
        <v>756</v>
      </c>
      <c r="C4901" s="2">
        <v>45230</v>
      </c>
      <c r="D4901" s="2"/>
      <c r="E4901" s="1" t="s">
        <v>15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s="1" t="s">
        <v>1043</v>
      </c>
      <c r="N4901" t="b">
        <v>0</v>
      </c>
    </row>
    <row r="4902" spans="1:14" x14ac:dyDescent="0.3">
      <c r="A4902" s="1" t="s">
        <v>5941</v>
      </c>
      <c r="B4902" s="1" t="s">
        <v>164</v>
      </c>
      <c r="C4902" s="2">
        <v>45529</v>
      </c>
      <c r="D4902" s="2"/>
      <c r="E4902" s="1" t="s">
        <v>32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s="1" t="s">
        <v>1040</v>
      </c>
      <c r="N4902" t="b">
        <v>1</v>
      </c>
    </row>
    <row r="4903" spans="1:14" x14ac:dyDescent="0.3">
      <c r="A4903" s="1" t="s">
        <v>5942</v>
      </c>
      <c r="B4903" s="1" t="s">
        <v>636</v>
      </c>
      <c r="C4903" s="2">
        <v>45489</v>
      </c>
      <c r="D4903" s="2"/>
      <c r="E4903" s="1" t="s">
        <v>15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s="1" t="s">
        <v>1040</v>
      </c>
      <c r="N4903" t="b">
        <v>1</v>
      </c>
    </row>
    <row r="4904" spans="1:14" x14ac:dyDescent="0.3">
      <c r="A4904" s="1" t="s">
        <v>5943</v>
      </c>
      <c r="B4904" s="1" t="s">
        <v>272</v>
      </c>
      <c r="C4904" s="2">
        <v>45616</v>
      </c>
      <c r="D4904" s="2"/>
      <c r="E4904" s="1" t="s">
        <v>15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s="1" t="s">
        <v>1040</v>
      </c>
      <c r="N4904" t="b">
        <v>1</v>
      </c>
    </row>
    <row r="4905" spans="1:14" x14ac:dyDescent="0.3">
      <c r="A4905" s="1" t="s">
        <v>5944</v>
      </c>
      <c r="B4905" s="1" t="s">
        <v>1028</v>
      </c>
      <c r="C4905" s="2">
        <v>45553</v>
      </c>
      <c r="D4905" s="2"/>
      <c r="E4905" s="1" t="s">
        <v>32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s="1" t="s">
        <v>1043</v>
      </c>
      <c r="N4905" t="b">
        <v>1</v>
      </c>
    </row>
    <row r="4906" spans="1:14" x14ac:dyDescent="0.3">
      <c r="A4906" s="1" t="s">
        <v>5945</v>
      </c>
      <c r="B4906" s="1" t="s">
        <v>57</v>
      </c>
      <c r="C4906" s="2">
        <v>45377</v>
      </c>
      <c r="D4906" s="2"/>
      <c r="E4906" s="1" t="s">
        <v>15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s="1" t="s">
        <v>1040</v>
      </c>
      <c r="N4906" t="b">
        <v>1</v>
      </c>
    </row>
    <row r="4907" spans="1:14" x14ac:dyDescent="0.3">
      <c r="A4907" s="1" t="s">
        <v>5946</v>
      </c>
      <c r="B4907" s="1" t="s">
        <v>206</v>
      </c>
      <c r="C4907" s="2">
        <v>45484</v>
      </c>
      <c r="D4907" s="2"/>
      <c r="E4907" s="1" t="s">
        <v>32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s="1" t="s">
        <v>1040</v>
      </c>
      <c r="N4907" t="b">
        <v>1</v>
      </c>
    </row>
    <row r="4908" spans="1:14" x14ac:dyDescent="0.3">
      <c r="A4908" s="1" t="s">
        <v>5947</v>
      </c>
      <c r="B4908" s="1" t="s">
        <v>758</v>
      </c>
      <c r="C4908" s="2">
        <v>45510</v>
      </c>
      <c r="D4908" s="2"/>
      <c r="E4908" s="1" t="s">
        <v>15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s="1" t="s">
        <v>1040</v>
      </c>
      <c r="N4908" t="b">
        <v>1</v>
      </c>
    </row>
    <row r="4909" spans="1:14" x14ac:dyDescent="0.3">
      <c r="A4909" s="1" t="s">
        <v>5948</v>
      </c>
      <c r="B4909" s="1" t="s">
        <v>154</v>
      </c>
      <c r="C4909" s="2">
        <v>45566</v>
      </c>
      <c r="D4909" s="2"/>
      <c r="E4909" s="1" t="s">
        <v>15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s="1" t="s">
        <v>1040</v>
      </c>
      <c r="N4909" t="b">
        <v>1</v>
      </c>
    </row>
    <row r="4910" spans="1:14" x14ac:dyDescent="0.3">
      <c r="A4910" s="1" t="s">
        <v>5949</v>
      </c>
      <c r="B4910" s="1" t="s">
        <v>218</v>
      </c>
      <c r="C4910" s="2">
        <v>45382</v>
      </c>
      <c r="D4910" s="2"/>
      <c r="E4910" s="1" t="s">
        <v>15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s="1" t="s">
        <v>1040</v>
      </c>
      <c r="N4910" t="b">
        <v>1</v>
      </c>
    </row>
    <row r="4911" spans="1:14" x14ac:dyDescent="0.3">
      <c r="A4911" s="1" t="s">
        <v>5950</v>
      </c>
      <c r="B4911" s="1" t="s">
        <v>42</v>
      </c>
      <c r="C4911" s="2">
        <v>45553</v>
      </c>
      <c r="D4911" s="2"/>
      <c r="E4911" s="1" t="s">
        <v>32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s="1" t="s">
        <v>1043</v>
      </c>
      <c r="N4911" t="b">
        <v>0</v>
      </c>
    </row>
    <row r="4912" spans="1:14" x14ac:dyDescent="0.3">
      <c r="A4912" s="1" t="s">
        <v>5951</v>
      </c>
      <c r="B4912" s="1" t="s">
        <v>502</v>
      </c>
      <c r="C4912" s="2">
        <v>45451</v>
      </c>
      <c r="D4912" s="2"/>
      <c r="E4912" s="1" t="s">
        <v>39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s="1" t="s">
        <v>1040</v>
      </c>
      <c r="N4912" t="b">
        <v>0</v>
      </c>
    </row>
    <row r="4913" spans="1:14" x14ac:dyDescent="0.3">
      <c r="A4913" s="1" t="s">
        <v>5952</v>
      </c>
      <c r="B4913" s="1" t="s">
        <v>74</v>
      </c>
      <c r="C4913" s="2">
        <v>45439</v>
      </c>
      <c r="D4913" s="2"/>
      <c r="E4913" s="1" t="s">
        <v>32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s="1" t="s">
        <v>1043</v>
      </c>
      <c r="N4913" t="b">
        <v>1</v>
      </c>
    </row>
    <row r="4914" spans="1:14" x14ac:dyDescent="0.3">
      <c r="A4914" s="1" t="s">
        <v>5953</v>
      </c>
      <c r="B4914" s="1" t="s">
        <v>762</v>
      </c>
      <c r="C4914" s="2">
        <v>45364</v>
      </c>
      <c r="D4914" s="2"/>
      <c r="E4914" s="1" t="s">
        <v>15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s="1" t="s">
        <v>1040</v>
      </c>
      <c r="N4914" t="b">
        <v>1</v>
      </c>
    </row>
    <row r="4915" spans="1:14" x14ac:dyDescent="0.3">
      <c r="A4915" s="1" t="s">
        <v>5954</v>
      </c>
      <c r="B4915" s="1" t="s">
        <v>590</v>
      </c>
      <c r="C4915" s="2">
        <v>45551</v>
      </c>
      <c r="D4915" s="2"/>
      <c r="E4915" s="1" t="s">
        <v>39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s="1" t="s">
        <v>1040</v>
      </c>
      <c r="N4915" t="b">
        <v>1</v>
      </c>
    </row>
    <row r="4916" spans="1:14" x14ac:dyDescent="0.3">
      <c r="A4916" s="1" t="s">
        <v>5955</v>
      </c>
      <c r="B4916" s="1" t="s">
        <v>410</v>
      </c>
      <c r="C4916" s="2">
        <v>45460</v>
      </c>
      <c r="D4916" s="2"/>
      <c r="E4916" s="1" t="s">
        <v>15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s="1" t="s">
        <v>1043</v>
      </c>
      <c r="N4916" t="b">
        <v>0</v>
      </c>
    </row>
    <row r="4917" spans="1:14" x14ac:dyDescent="0.3">
      <c r="A4917" s="1" t="s">
        <v>5956</v>
      </c>
      <c r="B4917" s="1" t="s">
        <v>91</v>
      </c>
      <c r="C4917" s="2">
        <v>45370</v>
      </c>
      <c r="D4917" s="2"/>
      <c r="E4917" s="1" t="s">
        <v>32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s="1" t="s">
        <v>1043</v>
      </c>
      <c r="N4917" t="b">
        <v>1</v>
      </c>
    </row>
    <row r="4918" spans="1:14" x14ac:dyDescent="0.3">
      <c r="A4918" s="1" t="s">
        <v>5957</v>
      </c>
      <c r="B4918" s="1" t="s">
        <v>980</v>
      </c>
      <c r="C4918" s="2">
        <v>45596</v>
      </c>
      <c r="D4918" s="2"/>
      <c r="E4918" s="1" t="s">
        <v>32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s="1" t="s">
        <v>1040</v>
      </c>
      <c r="N4918" t="b">
        <v>1</v>
      </c>
    </row>
    <row r="4919" spans="1:14" x14ac:dyDescent="0.3">
      <c r="A4919" s="1" t="s">
        <v>5958</v>
      </c>
      <c r="B4919" s="1" t="s">
        <v>686</v>
      </c>
      <c r="C4919" s="2">
        <v>45520</v>
      </c>
      <c r="D4919" s="2"/>
      <c r="E4919" s="1" t="s">
        <v>32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s="1" t="s">
        <v>1040</v>
      </c>
      <c r="N4919" t="b">
        <v>1</v>
      </c>
    </row>
    <row r="4920" spans="1:14" x14ac:dyDescent="0.3">
      <c r="A4920" s="1" t="s">
        <v>5959</v>
      </c>
      <c r="B4920" s="1" t="s">
        <v>834</v>
      </c>
      <c r="C4920" s="2">
        <v>45549</v>
      </c>
      <c r="D4920" s="2"/>
      <c r="E4920" s="1" t="s">
        <v>39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s="1" t="s">
        <v>1043</v>
      </c>
      <c r="N4920" t="b">
        <v>1</v>
      </c>
    </row>
    <row r="4921" spans="1:14" x14ac:dyDescent="0.3">
      <c r="A4921" s="1" t="s">
        <v>5960</v>
      </c>
      <c r="B4921" s="1" t="s">
        <v>830</v>
      </c>
      <c r="C4921" s="2">
        <v>45657</v>
      </c>
      <c r="D4921" s="2"/>
      <c r="E4921" s="1" t="s">
        <v>32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s="1" t="s">
        <v>1040</v>
      </c>
      <c r="N4921" t="b">
        <v>0</v>
      </c>
    </row>
    <row r="4922" spans="1:14" x14ac:dyDescent="0.3">
      <c r="A4922" s="1" t="s">
        <v>5961</v>
      </c>
      <c r="B4922" s="1" t="s">
        <v>228</v>
      </c>
      <c r="C4922" s="2">
        <v>45381</v>
      </c>
      <c r="D4922" s="2"/>
      <c r="E4922" s="1" t="s">
        <v>39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s="1" t="s">
        <v>1043</v>
      </c>
      <c r="N4922" t="b">
        <v>0</v>
      </c>
    </row>
    <row r="4923" spans="1:14" x14ac:dyDescent="0.3">
      <c r="A4923" s="1" t="s">
        <v>5962</v>
      </c>
      <c r="B4923" s="1" t="s">
        <v>916</v>
      </c>
      <c r="C4923" s="2">
        <v>45558</v>
      </c>
      <c r="D4923" s="2"/>
      <c r="E4923" s="1" t="s">
        <v>32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s="1" t="s">
        <v>1040</v>
      </c>
      <c r="N4923" t="b">
        <v>0</v>
      </c>
    </row>
    <row r="4924" spans="1:14" x14ac:dyDescent="0.3">
      <c r="A4924" s="1" t="s">
        <v>5963</v>
      </c>
      <c r="B4924" s="1" t="s">
        <v>61</v>
      </c>
      <c r="C4924" s="2">
        <v>45162</v>
      </c>
      <c r="D4924" s="2"/>
      <c r="E4924" s="1" t="s">
        <v>15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s="1" t="s">
        <v>1040</v>
      </c>
      <c r="N4924" t="b">
        <v>1</v>
      </c>
    </row>
    <row r="4925" spans="1:14" x14ac:dyDescent="0.3">
      <c r="A4925" s="1" t="s">
        <v>5964</v>
      </c>
      <c r="B4925" s="1" t="s">
        <v>498</v>
      </c>
      <c r="C4925" s="2">
        <v>45610</v>
      </c>
      <c r="D4925" s="2"/>
      <c r="E4925" s="1" t="s">
        <v>39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s="1" t="s">
        <v>1040</v>
      </c>
      <c r="N4925" t="b">
        <v>1</v>
      </c>
    </row>
    <row r="4926" spans="1:14" x14ac:dyDescent="0.3">
      <c r="A4926" s="1" t="s">
        <v>5965</v>
      </c>
      <c r="B4926" s="1" t="s">
        <v>16</v>
      </c>
      <c r="C4926" s="2">
        <v>45344</v>
      </c>
      <c r="D4926" s="2"/>
      <c r="E4926" s="1" t="s">
        <v>39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s="1" t="s">
        <v>1043</v>
      </c>
      <c r="N4926" t="b">
        <v>1</v>
      </c>
    </row>
    <row r="4927" spans="1:14" x14ac:dyDescent="0.3">
      <c r="A4927" s="1" t="s">
        <v>5966</v>
      </c>
      <c r="B4927" s="1" t="s">
        <v>1004</v>
      </c>
      <c r="C4927" s="2">
        <v>45530</v>
      </c>
      <c r="D4927" s="2"/>
      <c r="E4927" s="1" t="s">
        <v>32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s="1" t="s">
        <v>1043</v>
      </c>
      <c r="N4927" t="b">
        <v>0</v>
      </c>
    </row>
    <row r="4928" spans="1:14" x14ac:dyDescent="0.3">
      <c r="A4928" s="1" t="s">
        <v>5967</v>
      </c>
      <c r="B4928" s="1" t="s">
        <v>478</v>
      </c>
      <c r="C4928" s="2">
        <v>45591</v>
      </c>
      <c r="D4928" s="2"/>
      <c r="E4928" s="1" t="s">
        <v>15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s="1" t="s">
        <v>1043</v>
      </c>
      <c r="N4928" t="b">
        <v>0</v>
      </c>
    </row>
    <row r="4929" spans="1:14" x14ac:dyDescent="0.3">
      <c r="A4929" s="1" t="s">
        <v>5968</v>
      </c>
      <c r="B4929" s="1" t="s">
        <v>47</v>
      </c>
      <c r="C4929" s="2">
        <v>45648</v>
      </c>
      <c r="D4929" s="2"/>
      <c r="E4929" s="1" t="s">
        <v>15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s="1" t="s">
        <v>1043</v>
      </c>
      <c r="N4929" t="b">
        <v>0</v>
      </c>
    </row>
    <row r="4930" spans="1:14" x14ac:dyDescent="0.3">
      <c r="A4930" s="1" t="s">
        <v>5969</v>
      </c>
      <c r="B4930" s="1" t="s">
        <v>472</v>
      </c>
      <c r="C4930" s="2">
        <v>45636</v>
      </c>
      <c r="D4930" s="2"/>
      <c r="E4930" s="1" t="s">
        <v>32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s="1" t="s">
        <v>1043</v>
      </c>
      <c r="N4930" t="b">
        <v>1</v>
      </c>
    </row>
    <row r="4931" spans="1:14" x14ac:dyDescent="0.3">
      <c r="A4931" s="1" t="s">
        <v>5970</v>
      </c>
      <c r="B4931" s="1" t="s">
        <v>462</v>
      </c>
      <c r="C4931" s="2">
        <v>45388</v>
      </c>
      <c r="D4931" s="2"/>
      <c r="E4931" s="1" t="s">
        <v>15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s="1" t="s">
        <v>1040</v>
      </c>
      <c r="N4931" t="b">
        <v>1</v>
      </c>
    </row>
    <row r="4932" spans="1:14" x14ac:dyDescent="0.3">
      <c r="A4932" s="1" t="s">
        <v>5971</v>
      </c>
      <c r="B4932" s="1" t="s">
        <v>36</v>
      </c>
      <c r="C4932" s="2">
        <v>45560</v>
      </c>
      <c r="D4932" s="2"/>
      <c r="E4932" s="1" t="s">
        <v>39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s="1" t="s">
        <v>1043</v>
      </c>
      <c r="N4932" t="b">
        <v>1</v>
      </c>
    </row>
    <row r="4933" spans="1:14" x14ac:dyDescent="0.3">
      <c r="A4933" s="1" t="s">
        <v>5972</v>
      </c>
      <c r="B4933" s="1" t="s">
        <v>918</v>
      </c>
      <c r="C4933" s="2">
        <v>45629</v>
      </c>
      <c r="D4933" s="2"/>
      <c r="E4933" s="1" t="s">
        <v>32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s="1" t="s">
        <v>1040</v>
      </c>
      <c r="N4933" t="b">
        <v>1</v>
      </c>
    </row>
    <row r="4934" spans="1:14" x14ac:dyDescent="0.3">
      <c r="A4934" s="1" t="s">
        <v>5973</v>
      </c>
      <c r="B4934" s="1" t="s">
        <v>750</v>
      </c>
      <c r="C4934" s="2">
        <v>45605</v>
      </c>
      <c r="D4934" s="2"/>
      <c r="E4934" s="1" t="s">
        <v>39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s="1" t="s">
        <v>1040</v>
      </c>
      <c r="N4934" t="b">
        <v>1</v>
      </c>
    </row>
    <row r="4935" spans="1:14" x14ac:dyDescent="0.3">
      <c r="A4935" s="1" t="s">
        <v>5974</v>
      </c>
      <c r="B4935" s="1" t="s">
        <v>856</v>
      </c>
      <c r="C4935" s="2">
        <v>45568</v>
      </c>
      <c r="D4935" s="2"/>
      <c r="E4935" s="1" t="s">
        <v>32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s="1" t="s">
        <v>1043</v>
      </c>
      <c r="N4935" t="b">
        <v>0</v>
      </c>
    </row>
    <row r="4936" spans="1:14" x14ac:dyDescent="0.3">
      <c r="A4936" s="1" t="s">
        <v>5975</v>
      </c>
      <c r="B4936" s="1" t="s">
        <v>132</v>
      </c>
      <c r="C4936" s="2">
        <v>45584</v>
      </c>
      <c r="D4936" s="2"/>
      <c r="E4936" s="1" t="s">
        <v>32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s="1" t="s">
        <v>1043</v>
      </c>
      <c r="N4936" t="b">
        <v>0</v>
      </c>
    </row>
    <row r="4937" spans="1:14" x14ac:dyDescent="0.3">
      <c r="A4937" s="1" t="s">
        <v>5976</v>
      </c>
      <c r="B4937" s="1" t="s">
        <v>820</v>
      </c>
      <c r="C4937" s="2">
        <v>45587</v>
      </c>
      <c r="D4937" s="2"/>
      <c r="E4937" s="1" t="s">
        <v>15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s="1" t="s">
        <v>1040</v>
      </c>
      <c r="N4937" t="b">
        <v>1</v>
      </c>
    </row>
    <row r="4938" spans="1:14" x14ac:dyDescent="0.3">
      <c r="A4938" s="1" t="s">
        <v>5977</v>
      </c>
      <c r="B4938" s="1" t="s">
        <v>406</v>
      </c>
      <c r="C4938" s="2">
        <v>45472</v>
      </c>
      <c r="D4938" s="2"/>
      <c r="E4938" s="1" t="s">
        <v>39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s="1" t="s">
        <v>1043</v>
      </c>
      <c r="N4938" t="b">
        <v>1</v>
      </c>
    </row>
    <row r="4939" spans="1:14" x14ac:dyDescent="0.3">
      <c r="A4939" s="1" t="s">
        <v>5978</v>
      </c>
      <c r="B4939" s="1" t="s">
        <v>590</v>
      </c>
      <c r="C4939" s="2">
        <v>45566</v>
      </c>
      <c r="D4939" s="2"/>
      <c r="E4939" s="1" t="s">
        <v>39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s="1" t="s">
        <v>1040</v>
      </c>
      <c r="N4939" t="b">
        <v>1</v>
      </c>
    </row>
    <row r="4940" spans="1:14" x14ac:dyDescent="0.3">
      <c r="A4940" s="1" t="s">
        <v>5979</v>
      </c>
      <c r="B4940" s="1" t="s">
        <v>416</v>
      </c>
      <c r="C4940" s="2">
        <v>45475</v>
      </c>
      <c r="D4940" s="2"/>
      <c r="E4940" s="1" t="s">
        <v>32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s="1" t="s">
        <v>1043</v>
      </c>
      <c r="N4940" t="b">
        <v>0</v>
      </c>
    </row>
    <row r="4941" spans="1:14" x14ac:dyDescent="0.3">
      <c r="A4941" s="1" t="s">
        <v>5980</v>
      </c>
      <c r="B4941" s="1" t="s">
        <v>192</v>
      </c>
      <c r="C4941" s="2">
        <v>45541</v>
      </c>
      <c r="D4941" s="2"/>
      <c r="E4941" s="1" t="s">
        <v>32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s="1" t="s">
        <v>1043</v>
      </c>
      <c r="N4941" t="b">
        <v>1</v>
      </c>
    </row>
    <row r="4942" spans="1:14" x14ac:dyDescent="0.3">
      <c r="A4942" s="1" t="s">
        <v>5981</v>
      </c>
      <c r="B4942" s="1" t="s">
        <v>832</v>
      </c>
      <c r="C4942" s="2">
        <v>45022</v>
      </c>
      <c r="D4942" s="2"/>
      <c r="E4942" s="1" t="s">
        <v>32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s="1" t="s">
        <v>1040</v>
      </c>
      <c r="N4942" t="b">
        <v>1</v>
      </c>
    </row>
    <row r="4943" spans="1:14" x14ac:dyDescent="0.3">
      <c r="A4943" s="1" t="s">
        <v>5982</v>
      </c>
      <c r="B4943" s="1" t="s">
        <v>582</v>
      </c>
      <c r="C4943" s="2">
        <v>45463</v>
      </c>
      <c r="D4943" s="2"/>
      <c r="E4943" s="1" t="s">
        <v>32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s="1" t="s">
        <v>1040</v>
      </c>
      <c r="N4943" t="b">
        <v>1</v>
      </c>
    </row>
    <row r="4944" spans="1:14" x14ac:dyDescent="0.3">
      <c r="A4944" s="1" t="s">
        <v>5983</v>
      </c>
      <c r="B4944" s="1" t="s">
        <v>512</v>
      </c>
      <c r="C4944" s="2">
        <v>45571</v>
      </c>
      <c r="D4944" s="2"/>
      <c r="E4944" s="1" t="s">
        <v>32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s="1" t="s">
        <v>1043</v>
      </c>
      <c r="N4944" t="b">
        <v>1</v>
      </c>
    </row>
    <row r="4945" spans="1:14" x14ac:dyDescent="0.3">
      <c r="A4945" s="1" t="s">
        <v>5984</v>
      </c>
      <c r="B4945" s="1" t="s">
        <v>830</v>
      </c>
      <c r="C4945" s="2">
        <v>45657</v>
      </c>
      <c r="D4945" s="2"/>
      <c r="E4945" s="1" t="s">
        <v>15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s="1" t="s">
        <v>1043</v>
      </c>
      <c r="N4945" t="b">
        <v>1</v>
      </c>
    </row>
    <row r="4946" spans="1:14" x14ac:dyDescent="0.3">
      <c r="A4946" s="1" t="s">
        <v>5985</v>
      </c>
      <c r="B4946" s="1" t="s">
        <v>57</v>
      </c>
      <c r="C4946" s="2">
        <v>45366</v>
      </c>
      <c r="D4946" s="2">
        <v>45585</v>
      </c>
      <c r="E4946" s="1" t="s">
        <v>32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s="1" t="s">
        <v>1040</v>
      </c>
      <c r="N4946" t="b">
        <v>1</v>
      </c>
    </row>
    <row r="4947" spans="1:14" x14ac:dyDescent="0.3">
      <c r="A4947" s="1" t="s">
        <v>5986</v>
      </c>
      <c r="B4947" s="1" t="s">
        <v>400</v>
      </c>
      <c r="C4947" s="2">
        <v>45646</v>
      </c>
      <c r="D4947" s="2"/>
      <c r="E4947" s="1" t="s">
        <v>15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s="1" t="s">
        <v>1043</v>
      </c>
      <c r="N4947" t="b">
        <v>1</v>
      </c>
    </row>
    <row r="4948" spans="1:14" x14ac:dyDescent="0.3">
      <c r="A4948" s="1" t="s">
        <v>5987</v>
      </c>
      <c r="B4948" s="1" t="s">
        <v>948</v>
      </c>
      <c r="C4948" s="2">
        <v>45610</v>
      </c>
      <c r="D4948" s="2"/>
      <c r="E4948" s="1" t="s">
        <v>15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s="1" t="s">
        <v>1040</v>
      </c>
      <c r="N4948" t="b">
        <v>1</v>
      </c>
    </row>
    <row r="4949" spans="1:14" x14ac:dyDescent="0.3">
      <c r="A4949" s="1" t="s">
        <v>5988</v>
      </c>
      <c r="B4949" s="1" t="s">
        <v>158</v>
      </c>
      <c r="C4949" s="2">
        <v>45259</v>
      </c>
      <c r="D4949" s="2"/>
      <c r="E4949" s="1" t="s">
        <v>15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s="1" t="s">
        <v>1040</v>
      </c>
      <c r="N4949" t="b">
        <v>0</v>
      </c>
    </row>
    <row r="4950" spans="1:14" x14ac:dyDescent="0.3">
      <c r="A4950" s="1" t="s">
        <v>5989</v>
      </c>
      <c r="B4950" s="1" t="s">
        <v>470</v>
      </c>
      <c r="C4950" s="2">
        <v>45351</v>
      </c>
      <c r="D4950" s="2"/>
      <c r="E4950" s="1" t="s">
        <v>39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s="1" t="s">
        <v>1040</v>
      </c>
      <c r="N4950" t="b">
        <v>0</v>
      </c>
    </row>
    <row r="4951" spans="1:14" x14ac:dyDescent="0.3">
      <c r="A4951" s="1" t="s">
        <v>5990</v>
      </c>
      <c r="B4951" s="1" t="s">
        <v>418</v>
      </c>
      <c r="C4951" s="2">
        <v>45460</v>
      </c>
      <c r="D4951" s="2"/>
      <c r="E4951" s="1" t="s">
        <v>39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s="1" t="s">
        <v>1040</v>
      </c>
      <c r="N4951" t="b">
        <v>0</v>
      </c>
    </row>
    <row r="4952" spans="1:14" x14ac:dyDescent="0.3">
      <c r="A4952" s="1" t="s">
        <v>5991</v>
      </c>
      <c r="B4952" s="1" t="s">
        <v>596</v>
      </c>
      <c r="C4952" s="2">
        <v>45595</v>
      </c>
      <c r="D4952" s="2"/>
      <c r="E4952" s="1" t="s">
        <v>15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s="1" t="s">
        <v>1043</v>
      </c>
      <c r="N4952" t="b">
        <v>0</v>
      </c>
    </row>
    <row r="4953" spans="1:14" x14ac:dyDescent="0.3">
      <c r="A4953" s="1" t="s">
        <v>5992</v>
      </c>
      <c r="B4953" s="1" t="s">
        <v>986</v>
      </c>
      <c r="C4953" s="2">
        <v>45221</v>
      </c>
      <c r="D4953" s="2"/>
      <c r="E4953" s="1" t="s">
        <v>15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s="1" t="s">
        <v>1043</v>
      </c>
      <c r="N4953" t="b">
        <v>1</v>
      </c>
    </row>
    <row r="4954" spans="1:14" x14ac:dyDescent="0.3">
      <c r="A4954" s="1" t="s">
        <v>5993</v>
      </c>
      <c r="B4954" s="1" t="s">
        <v>398</v>
      </c>
      <c r="C4954" s="2">
        <v>45428</v>
      </c>
      <c r="D4954" s="2">
        <v>45508</v>
      </c>
      <c r="E4954" s="1" t="s">
        <v>32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s="1" t="s">
        <v>1040</v>
      </c>
      <c r="N4954" t="b">
        <v>1</v>
      </c>
    </row>
    <row r="4955" spans="1:14" x14ac:dyDescent="0.3">
      <c r="A4955" s="1" t="s">
        <v>5994</v>
      </c>
      <c r="B4955" s="1" t="s">
        <v>500</v>
      </c>
      <c r="C4955" s="2">
        <v>45627</v>
      </c>
      <c r="D4955" s="2"/>
      <c r="E4955" s="1" t="s">
        <v>39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s="1" t="s">
        <v>1043</v>
      </c>
      <c r="N4955" t="b">
        <v>1</v>
      </c>
    </row>
    <row r="4956" spans="1:14" x14ac:dyDescent="0.3">
      <c r="A4956" s="1" t="s">
        <v>5995</v>
      </c>
      <c r="B4956" s="1" t="s">
        <v>752</v>
      </c>
      <c r="C4956" s="2">
        <v>45035</v>
      </c>
      <c r="D4956" s="2"/>
      <c r="E4956" s="1" t="s">
        <v>32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s="1" t="s">
        <v>1040</v>
      </c>
      <c r="N4956" t="b">
        <v>1</v>
      </c>
    </row>
    <row r="4957" spans="1:14" x14ac:dyDescent="0.3">
      <c r="A4957" s="1" t="s">
        <v>5996</v>
      </c>
      <c r="B4957" s="1" t="s">
        <v>528</v>
      </c>
      <c r="C4957" s="2">
        <v>45603</v>
      </c>
      <c r="D4957" s="2"/>
      <c r="E4957" s="1" t="s">
        <v>39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s="1" t="s">
        <v>1040</v>
      </c>
      <c r="N4957" t="b">
        <v>1</v>
      </c>
    </row>
    <row r="4958" spans="1:14" x14ac:dyDescent="0.3">
      <c r="A4958" s="1" t="s">
        <v>5997</v>
      </c>
      <c r="B4958" s="1" t="s">
        <v>832</v>
      </c>
      <c r="C4958" s="2">
        <v>45083</v>
      </c>
      <c r="D4958" s="2">
        <v>45637</v>
      </c>
      <c r="E4958" s="1" t="s">
        <v>15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s="1" t="s">
        <v>1040</v>
      </c>
      <c r="N4958" t="b">
        <v>1</v>
      </c>
    </row>
    <row r="4959" spans="1:14" x14ac:dyDescent="0.3">
      <c r="A4959" s="1" t="s">
        <v>5998</v>
      </c>
      <c r="B4959" s="1" t="s">
        <v>316</v>
      </c>
      <c r="C4959" s="2">
        <v>45177</v>
      </c>
      <c r="D4959" s="2"/>
      <c r="E4959" s="1" t="s">
        <v>32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s="1" t="s">
        <v>1043</v>
      </c>
      <c r="N4959" t="b">
        <v>1</v>
      </c>
    </row>
    <row r="4960" spans="1:14" x14ac:dyDescent="0.3">
      <c r="A4960" s="1" t="s">
        <v>5999</v>
      </c>
      <c r="B4960" s="1" t="s">
        <v>992</v>
      </c>
      <c r="C4960" s="2">
        <v>45275</v>
      </c>
      <c r="D4960" s="2"/>
      <c r="E4960" s="1" t="s">
        <v>39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s="1" t="s">
        <v>1043</v>
      </c>
      <c r="N4960" t="b">
        <v>1</v>
      </c>
    </row>
    <row r="4961" spans="1:14" x14ac:dyDescent="0.3">
      <c r="A4961" s="1" t="s">
        <v>6000</v>
      </c>
      <c r="B4961" s="1" t="s">
        <v>210</v>
      </c>
      <c r="C4961" s="2">
        <v>45363</v>
      </c>
      <c r="D4961" s="2"/>
      <c r="E4961" s="1" t="s">
        <v>15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s="1" t="s">
        <v>1043</v>
      </c>
      <c r="N4961" t="b">
        <v>1</v>
      </c>
    </row>
    <row r="4962" spans="1:14" x14ac:dyDescent="0.3">
      <c r="A4962" s="1" t="s">
        <v>6001</v>
      </c>
      <c r="B4962" s="1" t="s">
        <v>372</v>
      </c>
      <c r="C4962" s="2">
        <v>45642</v>
      </c>
      <c r="D4962" s="2"/>
      <c r="E4962" s="1" t="s">
        <v>32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s="1" t="s">
        <v>1040</v>
      </c>
      <c r="N4962" t="b">
        <v>0</v>
      </c>
    </row>
    <row r="4963" spans="1:14" x14ac:dyDescent="0.3">
      <c r="A4963" s="1" t="s">
        <v>6002</v>
      </c>
      <c r="B4963" s="1" t="s">
        <v>490</v>
      </c>
      <c r="C4963" s="2">
        <v>45528</v>
      </c>
      <c r="D4963" s="2"/>
      <c r="E4963" s="1" t="s">
        <v>32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s="1" t="s">
        <v>1043</v>
      </c>
      <c r="N4963" t="b">
        <v>1</v>
      </c>
    </row>
    <row r="4964" spans="1:14" x14ac:dyDescent="0.3">
      <c r="A4964" s="1" t="s">
        <v>6003</v>
      </c>
      <c r="B4964" s="1" t="s">
        <v>768</v>
      </c>
      <c r="C4964" s="2">
        <v>45429</v>
      </c>
      <c r="D4964" s="2"/>
      <c r="E4964" s="1" t="s">
        <v>39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s="1" t="s">
        <v>1040</v>
      </c>
      <c r="N4964" t="b">
        <v>0</v>
      </c>
    </row>
    <row r="4965" spans="1:14" x14ac:dyDescent="0.3">
      <c r="A4965" s="1" t="s">
        <v>6004</v>
      </c>
      <c r="B4965" s="1" t="s">
        <v>136</v>
      </c>
      <c r="C4965" s="2">
        <v>45499</v>
      </c>
      <c r="D4965" s="2"/>
      <c r="E4965" s="1" t="s">
        <v>32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s="1" t="s">
        <v>1043</v>
      </c>
      <c r="N4965" t="b">
        <v>1</v>
      </c>
    </row>
    <row r="4966" spans="1:14" x14ac:dyDescent="0.3">
      <c r="A4966" s="1" t="s">
        <v>6005</v>
      </c>
      <c r="B4966" s="1" t="s">
        <v>410</v>
      </c>
      <c r="C4966" s="2">
        <v>45512</v>
      </c>
      <c r="D4966" s="2"/>
      <c r="E4966" s="1" t="s">
        <v>15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s="1" t="s">
        <v>1043</v>
      </c>
      <c r="N4966" t="b">
        <v>1</v>
      </c>
    </row>
    <row r="4967" spans="1:14" x14ac:dyDescent="0.3">
      <c r="A4967" s="1" t="s">
        <v>6006</v>
      </c>
      <c r="B4967" s="1" t="s">
        <v>474</v>
      </c>
      <c r="C4967" s="2">
        <v>45623</v>
      </c>
      <c r="D4967" s="2"/>
      <c r="E4967" s="1" t="s">
        <v>15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s="1" t="s">
        <v>1040</v>
      </c>
      <c r="N4967" t="b">
        <v>1</v>
      </c>
    </row>
    <row r="4968" spans="1:14" x14ac:dyDescent="0.3">
      <c r="A4968" s="1" t="s">
        <v>6007</v>
      </c>
      <c r="B4968" s="1" t="s">
        <v>894</v>
      </c>
      <c r="C4968" s="2">
        <v>45528</v>
      </c>
      <c r="D4968" s="2"/>
      <c r="E4968" s="1" t="s">
        <v>15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s="1" t="s">
        <v>1040</v>
      </c>
      <c r="N4968" t="b">
        <v>0</v>
      </c>
    </row>
    <row r="4969" spans="1:14" x14ac:dyDescent="0.3">
      <c r="A4969" s="1" t="s">
        <v>6008</v>
      </c>
      <c r="B4969" s="1" t="s">
        <v>894</v>
      </c>
      <c r="C4969" s="2">
        <v>45420</v>
      </c>
      <c r="D4969" s="2"/>
      <c r="E4969" s="1" t="s">
        <v>39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s="1" t="s">
        <v>1040</v>
      </c>
      <c r="N4969" t="b">
        <v>1</v>
      </c>
    </row>
    <row r="4970" spans="1:14" x14ac:dyDescent="0.3">
      <c r="A4970" s="1" t="s">
        <v>6009</v>
      </c>
      <c r="B4970" s="1" t="s">
        <v>756</v>
      </c>
      <c r="C4970" s="2">
        <v>45560</v>
      </c>
      <c r="D4970" s="2"/>
      <c r="E4970" s="1" t="s">
        <v>15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s="1" t="s">
        <v>1040</v>
      </c>
      <c r="N4970" t="b">
        <v>1</v>
      </c>
    </row>
    <row r="4971" spans="1:14" x14ac:dyDescent="0.3">
      <c r="A4971" s="1" t="s">
        <v>6010</v>
      </c>
      <c r="B4971" s="1" t="s">
        <v>93</v>
      </c>
      <c r="C4971" s="2">
        <v>45631</v>
      </c>
      <c r="D4971" s="2"/>
      <c r="E4971" s="1" t="s">
        <v>39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s="1" t="s">
        <v>1040</v>
      </c>
      <c r="N4971" t="b">
        <v>1</v>
      </c>
    </row>
    <row r="4972" spans="1:14" x14ac:dyDescent="0.3">
      <c r="A4972" s="1" t="s">
        <v>6011</v>
      </c>
      <c r="B4972" s="1" t="s">
        <v>976</v>
      </c>
      <c r="C4972" s="2">
        <v>45398</v>
      </c>
      <c r="D4972" s="2"/>
      <c r="E4972" s="1" t="s">
        <v>39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s="1" t="s">
        <v>1043</v>
      </c>
      <c r="N4972" t="b">
        <v>1</v>
      </c>
    </row>
    <row r="4973" spans="1:14" x14ac:dyDescent="0.3">
      <c r="A4973" s="1" t="s">
        <v>6012</v>
      </c>
      <c r="B4973" s="1" t="s">
        <v>1002</v>
      </c>
      <c r="C4973" s="2">
        <v>45003</v>
      </c>
      <c r="D4973" s="2"/>
      <c r="E4973" s="1" t="s">
        <v>39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s="1" t="s">
        <v>1040</v>
      </c>
      <c r="N4973" t="b">
        <v>0</v>
      </c>
    </row>
    <row r="4974" spans="1:14" x14ac:dyDescent="0.3">
      <c r="A4974" s="1" t="s">
        <v>6013</v>
      </c>
      <c r="B4974" s="1" t="s">
        <v>246</v>
      </c>
      <c r="C4974" s="2">
        <v>45574</v>
      </c>
      <c r="D4974" s="2"/>
      <c r="E4974" s="1" t="s">
        <v>15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s="1" t="s">
        <v>1043</v>
      </c>
      <c r="N4974" t="b">
        <v>1</v>
      </c>
    </row>
    <row r="4975" spans="1:14" x14ac:dyDescent="0.3">
      <c r="A4975" s="1" t="s">
        <v>6014</v>
      </c>
      <c r="B4975" s="1" t="s">
        <v>896</v>
      </c>
      <c r="C4975" s="2">
        <v>45649</v>
      </c>
      <c r="D4975" s="2"/>
      <c r="E4975" s="1" t="s">
        <v>39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s="1" t="s">
        <v>1040</v>
      </c>
      <c r="N4975" t="b">
        <v>1</v>
      </c>
    </row>
    <row r="4976" spans="1:14" x14ac:dyDescent="0.3">
      <c r="A4976" s="1" t="s">
        <v>6015</v>
      </c>
      <c r="B4976" s="1" t="s">
        <v>544</v>
      </c>
      <c r="C4976" s="2">
        <v>45535</v>
      </c>
      <c r="D4976" s="2"/>
      <c r="E4976" s="1" t="s">
        <v>32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s="1" t="s">
        <v>1043</v>
      </c>
      <c r="N4976" t="b">
        <v>1</v>
      </c>
    </row>
    <row r="4977" spans="1:14" x14ac:dyDescent="0.3">
      <c r="A4977" s="1" t="s">
        <v>6016</v>
      </c>
      <c r="B4977" s="1" t="s">
        <v>938</v>
      </c>
      <c r="C4977" s="2">
        <v>45615</v>
      </c>
      <c r="D4977" s="2"/>
      <c r="E4977" s="1" t="s">
        <v>15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s="1" t="s">
        <v>1040</v>
      </c>
      <c r="N4977" t="b">
        <v>0</v>
      </c>
    </row>
    <row r="4978" spans="1:14" x14ac:dyDescent="0.3">
      <c r="A4978" s="1" t="s">
        <v>6017</v>
      </c>
      <c r="B4978" s="1" t="s">
        <v>120</v>
      </c>
      <c r="C4978" s="2">
        <v>45535</v>
      </c>
      <c r="D4978" s="2"/>
      <c r="E4978" s="1" t="s">
        <v>32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s="1" t="s">
        <v>1040</v>
      </c>
      <c r="N4978" t="b">
        <v>1</v>
      </c>
    </row>
    <row r="4979" spans="1:14" x14ac:dyDescent="0.3">
      <c r="A4979" s="1" t="s">
        <v>6018</v>
      </c>
      <c r="B4979" s="1" t="s">
        <v>194</v>
      </c>
      <c r="C4979" s="2">
        <v>45376</v>
      </c>
      <c r="D4979" s="2"/>
      <c r="E4979" s="1" t="s">
        <v>32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s="1" t="s">
        <v>1043</v>
      </c>
      <c r="N4979" t="b">
        <v>1</v>
      </c>
    </row>
    <row r="4980" spans="1:14" x14ac:dyDescent="0.3">
      <c r="A4980" s="1" t="s">
        <v>6019</v>
      </c>
      <c r="B4980" s="1" t="s">
        <v>276</v>
      </c>
      <c r="C4980" s="2">
        <v>45048</v>
      </c>
      <c r="D4980" s="2"/>
      <c r="E4980" s="1" t="s">
        <v>15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s="1" t="s">
        <v>1043</v>
      </c>
      <c r="N4980" t="b">
        <v>1</v>
      </c>
    </row>
    <row r="4981" spans="1:14" x14ac:dyDescent="0.3">
      <c r="A4981" s="1" t="s">
        <v>6020</v>
      </c>
      <c r="B4981" s="1" t="s">
        <v>104</v>
      </c>
      <c r="C4981" s="2">
        <v>45566</v>
      </c>
      <c r="D4981" s="2"/>
      <c r="E4981" s="1" t="s">
        <v>32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s="1" t="s">
        <v>1043</v>
      </c>
      <c r="N4981" t="b">
        <v>1</v>
      </c>
    </row>
    <row r="4982" spans="1:14" x14ac:dyDescent="0.3">
      <c r="A4982" s="1" t="s">
        <v>6021</v>
      </c>
      <c r="B4982" s="1" t="s">
        <v>25</v>
      </c>
      <c r="C4982" s="2">
        <v>45411</v>
      </c>
      <c r="D4982" s="2"/>
      <c r="E4982" s="1" t="s">
        <v>15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s="1" t="s">
        <v>1040</v>
      </c>
      <c r="N4982" t="b">
        <v>0</v>
      </c>
    </row>
    <row r="4983" spans="1:14" x14ac:dyDescent="0.3">
      <c r="A4983" s="1" t="s">
        <v>6022</v>
      </c>
      <c r="B4983" s="1" t="s">
        <v>834</v>
      </c>
      <c r="C4983" s="2">
        <v>45414</v>
      </c>
      <c r="D4983" s="2"/>
      <c r="E4983" s="1" t="s">
        <v>32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s="1" t="s">
        <v>1040</v>
      </c>
      <c r="N4983" t="b">
        <v>1</v>
      </c>
    </row>
    <row r="4984" spans="1:14" x14ac:dyDescent="0.3">
      <c r="A4984" s="1" t="s">
        <v>6023</v>
      </c>
      <c r="B4984" s="1" t="s">
        <v>122</v>
      </c>
      <c r="C4984" s="2">
        <v>45141</v>
      </c>
      <c r="D4984" s="2"/>
      <c r="E4984" s="1" t="s">
        <v>32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s="1" t="s">
        <v>1043</v>
      </c>
      <c r="N4984" t="b">
        <v>1</v>
      </c>
    </row>
    <row r="4985" spans="1:14" x14ac:dyDescent="0.3">
      <c r="A4985" s="1" t="s">
        <v>6024</v>
      </c>
      <c r="B4985" s="1" t="s">
        <v>1028</v>
      </c>
      <c r="C4985" s="2">
        <v>45539</v>
      </c>
      <c r="D4985" s="2"/>
      <c r="E4985" s="1" t="s">
        <v>32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s="1" t="s">
        <v>1040</v>
      </c>
      <c r="N4985" t="b">
        <v>1</v>
      </c>
    </row>
    <row r="4986" spans="1:14" x14ac:dyDescent="0.3">
      <c r="A4986" s="1" t="s">
        <v>6025</v>
      </c>
      <c r="B4986" s="1" t="s">
        <v>894</v>
      </c>
      <c r="C4986" s="2">
        <v>45470</v>
      </c>
      <c r="D4986" s="2"/>
      <c r="E4986" s="1" t="s">
        <v>15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s="1" t="s">
        <v>1040</v>
      </c>
      <c r="N4986" t="b">
        <v>1</v>
      </c>
    </row>
    <row r="4987" spans="1:14" x14ac:dyDescent="0.3">
      <c r="A4987" s="1" t="s">
        <v>6026</v>
      </c>
      <c r="B4987" s="1" t="s">
        <v>352</v>
      </c>
      <c r="C4987" s="2">
        <v>45325</v>
      </c>
      <c r="D4987" s="2"/>
      <c r="E4987" s="1" t="s">
        <v>39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s="1" t="s">
        <v>1040</v>
      </c>
      <c r="N4987" t="b">
        <v>1</v>
      </c>
    </row>
    <row r="4988" spans="1:14" x14ac:dyDescent="0.3">
      <c r="A4988" s="1" t="s">
        <v>6027</v>
      </c>
      <c r="B4988" s="1" t="s">
        <v>794</v>
      </c>
      <c r="C4988" s="2">
        <v>45403</v>
      </c>
      <c r="D4988" s="2">
        <v>45495</v>
      </c>
      <c r="E4988" s="1" t="s">
        <v>32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s="1" t="s">
        <v>1040</v>
      </c>
      <c r="N4988" t="b">
        <v>1</v>
      </c>
    </row>
    <row r="4989" spans="1:14" x14ac:dyDescent="0.3">
      <c r="A4989" s="1" t="s">
        <v>6028</v>
      </c>
      <c r="B4989" s="1" t="s">
        <v>998</v>
      </c>
      <c r="C4989" s="2">
        <v>45434</v>
      </c>
      <c r="D4989" s="2"/>
      <c r="E4989" s="1" t="s">
        <v>15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s="1" t="s">
        <v>1040</v>
      </c>
      <c r="N4989" t="b">
        <v>1</v>
      </c>
    </row>
    <row r="4990" spans="1:14" x14ac:dyDescent="0.3">
      <c r="A4990" s="1" t="s">
        <v>6029</v>
      </c>
      <c r="B4990" s="1" t="s">
        <v>234</v>
      </c>
      <c r="C4990" s="2">
        <v>45057</v>
      </c>
      <c r="D4990" s="2"/>
      <c r="E4990" s="1" t="s">
        <v>15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s="1" t="s">
        <v>1043</v>
      </c>
      <c r="N4990" t="b">
        <v>1</v>
      </c>
    </row>
    <row r="4991" spans="1:14" x14ac:dyDescent="0.3">
      <c r="A4991" s="1" t="s">
        <v>6030</v>
      </c>
      <c r="B4991" s="1" t="s">
        <v>102</v>
      </c>
      <c r="C4991" s="2">
        <v>45498</v>
      </c>
      <c r="D4991" s="2">
        <v>45578</v>
      </c>
      <c r="E4991" s="1" t="s">
        <v>32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s="1" t="s">
        <v>1040</v>
      </c>
      <c r="N4991" t="b">
        <v>1</v>
      </c>
    </row>
    <row r="4992" spans="1:14" x14ac:dyDescent="0.3">
      <c r="A4992" s="1" t="s">
        <v>6031</v>
      </c>
      <c r="B4992" s="1" t="s">
        <v>21</v>
      </c>
      <c r="C4992" s="2">
        <v>45653</v>
      </c>
      <c r="D4992" s="2"/>
      <c r="E4992" s="1" t="s">
        <v>39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s="1" t="s">
        <v>1043</v>
      </c>
      <c r="N4992" t="b">
        <v>1</v>
      </c>
    </row>
    <row r="4993" spans="1:14" x14ac:dyDescent="0.3">
      <c r="A4993" s="1" t="s">
        <v>6032</v>
      </c>
      <c r="B4993" s="1" t="s">
        <v>956</v>
      </c>
      <c r="C4993" s="2">
        <v>45576</v>
      </c>
      <c r="D4993" s="2"/>
      <c r="E4993" s="1" t="s">
        <v>32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s="1" t="s">
        <v>1040</v>
      </c>
      <c r="N4993" t="b">
        <v>0</v>
      </c>
    </row>
    <row r="4994" spans="1:14" x14ac:dyDescent="0.3">
      <c r="A4994" s="1" t="s">
        <v>6033</v>
      </c>
      <c r="B4994" s="1" t="s">
        <v>928</v>
      </c>
      <c r="C4994" s="2">
        <v>45538</v>
      </c>
      <c r="D4994" s="2"/>
      <c r="E4994" s="1" t="s">
        <v>32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s="1" t="s">
        <v>1043</v>
      </c>
      <c r="N4994" t="b">
        <v>1</v>
      </c>
    </row>
    <row r="4995" spans="1:14" x14ac:dyDescent="0.3">
      <c r="A4995" s="1" t="s">
        <v>6034</v>
      </c>
      <c r="B4995" s="1" t="s">
        <v>604</v>
      </c>
      <c r="C4995" s="2">
        <v>45645</v>
      </c>
      <c r="D4995" s="2">
        <v>45656</v>
      </c>
      <c r="E4995" s="1" t="s">
        <v>39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s="1" t="s">
        <v>1043</v>
      </c>
      <c r="N4995" t="b">
        <v>1</v>
      </c>
    </row>
    <row r="4996" spans="1:14" x14ac:dyDescent="0.3">
      <c r="A4996" s="1" t="s">
        <v>6035</v>
      </c>
      <c r="B4996" s="1" t="s">
        <v>262</v>
      </c>
      <c r="C4996" s="2">
        <v>45153</v>
      </c>
      <c r="D4996" s="2"/>
      <c r="E4996" s="1" t="s">
        <v>32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s="1" t="s">
        <v>1043</v>
      </c>
      <c r="N4996" t="b">
        <v>1</v>
      </c>
    </row>
    <row r="4997" spans="1:14" x14ac:dyDescent="0.3">
      <c r="A4997" s="1" t="s">
        <v>6036</v>
      </c>
      <c r="B4997" s="1" t="s">
        <v>452</v>
      </c>
      <c r="C4997" s="2">
        <v>45592</v>
      </c>
      <c r="D4997" s="2"/>
      <c r="E4997" s="1" t="s">
        <v>32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s="1" t="s">
        <v>1040</v>
      </c>
      <c r="N4997" t="b">
        <v>1</v>
      </c>
    </row>
    <row r="4998" spans="1:14" x14ac:dyDescent="0.3">
      <c r="A4998" s="1" t="s">
        <v>6037</v>
      </c>
      <c r="B4998" s="1" t="s">
        <v>914</v>
      </c>
      <c r="C4998" s="2">
        <v>45631</v>
      </c>
      <c r="D4998" s="2"/>
      <c r="E4998" s="1" t="s">
        <v>39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s="1" t="s">
        <v>1040</v>
      </c>
      <c r="N4998" t="b">
        <v>0</v>
      </c>
    </row>
    <row r="4999" spans="1:14" x14ac:dyDescent="0.3">
      <c r="A4999" s="1" t="s">
        <v>6038</v>
      </c>
      <c r="B4999" s="1" t="s">
        <v>638</v>
      </c>
      <c r="C4999" s="2">
        <v>45641</v>
      </c>
      <c r="D4999" s="2"/>
      <c r="E4999" s="1" t="s">
        <v>39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s="1" t="s">
        <v>1043</v>
      </c>
      <c r="N4999" t="b">
        <v>1</v>
      </c>
    </row>
    <row r="5000" spans="1:14" x14ac:dyDescent="0.3">
      <c r="A5000" s="1" t="s">
        <v>6039</v>
      </c>
      <c r="B5000" s="1" t="s">
        <v>814</v>
      </c>
      <c r="C5000" s="2">
        <v>45071</v>
      </c>
      <c r="D5000" s="2"/>
      <c r="E5000" s="1" t="s">
        <v>39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s="1" t="s">
        <v>1040</v>
      </c>
      <c r="N5000" t="b">
        <v>1</v>
      </c>
    </row>
    <row r="5001" spans="1:14" x14ac:dyDescent="0.3">
      <c r="A5001" s="1" t="s">
        <v>6040</v>
      </c>
      <c r="B5001" s="1" t="s">
        <v>1012</v>
      </c>
      <c r="C5001" s="2">
        <v>45632</v>
      </c>
      <c r="D5001" s="2"/>
      <c r="E5001" s="1" t="s">
        <v>32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s="1" t="s">
        <v>1040</v>
      </c>
      <c r="N5001" t="b">
        <v>1</v>
      </c>
    </row>
  </sheetData>
  <conditionalFormatting sqref="A2:A500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CA8C-63A0-43C9-9306-5761D33782B8}">
  <dimension ref="A1:H25001"/>
  <sheetViews>
    <sheetView workbookViewId="0">
      <selection activeCell="I28" sqref="I28"/>
    </sheetView>
  </sheetViews>
  <sheetFormatPr defaultRowHeight="14.4" x14ac:dyDescent="0.3"/>
  <cols>
    <col min="1" max="1" width="10.44140625" bestFit="1" customWidth="1"/>
    <col min="2" max="2" width="16.21875" bestFit="1" customWidth="1"/>
    <col min="3" max="3" width="12.5546875" bestFit="1" customWidth="1"/>
    <col min="4" max="4" width="14.5546875" bestFit="1" customWidth="1"/>
    <col min="5" max="5" width="13.44140625" bestFit="1" customWidth="1"/>
    <col min="6" max="6" width="24.109375" customWidth="1"/>
    <col min="7" max="7" width="12.6640625" bestFit="1" customWidth="1"/>
    <col min="8" max="8" width="16" bestFit="1" customWidth="1"/>
  </cols>
  <sheetData>
    <row r="1" spans="1:8" x14ac:dyDescent="0.3">
      <c r="A1" t="s">
        <v>6041</v>
      </c>
      <c r="B1" t="s">
        <v>1030</v>
      </c>
      <c r="C1" t="s">
        <v>6042</v>
      </c>
      <c r="D1" t="s">
        <v>6043</v>
      </c>
      <c r="E1" t="s">
        <v>6044</v>
      </c>
      <c r="F1" t="s">
        <v>6045</v>
      </c>
      <c r="G1" t="s">
        <v>6046</v>
      </c>
      <c r="H1" t="s">
        <v>6047</v>
      </c>
    </row>
    <row r="2" spans="1:8" x14ac:dyDescent="0.3">
      <c r="A2" s="1" t="s">
        <v>6048</v>
      </c>
      <c r="B2" s="1" t="s">
        <v>4925</v>
      </c>
      <c r="C2" s="2">
        <v>45134</v>
      </c>
      <c r="D2" s="1" t="s">
        <v>6049</v>
      </c>
      <c r="E2">
        <v>9</v>
      </c>
      <c r="F2">
        <v>5004</v>
      </c>
      <c r="G2">
        <v>0</v>
      </c>
      <c r="H2" t="b">
        <v>0</v>
      </c>
    </row>
    <row r="3" spans="1:8" x14ac:dyDescent="0.3">
      <c r="A3" s="1" t="s">
        <v>6050</v>
      </c>
      <c r="B3" s="1" t="s">
        <v>1718</v>
      </c>
      <c r="C3" s="2">
        <v>45145</v>
      </c>
      <c r="D3" s="1" t="s">
        <v>6051</v>
      </c>
      <c r="E3">
        <v>9</v>
      </c>
      <c r="F3">
        <v>369</v>
      </c>
      <c r="G3">
        <v>0</v>
      </c>
      <c r="H3" t="b">
        <v>0</v>
      </c>
    </row>
    <row r="4" spans="1:8" x14ac:dyDescent="0.3">
      <c r="A4" s="1" t="s">
        <v>6052</v>
      </c>
      <c r="B4" s="1" t="s">
        <v>3153</v>
      </c>
      <c r="C4" s="2">
        <v>45267</v>
      </c>
      <c r="D4" s="1" t="s">
        <v>6053</v>
      </c>
      <c r="E4">
        <v>9</v>
      </c>
      <c r="F4">
        <v>1458</v>
      </c>
      <c r="G4">
        <v>0</v>
      </c>
      <c r="H4" t="b">
        <v>0</v>
      </c>
    </row>
    <row r="5" spans="1:8" x14ac:dyDescent="0.3">
      <c r="A5" s="1" t="s">
        <v>6054</v>
      </c>
      <c r="B5" s="1" t="s">
        <v>3922</v>
      </c>
      <c r="C5" s="2">
        <v>45501</v>
      </c>
      <c r="D5" s="1" t="s">
        <v>6055</v>
      </c>
      <c r="E5">
        <v>5</v>
      </c>
      <c r="F5">
        <v>2085</v>
      </c>
      <c r="G5">
        <v>0</v>
      </c>
      <c r="H5" t="b">
        <v>0</v>
      </c>
    </row>
    <row r="6" spans="1:8" x14ac:dyDescent="0.3">
      <c r="A6" s="1" t="s">
        <v>6056</v>
      </c>
      <c r="B6" s="1" t="s">
        <v>2857</v>
      </c>
      <c r="C6" s="2">
        <v>45628</v>
      </c>
      <c r="D6" s="1" t="s">
        <v>6057</v>
      </c>
      <c r="E6">
        <v>12</v>
      </c>
      <c r="F6">
        <v>900</v>
      </c>
      <c r="G6">
        <v>0</v>
      </c>
      <c r="H6" t="b">
        <v>0</v>
      </c>
    </row>
    <row r="7" spans="1:8" x14ac:dyDescent="0.3">
      <c r="A7" s="1" t="s">
        <v>6058</v>
      </c>
      <c r="B7" s="1" t="s">
        <v>4877</v>
      </c>
      <c r="C7" s="2">
        <v>45230</v>
      </c>
      <c r="D7" s="1" t="s">
        <v>6059</v>
      </c>
      <c r="E7">
        <v>11</v>
      </c>
      <c r="F7">
        <v>4103</v>
      </c>
      <c r="G7">
        <v>0</v>
      </c>
      <c r="H7" t="b">
        <v>0</v>
      </c>
    </row>
    <row r="8" spans="1:8" x14ac:dyDescent="0.3">
      <c r="A8" s="1" t="s">
        <v>6060</v>
      </c>
      <c r="B8" s="1" t="s">
        <v>4627</v>
      </c>
      <c r="C8" s="2">
        <v>45189</v>
      </c>
      <c r="D8" s="1" t="s">
        <v>6061</v>
      </c>
      <c r="E8">
        <v>8</v>
      </c>
      <c r="F8">
        <v>2016</v>
      </c>
      <c r="G8">
        <v>2</v>
      </c>
      <c r="H8" t="b">
        <v>0</v>
      </c>
    </row>
    <row r="9" spans="1:8" x14ac:dyDescent="0.3">
      <c r="A9" s="1" t="s">
        <v>6062</v>
      </c>
      <c r="B9" s="1" t="s">
        <v>3804</v>
      </c>
      <c r="C9" s="2">
        <v>45082</v>
      </c>
      <c r="D9" s="1" t="s">
        <v>6063</v>
      </c>
      <c r="E9">
        <v>10</v>
      </c>
      <c r="F9">
        <v>5470</v>
      </c>
      <c r="G9">
        <v>0</v>
      </c>
      <c r="H9" t="b">
        <v>0</v>
      </c>
    </row>
    <row r="10" spans="1:8" x14ac:dyDescent="0.3">
      <c r="A10" s="1" t="s">
        <v>6064</v>
      </c>
      <c r="B10" s="1" t="s">
        <v>1536</v>
      </c>
      <c r="C10" s="2">
        <v>45342</v>
      </c>
      <c r="D10" s="1" t="s">
        <v>6065</v>
      </c>
      <c r="E10">
        <v>9</v>
      </c>
      <c r="F10">
        <v>5067</v>
      </c>
      <c r="G10">
        <v>1</v>
      </c>
      <c r="H10" t="b">
        <v>0</v>
      </c>
    </row>
    <row r="11" spans="1:8" x14ac:dyDescent="0.3">
      <c r="A11" s="1" t="s">
        <v>6066</v>
      </c>
      <c r="B11" s="1" t="s">
        <v>4607</v>
      </c>
      <c r="C11" s="2">
        <v>44966</v>
      </c>
      <c r="D11" s="1" t="s">
        <v>6067</v>
      </c>
      <c r="E11">
        <v>6</v>
      </c>
      <c r="F11">
        <v>2778</v>
      </c>
      <c r="G11">
        <v>0</v>
      </c>
      <c r="H11" t="b">
        <v>0</v>
      </c>
    </row>
    <row r="12" spans="1:8" x14ac:dyDescent="0.3">
      <c r="A12" s="1" t="s">
        <v>6068</v>
      </c>
      <c r="B12" s="1" t="s">
        <v>2628</v>
      </c>
      <c r="C12" s="2">
        <v>45529</v>
      </c>
      <c r="D12" s="1" t="s">
        <v>6069</v>
      </c>
      <c r="E12">
        <v>9</v>
      </c>
      <c r="F12">
        <v>2061</v>
      </c>
      <c r="G12">
        <v>0</v>
      </c>
      <c r="H12" t="b">
        <v>0</v>
      </c>
    </row>
    <row r="13" spans="1:8" x14ac:dyDescent="0.3">
      <c r="A13" s="1" t="s">
        <v>6070</v>
      </c>
      <c r="B13" s="1" t="s">
        <v>3100</v>
      </c>
      <c r="C13" s="2">
        <v>45233</v>
      </c>
      <c r="D13" s="1" t="s">
        <v>6071</v>
      </c>
      <c r="E13">
        <v>10</v>
      </c>
      <c r="F13">
        <v>5200</v>
      </c>
      <c r="G13">
        <v>0</v>
      </c>
      <c r="H13" t="b">
        <v>1</v>
      </c>
    </row>
    <row r="14" spans="1:8" x14ac:dyDescent="0.3">
      <c r="A14" s="1" t="s">
        <v>6072</v>
      </c>
      <c r="B14" s="1" t="s">
        <v>2640</v>
      </c>
      <c r="C14" s="2">
        <v>45487</v>
      </c>
      <c r="D14" s="1" t="s">
        <v>6049</v>
      </c>
      <c r="E14">
        <v>5</v>
      </c>
      <c r="F14">
        <v>930</v>
      </c>
      <c r="G14">
        <v>1</v>
      </c>
      <c r="H14" t="b">
        <v>0</v>
      </c>
    </row>
    <row r="15" spans="1:8" x14ac:dyDescent="0.3">
      <c r="A15" s="1" t="s">
        <v>6073</v>
      </c>
      <c r="B15" s="1" t="s">
        <v>3645</v>
      </c>
      <c r="C15" s="2">
        <v>45160</v>
      </c>
      <c r="D15" s="1" t="s">
        <v>6074</v>
      </c>
      <c r="E15">
        <v>8</v>
      </c>
      <c r="F15">
        <v>2480</v>
      </c>
      <c r="G15">
        <v>0</v>
      </c>
      <c r="H15" t="b">
        <v>0</v>
      </c>
    </row>
    <row r="16" spans="1:8" x14ac:dyDescent="0.3">
      <c r="A16" s="1" t="s">
        <v>6075</v>
      </c>
      <c r="B16" s="1" t="s">
        <v>4366</v>
      </c>
      <c r="C16" s="2">
        <v>45068</v>
      </c>
      <c r="D16" s="1" t="s">
        <v>6071</v>
      </c>
      <c r="E16">
        <v>17</v>
      </c>
      <c r="F16">
        <v>901</v>
      </c>
      <c r="G16">
        <v>0</v>
      </c>
      <c r="H16" t="b">
        <v>0</v>
      </c>
    </row>
    <row r="17" spans="1:8" x14ac:dyDescent="0.3">
      <c r="A17" s="1" t="s">
        <v>6076</v>
      </c>
      <c r="B17" s="1" t="s">
        <v>3751</v>
      </c>
      <c r="C17" s="2">
        <v>45269</v>
      </c>
      <c r="D17" s="1" t="s">
        <v>6077</v>
      </c>
      <c r="E17">
        <v>10</v>
      </c>
      <c r="F17">
        <v>4610</v>
      </c>
      <c r="G17">
        <v>0</v>
      </c>
      <c r="H17" t="b">
        <v>0</v>
      </c>
    </row>
    <row r="18" spans="1:8" x14ac:dyDescent="0.3">
      <c r="A18" s="1" t="s">
        <v>6078</v>
      </c>
      <c r="B18" s="1" t="s">
        <v>4680</v>
      </c>
      <c r="C18" s="2">
        <v>45210</v>
      </c>
      <c r="D18" s="1" t="s">
        <v>6077</v>
      </c>
      <c r="E18">
        <v>12</v>
      </c>
      <c r="F18">
        <v>4884</v>
      </c>
      <c r="G18">
        <v>2</v>
      </c>
      <c r="H18" t="b">
        <v>0</v>
      </c>
    </row>
    <row r="19" spans="1:8" x14ac:dyDescent="0.3">
      <c r="A19" s="1" t="s">
        <v>6079</v>
      </c>
      <c r="B19" s="1" t="s">
        <v>3990</v>
      </c>
      <c r="C19" s="2">
        <v>45386</v>
      </c>
      <c r="D19" s="1" t="s">
        <v>6055</v>
      </c>
      <c r="E19">
        <v>14</v>
      </c>
      <c r="F19">
        <v>4872</v>
      </c>
      <c r="G19">
        <v>0</v>
      </c>
      <c r="H19" t="b">
        <v>0</v>
      </c>
    </row>
    <row r="20" spans="1:8" x14ac:dyDescent="0.3">
      <c r="A20" s="1" t="s">
        <v>6080</v>
      </c>
      <c r="B20" s="1" t="s">
        <v>3928</v>
      </c>
      <c r="C20" s="2">
        <v>45008</v>
      </c>
      <c r="D20" s="1" t="s">
        <v>6081</v>
      </c>
      <c r="E20">
        <v>5</v>
      </c>
      <c r="F20">
        <v>2055</v>
      </c>
      <c r="G20">
        <v>3</v>
      </c>
      <c r="H20" t="b">
        <v>0</v>
      </c>
    </row>
    <row r="21" spans="1:8" x14ac:dyDescent="0.3">
      <c r="A21" s="1" t="s">
        <v>6082</v>
      </c>
      <c r="B21" s="1" t="s">
        <v>2347</v>
      </c>
      <c r="C21" s="2">
        <v>45137</v>
      </c>
      <c r="D21" s="1" t="s">
        <v>6083</v>
      </c>
      <c r="E21">
        <v>5</v>
      </c>
      <c r="F21">
        <v>960</v>
      </c>
      <c r="G21">
        <v>0</v>
      </c>
      <c r="H21" t="b">
        <v>0</v>
      </c>
    </row>
    <row r="22" spans="1:8" x14ac:dyDescent="0.3">
      <c r="A22" s="1" t="s">
        <v>6084</v>
      </c>
      <c r="B22" s="1" t="s">
        <v>1120</v>
      </c>
      <c r="C22" s="2">
        <v>45535</v>
      </c>
      <c r="D22" s="1" t="s">
        <v>6053</v>
      </c>
      <c r="E22">
        <v>9</v>
      </c>
      <c r="F22">
        <v>5022</v>
      </c>
      <c r="G22">
        <v>0</v>
      </c>
      <c r="H22" t="b">
        <v>0</v>
      </c>
    </row>
    <row r="23" spans="1:8" x14ac:dyDescent="0.3">
      <c r="A23" s="1" t="s">
        <v>6085</v>
      </c>
      <c r="B23" s="1" t="s">
        <v>3771</v>
      </c>
      <c r="C23" s="2">
        <v>45259</v>
      </c>
      <c r="D23" s="1" t="s">
        <v>6086</v>
      </c>
      <c r="E23">
        <v>9</v>
      </c>
      <c r="F23">
        <v>432</v>
      </c>
      <c r="G23">
        <v>0</v>
      </c>
      <c r="H23" t="b">
        <v>0</v>
      </c>
    </row>
    <row r="24" spans="1:8" x14ac:dyDescent="0.3">
      <c r="A24" s="1" t="s">
        <v>6087</v>
      </c>
      <c r="B24" s="1" t="s">
        <v>5082</v>
      </c>
      <c r="C24" s="2">
        <v>45571</v>
      </c>
      <c r="D24" s="1" t="s">
        <v>6049</v>
      </c>
      <c r="E24">
        <v>7</v>
      </c>
      <c r="F24">
        <v>231</v>
      </c>
      <c r="G24">
        <v>0</v>
      </c>
      <c r="H24" t="b">
        <v>0</v>
      </c>
    </row>
    <row r="25" spans="1:8" x14ac:dyDescent="0.3">
      <c r="A25" s="1" t="s">
        <v>6088</v>
      </c>
      <c r="B25" s="1" t="s">
        <v>5956</v>
      </c>
      <c r="C25" s="2">
        <v>45031</v>
      </c>
      <c r="D25" s="1" t="s">
        <v>6089</v>
      </c>
      <c r="E25">
        <v>8</v>
      </c>
      <c r="F25">
        <v>856</v>
      </c>
      <c r="G25">
        <v>0</v>
      </c>
      <c r="H25" t="b">
        <v>0</v>
      </c>
    </row>
    <row r="26" spans="1:8" x14ac:dyDescent="0.3">
      <c r="A26" s="1" t="s">
        <v>6090</v>
      </c>
      <c r="B26" s="1" t="s">
        <v>1723</v>
      </c>
      <c r="C26" s="2">
        <v>45029</v>
      </c>
      <c r="D26" s="1" t="s">
        <v>6091</v>
      </c>
      <c r="E26">
        <v>10</v>
      </c>
      <c r="F26">
        <v>5240</v>
      </c>
      <c r="G26">
        <v>0</v>
      </c>
      <c r="H26" t="b">
        <v>0</v>
      </c>
    </row>
    <row r="27" spans="1:8" x14ac:dyDescent="0.3">
      <c r="A27" s="1" t="s">
        <v>6092</v>
      </c>
      <c r="B27" s="1" t="s">
        <v>4218</v>
      </c>
      <c r="C27" s="2">
        <v>45024</v>
      </c>
      <c r="D27" s="1" t="s">
        <v>6093</v>
      </c>
      <c r="E27">
        <v>8</v>
      </c>
      <c r="F27">
        <v>192</v>
      </c>
      <c r="G27">
        <v>1</v>
      </c>
      <c r="H27" t="b">
        <v>0</v>
      </c>
    </row>
    <row r="28" spans="1:8" x14ac:dyDescent="0.3">
      <c r="A28" s="1" t="s">
        <v>6094</v>
      </c>
      <c r="B28" s="1" t="s">
        <v>2206</v>
      </c>
      <c r="C28" s="2">
        <v>45263</v>
      </c>
      <c r="D28" s="1" t="s">
        <v>6095</v>
      </c>
      <c r="E28">
        <v>13</v>
      </c>
      <c r="F28">
        <v>5980</v>
      </c>
      <c r="G28">
        <v>0</v>
      </c>
      <c r="H28" t="b">
        <v>0</v>
      </c>
    </row>
    <row r="29" spans="1:8" x14ac:dyDescent="0.3">
      <c r="A29" s="1" t="s">
        <v>6096</v>
      </c>
      <c r="B29" s="1" t="s">
        <v>4228</v>
      </c>
      <c r="C29" s="2">
        <v>44982</v>
      </c>
      <c r="D29" s="1" t="s">
        <v>6057</v>
      </c>
      <c r="E29">
        <v>8</v>
      </c>
      <c r="F29">
        <v>1416</v>
      </c>
      <c r="G29">
        <v>1</v>
      </c>
      <c r="H29" t="b">
        <v>0</v>
      </c>
    </row>
    <row r="30" spans="1:8" x14ac:dyDescent="0.3">
      <c r="A30" s="1" t="s">
        <v>6097</v>
      </c>
      <c r="B30" s="1" t="s">
        <v>1235</v>
      </c>
      <c r="C30" s="2">
        <v>45342</v>
      </c>
      <c r="D30" s="1" t="s">
        <v>6055</v>
      </c>
      <c r="E30">
        <v>9</v>
      </c>
      <c r="F30">
        <v>3456</v>
      </c>
      <c r="G30">
        <v>2</v>
      </c>
      <c r="H30" t="b">
        <v>0</v>
      </c>
    </row>
    <row r="31" spans="1:8" x14ac:dyDescent="0.3">
      <c r="A31" s="1" t="s">
        <v>6098</v>
      </c>
      <c r="B31" s="1" t="s">
        <v>2956</v>
      </c>
      <c r="C31" s="2">
        <v>45249</v>
      </c>
      <c r="D31" s="1" t="s">
        <v>6065</v>
      </c>
      <c r="E31">
        <v>6</v>
      </c>
      <c r="F31">
        <v>540</v>
      </c>
      <c r="G31">
        <v>2</v>
      </c>
      <c r="H31" t="b">
        <v>0</v>
      </c>
    </row>
    <row r="32" spans="1:8" x14ac:dyDescent="0.3">
      <c r="A32" s="1" t="s">
        <v>6099</v>
      </c>
      <c r="B32" s="1" t="s">
        <v>2492</v>
      </c>
      <c r="C32" s="2">
        <v>44927</v>
      </c>
      <c r="D32" s="1" t="s">
        <v>6100</v>
      </c>
      <c r="E32">
        <v>11</v>
      </c>
      <c r="F32">
        <v>1573</v>
      </c>
      <c r="G32">
        <v>0</v>
      </c>
      <c r="H32" t="b">
        <v>0</v>
      </c>
    </row>
    <row r="33" spans="1:8" x14ac:dyDescent="0.3">
      <c r="A33" s="1" t="s">
        <v>6101</v>
      </c>
      <c r="B33" s="1" t="s">
        <v>2533</v>
      </c>
      <c r="C33" s="2">
        <v>45375</v>
      </c>
      <c r="D33" s="1" t="s">
        <v>6102</v>
      </c>
      <c r="E33">
        <v>9</v>
      </c>
      <c r="F33">
        <v>5256</v>
      </c>
      <c r="G33">
        <v>0</v>
      </c>
      <c r="H33" t="b">
        <v>0</v>
      </c>
    </row>
    <row r="34" spans="1:8" x14ac:dyDescent="0.3">
      <c r="A34" s="1" t="s">
        <v>6103</v>
      </c>
      <c r="B34" s="1" t="s">
        <v>3968</v>
      </c>
      <c r="C34" s="2">
        <v>44987</v>
      </c>
      <c r="D34" s="1" t="s">
        <v>6104</v>
      </c>
      <c r="E34">
        <v>14</v>
      </c>
      <c r="F34">
        <v>2324</v>
      </c>
      <c r="G34">
        <v>1</v>
      </c>
      <c r="H34" t="b">
        <v>0</v>
      </c>
    </row>
    <row r="35" spans="1:8" x14ac:dyDescent="0.3">
      <c r="A35" s="1" t="s">
        <v>6105</v>
      </c>
      <c r="B35" s="1" t="s">
        <v>4462</v>
      </c>
      <c r="C35" s="2">
        <v>45643</v>
      </c>
      <c r="D35" s="1" t="s">
        <v>6077</v>
      </c>
      <c r="E35">
        <v>14</v>
      </c>
      <c r="F35">
        <v>1190</v>
      </c>
      <c r="G35">
        <v>0</v>
      </c>
      <c r="H35" t="b">
        <v>1</v>
      </c>
    </row>
    <row r="36" spans="1:8" x14ac:dyDescent="0.3">
      <c r="A36" s="1" t="s">
        <v>6106</v>
      </c>
      <c r="B36" s="1" t="s">
        <v>3658</v>
      </c>
      <c r="C36" s="2">
        <v>45040</v>
      </c>
      <c r="D36" s="1" t="s">
        <v>6107</v>
      </c>
      <c r="E36">
        <v>6</v>
      </c>
      <c r="F36">
        <v>1344</v>
      </c>
      <c r="G36">
        <v>0</v>
      </c>
      <c r="H36" t="b">
        <v>0</v>
      </c>
    </row>
    <row r="37" spans="1:8" x14ac:dyDescent="0.3">
      <c r="A37" s="1" t="s">
        <v>6108</v>
      </c>
      <c r="B37" s="1" t="s">
        <v>2540</v>
      </c>
      <c r="C37" s="2">
        <v>45282</v>
      </c>
      <c r="D37" s="1" t="s">
        <v>6109</v>
      </c>
      <c r="E37">
        <v>9</v>
      </c>
      <c r="F37">
        <v>2430</v>
      </c>
      <c r="G37">
        <v>0</v>
      </c>
      <c r="H37" t="b">
        <v>0</v>
      </c>
    </row>
    <row r="38" spans="1:8" x14ac:dyDescent="0.3">
      <c r="A38" s="1" t="s">
        <v>6110</v>
      </c>
      <c r="B38" s="1" t="s">
        <v>4646</v>
      </c>
      <c r="C38" s="2">
        <v>45575</v>
      </c>
      <c r="D38" s="1" t="s">
        <v>6055</v>
      </c>
      <c r="E38">
        <v>7</v>
      </c>
      <c r="F38">
        <v>2464</v>
      </c>
      <c r="G38">
        <v>0</v>
      </c>
      <c r="H38" t="b">
        <v>0</v>
      </c>
    </row>
    <row r="39" spans="1:8" x14ac:dyDescent="0.3">
      <c r="A39" s="1" t="s">
        <v>6111</v>
      </c>
      <c r="B39" s="1" t="s">
        <v>1303</v>
      </c>
      <c r="C39" s="2">
        <v>45375</v>
      </c>
      <c r="D39" s="1" t="s">
        <v>6095</v>
      </c>
      <c r="E39">
        <v>9</v>
      </c>
      <c r="F39">
        <v>441</v>
      </c>
      <c r="G39">
        <v>0</v>
      </c>
      <c r="H39" t="b">
        <v>0</v>
      </c>
    </row>
    <row r="40" spans="1:8" x14ac:dyDescent="0.3">
      <c r="A40" s="1" t="s">
        <v>6112</v>
      </c>
      <c r="B40" s="1" t="s">
        <v>5074</v>
      </c>
      <c r="C40" s="2">
        <v>45029</v>
      </c>
      <c r="D40" s="1" t="s">
        <v>6113</v>
      </c>
      <c r="E40">
        <v>5</v>
      </c>
      <c r="F40">
        <v>1000</v>
      </c>
      <c r="G40">
        <v>1</v>
      </c>
      <c r="H40" t="b">
        <v>1</v>
      </c>
    </row>
    <row r="41" spans="1:8" x14ac:dyDescent="0.3">
      <c r="A41" s="1" t="s">
        <v>6114</v>
      </c>
      <c r="B41" s="1" t="s">
        <v>2098</v>
      </c>
      <c r="C41" s="2">
        <v>45401</v>
      </c>
      <c r="D41" s="1" t="s">
        <v>6093</v>
      </c>
      <c r="E41">
        <v>14</v>
      </c>
      <c r="F41">
        <v>7952</v>
      </c>
      <c r="G41">
        <v>0</v>
      </c>
      <c r="H41" t="b">
        <v>1</v>
      </c>
    </row>
    <row r="42" spans="1:8" x14ac:dyDescent="0.3">
      <c r="A42" s="1" t="s">
        <v>6115</v>
      </c>
      <c r="B42" s="1" t="s">
        <v>1446</v>
      </c>
      <c r="C42" s="2">
        <v>45289</v>
      </c>
      <c r="D42" s="1" t="s">
        <v>6109</v>
      </c>
      <c r="E42">
        <v>7</v>
      </c>
      <c r="F42">
        <v>2653</v>
      </c>
      <c r="G42">
        <v>0</v>
      </c>
      <c r="H42" t="b">
        <v>1</v>
      </c>
    </row>
    <row r="43" spans="1:8" x14ac:dyDescent="0.3">
      <c r="A43" s="1" t="s">
        <v>6116</v>
      </c>
      <c r="B43" s="1" t="s">
        <v>1270</v>
      </c>
      <c r="C43" s="2">
        <v>45163</v>
      </c>
      <c r="D43" s="1" t="s">
        <v>6051</v>
      </c>
      <c r="E43">
        <v>10</v>
      </c>
      <c r="F43">
        <v>540</v>
      </c>
      <c r="G43">
        <v>0</v>
      </c>
      <c r="H43" t="b">
        <v>0</v>
      </c>
    </row>
    <row r="44" spans="1:8" x14ac:dyDescent="0.3">
      <c r="A44" s="1" t="s">
        <v>6117</v>
      </c>
      <c r="B44" s="1" t="s">
        <v>1120</v>
      </c>
      <c r="C44" s="2">
        <v>45329</v>
      </c>
      <c r="D44" s="1" t="s">
        <v>6095</v>
      </c>
      <c r="E44">
        <v>7</v>
      </c>
      <c r="F44">
        <v>1582</v>
      </c>
      <c r="G44">
        <v>0</v>
      </c>
      <c r="H44" t="b">
        <v>1</v>
      </c>
    </row>
    <row r="45" spans="1:8" x14ac:dyDescent="0.3">
      <c r="A45" s="1" t="s">
        <v>6118</v>
      </c>
      <c r="B45" s="1" t="s">
        <v>3531</v>
      </c>
      <c r="C45" s="2">
        <v>44939</v>
      </c>
      <c r="D45" s="1" t="s">
        <v>6059</v>
      </c>
      <c r="E45">
        <v>5</v>
      </c>
      <c r="F45">
        <v>2985</v>
      </c>
      <c r="G45">
        <v>0</v>
      </c>
      <c r="H45" t="b">
        <v>0</v>
      </c>
    </row>
    <row r="46" spans="1:8" x14ac:dyDescent="0.3">
      <c r="A46" s="1" t="s">
        <v>6119</v>
      </c>
      <c r="B46" s="1" t="s">
        <v>2011</v>
      </c>
      <c r="C46" s="2">
        <v>44930</v>
      </c>
      <c r="D46" s="1" t="s">
        <v>6065</v>
      </c>
      <c r="E46">
        <v>6</v>
      </c>
      <c r="F46">
        <v>2166</v>
      </c>
      <c r="G46">
        <v>1</v>
      </c>
      <c r="H46" t="b">
        <v>0</v>
      </c>
    </row>
    <row r="47" spans="1:8" x14ac:dyDescent="0.3">
      <c r="A47" s="1" t="s">
        <v>6120</v>
      </c>
      <c r="B47" s="1" t="s">
        <v>2073</v>
      </c>
      <c r="C47" s="2">
        <v>44959</v>
      </c>
      <c r="D47" s="1" t="s">
        <v>6059</v>
      </c>
      <c r="E47">
        <v>6</v>
      </c>
      <c r="F47">
        <v>2658</v>
      </c>
      <c r="G47">
        <v>0</v>
      </c>
      <c r="H47" t="b">
        <v>0</v>
      </c>
    </row>
    <row r="48" spans="1:8" x14ac:dyDescent="0.3">
      <c r="A48" s="1" t="s">
        <v>6121</v>
      </c>
      <c r="B48" s="1" t="s">
        <v>1414</v>
      </c>
      <c r="C48" s="2">
        <v>45445</v>
      </c>
      <c r="D48" s="1" t="s">
        <v>6055</v>
      </c>
      <c r="E48">
        <v>9</v>
      </c>
      <c r="F48">
        <v>2664</v>
      </c>
      <c r="G48">
        <v>1</v>
      </c>
      <c r="H48" t="b">
        <v>0</v>
      </c>
    </row>
    <row r="49" spans="1:8" x14ac:dyDescent="0.3">
      <c r="A49" s="1" t="s">
        <v>6122</v>
      </c>
      <c r="B49" s="1" t="s">
        <v>1568</v>
      </c>
      <c r="C49" s="2">
        <v>45000</v>
      </c>
      <c r="D49" s="1" t="s">
        <v>6071</v>
      </c>
      <c r="E49">
        <v>14</v>
      </c>
      <c r="F49">
        <v>4368</v>
      </c>
      <c r="G49">
        <v>0</v>
      </c>
      <c r="H49" t="b">
        <v>0</v>
      </c>
    </row>
    <row r="50" spans="1:8" x14ac:dyDescent="0.3">
      <c r="A50" s="1" t="s">
        <v>6123</v>
      </c>
      <c r="B50" s="1" t="s">
        <v>1809</v>
      </c>
      <c r="C50" s="2">
        <v>45153</v>
      </c>
      <c r="D50" s="1" t="s">
        <v>6107</v>
      </c>
      <c r="E50">
        <v>8</v>
      </c>
      <c r="F50">
        <v>1464</v>
      </c>
      <c r="G50">
        <v>2</v>
      </c>
      <c r="H50" t="b">
        <v>1</v>
      </c>
    </row>
    <row r="51" spans="1:8" x14ac:dyDescent="0.3">
      <c r="A51" s="1" t="s">
        <v>6124</v>
      </c>
      <c r="B51" s="1" t="s">
        <v>5509</v>
      </c>
      <c r="C51" s="2">
        <v>45294</v>
      </c>
      <c r="D51" s="1" t="s">
        <v>6125</v>
      </c>
      <c r="E51">
        <v>7</v>
      </c>
      <c r="F51">
        <v>1778</v>
      </c>
      <c r="G51">
        <v>0</v>
      </c>
      <c r="H51" t="b">
        <v>0</v>
      </c>
    </row>
    <row r="52" spans="1:8" x14ac:dyDescent="0.3">
      <c r="A52" s="1" t="s">
        <v>6126</v>
      </c>
      <c r="B52" s="1" t="s">
        <v>4103</v>
      </c>
      <c r="C52" s="2">
        <v>45629</v>
      </c>
      <c r="D52" s="1" t="s">
        <v>6083</v>
      </c>
      <c r="E52">
        <v>8</v>
      </c>
      <c r="F52">
        <v>2824</v>
      </c>
      <c r="G52">
        <v>0</v>
      </c>
      <c r="H52" t="b">
        <v>0</v>
      </c>
    </row>
    <row r="53" spans="1:8" x14ac:dyDescent="0.3">
      <c r="A53" s="1" t="s">
        <v>6127</v>
      </c>
      <c r="B53" s="1" t="s">
        <v>2241</v>
      </c>
      <c r="C53" s="2">
        <v>44973</v>
      </c>
      <c r="D53" s="1" t="s">
        <v>6081</v>
      </c>
      <c r="E53">
        <v>6</v>
      </c>
      <c r="F53">
        <v>2412</v>
      </c>
      <c r="G53">
        <v>0</v>
      </c>
      <c r="H53" t="b">
        <v>1</v>
      </c>
    </row>
    <row r="54" spans="1:8" x14ac:dyDescent="0.3">
      <c r="A54" s="1" t="s">
        <v>6128</v>
      </c>
      <c r="B54" s="1" t="s">
        <v>1619</v>
      </c>
      <c r="C54" s="2">
        <v>44961</v>
      </c>
      <c r="D54" s="1" t="s">
        <v>6077</v>
      </c>
      <c r="E54">
        <v>12</v>
      </c>
      <c r="F54">
        <v>5064</v>
      </c>
      <c r="G54">
        <v>0</v>
      </c>
      <c r="H54" t="b">
        <v>0</v>
      </c>
    </row>
    <row r="55" spans="1:8" x14ac:dyDescent="0.3">
      <c r="A55" s="1" t="s">
        <v>6129</v>
      </c>
      <c r="B55" s="1" t="s">
        <v>5029</v>
      </c>
      <c r="C55" s="2">
        <v>45510</v>
      </c>
      <c r="D55" s="1" t="s">
        <v>6083</v>
      </c>
      <c r="E55">
        <v>12</v>
      </c>
      <c r="F55">
        <v>216</v>
      </c>
      <c r="G55">
        <v>0</v>
      </c>
      <c r="H55" t="b">
        <v>0</v>
      </c>
    </row>
    <row r="56" spans="1:8" x14ac:dyDescent="0.3">
      <c r="A56" s="1" t="s">
        <v>6130</v>
      </c>
      <c r="B56" s="1" t="s">
        <v>1198</v>
      </c>
      <c r="C56" s="2">
        <v>45334</v>
      </c>
      <c r="D56" s="1" t="s">
        <v>6083</v>
      </c>
      <c r="E56">
        <v>12</v>
      </c>
      <c r="F56">
        <v>5316</v>
      </c>
      <c r="G56">
        <v>0</v>
      </c>
      <c r="H56" t="b">
        <v>0</v>
      </c>
    </row>
    <row r="57" spans="1:8" x14ac:dyDescent="0.3">
      <c r="A57" s="1" t="s">
        <v>6131</v>
      </c>
      <c r="B57" s="1" t="s">
        <v>5526</v>
      </c>
      <c r="C57" s="2">
        <v>44987</v>
      </c>
      <c r="D57" s="1" t="s">
        <v>6051</v>
      </c>
      <c r="E57">
        <v>6</v>
      </c>
      <c r="F57">
        <v>3384</v>
      </c>
      <c r="G57">
        <v>1</v>
      </c>
      <c r="H57" t="b">
        <v>0</v>
      </c>
    </row>
    <row r="58" spans="1:8" x14ac:dyDescent="0.3">
      <c r="A58" s="1" t="s">
        <v>6132</v>
      </c>
      <c r="B58" s="1" t="s">
        <v>4210</v>
      </c>
      <c r="C58" s="2">
        <v>45376</v>
      </c>
      <c r="D58" s="1" t="s">
        <v>6133</v>
      </c>
      <c r="E58">
        <v>11</v>
      </c>
      <c r="F58">
        <v>3014</v>
      </c>
      <c r="G58">
        <v>0</v>
      </c>
      <c r="H58" t="b">
        <v>0</v>
      </c>
    </row>
    <row r="59" spans="1:8" x14ac:dyDescent="0.3">
      <c r="A59" s="1" t="s">
        <v>6134</v>
      </c>
      <c r="B59" s="1" t="s">
        <v>1402</v>
      </c>
      <c r="C59" s="2">
        <v>45639</v>
      </c>
      <c r="D59" s="1" t="s">
        <v>6135</v>
      </c>
      <c r="E59">
        <v>6</v>
      </c>
      <c r="F59">
        <v>2970</v>
      </c>
      <c r="G59">
        <v>3</v>
      </c>
      <c r="H59" t="b">
        <v>0</v>
      </c>
    </row>
    <row r="60" spans="1:8" x14ac:dyDescent="0.3">
      <c r="A60" s="1" t="s">
        <v>6136</v>
      </c>
      <c r="B60" s="1" t="s">
        <v>5144</v>
      </c>
      <c r="C60" s="2">
        <v>45200</v>
      </c>
      <c r="D60" s="1" t="s">
        <v>6137</v>
      </c>
      <c r="E60">
        <v>14</v>
      </c>
      <c r="F60">
        <v>3192</v>
      </c>
      <c r="G60">
        <v>0</v>
      </c>
      <c r="H60" t="b">
        <v>0</v>
      </c>
    </row>
    <row r="61" spans="1:8" x14ac:dyDescent="0.3">
      <c r="A61" s="1" t="s">
        <v>6138</v>
      </c>
      <c r="B61" s="1" t="s">
        <v>2628</v>
      </c>
      <c r="C61" s="2">
        <v>45510</v>
      </c>
      <c r="D61" s="1" t="s">
        <v>6095</v>
      </c>
      <c r="E61">
        <v>9</v>
      </c>
      <c r="F61">
        <v>2871</v>
      </c>
      <c r="G61">
        <v>0</v>
      </c>
      <c r="H61" t="b">
        <v>0</v>
      </c>
    </row>
    <row r="62" spans="1:8" x14ac:dyDescent="0.3">
      <c r="A62" s="1" t="s">
        <v>6139</v>
      </c>
      <c r="B62" s="1" t="s">
        <v>5800</v>
      </c>
      <c r="C62" s="2">
        <v>45642</v>
      </c>
      <c r="D62" s="1" t="s">
        <v>6081</v>
      </c>
      <c r="E62">
        <v>10</v>
      </c>
      <c r="F62">
        <v>2350</v>
      </c>
      <c r="G62">
        <v>1</v>
      </c>
      <c r="H62" t="b">
        <v>0</v>
      </c>
    </row>
    <row r="63" spans="1:8" x14ac:dyDescent="0.3">
      <c r="A63" s="1" t="s">
        <v>6140</v>
      </c>
      <c r="B63" s="1" t="s">
        <v>1209</v>
      </c>
      <c r="C63" s="2">
        <v>44929</v>
      </c>
      <c r="D63" s="1" t="s">
        <v>6141</v>
      </c>
      <c r="E63">
        <v>13</v>
      </c>
      <c r="F63">
        <v>6591</v>
      </c>
      <c r="G63">
        <v>0</v>
      </c>
      <c r="H63" t="b">
        <v>0</v>
      </c>
    </row>
    <row r="64" spans="1:8" x14ac:dyDescent="0.3">
      <c r="A64" s="1" t="s">
        <v>6142</v>
      </c>
      <c r="B64" s="1" t="s">
        <v>4796</v>
      </c>
      <c r="C64" s="2">
        <v>45313</v>
      </c>
      <c r="D64" s="1" t="s">
        <v>6143</v>
      </c>
      <c r="E64">
        <v>13</v>
      </c>
      <c r="F64">
        <v>4511</v>
      </c>
      <c r="G64">
        <v>0</v>
      </c>
      <c r="H64" t="b">
        <v>0</v>
      </c>
    </row>
    <row r="65" spans="1:8" x14ac:dyDescent="0.3">
      <c r="A65" s="1" t="s">
        <v>6144</v>
      </c>
      <c r="B65" s="1" t="s">
        <v>3728</v>
      </c>
      <c r="C65" s="2">
        <v>44935</v>
      </c>
      <c r="D65" s="1" t="s">
        <v>6059</v>
      </c>
      <c r="E65">
        <v>7</v>
      </c>
      <c r="F65">
        <v>1183</v>
      </c>
      <c r="G65">
        <v>0</v>
      </c>
      <c r="H65" t="b">
        <v>0</v>
      </c>
    </row>
    <row r="66" spans="1:8" x14ac:dyDescent="0.3">
      <c r="A66" s="1" t="s">
        <v>6145</v>
      </c>
      <c r="B66" s="1" t="s">
        <v>3891</v>
      </c>
      <c r="C66" s="2">
        <v>44938</v>
      </c>
      <c r="D66" s="1" t="s">
        <v>6051</v>
      </c>
      <c r="E66">
        <v>8</v>
      </c>
      <c r="F66">
        <v>4080</v>
      </c>
      <c r="G66">
        <v>0</v>
      </c>
      <c r="H66" t="b">
        <v>0</v>
      </c>
    </row>
    <row r="67" spans="1:8" x14ac:dyDescent="0.3">
      <c r="A67" s="1" t="s">
        <v>6146</v>
      </c>
      <c r="B67" s="1" t="s">
        <v>2781</v>
      </c>
      <c r="C67" s="2">
        <v>45315</v>
      </c>
      <c r="D67" s="1" t="s">
        <v>6102</v>
      </c>
      <c r="E67">
        <v>8</v>
      </c>
      <c r="F67">
        <v>2128</v>
      </c>
      <c r="G67">
        <v>3</v>
      </c>
      <c r="H67" t="b">
        <v>0</v>
      </c>
    </row>
    <row r="68" spans="1:8" x14ac:dyDescent="0.3">
      <c r="A68" s="1" t="s">
        <v>6147</v>
      </c>
      <c r="B68" s="1" t="s">
        <v>2106</v>
      </c>
      <c r="C68" s="2">
        <v>45327</v>
      </c>
      <c r="D68" s="1" t="s">
        <v>6057</v>
      </c>
      <c r="E68">
        <v>6</v>
      </c>
      <c r="F68">
        <v>1782</v>
      </c>
      <c r="G68">
        <v>2</v>
      </c>
      <c r="H68" t="b">
        <v>0</v>
      </c>
    </row>
    <row r="69" spans="1:8" x14ac:dyDescent="0.3">
      <c r="A69" s="1" t="s">
        <v>6148</v>
      </c>
      <c r="B69" s="1" t="s">
        <v>1907</v>
      </c>
      <c r="C69" s="2">
        <v>45397</v>
      </c>
      <c r="D69" s="1" t="s">
        <v>6071</v>
      </c>
      <c r="E69">
        <v>13</v>
      </c>
      <c r="F69">
        <v>3445</v>
      </c>
      <c r="G69">
        <v>2</v>
      </c>
      <c r="H69" t="b">
        <v>0</v>
      </c>
    </row>
    <row r="70" spans="1:8" x14ac:dyDescent="0.3">
      <c r="A70" s="1" t="s">
        <v>6149</v>
      </c>
      <c r="B70" s="1" t="s">
        <v>2546</v>
      </c>
      <c r="C70" s="2">
        <v>45523</v>
      </c>
      <c r="D70" s="1" t="s">
        <v>6077</v>
      </c>
      <c r="E70">
        <v>12</v>
      </c>
      <c r="F70">
        <v>2352</v>
      </c>
      <c r="G70">
        <v>3</v>
      </c>
      <c r="H70" t="b">
        <v>0</v>
      </c>
    </row>
    <row r="71" spans="1:8" x14ac:dyDescent="0.3">
      <c r="A71" s="1" t="s">
        <v>6150</v>
      </c>
      <c r="B71" s="1" t="s">
        <v>5732</v>
      </c>
      <c r="C71" s="2">
        <v>45646</v>
      </c>
      <c r="D71" s="1" t="s">
        <v>6151</v>
      </c>
      <c r="E71">
        <v>6</v>
      </c>
      <c r="F71">
        <v>1374</v>
      </c>
      <c r="G71">
        <v>0</v>
      </c>
      <c r="H71" t="b">
        <v>0</v>
      </c>
    </row>
    <row r="72" spans="1:8" x14ac:dyDescent="0.3">
      <c r="A72" s="1" t="s">
        <v>6152</v>
      </c>
      <c r="B72" s="1" t="s">
        <v>2854</v>
      </c>
      <c r="C72" s="2">
        <v>45242</v>
      </c>
      <c r="D72" s="1" t="s">
        <v>6107</v>
      </c>
      <c r="E72">
        <v>8</v>
      </c>
      <c r="F72">
        <v>816</v>
      </c>
      <c r="G72">
        <v>0</v>
      </c>
      <c r="H72" t="b">
        <v>0</v>
      </c>
    </row>
    <row r="73" spans="1:8" x14ac:dyDescent="0.3">
      <c r="A73" s="1" t="s">
        <v>6153</v>
      </c>
      <c r="B73" s="1" t="s">
        <v>1612</v>
      </c>
      <c r="C73" s="2">
        <v>44942</v>
      </c>
      <c r="D73" s="1" t="s">
        <v>6053</v>
      </c>
      <c r="E73">
        <v>19</v>
      </c>
      <c r="F73">
        <v>11210</v>
      </c>
      <c r="G73">
        <v>0</v>
      </c>
      <c r="H73" t="b">
        <v>0</v>
      </c>
    </row>
    <row r="74" spans="1:8" x14ac:dyDescent="0.3">
      <c r="A74" s="1" t="s">
        <v>6154</v>
      </c>
      <c r="B74" s="1" t="s">
        <v>1367</v>
      </c>
      <c r="C74" s="2">
        <v>45585</v>
      </c>
      <c r="D74" s="1" t="s">
        <v>6063</v>
      </c>
      <c r="E74">
        <v>16</v>
      </c>
      <c r="F74">
        <v>832</v>
      </c>
      <c r="G74">
        <v>1</v>
      </c>
      <c r="H74" t="b">
        <v>0</v>
      </c>
    </row>
    <row r="75" spans="1:8" x14ac:dyDescent="0.3">
      <c r="A75" s="1" t="s">
        <v>6155</v>
      </c>
      <c r="B75" s="1" t="s">
        <v>3958</v>
      </c>
      <c r="C75" s="2">
        <v>45177</v>
      </c>
      <c r="D75" s="1" t="s">
        <v>6104</v>
      </c>
      <c r="E75">
        <v>16</v>
      </c>
      <c r="F75">
        <v>8928</v>
      </c>
      <c r="G75">
        <v>0</v>
      </c>
      <c r="H75" t="b">
        <v>1</v>
      </c>
    </row>
    <row r="76" spans="1:8" x14ac:dyDescent="0.3">
      <c r="A76" s="1" t="s">
        <v>6156</v>
      </c>
      <c r="B76" s="1" t="s">
        <v>5593</v>
      </c>
      <c r="C76" s="2">
        <v>45350</v>
      </c>
      <c r="D76" s="1" t="s">
        <v>6157</v>
      </c>
      <c r="E76">
        <v>9</v>
      </c>
      <c r="F76">
        <v>2376</v>
      </c>
      <c r="G76">
        <v>0</v>
      </c>
      <c r="H76" t="b">
        <v>0</v>
      </c>
    </row>
    <row r="77" spans="1:8" x14ac:dyDescent="0.3">
      <c r="A77" s="1" t="s">
        <v>6158</v>
      </c>
      <c r="B77" s="1" t="s">
        <v>3031</v>
      </c>
      <c r="C77" s="2">
        <v>44941</v>
      </c>
      <c r="D77" s="1" t="s">
        <v>6151</v>
      </c>
      <c r="E77">
        <v>10</v>
      </c>
      <c r="F77">
        <v>1240</v>
      </c>
      <c r="G77">
        <v>0</v>
      </c>
      <c r="H77" t="b">
        <v>0</v>
      </c>
    </row>
    <row r="78" spans="1:8" x14ac:dyDescent="0.3">
      <c r="A78" s="1" t="s">
        <v>6159</v>
      </c>
      <c r="B78" s="1" t="s">
        <v>1765</v>
      </c>
      <c r="C78" s="2">
        <v>45320</v>
      </c>
      <c r="D78" s="1" t="s">
        <v>6141</v>
      </c>
      <c r="E78">
        <v>10</v>
      </c>
      <c r="F78">
        <v>4590</v>
      </c>
      <c r="G78">
        <v>0</v>
      </c>
      <c r="H78" t="b">
        <v>1</v>
      </c>
    </row>
    <row r="79" spans="1:8" x14ac:dyDescent="0.3">
      <c r="A79" s="1" t="s">
        <v>6160</v>
      </c>
      <c r="B79" s="1" t="s">
        <v>2842</v>
      </c>
      <c r="C79" s="2">
        <v>45066</v>
      </c>
      <c r="D79" s="1" t="s">
        <v>6055</v>
      </c>
      <c r="E79">
        <v>15</v>
      </c>
      <c r="F79">
        <v>165</v>
      </c>
      <c r="G79">
        <v>1</v>
      </c>
      <c r="H79" t="b">
        <v>0</v>
      </c>
    </row>
    <row r="80" spans="1:8" x14ac:dyDescent="0.3">
      <c r="A80" s="1" t="s">
        <v>6161</v>
      </c>
      <c r="B80" s="1" t="s">
        <v>3347</v>
      </c>
      <c r="C80" s="2">
        <v>45621</v>
      </c>
      <c r="D80" s="1" t="s">
        <v>6107</v>
      </c>
      <c r="E80">
        <v>12</v>
      </c>
      <c r="F80">
        <v>5664</v>
      </c>
      <c r="G80">
        <v>0</v>
      </c>
      <c r="H80" t="b">
        <v>1</v>
      </c>
    </row>
    <row r="81" spans="1:8" x14ac:dyDescent="0.3">
      <c r="A81" s="1" t="s">
        <v>6162</v>
      </c>
      <c r="B81" s="1" t="s">
        <v>3777</v>
      </c>
      <c r="C81" s="2">
        <v>45503</v>
      </c>
      <c r="D81" s="1" t="s">
        <v>6069</v>
      </c>
      <c r="E81">
        <v>11</v>
      </c>
      <c r="F81">
        <v>6171</v>
      </c>
      <c r="G81">
        <v>0</v>
      </c>
      <c r="H81" t="b">
        <v>0</v>
      </c>
    </row>
    <row r="82" spans="1:8" x14ac:dyDescent="0.3">
      <c r="A82" s="1" t="s">
        <v>6163</v>
      </c>
      <c r="B82" s="1" t="s">
        <v>4736</v>
      </c>
      <c r="C82" s="2">
        <v>45258</v>
      </c>
      <c r="D82" s="1" t="s">
        <v>6083</v>
      </c>
      <c r="E82">
        <v>9</v>
      </c>
      <c r="F82">
        <v>1755</v>
      </c>
      <c r="G82">
        <v>0</v>
      </c>
      <c r="H82" t="b">
        <v>0</v>
      </c>
    </row>
    <row r="83" spans="1:8" x14ac:dyDescent="0.3">
      <c r="A83" s="1" t="s">
        <v>6164</v>
      </c>
      <c r="B83" s="1" t="s">
        <v>1759</v>
      </c>
      <c r="C83" s="2">
        <v>45102</v>
      </c>
      <c r="D83" s="1" t="s">
        <v>6109</v>
      </c>
      <c r="E83">
        <v>11</v>
      </c>
      <c r="F83">
        <v>4818</v>
      </c>
      <c r="G83">
        <v>0</v>
      </c>
      <c r="H83" t="b">
        <v>0</v>
      </c>
    </row>
    <row r="84" spans="1:8" x14ac:dyDescent="0.3">
      <c r="A84" s="1" t="s">
        <v>6165</v>
      </c>
      <c r="B84" s="1" t="s">
        <v>3594</v>
      </c>
      <c r="C84" s="2">
        <v>45098</v>
      </c>
      <c r="D84" s="1" t="s">
        <v>6141</v>
      </c>
      <c r="E84">
        <v>12</v>
      </c>
      <c r="F84">
        <v>624</v>
      </c>
      <c r="G84">
        <v>1</v>
      </c>
      <c r="H84" t="b">
        <v>0</v>
      </c>
    </row>
    <row r="85" spans="1:8" x14ac:dyDescent="0.3">
      <c r="A85" s="1" t="s">
        <v>6166</v>
      </c>
      <c r="B85" s="1" t="s">
        <v>2932</v>
      </c>
      <c r="C85" s="2">
        <v>45173</v>
      </c>
      <c r="D85" s="1" t="s">
        <v>6063</v>
      </c>
      <c r="E85">
        <v>10</v>
      </c>
      <c r="F85">
        <v>1880</v>
      </c>
      <c r="G85">
        <v>0</v>
      </c>
      <c r="H85" t="b">
        <v>0</v>
      </c>
    </row>
    <row r="86" spans="1:8" x14ac:dyDescent="0.3">
      <c r="A86" s="1" t="s">
        <v>6167</v>
      </c>
      <c r="B86" s="1" t="s">
        <v>1110</v>
      </c>
      <c r="C86" s="2">
        <v>45637</v>
      </c>
      <c r="D86" s="1" t="s">
        <v>6151</v>
      </c>
      <c r="E86">
        <v>9</v>
      </c>
      <c r="F86">
        <v>4257</v>
      </c>
      <c r="G86">
        <v>0</v>
      </c>
      <c r="H86" t="b">
        <v>0</v>
      </c>
    </row>
    <row r="87" spans="1:8" x14ac:dyDescent="0.3">
      <c r="A87" s="1" t="s">
        <v>6168</v>
      </c>
      <c r="B87" s="1" t="s">
        <v>4072</v>
      </c>
      <c r="C87" s="2">
        <v>45289</v>
      </c>
      <c r="D87" s="1" t="s">
        <v>6061</v>
      </c>
      <c r="E87">
        <v>9</v>
      </c>
      <c r="F87">
        <v>1764</v>
      </c>
      <c r="G87">
        <v>0</v>
      </c>
      <c r="H87" t="b">
        <v>0</v>
      </c>
    </row>
    <row r="88" spans="1:8" x14ac:dyDescent="0.3">
      <c r="A88" s="1" t="s">
        <v>6169</v>
      </c>
      <c r="B88" s="1" t="s">
        <v>1677</v>
      </c>
      <c r="C88" s="2">
        <v>45188</v>
      </c>
      <c r="D88" s="1" t="s">
        <v>6091</v>
      </c>
      <c r="E88">
        <v>3</v>
      </c>
      <c r="F88">
        <v>1437</v>
      </c>
      <c r="G88">
        <v>0</v>
      </c>
      <c r="H88" t="b">
        <v>1</v>
      </c>
    </row>
    <row r="89" spans="1:8" x14ac:dyDescent="0.3">
      <c r="A89" s="1" t="s">
        <v>6170</v>
      </c>
      <c r="B89" s="1" t="s">
        <v>1243</v>
      </c>
      <c r="C89" s="2">
        <v>45638</v>
      </c>
      <c r="D89" s="1" t="s">
        <v>6093</v>
      </c>
      <c r="E89">
        <v>10</v>
      </c>
      <c r="F89">
        <v>1340</v>
      </c>
      <c r="G89">
        <v>0</v>
      </c>
      <c r="H89" t="b">
        <v>0</v>
      </c>
    </row>
    <row r="90" spans="1:8" x14ac:dyDescent="0.3">
      <c r="A90" s="1" t="s">
        <v>6171</v>
      </c>
      <c r="B90" s="1" t="s">
        <v>1049</v>
      </c>
      <c r="C90" s="2">
        <v>45382</v>
      </c>
      <c r="D90" s="1" t="s">
        <v>6172</v>
      </c>
      <c r="E90">
        <v>12</v>
      </c>
      <c r="F90">
        <v>1176</v>
      </c>
      <c r="G90">
        <v>0</v>
      </c>
      <c r="H90" t="b">
        <v>0</v>
      </c>
    </row>
    <row r="91" spans="1:8" x14ac:dyDescent="0.3">
      <c r="A91" s="1" t="s">
        <v>6173</v>
      </c>
      <c r="B91" s="1" t="s">
        <v>3861</v>
      </c>
      <c r="C91" s="2">
        <v>45092</v>
      </c>
      <c r="D91" s="1" t="s">
        <v>6089</v>
      </c>
      <c r="E91">
        <v>14</v>
      </c>
      <c r="F91">
        <v>7952</v>
      </c>
      <c r="G91">
        <v>0</v>
      </c>
      <c r="H91" t="b">
        <v>0</v>
      </c>
    </row>
    <row r="92" spans="1:8" x14ac:dyDescent="0.3">
      <c r="A92" s="1" t="s">
        <v>6174</v>
      </c>
      <c r="B92" s="1" t="s">
        <v>1091</v>
      </c>
      <c r="C92" s="2">
        <v>45112</v>
      </c>
      <c r="D92" s="1" t="s">
        <v>6175</v>
      </c>
      <c r="E92">
        <v>8</v>
      </c>
      <c r="F92">
        <v>3568</v>
      </c>
      <c r="G92">
        <v>0</v>
      </c>
      <c r="H92" t="b">
        <v>0</v>
      </c>
    </row>
    <row r="93" spans="1:8" x14ac:dyDescent="0.3">
      <c r="A93" s="1" t="s">
        <v>6176</v>
      </c>
      <c r="B93" s="1" t="s">
        <v>2419</v>
      </c>
      <c r="C93" s="2">
        <v>45028</v>
      </c>
      <c r="D93" s="1" t="s">
        <v>6093</v>
      </c>
      <c r="E93">
        <v>8</v>
      </c>
      <c r="F93">
        <v>1440</v>
      </c>
      <c r="G93">
        <v>0</v>
      </c>
      <c r="H93" t="b">
        <v>0</v>
      </c>
    </row>
    <row r="94" spans="1:8" x14ac:dyDescent="0.3">
      <c r="A94" s="1" t="s">
        <v>6177</v>
      </c>
      <c r="B94" s="1" t="s">
        <v>1594</v>
      </c>
      <c r="C94" s="2">
        <v>45288</v>
      </c>
      <c r="D94" s="1" t="s">
        <v>6061</v>
      </c>
      <c r="E94">
        <v>10</v>
      </c>
      <c r="F94">
        <v>1320</v>
      </c>
      <c r="G94">
        <v>2</v>
      </c>
      <c r="H94" t="b">
        <v>0</v>
      </c>
    </row>
    <row r="95" spans="1:8" x14ac:dyDescent="0.3">
      <c r="A95" s="1" t="s">
        <v>6178</v>
      </c>
      <c r="B95" s="1" t="s">
        <v>5319</v>
      </c>
      <c r="C95" s="2">
        <v>45513</v>
      </c>
      <c r="D95" s="1" t="s">
        <v>6179</v>
      </c>
      <c r="E95">
        <v>9</v>
      </c>
      <c r="F95">
        <v>81</v>
      </c>
      <c r="G95">
        <v>0</v>
      </c>
      <c r="H95" t="b">
        <v>0</v>
      </c>
    </row>
    <row r="96" spans="1:8" x14ac:dyDescent="0.3">
      <c r="A96" s="1" t="s">
        <v>6180</v>
      </c>
      <c r="B96" s="1" t="s">
        <v>4039</v>
      </c>
      <c r="C96" s="2">
        <v>45506</v>
      </c>
      <c r="D96" s="1" t="s">
        <v>6086</v>
      </c>
      <c r="E96">
        <v>11</v>
      </c>
      <c r="F96">
        <v>4939</v>
      </c>
      <c r="G96">
        <v>0</v>
      </c>
      <c r="H96" t="b">
        <v>0</v>
      </c>
    </row>
    <row r="97" spans="1:8" x14ac:dyDescent="0.3">
      <c r="A97" s="1" t="s">
        <v>6181</v>
      </c>
      <c r="B97" s="1" t="s">
        <v>1912</v>
      </c>
      <c r="C97" s="2">
        <v>45041</v>
      </c>
      <c r="D97" s="1" t="s">
        <v>6157</v>
      </c>
      <c r="E97">
        <v>10</v>
      </c>
      <c r="F97">
        <v>4520</v>
      </c>
      <c r="G97">
        <v>0</v>
      </c>
      <c r="H97" t="b">
        <v>0</v>
      </c>
    </row>
    <row r="98" spans="1:8" x14ac:dyDescent="0.3">
      <c r="A98" s="1" t="s">
        <v>6182</v>
      </c>
      <c r="B98" s="1" t="s">
        <v>2773</v>
      </c>
      <c r="C98" s="2">
        <v>45475</v>
      </c>
      <c r="D98" s="1" t="s">
        <v>6081</v>
      </c>
      <c r="E98">
        <v>15</v>
      </c>
      <c r="F98">
        <v>5175</v>
      </c>
      <c r="G98">
        <v>0</v>
      </c>
      <c r="H98" t="b">
        <v>0</v>
      </c>
    </row>
    <row r="99" spans="1:8" x14ac:dyDescent="0.3">
      <c r="A99" s="1" t="s">
        <v>6183</v>
      </c>
      <c r="B99" s="1" t="s">
        <v>5548</v>
      </c>
      <c r="C99" s="2">
        <v>45490</v>
      </c>
      <c r="D99" s="1" t="s">
        <v>6100</v>
      </c>
      <c r="E99">
        <v>6</v>
      </c>
      <c r="F99">
        <v>1950</v>
      </c>
      <c r="G99">
        <v>0</v>
      </c>
      <c r="H99" t="b">
        <v>1</v>
      </c>
    </row>
    <row r="100" spans="1:8" x14ac:dyDescent="0.3">
      <c r="A100" s="1" t="s">
        <v>6184</v>
      </c>
      <c r="B100" s="1" t="s">
        <v>5702</v>
      </c>
      <c r="C100" s="2">
        <v>45401</v>
      </c>
      <c r="D100" s="1" t="s">
        <v>6133</v>
      </c>
      <c r="E100">
        <v>12</v>
      </c>
      <c r="F100">
        <v>2112</v>
      </c>
      <c r="G100">
        <v>1</v>
      </c>
      <c r="H100" t="b">
        <v>0</v>
      </c>
    </row>
    <row r="101" spans="1:8" x14ac:dyDescent="0.3">
      <c r="A101" s="1" t="s">
        <v>6185</v>
      </c>
      <c r="B101" s="1" t="s">
        <v>1812</v>
      </c>
      <c r="C101" s="2">
        <v>45317</v>
      </c>
      <c r="D101" s="1" t="s">
        <v>6069</v>
      </c>
      <c r="E101">
        <v>13</v>
      </c>
      <c r="F101">
        <v>6942</v>
      </c>
      <c r="G101">
        <v>2</v>
      </c>
      <c r="H101" t="b">
        <v>0</v>
      </c>
    </row>
    <row r="102" spans="1:8" x14ac:dyDescent="0.3">
      <c r="A102" s="1" t="s">
        <v>6186</v>
      </c>
      <c r="B102" s="1" t="s">
        <v>1405</v>
      </c>
      <c r="C102" s="2">
        <v>45652</v>
      </c>
      <c r="D102" s="1" t="s">
        <v>6077</v>
      </c>
      <c r="E102">
        <v>12</v>
      </c>
      <c r="F102">
        <v>4224</v>
      </c>
      <c r="G102">
        <v>0</v>
      </c>
      <c r="H102" t="b">
        <v>0</v>
      </c>
    </row>
    <row r="103" spans="1:8" x14ac:dyDescent="0.3">
      <c r="A103" s="1" t="s">
        <v>6187</v>
      </c>
      <c r="B103" s="1" t="s">
        <v>2977</v>
      </c>
      <c r="C103" s="2">
        <v>45417</v>
      </c>
      <c r="D103" s="1" t="s">
        <v>6071</v>
      </c>
      <c r="E103">
        <v>10</v>
      </c>
      <c r="F103">
        <v>2260</v>
      </c>
      <c r="G103">
        <v>2</v>
      </c>
      <c r="H103" t="b">
        <v>0</v>
      </c>
    </row>
    <row r="104" spans="1:8" x14ac:dyDescent="0.3">
      <c r="A104" s="1" t="s">
        <v>6188</v>
      </c>
      <c r="B104" s="1" t="s">
        <v>1591</v>
      </c>
      <c r="C104" s="2">
        <v>45487</v>
      </c>
      <c r="D104" s="1" t="s">
        <v>6074</v>
      </c>
      <c r="E104">
        <v>5</v>
      </c>
      <c r="F104">
        <v>815</v>
      </c>
      <c r="G104">
        <v>1</v>
      </c>
      <c r="H104" t="b">
        <v>0</v>
      </c>
    </row>
    <row r="105" spans="1:8" x14ac:dyDescent="0.3">
      <c r="A105" s="1" t="s">
        <v>6189</v>
      </c>
      <c r="B105" s="1" t="s">
        <v>5206</v>
      </c>
      <c r="C105" s="2">
        <v>45522</v>
      </c>
      <c r="D105" s="1" t="s">
        <v>6133</v>
      </c>
      <c r="E105">
        <v>9</v>
      </c>
      <c r="F105">
        <v>1629</v>
      </c>
      <c r="G105">
        <v>0</v>
      </c>
      <c r="H105" t="b">
        <v>0</v>
      </c>
    </row>
    <row r="106" spans="1:8" x14ac:dyDescent="0.3">
      <c r="A106" s="1" t="s">
        <v>6190</v>
      </c>
      <c r="B106" s="1" t="s">
        <v>5211</v>
      </c>
      <c r="C106" s="2">
        <v>45209</v>
      </c>
      <c r="D106" s="1" t="s">
        <v>6107</v>
      </c>
      <c r="E106">
        <v>3</v>
      </c>
      <c r="F106">
        <v>969</v>
      </c>
      <c r="G106">
        <v>0</v>
      </c>
      <c r="H106" t="b">
        <v>0</v>
      </c>
    </row>
    <row r="107" spans="1:8" x14ac:dyDescent="0.3">
      <c r="A107" s="1" t="s">
        <v>6191</v>
      </c>
      <c r="B107" s="1" t="s">
        <v>1478</v>
      </c>
      <c r="C107" s="2">
        <v>45600</v>
      </c>
      <c r="D107" s="1" t="s">
        <v>6086</v>
      </c>
      <c r="E107">
        <v>8</v>
      </c>
      <c r="F107">
        <v>4248</v>
      </c>
      <c r="G107">
        <v>0</v>
      </c>
      <c r="H107" t="b">
        <v>0</v>
      </c>
    </row>
    <row r="108" spans="1:8" x14ac:dyDescent="0.3">
      <c r="A108" s="1" t="s">
        <v>6192</v>
      </c>
      <c r="B108" s="1" t="s">
        <v>2172</v>
      </c>
      <c r="C108" s="2">
        <v>45099</v>
      </c>
      <c r="D108" s="1" t="s">
        <v>6133</v>
      </c>
      <c r="E108">
        <v>5</v>
      </c>
      <c r="F108">
        <v>855</v>
      </c>
      <c r="G108">
        <v>0</v>
      </c>
      <c r="H108" t="b">
        <v>0</v>
      </c>
    </row>
    <row r="109" spans="1:8" x14ac:dyDescent="0.3">
      <c r="A109" s="1" t="s">
        <v>6193</v>
      </c>
      <c r="B109" s="1" t="s">
        <v>1050</v>
      </c>
      <c r="C109" s="2">
        <v>44982</v>
      </c>
      <c r="D109" s="1" t="s">
        <v>6057</v>
      </c>
      <c r="E109">
        <v>9</v>
      </c>
      <c r="F109">
        <v>5121</v>
      </c>
      <c r="G109">
        <v>0</v>
      </c>
      <c r="H109" t="b">
        <v>0</v>
      </c>
    </row>
    <row r="110" spans="1:8" x14ac:dyDescent="0.3">
      <c r="A110" s="1" t="s">
        <v>6194</v>
      </c>
      <c r="B110" s="1" t="s">
        <v>2792</v>
      </c>
      <c r="C110" s="2">
        <v>45556</v>
      </c>
      <c r="D110" s="1" t="s">
        <v>6095</v>
      </c>
      <c r="E110">
        <v>8</v>
      </c>
      <c r="F110">
        <v>4432</v>
      </c>
      <c r="G110">
        <v>0</v>
      </c>
      <c r="H110" t="b">
        <v>1</v>
      </c>
    </row>
    <row r="111" spans="1:8" x14ac:dyDescent="0.3">
      <c r="A111" s="1" t="s">
        <v>6195</v>
      </c>
      <c r="B111" s="1" t="s">
        <v>2085</v>
      </c>
      <c r="C111" s="2">
        <v>45567</v>
      </c>
      <c r="D111" s="1" t="s">
        <v>6089</v>
      </c>
      <c r="E111">
        <v>13</v>
      </c>
      <c r="F111">
        <v>1859</v>
      </c>
      <c r="G111">
        <v>0</v>
      </c>
      <c r="H111" t="b">
        <v>0</v>
      </c>
    </row>
    <row r="112" spans="1:8" x14ac:dyDescent="0.3">
      <c r="A112" s="1" t="s">
        <v>6196</v>
      </c>
      <c r="B112" s="1" t="s">
        <v>2314</v>
      </c>
      <c r="C112" s="2">
        <v>44987</v>
      </c>
      <c r="D112" s="1" t="s">
        <v>6197</v>
      </c>
      <c r="E112">
        <v>15</v>
      </c>
      <c r="F112">
        <v>1425</v>
      </c>
      <c r="G112">
        <v>1</v>
      </c>
      <c r="H112" t="b">
        <v>0</v>
      </c>
    </row>
    <row r="113" spans="1:8" x14ac:dyDescent="0.3">
      <c r="A113" s="1" t="s">
        <v>6198</v>
      </c>
      <c r="B113" s="1" t="s">
        <v>3313</v>
      </c>
      <c r="C113" s="2">
        <v>45212</v>
      </c>
      <c r="D113" s="1" t="s">
        <v>6179</v>
      </c>
      <c r="E113">
        <v>10</v>
      </c>
      <c r="F113">
        <v>2900</v>
      </c>
      <c r="G113">
        <v>0</v>
      </c>
      <c r="H113" t="b">
        <v>0</v>
      </c>
    </row>
    <row r="114" spans="1:8" x14ac:dyDescent="0.3">
      <c r="A114" s="1" t="s">
        <v>6199</v>
      </c>
      <c r="B114" s="1" t="s">
        <v>2772</v>
      </c>
      <c r="C114" s="2">
        <v>45061</v>
      </c>
      <c r="D114" s="1" t="s">
        <v>6061</v>
      </c>
      <c r="E114">
        <v>11</v>
      </c>
      <c r="F114">
        <v>1287</v>
      </c>
      <c r="G114">
        <v>0</v>
      </c>
      <c r="H114" t="b">
        <v>1</v>
      </c>
    </row>
    <row r="115" spans="1:8" x14ac:dyDescent="0.3">
      <c r="A115" s="1" t="s">
        <v>6200</v>
      </c>
      <c r="B115" s="1" t="s">
        <v>1581</v>
      </c>
      <c r="C115" s="2">
        <v>45358</v>
      </c>
      <c r="D115" s="1" t="s">
        <v>6081</v>
      </c>
      <c r="E115">
        <v>10</v>
      </c>
      <c r="F115">
        <v>5960</v>
      </c>
      <c r="G115">
        <v>0</v>
      </c>
      <c r="H115" t="b">
        <v>0</v>
      </c>
    </row>
    <row r="116" spans="1:8" x14ac:dyDescent="0.3">
      <c r="A116" s="1" t="s">
        <v>6201</v>
      </c>
      <c r="B116" s="1" t="s">
        <v>5976</v>
      </c>
      <c r="C116" s="2">
        <v>45654</v>
      </c>
      <c r="D116" s="1" t="s">
        <v>6175</v>
      </c>
      <c r="E116">
        <v>13</v>
      </c>
      <c r="F116">
        <v>195</v>
      </c>
      <c r="G116">
        <v>2</v>
      </c>
      <c r="H116" t="b">
        <v>0</v>
      </c>
    </row>
    <row r="117" spans="1:8" x14ac:dyDescent="0.3">
      <c r="A117" s="1" t="s">
        <v>6202</v>
      </c>
      <c r="B117" s="1" t="s">
        <v>2077</v>
      </c>
      <c r="C117" s="2">
        <v>45569</v>
      </c>
      <c r="D117" s="1" t="s">
        <v>6104</v>
      </c>
      <c r="E117">
        <v>7</v>
      </c>
      <c r="F117">
        <v>945</v>
      </c>
      <c r="G117">
        <v>0</v>
      </c>
      <c r="H117" t="b">
        <v>0</v>
      </c>
    </row>
    <row r="118" spans="1:8" x14ac:dyDescent="0.3">
      <c r="A118" s="1" t="s">
        <v>6203</v>
      </c>
      <c r="B118" s="1" t="s">
        <v>1336</v>
      </c>
      <c r="C118" s="2">
        <v>45576</v>
      </c>
      <c r="D118" s="1" t="s">
        <v>6059</v>
      </c>
      <c r="E118">
        <v>8</v>
      </c>
      <c r="F118">
        <v>448</v>
      </c>
      <c r="G118">
        <v>1</v>
      </c>
      <c r="H118" t="b">
        <v>1</v>
      </c>
    </row>
    <row r="119" spans="1:8" x14ac:dyDescent="0.3">
      <c r="A119" s="1" t="s">
        <v>6204</v>
      </c>
      <c r="B119" s="1" t="s">
        <v>3310</v>
      </c>
      <c r="C119" s="2">
        <v>45639</v>
      </c>
      <c r="D119" s="1" t="s">
        <v>6151</v>
      </c>
      <c r="E119">
        <v>9</v>
      </c>
      <c r="F119">
        <v>2061</v>
      </c>
      <c r="G119">
        <v>0</v>
      </c>
      <c r="H119" t="b">
        <v>0</v>
      </c>
    </row>
    <row r="120" spans="1:8" x14ac:dyDescent="0.3">
      <c r="A120" s="1" t="s">
        <v>6205</v>
      </c>
      <c r="B120" s="1" t="s">
        <v>2115</v>
      </c>
      <c r="C120" s="2">
        <v>45060</v>
      </c>
      <c r="D120" s="1" t="s">
        <v>6113</v>
      </c>
      <c r="E120">
        <v>11</v>
      </c>
      <c r="F120">
        <v>5654</v>
      </c>
      <c r="G120">
        <v>0</v>
      </c>
      <c r="H120" t="b">
        <v>0</v>
      </c>
    </row>
    <row r="121" spans="1:8" x14ac:dyDescent="0.3">
      <c r="A121" s="1" t="s">
        <v>6206</v>
      </c>
      <c r="B121" s="1" t="s">
        <v>3983</v>
      </c>
      <c r="C121" s="2">
        <v>45057</v>
      </c>
      <c r="D121" s="1" t="s">
        <v>6086</v>
      </c>
      <c r="E121">
        <v>12</v>
      </c>
      <c r="F121">
        <v>3048</v>
      </c>
      <c r="G121">
        <v>2</v>
      </c>
      <c r="H121" t="b">
        <v>0</v>
      </c>
    </row>
    <row r="122" spans="1:8" x14ac:dyDescent="0.3">
      <c r="A122" s="1" t="s">
        <v>6207</v>
      </c>
      <c r="B122" s="1" t="s">
        <v>4096</v>
      </c>
      <c r="C122" s="2">
        <v>45125</v>
      </c>
      <c r="D122" s="1" t="s">
        <v>6053</v>
      </c>
      <c r="E122">
        <v>7</v>
      </c>
      <c r="F122">
        <v>966</v>
      </c>
      <c r="G122">
        <v>0</v>
      </c>
      <c r="H122" t="b">
        <v>0</v>
      </c>
    </row>
    <row r="123" spans="1:8" x14ac:dyDescent="0.3">
      <c r="A123" s="1" t="s">
        <v>6208</v>
      </c>
      <c r="B123" s="1" t="s">
        <v>5164</v>
      </c>
      <c r="C123" s="2">
        <v>45022</v>
      </c>
      <c r="D123" s="1" t="s">
        <v>6063</v>
      </c>
      <c r="E123">
        <v>11</v>
      </c>
      <c r="F123">
        <v>3828</v>
      </c>
      <c r="G123">
        <v>0</v>
      </c>
      <c r="H123" t="b">
        <v>1</v>
      </c>
    </row>
    <row r="124" spans="1:8" x14ac:dyDescent="0.3">
      <c r="A124" s="1" t="s">
        <v>6209</v>
      </c>
      <c r="B124" s="1" t="s">
        <v>1426</v>
      </c>
      <c r="C124" s="2">
        <v>45343</v>
      </c>
      <c r="D124" s="1" t="s">
        <v>6197</v>
      </c>
      <c r="E124">
        <v>3</v>
      </c>
      <c r="F124">
        <v>1230</v>
      </c>
      <c r="G124">
        <v>0</v>
      </c>
      <c r="H124" t="b">
        <v>1</v>
      </c>
    </row>
    <row r="125" spans="1:8" x14ac:dyDescent="0.3">
      <c r="A125" s="1" t="s">
        <v>6210</v>
      </c>
      <c r="B125" s="1" t="s">
        <v>2655</v>
      </c>
      <c r="C125" s="2">
        <v>44929</v>
      </c>
      <c r="D125" s="1" t="s">
        <v>6077</v>
      </c>
      <c r="E125">
        <v>11</v>
      </c>
      <c r="F125">
        <v>3927</v>
      </c>
      <c r="G125">
        <v>0</v>
      </c>
      <c r="H125" t="b">
        <v>0</v>
      </c>
    </row>
    <row r="126" spans="1:8" x14ac:dyDescent="0.3">
      <c r="A126" s="1" t="s">
        <v>6211</v>
      </c>
      <c r="B126" s="1" t="s">
        <v>5914</v>
      </c>
      <c r="C126" s="2">
        <v>45163</v>
      </c>
      <c r="D126" s="1" t="s">
        <v>6113</v>
      </c>
      <c r="E126">
        <v>15</v>
      </c>
      <c r="F126">
        <v>7080</v>
      </c>
      <c r="G126">
        <v>0</v>
      </c>
      <c r="H126" t="b">
        <v>0</v>
      </c>
    </row>
    <row r="127" spans="1:8" x14ac:dyDescent="0.3">
      <c r="A127" s="1" t="s">
        <v>6212</v>
      </c>
      <c r="B127" s="1" t="s">
        <v>4806</v>
      </c>
      <c r="C127" s="2">
        <v>45291</v>
      </c>
      <c r="D127" s="1" t="s">
        <v>6141</v>
      </c>
      <c r="E127">
        <v>8</v>
      </c>
      <c r="F127">
        <v>824</v>
      </c>
      <c r="G127">
        <v>0</v>
      </c>
      <c r="H127" t="b">
        <v>0</v>
      </c>
    </row>
    <row r="128" spans="1:8" x14ac:dyDescent="0.3">
      <c r="A128" s="1" t="s">
        <v>6213</v>
      </c>
      <c r="B128" s="1" t="s">
        <v>5442</v>
      </c>
      <c r="C128" s="2">
        <v>45156</v>
      </c>
      <c r="D128" s="1" t="s">
        <v>6137</v>
      </c>
      <c r="E128">
        <v>9</v>
      </c>
      <c r="F128">
        <v>693</v>
      </c>
      <c r="G128">
        <v>2</v>
      </c>
      <c r="H128" t="b">
        <v>0</v>
      </c>
    </row>
    <row r="129" spans="1:8" x14ac:dyDescent="0.3">
      <c r="A129" s="1" t="s">
        <v>6214</v>
      </c>
      <c r="B129" s="1" t="s">
        <v>1228</v>
      </c>
      <c r="C129" s="2">
        <v>45594</v>
      </c>
      <c r="D129" s="1" t="s">
        <v>6143</v>
      </c>
      <c r="E129">
        <v>5</v>
      </c>
      <c r="F129">
        <v>480</v>
      </c>
      <c r="G129">
        <v>0</v>
      </c>
      <c r="H129" t="b">
        <v>0</v>
      </c>
    </row>
    <row r="130" spans="1:8" x14ac:dyDescent="0.3">
      <c r="A130" s="1" t="s">
        <v>6215</v>
      </c>
      <c r="B130" s="1" t="s">
        <v>4446</v>
      </c>
      <c r="C130" s="2">
        <v>45626</v>
      </c>
      <c r="D130" s="1" t="s">
        <v>6051</v>
      </c>
      <c r="E130">
        <v>4</v>
      </c>
      <c r="F130">
        <v>1940</v>
      </c>
      <c r="G130">
        <v>0</v>
      </c>
      <c r="H130" t="b">
        <v>0</v>
      </c>
    </row>
    <row r="131" spans="1:8" x14ac:dyDescent="0.3">
      <c r="A131" s="1" t="s">
        <v>6216</v>
      </c>
      <c r="B131" s="1" t="s">
        <v>3486</v>
      </c>
      <c r="C131" s="2">
        <v>45314</v>
      </c>
      <c r="D131" s="1" t="s">
        <v>6093</v>
      </c>
      <c r="E131">
        <v>5</v>
      </c>
      <c r="F131">
        <v>230</v>
      </c>
      <c r="G131">
        <v>0</v>
      </c>
      <c r="H131" t="b">
        <v>1</v>
      </c>
    </row>
    <row r="132" spans="1:8" x14ac:dyDescent="0.3">
      <c r="A132" s="1" t="s">
        <v>6217</v>
      </c>
      <c r="B132" s="1" t="s">
        <v>2344</v>
      </c>
      <c r="C132" s="2">
        <v>45523</v>
      </c>
      <c r="D132" s="1" t="s">
        <v>6061</v>
      </c>
      <c r="E132">
        <v>19</v>
      </c>
      <c r="F132">
        <v>4332</v>
      </c>
      <c r="G132">
        <v>1</v>
      </c>
      <c r="H132" t="b">
        <v>0</v>
      </c>
    </row>
    <row r="133" spans="1:8" x14ac:dyDescent="0.3">
      <c r="A133" s="1" t="s">
        <v>6218</v>
      </c>
      <c r="B133" s="1" t="s">
        <v>2018</v>
      </c>
      <c r="C133" s="2">
        <v>44956</v>
      </c>
      <c r="D133" s="1" t="s">
        <v>6197</v>
      </c>
      <c r="E133">
        <v>13</v>
      </c>
      <c r="F133">
        <v>3354</v>
      </c>
      <c r="G133">
        <v>1</v>
      </c>
      <c r="H133" t="b">
        <v>0</v>
      </c>
    </row>
    <row r="134" spans="1:8" x14ac:dyDescent="0.3">
      <c r="A134" s="1" t="s">
        <v>6219</v>
      </c>
      <c r="B134" s="1" t="s">
        <v>5474</v>
      </c>
      <c r="C134" s="2">
        <v>45209</v>
      </c>
      <c r="D134" s="1" t="s">
        <v>6051</v>
      </c>
      <c r="E134">
        <v>9</v>
      </c>
      <c r="F134">
        <v>3609</v>
      </c>
      <c r="G134">
        <v>4</v>
      </c>
      <c r="H134" t="b">
        <v>0</v>
      </c>
    </row>
    <row r="135" spans="1:8" x14ac:dyDescent="0.3">
      <c r="A135" s="1" t="s">
        <v>6220</v>
      </c>
      <c r="B135" s="1" t="s">
        <v>4251</v>
      </c>
      <c r="C135" s="2">
        <v>45093</v>
      </c>
      <c r="D135" s="1" t="s">
        <v>6151</v>
      </c>
      <c r="E135">
        <v>11</v>
      </c>
      <c r="F135">
        <v>6446</v>
      </c>
      <c r="G135">
        <v>0</v>
      </c>
      <c r="H135" t="b">
        <v>0</v>
      </c>
    </row>
    <row r="136" spans="1:8" x14ac:dyDescent="0.3">
      <c r="A136" s="1" t="s">
        <v>6221</v>
      </c>
      <c r="B136" s="1" t="s">
        <v>1705</v>
      </c>
      <c r="C136" s="2">
        <v>45134</v>
      </c>
      <c r="D136" s="1" t="s">
        <v>6172</v>
      </c>
      <c r="E136">
        <v>17</v>
      </c>
      <c r="F136">
        <v>7378</v>
      </c>
      <c r="G136">
        <v>1</v>
      </c>
      <c r="H136" t="b">
        <v>0</v>
      </c>
    </row>
    <row r="137" spans="1:8" x14ac:dyDescent="0.3">
      <c r="A137" s="1" t="s">
        <v>6222</v>
      </c>
      <c r="B137" s="1" t="s">
        <v>5029</v>
      </c>
      <c r="C137" s="2">
        <v>44941</v>
      </c>
      <c r="D137" s="1" t="s">
        <v>6157</v>
      </c>
      <c r="E137">
        <v>13</v>
      </c>
      <c r="F137">
        <v>806</v>
      </c>
      <c r="G137">
        <v>0</v>
      </c>
      <c r="H137" t="b">
        <v>0</v>
      </c>
    </row>
    <row r="138" spans="1:8" x14ac:dyDescent="0.3">
      <c r="A138" s="1" t="s">
        <v>6223</v>
      </c>
      <c r="B138" s="1" t="s">
        <v>4046</v>
      </c>
      <c r="C138" s="2">
        <v>45342</v>
      </c>
      <c r="D138" s="1" t="s">
        <v>6069</v>
      </c>
      <c r="E138">
        <v>5</v>
      </c>
      <c r="F138">
        <v>1910</v>
      </c>
      <c r="G138">
        <v>0</v>
      </c>
      <c r="H138" t="b">
        <v>0</v>
      </c>
    </row>
    <row r="139" spans="1:8" x14ac:dyDescent="0.3">
      <c r="A139" s="1" t="s">
        <v>6224</v>
      </c>
      <c r="B139" s="1" t="s">
        <v>4462</v>
      </c>
      <c r="C139" s="2">
        <v>45329</v>
      </c>
      <c r="D139" s="1" t="s">
        <v>6091</v>
      </c>
      <c r="E139">
        <v>10</v>
      </c>
      <c r="F139">
        <v>460</v>
      </c>
      <c r="G139">
        <v>3</v>
      </c>
      <c r="H139" t="b">
        <v>0</v>
      </c>
    </row>
    <row r="140" spans="1:8" x14ac:dyDescent="0.3">
      <c r="A140" s="1" t="s">
        <v>6225</v>
      </c>
      <c r="B140" s="1" t="s">
        <v>4179</v>
      </c>
      <c r="C140" s="2">
        <v>45166</v>
      </c>
      <c r="D140" s="1" t="s">
        <v>6141</v>
      </c>
      <c r="E140">
        <v>11</v>
      </c>
      <c r="F140">
        <v>1771</v>
      </c>
      <c r="G140">
        <v>0</v>
      </c>
      <c r="H140" t="b">
        <v>0</v>
      </c>
    </row>
    <row r="141" spans="1:8" x14ac:dyDescent="0.3">
      <c r="A141" s="1" t="s">
        <v>6226</v>
      </c>
      <c r="B141" s="1" t="s">
        <v>1730</v>
      </c>
      <c r="C141" s="2">
        <v>45511</v>
      </c>
      <c r="D141" s="1" t="s">
        <v>6157</v>
      </c>
      <c r="E141">
        <v>9</v>
      </c>
      <c r="F141">
        <v>3672</v>
      </c>
      <c r="G141">
        <v>0</v>
      </c>
      <c r="H141" t="b">
        <v>0</v>
      </c>
    </row>
    <row r="142" spans="1:8" x14ac:dyDescent="0.3">
      <c r="A142" s="1" t="s">
        <v>6227</v>
      </c>
      <c r="B142" s="1" t="s">
        <v>4006</v>
      </c>
      <c r="C142" s="2">
        <v>45297</v>
      </c>
      <c r="D142" s="1" t="s">
        <v>6077</v>
      </c>
      <c r="E142">
        <v>9</v>
      </c>
      <c r="F142">
        <v>2835</v>
      </c>
      <c r="G142">
        <v>0</v>
      </c>
      <c r="H142" t="b">
        <v>0</v>
      </c>
    </row>
    <row r="143" spans="1:8" x14ac:dyDescent="0.3">
      <c r="A143" s="1" t="s">
        <v>6228</v>
      </c>
      <c r="B143" s="1" t="s">
        <v>5802</v>
      </c>
      <c r="C143" s="2">
        <v>45220</v>
      </c>
      <c r="D143" s="1" t="s">
        <v>6197</v>
      </c>
      <c r="E143">
        <v>11</v>
      </c>
      <c r="F143">
        <v>3432</v>
      </c>
      <c r="G143">
        <v>0</v>
      </c>
      <c r="H143" t="b">
        <v>0</v>
      </c>
    </row>
    <row r="144" spans="1:8" x14ac:dyDescent="0.3">
      <c r="A144" s="1" t="s">
        <v>6229</v>
      </c>
      <c r="B144" s="1" t="s">
        <v>1337</v>
      </c>
      <c r="C144" s="2">
        <v>45378</v>
      </c>
      <c r="D144" s="1" t="s">
        <v>6067</v>
      </c>
      <c r="E144">
        <v>13</v>
      </c>
      <c r="F144">
        <v>5265</v>
      </c>
      <c r="G144">
        <v>1</v>
      </c>
      <c r="H144" t="b">
        <v>0</v>
      </c>
    </row>
    <row r="145" spans="1:8" x14ac:dyDescent="0.3">
      <c r="A145" s="1" t="s">
        <v>6230</v>
      </c>
      <c r="B145" s="1" t="s">
        <v>2649</v>
      </c>
      <c r="C145" s="2">
        <v>45628</v>
      </c>
      <c r="D145" s="1" t="s">
        <v>6049</v>
      </c>
      <c r="E145">
        <v>9</v>
      </c>
      <c r="F145">
        <v>1782</v>
      </c>
      <c r="G145">
        <v>0</v>
      </c>
      <c r="H145" t="b">
        <v>0</v>
      </c>
    </row>
    <row r="146" spans="1:8" x14ac:dyDescent="0.3">
      <c r="A146" s="1" t="s">
        <v>6231</v>
      </c>
      <c r="B146" s="1" t="s">
        <v>2881</v>
      </c>
      <c r="C146" s="2">
        <v>45508</v>
      </c>
      <c r="D146" s="1" t="s">
        <v>6063</v>
      </c>
      <c r="E146">
        <v>15</v>
      </c>
      <c r="F146">
        <v>5355</v>
      </c>
      <c r="G146">
        <v>1</v>
      </c>
      <c r="H146" t="b">
        <v>0</v>
      </c>
    </row>
    <row r="147" spans="1:8" x14ac:dyDescent="0.3">
      <c r="A147" s="1" t="s">
        <v>6232</v>
      </c>
      <c r="B147" s="1" t="s">
        <v>1110</v>
      </c>
      <c r="C147" s="2">
        <v>45236</v>
      </c>
      <c r="D147" s="1" t="s">
        <v>6093</v>
      </c>
      <c r="E147">
        <v>10</v>
      </c>
      <c r="F147">
        <v>3900</v>
      </c>
      <c r="G147">
        <v>0</v>
      </c>
      <c r="H147" t="b">
        <v>0</v>
      </c>
    </row>
    <row r="148" spans="1:8" x14ac:dyDescent="0.3">
      <c r="A148" s="1" t="s">
        <v>6233</v>
      </c>
      <c r="B148" s="1" t="s">
        <v>2411</v>
      </c>
      <c r="C148" s="2">
        <v>45391</v>
      </c>
      <c r="D148" s="1" t="s">
        <v>6175</v>
      </c>
      <c r="E148">
        <v>5</v>
      </c>
      <c r="F148">
        <v>685</v>
      </c>
      <c r="G148">
        <v>1</v>
      </c>
      <c r="H148" t="b">
        <v>1</v>
      </c>
    </row>
    <row r="149" spans="1:8" x14ac:dyDescent="0.3">
      <c r="A149" s="1" t="s">
        <v>6234</v>
      </c>
      <c r="B149" s="1" t="s">
        <v>2424</v>
      </c>
      <c r="C149" s="2">
        <v>45321</v>
      </c>
      <c r="D149" s="1" t="s">
        <v>6137</v>
      </c>
      <c r="E149">
        <v>7</v>
      </c>
      <c r="F149">
        <v>3143</v>
      </c>
      <c r="G149">
        <v>1</v>
      </c>
      <c r="H149" t="b">
        <v>0</v>
      </c>
    </row>
    <row r="150" spans="1:8" x14ac:dyDescent="0.3">
      <c r="A150" s="1" t="s">
        <v>6235</v>
      </c>
      <c r="B150" s="1" t="s">
        <v>2003</v>
      </c>
      <c r="C150" s="2">
        <v>45017</v>
      </c>
      <c r="D150" s="1" t="s">
        <v>6095</v>
      </c>
      <c r="E150">
        <v>10</v>
      </c>
      <c r="F150">
        <v>1550</v>
      </c>
      <c r="G150">
        <v>0</v>
      </c>
      <c r="H150" t="b">
        <v>0</v>
      </c>
    </row>
    <row r="151" spans="1:8" x14ac:dyDescent="0.3">
      <c r="A151" s="1" t="s">
        <v>6236</v>
      </c>
      <c r="B151" s="1" t="s">
        <v>3135</v>
      </c>
      <c r="C151" s="2">
        <v>45148</v>
      </c>
      <c r="D151" s="1" t="s">
        <v>6063</v>
      </c>
      <c r="E151">
        <v>9</v>
      </c>
      <c r="F151">
        <v>1305</v>
      </c>
      <c r="G151">
        <v>1</v>
      </c>
      <c r="H151" t="b">
        <v>1</v>
      </c>
    </row>
    <row r="152" spans="1:8" x14ac:dyDescent="0.3">
      <c r="A152" s="1" t="s">
        <v>6237</v>
      </c>
      <c r="B152" s="1" t="s">
        <v>3855</v>
      </c>
      <c r="C152" s="2">
        <v>45597</v>
      </c>
      <c r="D152" s="1" t="s">
        <v>6069</v>
      </c>
      <c r="E152">
        <v>7</v>
      </c>
      <c r="F152">
        <v>2331</v>
      </c>
      <c r="G152">
        <v>0</v>
      </c>
      <c r="H152" t="b">
        <v>0</v>
      </c>
    </row>
    <row r="153" spans="1:8" x14ac:dyDescent="0.3">
      <c r="A153" s="1" t="s">
        <v>6238</v>
      </c>
      <c r="B153" s="1" t="s">
        <v>3224</v>
      </c>
      <c r="C153" s="2">
        <v>45616</v>
      </c>
      <c r="D153" s="1" t="s">
        <v>6151</v>
      </c>
      <c r="E153">
        <v>12</v>
      </c>
      <c r="F153">
        <v>1296</v>
      </c>
      <c r="G153">
        <v>0</v>
      </c>
      <c r="H153" t="b">
        <v>0</v>
      </c>
    </row>
    <row r="154" spans="1:8" x14ac:dyDescent="0.3">
      <c r="A154" s="1" t="s">
        <v>6239</v>
      </c>
      <c r="B154" s="1" t="s">
        <v>5257</v>
      </c>
      <c r="C154" s="2">
        <v>45452</v>
      </c>
      <c r="D154" s="1" t="s">
        <v>6053</v>
      </c>
      <c r="E154">
        <v>6</v>
      </c>
      <c r="F154">
        <v>3306</v>
      </c>
      <c r="G154">
        <v>0</v>
      </c>
      <c r="H154" t="b">
        <v>0</v>
      </c>
    </row>
    <row r="155" spans="1:8" x14ac:dyDescent="0.3">
      <c r="A155" s="1" t="s">
        <v>6240</v>
      </c>
      <c r="B155" s="1" t="s">
        <v>5079</v>
      </c>
      <c r="C155" s="2">
        <v>45535</v>
      </c>
      <c r="D155" s="1" t="s">
        <v>6055</v>
      </c>
      <c r="E155">
        <v>8</v>
      </c>
      <c r="F155">
        <v>840</v>
      </c>
      <c r="G155">
        <v>1</v>
      </c>
      <c r="H155" t="b">
        <v>0</v>
      </c>
    </row>
    <row r="156" spans="1:8" x14ac:dyDescent="0.3">
      <c r="A156" s="1" t="s">
        <v>6241</v>
      </c>
      <c r="B156" s="1" t="s">
        <v>4379</v>
      </c>
      <c r="C156" s="2">
        <v>45078</v>
      </c>
      <c r="D156" s="1" t="s">
        <v>6135</v>
      </c>
      <c r="E156">
        <v>11</v>
      </c>
      <c r="F156">
        <v>3553</v>
      </c>
      <c r="G156">
        <v>0</v>
      </c>
      <c r="H156" t="b">
        <v>0</v>
      </c>
    </row>
    <row r="157" spans="1:8" x14ac:dyDescent="0.3">
      <c r="A157" s="1" t="s">
        <v>6242</v>
      </c>
      <c r="B157" s="1" t="s">
        <v>1734</v>
      </c>
      <c r="C157" s="2">
        <v>45600</v>
      </c>
      <c r="D157" s="1" t="s">
        <v>6093</v>
      </c>
      <c r="E157">
        <v>11</v>
      </c>
      <c r="F157">
        <v>6479</v>
      </c>
      <c r="G157">
        <v>0</v>
      </c>
      <c r="H157" t="b">
        <v>0</v>
      </c>
    </row>
    <row r="158" spans="1:8" x14ac:dyDescent="0.3">
      <c r="A158" s="1" t="s">
        <v>6243</v>
      </c>
      <c r="B158" s="1" t="s">
        <v>4156</v>
      </c>
      <c r="C158" s="2">
        <v>45196</v>
      </c>
      <c r="D158" s="1" t="s">
        <v>6089</v>
      </c>
      <c r="E158">
        <v>5</v>
      </c>
      <c r="F158">
        <v>1050</v>
      </c>
      <c r="G158">
        <v>0</v>
      </c>
      <c r="H158" t="b">
        <v>0</v>
      </c>
    </row>
    <row r="159" spans="1:8" x14ac:dyDescent="0.3">
      <c r="A159" s="1" t="s">
        <v>6244</v>
      </c>
      <c r="B159" s="1" t="s">
        <v>5626</v>
      </c>
      <c r="C159" s="2">
        <v>45273</v>
      </c>
      <c r="D159" s="1" t="s">
        <v>6135</v>
      </c>
      <c r="E159">
        <v>11</v>
      </c>
      <c r="F159">
        <v>1562</v>
      </c>
      <c r="G159">
        <v>0</v>
      </c>
      <c r="H159" t="b">
        <v>0</v>
      </c>
    </row>
    <row r="160" spans="1:8" x14ac:dyDescent="0.3">
      <c r="A160" s="1" t="s">
        <v>6245</v>
      </c>
      <c r="B160" s="1" t="s">
        <v>3348</v>
      </c>
      <c r="C160" s="2">
        <v>45398</v>
      </c>
      <c r="D160" s="1" t="s">
        <v>6057</v>
      </c>
      <c r="E160">
        <v>11</v>
      </c>
      <c r="F160">
        <v>4169</v>
      </c>
      <c r="G160">
        <v>1</v>
      </c>
      <c r="H160" t="b">
        <v>0</v>
      </c>
    </row>
    <row r="161" spans="1:8" x14ac:dyDescent="0.3">
      <c r="A161" s="1" t="s">
        <v>6246</v>
      </c>
      <c r="B161" s="1" t="s">
        <v>1512</v>
      </c>
      <c r="C161" s="2">
        <v>45300</v>
      </c>
      <c r="D161" s="1" t="s">
        <v>6071</v>
      </c>
      <c r="E161">
        <v>9</v>
      </c>
      <c r="F161">
        <v>2214</v>
      </c>
      <c r="G161">
        <v>4</v>
      </c>
      <c r="H161" t="b">
        <v>0</v>
      </c>
    </row>
    <row r="162" spans="1:8" x14ac:dyDescent="0.3">
      <c r="A162" s="1" t="s">
        <v>6247</v>
      </c>
      <c r="B162" s="1" t="s">
        <v>2883</v>
      </c>
      <c r="C162" s="2">
        <v>45178</v>
      </c>
      <c r="D162" s="1" t="s">
        <v>6197</v>
      </c>
      <c r="E162">
        <v>17</v>
      </c>
      <c r="F162">
        <v>3604</v>
      </c>
      <c r="G162">
        <v>0</v>
      </c>
      <c r="H162" t="b">
        <v>0</v>
      </c>
    </row>
    <row r="163" spans="1:8" x14ac:dyDescent="0.3">
      <c r="A163" s="1" t="s">
        <v>6248</v>
      </c>
      <c r="B163" s="1" t="s">
        <v>1325</v>
      </c>
      <c r="C163" s="2">
        <v>45633</v>
      </c>
      <c r="D163" s="1" t="s">
        <v>6135</v>
      </c>
      <c r="E163">
        <v>10</v>
      </c>
      <c r="F163">
        <v>840</v>
      </c>
      <c r="G163">
        <v>0</v>
      </c>
      <c r="H163" t="b">
        <v>0</v>
      </c>
    </row>
    <row r="164" spans="1:8" x14ac:dyDescent="0.3">
      <c r="A164" s="1" t="s">
        <v>6249</v>
      </c>
      <c r="B164" s="1" t="s">
        <v>1685</v>
      </c>
      <c r="C164" s="2">
        <v>45650</v>
      </c>
      <c r="D164" s="1" t="s">
        <v>6081</v>
      </c>
      <c r="E164">
        <v>7</v>
      </c>
      <c r="F164">
        <v>3822</v>
      </c>
      <c r="G164">
        <v>0</v>
      </c>
      <c r="H164" t="b">
        <v>0</v>
      </c>
    </row>
    <row r="165" spans="1:8" x14ac:dyDescent="0.3">
      <c r="A165" s="1" t="s">
        <v>6250</v>
      </c>
      <c r="B165" s="1" t="s">
        <v>5132</v>
      </c>
      <c r="C165" s="2">
        <v>45342</v>
      </c>
      <c r="D165" s="1" t="s">
        <v>6251</v>
      </c>
      <c r="E165">
        <v>7</v>
      </c>
      <c r="F165">
        <v>2709</v>
      </c>
      <c r="G165">
        <v>4</v>
      </c>
      <c r="H165" t="b">
        <v>1</v>
      </c>
    </row>
    <row r="166" spans="1:8" x14ac:dyDescent="0.3">
      <c r="A166" s="1" t="s">
        <v>6252</v>
      </c>
      <c r="B166" s="1" t="s">
        <v>3228</v>
      </c>
      <c r="C166" s="2">
        <v>45305</v>
      </c>
      <c r="D166" s="1" t="s">
        <v>6091</v>
      </c>
      <c r="E166">
        <v>15</v>
      </c>
      <c r="F166">
        <v>6060</v>
      </c>
      <c r="G166">
        <v>1</v>
      </c>
      <c r="H166" t="b">
        <v>0</v>
      </c>
    </row>
    <row r="167" spans="1:8" x14ac:dyDescent="0.3">
      <c r="A167" s="1" t="s">
        <v>6253</v>
      </c>
      <c r="B167" s="1" t="s">
        <v>5658</v>
      </c>
      <c r="C167" s="2">
        <v>45618</v>
      </c>
      <c r="D167" s="1" t="s">
        <v>6065</v>
      </c>
      <c r="E167">
        <v>12</v>
      </c>
      <c r="F167">
        <v>6192</v>
      </c>
      <c r="G167">
        <v>3</v>
      </c>
      <c r="H167" t="b">
        <v>0</v>
      </c>
    </row>
    <row r="168" spans="1:8" x14ac:dyDescent="0.3">
      <c r="A168" s="1" t="s">
        <v>6254</v>
      </c>
      <c r="B168" s="1" t="s">
        <v>3751</v>
      </c>
      <c r="C168" s="2">
        <v>45391</v>
      </c>
      <c r="D168" s="1" t="s">
        <v>6141</v>
      </c>
      <c r="E168">
        <v>6</v>
      </c>
      <c r="F168">
        <v>1674</v>
      </c>
      <c r="G168">
        <v>0</v>
      </c>
      <c r="H168" t="b">
        <v>0</v>
      </c>
    </row>
    <row r="169" spans="1:8" x14ac:dyDescent="0.3">
      <c r="A169" s="1" t="s">
        <v>6255</v>
      </c>
      <c r="B169" s="1" t="s">
        <v>3789</v>
      </c>
      <c r="C169" s="2">
        <v>45131</v>
      </c>
      <c r="D169" s="1" t="s">
        <v>6081</v>
      </c>
      <c r="E169">
        <v>8</v>
      </c>
      <c r="F169">
        <v>2000</v>
      </c>
      <c r="G169">
        <v>0</v>
      </c>
      <c r="H169" t="b">
        <v>0</v>
      </c>
    </row>
    <row r="170" spans="1:8" x14ac:dyDescent="0.3">
      <c r="A170" s="1" t="s">
        <v>6256</v>
      </c>
      <c r="B170" s="1" t="s">
        <v>4617</v>
      </c>
      <c r="C170" s="2">
        <v>45306</v>
      </c>
      <c r="D170" s="1" t="s">
        <v>6083</v>
      </c>
      <c r="E170">
        <v>9</v>
      </c>
      <c r="F170">
        <v>4392</v>
      </c>
      <c r="G170">
        <v>0</v>
      </c>
      <c r="H170" t="b">
        <v>0</v>
      </c>
    </row>
    <row r="171" spans="1:8" x14ac:dyDescent="0.3">
      <c r="A171" s="1" t="s">
        <v>6257</v>
      </c>
      <c r="B171" s="1" t="s">
        <v>3259</v>
      </c>
      <c r="C171" s="2">
        <v>45329</v>
      </c>
      <c r="D171" s="1" t="s">
        <v>6074</v>
      </c>
      <c r="E171">
        <v>14</v>
      </c>
      <c r="F171">
        <v>7266</v>
      </c>
      <c r="G171">
        <v>0</v>
      </c>
      <c r="H171" t="b">
        <v>0</v>
      </c>
    </row>
    <row r="172" spans="1:8" x14ac:dyDescent="0.3">
      <c r="A172" s="1" t="s">
        <v>6258</v>
      </c>
      <c r="B172" s="1" t="s">
        <v>4172</v>
      </c>
      <c r="C172" s="2">
        <v>44992</v>
      </c>
      <c r="D172" s="1" t="s">
        <v>6067</v>
      </c>
      <c r="E172">
        <v>10</v>
      </c>
      <c r="F172">
        <v>2180</v>
      </c>
      <c r="G172">
        <v>0</v>
      </c>
      <c r="H172" t="b">
        <v>0</v>
      </c>
    </row>
    <row r="173" spans="1:8" x14ac:dyDescent="0.3">
      <c r="A173" s="1" t="s">
        <v>6259</v>
      </c>
      <c r="B173" s="1" t="s">
        <v>3337</v>
      </c>
      <c r="C173" s="2">
        <v>45056</v>
      </c>
      <c r="D173" s="1" t="s">
        <v>6100</v>
      </c>
      <c r="E173">
        <v>8</v>
      </c>
      <c r="F173">
        <v>1488</v>
      </c>
      <c r="G173">
        <v>0</v>
      </c>
      <c r="H173" t="b">
        <v>0</v>
      </c>
    </row>
    <row r="174" spans="1:8" x14ac:dyDescent="0.3">
      <c r="A174" s="1" t="s">
        <v>6260</v>
      </c>
      <c r="B174" s="1" t="s">
        <v>3852</v>
      </c>
      <c r="C174" s="2">
        <v>45219</v>
      </c>
      <c r="D174" s="1" t="s">
        <v>6081</v>
      </c>
      <c r="E174">
        <v>5</v>
      </c>
      <c r="F174">
        <v>135</v>
      </c>
      <c r="G174">
        <v>0</v>
      </c>
      <c r="H174" t="b">
        <v>0</v>
      </c>
    </row>
    <row r="175" spans="1:8" x14ac:dyDescent="0.3">
      <c r="A175" s="1" t="s">
        <v>6261</v>
      </c>
      <c r="B175" s="1" t="s">
        <v>5427</v>
      </c>
      <c r="C175" s="2">
        <v>45641</v>
      </c>
      <c r="D175" s="1" t="s">
        <v>6104</v>
      </c>
      <c r="E175">
        <v>6</v>
      </c>
      <c r="F175">
        <v>3546</v>
      </c>
      <c r="G175">
        <v>2</v>
      </c>
      <c r="H175" t="b">
        <v>0</v>
      </c>
    </row>
    <row r="176" spans="1:8" x14ac:dyDescent="0.3">
      <c r="A176" s="1" t="s">
        <v>6262</v>
      </c>
      <c r="B176" s="1" t="s">
        <v>3761</v>
      </c>
      <c r="C176" s="2">
        <v>45560</v>
      </c>
      <c r="D176" s="1" t="s">
        <v>6049</v>
      </c>
      <c r="E176">
        <v>12</v>
      </c>
      <c r="F176">
        <v>6300</v>
      </c>
      <c r="G176">
        <v>1</v>
      </c>
      <c r="H176" t="b">
        <v>0</v>
      </c>
    </row>
    <row r="177" spans="1:8" x14ac:dyDescent="0.3">
      <c r="A177" s="1" t="s">
        <v>6263</v>
      </c>
      <c r="B177" s="1" t="s">
        <v>1758</v>
      </c>
      <c r="C177" s="2">
        <v>45276</v>
      </c>
      <c r="D177" s="1" t="s">
        <v>6057</v>
      </c>
      <c r="E177">
        <v>9</v>
      </c>
      <c r="F177">
        <v>3717</v>
      </c>
      <c r="G177">
        <v>0</v>
      </c>
      <c r="H177" t="b">
        <v>0</v>
      </c>
    </row>
    <row r="178" spans="1:8" x14ac:dyDescent="0.3">
      <c r="A178" s="1" t="s">
        <v>6264</v>
      </c>
      <c r="B178" s="1" t="s">
        <v>5922</v>
      </c>
      <c r="C178" s="2">
        <v>45073</v>
      </c>
      <c r="D178" s="1" t="s">
        <v>6102</v>
      </c>
      <c r="E178">
        <v>7</v>
      </c>
      <c r="F178">
        <v>2695</v>
      </c>
      <c r="G178">
        <v>5</v>
      </c>
      <c r="H178" t="b">
        <v>0</v>
      </c>
    </row>
    <row r="179" spans="1:8" x14ac:dyDescent="0.3">
      <c r="A179" s="1" t="s">
        <v>6265</v>
      </c>
      <c r="B179" s="1" t="s">
        <v>5757</v>
      </c>
      <c r="C179" s="2">
        <v>45317</v>
      </c>
      <c r="D179" s="1" t="s">
        <v>6141</v>
      </c>
      <c r="E179">
        <v>8</v>
      </c>
      <c r="F179">
        <v>2512</v>
      </c>
      <c r="G179">
        <v>0</v>
      </c>
      <c r="H179" t="b">
        <v>0</v>
      </c>
    </row>
    <row r="180" spans="1:8" x14ac:dyDescent="0.3">
      <c r="A180" s="1" t="s">
        <v>6266</v>
      </c>
      <c r="B180" s="1" t="s">
        <v>4700</v>
      </c>
      <c r="C180" s="2">
        <v>45113</v>
      </c>
      <c r="D180" s="1" t="s">
        <v>6172</v>
      </c>
      <c r="E180">
        <v>10</v>
      </c>
      <c r="F180">
        <v>2500</v>
      </c>
      <c r="G180">
        <v>0</v>
      </c>
      <c r="H180" t="b">
        <v>0</v>
      </c>
    </row>
    <row r="181" spans="1:8" x14ac:dyDescent="0.3">
      <c r="A181" s="1" t="s">
        <v>6267</v>
      </c>
      <c r="B181" s="1" t="s">
        <v>1151</v>
      </c>
      <c r="C181" s="2">
        <v>45391</v>
      </c>
      <c r="D181" s="1" t="s">
        <v>6065</v>
      </c>
      <c r="E181">
        <v>9</v>
      </c>
      <c r="F181">
        <v>1296</v>
      </c>
      <c r="G181">
        <v>3</v>
      </c>
      <c r="H181" t="b">
        <v>0</v>
      </c>
    </row>
    <row r="182" spans="1:8" x14ac:dyDescent="0.3">
      <c r="A182" s="1" t="s">
        <v>6268</v>
      </c>
      <c r="B182" s="1" t="s">
        <v>3003</v>
      </c>
      <c r="C182" s="2">
        <v>45303</v>
      </c>
      <c r="D182" s="1" t="s">
        <v>6109</v>
      </c>
      <c r="E182">
        <v>13</v>
      </c>
      <c r="F182">
        <v>1638</v>
      </c>
      <c r="G182">
        <v>0</v>
      </c>
      <c r="H182" t="b">
        <v>1</v>
      </c>
    </row>
    <row r="183" spans="1:8" x14ac:dyDescent="0.3">
      <c r="A183" s="1" t="s">
        <v>6269</v>
      </c>
      <c r="B183" s="1" t="s">
        <v>3217</v>
      </c>
      <c r="C183" s="2">
        <v>45112</v>
      </c>
      <c r="D183" s="1" t="s">
        <v>6074</v>
      </c>
      <c r="E183">
        <v>7</v>
      </c>
      <c r="F183">
        <v>910</v>
      </c>
      <c r="G183">
        <v>1</v>
      </c>
      <c r="H183" t="b">
        <v>0</v>
      </c>
    </row>
    <row r="184" spans="1:8" x14ac:dyDescent="0.3">
      <c r="A184" s="1" t="s">
        <v>6270</v>
      </c>
      <c r="B184" s="1" t="s">
        <v>3383</v>
      </c>
      <c r="C184" s="2">
        <v>44980</v>
      </c>
      <c r="D184" s="1" t="s">
        <v>6197</v>
      </c>
      <c r="E184">
        <v>7</v>
      </c>
      <c r="F184">
        <v>3934</v>
      </c>
      <c r="G184">
        <v>3</v>
      </c>
      <c r="H184" t="b">
        <v>0</v>
      </c>
    </row>
    <row r="185" spans="1:8" x14ac:dyDescent="0.3">
      <c r="A185" s="1" t="s">
        <v>6271</v>
      </c>
      <c r="B185" s="1" t="s">
        <v>5821</v>
      </c>
      <c r="C185" s="2">
        <v>45127</v>
      </c>
      <c r="D185" s="1" t="s">
        <v>6135</v>
      </c>
      <c r="E185">
        <v>10</v>
      </c>
      <c r="F185">
        <v>1660</v>
      </c>
      <c r="G185">
        <v>1</v>
      </c>
      <c r="H185" t="b">
        <v>0</v>
      </c>
    </row>
    <row r="186" spans="1:8" x14ac:dyDescent="0.3">
      <c r="A186" s="1" t="s">
        <v>6272</v>
      </c>
      <c r="B186" s="1" t="s">
        <v>4444</v>
      </c>
      <c r="C186" s="2">
        <v>45046</v>
      </c>
      <c r="D186" s="1" t="s">
        <v>6049</v>
      </c>
      <c r="E186">
        <v>19</v>
      </c>
      <c r="F186">
        <v>6251</v>
      </c>
      <c r="G186">
        <v>2</v>
      </c>
      <c r="H186" t="b">
        <v>0</v>
      </c>
    </row>
    <row r="187" spans="1:8" x14ac:dyDescent="0.3">
      <c r="A187" s="1" t="s">
        <v>6273</v>
      </c>
      <c r="B187" s="1" t="s">
        <v>3571</v>
      </c>
      <c r="C187" s="2">
        <v>45145</v>
      </c>
      <c r="D187" s="1" t="s">
        <v>6077</v>
      </c>
      <c r="E187">
        <v>9</v>
      </c>
      <c r="F187">
        <v>4212</v>
      </c>
      <c r="G187">
        <v>0</v>
      </c>
      <c r="H187" t="b">
        <v>0</v>
      </c>
    </row>
    <row r="188" spans="1:8" x14ac:dyDescent="0.3">
      <c r="A188" s="1" t="s">
        <v>6274</v>
      </c>
      <c r="B188" s="1" t="s">
        <v>5682</v>
      </c>
      <c r="C188" s="2">
        <v>45349</v>
      </c>
      <c r="D188" s="1" t="s">
        <v>6089</v>
      </c>
      <c r="E188">
        <v>13</v>
      </c>
      <c r="F188">
        <v>6149</v>
      </c>
      <c r="G188">
        <v>0</v>
      </c>
      <c r="H188" t="b">
        <v>0</v>
      </c>
    </row>
    <row r="189" spans="1:8" x14ac:dyDescent="0.3">
      <c r="A189" s="1" t="s">
        <v>6275</v>
      </c>
      <c r="B189" s="1" t="s">
        <v>2892</v>
      </c>
      <c r="C189" s="2">
        <v>45033</v>
      </c>
      <c r="D189" s="1" t="s">
        <v>6251</v>
      </c>
      <c r="E189">
        <v>11</v>
      </c>
      <c r="F189">
        <v>385</v>
      </c>
      <c r="G189">
        <v>1</v>
      </c>
      <c r="H189" t="b">
        <v>0</v>
      </c>
    </row>
    <row r="190" spans="1:8" x14ac:dyDescent="0.3">
      <c r="A190" s="1" t="s">
        <v>6276</v>
      </c>
      <c r="B190" s="1" t="s">
        <v>5416</v>
      </c>
      <c r="C190" s="2">
        <v>45588</v>
      </c>
      <c r="D190" s="1" t="s">
        <v>6172</v>
      </c>
      <c r="E190">
        <v>8</v>
      </c>
      <c r="F190">
        <v>4096</v>
      </c>
      <c r="G190">
        <v>0</v>
      </c>
      <c r="H190" t="b">
        <v>0</v>
      </c>
    </row>
    <row r="191" spans="1:8" x14ac:dyDescent="0.3">
      <c r="A191" s="1" t="s">
        <v>6277</v>
      </c>
      <c r="B191" s="1" t="s">
        <v>5389</v>
      </c>
      <c r="C191" s="2">
        <v>45291</v>
      </c>
      <c r="D191" s="1" t="s">
        <v>6143</v>
      </c>
      <c r="E191">
        <v>7</v>
      </c>
      <c r="F191">
        <v>1050</v>
      </c>
      <c r="G191">
        <v>0</v>
      </c>
      <c r="H191" t="b">
        <v>1</v>
      </c>
    </row>
    <row r="192" spans="1:8" x14ac:dyDescent="0.3">
      <c r="A192" s="1" t="s">
        <v>6278</v>
      </c>
      <c r="B192" s="1" t="s">
        <v>2026</v>
      </c>
      <c r="C192" s="2">
        <v>45008</v>
      </c>
      <c r="D192" s="1" t="s">
        <v>6081</v>
      </c>
      <c r="E192">
        <v>9</v>
      </c>
      <c r="F192">
        <v>5103</v>
      </c>
      <c r="G192">
        <v>0</v>
      </c>
      <c r="H192" t="b">
        <v>0</v>
      </c>
    </row>
    <row r="193" spans="1:8" x14ac:dyDescent="0.3">
      <c r="A193" s="1" t="s">
        <v>6279</v>
      </c>
      <c r="B193" s="1" t="s">
        <v>4699</v>
      </c>
      <c r="C193" s="2">
        <v>45021</v>
      </c>
      <c r="D193" s="1" t="s">
        <v>6069</v>
      </c>
      <c r="E193">
        <v>7</v>
      </c>
      <c r="F193">
        <v>2044</v>
      </c>
      <c r="G193">
        <v>0</v>
      </c>
      <c r="H193" t="b">
        <v>0</v>
      </c>
    </row>
    <row r="194" spans="1:8" x14ac:dyDescent="0.3">
      <c r="A194" s="1" t="s">
        <v>6280</v>
      </c>
      <c r="B194" s="1" t="s">
        <v>3648</v>
      </c>
      <c r="C194" s="2">
        <v>45087</v>
      </c>
      <c r="D194" s="1" t="s">
        <v>6059</v>
      </c>
      <c r="E194">
        <v>11</v>
      </c>
      <c r="F194">
        <v>4136</v>
      </c>
      <c r="G194">
        <v>0</v>
      </c>
      <c r="H194" t="b">
        <v>0</v>
      </c>
    </row>
    <row r="195" spans="1:8" x14ac:dyDescent="0.3">
      <c r="A195" s="1" t="s">
        <v>6281</v>
      </c>
      <c r="B195" s="1" t="s">
        <v>3329</v>
      </c>
      <c r="C195" s="2">
        <v>45107</v>
      </c>
      <c r="D195" s="1" t="s">
        <v>6067</v>
      </c>
      <c r="E195">
        <v>3</v>
      </c>
      <c r="F195">
        <v>1566</v>
      </c>
      <c r="G195">
        <v>1</v>
      </c>
      <c r="H195" t="b">
        <v>0</v>
      </c>
    </row>
    <row r="196" spans="1:8" x14ac:dyDescent="0.3">
      <c r="A196" s="1" t="s">
        <v>6282</v>
      </c>
      <c r="B196" s="1" t="s">
        <v>4814</v>
      </c>
      <c r="C196" s="2">
        <v>45192</v>
      </c>
      <c r="D196" s="1" t="s">
        <v>6065</v>
      </c>
      <c r="E196">
        <v>10</v>
      </c>
      <c r="F196">
        <v>5150</v>
      </c>
      <c r="G196">
        <v>0</v>
      </c>
      <c r="H196" t="b">
        <v>0</v>
      </c>
    </row>
    <row r="197" spans="1:8" x14ac:dyDescent="0.3">
      <c r="A197" s="1" t="s">
        <v>6283</v>
      </c>
      <c r="B197" s="1" t="s">
        <v>1439</v>
      </c>
      <c r="C197" s="2">
        <v>45042</v>
      </c>
      <c r="D197" s="1" t="s">
        <v>6179</v>
      </c>
      <c r="E197">
        <v>8</v>
      </c>
      <c r="F197">
        <v>1624</v>
      </c>
      <c r="G197">
        <v>0</v>
      </c>
      <c r="H197" t="b">
        <v>0</v>
      </c>
    </row>
    <row r="198" spans="1:8" x14ac:dyDescent="0.3">
      <c r="A198" s="1" t="s">
        <v>6284</v>
      </c>
      <c r="B198" s="1" t="s">
        <v>2381</v>
      </c>
      <c r="C198" s="2">
        <v>45590</v>
      </c>
      <c r="D198" s="1" t="s">
        <v>6251</v>
      </c>
      <c r="E198">
        <v>12</v>
      </c>
      <c r="F198">
        <v>6552</v>
      </c>
      <c r="G198">
        <v>0</v>
      </c>
      <c r="H198" t="b">
        <v>0</v>
      </c>
    </row>
    <row r="199" spans="1:8" x14ac:dyDescent="0.3">
      <c r="A199" s="1" t="s">
        <v>6285</v>
      </c>
      <c r="B199" s="1" t="s">
        <v>4407</v>
      </c>
      <c r="C199" s="2">
        <v>45276</v>
      </c>
      <c r="D199" s="1" t="s">
        <v>6151</v>
      </c>
      <c r="E199">
        <v>9</v>
      </c>
      <c r="F199">
        <v>2088</v>
      </c>
      <c r="G199">
        <v>2</v>
      </c>
      <c r="H199" t="b">
        <v>0</v>
      </c>
    </row>
    <row r="200" spans="1:8" x14ac:dyDescent="0.3">
      <c r="A200" s="1" t="s">
        <v>6286</v>
      </c>
      <c r="B200" s="1" t="s">
        <v>4684</v>
      </c>
      <c r="C200" s="2">
        <v>45400</v>
      </c>
      <c r="D200" s="1" t="s">
        <v>6113</v>
      </c>
      <c r="E200">
        <v>10</v>
      </c>
      <c r="F200">
        <v>1400</v>
      </c>
      <c r="G200">
        <v>0</v>
      </c>
      <c r="H200" t="b">
        <v>0</v>
      </c>
    </row>
    <row r="201" spans="1:8" x14ac:dyDescent="0.3">
      <c r="A201" s="1" t="s">
        <v>6287</v>
      </c>
      <c r="B201" s="1" t="s">
        <v>5770</v>
      </c>
      <c r="C201" s="2">
        <v>45367</v>
      </c>
      <c r="D201" s="1" t="s">
        <v>6141</v>
      </c>
      <c r="E201">
        <v>8</v>
      </c>
      <c r="F201">
        <v>2688</v>
      </c>
      <c r="G201">
        <v>0</v>
      </c>
      <c r="H201" t="b">
        <v>0</v>
      </c>
    </row>
    <row r="202" spans="1:8" x14ac:dyDescent="0.3">
      <c r="A202" s="1" t="s">
        <v>6288</v>
      </c>
      <c r="B202" s="1" t="s">
        <v>4372</v>
      </c>
      <c r="C202" s="2">
        <v>45119</v>
      </c>
      <c r="D202" s="1" t="s">
        <v>6175</v>
      </c>
      <c r="E202">
        <v>8</v>
      </c>
      <c r="F202">
        <v>3872</v>
      </c>
      <c r="G202">
        <v>0</v>
      </c>
      <c r="H202" t="b">
        <v>1</v>
      </c>
    </row>
    <row r="203" spans="1:8" x14ac:dyDescent="0.3">
      <c r="A203" s="1" t="s">
        <v>6289</v>
      </c>
      <c r="B203" s="1" t="s">
        <v>1068</v>
      </c>
      <c r="C203" s="2">
        <v>45041</v>
      </c>
      <c r="D203" s="1" t="s">
        <v>6065</v>
      </c>
      <c r="E203">
        <v>8</v>
      </c>
      <c r="F203">
        <v>544</v>
      </c>
      <c r="G203">
        <v>4</v>
      </c>
      <c r="H203" t="b">
        <v>0</v>
      </c>
    </row>
    <row r="204" spans="1:8" x14ac:dyDescent="0.3">
      <c r="A204" s="1" t="s">
        <v>6290</v>
      </c>
      <c r="B204" s="1" t="s">
        <v>1423</v>
      </c>
      <c r="C204" s="2">
        <v>45571</v>
      </c>
      <c r="D204" s="1" t="s">
        <v>6125</v>
      </c>
      <c r="E204">
        <v>10</v>
      </c>
      <c r="F204">
        <v>1610</v>
      </c>
      <c r="G204">
        <v>0</v>
      </c>
      <c r="H204" t="b">
        <v>0</v>
      </c>
    </row>
    <row r="205" spans="1:8" x14ac:dyDescent="0.3">
      <c r="A205" s="1" t="s">
        <v>6291</v>
      </c>
      <c r="B205" s="1" t="s">
        <v>4639</v>
      </c>
      <c r="C205" s="2">
        <v>45476</v>
      </c>
      <c r="D205" s="1" t="s">
        <v>6051</v>
      </c>
      <c r="E205">
        <v>9</v>
      </c>
      <c r="F205">
        <v>270</v>
      </c>
      <c r="G205">
        <v>0</v>
      </c>
      <c r="H205" t="b">
        <v>0</v>
      </c>
    </row>
    <row r="206" spans="1:8" x14ac:dyDescent="0.3">
      <c r="A206" s="1" t="s">
        <v>6292</v>
      </c>
      <c r="B206" s="1" t="s">
        <v>4051</v>
      </c>
      <c r="C206" s="2">
        <v>45260</v>
      </c>
      <c r="D206" s="1" t="s">
        <v>6061</v>
      </c>
      <c r="E206">
        <v>11</v>
      </c>
      <c r="F206">
        <v>561</v>
      </c>
      <c r="G206">
        <v>0</v>
      </c>
      <c r="H206" t="b">
        <v>0</v>
      </c>
    </row>
    <row r="207" spans="1:8" x14ac:dyDescent="0.3">
      <c r="A207" s="1" t="s">
        <v>6293</v>
      </c>
      <c r="B207" s="1" t="s">
        <v>1338</v>
      </c>
      <c r="C207" s="2">
        <v>44952</v>
      </c>
      <c r="D207" s="1" t="s">
        <v>6151</v>
      </c>
      <c r="E207">
        <v>13</v>
      </c>
      <c r="F207">
        <v>6500</v>
      </c>
      <c r="G207">
        <v>3</v>
      </c>
      <c r="H207" t="b">
        <v>0</v>
      </c>
    </row>
    <row r="208" spans="1:8" x14ac:dyDescent="0.3">
      <c r="A208" s="1" t="s">
        <v>6294</v>
      </c>
      <c r="B208" s="1" t="s">
        <v>2500</v>
      </c>
      <c r="C208" s="2">
        <v>45058</v>
      </c>
      <c r="D208" s="1" t="s">
        <v>6051</v>
      </c>
      <c r="E208">
        <v>11</v>
      </c>
      <c r="F208">
        <v>3531</v>
      </c>
      <c r="G208">
        <v>0</v>
      </c>
      <c r="H208" t="b">
        <v>0</v>
      </c>
    </row>
    <row r="209" spans="1:8" x14ac:dyDescent="0.3">
      <c r="A209" s="1" t="s">
        <v>6295</v>
      </c>
      <c r="B209" s="1" t="s">
        <v>2567</v>
      </c>
      <c r="C209" s="2">
        <v>45254</v>
      </c>
      <c r="D209" s="1" t="s">
        <v>6091</v>
      </c>
      <c r="E209">
        <v>5</v>
      </c>
      <c r="F209">
        <v>1020</v>
      </c>
      <c r="G209">
        <v>0</v>
      </c>
      <c r="H209" t="b">
        <v>0</v>
      </c>
    </row>
    <row r="210" spans="1:8" x14ac:dyDescent="0.3">
      <c r="A210" s="1" t="s">
        <v>6296</v>
      </c>
      <c r="B210" s="1" t="s">
        <v>2023</v>
      </c>
      <c r="C210" s="2">
        <v>45362</v>
      </c>
      <c r="D210" s="1" t="s">
        <v>6251</v>
      </c>
      <c r="E210">
        <v>12</v>
      </c>
      <c r="F210">
        <v>3756</v>
      </c>
      <c r="G210">
        <v>0</v>
      </c>
      <c r="H210" t="b">
        <v>0</v>
      </c>
    </row>
    <row r="211" spans="1:8" x14ac:dyDescent="0.3">
      <c r="A211" s="1" t="s">
        <v>6297</v>
      </c>
      <c r="B211" s="1" t="s">
        <v>2898</v>
      </c>
      <c r="C211" s="2">
        <v>45514</v>
      </c>
      <c r="D211" s="1" t="s">
        <v>6172</v>
      </c>
      <c r="E211">
        <v>5</v>
      </c>
      <c r="F211">
        <v>1135</v>
      </c>
      <c r="G211">
        <v>0</v>
      </c>
      <c r="H211" t="b">
        <v>0</v>
      </c>
    </row>
    <row r="212" spans="1:8" x14ac:dyDescent="0.3">
      <c r="A212" s="1" t="s">
        <v>6298</v>
      </c>
      <c r="B212" s="1" t="s">
        <v>4301</v>
      </c>
      <c r="C212" s="2">
        <v>45468</v>
      </c>
      <c r="D212" s="1" t="s">
        <v>6100</v>
      </c>
      <c r="E212">
        <v>10</v>
      </c>
      <c r="F212">
        <v>5110</v>
      </c>
      <c r="G212">
        <v>0</v>
      </c>
      <c r="H212" t="b">
        <v>1</v>
      </c>
    </row>
    <row r="213" spans="1:8" x14ac:dyDescent="0.3">
      <c r="A213" s="1" t="s">
        <v>6299</v>
      </c>
      <c r="B213" s="1" t="s">
        <v>2388</v>
      </c>
      <c r="C213" s="2">
        <v>44962</v>
      </c>
      <c r="D213" s="1" t="s">
        <v>6175</v>
      </c>
      <c r="E213">
        <v>12</v>
      </c>
      <c r="F213">
        <v>1548</v>
      </c>
      <c r="G213">
        <v>3</v>
      </c>
      <c r="H213" t="b">
        <v>0</v>
      </c>
    </row>
    <row r="214" spans="1:8" x14ac:dyDescent="0.3">
      <c r="A214" s="1" t="s">
        <v>6300</v>
      </c>
      <c r="B214" s="1" t="s">
        <v>2663</v>
      </c>
      <c r="C214" s="2">
        <v>45314</v>
      </c>
      <c r="D214" s="1" t="s">
        <v>6055</v>
      </c>
      <c r="E214">
        <v>9</v>
      </c>
      <c r="F214">
        <v>3231</v>
      </c>
      <c r="G214">
        <v>0</v>
      </c>
      <c r="H214" t="b">
        <v>1</v>
      </c>
    </row>
    <row r="215" spans="1:8" x14ac:dyDescent="0.3">
      <c r="A215" s="1" t="s">
        <v>6301</v>
      </c>
      <c r="B215" s="1" t="s">
        <v>3916</v>
      </c>
      <c r="C215" s="2">
        <v>45653</v>
      </c>
      <c r="D215" s="1" t="s">
        <v>6151</v>
      </c>
      <c r="E215">
        <v>12</v>
      </c>
      <c r="F215">
        <v>6420</v>
      </c>
      <c r="G215">
        <v>3</v>
      </c>
      <c r="H215" t="b">
        <v>0</v>
      </c>
    </row>
    <row r="216" spans="1:8" x14ac:dyDescent="0.3">
      <c r="A216" s="1" t="s">
        <v>6302</v>
      </c>
      <c r="B216" s="1" t="s">
        <v>4242</v>
      </c>
      <c r="C216" s="2">
        <v>45107</v>
      </c>
      <c r="D216" s="1" t="s">
        <v>6251</v>
      </c>
      <c r="E216">
        <v>19</v>
      </c>
      <c r="F216">
        <v>3705</v>
      </c>
      <c r="G216">
        <v>0</v>
      </c>
      <c r="H216" t="b">
        <v>1</v>
      </c>
    </row>
    <row r="217" spans="1:8" x14ac:dyDescent="0.3">
      <c r="A217" s="1" t="s">
        <v>6303</v>
      </c>
      <c r="B217" s="1" t="s">
        <v>5756</v>
      </c>
      <c r="C217" s="2">
        <v>45573</v>
      </c>
      <c r="D217" s="1" t="s">
        <v>6179</v>
      </c>
      <c r="E217">
        <v>20</v>
      </c>
      <c r="F217">
        <v>5140</v>
      </c>
      <c r="G217">
        <v>0</v>
      </c>
      <c r="H217" t="b">
        <v>0</v>
      </c>
    </row>
    <row r="218" spans="1:8" x14ac:dyDescent="0.3">
      <c r="A218" s="1" t="s">
        <v>6304</v>
      </c>
      <c r="B218" s="1" t="s">
        <v>3858</v>
      </c>
      <c r="C218" s="2">
        <v>45057</v>
      </c>
      <c r="D218" s="1" t="s">
        <v>6081</v>
      </c>
      <c r="E218">
        <v>13</v>
      </c>
      <c r="F218">
        <v>4745</v>
      </c>
      <c r="G218">
        <v>0</v>
      </c>
      <c r="H218" t="b">
        <v>0</v>
      </c>
    </row>
    <row r="219" spans="1:8" x14ac:dyDescent="0.3">
      <c r="A219" s="1" t="s">
        <v>6305</v>
      </c>
      <c r="B219" s="1" t="s">
        <v>2787</v>
      </c>
      <c r="C219" s="2">
        <v>45167</v>
      </c>
      <c r="D219" s="1" t="s">
        <v>6151</v>
      </c>
      <c r="E219">
        <v>11</v>
      </c>
      <c r="F219">
        <v>1958</v>
      </c>
      <c r="G219">
        <v>0</v>
      </c>
      <c r="H219" t="b">
        <v>0</v>
      </c>
    </row>
    <row r="220" spans="1:8" x14ac:dyDescent="0.3">
      <c r="A220" s="1" t="s">
        <v>6306</v>
      </c>
      <c r="B220" s="1" t="s">
        <v>2276</v>
      </c>
      <c r="C220" s="2">
        <v>45582</v>
      </c>
      <c r="D220" s="1" t="s">
        <v>6113</v>
      </c>
      <c r="E220">
        <v>8</v>
      </c>
      <c r="F220">
        <v>1896</v>
      </c>
      <c r="G220">
        <v>0</v>
      </c>
      <c r="H220" t="b">
        <v>0</v>
      </c>
    </row>
    <row r="221" spans="1:8" x14ac:dyDescent="0.3">
      <c r="A221" s="1" t="s">
        <v>6307</v>
      </c>
      <c r="B221" s="1" t="s">
        <v>2598</v>
      </c>
      <c r="C221" s="2">
        <v>45461</v>
      </c>
      <c r="D221" s="1" t="s">
        <v>6093</v>
      </c>
      <c r="E221">
        <v>7</v>
      </c>
      <c r="F221">
        <v>1281</v>
      </c>
      <c r="G221">
        <v>0</v>
      </c>
      <c r="H221" t="b">
        <v>0</v>
      </c>
    </row>
    <row r="222" spans="1:8" x14ac:dyDescent="0.3">
      <c r="A222" s="1" t="s">
        <v>6308</v>
      </c>
      <c r="B222" s="1" t="s">
        <v>1052</v>
      </c>
      <c r="C222" s="2">
        <v>45221</v>
      </c>
      <c r="D222" s="1" t="s">
        <v>6081</v>
      </c>
      <c r="E222">
        <v>6</v>
      </c>
      <c r="F222">
        <v>2940</v>
      </c>
      <c r="G222">
        <v>0</v>
      </c>
      <c r="H222" t="b">
        <v>0</v>
      </c>
    </row>
    <row r="223" spans="1:8" x14ac:dyDescent="0.3">
      <c r="A223" s="1" t="s">
        <v>6309</v>
      </c>
      <c r="B223" s="1" t="s">
        <v>2860</v>
      </c>
      <c r="C223" s="2">
        <v>45289</v>
      </c>
      <c r="D223" s="1" t="s">
        <v>6089</v>
      </c>
      <c r="E223">
        <v>10</v>
      </c>
      <c r="F223">
        <v>1370</v>
      </c>
      <c r="G223">
        <v>2</v>
      </c>
      <c r="H223" t="b">
        <v>0</v>
      </c>
    </row>
    <row r="224" spans="1:8" x14ac:dyDescent="0.3">
      <c r="A224" s="1" t="s">
        <v>6310</v>
      </c>
      <c r="B224" s="1" t="s">
        <v>2897</v>
      </c>
      <c r="C224" s="2">
        <v>45360</v>
      </c>
      <c r="D224" s="1" t="s">
        <v>6067</v>
      </c>
      <c r="E224">
        <v>8</v>
      </c>
      <c r="F224">
        <v>752</v>
      </c>
      <c r="G224">
        <v>1</v>
      </c>
      <c r="H224" t="b">
        <v>0</v>
      </c>
    </row>
    <row r="225" spans="1:8" x14ac:dyDescent="0.3">
      <c r="A225" s="1" t="s">
        <v>6311</v>
      </c>
      <c r="B225" s="1" t="s">
        <v>5196</v>
      </c>
      <c r="C225" s="2">
        <v>45285</v>
      </c>
      <c r="D225" s="1" t="s">
        <v>6053</v>
      </c>
      <c r="E225">
        <v>6</v>
      </c>
      <c r="F225">
        <v>2910</v>
      </c>
      <c r="G225">
        <v>0</v>
      </c>
      <c r="H225" t="b">
        <v>0</v>
      </c>
    </row>
    <row r="226" spans="1:8" x14ac:dyDescent="0.3">
      <c r="A226" s="1" t="s">
        <v>6312</v>
      </c>
      <c r="B226" s="1" t="s">
        <v>4294</v>
      </c>
      <c r="C226" s="2">
        <v>45020</v>
      </c>
      <c r="D226" s="1" t="s">
        <v>6077</v>
      </c>
      <c r="E226">
        <v>8</v>
      </c>
      <c r="F226">
        <v>4552</v>
      </c>
      <c r="G226">
        <v>0</v>
      </c>
      <c r="H226" t="b">
        <v>0</v>
      </c>
    </row>
    <row r="227" spans="1:8" x14ac:dyDescent="0.3">
      <c r="A227" s="1" t="s">
        <v>6313</v>
      </c>
      <c r="B227" s="1" t="s">
        <v>4802</v>
      </c>
      <c r="C227" s="2">
        <v>44973</v>
      </c>
      <c r="D227" s="1" t="s">
        <v>6157</v>
      </c>
      <c r="E227">
        <v>6</v>
      </c>
      <c r="F227">
        <v>1176</v>
      </c>
      <c r="G227">
        <v>0</v>
      </c>
      <c r="H227" t="b">
        <v>0</v>
      </c>
    </row>
    <row r="228" spans="1:8" x14ac:dyDescent="0.3">
      <c r="A228" s="1" t="s">
        <v>6314</v>
      </c>
      <c r="B228" s="1" t="s">
        <v>4228</v>
      </c>
      <c r="C228" s="2">
        <v>45548</v>
      </c>
      <c r="D228" s="1" t="s">
        <v>6179</v>
      </c>
      <c r="E228">
        <v>11</v>
      </c>
      <c r="F228">
        <v>1408</v>
      </c>
      <c r="G228">
        <v>0</v>
      </c>
      <c r="H228" t="b">
        <v>1</v>
      </c>
    </row>
    <row r="229" spans="1:8" x14ac:dyDescent="0.3">
      <c r="A229" s="1" t="s">
        <v>6315</v>
      </c>
      <c r="B229" s="1" t="s">
        <v>5183</v>
      </c>
      <c r="C229" s="2">
        <v>45089</v>
      </c>
      <c r="D229" s="1" t="s">
        <v>6175</v>
      </c>
      <c r="E229">
        <v>11</v>
      </c>
      <c r="F229">
        <v>4345</v>
      </c>
      <c r="G229">
        <v>0</v>
      </c>
      <c r="H229" t="b">
        <v>0</v>
      </c>
    </row>
    <row r="230" spans="1:8" x14ac:dyDescent="0.3">
      <c r="A230" s="1" t="s">
        <v>6316</v>
      </c>
      <c r="B230" s="1" t="s">
        <v>1357</v>
      </c>
      <c r="C230" s="2">
        <v>45028</v>
      </c>
      <c r="D230" s="1" t="s">
        <v>6104</v>
      </c>
      <c r="E230">
        <v>10</v>
      </c>
      <c r="F230">
        <v>5080</v>
      </c>
      <c r="G230">
        <v>2</v>
      </c>
      <c r="H230" t="b">
        <v>0</v>
      </c>
    </row>
    <row r="231" spans="1:8" x14ac:dyDescent="0.3">
      <c r="A231" s="1" t="s">
        <v>6317</v>
      </c>
      <c r="B231" s="1" t="s">
        <v>2062</v>
      </c>
      <c r="C231" s="2">
        <v>45086</v>
      </c>
      <c r="D231" s="1" t="s">
        <v>6141</v>
      </c>
      <c r="E231">
        <v>12</v>
      </c>
      <c r="F231">
        <v>1284</v>
      </c>
      <c r="G231">
        <v>2</v>
      </c>
      <c r="H231" t="b">
        <v>0</v>
      </c>
    </row>
    <row r="232" spans="1:8" x14ac:dyDescent="0.3">
      <c r="A232" s="1" t="s">
        <v>6318</v>
      </c>
      <c r="B232" s="1" t="s">
        <v>3942</v>
      </c>
      <c r="C232" s="2">
        <v>45587</v>
      </c>
      <c r="D232" s="1" t="s">
        <v>6069</v>
      </c>
      <c r="E232">
        <v>12</v>
      </c>
      <c r="F232">
        <v>2784</v>
      </c>
      <c r="G232">
        <v>0</v>
      </c>
      <c r="H232" t="b">
        <v>0</v>
      </c>
    </row>
    <row r="233" spans="1:8" x14ac:dyDescent="0.3">
      <c r="A233" s="1" t="s">
        <v>6319</v>
      </c>
      <c r="B233" s="1" t="s">
        <v>5614</v>
      </c>
      <c r="C233" s="2">
        <v>45621</v>
      </c>
      <c r="D233" s="1" t="s">
        <v>6069</v>
      </c>
      <c r="E233">
        <v>11</v>
      </c>
      <c r="F233">
        <v>2112</v>
      </c>
      <c r="G233">
        <v>0</v>
      </c>
      <c r="H233" t="b">
        <v>0</v>
      </c>
    </row>
    <row r="234" spans="1:8" x14ac:dyDescent="0.3">
      <c r="A234" s="1" t="s">
        <v>6320</v>
      </c>
      <c r="B234" s="1" t="s">
        <v>1775</v>
      </c>
      <c r="C234" s="2">
        <v>45431</v>
      </c>
      <c r="D234" s="1" t="s">
        <v>6067</v>
      </c>
      <c r="E234">
        <v>12</v>
      </c>
      <c r="F234">
        <v>3276</v>
      </c>
      <c r="G234">
        <v>0</v>
      </c>
      <c r="H234" t="b">
        <v>0</v>
      </c>
    </row>
    <row r="235" spans="1:8" x14ac:dyDescent="0.3">
      <c r="A235" s="1" t="s">
        <v>6321</v>
      </c>
      <c r="B235" s="1" t="s">
        <v>5416</v>
      </c>
      <c r="C235" s="2">
        <v>45191</v>
      </c>
      <c r="D235" s="1" t="s">
        <v>6141</v>
      </c>
      <c r="E235">
        <v>9</v>
      </c>
      <c r="F235">
        <v>4446</v>
      </c>
      <c r="G235">
        <v>2</v>
      </c>
      <c r="H235" t="b">
        <v>0</v>
      </c>
    </row>
    <row r="236" spans="1:8" x14ac:dyDescent="0.3">
      <c r="A236" s="1" t="s">
        <v>6322</v>
      </c>
      <c r="B236" s="1" t="s">
        <v>2681</v>
      </c>
      <c r="C236" s="2">
        <v>45259</v>
      </c>
      <c r="D236" s="1" t="s">
        <v>6113</v>
      </c>
      <c r="E236">
        <v>11</v>
      </c>
      <c r="F236">
        <v>3003</v>
      </c>
      <c r="G236">
        <v>1</v>
      </c>
      <c r="H236" t="b">
        <v>0</v>
      </c>
    </row>
    <row r="237" spans="1:8" x14ac:dyDescent="0.3">
      <c r="A237" s="1" t="s">
        <v>6323</v>
      </c>
      <c r="B237" s="1" t="s">
        <v>2114</v>
      </c>
      <c r="C237" s="2">
        <v>45075</v>
      </c>
      <c r="D237" s="1" t="s">
        <v>6059</v>
      </c>
      <c r="E237">
        <v>10</v>
      </c>
      <c r="F237">
        <v>2260</v>
      </c>
      <c r="G237">
        <v>0</v>
      </c>
      <c r="H237" t="b">
        <v>0</v>
      </c>
    </row>
    <row r="238" spans="1:8" x14ac:dyDescent="0.3">
      <c r="A238" s="1" t="s">
        <v>6324</v>
      </c>
      <c r="B238" s="1" t="s">
        <v>2292</v>
      </c>
      <c r="C238" s="2">
        <v>45072</v>
      </c>
      <c r="D238" s="1" t="s">
        <v>6143</v>
      </c>
      <c r="E238">
        <v>9</v>
      </c>
      <c r="F238">
        <v>4725</v>
      </c>
      <c r="G238">
        <v>0</v>
      </c>
      <c r="H238" t="b">
        <v>0</v>
      </c>
    </row>
    <row r="239" spans="1:8" x14ac:dyDescent="0.3">
      <c r="A239" s="1" t="s">
        <v>6325</v>
      </c>
      <c r="B239" s="1" t="s">
        <v>1179</v>
      </c>
      <c r="C239" s="2">
        <v>45576</v>
      </c>
      <c r="D239" s="1" t="s">
        <v>6086</v>
      </c>
      <c r="E239">
        <v>10</v>
      </c>
      <c r="F239">
        <v>3040</v>
      </c>
      <c r="G239">
        <v>0</v>
      </c>
      <c r="H239" t="b">
        <v>0</v>
      </c>
    </row>
    <row r="240" spans="1:8" x14ac:dyDescent="0.3">
      <c r="A240" s="1" t="s">
        <v>6326</v>
      </c>
      <c r="B240" s="1" t="s">
        <v>3119</v>
      </c>
      <c r="C240" s="2">
        <v>45084</v>
      </c>
      <c r="D240" s="1" t="s">
        <v>6125</v>
      </c>
      <c r="E240">
        <v>7</v>
      </c>
      <c r="F240">
        <v>4046</v>
      </c>
      <c r="G240">
        <v>1</v>
      </c>
      <c r="H240" t="b">
        <v>1</v>
      </c>
    </row>
    <row r="241" spans="1:8" x14ac:dyDescent="0.3">
      <c r="A241" s="1" t="s">
        <v>6327</v>
      </c>
      <c r="B241" s="1" t="s">
        <v>5678</v>
      </c>
      <c r="C241" s="2">
        <v>45084</v>
      </c>
      <c r="D241" s="1" t="s">
        <v>6057</v>
      </c>
      <c r="E241">
        <v>8</v>
      </c>
      <c r="F241">
        <v>1496</v>
      </c>
      <c r="G241">
        <v>1</v>
      </c>
      <c r="H241" t="b">
        <v>0</v>
      </c>
    </row>
    <row r="242" spans="1:8" x14ac:dyDescent="0.3">
      <c r="A242" s="1" t="s">
        <v>6328</v>
      </c>
      <c r="B242" s="1" t="s">
        <v>3938</v>
      </c>
      <c r="C242" s="2">
        <v>45341</v>
      </c>
      <c r="D242" s="1" t="s">
        <v>6077</v>
      </c>
      <c r="E242">
        <v>9</v>
      </c>
      <c r="F242">
        <v>3519</v>
      </c>
      <c r="G242">
        <v>0</v>
      </c>
      <c r="H242" t="b">
        <v>1</v>
      </c>
    </row>
    <row r="243" spans="1:8" x14ac:dyDescent="0.3">
      <c r="A243" s="1" t="s">
        <v>6329</v>
      </c>
      <c r="B243" s="1" t="s">
        <v>2540</v>
      </c>
      <c r="C243" s="2">
        <v>45559</v>
      </c>
      <c r="D243" s="1" t="s">
        <v>6107</v>
      </c>
      <c r="E243">
        <v>11</v>
      </c>
      <c r="F243">
        <v>2431</v>
      </c>
      <c r="G243">
        <v>3</v>
      </c>
      <c r="H243" t="b">
        <v>0</v>
      </c>
    </row>
    <row r="244" spans="1:8" x14ac:dyDescent="0.3">
      <c r="A244" s="1" t="s">
        <v>6330</v>
      </c>
      <c r="B244" s="1" t="s">
        <v>4085</v>
      </c>
      <c r="C244" s="2">
        <v>45598</v>
      </c>
      <c r="D244" s="1" t="s">
        <v>6077</v>
      </c>
      <c r="E244">
        <v>12</v>
      </c>
      <c r="F244">
        <v>4836</v>
      </c>
      <c r="G244">
        <v>0</v>
      </c>
      <c r="H244" t="b">
        <v>0</v>
      </c>
    </row>
    <row r="245" spans="1:8" x14ac:dyDescent="0.3">
      <c r="A245" s="1" t="s">
        <v>6331</v>
      </c>
      <c r="B245" s="1" t="s">
        <v>3025</v>
      </c>
      <c r="C245" s="2">
        <v>45577</v>
      </c>
      <c r="D245" s="1" t="s">
        <v>6133</v>
      </c>
      <c r="E245">
        <v>13</v>
      </c>
      <c r="F245">
        <v>3315</v>
      </c>
      <c r="G245">
        <v>2</v>
      </c>
      <c r="H245" t="b">
        <v>0</v>
      </c>
    </row>
    <row r="246" spans="1:8" x14ac:dyDescent="0.3">
      <c r="A246" s="1" t="s">
        <v>6332</v>
      </c>
      <c r="B246" s="1" t="s">
        <v>1587</v>
      </c>
      <c r="C246" s="2">
        <v>45590</v>
      </c>
      <c r="D246" s="1" t="s">
        <v>6172</v>
      </c>
      <c r="E246">
        <v>16</v>
      </c>
      <c r="F246">
        <v>8784</v>
      </c>
      <c r="G246">
        <v>0</v>
      </c>
      <c r="H246" t="b">
        <v>0</v>
      </c>
    </row>
    <row r="247" spans="1:8" x14ac:dyDescent="0.3">
      <c r="A247" s="1" t="s">
        <v>6333</v>
      </c>
      <c r="B247" s="1" t="s">
        <v>1495</v>
      </c>
      <c r="C247" s="2">
        <v>45205</v>
      </c>
      <c r="D247" s="1" t="s">
        <v>6141</v>
      </c>
      <c r="E247">
        <v>9</v>
      </c>
      <c r="F247">
        <v>4572</v>
      </c>
      <c r="G247">
        <v>0</v>
      </c>
      <c r="H247" t="b">
        <v>0</v>
      </c>
    </row>
    <row r="248" spans="1:8" x14ac:dyDescent="0.3">
      <c r="A248" s="1" t="s">
        <v>6334</v>
      </c>
      <c r="B248" s="1" t="s">
        <v>3300</v>
      </c>
      <c r="C248" s="2">
        <v>45034</v>
      </c>
      <c r="D248" s="1" t="s">
        <v>6135</v>
      </c>
      <c r="E248">
        <v>5</v>
      </c>
      <c r="F248">
        <v>55</v>
      </c>
      <c r="G248">
        <v>0</v>
      </c>
      <c r="H248" t="b">
        <v>1</v>
      </c>
    </row>
    <row r="249" spans="1:8" x14ac:dyDescent="0.3">
      <c r="A249" s="1" t="s">
        <v>6335</v>
      </c>
      <c r="B249" s="1" t="s">
        <v>5018</v>
      </c>
      <c r="C249" s="2">
        <v>45612</v>
      </c>
      <c r="D249" s="1" t="s">
        <v>6102</v>
      </c>
      <c r="E249">
        <v>11</v>
      </c>
      <c r="F249">
        <v>2629</v>
      </c>
      <c r="G249">
        <v>5</v>
      </c>
      <c r="H249" t="b">
        <v>0</v>
      </c>
    </row>
    <row r="250" spans="1:8" x14ac:dyDescent="0.3">
      <c r="A250" s="1" t="s">
        <v>6336</v>
      </c>
      <c r="B250" s="1" t="s">
        <v>5619</v>
      </c>
      <c r="C250" s="2">
        <v>45239</v>
      </c>
      <c r="D250" s="1" t="s">
        <v>6172</v>
      </c>
      <c r="E250">
        <v>11</v>
      </c>
      <c r="F250">
        <v>6380</v>
      </c>
      <c r="G250">
        <v>1</v>
      </c>
      <c r="H250" t="b">
        <v>0</v>
      </c>
    </row>
    <row r="251" spans="1:8" x14ac:dyDescent="0.3">
      <c r="A251" s="1" t="s">
        <v>6337</v>
      </c>
      <c r="B251" s="1" t="s">
        <v>3694</v>
      </c>
      <c r="C251" s="2">
        <v>45079</v>
      </c>
      <c r="D251" s="1" t="s">
        <v>6104</v>
      </c>
      <c r="E251">
        <v>14</v>
      </c>
      <c r="F251">
        <v>1092</v>
      </c>
      <c r="G251">
        <v>0</v>
      </c>
      <c r="H251" t="b">
        <v>0</v>
      </c>
    </row>
    <row r="252" spans="1:8" x14ac:dyDescent="0.3">
      <c r="A252" s="1" t="s">
        <v>6338</v>
      </c>
      <c r="B252" s="1" t="s">
        <v>2841</v>
      </c>
      <c r="C252" s="2">
        <v>45321</v>
      </c>
      <c r="D252" s="1" t="s">
        <v>6057</v>
      </c>
      <c r="E252">
        <v>14</v>
      </c>
      <c r="F252">
        <v>5810</v>
      </c>
      <c r="G252">
        <v>0</v>
      </c>
      <c r="H252" t="b">
        <v>0</v>
      </c>
    </row>
    <row r="253" spans="1:8" x14ac:dyDescent="0.3">
      <c r="A253" s="1" t="s">
        <v>6339</v>
      </c>
      <c r="B253" s="1" t="s">
        <v>1510</v>
      </c>
      <c r="C253" s="2">
        <v>45447</v>
      </c>
      <c r="D253" s="1" t="s">
        <v>6095</v>
      </c>
      <c r="E253">
        <v>9</v>
      </c>
      <c r="F253">
        <v>3717</v>
      </c>
      <c r="G253">
        <v>0</v>
      </c>
      <c r="H253" t="b">
        <v>0</v>
      </c>
    </row>
    <row r="254" spans="1:8" x14ac:dyDescent="0.3">
      <c r="A254" s="1" t="s">
        <v>6340</v>
      </c>
      <c r="B254" s="1" t="s">
        <v>2918</v>
      </c>
      <c r="C254" s="2">
        <v>45511</v>
      </c>
      <c r="D254" s="1" t="s">
        <v>6133</v>
      </c>
      <c r="E254">
        <v>9</v>
      </c>
      <c r="F254">
        <v>3411</v>
      </c>
      <c r="G254">
        <v>2</v>
      </c>
      <c r="H254" t="b">
        <v>0</v>
      </c>
    </row>
    <row r="255" spans="1:8" x14ac:dyDescent="0.3">
      <c r="A255" s="1" t="s">
        <v>6341</v>
      </c>
      <c r="B255" s="1" t="s">
        <v>4204</v>
      </c>
      <c r="C255" s="2">
        <v>44991</v>
      </c>
      <c r="D255" s="1" t="s">
        <v>6102</v>
      </c>
      <c r="E255">
        <v>12</v>
      </c>
      <c r="F255">
        <v>3456</v>
      </c>
      <c r="G255">
        <v>0</v>
      </c>
      <c r="H255" t="b">
        <v>0</v>
      </c>
    </row>
    <row r="256" spans="1:8" x14ac:dyDescent="0.3">
      <c r="A256" s="1" t="s">
        <v>6342</v>
      </c>
      <c r="B256" s="1" t="s">
        <v>4941</v>
      </c>
      <c r="C256" s="2">
        <v>44973</v>
      </c>
      <c r="D256" s="1" t="s">
        <v>6081</v>
      </c>
      <c r="E256">
        <v>5</v>
      </c>
      <c r="F256">
        <v>1655</v>
      </c>
      <c r="G256">
        <v>0</v>
      </c>
      <c r="H256" t="b">
        <v>0</v>
      </c>
    </row>
    <row r="257" spans="1:8" x14ac:dyDescent="0.3">
      <c r="A257" s="1" t="s">
        <v>6343</v>
      </c>
      <c r="B257" s="1" t="s">
        <v>3100</v>
      </c>
      <c r="C257" s="2">
        <v>45509</v>
      </c>
      <c r="D257" s="1" t="s">
        <v>6051</v>
      </c>
      <c r="E257">
        <v>11</v>
      </c>
      <c r="F257">
        <v>2013</v>
      </c>
      <c r="G257">
        <v>0</v>
      </c>
      <c r="H257" t="b">
        <v>0</v>
      </c>
    </row>
    <row r="258" spans="1:8" x14ac:dyDescent="0.3">
      <c r="A258" s="1" t="s">
        <v>6344</v>
      </c>
      <c r="B258" s="1" t="s">
        <v>1592</v>
      </c>
      <c r="C258" s="2">
        <v>45304</v>
      </c>
      <c r="D258" s="1" t="s">
        <v>6100</v>
      </c>
      <c r="E258">
        <v>14</v>
      </c>
      <c r="F258">
        <v>6202</v>
      </c>
      <c r="G258">
        <v>0</v>
      </c>
      <c r="H258" t="b">
        <v>0</v>
      </c>
    </row>
    <row r="259" spans="1:8" x14ac:dyDescent="0.3">
      <c r="A259" s="1" t="s">
        <v>6345</v>
      </c>
      <c r="B259" s="1" t="s">
        <v>3233</v>
      </c>
      <c r="C259" s="2">
        <v>45000</v>
      </c>
      <c r="D259" s="1" t="s">
        <v>6051</v>
      </c>
      <c r="E259">
        <v>19</v>
      </c>
      <c r="F259">
        <v>11096</v>
      </c>
      <c r="G259">
        <v>1</v>
      </c>
      <c r="H259" t="b">
        <v>0</v>
      </c>
    </row>
    <row r="260" spans="1:8" x14ac:dyDescent="0.3">
      <c r="A260" s="1" t="s">
        <v>6346</v>
      </c>
      <c r="B260" s="1" t="s">
        <v>3844</v>
      </c>
      <c r="C260" s="2">
        <v>45264</v>
      </c>
      <c r="D260" s="1" t="s">
        <v>6067</v>
      </c>
      <c r="E260">
        <v>9</v>
      </c>
      <c r="F260">
        <v>2547</v>
      </c>
      <c r="G260">
        <v>1</v>
      </c>
      <c r="H260" t="b">
        <v>0</v>
      </c>
    </row>
    <row r="261" spans="1:8" x14ac:dyDescent="0.3">
      <c r="A261" s="1" t="s">
        <v>6347</v>
      </c>
      <c r="B261" s="1" t="s">
        <v>1179</v>
      </c>
      <c r="C261" s="2">
        <v>45510</v>
      </c>
      <c r="D261" s="1" t="s">
        <v>6100</v>
      </c>
      <c r="E261">
        <v>8</v>
      </c>
      <c r="F261">
        <v>4760</v>
      </c>
      <c r="G261">
        <v>2</v>
      </c>
      <c r="H261" t="b">
        <v>0</v>
      </c>
    </row>
    <row r="262" spans="1:8" x14ac:dyDescent="0.3">
      <c r="A262" s="1" t="s">
        <v>6348</v>
      </c>
      <c r="B262" s="1" t="s">
        <v>4120</v>
      </c>
      <c r="C262" s="2">
        <v>45533</v>
      </c>
      <c r="D262" s="1" t="s">
        <v>6059</v>
      </c>
      <c r="E262">
        <v>6</v>
      </c>
      <c r="F262">
        <v>1998</v>
      </c>
      <c r="G262">
        <v>0</v>
      </c>
      <c r="H262" t="b">
        <v>0</v>
      </c>
    </row>
    <row r="263" spans="1:8" x14ac:dyDescent="0.3">
      <c r="A263" s="1" t="s">
        <v>6349</v>
      </c>
      <c r="B263" s="1" t="s">
        <v>4734</v>
      </c>
      <c r="C263" s="2">
        <v>45487</v>
      </c>
      <c r="D263" s="1" t="s">
        <v>6179</v>
      </c>
      <c r="E263">
        <v>10</v>
      </c>
      <c r="F263">
        <v>3710</v>
      </c>
      <c r="G263">
        <v>0</v>
      </c>
      <c r="H263" t="b">
        <v>0</v>
      </c>
    </row>
    <row r="264" spans="1:8" x14ac:dyDescent="0.3">
      <c r="A264" s="1" t="s">
        <v>6350</v>
      </c>
      <c r="B264" s="1" t="s">
        <v>2555</v>
      </c>
      <c r="C264" s="2">
        <v>44988</v>
      </c>
      <c r="D264" s="1" t="s">
        <v>6133</v>
      </c>
      <c r="E264">
        <v>9</v>
      </c>
      <c r="F264">
        <v>45</v>
      </c>
      <c r="G264">
        <v>0</v>
      </c>
      <c r="H264" t="b">
        <v>1</v>
      </c>
    </row>
    <row r="265" spans="1:8" x14ac:dyDescent="0.3">
      <c r="A265" s="1" t="s">
        <v>6351</v>
      </c>
      <c r="B265" s="1" t="s">
        <v>2164</v>
      </c>
      <c r="C265" s="2">
        <v>44945</v>
      </c>
      <c r="D265" s="1" t="s">
        <v>6197</v>
      </c>
      <c r="E265">
        <v>7</v>
      </c>
      <c r="F265">
        <v>1239</v>
      </c>
      <c r="G265">
        <v>0</v>
      </c>
      <c r="H265" t="b">
        <v>0</v>
      </c>
    </row>
    <row r="266" spans="1:8" x14ac:dyDescent="0.3">
      <c r="A266" s="1" t="s">
        <v>6352</v>
      </c>
      <c r="B266" s="1" t="s">
        <v>4601</v>
      </c>
      <c r="C266" s="2">
        <v>45089</v>
      </c>
      <c r="D266" s="1" t="s">
        <v>6104</v>
      </c>
      <c r="E266">
        <v>7</v>
      </c>
      <c r="F266">
        <v>539</v>
      </c>
      <c r="G266">
        <v>0</v>
      </c>
      <c r="H266" t="b">
        <v>0</v>
      </c>
    </row>
    <row r="267" spans="1:8" x14ac:dyDescent="0.3">
      <c r="A267" s="1" t="s">
        <v>6353</v>
      </c>
      <c r="B267" s="1" t="s">
        <v>5105</v>
      </c>
      <c r="C267" s="2">
        <v>45025</v>
      </c>
      <c r="D267" s="1" t="s">
        <v>6137</v>
      </c>
      <c r="E267">
        <v>8</v>
      </c>
      <c r="F267">
        <v>768</v>
      </c>
      <c r="G267">
        <v>0</v>
      </c>
      <c r="H267" t="b">
        <v>0</v>
      </c>
    </row>
    <row r="268" spans="1:8" x14ac:dyDescent="0.3">
      <c r="A268" s="1" t="s">
        <v>6354</v>
      </c>
      <c r="B268" s="1" t="s">
        <v>2267</v>
      </c>
      <c r="C268" s="2">
        <v>45241</v>
      </c>
      <c r="D268" s="1" t="s">
        <v>6051</v>
      </c>
      <c r="E268">
        <v>2</v>
      </c>
      <c r="F268">
        <v>422</v>
      </c>
      <c r="G268">
        <v>0</v>
      </c>
      <c r="H268" t="b">
        <v>0</v>
      </c>
    </row>
    <row r="269" spans="1:8" x14ac:dyDescent="0.3">
      <c r="A269" s="1" t="s">
        <v>6355</v>
      </c>
      <c r="B269" s="1" t="s">
        <v>5723</v>
      </c>
      <c r="C269" s="2">
        <v>45176</v>
      </c>
      <c r="D269" s="1" t="s">
        <v>6067</v>
      </c>
      <c r="E269">
        <v>11</v>
      </c>
      <c r="F269">
        <v>4598</v>
      </c>
      <c r="G269">
        <v>0</v>
      </c>
      <c r="H269" t="b">
        <v>0</v>
      </c>
    </row>
    <row r="270" spans="1:8" x14ac:dyDescent="0.3">
      <c r="A270" s="1" t="s">
        <v>6356</v>
      </c>
      <c r="B270" s="1" t="s">
        <v>4831</v>
      </c>
      <c r="C270" s="2">
        <v>45471</v>
      </c>
      <c r="D270" s="1" t="s">
        <v>6083</v>
      </c>
      <c r="E270">
        <v>7</v>
      </c>
      <c r="F270">
        <v>3283</v>
      </c>
      <c r="G270">
        <v>0</v>
      </c>
      <c r="H270" t="b">
        <v>0</v>
      </c>
    </row>
    <row r="271" spans="1:8" x14ac:dyDescent="0.3">
      <c r="A271" s="1" t="s">
        <v>6357</v>
      </c>
      <c r="B271" s="1" t="s">
        <v>4366</v>
      </c>
      <c r="C271" s="2">
        <v>44964</v>
      </c>
      <c r="D271" s="1" t="s">
        <v>6083</v>
      </c>
      <c r="E271">
        <v>14</v>
      </c>
      <c r="F271">
        <v>7560</v>
      </c>
      <c r="G271">
        <v>2</v>
      </c>
      <c r="H271" t="b">
        <v>0</v>
      </c>
    </row>
    <row r="272" spans="1:8" x14ac:dyDescent="0.3">
      <c r="A272" s="1" t="s">
        <v>6358</v>
      </c>
      <c r="B272" s="1" t="s">
        <v>4928</v>
      </c>
      <c r="C272" s="2">
        <v>45147</v>
      </c>
      <c r="D272" s="1" t="s">
        <v>6051</v>
      </c>
      <c r="E272">
        <v>8</v>
      </c>
      <c r="F272">
        <v>1384</v>
      </c>
      <c r="G272">
        <v>1</v>
      </c>
      <c r="H272" t="b">
        <v>0</v>
      </c>
    </row>
    <row r="273" spans="1:8" x14ac:dyDescent="0.3">
      <c r="A273" s="1" t="s">
        <v>6359</v>
      </c>
      <c r="B273" s="1" t="s">
        <v>4533</v>
      </c>
      <c r="C273" s="2">
        <v>45429</v>
      </c>
      <c r="D273" s="1" t="s">
        <v>6133</v>
      </c>
      <c r="E273">
        <v>10</v>
      </c>
      <c r="F273">
        <v>2410</v>
      </c>
      <c r="G273">
        <v>2</v>
      </c>
      <c r="H273" t="b">
        <v>0</v>
      </c>
    </row>
    <row r="274" spans="1:8" x14ac:dyDescent="0.3">
      <c r="A274" s="1" t="s">
        <v>6360</v>
      </c>
      <c r="B274" s="1" t="s">
        <v>1695</v>
      </c>
      <c r="C274" s="2">
        <v>45543</v>
      </c>
      <c r="D274" s="1" t="s">
        <v>6057</v>
      </c>
      <c r="E274">
        <v>8</v>
      </c>
      <c r="F274">
        <v>1120</v>
      </c>
      <c r="G274">
        <v>0</v>
      </c>
      <c r="H274" t="b">
        <v>0</v>
      </c>
    </row>
    <row r="275" spans="1:8" x14ac:dyDescent="0.3">
      <c r="A275" s="1" t="s">
        <v>6361</v>
      </c>
      <c r="B275" s="1" t="s">
        <v>4627</v>
      </c>
      <c r="C275" s="2">
        <v>45594</v>
      </c>
      <c r="D275" s="1" t="s">
        <v>6074</v>
      </c>
      <c r="E275">
        <v>16</v>
      </c>
      <c r="F275">
        <v>528</v>
      </c>
      <c r="G275">
        <v>0</v>
      </c>
      <c r="H275" t="b">
        <v>0</v>
      </c>
    </row>
    <row r="276" spans="1:8" x14ac:dyDescent="0.3">
      <c r="A276" s="1" t="s">
        <v>6362</v>
      </c>
      <c r="B276" s="1" t="s">
        <v>4812</v>
      </c>
      <c r="C276" s="2">
        <v>45274</v>
      </c>
      <c r="D276" s="1" t="s">
        <v>6083</v>
      </c>
      <c r="E276">
        <v>7</v>
      </c>
      <c r="F276">
        <v>3836</v>
      </c>
      <c r="G276">
        <v>0</v>
      </c>
      <c r="H276" t="b">
        <v>0</v>
      </c>
    </row>
    <row r="277" spans="1:8" x14ac:dyDescent="0.3">
      <c r="A277" s="1" t="s">
        <v>6363</v>
      </c>
      <c r="B277" s="1" t="s">
        <v>5421</v>
      </c>
      <c r="C277" s="2">
        <v>45563</v>
      </c>
      <c r="D277" s="1" t="s">
        <v>6133</v>
      </c>
      <c r="E277">
        <v>6</v>
      </c>
      <c r="F277">
        <v>3372</v>
      </c>
      <c r="G277">
        <v>2</v>
      </c>
      <c r="H277" t="b">
        <v>0</v>
      </c>
    </row>
    <row r="278" spans="1:8" x14ac:dyDescent="0.3">
      <c r="A278" s="1" t="s">
        <v>6364</v>
      </c>
      <c r="B278" s="1" t="s">
        <v>4484</v>
      </c>
      <c r="C278" s="2">
        <v>45287</v>
      </c>
      <c r="D278" s="1" t="s">
        <v>6135</v>
      </c>
      <c r="E278">
        <v>10</v>
      </c>
      <c r="F278">
        <v>2170</v>
      </c>
      <c r="G278">
        <v>1</v>
      </c>
      <c r="H278" t="b">
        <v>0</v>
      </c>
    </row>
    <row r="279" spans="1:8" x14ac:dyDescent="0.3">
      <c r="A279" s="1" t="s">
        <v>6365</v>
      </c>
      <c r="B279" s="1" t="s">
        <v>5724</v>
      </c>
      <c r="C279" s="2">
        <v>45642</v>
      </c>
      <c r="D279" s="1" t="s">
        <v>6049</v>
      </c>
      <c r="E279">
        <v>6</v>
      </c>
      <c r="F279">
        <v>1272</v>
      </c>
      <c r="G279">
        <v>0</v>
      </c>
      <c r="H279" t="b">
        <v>0</v>
      </c>
    </row>
    <row r="280" spans="1:8" x14ac:dyDescent="0.3">
      <c r="A280" s="1" t="s">
        <v>6366</v>
      </c>
      <c r="B280" s="1" t="s">
        <v>1985</v>
      </c>
      <c r="C280" s="2">
        <v>45544</v>
      </c>
      <c r="D280" s="1" t="s">
        <v>6100</v>
      </c>
      <c r="E280">
        <v>6</v>
      </c>
      <c r="F280">
        <v>2376</v>
      </c>
      <c r="G280">
        <v>0</v>
      </c>
      <c r="H280" t="b">
        <v>0</v>
      </c>
    </row>
    <row r="281" spans="1:8" x14ac:dyDescent="0.3">
      <c r="A281" s="1" t="s">
        <v>6367</v>
      </c>
      <c r="B281" s="1" t="s">
        <v>3734</v>
      </c>
      <c r="C281" s="2">
        <v>45243</v>
      </c>
      <c r="D281" s="1" t="s">
        <v>6175</v>
      </c>
      <c r="E281">
        <v>14</v>
      </c>
      <c r="F281">
        <v>504</v>
      </c>
      <c r="G281">
        <v>1</v>
      </c>
      <c r="H281" t="b">
        <v>0</v>
      </c>
    </row>
    <row r="282" spans="1:8" x14ac:dyDescent="0.3">
      <c r="A282" s="1" t="s">
        <v>6368</v>
      </c>
      <c r="B282" s="1" t="s">
        <v>5239</v>
      </c>
      <c r="C282" s="2">
        <v>45615</v>
      </c>
      <c r="D282" s="1" t="s">
        <v>6109</v>
      </c>
      <c r="E282">
        <v>11</v>
      </c>
      <c r="F282">
        <v>3817</v>
      </c>
      <c r="G282">
        <v>0</v>
      </c>
      <c r="H282" t="b">
        <v>0</v>
      </c>
    </row>
    <row r="283" spans="1:8" x14ac:dyDescent="0.3">
      <c r="A283" s="1" t="s">
        <v>6369</v>
      </c>
      <c r="B283" s="1" t="s">
        <v>2529</v>
      </c>
      <c r="C283" s="2">
        <v>45165</v>
      </c>
      <c r="D283" s="1" t="s">
        <v>6172</v>
      </c>
      <c r="E283">
        <v>12</v>
      </c>
      <c r="F283">
        <v>1836</v>
      </c>
      <c r="G283">
        <v>0</v>
      </c>
      <c r="H283" t="b">
        <v>0</v>
      </c>
    </row>
    <row r="284" spans="1:8" x14ac:dyDescent="0.3">
      <c r="A284" s="1" t="s">
        <v>6370</v>
      </c>
      <c r="B284" s="1" t="s">
        <v>1415</v>
      </c>
      <c r="C284" s="2">
        <v>45089</v>
      </c>
      <c r="D284" s="1" t="s">
        <v>6172</v>
      </c>
      <c r="E284">
        <v>8</v>
      </c>
      <c r="F284">
        <v>600</v>
      </c>
      <c r="G284">
        <v>0</v>
      </c>
      <c r="H284" t="b">
        <v>0</v>
      </c>
    </row>
    <row r="285" spans="1:8" x14ac:dyDescent="0.3">
      <c r="A285" s="1" t="s">
        <v>6371</v>
      </c>
      <c r="B285" s="1" t="s">
        <v>3924</v>
      </c>
      <c r="C285" s="2">
        <v>44951</v>
      </c>
      <c r="D285" s="1" t="s">
        <v>6125</v>
      </c>
      <c r="E285">
        <v>8</v>
      </c>
      <c r="F285">
        <v>4016</v>
      </c>
      <c r="G285">
        <v>0</v>
      </c>
      <c r="H285" t="b">
        <v>0</v>
      </c>
    </row>
    <row r="286" spans="1:8" x14ac:dyDescent="0.3">
      <c r="A286" s="1" t="s">
        <v>6372</v>
      </c>
      <c r="B286" s="1" t="s">
        <v>4138</v>
      </c>
      <c r="C286" s="2">
        <v>45205</v>
      </c>
      <c r="D286" s="1" t="s">
        <v>6095</v>
      </c>
      <c r="E286">
        <v>12</v>
      </c>
      <c r="F286">
        <v>6972</v>
      </c>
      <c r="G286">
        <v>3</v>
      </c>
      <c r="H286" t="b">
        <v>0</v>
      </c>
    </row>
    <row r="287" spans="1:8" x14ac:dyDescent="0.3">
      <c r="A287" s="1" t="s">
        <v>6373</v>
      </c>
      <c r="B287" s="1" t="s">
        <v>4777</v>
      </c>
      <c r="C287" s="2">
        <v>45217</v>
      </c>
      <c r="D287" s="1" t="s">
        <v>6133</v>
      </c>
      <c r="E287">
        <v>5</v>
      </c>
      <c r="F287">
        <v>60</v>
      </c>
      <c r="G287">
        <v>0</v>
      </c>
      <c r="H287" t="b">
        <v>0</v>
      </c>
    </row>
    <row r="288" spans="1:8" x14ac:dyDescent="0.3">
      <c r="A288" s="1" t="s">
        <v>6374</v>
      </c>
      <c r="B288" s="1" t="s">
        <v>1450</v>
      </c>
      <c r="C288" s="2">
        <v>44928</v>
      </c>
      <c r="D288" s="1" t="s">
        <v>6137</v>
      </c>
      <c r="E288">
        <v>9</v>
      </c>
      <c r="F288">
        <v>3915</v>
      </c>
      <c r="G288">
        <v>1</v>
      </c>
      <c r="H288" t="b">
        <v>0</v>
      </c>
    </row>
    <row r="289" spans="1:8" x14ac:dyDescent="0.3">
      <c r="A289" s="1" t="s">
        <v>6375</v>
      </c>
      <c r="B289" s="1" t="s">
        <v>5638</v>
      </c>
      <c r="C289" s="2">
        <v>45402</v>
      </c>
      <c r="D289" s="1" t="s">
        <v>6141</v>
      </c>
      <c r="E289">
        <v>7</v>
      </c>
      <c r="F289">
        <v>2226</v>
      </c>
      <c r="G289">
        <v>1</v>
      </c>
      <c r="H289" t="b">
        <v>0</v>
      </c>
    </row>
    <row r="290" spans="1:8" x14ac:dyDescent="0.3">
      <c r="A290" s="1" t="s">
        <v>6376</v>
      </c>
      <c r="B290" s="1" t="s">
        <v>3573</v>
      </c>
      <c r="C290" s="2">
        <v>45484</v>
      </c>
      <c r="D290" s="1" t="s">
        <v>6067</v>
      </c>
      <c r="E290">
        <v>14</v>
      </c>
      <c r="F290">
        <v>7182</v>
      </c>
      <c r="G290">
        <v>1</v>
      </c>
      <c r="H290" t="b">
        <v>0</v>
      </c>
    </row>
    <row r="291" spans="1:8" x14ac:dyDescent="0.3">
      <c r="A291" s="1" t="s">
        <v>6377</v>
      </c>
      <c r="B291" s="1" t="s">
        <v>4325</v>
      </c>
      <c r="C291" s="2">
        <v>45231</v>
      </c>
      <c r="D291" s="1" t="s">
        <v>6083</v>
      </c>
      <c r="E291">
        <v>9</v>
      </c>
      <c r="F291">
        <v>4167</v>
      </c>
      <c r="G291">
        <v>0</v>
      </c>
      <c r="H291" t="b">
        <v>0</v>
      </c>
    </row>
    <row r="292" spans="1:8" x14ac:dyDescent="0.3">
      <c r="A292" s="1" t="s">
        <v>6378</v>
      </c>
      <c r="B292" s="1" t="s">
        <v>5899</v>
      </c>
      <c r="C292" s="2">
        <v>45387</v>
      </c>
      <c r="D292" s="1" t="s">
        <v>6049</v>
      </c>
      <c r="E292">
        <v>10</v>
      </c>
      <c r="F292">
        <v>960</v>
      </c>
      <c r="G292">
        <v>0</v>
      </c>
      <c r="H292" t="b">
        <v>0</v>
      </c>
    </row>
    <row r="293" spans="1:8" x14ac:dyDescent="0.3">
      <c r="A293" s="1" t="s">
        <v>6379</v>
      </c>
      <c r="B293" s="1" t="s">
        <v>4479</v>
      </c>
      <c r="C293" s="2">
        <v>45133</v>
      </c>
      <c r="D293" s="1" t="s">
        <v>6074</v>
      </c>
      <c r="E293">
        <v>11</v>
      </c>
      <c r="F293">
        <v>3960</v>
      </c>
      <c r="G293">
        <v>1</v>
      </c>
      <c r="H293" t="b">
        <v>0</v>
      </c>
    </row>
    <row r="294" spans="1:8" x14ac:dyDescent="0.3">
      <c r="A294" s="1" t="s">
        <v>6380</v>
      </c>
      <c r="B294" s="1" t="s">
        <v>4535</v>
      </c>
      <c r="C294" s="2">
        <v>45634</v>
      </c>
      <c r="D294" s="1" t="s">
        <v>6053</v>
      </c>
      <c r="E294">
        <v>12</v>
      </c>
      <c r="F294">
        <v>3216</v>
      </c>
      <c r="G294">
        <v>2</v>
      </c>
      <c r="H294" t="b">
        <v>0</v>
      </c>
    </row>
    <row r="295" spans="1:8" x14ac:dyDescent="0.3">
      <c r="A295" s="1" t="s">
        <v>6381</v>
      </c>
      <c r="B295" s="1" t="s">
        <v>3749</v>
      </c>
      <c r="C295" s="2">
        <v>44960</v>
      </c>
      <c r="D295" s="1" t="s">
        <v>6251</v>
      </c>
      <c r="E295">
        <v>7</v>
      </c>
      <c r="F295">
        <v>2947</v>
      </c>
      <c r="G295">
        <v>0</v>
      </c>
      <c r="H295" t="b">
        <v>0</v>
      </c>
    </row>
    <row r="296" spans="1:8" x14ac:dyDescent="0.3">
      <c r="A296" s="1" t="s">
        <v>6382</v>
      </c>
      <c r="B296" s="1" t="s">
        <v>3042</v>
      </c>
      <c r="C296" s="2">
        <v>45288</v>
      </c>
      <c r="D296" s="1" t="s">
        <v>6102</v>
      </c>
      <c r="E296">
        <v>13</v>
      </c>
      <c r="F296">
        <v>2990</v>
      </c>
      <c r="G296">
        <v>1</v>
      </c>
      <c r="H296" t="b">
        <v>0</v>
      </c>
    </row>
    <row r="297" spans="1:8" x14ac:dyDescent="0.3">
      <c r="A297" s="1" t="s">
        <v>6383</v>
      </c>
      <c r="B297" s="1" t="s">
        <v>4893</v>
      </c>
      <c r="C297" s="2">
        <v>45130</v>
      </c>
      <c r="D297" s="1" t="s">
        <v>6053</v>
      </c>
      <c r="E297">
        <v>13</v>
      </c>
      <c r="F297">
        <v>5200</v>
      </c>
      <c r="G297">
        <v>1</v>
      </c>
      <c r="H297" t="b">
        <v>0</v>
      </c>
    </row>
    <row r="298" spans="1:8" x14ac:dyDescent="0.3">
      <c r="A298" s="1" t="s">
        <v>6384</v>
      </c>
      <c r="B298" s="1" t="s">
        <v>3272</v>
      </c>
      <c r="C298" s="2">
        <v>45505</v>
      </c>
      <c r="D298" s="1" t="s">
        <v>6067</v>
      </c>
      <c r="E298">
        <v>11</v>
      </c>
      <c r="F298">
        <v>2145</v>
      </c>
      <c r="G298">
        <v>0</v>
      </c>
      <c r="H298" t="b">
        <v>0</v>
      </c>
    </row>
    <row r="299" spans="1:8" x14ac:dyDescent="0.3">
      <c r="A299" s="1" t="s">
        <v>6385</v>
      </c>
      <c r="B299" s="1" t="s">
        <v>4845</v>
      </c>
      <c r="C299" s="2">
        <v>45378</v>
      </c>
      <c r="D299" s="1" t="s">
        <v>6100</v>
      </c>
      <c r="E299">
        <v>11</v>
      </c>
      <c r="F299">
        <v>1287</v>
      </c>
      <c r="G299">
        <v>0</v>
      </c>
      <c r="H299" t="b">
        <v>0</v>
      </c>
    </row>
    <row r="300" spans="1:8" x14ac:dyDescent="0.3">
      <c r="A300" s="1" t="s">
        <v>6386</v>
      </c>
      <c r="B300" s="1" t="s">
        <v>5673</v>
      </c>
      <c r="C300" s="2">
        <v>45592</v>
      </c>
      <c r="D300" s="1" t="s">
        <v>6125</v>
      </c>
      <c r="E300">
        <v>10</v>
      </c>
      <c r="F300">
        <v>1450</v>
      </c>
      <c r="G300">
        <v>0</v>
      </c>
      <c r="H300" t="b">
        <v>0</v>
      </c>
    </row>
    <row r="301" spans="1:8" x14ac:dyDescent="0.3">
      <c r="A301" s="1" t="s">
        <v>6387</v>
      </c>
      <c r="B301" s="1" t="s">
        <v>5704</v>
      </c>
      <c r="C301" s="2">
        <v>45639</v>
      </c>
      <c r="D301" s="1" t="s">
        <v>6074</v>
      </c>
      <c r="E301">
        <v>8</v>
      </c>
      <c r="F301">
        <v>1864</v>
      </c>
      <c r="G301">
        <v>0</v>
      </c>
      <c r="H301" t="b">
        <v>0</v>
      </c>
    </row>
    <row r="302" spans="1:8" x14ac:dyDescent="0.3">
      <c r="A302" s="1" t="s">
        <v>6388</v>
      </c>
      <c r="B302" s="1" t="s">
        <v>3671</v>
      </c>
      <c r="C302" s="2">
        <v>45137</v>
      </c>
      <c r="D302" s="1" t="s">
        <v>6077</v>
      </c>
      <c r="E302">
        <v>11</v>
      </c>
      <c r="F302">
        <v>4224</v>
      </c>
      <c r="G302">
        <v>0</v>
      </c>
      <c r="H302" t="b">
        <v>0</v>
      </c>
    </row>
    <row r="303" spans="1:8" x14ac:dyDescent="0.3">
      <c r="A303" s="1" t="s">
        <v>6389</v>
      </c>
      <c r="B303" s="1" t="s">
        <v>5903</v>
      </c>
      <c r="C303" s="2">
        <v>45404</v>
      </c>
      <c r="D303" s="1" t="s">
        <v>6104</v>
      </c>
      <c r="E303">
        <v>13</v>
      </c>
      <c r="F303">
        <v>2444</v>
      </c>
      <c r="G303">
        <v>0</v>
      </c>
      <c r="H303" t="b">
        <v>0</v>
      </c>
    </row>
    <row r="304" spans="1:8" x14ac:dyDescent="0.3">
      <c r="A304" s="1" t="s">
        <v>6390</v>
      </c>
      <c r="B304" s="1" t="s">
        <v>4055</v>
      </c>
      <c r="C304" s="2">
        <v>45285</v>
      </c>
      <c r="D304" s="1" t="s">
        <v>6172</v>
      </c>
      <c r="E304">
        <v>5</v>
      </c>
      <c r="F304">
        <v>850</v>
      </c>
      <c r="G304">
        <v>0</v>
      </c>
      <c r="H304" t="b">
        <v>0</v>
      </c>
    </row>
    <row r="305" spans="1:8" x14ac:dyDescent="0.3">
      <c r="A305" s="1" t="s">
        <v>6391</v>
      </c>
      <c r="B305" s="1" t="s">
        <v>5374</v>
      </c>
      <c r="C305" s="2">
        <v>45091</v>
      </c>
      <c r="D305" s="1" t="s">
        <v>6091</v>
      </c>
      <c r="E305">
        <v>7</v>
      </c>
      <c r="F305">
        <v>2996</v>
      </c>
      <c r="G305">
        <v>0</v>
      </c>
      <c r="H305" t="b">
        <v>0</v>
      </c>
    </row>
    <row r="306" spans="1:8" x14ac:dyDescent="0.3">
      <c r="A306" s="1" t="s">
        <v>6392</v>
      </c>
      <c r="B306" s="1" t="s">
        <v>2731</v>
      </c>
      <c r="C306" s="2">
        <v>45363</v>
      </c>
      <c r="D306" s="1" t="s">
        <v>6049</v>
      </c>
      <c r="E306">
        <v>16</v>
      </c>
      <c r="F306">
        <v>3920</v>
      </c>
      <c r="G306">
        <v>1</v>
      </c>
      <c r="H306" t="b">
        <v>0</v>
      </c>
    </row>
    <row r="307" spans="1:8" x14ac:dyDescent="0.3">
      <c r="A307" s="1" t="s">
        <v>6393</v>
      </c>
      <c r="B307" s="1" t="s">
        <v>1682</v>
      </c>
      <c r="C307" s="2">
        <v>45248</v>
      </c>
      <c r="D307" s="1" t="s">
        <v>6055</v>
      </c>
      <c r="E307">
        <v>11</v>
      </c>
      <c r="F307">
        <v>3311</v>
      </c>
      <c r="G307">
        <v>0</v>
      </c>
      <c r="H307" t="b">
        <v>0</v>
      </c>
    </row>
    <row r="308" spans="1:8" x14ac:dyDescent="0.3">
      <c r="A308" s="1" t="s">
        <v>6394</v>
      </c>
      <c r="B308" s="1" t="s">
        <v>5337</v>
      </c>
      <c r="C308" s="2">
        <v>45562</v>
      </c>
      <c r="D308" s="1" t="s">
        <v>6069</v>
      </c>
      <c r="E308">
        <v>9</v>
      </c>
      <c r="F308">
        <v>5292</v>
      </c>
      <c r="G308">
        <v>0</v>
      </c>
      <c r="H308" t="b">
        <v>0</v>
      </c>
    </row>
    <row r="309" spans="1:8" x14ac:dyDescent="0.3">
      <c r="A309" s="1" t="s">
        <v>6395</v>
      </c>
      <c r="B309" s="1" t="s">
        <v>3788</v>
      </c>
      <c r="C309" s="2">
        <v>45553</v>
      </c>
      <c r="D309" s="1" t="s">
        <v>6141</v>
      </c>
      <c r="E309">
        <v>7</v>
      </c>
      <c r="F309">
        <v>2534</v>
      </c>
      <c r="G309">
        <v>3</v>
      </c>
      <c r="H309" t="b">
        <v>0</v>
      </c>
    </row>
    <row r="310" spans="1:8" x14ac:dyDescent="0.3">
      <c r="A310" s="1" t="s">
        <v>6396</v>
      </c>
      <c r="B310" s="1" t="s">
        <v>3348</v>
      </c>
      <c r="C310" s="2">
        <v>45350</v>
      </c>
      <c r="D310" s="1" t="s">
        <v>6067</v>
      </c>
      <c r="E310">
        <v>14</v>
      </c>
      <c r="F310">
        <v>3612</v>
      </c>
      <c r="G310">
        <v>0</v>
      </c>
      <c r="H310" t="b">
        <v>0</v>
      </c>
    </row>
    <row r="311" spans="1:8" x14ac:dyDescent="0.3">
      <c r="A311" s="1" t="s">
        <v>6397</v>
      </c>
      <c r="B311" s="1" t="s">
        <v>3486</v>
      </c>
      <c r="C311" s="2">
        <v>45265</v>
      </c>
      <c r="D311" s="1" t="s">
        <v>6197</v>
      </c>
      <c r="E311">
        <v>11</v>
      </c>
      <c r="F311">
        <v>3344</v>
      </c>
      <c r="G311">
        <v>1</v>
      </c>
      <c r="H311" t="b">
        <v>0</v>
      </c>
    </row>
    <row r="312" spans="1:8" x14ac:dyDescent="0.3">
      <c r="A312" s="1" t="s">
        <v>6398</v>
      </c>
      <c r="B312" s="1" t="s">
        <v>2854</v>
      </c>
      <c r="C312" s="2">
        <v>45241</v>
      </c>
      <c r="D312" s="1" t="s">
        <v>6197</v>
      </c>
      <c r="E312">
        <v>6</v>
      </c>
      <c r="F312">
        <v>474</v>
      </c>
      <c r="G312">
        <v>2</v>
      </c>
      <c r="H312" t="b">
        <v>0</v>
      </c>
    </row>
    <row r="313" spans="1:8" x14ac:dyDescent="0.3">
      <c r="A313" s="1" t="s">
        <v>6399</v>
      </c>
      <c r="B313" s="1" t="s">
        <v>3542</v>
      </c>
      <c r="C313" s="2">
        <v>45553</v>
      </c>
      <c r="D313" s="1" t="s">
        <v>6172</v>
      </c>
      <c r="E313">
        <v>12</v>
      </c>
      <c r="F313">
        <v>4920</v>
      </c>
      <c r="G313">
        <v>2</v>
      </c>
      <c r="H313" t="b">
        <v>0</v>
      </c>
    </row>
    <row r="314" spans="1:8" x14ac:dyDescent="0.3">
      <c r="A314" s="1" t="s">
        <v>6400</v>
      </c>
      <c r="B314" s="1" t="s">
        <v>5705</v>
      </c>
      <c r="C314" s="2">
        <v>45544</v>
      </c>
      <c r="D314" s="1" t="s">
        <v>6109</v>
      </c>
      <c r="E314">
        <v>9</v>
      </c>
      <c r="F314">
        <v>2295</v>
      </c>
      <c r="G314">
        <v>2</v>
      </c>
      <c r="H314" t="b">
        <v>0</v>
      </c>
    </row>
    <row r="315" spans="1:8" x14ac:dyDescent="0.3">
      <c r="A315" s="1" t="s">
        <v>6401</v>
      </c>
      <c r="B315" s="1" t="s">
        <v>6017</v>
      </c>
      <c r="C315" s="2">
        <v>45175</v>
      </c>
      <c r="D315" s="1" t="s">
        <v>6197</v>
      </c>
      <c r="E315">
        <v>10</v>
      </c>
      <c r="F315">
        <v>2870</v>
      </c>
      <c r="G315">
        <v>1</v>
      </c>
      <c r="H315" t="b">
        <v>0</v>
      </c>
    </row>
    <row r="316" spans="1:8" x14ac:dyDescent="0.3">
      <c r="A316" s="1" t="s">
        <v>6402</v>
      </c>
      <c r="B316" s="1" t="s">
        <v>5778</v>
      </c>
      <c r="C316" s="2">
        <v>45388</v>
      </c>
      <c r="D316" s="1" t="s">
        <v>6095</v>
      </c>
      <c r="E316">
        <v>12</v>
      </c>
      <c r="F316">
        <v>2832</v>
      </c>
      <c r="G316">
        <v>0</v>
      </c>
      <c r="H316" t="b">
        <v>0</v>
      </c>
    </row>
    <row r="317" spans="1:8" x14ac:dyDescent="0.3">
      <c r="A317" s="1" t="s">
        <v>6403</v>
      </c>
      <c r="B317" s="1" t="s">
        <v>5750</v>
      </c>
      <c r="C317" s="2">
        <v>45203</v>
      </c>
      <c r="D317" s="1" t="s">
        <v>6063</v>
      </c>
      <c r="E317">
        <v>12</v>
      </c>
      <c r="F317">
        <v>3300</v>
      </c>
      <c r="G317">
        <v>0</v>
      </c>
      <c r="H317" t="b">
        <v>0</v>
      </c>
    </row>
    <row r="318" spans="1:8" x14ac:dyDescent="0.3">
      <c r="A318" s="1" t="s">
        <v>6404</v>
      </c>
      <c r="B318" s="1" t="s">
        <v>1181</v>
      </c>
      <c r="C318" s="2">
        <v>45465</v>
      </c>
      <c r="D318" s="1" t="s">
        <v>6069</v>
      </c>
      <c r="E318">
        <v>8</v>
      </c>
      <c r="F318">
        <v>1440</v>
      </c>
      <c r="G318">
        <v>0</v>
      </c>
      <c r="H318" t="b">
        <v>0</v>
      </c>
    </row>
    <row r="319" spans="1:8" x14ac:dyDescent="0.3">
      <c r="A319" s="1" t="s">
        <v>6405</v>
      </c>
      <c r="B319" s="1" t="s">
        <v>2237</v>
      </c>
      <c r="C319" s="2">
        <v>45156</v>
      </c>
      <c r="D319" s="1" t="s">
        <v>6077</v>
      </c>
      <c r="E319">
        <v>7</v>
      </c>
      <c r="F319">
        <v>2387</v>
      </c>
      <c r="G319">
        <v>2</v>
      </c>
      <c r="H319" t="b">
        <v>0</v>
      </c>
    </row>
    <row r="320" spans="1:8" x14ac:dyDescent="0.3">
      <c r="A320" s="1" t="s">
        <v>6406</v>
      </c>
      <c r="B320" s="1" t="s">
        <v>5141</v>
      </c>
      <c r="C320" s="2">
        <v>45357</v>
      </c>
      <c r="D320" s="1" t="s">
        <v>6137</v>
      </c>
      <c r="E320">
        <v>8</v>
      </c>
      <c r="F320">
        <v>3944</v>
      </c>
      <c r="G320">
        <v>0</v>
      </c>
      <c r="H320" t="b">
        <v>0</v>
      </c>
    </row>
    <row r="321" spans="1:8" x14ac:dyDescent="0.3">
      <c r="A321" s="1" t="s">
        <v>6407</v>
      </c>
      <c r="B321" s="1" t="s">
        <v>2831</v>
      </c>
      <c r="C321" s="2">
        <v>45516</v>
      </c>
      <c r="D321" s="1" t="s">
        <v>6071</v>
      </c>
      <c r="E321">
        <v>9</v>
      </c>
      <c r="F321">
        <v>4851</v>
      </c>
      <c r="G321">
        <v>0</v>
      </c>
      <c r="H321" t="b">
        <v>0</v>
      </c>
    </row>
    <row r="322" spans="1:8" x14ac:dyDescent="0.3">
      <c r="A322" s="1" t="s">
        <v>6408</v>
      </c>
      <c r="B322" s="1" t="s">
        <v>5813</v>
      </c>
      <c r="C322" s="2">
        <v>45203</v>
      </c>
      <c r="D322" s="1" t="s">
        <v>6086</v>
      </c>
      <c r="E322">
        <v>9</v>
      </c>
      <c r="F322">
        <v>2340</v>
      </c>
      <c r="G322">
        <v>0</v>
      </c>
      <c r="H322" t="b">
        <v>0</v>
      </c>
    </row>
    <row r="323" spans="1:8" x14ac:dyDescent="0.3">
      <c r="A323" s="1" t="s">
        <v>6409</v>
      </c>
      <c r="B323" s="1" t="s">
        <v>2332</v>
      </c>
      <c r="C323" s="2">
        <v>45033</v>
      </c>
      <c r="D323" s="1" t="s">
        <v>6104</v>
      </c>
      <c r="E323">
        <v>16</v>
      </c>
      <c r="F323">
        <v>9424</v>
      </c>
      <c r="G323">
        <v>0</v>
      </c>
      <c r="H323" t="b">
        <v>0</v>
      </c>
    </row>
    <row r="324" spans="1:8" x14ac:dyDescent="0.3">
      <c r="A324" s="1" t="s">
        <v>6410</v>
      </c>
      <c r="B324" s="1" t="s">
        <v>4690</v>
      </c>
      <c r="C324" s="2">
        <v>45059</v>
      </c>
      <c r="D324" s="1" t="s">
        <v>6077</v>
      </c>
      <c r="E324">
        <v>11</v>
      </c>
      <c r="F324">
        <v>2002</v>
      </c>
      <c r="G324">
        <v>1</v>
      </c>
      <c r="H324" t="b">
        <v>0</v>
      </c>
    </row>
    <row r="325" spans="1:8" x14ac:dyDescent="0.3">
      <c r="A325" s="1" t="s">
        <v>6411</v>
      </c>
      <c r="B325" s="1" t="s">
        <v>1984</v>
      </c>
      <c r="C325" s="2">
        <v>45417</v>
      </c>
      <c r="D325" s="1" t="s">
        <v>6053</v>
      </c>
      <c r="E325">
        <v>6</v>
      </c>
      <c r="F325">
        <v>2970</v>
      </c>
      <c r="G325">
        <v>2</v>
      </c>
      <c r="H325" t="b">
        <v>0</v>
      </c>
    </row>
    <row r="326" spans="1:8" x14ac:dyDescent="0.3">
      <c r="A326" s="1" t="s">
        <v>6412</v>
      </c>
      <c r="B326" s="1" t="s">
        <v>3718</v>
      </c>
      <c r="C326" s="2">
        <v>45235</v>
      </c>
      <c r="D326" s="1" t="s">
        <v>6061</v>
      </c>
      <c r="E326">
        <v>8</v>
      </c>
      <c r="F326">
        <v>2888</v>
      </c>
      <c r="G326">
        <v>0</v>
      </c>
      <c r="H326" t="b">
        <v>0</v>
      </c>
    </row>
    <row r="327" spans="1:8" x14ac:dyDescent="0.3">
      <c r="A327" s="1" t="s">
        <v>6413</v>
      </c>
      <c r="B327" s="1" t="s">
        <v>2619</v>
      </c>
      <c r="C327" s="2">
        <v>45220</v>
      </c>
      <c r="D327" s="1" t="s">
        <v>6063</v>
      </c>
      <c r="E327">
        <v>8</v>
      </c>
      <c r="F327">
        <v>3072</v>
      </c>
      <c r="G327">
        <v>0</v>
      </c>
      <c r="H327" t="b">
        <v>0</v>
      </c>
    </row>
    <row r="328" spans="1:8" x14ac:dyDescent="0.3">
      <c r="A328" s="1" t="s">
        <v>6414</v>
      </c>
      <c r="B328" s="1" t="s">
        <v>3799</v>
      </c>
      <c r="C328" s="2">
        <v>45410</v>
      </c>
      <c r="D328" s="1" t="s">
        <v>6109</v>
      </c>
      <c r="E328">
        <v>10</v>
      </c>
      <c r="F328">
        <v>1400</v>
      </c>
      <c r="G328">
        <v>0</v>
      </c>
      <c r="H328" t="b">
        <v>0</v>
      </c>
    </row>
    <row r="329" spans="1:8" x14ac:dyDescent="0.3">
      <c r="A329" s="1" t="s">
        <v>6415</v>
      </c>
      <c r="B329" s="1" t="s">
        <v>2070</v>
      </c>
      <c r="C329" s="2">
        <v>44965</v>
      </c>
      <c r="D329" s="1" t="s">
        <v>6135</v>
      </c>
      <c r="E329">
        <v>8</v>
      </c>
      <c r="F329">
        <v>120</v>
      </c>
      <c r="G329">
        <v>0</v>
      </c>
      <c r="H329" t="b">
        <v>0</v>
      </c>
    </row>
    <row r="330" spans="1:8" x14ac:dyDescent="0.3">
      <c r="A330" s="1" t="s">
        <v>6416</v>
      </c>
      <c r="B330" s="1" t="s">
        <v>1392</v>
      </c>
      <c r="C330" s="2">
        <v>45236</v>
      </c>
      <c r="D330" s="1" t="s">
        <v>6065</v>
      </c>
      <c r="E330">
        <v>5</v>
      </c>
      <c r="F330">
        <v>2925</v>
      </c>
      <c r="G330">
        <v>0</v>
      </c>
      <c r="H330" t="b">
        <v>1</v>
      </c>
    </row>
    <row r="331" spans="1:8" x14ac:dyDescent="0.3">
      <c r="A331" s="1" t="s">
        <v>6417</v>
      </c>
      <c r="B331" s="1" t="s">
        <v>4586</v>
      </c>
      <c r="C331" s="2">
        <v>45238</v>
      </c>
      <c r="D331" s="1" t="s">
        <v>6074</v>
      </c>
      <c r="E331">
        <v>11</v>
      </c>
      <c r="F331">
        <v>770</v>
      </c>
      <c r="G331">
        <v>0</v>
      </c>
      <c r="H331" t="b">
        <v>0</v>
      </c>
    </row>
    <row r="332" spans="1:8" x14ac:dyDescent="0.3">
      <c r="A332" s="1" t="s">
        <v>6418</v>
      </c>
      <c r="B332" s="1" t="s">
        <v>2256</v>
      </c>
      <c r="C332" s="2">
        <v>45552</v>
      </c>
      <c r="D332" s="1" t="s">
        <v>6089</v>
      </c>
      <c r="E332">
        <v>8</v>
      </c>
      <c r="F332">
        <v>4680</v>
      </c>
      <c r="G332">
        <v>3</v>
      </c>
      <c r="H332" t="b">
        <v>0</v>
      </c>
    </row>
    <row r="333" spans="1:8" x14ac:dyDescent="0.3">
      <c r="A333" s="1" t="s">
        <v>6419</v>
      </c>
      <c r="B333" s="1" t="s">
        <v>1488</v>
      </c>
      <c r="C333" s="2">
        <v>44955</v>
      </c>
      <c r="D333" s="1" t="s">
        <v>6151</v>
      </c>
      <c r="E333">
        <v>8</v>
      </c>
      <c r="F333">
        <v>2952</v>
      </c>
      <c r="G333">
        <v>0</v>
      </c>
      <c r="H333" t="b">
        <v>0</v>
      </c>
    </row>
    <row r="334" spans="1:8" x14ac:dyDescent="0.3">
      <c r="A334" s="1" t="s">
        <v>6420</v>
      </c>
      <c r="B334" s="1" t="s">
        <v>1914</v>
      </c>
      <c r="C334" s="2">
        <v>45066</v>
      </c>
      <c r="D334" s="1" t="s">
        <v>6172</v>
      </c>
      <c r="E334">
        <v>11</v>
      </c>
      <c r="F334">
        <v>2343</v>
      </c>
      <c r="G334">
        <v>0</v>
      </c>
      <c r="H334" t="b">
        <v>0</v>
      </c>
    </row>
    <row r="335" spans="1:8" x14ac:dyDescent="0.3">
      <c r="A335" s="1" t="s">
        <v>6421</v>
      </c>
      <c r="B335" s="1" t="s">
        <v>4821</v>
      </c>
      <c r="C335" s="2">
        <v>45268</v>
      </c>
      <c r="D335" s="1" t="s">
        <v>6141</v>
      </c>
      <c r="E335">
        <v>9</v>
      </c>
      <c r="F335">
        <v>3321</v>
      </c>
      <c r="G335">
        <v>0</v>
      </c>
      <c r="H335" t="b">
        <v>0</v>
      </c>
    </row>
    <row r="336" spans="1:8" x14ac:dyDescent="0.3">
      <c r="A336" s="1" t="s">
        <v>6422</v>
      </c>
      <c r="B336" s="1" t="s">
        <v>5372</v>
      </c>
      <c r="C336" s="2">
        <v>45650</v>
      </c>
      <c r="D336" s="1" t="s">
        <v>6093</v>
      </c>
      <c r="E336">
        <v>7</v>
      </c>
      <c r="F336">
        <v>2842</v>
      </c>
      <c r="G336">
        <v>0</v>
      </c>
      <c r="H336" t="b">
        <v>0</v>
      </c>
    </row>
    <row r="337" spans="1:8" x14ac:dyDescent="0.3">
      <c r="A337" s="1" t="s">
        <v>6423</v>
      </c>
      <c r="B337" s="1" t="s">
        <v>2600</v>
      </c>
      <c r="C337" s="2">
        <v>45265</v>
      </c>
      <c r="D337" s="1" t="s">
        <v>6109</v>
      </c>
      <c r="E337">
        <v>11</v>
      </c>
      <c r="F337">
        <v>3850</v>
      </c>
      <c r="G337">
        <v>1</v>
      </c>
      <c r="H337" t="b">
        <v>0</v>
      </c>
    </row>
    <row r="338" spans="1:8" x14ac:dyDescent="0.3">
      <c r="A338" s="1" t="s">
        <v>6424</v>
      </c>
      <c r="B338" s="1" t="s">
        <v>4902</v>
      </c>
      <c r="C338" s="2">
        <v>44929</v>
      </c>
      <c r="D338" s="1" t="s">
        <v>6069</v>
      </c>
      <c r="E338">
        <v>9</v>
      </c>
      <c r="F338">
        <v>4005</v>
      </c>
      <c r="G338">
        <v>2</v>
      </c>
      <c r="H338" t="b">
        <v>0</v>
      </c>
    </row>
    <row r="339" spans="1:8" x14ac:dyDescent="0.3">
      <c r="A339" s="1" t="s">
        <v>6425</v>
      </c>
      <c r="B339" s="1" t="s">
        <v>1687</v>
      </c>
      <c r="C339" s="2">
        <v>45514</v>
      </c>
      <c r="D339" s="1" t="s">
        <v>6055</v>
      </c>
      <c r="E339">
        <v>7</v>
      </c>
      <c r="F339">
        <v>1596</v>
      </c>
      <c r="G339">
        <v>0</v>
      </c>
      <c r="H339" t="b">
        <v>0</v>
      </c>
    </row>
    <row r="340" spans="1:8" x14ac:dyDescent="0.3">
      <c r="A340" s="1" t="s">
        <v>6426</v>
      </c>
      <c r="B340" s="1" t="s">
        <v>1604</v>
      </c>
      <c r="C340" s="2">
        <v>45194</v>
      </c>
      <c r="D340" s="1" t="s">
        <v>6081</v>
      </c>
      <c r="E340">
        <v>13</v>
      </c>
      <c r="F340">
        <v>7410</v>
      </c>
      <c r="G340">
        <v>0</v>
      </c>
      <c r="H340" t="b">
        <v>0</v>
      </c>
    </row>
    <row r="341" spans="1:8" x14ac:dyDescent="0.3">
      <c r="A341" s="1" t="s">
        <v>6427</v>
      </c>
      <c r="B341" s="1" t="s">
        <v>3485</v>
      </c>
      <c r="C341" s="2">
        <v>45120</v>
      </c>
      <c r="D341" s="1" t="s">
        <v>6197</v>
      </c>
      <c r="E341">
        <v>7</v>
      </c>
      <c r="F341">
        <v>2380</v>
      </c>
      <c r="G341">
        <v>2</v>
      </c>
      <c r="H341" t="b">
        <v>1</v>
      </c>
    </row>
    <row r="342" spans="1:8" x14ac:dyDescent="0.3">
      <c r="A342" s="1" t="s">
        <v>6428</v>
      </c>
      <c r="B342" s="1" t="s">
        <v>4289</v>
      </c>
      <c r="C342" s="2">
        <v>45324</v>
      </c>
      <c r="D342" s="1" t="s">
        <v>6089</v>
      </c>
      <c r="E342">
        <v>13</v>
      </c>
      <c r="F342">
        <v>1183</v>
      </c>
      <c r="G342">
        <v>0</v>
      </c>
      <c r="H342" t="b">
        <v>0</v>
      </c>
    </row>
    <row r="343" spans="1:8" x14ac:dyDescent="0.3">
      <c r="A343" s="1" t="s">
        <v>6429</v>
      </c>
      <c r="B343" s="1" t="s">
        <v>1634</v>
      </c>
      <c r="C343" s="2">
        <v>45155</v>
      </c>
      <c r="D343" s="1" t="s">
        <v>6071</v>
      </c>
      <c r="E343">
        <v>10</v>
      </c>
      <c r="F343">
        <v>5680</v>
      </c>
      <c r="G343">
        <v>0</v>
      </c>
      <c r="H343" t="b">
        <v>0</v>
      </c>
    </row>
    <row r="344" spans="1:8" x14ac:dyDescent="0.3">
      <c r="A344" s="1" t="s">
        <v>6430</v>
      </c>
      <c r="B344" s="1" t="s">
        <v>4080</v>
      </c>
      <c r="C344" s="2">
        <v>44976</v>
      </c>
      <c r="D344" s="1" t="s">
        <v>6059</v>
      </c>
      <c r="E344">
        <v>11</v>
      </c>
      <c r="F344">
        <v>3388</v>
      </c>
      <c r="G344">
        <v>0</v>
      </c>
      <c r="H344" t="b">
        <v>0</v>
      </c>
    </row>
    <row r="345" spans="1:8" x14ac:dyDescent="0.3">
      <c r="A345" s="1" t="s">
        <v>6431</v>
      </c>
      <c r="B345" s="1" t="s">
        <v>2544</v>
      </c>
      <c r="C345" s="2">
        <v>45122</v>
      </c>
      <c r="D345" s="1" t="s">
        <v>6063</v>
      </c>
      <c r="E345">
        <v>13</v>
      </c>
      <c r="F345">
        <v>2158</v>
      </c>
      <c r="G345">
        <v>0</v>
      </c>
      <c r="H345" t="b">
        <v>0</v>
      </c>
    </row>
    <row r="346" spans="1:8" x14ac:dyDescent="0.3">
      <c r="A346" s="1" t="s">
        <v>6432</v>
      </c>
      <c r="B346" s="1" t="s">
        <v>2152</v>
      </c>
      <c r="C346" s="2">
        <v>44961</v>
      </c>
      <c r="D346" s="1" t="s">
        <v>6135</v>
      </c>
      <c r="E346">
        <v>6</v>
      </c>
      <c r="F346">
        <v>1224</v>
      </c>
      <c r="G346">
        <v>1</v>
      </c>
      <c r="H346" t="b">
        <v>0</v>
      </c>
    </row>
    <row r="347" spans="1:8" x14ac:dyDescent="0.3">
      <c r="A347" s="1" t="s">
        <v>6433</v>
      </c>
      <c r="B347" s="1" t="s">
        <v>3580</v>
      </c>
      <c r="C347" s="2">
        <v>45395</v>
      </c>
      <c r="D347" s="1" t="s">
        <v>6095</v>
      </c>
      <c r="E347">
        <v>5</v>
      </c>
      <c r="F347">
        <v>960</v>
      </c>
      <c r="G347">
        <v>0</v>
      </c>
      <c r="H347" t="b">
        <v>0</v>
      </c>
    </row>
    <row r="348" spans="1:8" x14ac:dyDescent="0.3">
      <c r="A348" s="1" t="s">
        <v>6434</v>
      </c>
      <c r="B348" s="1" t="s">
        <v>3212</v>
      </c>
      <c r="C348" s="2">
        <v>45343</v>
      </c>
      <c r="D348" s="1" t="s">
        <v>6059</v>
      </c>
      <c r="E348">
        <v>5</v>
      </c>
      <c r="F348">
        <v>575</v>
      </c>
      <c r="G348">
        <v>2</v>
      </c>
      <c r="H348" t="b">
        <v>0</v>
      </c>
    </row>
    <row r="349" spans="1:8" x14ac:dyDescent="0.3">
      <c r="A349" s="1" t="s">
        <v>6435</v>
      </c>
      <c r="B349" s="1" t="s">
        <v>1194</v>
      </c>
      <c r="C349" s="2">
        <v>45235</v>
      </c>
      <c r="D349" s="1" t="s">
        <v>6089</v>
      </c>
      <c r="E349">
        <v>15</v>
      </c>
      <c r="F349">
        <v>6990</v>
      </c>
      <c r="G349">
        <v>2</v>
      </c>
      <c r="H349" t="b">
        <v>1</v>
      </c>
    </row>
    <row r="350" spans="1:8" x14ac:dyDescent="0.3">
      <c r="A350" s="1" t="s">
        <v>6436</v>
      </c>
      <c r="B350" s="1" t="s">
        <v>5787</v>
      </c>
      <c r="C350" s="2">
        <v>45352</v>
      </c>
      <c r="D350" s="1" t="s">
        <v>6157</v>
      </c>
      <c r="E350">
        <v>9</v>
      </c>
      <c r="F350">
        <v>3690</v>
      </c>
      <c r="G350">
        <v>1</v>
      </c>
      <c r="H350" t="b">
        <v>0</v>
      </c>
    </row>
    <row r="351" spans="1:8" x14ac:dyDescent="0.3">
      <c r="A351" s="1" t="s">
        <v>6437</v>
      </c>
      <c r="B351" s="1" t="s">
        <v>5466</v>
      </c>
      <c r="C351" s="2">
        <v>44955</v>
      </c>
      <c r="D351" s="1" t="s">
        <v>6053</v>
      </c>
      <c r="E351">
        <v>12</v>
      </c>
      <c r="F351">
        <v>6840</v>
      </c>
      <c r="G351">
        <v>0</v>
      </c>
      <c r="H351" t="b">
        <v>0</v>
      </c>
    </row>
    <row r="352" spans="1:8" x14ac:dyDescent="0.3">
      <c r="A352" s="1" t="s">
        <v>6438</v>
      </c>
      <c r="B352" s="1" t="s">
        <v>3611</v>
      </c>
      <c r="C352" s="2">
        <v>45654</v>
      </c>
      <c r="D352" s="1" t="s">
        <v>6151</v>
      </c>
      <c r="E352">
        <v>9</v>
      </c>
      <c r="F352">
        <v>5283</v>
      </c>
      <c r="G352">
        <v>0</v>
      </c>
      <c r="H352" t="b">
        <v>0</v>
      </c>
    </row>
    <row r="353" spans="1:8" x14ac:dyDescent="0.3">
      <c r="A353" s="1" t="s">
        <v>6439</v>
      </c>
      <c r="B353" s="1" t="s">
        <v>3339</v>
      </c>
      <c r="C353" s="2">
        <v>45317</v>
      </c>
      <c r="D353" s="1" t="s">
        <v>6109</v>
      </c>
      <c r="E353">
        <v>15</v>
      </c>
      <c r="F353">
        <v>840</v>
      </c>
      <c r="G353">
        <v>0</v>
      </c>
      <c r="H353" t="b">
        <v>0</v>
      </c>
    </row>
    <row r="354" spans="1:8" x14ac:dyDescent="0.3">
      <c r="A354" s="1" t="s">
        <v>6440</v>
      </c>
      <c r="B354" s="1" t="s">
        <v>2294</v>
      </c>
      <c r="C354" s="2">
        <v>45596</v>
      </c>
      <c r="D354" s="1" t="s">
        <v>6100</v>
      </c>
      <c r="E354">
        <v>8</v>
      </c>
      <c r="F354">
        <v>4024</v>
      </c>
      <c r="G354">
        <v>3</v>
      </c>
      <c r="H354" t="b">
        <v>0</v>
      </c>
    </row>
    <row r="355" spans="1:8" x14ac:dyDescent="0.3">
      <c r="A355" s="1" t="s">
        <v>6441</v>
      </c>
      <c r="B355" s="1" t="s">
        <v>4630</v>
      </c>
      <c r="C355" s="2">
        <v>45219</v>
      </c>
      <c r="D355" s="1" t="s">
        <v>6051</v>
      </c>
      <c r="E355">
        <v>7</v>
      </c>
      <c r="F355">
        <v>3367</v>
      </c>
      <c r="G355">
        <v>3</v>
      </c>
      <c r="H355" t="b">
        <v>1</v>
      </c>
    </row>
    <row r="356" spans="1:8" x14ac:dyDescent="0.3">
      <c r="A356" s="1" t="s">
        <v>6442</v>
      </c>
      <c r="B356" s="1" t="s">
        <v>3199</v>
      </c>
      <c r="C356" s="2">
        <v>45119</v>
      </c>
      <c r="D356" s="1" t="s">
        <v>6053</v>
      </c>
      <c r="E356">
        <v>8</v>
      </c>
      <c r="F356">
        <v>2512</v>
      </c>
      <c r="G356">
        <v>0</v>
      </c>
      <c r="H356" t="b">
        <v>0</v>
      </c>
    </row>
    <row r="357" spans="1:8" x14ac:dyDescent="0.3">
      <c r="A357" s="1" t="s">
        <v>6443</v>
      </c>
      <c r="B357" s="1" t="s">
        <v>2743</v>
      </c>
      <c r="C357" s="2">
        <v>45253</v>
      </c>
      <c r="D357" s="1" t="s">
        <v>6077</v>
      </c>
      <c r="E357">
        <v>8</v>
      </c>
      <c r="F357">
        <v>1304</v>
      </c>
      <c r="G357">
        <v>0</v>
      </c>
      <c r="H357" t="b">
        <v>0</v>
      </c>
    </row>
    <row r="358" spans="1:8" x14ac:dyDescent="0.3">
      <c r="A358" s="1" t="s">
        <v>6444</v>
      </c>
      <c r="B358" s="1" t="s">
        <v>2911</v>
      </c>
      <c r="C358" s="2">
        <v>45476</v>
      </c>
      <c r="D358" s="1" t="s">
        <v>6081</v>
      </c>
      <c r="E358">
        <v>7</v>
      </c>
      <c r="F358">
        <v>371</v>
      </c>
      <c r="G358">
        <v>1</v>
      </c>
      <c r="H358" t="b">
        <v>0</v>
      </c>
    </row>
    <row r="359" spans="1:8" x14ac:dyDescent="0.3">
      <c r="A359" s="1" t="s">
        <v>6445</v>
      </c>
      <c r="B359" s="1" t="s">
        <v>2379</v>
      </c>
      <c r="C359" s="2">
        <v>45092</v>
      </c>
      <c r="D359" s="1" t="s">
        <v>6069</v>
      </c>
      <c r="E359">
        <v>8</v>
      </c>
      <c r="F359">
        <v>2336</v>
      </c>
      <c r="G359">
        <v>0</v>
      </c>
      <c r="H359" t="b">
        <v>0</v>
      </c>
    </row>
    <row r="360" spans="1:8" x14ac:dyDescent="0.3">
      <c r="A360" s="1" t="s">
        <v>6446</v>
      </c>
      <c r="B360" s="1" t="s">
        <v>4499</v>
      </c>
      <c r="C360" s="2">
        <v>45327</v>
      </c>
      <c r="D360" s="1" t="s">
        <v>6107</v>
      </c>
      <c r="E360">
        <v>7</v>
      </c>
      <c r="F360">
        <v>1330</v>
      </c>
      <c r="G360">
        <v>0</v>
      </c>
      <c r="H360" t="b">
        <v>0</v>
      </c>
    </row>
    <row r="361" spans="1:8" x14ac:dyDescent="0.3">
      <c r="A361" s="1" t="s">
        <v>6447</v>
      </c>
      <c r="B361" s="1" t="s">
        <v>4714</v>
      </c>
      <c r="C361" s="2">
        <v>45271</v>
      </c>
      <c r="D361" s="1" t="s">
        <v>6143</v>
      </c>
      <c r="E361">
        <v>14</v>
      </c>
      <c r="F361">
        <v>2912</v>
      </c>
      <c r="G361">
        <v>0</v>
      </c>
      <c r="H361" t="b">
        <v>1</v>
      </c>
    </row>
    <row r="362" spans="1:8" x14ac:dyDescent="0.3">
      <c r="A362" s="1" t="s">
        <v>6448</v>
      </c>
      <c r="B362" s="1" t="s">
        <v>2687</v>
      </c>
      <c r="C362" s="2">
        <v>45063</v>
      </c>
      <c r="D362" s="1" t="s">
        <v>6061</v>
      </c>
      <c r="E362">
        <v>9</v>
      </c>
      <c r="F362">
        <v>1449</v>
      </c>
      <c r="G362">
        <v>2</v>
      </c>
      <c r="H362" t="b">
        <v>0</v>
      </c>
    </row>
    <row r="363" spans="1:8" x14ac:dyDescent="0.3">
      <c r="A363" s="1" t="s">
        <v>6449</v>
      </c>
      <c r="B363" s="1" t="s">
        <v>2956</v>
      </c>
      <c r="C363" s="2">
        <v>44936</v>
      </c>
      <c r="D363" s="1" t="s">
        <v>6137</v>
      </c>
      <c r="E363">
        <v>7</v>
      </c>
      <c r="F363">
        <v>147</v>
      </c>
      <c r="G363">
        <v>1</v>
      </c>
      <c r="H363" t="b">
        <v>0</v>
      </c>
    </row>
    <row r="364" spans="1:8" x14ac:dyDescent="0.3">
      <c r="A364" s="1" t="s">
        <v>6450</v>
      </c>
      <c r="B364" s="1" t="s">
        <v>2142</v>
      </c>
      <c r="C364" s="2">
        <v>45265</v>
      </c>
      <c r="D364" s="1" t="s">
        <v>6141</v>
      </c>
      <c r="E364">
        <v>12</v>
      </c>
      <c r="F364">
        <v>7104</v>
      </c>
      <c r="G364">
        <v>0</v>
      </c>
      <c r="H364" t="b">
        <v>0</v>
      </c>
    </row>
    <row r="365" spans="1:8" x14ac:dyDescent="0.3">
      <c r="A365" s="1" t="s">
        <v>6451</v>
      </c>
      <c r="B365" s="1" t="s">
        <v>1924</v>
      </c>
      <c r="C365" s="2">
        <v>45147</v>
      </c>
      <c r="D365" s="1" t="s">
        <v>6059</v>
      </c>
      <c r="E365">
        <v>10</v>
      </c>
      <c r="F365">
        <v>150</v>
      </c>
      <c r="G365">
        <v>1</v>
      </c>
      <c r="H365" t="b">
        <v>0</v>
      </c>
    </row>
    <row r="366" spans="1:8" x14ac:dyDescent="0.3">
      <c r="A366" s="1" t="s">
        <v>6452</v>
      </c>
      <c r="B366" s="1" t="s">
        <v>2922</v>
      </c>
      <c r="C366" s="2">
        <v>44949</v>
      </c>
      <c r="D366" s="1" t="s">
        <v>6089</v>
      </c>
      <c r="E366">
        <v>6</v>
      </c>
      <c r="F366">
        <v>1242</v>
      </c>
      <c r="G366">
        <v>1</v>
      </c>
      <c r="H366" t="b">
        <v>0</v>
      </c>
    </row>
    <row r="367" spans="1:8" x14ac:dyDescent="0.3">
      <c r="A367" s="1" t="s">
        <v>6453</v>
      </c>
      <c r="B367" s="1" t="s">
        <v>3118</v>
      </c>
      <c r="C367" s="2">
        <v>45345</v>
      </c>
      <c r="D367" s="1" t="s">
        <v>6091</v>
      </c>
      <c r="E367">
        <v>10</v>
      </c>
      <c r="F367">
        <v>4560</v>
      </c>
      <c r="G367">
        <v>0</v>
      </c>
      <c r="H367" t="b">
        <v>0</v>
      </c>
    </row>
    <row r="368" spans="1:8" x14ac:dyDescent="0.3">
      <c r="A368" s="1" t="s">
        <v>6454</v>
      </c>
      <c r="B368" s="1" t="s">
        <v>1595</v>
      </c>
      <c r="C368" s="2">
        <v>45635</v>
      </c>
      <c r="D368" s="1" t="s">
        <v>6172</v>
      </c>
      <c r="E368">
        <v>21</v>
      </c>
      <c r="F368">
        <v>9303</v>
      </c>
      <c r="G368">
        <v>1</v>
      </c>
      <c r="H368" t="b">
        <v>0</v>
      </c>
    </row>
    <row r="369" spans="1:8" x14ac:dyDescent="0.3">
      <c r="A369" s="1" t="s">
        <v>6455</v>
      </c>
      <c r="B369" s="1" t="s">
        <v>4778</v>
      </c>
      <c r="C369" s="2">
        <v>45300</v>
      </c>
      <c r="D369" s="1" t="s">
        <v>6104</v>
      </c>
      <c r="E369">
        <v>9</v>
      </c>
      <c r="F369">
        <v>4077</v>
      </c>
      <c r="G369">
        <v>2</v>
      </c>
      <c r="H369" t="b">
        <v>1</v>
      </c>
    </row>
    <row r="370" spans="1:8" x14ac:dyDescent="0.3">
      <c r="A370" s="1" t="s">
        <v>6456</v>
      </c>
      <c r="B370" s="1" t="s">
        <v>4537</v>
      </c>
      <c r="C370" s="2">
        <v>45072</v>
      </c>
      <c r="D370" s="1" t="s">
        <v>6133</v>
      </c>
      <c r="E370">
        <v>11</v>
      </c>
      <c r="F370">
        <v>3960</v>
      </c>
      <c r="G370">
        <v>0</v>
      </c>
      <c r="H370" t="b">
        <v>0</v>
      </c>
    </row>
    <row r="371" spans="1:8" x14ac:dyDescent="0.3">
      <c r="A371" s="1" t="s">
        <v>6457</v>
      </c>
      <c r="B371" s="1" t="s">
        <v>3623</v>
      </c>
      <c r="C371" s="2">
        <v>45182</v>
      </c>
      <c r="D371" s="1" t="s">
        <v>6077</v>
      </c>
      <c r="E371">
        <v>8</v>
      </c>
      <c r="F371">
        <v>1456</v>
      </c>
      <c r="G371">
        <v>0</v>
      </c>
      <c r="H371" t="b">
        <v>0</v>
      </c>
    </row>
    <row r="372" spans="1:8" x14ac:dyDescent="0.3">
      <c r="A372" s="1" t="s">
        <v>6458</v>
      </c>
      <c r="B372" s="1" t="s">
        <v>3318</v>
      </c>
      <c r="C372" s="2">
        <v>45584</v>
      </c>
      <c r="D372" s="1" t="s">
        <v>6081</v>
      </c>
      <c r="E372">
        <v>12</v>
      </c>
      <c r="F372">
        <v>2640</v>
      </c>
      <c r="G372">
        <v>1</v>
      </c>
      <c r="H372" t="b">
        <v>0</v>
      </c>
    </row>
    <row r="373" spans="1:8" x14ac:dyDescent="0.3">
      <c r="A373" s="1" t="s">
        <v>6459</v>
      </c>
      <c r="B373" s="1" t="s">
        <v>1500</v>
      </c>
      <c r="C373" s="2">
        <v>45007</v>
      </c>
      <c r="D373" s="1" t="s">
        <v>6057</v>
      </c>
      <c r="E373">
        <v>4</v>
      </c>
      <c r="F373">
        <v>964</v>
      </c>
      <c r="G373">
        <v>0</v>
      </c>
      <c r="H373" t="b">
        <v>0</v>
      </c>
    </row>
    <row r="374" spans="1:8" x14ac:dyDescent="0.3">
      <c r="A374" s="1" t="s">
        <v>6460</v>
      </c>
      <c r="B374" s="1" t="s">
        <v>5806</v>
      </c>
      <c r="C374" s="2">
        <v>45496</v>
      </c>
      <c r="D374" s="1" t="s">
        <v>6197</v>
      </c>
      <c r="E374">
        <v>5</v>
      </c>
      <c r="F374">
        <v>2520</v>
      </c>
      <c r="G374">
        <v>2</v>
      </c>
      <c r="H374" t="b">
        <v>0</v>
      </c>
    </row>
    <row r="375" spans="1:8" x14ac:dyDescent="0.3">
      <c r="A375" s="1" t="s">
        <v>6461</v>
      </c>
      <c r="B375" s="1" t="s">
        <v>2438</v>
      </c>
      <c r="C375" s="2">
        <v>45167</v>
      </c>
      <c r="D375" s="1" t="s">
        <v>6251</v>
      </c>
      <c r="E375">
        <v>12</v>
      </c>
      <c r="F375">
        <v>2712</v>
      </c>
      <c r="G375">
        <v>0</v>
      </c>
      <c r="H375" t="b">
        <v>0</v>
      </c>
    </row>
    <row r="376" spans="1:8" x14ac:dyDescent="0.3">
      <c r="A376" s="1" t="s">
        <v>6462</v>
      </c>
      <c r="B376" s="1" t="s">
        <v>3259</v>
      </c>
      <c r="C376" s="2">
        <v>45061</v>
      </c>
      <c r="D376" s="1" t="s">
        <v>6053</v>
      </c>
      <c r="E376">
        <v>7</v>
      </c>
      <c r="F376">
        <v>945</v>
      </c>
      <c r="G376">
        <v>0</v>
      </c>
      <c r="H376" t="b">
        <v>0</v>
      </c>
    </row>
    <row r="377" spans="1:8" x14ac:dyDescent="0.3">
      <c r="A377" s="1" t="s">
        <v>6463</v>
      </c>
      <c r="B377" s="1" t="s">
        <v>5466</v>
      </c>
      <c r="C377" s="2">
        <v>45230</v>
      </c>
      <c r="D377" s="1" t="s">
        <v>6091</v>
      </c>
      <c r="E377">
        <v>14</v>
      </c>
      <c r="F377">
        <v>1036</v>
      </c>
      <c r="G377">
        <v>0</v>
      </c>
      <c r="H377" t="b">
        <v>0</v>
      </c>
    </row>
    <row r="378" spans="1:8" x14ac:dyDescent="0.3">
      <c r="A378" s="1" t="s">
        <v>6464</v>
      </c>
      <c r="B378" s="1" t="s">
        <v>5804</v>
      </c>
      <c r="C378" s="2">
        <v>44943</v>
      </c>
      <c r="D378" s="1" t="s">
        <v>6100</v>
      </c>
      <c r="E378">
        <v>11</v>
      </c>
      <c r="F378">
        <v>5170</v>
      </c>
      <c r="G378">
        <v>0</v>
      </c>
      <c r="H378" t="b">
        <v>0</v>
      </c>
    </row>
    <row r="379" spans="1:8" x14ac:dyDescent="0.3">
      <c r="A379" s="1" t="s">
        <v>6465</v>
      </c>
      <c r="B379" s="1" t="s">
        <v>2376</v>
      </c>
      <c r="C379" s="2">
        <v>45094</v>
      </c>
      <c r="D379" s="1" t="s">
        <v>6137</v>
      </c>
      <c r="E379">
        <v>16</v>
      </c>
      <c r="F379">
        <v>4864</v>
      </c>
      <c r="G379">
        <v>0</v>
      </c>
      <c r="H379" t="b">
        <v>1</v>
      </c>
    </row>
    <row r="380" spans="1:8" x14ac:dyDescent="0.3">
      <c r="A380" s="1" t="s">
        <v>6466</v>
      </c>
      <c r="B380" s="1" t="s">
        <v>1467</v>
      </c>
      <c r="C380" s="2">
        <v>45309</v>
      </c>
      <c r="D380" s="1" t="s">
        <v>6077</v>
      </c>
      <c r="E380">
        <v>10</v>
      </c>
      <c r="F380">
        <v>4540</v>
      </c>
      <c r="G380">
        <v>2</v>
      </c>
      <c r="H380" t="b">
        <v>0</v>
      </c>
    </row>
    <row r="381" spans="1:8" x14ac:dyDescent="0.3">
      <c r="A381" s="1" t="s">
        <v>6467</v>
      </c>
      <c r="B381" s="1" t="s">
        <v>4429</v>
      </c>
      <c r="C381" s="2">
        <v>45192</v>
      </c>
      <c r="D381" s="1" t="s">
        <v>6071</v>
      </c>
      <c r="E381">
        <v>7</v>
      </c>
      <c r="F381">
        <v>3346</v>
      </c>
      <c r="G381">
        <v>0</v>
      </c>
      <c r="H381" t="b">
        <v>0</v>
      </c>
    </row>
    <row r="382" spans="1:8" x14ac:dyDescent="0.3">
      <c r="A382" s="1" t="s">
        <v>6468</v>
      </c>
      <c r="B382" s="1" t="s">
        <v>1873</v>
      </c>
      <c r="C382" s="2">
        <v>45414</v>
      </c>
      <c r="D382" s="1" t="s">
        <v>6179</v>
      </c>
      <c r="E382">
        <v>15</v>
      </c>
      <c r="F382">
        <v>4995</v>
      </c>
      <c r="G382">
        <v>0</v>
      </c>
      <c r="H382" t="b">
        <v>0</v>
      </c>
    </row>
    <row r="383" spans="1:8" x14ac:dyDescent="0.3">
      <c r="A383" s="1" t="s">
        <v>6469</v>
      </c>
      <c r="B383" s="1" t="s">
        <v>3174</v>
      </c>
      <c r="C383" s="2">
        <v>45350</v>
      </c>
      <c r="D383" s="1" t="s">
        <v>6086</v>
      </c>
      <c r="E383">
        <v>7</v>
      </c>
      <c r="F383">
        <v>1344</v>
      </c>
      <c r="G383">
        <v>0</v>
      </c>
      <c r="H383" t="b">
        <v>0</v>
      </c>
    </row>
    <row r="384" spans="1:8" x14ac:dyDescent="0.3">
      <c r="A384" s="1" t="s">
        <v>6470</v>
      </c>
      <c r="B384" s="1" t="s">
        <v>3201</v>
      </c>
      <c r="C384" s="2">
        <v>44978</v>
      </c>
      <c r="D384" s="1" t="s">
        <v>6074</v>
      </c>
      <c r="E384">
        <v>11</v>
      </c>
      <c r="F384">
        <v>4103</v>
      </c>
      <c r="G384">
        <v>0</v>
      </c>
      <c r="H384" t="b">
        <v>0</v>
      </c>
    </row>
    <row r="385" spans="1:8" x14ac:dyDescent="0.3">
      <c r="A385" s="1" t="s">
        <v>6471</v>
      </c>
      <c r="B385" s="1" t="s">
        <v>5477</v>
      </c>
      <c r="C385" s="2">
        <v>45159</v>
      </c>
      <c r="D385" s="1" t="s">
        <v>6071</v>
      </c>
      <c r="E385">
        <v>11</v>
      </c>
      <c r="F385">
        <v>5016</v>
      </c>
      <c r="G385">
        <v>0</v>
      </c>
      <c r="H385" t="b">
        <v>0</v>
      </c>
    </row>
    <row r="386" spans="1:8" x14ac:dyDescent="0.3">
      <c r="A386" s="1" t="s">
        <v>6472</v>
      </c>
      <c r="B386" s="1" t="s">
        <v>2303</v>
      </c>
      <c r="C386" s="2">
        <v>45620</v>
      </c>
      <c r="D386" s="1" t="s">
        <v>6133</v>
      </c>
      <c r="E386">
        <v>12</v>
      </c>
      <c r="F386">
        <v>1872</v>
      </c>
      <c r="G386">
        <v>1</v>
      </c>
      <c r="H386" t="b">
        <v>0</v>
      </c>
    </row>
    <row r="387" spans="1:8" x14ac:dyDescent="0.3">
      <c r="A387" s="1" t="s">
        <v>6473</v>
      </c>
      <c r="B387" s="1" t="s">
        <v>3822</v>
      </c>
      <c r="C387" s="2">
        <v>45444</v>
      </c>
      <c r="D387" s="1" t="s">
        <v>6051</v>
      </c>
      <c r="E387">
        <v>8</v>
      </c>
      <c r="F387">
        <v>1512</v>
      </c>
      <c r="G387">
        <v>0</v>
      </c>
      <c r="H387" t="b">
        <v>0</v>
      </c>
    </row>
    <row r="388" spans="1:8" x14ac:dyDescent="0.3">
      <c r="A388" s="1" t="s">
        <v>6474</v>
      </c>
      <c r="B388" s="1" t="s">
        <v>2315</v>
      </c>
      <c r="C388" s="2">
        <v>45251</v>
      </c>
      <c r="D388" s="1" t="s">
        <v>6093</v>
      </c>
      <c r="E388">
        <v>9</v>
      </c>
      <c r="F388">
        <v>414</v>
      </c>
      <c r="G388">
        <v>0</v>
      </c>
      <c r="H388" t="b">
        <v>0</v>
      </c>
    </row>
    <row r="389" spans="1:8" x14ac:dyDescent="0.3">
      <c r="A389" s="1" t="s">
        <v>6475</v>
      </c>
      <c r="B389" s="1" t="s">
        <v>5832</v>
      </c>
      <c r="C389" s="2">
        <v>45631</v>
      </c>
      <c r="D389" s="1" t="s">
        <v>6107</v>
      </c>
      <c r="E389">
        <v>11</v>
      </c>
      <c r="F389">
        <v>4389</v>
      </c>
      <c r="G389">
        <v>0</v>
      </c>
      <c r="H389" t="b">
        <v>0</v>
      </c>
    </row>
    <row r="390" spans="1:8" x14ac:dyDescent="0.3">
      <c r="A390" s="1" t="s">
        <v>6476</v>
      </c>
      <c r="B390" s="1" t="s">
        <v>4270</v>
      </c>
      <c r="C390" s="2">
        <v>45473</v>
      </c>
      <c r="D390" s="1" t="s">
        <v>6095</v>
      </c>
      <c r="E390">
        <v>14</v>
      </c>
      <c r="F390">
        <v>3710</v>
      </c>
      <c r="G390">
        <v>0</v>
      </c>
      <c r="H390" t="b">
        <v>0</v>
      </c>
    </row>
    <row r="391" spans="1:8" x14ac:dyDescent="0.3">
      <c r="A391" s="1" t="s">
        <v>6477</v>
      </c>
      <c r="B391" s="1" t="s">
        <v>5195</v>
      </c>
      <c r="C391" s="2">
        <v>45077</v>
      </c>
      <c r="D391" s="1" t="s">
        <v>6135</v>
      </c>
      <c r="E391">
        <v>10</v>
      </c>
      <c r="F391">
        <v>5020</v>
      </c>
      <c r="G391">
        <v>0</v>
      </c>
      <c r="H391" t="b">
        <v>0</v>
      </c>
    </row>
    <row r="392" spans="1:8" x14ac:dyDescent="0.3">
      <c r="A392" s="1" t="s">
        <v>6478</v>
      </c>
      <c r="B392" s="1" t="s">
        <v>3081</v>
      </c>
      <c r="C392" s="2">
        <v>45569</v>
      </c>
      <c r="D392" s="1" t="s">
        <v>6175</v>
      </c>
      <c r="E392">
        <v>16</v>
      </c>
      <c r="F392">
        <v>7472</v>
      </c>
      <c r="G392">
        <v>0</v>
      </c>
      <c r="H392" t="b">
        <v>0</v>
      </c>
    </row>
    <row r="393" spans="1:8" x14ac:dyDescent="0.3">
      <c r="A393" s="1" t="s">
        <v>6479</v>
      </c>
      <c r="B393" s="1" t="s">
        <v>5738</v>
      </c>
      <c r="C393" s="2">
        <v>45005</v>
      </c>
      <c r="D393" s="1" t="s">
        <v>6057</v>
      </c>
      <c r="E393">
        <v>10</v>
      </c>
      <c r="F393">
        <v>1070</v>
      </c>
      <c r="G393">
        <v>0</v>
      </c>
      <c r="H393" t="b">
        <v>0</v>
      </c>
    </row>
    <row r="394" spans="1:8" x14ac:dyDescent="0.3">
      <c r="A394" s="1" t="s">
        <v>6480</v>
      </c>
      <c r="B394" s="1" t="s">
        <v>2105</v>
      </c>
      <c r="C394" s="2">
        <v>45013</v>
      </c>
      <c r="D394" s="1" t="s">
        <v>6100</v>
      </c>
      <c r="E394">
        <v>18</v>
      </c>
      <c r="F394">
        <v>954</v>
      </c>
      <c r="G394">
        <v>1</v>
      </c>
      <c r="H394" t="b">
        <v>0</v>
      </c>
    </row>
    <row r="395" spans="1:8" x14ac:dyDescent="0.3">
      <c r="A395" s="1" t="s">
        <v>6481</v>
      </c>
      <c r="B395" s="1" t="s">
        <v>2017</v>
      </c>
      <c r="C395" s="2">
        <v>45470</v>
      </c>
      <c r="D395" s="1" t="s">
        <v>6091</v>
      </c>
      <c r="E395">
        <v>9</v>
      </c>
      <c r="F395">
        <v>4770</v>
      </c>
      <c r="G395">
        <v>0</v>
      </c>
      <c r="H395" t="b">
        <v>0</v>
      </c>
    </row>
    <row r="396" spans="1:8" x14ac:dyDescent="0.3">
      <c r="A396" s="1" t="s">
        <v>6482</v>
      </c>
      <c r="B396" s="1" t="s">
        <v>1384</v>
      </c>
      <c r="C396" s="2">
        <v>45168</v>
      </c>
      <c r="D396" s="1" t="s">
        <v>6125</v>
      </c>
      <c r="E396">
        <v>11</v>
      </c>
      <c r="F396">
        <v>6281</v>
      </c>
      <c r="G396">
        <v>0</v>
      </c>
      <c r="H396" t="b">
        <v>0</v>
      </c>
    </row>
    <row r="397" spans="1:8" x14ac:dyDescent="0.3">
      <c r="A397" s="1" t="s">
        <v>6483</v>
      </c>
      <c r="B397" s="1" t="s">
        <v>4448</v>
      </c>
      <c r="C397" s="2">
        <v>45555</v>
      </c>
      <c r="D397" s="1" t="s">
        <v>6077</v>
      </c>
      <c r="E397">
        <v>14</v>
      </c>
      <c r="F397">
        <v>1120</v>
      </c>
      <c r="G397">
        <v>0</v>
      </c>
      <c r="H397" t="b">
        <v>0</v>
      </c>
    </row>
    <row r="398" spans="1:8" x14ac:dyDescent="0.3">
      <c r="A398" s="1" t="s">
        <v>6484</v>
      </c>
      <c r="B398" s="1" t="s">
        <v>4763</v>
      </c>
      <c r="C398" s="2">
        <v>44977</v>
      </c>
      <c r="D398" s="1" t="s">
        <v>6179</v>
      </c>
      <c r="E398">
        <v>6</v>
      </c>
      <c r="F398">
        <v>1818</v>
      </c>
      <c r="G398">
        <v>0</v>
      </c>
      <c r="H398" t="b">
        <v>0</v>
      </c>
    </row>
    <row r="399" spans="1:8" x14ac:dyDescent="0.3">
      <c r="A399" s="1" t="s">
        <v>6485</v>
      </c>
      <c r="B399" s="1" t="s">
        <v>1336</v>
      </c>
      <c r="C399" s="2">
        <v>45571</v>
      </c>
      <c r="D399" s="1" t="s">
        <v>6089</v>
      </c>
      <c r="E399">
        <v>9</v>
      </c>
      <c r="F399">
        <v>1431</v>
      </c>
      <c r="G399">
        <v>0</v>
      </c>
      <c r="H399" t="b">
        <v>0</v>
      </c>
    </row>
    <row r="400" spans="1:8" x14ac:dyDescent="0.3">
      <c r="A400" s="1" t="s">
        <v>6486</v>
      </c>
      <c r="B400" s="1" t="s">
        <v>3928</v>
      </c>
      <c r="C400" s="2">
        <v>45033</v>
      </c>
      <c r="D400" s="1" t="s">
        <v>6109</v>
      </c>
      <c r="E400">
        <v>8</v>
      </c>
      <c r="F400">
        <v>2096</v>
      </c>
      <c r="G400">
        <v>3</v>
      </c>
      <c r="H400" t="b">
        <v>0</v>
      </c>
    </row>
    <row r="401" spans="1:8" x14ac:dyDescent="0.3">
      <c r="A401" s="1" t="s">
        <v>6487</v>
      </c>
      <c r="B401" s="1" t="s">
        <v>3948</v>
      </c>
      <c r="C401" s="2">
        <v>45109</v>
      </c>
      <c r="D401" s="1" t="s">
        <v>6093</v>
      </c>
      <c r="E401">
        <v>6</v>
      </c>
      <c r="F401">
        <v>1980</v>
      </c>
      <c r="G401">
        <v>0</v>
      </c>
      <c r="H401" t="b">
        <v>0</v>
      </c>
    </row>
    <row r="402" spans="1:8" x14ac:dyDescent="0.3">
      <c r="A402" s="1" t="s">
        <v>6488</v>
      </c>
      <c r="B402" s="1" t="s">
        <v>1937</v>
      </c>
      <c r="C402" s="2">
        <v>45432</v>
      </c>
      <c r="D402" s="1" t="s">
        <v>6086</v>
      </c>
      <c r="E402">
        <v>7</v>
      </c>
      <c r="F402">
        <v>1267</v>
      </c>
      <c r="G402">
        <v>1</v>
      </c>
      <c r="H402" t="b">
        <v>0</v>
      </c>
    </row>
    <row r="403" spans="1:8" x14ac:dyDescent="0.3">
      <c r="A403" s="1" t="s">
        <v>6489</v>
      </c>
      <c r="B403" s="1" t="s">
        <v>2478</v>
      </c>
      <c r="C403" s="2">
        <v>45072</v>
      </c>
      <c r="D403" s="1" t="s">
        <v>6179</v>
      </c>
      <c r="E403">
        <v>2</v>
      </c>
      <c r="F403">
        <v>804</v>
      </c>
      <c r="G403">
        <v>0</v>
      </c>
      <c r="H403" t="b">
        <v>0</v>
      </c>
    </row>
    <row r="404" spans="1:8" x14ac:dyDescent="0.3">
      <c r="A404" s="1" t="s">
        <v>6490</v>
      </c>
      <c r="B404" s="1" t="s">
        <v>3126</v>
      </c>
      <c r="C404" s="2">
        <v>45182</v>
      </c>
      <c r="D404" s="1" t="s">
        <v>6089</v>
      </c>
      <c r="E404">
        <v>8</v>
      </c>
      <c r="F404">
        <v>4600</v>
      </c>
      <c r="G404">
        <v>0</v>
      </c>
      <c r="H404" t="b">
        <v>0</v>
      </c>
    </row>
    <row r="405" spans="1:8" x14ac:dyDescent="0.3">
      <c r="A405" s="1" t="s">
        <v>6491</v>
      </c>
      <c r="B405" s="1" t="s">
        <v>4763</v>
      </c>
      <c r="C405" s="2">
        <v>45113</v>
      </c>
      <c r="D405" s="1" t="s">
        <v>6143</v>
      </c>
      <c r="E405">
        <v>8</v>
      </c>
      <c r="F405">
        <v>208</v>
      </c>
      <c r="G405">
        <v>1</v>
      </c>
      <c r="H405" t="b">
        <v>0</v>
      </c>
    </row>
    <row r="406" spans="1:8" x14ac:dyDescent="0.3">
      <c r="A406" s="1" t="s">
        <v>6492</v>
      </c>
      <c r="B406" s="1" t="s">
        <v>3995</v>
      </c>
      <c r="C406" s="2">
        <v>45223</v>
      </c>
      <c r="D406" s="1" t="s">
        <v>6151</v>
      </c>
      <c r="E406">
        <v>6</v>
      </c>
      <c r="F406">
        <v>912</v>
      </c>
      <c r="G406">
        <v>0</v>
      </c>
      <c r="H406" t="b">
        <v>0</v>
      </c>
    </row>
    <row r="407" spans="1:8" x14ac:dyDescent="0.3">
      <c r="A407" s="1" t="s">
        <v>6493</v>
      </c>
      <c r="B407" s="1" t="s">
        <v>1966</v>
      </c>
      <c r="C407" s="2">
        <v>45311</v>
      </c>
      <c r="D407" s="1" t="s">
        <v>6057</v>
      </c>
      <c r="E407">
        <v>5</v>
      </c>
      <c r="F407">
        <v>1950</v>
      </c>
      <c r="G407">
        <v>0</v>
      </c>
      <c r="H407" t="b">
        <v>1</v>
      </c>
    </row>
    <row r="408" spans="1:8" x14ac:dyDescent="0.3">
      <c r="A408" s="1" t="s">
        <v>6494</v>
      </c>
      <c r="B408" s="1" t="s">
        <v>3666</v>
      </c>
      <c r="C408" s="2">
        <v>45628</v>
      </c>
      <c r="D408" s="1" t="s">
        <v>6197</v>
      </c>
      <c r="E408">
        <v>13</v>
      </c>
      <c r="F408">
        <v>5148</v>
      </c>
      <c r="G408">
        <v>0</v>
      </c>
      <c r="H408" t="b">
        <v>0</v>
      </c>
    </row>
    <row r="409" spans="1:8" x14ac:dyDescent="0.3">
      <c r="A409" s="1" t="s">
        <v>6495</v>
      </c>
      <c r="B409" s="1" t="s">
        <v>2616</v>
      </c>
      <c r="C409" s="2">
        <v>45126</v>
      </c>
      <c r="D409" s="1" t="s">
        <v>6104</v>
      </c>
      <c r="E409">
        <v>9</v>
      </c>
      <c r="F409">
        <v>5013</v>
      </c>
      <c r="G409">
        <v>3</v>
      </c>
      <c r="H409" t="b">
        <v>0</v>
      </c>
    </row>
    <row r="410" spans="1:8" x14ac:dyDescent="0.3">
      <c r="A410" s="1" t="s">
        <v>6496</v>
      </c>
      <c r="B410" s="1" t="s">
        <v>2642</v>
      </c>
      <c r="C410" s="2">
        <v>45134</v>
      </c>
      <c r="D410" s="1" t="s">
        <v>6095</v>
      </c>
      <c r="E410">
        <v>10</v>
      </c>
      <c r="F410">
        <v>3060</v>
      </c>
      <c r="G410">
        <v>0</v>
      </c>
      <c r="H410" t="b">
        <v>0</v>
      </c>
    </row>
    <row r="411" spans="1:8" x14ac:dyDescent="0.3">
      <c r="A411" s="1" t="s">
        <v>6497</v>
      </c>
      <c r="B411" s="1" t="s">
        <v>3515</v>
      </c>
      <c r="C411" s="2">
        <v>45380</v>
      </c>
      <c r="D411" s="1" t="s">
        <v>6251</v>
      </c>
      <c r="E411">
        <v>11</v>
      </c>
      <c r="F411">
        <v>3487</v>
      </c>
      <c r="G411">
        <v>0</v>
      </c>
      <c r="H411" t="b">
        <v>0</v>
      </c>
    </row>
    <row r="412" spans="1:8" x14ac:dyDescent="0.3">
      <c r="A412" s="1" t="s">
        <v>6498</v>
      </c>
      <c r="B412" s="1" t="s">
        <v>5155</v>
      </c>
      <c r="C412" s="2">
        <v>45458</v>
      </c>
      <c r="D412" s="1" t="s">
        <v>6179</v>
      </c>
      <c r="E412">
        <v>15</v>
      </c>
      <c r="F412">
        <v>7875</v>
      </c>
      <c r="G412">
        <v>0</v>
      </c>
      <c r="H412" t="b">
        <v>0</v>
      </c>
    </row>
    <row r="413" spans="1:8" x14ac:dyDescent="0.3">
      <c r="A413" s="1" t="s">
        <v>6499</v>
      </c>
      <c r="B413" s="1" t="s">
        <v>5949</v>
      </c>
      <c r="C413" s="2">
        <v>45521</v>
      </c>
      <c r="D413" s="1" t="s">
        <v>6107</v>
      </c>
      <c r="E413">
        <v>5</v>
      </c>
      <c r="F413">
        <v>85</v>
      </c>
      <c r="G413">
        <v>0</v>
      </c>
      <c r="H413" t="b">
        <v>0</v>
      </c>
    </row>
    <row r="414" spans="1:8" x14ac:dyDescent="0.3">
      <c r="A414" s="1" t="s">
        <v>6500</v>
      </c>
      <c r="B414" s="1" t="s">
        <v>3260</v>
      </c>
      <c r="C414" s="2">
        <v>45402</v>
      </c>
      <c r="D414" s="1" t="s">
        <v>6251</v>
      </c>
      <c r="E414">
        <v>11</v>
      </c>
      <c r="F414">
        <v>1925</v>
      </c>
      <c r="G414">
        <v>2</v>
      </c>
      <c r="H414" t="b">
        <v>0</v>
      </c>
    </row>
    <row r="415" spans="1:8" x14ac:dyDescent="0.3">
      <c r="A415" s="1" t="s">
        <v>6501</v>
      </c>
      <c r="B415" s="1" t="s">
        <v>1125</v>
      </c>
      <c r="C415" s="2">
        <v>45310</v>
      </c>
      <c r="D415" s="1" t="s">
        <v>6055</v>
      </c>
      <c r="E415">
        <v>9</v>
      </c>
      <c r="F415">
        <v>3519</v>
      </c>
      <c r="G415">
        <v>0</v>
      </c>
      <c r="H415" t="b">
        <v>0</v>
      </c>
    </row>
    <row r="416" spans="1:8" x14ac:dyDescent="0.3">
      <c r="A416" s="1" t="s">
        <v>6502</v>
      </c>
      <c r="B416" s="1" t="s">
        <v>5198</v>
      </c>
      <c r="C416" s="2">
        <v>45627</v>
      </c>
      <c r="D416" s="1" t="s">
        <v>6125</v>
      </c>
      <c r="E416">
        <v>10</v>
      </c>
      <c r="F416">
        <v>780</v>
      </c>
      <c r="G416">
        <v>0</v>
      </c>
      <c r="H416" t="b">
        <v>1</v>
      </c>
    </row>
    <row r="417" spans="1:8" x14ac:dyDescent="0.3">
      <c r="A417" s="1" t="s">
        <v>6503</v>
      </c>
      <c r="B417" s="1" t="s">
        <v>3606</v>
      </c>
      <c r="C417" s="2">
        <v>45121</v>
      </c>
      <c r="D417" s="1" t="s">
        <v>6113</v>
      </c>
      <c r="E417">
        <v>9</v>
      </c>
      <c r="F417">
        <v>4617</v>
      </c>
      <c r="G417">
        <v>0</v>
      </c>
      <c r="H417" t="b">
        <v>0</v>
      </c>
    </row>
    <row r="418" spans="1:8" x14ac:dyDescent="0.3">
      <c r="A418" s="1" t="s">
        <v>6504</v>
      </c>
      <c r="B418" s="1" t="s">
        <v>3149</v>
      </c>
      <c r="C418" s="2">
        <v>45565</v>
      </c>
      <c r="D418" s="1" t="s">
        <v>6057</v>
      </c>
      <c r="E418">
        <v>11</v>
      </c>
      <c r="F418">
        <v>4521</v>
      </c>
      <c r="G418">
        <v>1</v>
      </c>
      <c r="H418" t="b">
        <v>1</v>
      </c>
    </row>
    <row r="419" spans="1:8" x14ac:dyDescent="0.3">
      <c r="A419" s="1" t="s">
        <v>6505</v>
      </c>
      <c r="B419" s="1" t="s">
        <v>4540</v>
      </c>
      <c r="C419" s="2">
        <v>45576</v>
      </c>
      <c r="D419" s="1" t="s">
        <v>6059</v>
      </c>
      <c r="E419">
        <v>7</v>
      </c>
      <c r="F419">
        <v>1176</v>
      </c>
      <c r="G419">
        <v>0</v>
      </c>
      <c r="H419" t="b">
        <v>0</v>
      </c>
    </row>
    <row r="420" spans="1:8" x14ac:dyDescent="0.3">
      <c r="A420" s="1" t="s">
        <v>6506</v>
      </c>
      <c r="B420" s="1" t="s">
        <v>5937</v>
      </c>
      <c r="C420" s="2">
        <v>45251</v>
      </c>
      <c r="D420" s="1" t="s">
        <v>6063</v>
      </c>
      <c r="E420">
        <v>10</v>
      </c>
      <c r="F420">
        <v>2430</v>
      </c>
      <c r="G420">
        <v>0</v>
      </c>
      <c r="H420" t="b">
        <v>0</v>
      </c>
    </row>
    <row r="421" spans="1:8" x14ac:dyDescent="0.3">
      <c r="A421" s="1" t="s">
        <v>6507</v>
      </c>
      <c r="B421" s="1" t="s">
        <v>3236</v>
      </c>
      <c r="C421" s="2">
        <v>45116</v>
      </c>
      <c r="D421" s="1" t="s">
        <v>6113</v>
      </c>
      <c r="E421">
        <v>9</v>
      </c>
      <c r="F421">
        <v>4626</v>
      </c>
      <c r="G421">
        <v>0</v>
      </c>
      <c r="H421" t="b">
        <v>0</v>
      </c>
    </row>
    <row r="422" spans="1:8" x14ac:dyDescent="0.3">
      <c r="A422" s="1" t="s">
        <v>6508</v>
      </c>
      <c r="B422" s="1" t="s">
        <v>4925</v>
      </c>
      <c r="C422" s="2">
        <v>45253</v>
      </c>
      <c r="D422" s="1" t="s">
        <v>6143</v>
      </c>
      <c r="E422">
        <v>11</v>
      </c>
      <c r="F422">
        <v>1848</v>
      </c>
      <c r="G422">
        <v>0</v>
      </c>
      <c r="H422" t="b">
        <v>0</v>
      </c>
    </row>
    <row r="423" spans="1:8" x14ac:dyDescent="0.3">
      <c r="A423" s="1" t="s">
        <v>6509</v>
      </c>
      <c r="B423" s="1" t="s">
        <v>3979</v>
      </c>
      <c r="C423" s="2">
        <v>45507</v>
      </c>
      <c r="D423" s="1" t="s">
        <v>6151</v>
      </c>
      <c r="E423">
        <v>6</v>
      </c>
      <c r="F423">
        <v>132</v>
      </c>
      <c r="G423">
        <v>5</v>
      </c>
      <c r="H423" t="b">
        <v>0</v>
      </c>
    </row>
    <row r="424" spans="1:8" x14ac:dyDescent="0.3">
      <c r="A424" s="1" t="s">
        <v>6510</v>
      </c>
      <c r="B424" s="1" t="s">
        <v>4468</v>
      </c>
      <c r="C424" s="2">
        <v>45009</v>
      </c>
      <c r="D424" s="1" t="s">
        <v>6141</v>
      </c>
      <c r="E424">
        <v>12</v>
      </c>
      <c r="F424">
        <v>4344</v>
      </c>
      <c r="G424">
        <v>0</v>
      </c>
      <c r="H424" t="b">
        <v>0</v>
      </c>
    </row>
    <row r="425" spans="1:8" x14ac:dyDescent="0.3">
      <c r="A425" s="1" t="s">
        <v>6511</v>
      </c>
      <c r="B425" s="1" t="s">
        <v>5487</v>
      </c>
      <c r="C425" s="2">
        <v>45012</v>
      </c>
      <c r="D425" s="1" t="s">
        <v>6151</v>
      </c>
      <c r="E425">
        <v>11</v>
      </c>
      <c r="F425">
        <v>1562</v>
      </c>
      <c r="G425">
        <v>0</v>
      </c>
      <c r="H425" t="b">
        <v>1</v>
      </c>
    </row>
    <row r="426" spans="1:8" x14ac:dyDescent="0.3">
      <c r="A426" s="1" t="s">
        <v>6512</v>
      </c>
      <c r="B426" s="1" t="s">
        <v>1268</v>
      </c>
      <c r="C426" s="2">
        <v>45596</v>
      </c>
      <c r="D426" s="1" t="s">
        <v>6081</v>
      </c>
      <c r="E426">
        <v>10</v>
      </c>
      <c r="F426">
        <v>5910</v>
      </c>
      <c r="G426">
        <v>0</v>
      </c>
      <c r="H426" t="b">
        <v>0</v>
      </c>
    </row>
    <row r="427" spans="1:8" x14ac:dyDescent="0.3">
      <c r="A427" s="1" t="s">
        <v>6513</v>
      </c>
      <c r="B427" s="1" t="s">
        <v>2332</v>
      </c>
      <c r="C427" s="2">
        <v>45081</v>
      </c>
      <c r="D427" s="1" t="s">
        <v>6109</v>
      </c>
      <c r="E427">
        <v>7</v>
      </c>
      <c r="F427">
        <v>2079</v>
      </c>
      <c r="G427">
        <v>0</v>
      </c>
      <c r="H427" t="b">
        <v>0</v>
      </c>
    </row>
    <row r="428" spans="1:8" x14ac:dyDescent="0.3">
      <c r="A428" s="1" t="s">
        <v>6514</v>
      </c>
      <c r="B428" s="1" t="s">
        <v>1999</v>
      </c>
      <c r="C428" s="2">
        <v>45000</v>
      </c>
      <c r="D428" s="1" t="s">
        <v>6102</v>
      </c>
      <c r="E428">
        <v>9</v>
      </c>
      <c r="F428">
        <v>3825</v>
      </c>
      <c r="G428">
        <v>0</v>
      </c>
      <c r="H428" t="b">
        <v>0</v>
      </c>
    </row>
    <row r="429" spans="1:8" x14ac:dyDescent="0.3">
      <c r="A429" s="1" t="s">
        <v>6515</v>
      </c>
      <c r="B429" s="1" t="s">
        <v>2829</v>
      </c>
      <c r="C429" s="2">
        <v>44970</v>
      </c>
      <c r="D429" s="1" t="s">
        <v>6151</v>
      </c>
      <c r="E429">
        <v>6</v>
      </c>
      <c r="F429">
        <v>1980</v>
      </c>
      <c r="G429">
        <v>0</v>
      </c>
      <c r="H429" t="b">
        <v>0</v>
      </c>
    </row>
    <row r="430" spans="1:8" x14ac:dyDescent="0.3">
      <c r="A430" s="1" t="s">
        <v>6516</v>
      </c>
      <c r="B430" s="1" t="s">
        <v>3628</v>
      </c>
      <c r="C430" s="2">
        <v>45607</v>
      </c>
      <c r="D430" s="1" t="s">
        <v>6109</v>
      </c>
      <c r="E430">
        <v>13</v>
      </c>
      <c r="F430">
        <v>5408</v>
      </c>
      <c r="G430">
        <v>0</v>
      </c>
      <c r="H430" t="b">
        <v>0</v>
      </c>
    </row>
    <row r="431" spans="1:8" x14ac:dyDescent="0.3">
      <c r="A431" s="1" t="s">
        <v>6517</v>
      </c>
      <c r="B431" s="1" t="s">
        <v>2946</v>
      </c>
      <c r="C431" s="2">
        <v>45373</v>
      </c>
      <c r="D431" s="1" t="s">
        <v>6135</v>
      </c>
      <c r="E431">
        <v>14</v>
      </c>
      <c r="F431">
        <v>6706</v>
      </c>
      <c r="G431">
        <v>0</v>
      </c>
      <c r="H431" t="b">
        <v>0</v>
      </c>
    </row>
    <row r="432" spans="1:8" x14ac:dyDescent="0.3">
      <c r="A432" s="1" t="s">
        <v>6518</v>
      </c>
      <c r="B432" s="1" t="s">
        <v>2303</v>
      </c>
      <c r="C432" s="2">
        <v>45588</v>
      </c>
      <c r="D432" s="1" t="s">
        <v>6063</v>
      </c>
      <c r="E432">
        <v>11</v>
      </c>
      <c r="F432">
        <v>1991</v>
      </c>
      <c r="G432">
        <v>0</v>
      </c>
      <c r="H432" t="b">
        <v>0</v>
      </c>
    </row>
    <row r="433" spans="1:8" x14ac:dyDescent="0.3">
      <c r="A433" s="1" t="s">
        <v>6519</v>
      </c>
      <c r="B433" s="1" t="s">
        <v>3471</v>
      </c>
      <c r="C433" s="2">
        <v>45607</v>
      </c>
      <c r="D433" s="1" t="s">
        <v>6057</v>
      </c>
      <c r="E433">
        <v>10</v>
      </c>
      <c r="F433">
        <v>480</v>
      </c>
      <c r="G433">
        <v>0</v>
      </c>
      <c r="H433" t="b">
        <v>0</v>
      </c>
    </row>
    <row r="434" spans="1:8" x14ac:dyDescent="0.3">
      <c r="A434" s="1" t="s">
        <v>6520</v>
      </c>
      <c r="B434" s="1" t="s">
        <v>4575</v>
      </c>
      <c r="C434" s="2">
        <v>45313</v>
      </c>
      <c r="D434" s="1" t="s">
        <v>6051</v>
      </c>
      <c r="E434">
        <v>10</v>
      </c>
      <c r="F434">
        <v>3480</v>
      </c>
      <c r="G434">
        <v>0</v>
      </c>
      <c r="H434" t="b">
        <v>1</v>
      </c>
    </row>
    <row r="435" spans="1:8" x14ac:dyDescent="0.3">
      <c r="A435" s="1" t="s">
        <v>6521</v>
      </c>
      <c r="B435" s="1" t="s">
        <v>3164</v>
      </c>
      <c r="C435" s="2">
        <v>45565</v>
      </c>
      <c r="D435" s="1" t="s">
        <v>6157</v>
      </c>
      <c r="E435">
        <v>11</v>
      </c>
      <c r="F435">
        <v>352</v>
      </c>
      <c r="G435">
        <v>0</v>
      </c>
      <c r="H435" t="b">
        <v>0</v>
      </c>
    </row>
    <row r="436" spans="1:8" x14ac:dyDescent="0.3">
      <c r="A436" s="1" t="s">
        <v>6522</v>
      </c>
      <c r="B436" s="1" t="s">
        <v>5556</v>
      </c>
      <c r="C436" s="2">
        <v>45274</v>
      </c>
      <c r="D436" s="1" t="s">
        <v>6086</v>
      </c>
      <c r="E436">
        <v>2</v>
      </c>
      <c r="F436">
        <v>408</v>
      </c>
      <c r="G436">
        <v>0</v>
      </c>
      <c r="H436" t="b">
        <v>0</v>
      </c>
    </row>
    <row r="437" spans="1:8" x14ac:dyDescent="0.3">
      <c r="A437" s="1" t="s">
        <v>6523</v>
      </c>
      <c r="B437" s="1" t="s">
        <v>2718</v>
      </c>
      <c r="C437" s="2">
        <v>45036</v>
      </c>
      <c r="D437" s="1" t="s">
        <v>6089</v>
      </c>
      <c r="E437">
        <v>12</v>
      </c>
      <c r="F437">
        <v>6672</v>
      </c>
      <c r="G437">
        <v>1</v>
      </c>
      <c r="H437" t="b">
        <v>0</v>
      </c>
    </row>
    <row r="438" spans="1:8" x14ac:dyDescent="0.3">
      <c r="A438" s="1" t="s">
        <v>6524</v>
      </c>
      <c r="B438" s="1" t="s">
        <v>1372</v>
      </c>
      <c r="C438" s="2">
        <v>44971</v>
      </c>
      <c r="D438" s="1" t="s">
        <v>6065</v>
      </c>
      <c r="E438">
        <v>6</v>
      </c>
      <c r="F438">
        <v>3552</v>
      </c>
      <c r="G438">
        <v>1</v>
      </c>
      <c r="H438" t="b">
        <v>0</v>
      </c>
    </row>
    <row r="439" spans="1:8" x14ac:dyDescent="0.3">
      <c r="A439" s="1" t="s">
        <v>6525</v>
      </c>
      <c r="B439" s="1" t="s">
        <v>5419</v>
      </c>
      <c r="C439" s="2">
        <v>45156</v>
      </c>
      <c r="D439" s="1" t="s">
        <v>6143</v>
      </c>
      <c r="E439">
        <v>10</v>
      </c>
      <c r="F439">
        <v>700</v>
      </c>
      <c r="G439">
        <v>0</v>
      </c>
      <c r="H439" t="b">
        <v>0</v>
      </c>
    </row>
    <row r="440" spans="1:8" x14ac:dyDescent="0.3">
      <c r="A440" s="1" t="s">
        <v>6526</v>
      </c>
      <c r="B440" s="1" t="s">
        <v>1726</v>
      </c>
      <c r="C440" s="2">
        <v>45108</v>
      </c>
      <c r="D440" s="1" t="s">
        <v>6151</v>
      </c>
      <c r="E440">
        <v>13</v>
      </c>
      <c r="F440">
        <v>1313</v>
      </c>
      <c r="G440">
        <v>0</v>
      </c>
      <c r="H440" t="b">
        <v>0</v>
      </c>
    </row>
    <row r="441" spans="1:8" x14ac:dyDescent="0.3">
      <c r="A441" s="1" t="s">
        <v>6527</v>
      </c>
      <c r="B441" s="1" t="s">
        <v>2457</v>
      </c>
      <c r="C441" s="2">
        <v>45005</v>
      </c>
      <c r="D441" s="1" t="s">
        <v>6081</v>
      </c>
      <c r="E441">
        <v>12</v>
      </c>
      <c r="F441">
        <v>3696</v>
      </c>
      <c r="G441">
        <v>0</v>
      </c>
      <c r="H441" t="b">
        <v>0</v>
      </c>
    </row>
    <row r="442" spans="1:8" x14ac:dyDescent="0.3">
      <c r="A442" s="1" t="s">
        <v>6528</v>
      </c>
      <c r="B442" s="1" t="s">
        <v>5230</v>
      </c>
      <c r="C442" s="2">
        <v>45605</v>
      </c>
      <c r="D442" s="1" t="s">
        <v>6172</v>
      </c>
      <c r="E442">
        <v>8</v>
      </c>
      <c r="F442">
        <v>3088</v>
      </c>
      <c r="G442">
        <v>1</v>
      </c>
      <c r="H442" t="b">
        <v>0</v>
      </c>
    </row>
    <row r="443" spans="1:8" x14ac:dyDescent="0.3">
      <c r="A443" s="1" t="s">
        <v>6529</v>
      </c>
      <c r="B443" s="1" t="s">
        <v>5450</v>
      </c>
      <c r="C443" s="2">
        <v>45084</v>
      </c>
      <c r="D443" s="1" t="s">
        <v>6067</v>
      </c>
      <c r="E443">
        <v>11</v>
      </c>
      <c r="F443">
        <v>6171</v>
      </c>
      <c r="G443">
        <v>0</v>
      </c>
      <c r="H443" t="b">
        <v>0</v>
      </c>
    </row>
    <row r="444" spans="1:8" x14ac:dyDescent="0.3">
      <c r="A444" s="1" t="s">
        <v>6530</v>
      </c>
      <c r="B444" s="1" t="s">
        <v>4458</v>
      </c>
      <c r="C444" s="2">
        <v>45475</v>
      </c>
      <c r="D444" s="1" t="s">
        <v>6179</v>
      </c>
      <c r="E444">
        <v>9</v>
      </c>
      <c r="F444">
        <v>3744</v>
      </c>
      <c r="G444">
        <v>0</v>
      </c>
      <c r="H444" t="b">
        <v>0</v>
      </c>
    </row>
    <row r="445" spans="1:8" x14ac:dyDescent="0.3">
      <c r="A445" s="1" t="s">
        <v>6531</v>
      </c>
      <c r="B445" s="1" t="s">
        <v>3481</v>
      </c>
      <c r="C445" s="2">
        <v>44935</v>
      </c>
      <c r="D445" s="1" t="s">
        <v>6086</v>
      </c>
      <c r="E445">
        <v>16</v>
      </c>
      <c r="F445">
        <v>1872</v>
      </c>
      <c r="G445">
        <v>0</v>
      </c>
      <c r="H445" t="b">
        <v>0</v>
      </c>
    </row>
    <row r="446" spans="1:8" x14ac:dyDescent="0.3">
      <c r="A446" s="1" t="s">
        <v>6532</v>
      </c>
      <c r="B446" s="1" t="s">
        <v>5389</v>
      </c>
      <c r="C446" s="2">
        <v>45261</v>
      </c>
      <c r="D446" s="1" t="s">
        <v>6197</v>
      </c>
      <c r="E446">
        <v>15</v>
      </c>
      <c r="F446">
        <v>8610</v>
      </c>
      <c r="G446">
        <v>2</v>
      </c>
      <c r="H446" t="b">
        <v>0</v>
      </c>
    </row>
    <row r="447" spans="1:8" x14ac:dyDescent="0.3">
      <c r="A447" s="1" t="s">
        <v>6533</v>
      </c>
      <c r="B447" s="1" t="s">
        <v>5442</v>
      </c>
      <c r="C447" s="2">
        <v>44986</v>
      </c>
      <c r="D447" s="1" t="s">
        <v>6074</v>
      </c>
      <c r="E447">
        <v>10</v>
      </c>
      <c r="F447">
        <v>3210</v>
      </c>
      <c r="G447">
        <v>0</v>
      </c>
      <c r="H447" t="b">
        <v>0</v>
      </c>
    </row>
    <row r="448" spans="1:8" x14ac:dyDescent="0.3">
      <c r="A448" s="1" t="s">
        <v>6534</v>
      </c>
      <c r="B448" s="1" t="s">
        <v>3544</v>
      </c>
      <c r="C448" s="2">
        <v>45063</v>
      </c>
      <c r="D448" s="1" t="s">
        <v>6104</v>
      </c>
      <c r="E448">
        <v>11</v>
      </c>
      <c r="F448">
        <v>528</v>
      </c>
      <c r="G448">
        <v>0</v>
      </c>
      <c r="H448" t="b">
        <v>0</v>
      </c>
    </row>
    <row r="449" spans="1:8" x14ac:dyDescent="0.3">
      <c r="A449" s="1" t="s">
        <v>6535</v>
      </c>
      <c r="B449" s="1" t="s">
        <v>4221</v>
      </c>
      <c r="C449" s="2">
        <v>45108</v>
      </c>
      <c r="D449" s="1" t="s">
        <v>6083</v>
      </c>
      <c r="E449">
        <v>14</v>
      </c>
      <c r="F449">
        <v>7266</v>
      </c>
      <c r="G449">
        <v>0</v>
      </c>
      <c r="H449" t="b">
        <v>0</v>
      </c>
    </row>
    <row r="450" spans="1:8" x14ac:dyDescent="0.3">
      <c r="A450" s="1" t="s">
        <v>6536</v>
      </c>
      <c r="B450" s="1" t="s">
        <v>5119</v>
      </c>
      <c r="C450" s="2">
        <v>45379</v>
      </c>
      <c r="D450" s="1" t="s">
        <v>6061</v>
      </c>
      <c r="E450">
        <v>14</v>
      </c>
      <c r="F450">
        <v>6944</v>
      </c>
      <c r="G450">
        <v>1</v>
      </c>
      <c r="H450" t="b">
        <v>0</v>
      </c>
    </row>
    <row r="451" spans="1:8" x14ac:dyDescent="0.3">
      <c r="A451" s="1" t="s">
        <v>6537</v>
      </c>
      <c r="B451" s="1" t="s">
        <v>3044</v>
      </c>
      <c r="C451" s="2">
        <v>45248</v>
      </c>
      <c r="D451" s="1" t="s">
        <v>6061</v>
      </c>
      <c r="E451">
        <v>8</v>
      </c>
      <c r="F451">
        <v>2720</v>
      </c>
      <c r="G451">
        <v>0</v>
      </c>
      <c r="H451" t="b">
        <v>1</v>
      </c>
    </row>
    <row r="452" spans="1:8" x14ac:dyDescent="0.3">
      <c r="A452" s="1" t="s">
        <v>6538</v>
      </c>
      <c r="B452" s="1" t="s">
        <v>4217</v>
      </c>
      <c r="C452" s="2">
        <v>45580</v>
      </c>
      <c r="D452" s="1" t="s">
        <v>6141</v>
      </c>
      <c r="E452">
        <v>13</v>
      </c>
      <c r="F452">
        <v>3809</v>
      </c>
      <c r="G452">
        <v>2</v>
      </c>
      <c r="H452" t="b">
        <v>1</v>
      </c>
    </row>
    <row r="453" spans="1:8" x14ac:dyDescent="0.3">
      <c r="A453" s="1" t="s">
        <v>6539</v>
      </c>
      <c r="B453" s="1" t="s">
        <v>4312</v>
      </c>
      <c r="C453" s="2">
        <v>45245</v>
      </c>
      <c r="D453" s="1" t="s">
        <v>6172</v>
      </c>
      <c r="E453">
        <v>10</v>
      </c>
      <c r="F453">
        <v>4500</v>
      </c>
      <c r="G453">
        <v>0</v>
      </c>
      <c r="H453" t="b">
        <v>0</v>
      </c>
    </row>
    <row r="454" spans="1:8" x14ac:dyDescent="0.3">
      <c r="A454" s="1" t="s">
        <v>6540</v>
      </c>
      <c r="B454" s="1" t="s">
        <v>2100</v>
      </c>
      <c r="C454" s="2">
        <v>45149</v>
      </c>
      <c r="D454" s="1" t="s">
        <v>6095</v>
      </c>
      <c r="E454">
        <v>14</v>
      </c>
      <c r="F454">
        <v>2646</v>
      </c>
      <c r="G454">
        <v>0</v>
      </c>
      <c r="H454" t="b">
        <v>0</v>
      </c>
    </row>
    <row r="455" spans="1:8" x14ac:dyDescent="0.3">
      <c r="A455" s="1" t="s">
        <v>6541</v>
      </c>
      <c r="B455" s="1" t="s">
        <v>1956</v>
      </c>
      <c r="C455" s="2">
        <v>45552</v>
      </c>
      <c r="D455" s="1" t="s">
        <v>6151</v>
      </c>
      <c r="E455">
        <v>11</v>
      </c>
      <c r="F455">
        <v>4961</v>
      </c>
      <c r="G455">
        <v>0</v>
      </c>
      <c r="H455" t="b">
        <v>0</v>
      </c>
    </row>
    <row r="456" spans="1:8" x14ac:dyDescent="0.3">
      <c r="A456" s="1" t="s">
        <v>6542</v>
      </c>
      <c r="B456" s="1" t="s">
        <v>2227</v>
      </c>
      <c r="C456" s="2">
        <v>45110</v>
      </c>
      <c r="D456" s="1" t="s">
        <v>6051</v>
      </c>
      <c r="E456">
        <v>6</v>
      </c>
      <c r="F456">
        <v>1212</v>
      </c>
      <c r="G456">
        <v>0</v>
      </c>
      <c r="H456" t="b">
        <v>0</v>
      </c>
    </row>
    <row r="457" spans="1:8" x14ac:dyDescent="0.3">
      <c r="A457" s="1" t="s">
        <v>6543</v>
      </c>
      <c r="B457" s="1" t="s">
        <v>2540</v>
      </c>
      <c r="C457" s="2">
        <v>44944</v>
      </c>
      <c r="D457" s="1" t="s">
        <v>6049</v>
      </c>
      <c r="E457">
        <v>12</v>
      </c>
      <c r="F457">
        <v>840</v>
      </c>
      <c r="G457">
        <v>0</v>
      </c>
      <c r="H457" t="b">
        <v>0</v>
      </c>
    </row>
    <row r="458" spans="1:8" x14ac:dyDescent="0.3">
      <c r="A458" s="1" t="s">
        <v>6544</v>
      </c>
      <c r="B458" s="1" t="s">
        <v>1413</v>
      </c>
      <c r="C458" s="2">
        <v>45218</v>
      </c>
      <c r="D458" s="1" t="s">
        <v>6143</v>
      </c>
      <c r="E458">
        <v>12</v>
      </c>
      <c r="F458">
        <v>3168</v>
      </c>
      <c r="G458">
        <v>1</v>
      </c>
      <c r="H458" t="b">
        <v>0</v>
      </c>
    </row>
    <row r="459" spans="1:8" x14ac:dyDescent="0.3">
      <c r="A459" s="1" t="s">
        <v>6545</v>
      </c>
      <c r="B459" s="1" t="s">
        <v>5398</v>
      </c>
      <c r="C459" s="2">
        <v>45149</v>
      </c>
      <c r="D459" s="1" t="s">
        <v>6172</v>
      </c>
      <c r="E459">
        <v>11</v>
      </c>
      <c r="F459">
        <v>3223</v>
      </c>
      <c r="G459">
        <v>0</v>
      </c>
      <c r="H459" t="b">
        <v>1</v>
      </c>
    </row>
    <row r="460" spans="1:8" x14ac:dyDescent="0.3">
      <c r="A460" s="1" t="s">
        <v>6546</v>
      </c>
      <c r="B460" s="1" t="s">
        <v>5019</v>
      </c>
      <c r="C460" s="2">
        <v>45450</v>
      </c>
      <c r="D460" s="1" t="s">
        <v>6083</v>
      </c>
      <c r="E460">
        <v>6</v>
      </c>
      <c r="F460">
        <v>714</v>
      </c>
      <c r="G460">
        <v>0</v>
      </c>
      <c r="H460" t="b">
        <v>0</v>
      </c>
    </row>
    <row r="461" spans="1:8" x14ac:dyDescent="0.3">
      <c r="A461" s="1" t="s">
        <v>6547</v>
      </c>
      <c r="B461" s="1" t="s">
        <v>1778</v>
      </c>
      <c r="C461" s="2">
        <v>45409</v>
      </c>
      <c r="D461" s="1" t="s">
        <v>6055</v>
      </c>
      <c r="E461">
        <v>8</v>
      </c>
      <c r="F461">
        <v>3696</v>
      </c>
      <c r="G461">
        <v>0</v>
      </c>
      <c r="H461" t="b">
        <v>0</v>
      </c>
    </row>
    <row r="462" spans="1:8" x14ac:dyDescent="0.3">
      <c r="A462" s="1" t="s">
        <v>6548</v>
      </c>
      <c r="B462" s="1" t="s">
        <v>2297</v>
      </c>
      <c r="C462" s="2">
        <v>45343</v>
      </c>
      <c r="D462" s="1" t="s">
        <v>6109</v>
      </c>
      <c r="E462">
        <v>13</v>
      </c>
      <c r="F462">
        <v>3757</v>
      </c>
      <c r="G462">
        <v>0</v>
      </c>
      <c r="H462" t="b">
        <v>0</v>
      </c>
    </row>
    <row r="463" spans="1:8" x14ac:dyDescent="0.3">
      <c r="A463" s="1" t="s">
        <v>6549</v>
      </c>
      <c r="B463" s="1" t="s">
        <v>5754</v>
      </c>
      <c r="C463" s="2">
        <v>45634</v>
      </c>
      <c r="D463" s="1" t="s">
        <v>6061</v>
      </c>
      <c r="E463">
        <v>9</v>
      </c>
      <c r="F463">
        <v>927</v>
      </c>
      <c r="G463">
        <v>0</v>
      </c>
      <c r="H463" t="b">
        <v>0</v>
      </c>
    </row>
    <row r="464" spans="1:8" x14ac:dyDescent="0.3">
      <c r="A464" s="1" t="s">
        <v>6550</v>
      </c>
      <c r="B464" s="1" t="s">
        <v>2358</v>
      </c>
      <c r="C464" s="2">
        <v>45453</v>
      </c>
      <c r="D464" s="1" t="s">
        <v>6175</v>
      </c>
      <c r="E464">
        <v>8</v>
      </c>
      <c r="F464">
        <v>944</v>
      </c>
      <c r="G464">
        <v>3</v>
      </c>
      <c r="H464" t="b">
        <v>1</v>
      </c>
    </row>
    <row r="465" spans="1:8" x14ac:dyDescent="0.3">
      <c r="A465" s="1" t="s">
        <v>6551</v>
      </c>
      <c r="B465" s="1" t="s">
        <v>5542</v>
      </c>
      <c r="C465" s="2">
        <v>44947</v>
      </c>
      <c r="D465" s="1" t="s">
        <v>6077</v>
      </c>
      <c r="E465">
        <v>9</v>
      </c>
      <c r="F465">
        <v>2061</v>
      </c>
      <c r="G465">
        <v>0</v>
      </c>
      <c r="H465" t="b">
        <v>0</v>
      </c>
    </row>
    <row r="466" spans="1:8" x14ac:dyDescent="0.3">
      <c r="A466" s="1" t="s">
        <v>6552</v>
      </c>
      <c r="B466" s="1" t="s">
        <v>4579</v>
      </c>
      <c r="C466" s="2">
        <v>45359</v>
      </c>
      <c r="D466" s="1" t="s">
        <v>6063</v>
      </c>
      <c r="E466">
        <v>11</v>
      </c>
      <c r="F466">
        <v>286</v>
      </c>
      <c r="G466">
        <v>0</v>
      </c>
      <c r="H466" t="b">
        <v>0</v>
      </c>
    </row>
    <row r="467" spans="1:8" x14ac:dyDescent="0.3">
      <c r="A467" s="1" t="s">
        <v>6553</v>
      </c>
      <c r="B467" s="1" t="s">
        <v>2418</v>
      </c>
      <c r="C467" s="2">
        <v>45650</v>
      </c>
      <c r="D467" s="1" t="s">
        <v>6104</v>
      </c>
      <c r="E467">
        <v>8</v>
      </c>
      <c r="F467">
        <v>544</v>
      </c>
      <c r="G467">
        <v>4</v>
      </c>
      <c r="H467" t="b">
        <v>1</v>
      </c>
    </row>
    <row r="468" spans="1:8" x14ac:dyDescent="0.3">
      <c r="A468" s="1" t="s">
        <v>6554</v>
      </c>
      <c r="B468" s="1" t="s">
        <v>1085</v>
      </c>
      <c r="C468" s="2">
        <v>45283</v>
      </c>
      <c r="D468" s="1" t="s">
        <v>6175</v>
      </c>
      <c r="E468">
        <v>11</v>
      </c>
      <c r="F468">
        <v>1870</v>
      </c>
      <c r="G468">
        <v>0</v>
      </c>
      <c r="H468" t="b">
        <v>0</v>
      </c>
    </row>
    <row r="469" spans="1:8" x14ac:dyDescent="0.3">
      <c r="A469" s="1" t="s">
        <v>6555</v>
      </c>
      <c r="B469" s="1" t="s">
        <v>5458</v>
      </c>
      <c r="C469" s="2">
        <v>45271</v>
      </c>
      <c r="D469" s="1" t="s">
        <v>6175</v>
      </c>
      <c r="E469">
        <v>4</v>
      </c>
      <c r="F469">
        <v>2248</v>
      </c>
      <c r="G469">
        <v>0</v>
      </c>
      <c r="H469" t="b">
        <v>0</v>
      </c>
    </row>
    <row r="470" spans="1:8" x14ac:dyDescent="0.3">
      <c r="A470" s="1" t="s">
        <v>6556</v>
      </c>
      <c r="B470" s="1" t="s">
        <v>4285</v>
      </c>
      <c r="C470" s="2">
        <v>45120</v>
      </c>
      <c r="D470" s="1" t="s">
        <v>6086</v>
      </c>
      <c r="E470">
        <v>22</v>
      </c>
      <c r="F470">
        <v>176</v>
      </c>
      <c r="G470">
        <v>0</v>
      </c>
      <c r="H470" t="b">
        <v>0</v>
      </c>
    </row>
    <row r="471" spans="1:8" x14ac:dyDescent="0.3">
      <c r="A471" s="1" t="s">
        <v>6557</v>
      </c>
      <c r="B471" s="1" t="s">
        <v>3676</v>
      </c>
      <c r="C471" s="2">
        <v>45573</v>
      </c>
      <c r="D471" s="1" t="s">
        <v>6053</v>
      </c>
      <c r="E471">
        <v>10</v>
      </c>
      <c r="F471">
        <v>3390</v>
      </c>
      <c r="G471">
        <v>2</v>
      </c>
      <c r="H471" t="b">
        <v>0</v>
      </c>
    </row>
    <row r="472" spans="1:8" x14ac:dyDescent="0.3">
      <c r="A472" s="1" t="s">
        <v>6558</v>
      </c>
      <c r="B472" s="1" t="s">
        <v>2511</v>
      </c>
      <c r="C472" s="2">
        <v>45203</v>
      </c>
      <c r="D472" s="1" t="s">
        <v>6135</v>
      </c>
      <c r="E472">
        <v>10</v>
      </c>
      <c r="F472">
        <v>5470</v>
      </c>
      <c r="G472">
        <v>0</v>
      </c>
      <c r="H472" t="b">
        <v>0</v>
      </c>
    </row>
    <row r="473" spans="1:8" x14ac:dyDescent="0.3">
      <c r="A473" s="1" t="s">
        <v>6559</v>
      </c>
      <c r="B473" s="1" t="s">
        <v>2965</v>
      </c>
      <c r="C473" s="2">
        <v>45490</v>
      </c>
      <c r="D473" s="1" t="s">
        <v>6104</v>
      </c>
      <c r="E473">
        <v>12</v>
      </c>
      <c r="F473">
        <v>4416</v>
      </c>
      <c r="G473">
        <v>0</v>
      </c>
      <c r="H473" t="b">
        <v>0</v>
      </c>
    </row>
    <row r="474" spans="1:8" x14ac:dyDescent="0.3">
      <c r="A474" s="1" t="s">
        <v>6560</v>
      </c>
      <c r="B474" s="1" t="s">
        <v>5572</v>
      </c>
      <c r="C474" s="2">
        <v>45632</v>
      </c>
      <c r="D474" s="1" t="s">
        <v>6143</v>
      </c>
      <c r="E474">
        <v>8</v>
      </c>
      <c r="F474">
        <v>3456</v>
      </c>
      <c r="G474">
        <v>0</v>
      </c>
      <c r="H474" t="b">
        <v>0</v>
      </c>
    </row>
    <row r="475" spans="1:8" x14ac:dyDescent="0.3">
      <c r="A475" s="1" t="s">
        <v>6561</v>
      </c>
      <c r="B475" s="1" t="s">
        <v>2441</v>
      </c>
      <c r="C475" s="2">
        <v>45602</v>
      </c>
      <c r="D475" s="1" t="s">
        <v>6083</v>
      </c>
      <c r="E475">
        <v>9</v>
      </c>
      <c r="F475">
        <v>612</v>
      </c>
      <c r="G475">
        <v>2</v>
      </c>
      <c r="H475" t="b">
        <v>0</v>
      </c>
    </row>
    <row r="476" spans="1:8" x14ac:dyDescent="0.3">
      <c r="A476" s="1" t="s">
        <v>6562</v>
      </c>
      <c r="B476" s="1" t="s">
        <v>1529</v>
      </c>
      <c r="C476" s="2">
        <v>45388</v>
      </c>
      <c r="D476" s="1" t="s">
        <v>6141</v>
      </c>
      <c r="E476">
        <v>10</v>
      </c>
      <c r="F476">
        <v>5510</v>
      </c>
      <c r="G476">
        <v>0</v>
      </c>
      <c r="H476" t="b">
        <v>1</v>
      </c>
    </row>
    <row r="477" spans="1:8" x14ac:dyDescent="0.3">
      <c r="A477" s="1" t="s">
        <v>6563</v>
      </c>
      <c r="B477" s="1" t="s">
        <v>4581</v>
      </c>
      <c r="C477" s="2">
        <v>45094</v>
      </c>
      <c r="D477" s="1" t="s">
        <v>6091</v>
      </c>
      <c r="E477">
        <v>11</v>
      </c>
      <c r="F477">
        <v>4961</v>
      </c>
      <c r="G477">
        <v>2</v>
      </c>
      <c r="H477" t="b">
        <v>0</v>
      </c>
    </row>
    <row r="478" spans="1:8" x14ac:dyDescent="0.3">
      <c r="A478" s="1" t="s">
        <v>6564</v>
      </c>
      <c r="B478" s="1" t="s">
        <v>3040</v>
      </c>
      <c r="C478" s="2">
        <v>45159</v>
      </c>
      <c r="D478" s="1" t="s">
        <v>6057</v>
      </c>
      <c r="E478">
        <v>11</v>
      </c>
      <c r="F478">
        <v>6314</v>
      </c>
      <c r="G478">
        <v>2</v>
      </c>
      <c r="H478" t="b">
        <v>0</v>
      </c>
    </row>
    <row r="479" spans="1:8" x14ac:dyDescent="0.3">
      <c r="A479" s="1" t="s">
        <v>6565</v>
      </c>
      <c r="B479" s="1" t="s">
        <v>2735</v>
      </c>
      <c r="C479" s="2">
        <v>45440</v>
      </c>
      <c r="D479" s="1" t="s">
        <v>6055</v>
      </c>
      <c r="E479">
        <v>7</v>
      </c>
      <c r="F479">
        <v>2793</v>
      </c>
      <c r="G479">
        <v>2</v>
      </c>
      <c r="H479" t="b">
        <v>0</v>
      </c>
    </row>
    <row r="480" spans="1:8" x14ac:dyDescent="0.3">
      <c r="A480" s="1" t="s">
        <v>6566</v>
      </c>
      <c r="B480" s="1" t="s">
        <v>2710</v>
      </c>
      <c r="C480" s="2">
        <v>45146</v>
      </c>
      <c r="D480" s="1" t="s">
        <v>6133</v>
      </c>
      <c r="E480">
        <v>13</v>
      </c>
      <c r="F480">
        <v>5486</v>
      </c>
      <c r="G480">
        <v>0</v>
      </c>
      <c r="H480" t="b">
        <v>0</v>
      </c>
    </row>
    <row r="481" spans="1:8" x14ac:dyDescent="0.3">
      <c r="A481" s="1" t="s">
        <v>6567</v>
      </c>
      <c r="B481" s="1" t="s">
        <v>1723</v>
      </c>
      <c r="C481" s="2">
        <v>45444</v>
      </c>
      <c r="D481" s="1" t="s">
        <v>6107</v>
      </c>
      <c r="E481">
        <v>8</v>
      </c>
      <c r="F481">
        <v>968</v>
      </c>
      <c r="G481">
        <v>0</v>
      </c>
      <c r="H481" t="b">
        <v>1</v>
      </c>
    </row>
    <row r="482" spans="1:8" x14ac:dyDescent="0.3">
      <c r="A482" s="1" t="s">
        <v>6568</v>
      </c>
      <c r="B482" s="1" t="s">
        <v>5483</v>
      </c>
      <c r="C482" s="2">
        <v>45339</v>
      </c>
      <c r="D482" s="1" t="s">
        <v>6057</v>
      </c>
      <c r="E482">
        <v>2</v>
      </c>
      <c r="F482">
        <v>824</v>
      </c>
      <c r="G482">
        <v>2</v>
      </c>
      <c r="H482" t="b">
        <v>0</v>
      </c>
    </row>
    <row r="483" spans="1:8" x14ac:dyDescent="0.3">
      <c r="A483" s="1" t="s">
        <v>6569</v>
      </c>
      <c r="B483" s="1" t="s">
        <v>4767</v>
      </c>
      <c r="C483" s="2">
        <v>45034</v>
      </c>
      <c r="D483" s="1" t="s">
        <v>6135</v>
      </c>
      <c r="E483">
        <v>14</v>
      </c>
      <c r="F483">
        <v>6286</v>
      </c>
      <c r="G483">
        <v>0</v>
      </c>
      <c r="H483" t="b">
        <v>0</v>
      </c>
    </row>
    <row r="484" spans="1:8" x14ac:dyDescent="0.3">
      <c r="A484" s="1" t="s">
        <v>6570</v>
      </c>
      <c r="B484" s="1" t="s">
        <v>5564</v>
      </c>
      <c r="C484" s="2">
        <v>45239</v>
      </c>
      <c r="D484" s="1" t="s">
        <v>6086</v>
      </c>
      <c r="E484">
        <v>6</v>
      </c>
      <c r="F484">
        <v>30</v>
      </c>
      <c r="G484">
        <v>0</v>
      </c>
      <c r="H484" t="b">
        <v>0</v>
      </c>
    </row>
    <row r="485" spans="1:8" x14ac:dyDescent="0.3">
      <c r="A485" s="1" t="s">
        <v>6571</v>
      </c>
      <c r="B485" s="1" t="s">
        <v>1650</v>
      </c>
      <c r="C485" s="2">
        <v>45121</v>
      </c>
      <c r="D485" s="1" t="s">
        <v>6151</v>
      </c>
      <c r="E485">
        <v>15</v>
      </c>
      <c r="F485">
        <v>7830</v>
      </c>
      <c r="G485">
        <v>0</v>
      </c>
      <c r="H485" t="b">
        <v>0</v>
      </c>
    </row>
    <row r="486" spans="1:8" x14ac:dyDescent="0.3">
      <c r="A486" s="1" t="s">
        <v>6572</v>
      </c>
      <c r="B486" s="1" t="s">
        <v>2325</v>
      </c>
      <c r="C486" s="2">
        <v>45132</v>
      </c>
      <c r="D486" s="1" t="s">
        <v>6089</v>
      </c>
      <c r="E486">
        <v>12</v>
      </c>
      <c r="F486">
        <v>1932</v>
      </c>
      <c r="G486">
        <v>2</v>
      </c>
      <c r="H486" t="b">
        <v>0</v>
      </c>
    </row>
    <row r="487" spans="1:8" x14ac:dyDescent="0.3">
      <c r="A487" s="1" t="s">
        <v>6573</v>
      </c>
      <c r="B487" s="1" t="s">
        <v>1853</v>
      </c>
      <c r="C487" s="2">
        <v>45616</v>
      </c>
      <c r="D487" s="1" t="s">
        <v>6071</v>
      </c>
      <c r="E487">
        <v>11</v>
      </c>
      <c r="F487">
        <v>5775</v>
      </c>
      <c r="G487">
        <v>0</v>
      </c>
      <c r="H487" t="b">
        <v>0</v>
      </c>
    </row>
    <row r="488" spans="1:8" x14ac:dyDescent="0.3">
      <c r="A488" s="1" t="s">
        <v>6574</v>
      </c>
      <c r="B488" s="1" t="s">
        <v>2874</v>
      </c>
      <c r="C488" s="2">
        <v>45284</v>
      </c>
      <c r="D488" s="1" t="s">
        <v>6057</v>
      </c>
      <c r="E488">
        <v>8</v>
      </c>
      <c r="F488">
        <v>3816</v>
      </c>
      <c r="G488">
        <v>0</v>
      </c>
      <c r="H488" t="b">
        <v>0</v>
      </c>
    </row>
    <row r="489" spans="1:8" x14ac:dyDescent="0.3">
      <c r="A489" s="1" t="s">
        <v>6575</v>
      </c>
      <c r="B489" s="1" t="s">
        <v>5956</v>
      </c>
      <c r="C489" s="2">
        <v>44991</v>
      </c>
      <c r="D489" s="1" t="s">
        <v>6061</v>
      </c>
      <c r="E489">
        <v>8</v>
      </c>
      <c r="F489">
        <v>3944</v>
      </c>
      <c r="G489">
        <v>0</v>
      </c>
      <c r="H489" t="b">
        <v>0</v>
      </c>
    </row>
    <row r="490" spans="1:8" x14ac:dyDescent="0.3">
      <c r="A490" s="1" t="s">
        <v>6576</v>
      </c>
      <c r="B490" s="1" t="s">
        <v>3706</v>
      </c>
      <c r="C490" s="2">
        <v>45652</v>
      </c>
      <c r="D490" s="1" t="s">
        <v>6251</v>
      </c>
      <c r="E490">
        <v>8</v>
      </c>
      <c r="F490">
        <v>3360</v>
      </c>
      <c r="G490">
        <v>3</v>
      </c>
      <c r="H490" t="b">
        <v>0</v>
      </c>
    </row>
    <row r="491" spans="1:8" x14ac:dyDescent="0.3">
      <c r="A491" s="1" t="s">
        <v>6577</v>
      </c>
      <c r="B491" s="1" t="s">
        <v>4991</v>
      </c>
      <c r="C491" s="2">
        <v>45431</v>
      </c>
      <c r="D491" s="1" t="s">
        <v>6074</v>
      </c>
      <c r="E491">
        <v>4</v>
      </c>
      <c r="F491">
        <v>408</v>
      </c>
      <c r="G491">
        <v>0</v>
      </c>
      <c r="H491" t="b">
        <v>0</v>
      </c>
    </row>
    <row r="492" spans="1:8" x14ac:dyDescent="0.3">
      <c r="A492" s="1" t="s">
        <v>6578</v>
      </c>
      <c r="B492" s="1" t="s">
        <v>1396</v>
      </c>
      <c r="C492" s="2">
        <v>45359</v>
      </c>
      <c r="D492" s="1" t="s">
        <v>6081</v>
      </c>
      <c r="E492">
        <v>6</v>
      </c>
      <c r="F492">
        <v>3600</v>
      </c>
      <c r="G492">
        <v>2</v>
      </c>
      <c r="H492" t="b">
        <v>0</v>
      </c>
    </row>
    <row r="493" spans="1:8" x14ac:dyDescent="0.3">
      <c r="A493" s="1" t="s">
        <v>6579</v>
      </c>
      <c r="B493" s="1" t="s">
        <v>2409</v>
      </c>
      <c r="C493" s="2">
        <v>44933</v>
      </c>
      <c r="D493" s="1" t="s">
        <v>6071</v>
      </c>
      <c r="E493">
        <v>10</v>
      </c>
      <c r="F493">
        <v>5400</v>
      </c>
      <c r="G493">
        <v>0</v>
      </c>
      <c r="H493" t="b">
        <v>0</v>
      </c>
    </row>
    <row r="494" spans="1:8" x14ac:dyDescent="0.3">
      <c r="A494" s="1" t="s">
        <v>6580</v>
      </c>
      <c r="B494" s="1" t="s">
        <v>1863</v>
      </c>
      <c r="C494" s="2">
        <v>45596</v>
      </c>
      <c r="D494" s="1" t="s">
        <v>6065</v>
      </c>
      <c r="E494">
        <v>12</v>
      </c>
      <c r="F494">
        <v>3096</v>
      </c>
      <c r="G494">
        <v>1</v>
      </c>
      <c r="H494" t="b">
        <v>0</v>
      </c>
    </row>
    <row r="495" spans="1:8" x14ac:dyDescent="0.3">
      <c r="A495" s="1" t="s">
        <v>6581</v>
      </c>
      <c r="B495" s="1" t="s">
        <v>1655</v>
      </c>
      <c r="C495" s="2">
        <v>45563</v>
      </c>
      <c r="D495" s="1" t="s">
        <v>6137</v>
      </c>
      <c r="E495">
        <v>4</v>
      </c>
      <c r="F495">
        <v>1932</v>
      </c>
      <c r="G495">
        <v>1</v>
      </c>
      <c r="H495" t="b">
        <v>0</v>
      </c>
    </row>
    <row r="496" spans="1:8" x14ac:dyDescent="0.3">
      <c r="A496" s="1" t="s">
        <v>6582</v>
      </c>
      <c r="B496" s="1" t="s">
        <v>6011</v>
      </c>
      <c r="C496" s="2">
        <v>45382</v>
      </c>
      <c r="D496" s="1" t="s">
        <v>6063</v>
      </c>
      <c r="E496">
        <v>14</v>
      </c>
      <c r="F496">
        <v>1736</v>
      </c>
      <c r="G496">
        <v>2</v>
      </c>
      <c r="H496" t="b">
        <v>0</v>
      </c>
    </row>
    <row r="497" spans="1:8" x14ac:dyDescent="0.3">
      <c r="A497" s="1" t="s">
        <v>6583</v>
      </c>
      <c r="B497" s="1" t="s">
        <v>4814</v>
      </c>
      <c r="C497" s="2">
        <v>45442</v>
      </c>
      <c r="D497" s="1" t="s">
        <v>6172</v>
      </c>
      <c r="E497">
        <v>9</v>
      </c>
      <c r="F497">
        <v>3285</v>
      </c>
      <c r="G497">
        <v>0</v>
      </c>
      <c r="H497" t="b">
        <v>0</v>
      </c>
    </row>
    <row r="498" spans="1:8" x14ac:dyDescent="0.3">
      <c r="A498" s="1" t="s">
        <v>6584</v>
      </c>
      <c r="B498" s="1" t="s">
        <v>5902</v>
      </c>
      <c r="C498" s="2">
        <v>45356</v>
      </c>
      <c r="D498" s="1" t="s">
        <v>6109</v>
      </c>
      <c r="E498">
        <v>6</v>
      </c>
      <c r="F498">
        <v>3306</v>
      </c>
      <c r="G498">
        <v>0</v>
      </c>
      <c r="H498" t="b">
        <v>0</v>
      </c>
    </row>
    <row r="499" spans="1:8" x14ac:dyDescent="0.3">
      <c r="A499" s="1" t="s">
        <v>6585</v>
      </c>
      <c r="B499" s="1" t="s">
        <v>3064</v>
      </c>
      <c r="C499" s="2">
        <v>45481</v>
      </c>
      <c r="D499" s="1" t="s">
        <v>6049</v>
      </c>
      <c r="E499">
        <v>8</v>
      </c>
      <c r="F499">
        <v>2904</v>
      </c>
      <c r="G499">
        <v>1</v>
      </c>
      <c r="H499" t="b">
        <v>1</v>
      </c>
    </row>
    <row r="500" spans="1:8" x14ac:dyDescent="0.3">
      <c r="A500" s="1" t="s">
        <v>6586</v>
      </c>
      <c r="B500" s="1" t="s">
        <v>5116</v>
      </c>
      <c r="C500" s="2">
        <v>45109</v>
      </c>
      <c r="D500" s="1" t="s">
        <v>6251</v>
      </c>
      <c r="E500">
        <v>11</v>
      </c>
      <c r="F500">
        <v>1749</v>
      </c>
      <c r="G500">
        <v>3</v>
      </c>
      <c r="H500" t="b">
        <v>0</v>
      </c>
    </row>
    <row r="501" spans="1:8" x14ac:dyDescent="0.3">
      <c r="A501" s="1" t="s">
        <v>6587</v>
      </c>
      <c r="B501" s="1" t="s">
        <v>4242</v>
      </c>
      <c r="C501" s="2">
        <v>45312</v>
      </c>
      <c r="D501" s="1" t="s">
        <v>6081</v>
      </c>
      <c r="E501">
        <v>9</v>
      </c>
      <c r="F501">
        <v>3717</v>
      </c>
      <c r="G501">
        <v>0</v>
      </c>
      <c r="H501" t="b">
        <v>0</v>
      </c>
    </row>
    <row r="502" spans="1:8" x14ac:dyDescent="0.3">
      <c r="A502" s="1" t="s">
        <v>6588</v>
      </c>
      <c r="B502" s="1" t="s">
        <v>5414</v>
      </c>
      <c r="C502" s="2">
        <v>45320</v>
      </c>
      <c r="D502" s="1" t="s">
        <v>6143</v>
      </c>
      <c r="E502">
        <v>9</v>
      </c>
      <c r="F502">
        <v>3303</v>
      </c>
      <c r="G502">
        <v>1</v>
      </c>
      <c r="H502" t="b">
        <v>0</v>
      </c>
    </row>
    <row r="503" spans="1:8" x14ac:dyDescent="0.3">
      <c r="A503" s="1" t="s">
        <v>6589</v>
      </c>
      <c r="B503" s="1" t="s">
        <v>5749</v>
      </c>
      <c r="C503" s="2">
        <v>45023</v>
      </c>
      <c r="D503" s="1" t="s">
        <v>6137</v>
      </c>
      <c r="E503">
        <v>15</v>
      </c>
      <c r="F503">
        <v>5040</v>
      </c>
      <c r="G503">
        <v>0</v>
      </c>
      <c r="H503" t="b">
        <v>0</v>
      </c>
    </row>
    <row r="504" spans="1:8" x14ac:dyDescent="0.3">
      <c r="A504" s="1" t="s">
        <v>6590</v>
      </c>
      <c r="B504" s="1" t="s">
        <v>4712</v>
      </c>
      <c r="C504" s="2">
        <v>45136</v>
      </c>
      <c r="D504" s="1" t="s">
        <v>6049</v>
      </c>
      <c r="E504">
        <v>10</v>
      </c>
      <c r="F504">
        <v>5240</v>
      </c>
      <c r="G504">
        <v>0</v>
      </c>
      <c r="H504" t="b">
        <v>0</v>
      </c>
    </row>
    <row r="505" spans="1:8" x14ac:dyDescent="0.3">
      <c r="A505" s="1" t="s">
        <v>6591</v>
      </c>
      <c r="B505" s="1" t="s">
        <v>5900</v>
      </c>
      <c r="C505" s="2">
        <v>45506</v>
      </c>
      <c r="D505" s="1" t="s">
        <v>6143</v>
      </c>
      <c r="E505">
        <v>8</v>
      </c>
      <c r="F505">
        <v>2848</v>
      </c>
      <c r="G505">
        <v>0</v>
      </c>
      <c r="H505" t="b">
        <v>0</v>
      </c>
    </row>
    <row r="506" spans="1:8" x14ac:dyDescent="0.3">
      <c r="A506" s="1" t="s">
        <v>6592</v>
      </c>
      <c r="B506" s="1" t="s">
        <v>3712</v>
      </c>
      <c r="C506" s="2">
        <v>45155</v>
      </c>
      <c r="D506" s="1" t="s">
        <v>6093</v>
      </c>
      <c r="E506">
        <v>11</v>
      </c>
      <c r="F506">
        <v>3124</v>
      </c>
      <c r="G506">
        <v>0</v>
      </c>
      <c r="H506" t="b">
        <v>0</v>
      </c>
    </row>
    <row r="507" spans="1:8" x14ac:dyDescent="0.3">
      <c r="A507" s="1" t="s">
        <v>6593</v>
      </c>
      <c r="B507" s="1" t="s">
        <v>4605</v>
      </c>
      <c r="C507" s="2">
        <v>45570</v>
      </c>
      <c r="D507" s="1" t="s">
        <v>6104</v>
      </c>
      <c r="E507">
        <v>9</v>
      </c>
      <c r="F507">
        <v>4140</v>
      </c>
      <c r="G507">
        <v>0</v>
      </c>
      <c r="H507" t="b">
        <v>0</v>
      </c>
    </row>
    <row r="508" spans="1:8" x14ac:dyDescent="0.3">
      <c r="A508" s="1" t="s">
        <v>6594</v>
      </c>
      <c r="B508" s="1" t="s">
        <v>3481</v>
      </c>
      <c r="C508" s="2">
        <v>45066</v>
      </c>
      <c r="D508" s="1" t="s">
        <v>6109</v>
      </c>
      <c r="E508">
        <v>7</v>
      </c>
      <c r="F508">
        <v>196</v>
      </c>
      <c r="G508">
        <v>0</v>
      </c>
      <c r="H508" t="b">
        <v>0</v>
      </c>
    </row>
    <row r="509" spans="1:8" x14ac:dyDescent="0.3">
      <c r="A509" s="1" t="s">
        <v>6595</v>
      </c>
      <c r="B509" s="1" t="s">
        <v>4686</v>
      </c>
      <c r="C509" s="2">
        <v>45201</v>
      </c>
      <c r="D509" s="1" t="s">
        <v>6133</v>
      </c>
      <c r="E509">
        <v>15</v>
      </c>
      <c r="F509">
        <v>2265</v>
      </c>
      <c r="G509">
        <v>2</v>
      </c>
      <c r="H509" t="b">
        <v>1</v>
      </c>
    </row>
    <row r="510" spans="1:8" x14ac:dyDescent="0.3">
      <c r="A510" s="1" t="s">
        <v>6596</v>
      </c>
      <c r="B510" s="1" t="s">
        <v>4416</v>
      </c>
      <c r="C510" s="2">
        <v>45360</v>
      </c>
      <c r="D510" s="1" t="s">
        <v>6109</v>
      </c>
      <c r="E510">
        <v>9</v>
      </c>
      <c r="F510">
        <v>2844</v>
      </c>
      <c r="G510">
        <v>0</v>
      </c>
      <c r="H510" t="b">
        <v>0</v>
      </c>
    </row>
    <row r="511" spans="1:8" x14ac:dyDescent="0.3">
      <c r="A511" s="1" t="s">
        <v>6597</v>
      </c>
      <c r="B511" s="1" t="s">
        <v>1556</v>
      </c>
      <c r="C511" s="2">
        <v>45375</v>
      </c>
      <c r="D511" s="1" t="s">
        <v>6083</v>
      </c>
      <c r="E511">
        <v>17</v>
      </c>
      <c r="F511">
        <v>6970</v>
      </c>
      <c r="G511">
        <v>0</v>
      </c>
      <c r="H511" t="b">
        <v>0</v>
      </c>
    </row>
    <row r="512" spans="1:8" x14ac:dyDescent="0.3">
      <c r="A512" s="1" t="s">
        <v>6598</v>
      </c>
      <c r="B512" s="1" t="s">
        <v>5009</v>
      </c>
      <c r="C512" s="2">
        <v>44949</v>
      </c>
      <c r="D512" s="1" t="s">
        <v>6069</v>
      </c>
      <c r="E512">
        <v>18</v>
      </c>
      <c r="F512">
        <v>144</v>
      </c>
      <c r="G512">
        <v>0</v>
      </c>
      <c r="H512" t="b">
        <v>0</v>
      </c>
    </row>
    <row r="513" spans="1:8" x14ac:dyDescent="0.3">
      <c r="A513" s="1" t="s">
        <v>6599</v>
      </c>
      <c r="B513" s="1" t="s">
        <v>5573</v>
      </c>
      <c r="C513" s="2">
        <v>45536</v>
      </c>
      <c r="D513" s="1" t="s">
        <v>6091</v>
      </c>
      <c r="E513">
        <v>12</v>
      </c>
      <c r="F513">
        <v>3828</v>
      </c>
      <c r="G513">
        <v>0</v>
      </c>
      <c r="H513" t="b">
        <v>0</v>
      </c>
    </row>
    <row r="514" spans="1:8" x14ac:dyDescent="0.3">
      <c r="A514" s="1" t="s">
        <v>6600</v>
      </c>
      <c r="B514" s="1" t="s">
        <v>5120</v>
      </c>
      <c r="C514" s="2">
        <v>45188</v>
      </c>
      <c r="D514" s="1" t="s">
        <v>6069</v>
      </c>
      <c r="E514">
        <v>8</v>
      </c>
      <c r="F514">
        <v>2920</v>
      </c>
      <c r="G514">
        <v>0</v>
      </c>
      <c r="H514" t="b">
        <v>0</v>
      </c>
    </row>
    <row r="515" spans="1:8" x14ac:dyDescent="0.3">
      <c r="A515" s="1" t="s">
        <v>6601</v>
      </c>
      <c r="B515" s="1" t="s">
        <v>5718</v>
      </c>
      <c r="C515" s="2">
        <v>45218</v>
      </c>
      <c r="D515" s="1" t="s">
        <v>6141</v>
      </c>
      <c r="E515">
        <v>8</v>
      </c>
      <c r="F515">
        <v>2296</v>
      </c>
      <c r="G515">
        <v>0</v>
      </c>
      <c r="H515" t="b">
        <v>0</v>
      </c>
    </row>
    <row r="516" spans="1:8" x14ac:dyDescent="0.3">
      <c r="A516" s="1" t="s">
        <v>6602</v>
      </c>
      <c r="B516" s="1" t="s">
        <v>1657</v>
      </c>
      <c r="C516" s="2">
        <v>45448</v>
      </c>
      <c r="D516" s="1" t="s">
        <v>6175</v>
      </c>
      <c r="E516">
        <v>10</v>
      </c>
      <c r="F516">
        <v>5210</v>
      </c>
      <c r="G516">
        <v>1</v>
      </c>
      <c r="H516" t="b">
        <v>0</v>
      </c>
    </row>
    <row r="517" spans="1:8" x14ac:dyDescent="0.3">
      <c r="A517" s="1" t="s">
        <v>6603</v>
      </c>
      <c r="B517" s="1" t="s">
        <v>3517</v>
      </c>
      <c r="C517" s="2">
        <v>45042</v>
      </c>
      <c r="D517" s="1" t="s">
        <v>6063</v>
      </c>
      <c r="E517">
        <v>7</v>
      </c>
      <c r="F517">
        <v>3346</v>
      </c>
      <c r="G517">
        <v>1</v>
      </c>
      <c r="H517" t="b">
        <v>0</v>
      </c>
    </row>
    <row r="518" spans="1:8" x14ac:dyDescent="0.3">
      <c r="A518" s="1" t="s">
        <v>6604</v>
      </c>
      <c r="B518" s="1" t="s">
        <v>3027</v>
      </c>
      <c r="C518" s="2">
        <v>45222</v>
      </c>
      <c r="D518" s="1" t="s">
        <v>6091</v>
      </c>
      <c r="E518">
        <v>5</v>
      </c>
      <c r="F518">
        <v>2680</v>
      </c>
      <c r="G518">
        <v>0</v>
      </c>
      <c r="H518" t="b">
        <v>0</v>
      </c>
    </row>
    <row r="519" spans="1:8" x14ac:dyDescent="0.3">
      <c r="A519" s="1" t="s">
        <v>6605</v>
      </c>
      <c r="B519" s="1" t="s">
        <v>3853</v>
      </c>
      <c r="C519" s="2">
        <v>45138</v>
      </c>
      <c r="D519" s="1" t="s">
        <v>6141</v>
      </c>
      <c r="E519">
        <v>6</v>
      </c>
      <c r="F519">
        <v>3600</v>
      </c>
      <c r="G519">
        <v>2</v>
      </c>
      <c r="H519" t="b">
        <v>0</v>
      </c>
    </row>
    <row r="520" spans="1:8" x14ac:dyDescent="0.3">
      <c r="A520" s="1" t="s">
        <v>6606</v>
      </c>
      <c r="B520" s="1" t="s">
        <v>5435</v>
      </c>
      <c r="C520" s="2">
        <v>45473</v>
      </c>
      <c r="D520" s="1" t="s">
        <v>6086</v>
      </c>
      <c r="E520">
        <v>12</v>
      </c>
      <c r="F520">
        <v>4728</v>
      </c>
      <c r="G520">
        <v>0</v>
      </c>
      <c r="H520" t="b">
        <v>0</v>
      </c>
    </row>
    <row r="521" spans="1:8" x14ac:dyDescent="0.3">
      <c r="A521" s="1" t="s">
        <v>6607</v>
      </c>
      <c r="B521" s="1" t="s">
        <v>3440</v>
      </c>
      <c r="C521" s="2">
        <v>45525</v>
      </c>
      <c r="D521" s="1" t="s">
        <v>6071</v>
      </c>
      <c r="E521">
        <v>14</v>
      </c>
      <c r="F521">
        <v>462</v>
      </c>
      <c r="G521">
        <v>0</v>
      </c>
      <c r="H521" t="b">
        <v>0</v>
      </c>
    </row>
    <row r="522" spans="1:8" x14ac:dyDescent="0.3">
      <c r="A522" s="1" t="s">
        <v>6608</v>
      </c>
      <c r="B522" s="1" t="s">
        <v>3213</v>
      </c>
      <c r="C522" s="2">
        <v>45223</v>
      </c>
      <c r="D522" s="1" t="s">
        <v>6102</v>
      </c>
      <c r="E522">
        <v>8</v>
      </c>
      <c r="F522">
        <v>120</v>
      </c>
      <c r="G522">
        <v>0</v>
      </c>
      <c r="H522" t="b">
        <v>1</v>
      </c>
    </row>
    <row r="523" spans="1:8" x14ac:dyDescent="0.3">
      <c r="A523" s="1" t="s">
        <v>6609</v>
      </c>
      <c r="B523" s="1" t="s">
        <v>5996</v>
      </c>
      <c r="C523" s="2">
        <v>45097</v>
      </c>
      <c r="D523" s="1" t="s">
        <v>6157</v>
      </c>
      <c r="E523">
        <v>11</v>
      </c>
      <c r="F523">
        <v>4488</v>
      </c>
      <c r="G523">
        <v>0</v>
      </c>
      <c r="H523" t="b">
        <v>1</v>
      </c>
    </row>
    <row r="524" spans="1:8" x14ac:dyDescent="0.3">
      <c r="A524" s="1" t="s">
        <v>6610</v>
      </c>
      <c r="B524" s="1" t="s">
        <v>1122</v>
      </c>
      <c r="C524" s="2">
        <v>45261</v>
      </c>
      <c r="D524" s="1" t="s">
        <v>6143</v>
      </c>
      <c r="E524">
        <v>12</v>
      </c>
      <c r="F524">
        <v>1512</v>
      </c>
      <c r="G524">
        <v>0</v>
      </c>
      <c r="H524" t="b">
        <v>0</v>
      </c>
    </row>
    <row r="525" spans="1:8" x14ac:dyDescent="0.3">
      <c r="A525" s="1" t="s">
        <v>6611</v>
      </c>
      <c r="B525" s="1" t="s">
        <v>1298</v>
      </c>
      <c r="C525" s="2">
        <v>45094</v>
      </c>
      <c r="D525" s="1" t="s">
        <v>6141</v>
      </c>
      <c r="E525">
        <v>15</v>
      </c>
      <c r="F525">
        <v>2205</v>
      </c>
      <c r="G525">
        <v>2</v>
      </c>
      <c r="H525" t="b">
        <v>0</v>
      </c>
    </row>
    <row r="526" spans="1:8" x14ac:dyDescent="0.3">
      <c r="A526" s="1" t="s">
        <v>6612</v>
      </c>
      <c r="B526" s="1" t="s">
        <v>4798</v>
      </c>
      <c r="C526" s="2">
        <v>44967</v>
      </c>
      <c r="D526" s="1" t="s">
        <v>6141</v>
      </c>
      <c r="E526">
        <v>8</v>
      </c>
      <c r="F526">
        <v>3312</v>
      </c>
      <c r="G526">
        <v>1</v>
      </c>
      <c r="H526" t="b">
        <v>0</v>
      </c>
    </row>
    <row r="527" spans="1:8" x14ac:dyDescent="0.3">
      <c r="A527" s="1" t="s">
        <v>6613</v>
      </c>
      <c r="B527" s="1" t="s">
        <v>3415</v>
      </c>
      <c r="C527" s="2">
        <v>45493</v>
      </c>
      <c r="D527" s="1" t="s">
        <v>6093</v>
      </c>
      <c r="E527">
        <v>13</v>
      </c>
      <c r="F527">
        <v>871</v>
      </c>
      <c r="G527">
        <v>1</v>
      </c>
      <c r="H527" t="b">
        <v>0</v>
      </c>
    </row>
    <row r="528" spans="1:8" x14ac:dyDescent="0.3">
      <c r="A528" s="1" t="s">
        <v>6614</v>
      </c>
      <c r="B528" s="1" t="s">
        <v>1189</v>
      </c>
      <c r="C528" s="2">
        <v>45484</v>
      </c>
      <c r="D528" s="1" t="s">
        <v>6057</v>
      </c>
      <c r="E528">
        <v>10</v>
      </c>
      <c r="F528">
        <v>2820</v>
      </c>
      <c r="G528">
        <v>0</v>
      </c>
      <c r="H528" t="b">
        <v>0</v>
      </c>
    </row>
    <row r="529" spans="1:8" x14ac:dyDescent="0.3">
      <c r="A529" s="1" t="s">
        <v>6615</v>
      </c>
      <c r="B529" s="1" t="s">
        <v>5420</v>
      </c>
      <c r="C529" s="2">
        <v>45185</v>
      </c>
      <c r="D529" s="1" t="s">
        <v>6125</v>
      </c>
      <c r="E529">
        <v>6</v>
      </c>
      <c r="F529">
        <v>3222</v>
      </c>
      <c r="G529">
        <v>1</v>
      </c>
      <c r="H529" t="b">
        <v>0</v>
      </c>
    </row>
    <row r="530" spans="1:8" x14ac:dyDescent="0.3">
      <c r="A530" s="1" t="s">
        <v>6616</v>
      </c>
      <c r="B530" s="1" t="s">
        <v>1896</v>
      </c>
      <c r="C530" s="2">
        <v>45153</v>
      </c>
      <c r="D530" s="1" t="s">
        <v>6104</v>
      </c>
      <c r="E530">
        <v>10</v>
      </c>
      <c r="F530">
        <v>5740</v>
      </c>
      <c r="G530">
        <v>0</v>
      </c>
      <c r="H530" t="b">
        <v>0</v>
      </c>
    </row>
    <row r="531" spans="1:8" x14ac:dyDescent="0.3">
      <c r="A531" s="1" t="s">
        <v>6617</v>
      </c>
      <c r="B531" s="1" t="s">
        <v>5461</v>
      </c>
      <c r="C531" s="2">
        <v>45513</v>
      </c>
      <c r="D531" s="1" t="s">
        <v>6069</v>
      </c>
      <c r="E531">
        <v>14</v>
      </c>
      <c r="F531">
        <v>2786</v>
      </c>
      <c r="G531">
        <v>1</v>
      </c>
      <c r="H531" t="b">
        <v>0</v>
      </c>
    </row>
    <row r="532" spans="1:8" x14ac:dyDescent="0.3">
      <c r="A532" s="1" t="s">
        <v>6618</v>
      </c>
      <c r="B532" s="1" t="s">
        <v>1378</v>
      </c>
      <c r="C532" s="2">
        <v>45264</v>
      </c>
      <c r="D532" s="1" t="s">
        <v>6133</v>
      </c>
      <c r="E532">
        <v>13</v>
      </c>
      <c r="F532">
        <v>4121</v>
      </c>
      <c r="G532">
        <v>0</v>
      </c>
      <c r="H532" t="b">
        <v>0</v>
      </c>
    </row>
    <row r="533" spans="1:8" x14ac:dyDescent="0.3">
      <c r="A533" s="1" t="s">
        <v>6619</v>
      </c>
      <c r="B533" s="1" t="s">
        <v>5471</v>
      </c>
      <c r="C533" s="2">
        <v>45491</v>
      </c>
      <c r="D533" s="1" t="s">
        <v>6135</v>
      </c>
      <c r="E533">
        <v>10</v>
      </c>
      <c r="F533">
        <v>4900</v>
      </c>
      <c r="G533">
        <v>0</v>
      </c>
      <c r="H533" t="b">
        <v>0</v>
      </c>
    </row>
    <row r="534" spans="1:8" x14ac:dyDescent="0.3">
      <c r="A534" s="1" t="s">
        <v>6620</v>
      </c>
      <c r="B534" s="1" t="s">
        <v>3186</v>
      </c>
      <c r="C534" s="2">
        <v>45035</v>
      </c>
      <c r="D534" s="1" t="s">
        <v>6069</v>
      </c>
      <c r="E534">
        <v>16</v>
      </c>
      <c r="F534">
        <v>5760</v>
      </c>
      <c r="G534">
        <v>0</v>
      </c>
      <c r="H534" t="b">
        <v>0</v>
      </c>
    </row>
    <row r="535" spans="1:8" x14ac:dyDescent="0.3">
      <c r="A535" s="1" t="s">
        <v>6621</v>
      </c>
      <c r="B535" s="1" t="s">
        <v>4448</v>
      </c>
      <c r="C535" s="2">
        <v>45169</v>
      </c>
      <c r="D535" s="1" t="s">
        <v>6104</v>
      </c>
      <c r="E535">
        <v>11</v>
      </c>
      <c r="F535">
        <v>1727</v>
      </c>
      <c r="G535">
        <v>2</v>
      </c>
      <c r="H535" t="b">
        <v>0</v>
      </c>
    </row>
    <row r="536" spans="1:8" x14ac:dyDescent="0.3">
      <c r="A536" s="1" t="s">
        <v>6622</v>
      </c>
      <c r="B536" s="1" t="s">
        <v>4703</v>
      </c>
      <c r="C536" s="2">
        <v>45306</v>
      </c>
      <c r="D536" s="1" t="s">
        <v>6104</v>
      </c>
      <c r="E536">
        <v>16</v>
      </c>
      <c r="F536">
        <v>848</v>
      </c>
      <c r="G536">
        <v>0</v>
      </c>
      <c r="H536" t="b">
        <v>0</v>
      </c>
    </row>
    <row r="537" spans="1:8" x14ac:dyDescent="0.3">
      <c r="A537" s="1" t="s">
        <v>6623</v>
      </c>
      <c r="B537" s="1" t="s">
        <v>1046</v>
      </c>
      <c r="C537" s="2">
        <v>45144</v>
      </c>
      <c r="D537" s="1" t="s">
        <v>6053</v>
      </c>
      <c r="E537">
        <v>5</v>
      </c>
      <c r="F537">
        <v>1790</v>
      </c>
      <c r="G537">
        <v>0</v>
      </c>
      <c r="H537" t="b">
        <v>0</v>
      </c>
    </row>
    <row r="538" spans="1:8" x14ac:dyDescent="0.3">
      <c r="A538" s="1" t="s">
        <v>6624</v>
      </c>
      <c r="B538" s="1" t="s">
        <v>4238</v>
      </c>
      <c r="C538" s="2">
        <v>45622</v>
      </c>
      <c r="D538" s="1" t="s">
        <v>6141</v>
      </c>
      <c r="E538">
        <v>17</v>
      </c>
      <c r="F538">
        <v>1853</v>
      </c>
      <c r="G538">
        <v>0</v>
      </c>
      <c r="H538" t="b">
        <v>0</v>
      </c>
    </row>
    <row r="539" spans="1:8" x14ac:dyDescent="0.3">
      <c r="A539" s="1" t="s">
        <v>6625</v>
      </c>
      <c r="B539" s="1" t="s">
        <v>5892</v>
      </c>
      <c r="C539" s="2">
        <v>45537</v>
      </c>
      <c r="D539" s="1" t="s">
        <v>6125</v>
      </c>
      <c r="E539">
        <v>12</v>
      </c>
      <c r="F539">
        <v>2556</v>
      </c>
      <c r="G539">
        <v>0</v>
      </c>
      <c r="H539" t="b">
        <v>0</v>
      </c>
    </row>
    <row r="540" spans="1:8" x14ac:dyDescent="0.3">
      <c r="A540" s="1" t="s">
        <v>6626</v>
      </c>
      <c r="B540" s="1" t="s">
        <v>1182</v>
      </c>
      <c r="C540" s="2">
        <v>45293</v>
      </c>
      <c r="D540" s="1" t="s">
        <v>6074</v>
      </c>
      <c r="E540">
        <v>11</v>
      </c>
      <c r="F540">
        <v>3344</v>
      </c>
      <c r="G540">
        <v>0</v>
      </c>
      <c r="H540" t="b">
        <v>0</v>
      </c>
    </row>
    <row r="541" spans="1:8" x14ac:dyDescent="0.3">
      <c r="A541" s="1" t="s">
        <v>6627</v>
      </c>
      <c r="B541" s="1" t="s">
        <v>1836</v>
      </c>
      <c r="C541" s="2">
        <v>45498</v>
      </c>
      <c r="D541" s="1" t="s">
        <v>6197</v>
      </c>
      <c r="E541">
        <v>9</v>
      </c>
      <c r="F541">
        <v>5247</v>
      </c>
      <c r="G541">
        <v>0</v>
      </c>
      <c r="H541" t="b">
        <v>0</v>
      </c>
    </row>
    <row r="542" spans="1:8" x14ac:dyDescent="0.3">
      <c r="A542" s="1" t="s">
        <v>6628</v>
      </c>
      <c r="B542" s="1" t="s">
        <v>2610</v>
      </c>
      <c r="C542" s="2">
        <v>45375</v>
      </c>
      <c r="D542" s="1" t="s">
        <v>6071</v>
      </c>
      <c r="E542">
        <v>9</v>
      </c>
      <c r="F542">
        <v>2754</v>
      </c>
      <c r="G542">
        <v>0</v>
      </c>
      <c r="H542" t="b">
        <v>0</v>
      </c>
    </row>
    <row r="543" spans="1:8" x14ac:dyDescent="0.3">
      <c r="A543" s="1" t="s">
        <v>6629</v>
      </c>
      <c r="B543" s="1" t="s">
        <v>4579</v>
      </c>
      <c r="C543" s="2">
        <v>45386</v>
      </c>
      <c r="D543" s="1" t="s">
        <v>6083</v>
      </c>
      <c r="E543">
        <v>6</v>
      </c>
      <c r="F543">
        <v>348</v>
      </c>
      <c r="G543">
        <v>0</v>
      </c>
      <c r="H543" t="b">
        <v>0</v>
      </c>
    </row>
    <row r="544" spans="1:8" x14ac:dyDescent="0.3">
      <c r="A544" s="1" t="s">
        <v>6630</v>
      </c>
      <c r="B544" s="1" t="s">
        <v>5158</v>
      </c>
      <c r="C544" s="2">
        <v>45418</v>
      </c>
      <c r="D544" s="1" t="s">
        <v>6251</v>
      </c>
      <c r="E544">
        <v>9</v>
      </c>
      <c r="F544">
        <v>1134</v>
      </c>
      <c r="G544">
        <v>0</v>
      </c>
      <c r="H544" t="b">
        <v>0</v>
      </c>
    </row>
    <row r="545" spans="1:8" x14ac:dyDescent="0.3">
      <c r="A545" s="1" t="s">
        <v>6631</v>
      </c>
      <c r="B545" s="1" t="s">
        <v>5389</v>
      </c>
      <c r="C545" s="2">
        <v>45410</v>
      </c>
      <c r="D545" s="1" t="s">
        <v>6143</v>
      </c>
      <c r="E545">
        <v>6</v>
      </c>
      <c r="F545">
        <v>2574</v>
      </c>
      <c r="G545">
        <v>0</v>
      </c>
      <c r="H545" t="b">
        <v>0</v>
      </c>
    </row>
    <row r="546" spans="1:8" x14ac:dyDescent="0.3">
      <c r="A546" s="1" t="s">
        <v>6632</v>
      </c>
      <c r="B546" s="1" t="s">
        <v>1327</v>
      </c>
      <c r="C546" s="2">
        <v>44958</v>
      </c>
      <c r="D546" s="1" t="s">
        <v>6172</v>
      </c>
      <c r="E546">
        <v>11</v>
      </c>
      <c r="F546">
        <v>2343</v>
      </c>
      <c r="G546">
        <v>0</v>
      </c>
      <c r="H546" t="b">
        <v>0</v>
      </c>
    </row>
    <row r="547" spans="1:8" x14ac:dyDescent="0.3">
      <c r="A547" s="1" t="s">
        <v>6633</v>
      </c>
      <c r="B547" s="1" t="s">
        <v>4544</v>
      </c>
      <c r="C547" s="2">
        <v>45308</v>
      </c>
      <c r="D547" s="1" t="s">
        <v>6172</v>
      </c>
      <c r="E547">
        <v>14</v>
      </c>
      <c r="F547">
        <v>742</v>
      </c>
      <c r="G547">
        <v>0</v>
      </c>
      <c r="H547" t="b">
        <v>0</v>
      </c>
    </row>
    <row r="548" spans="1:8" x14ac:dyDescent="0.3">
      <c r="A548" s="1" t="s">
        <v>6634</v>
      </c>
      <c r="B548" s="1" t="s">
        <v>2932</v>
      </c>
      <c r="C548" s="2">
        <v>45204</v>
      </c>
      <c r="D548" s="1" t="s">
        <v>6095</v>
      </c>
      <c r="E548">
        <v>5</v>
      </c>
      <c r="F548">
        <v>1575</v>
      </c>
      <c r="G548">
        <v>0</v>
      </c>
      <c r="H548" t="b">
        <v>0</v>
      </c>
    </row>
    <row r="549" spans="1:8" x14ac:dyDescent="0.3">
      <c r="A549" s="1" t="s">
        <v>6635</v>
      </c>
      <c r="B549" s="1" t="s">
        <v>3105</v>
      </c>
      <c r="C549" s="2">
        <v>45061</v>
      </c>
      <c r="D549" s="1" t="s">
        <v>6093</v>
      </c>
      <c r="E549">
        <v>10</v>
      </c>
      <c r="F549">
        <v>490</v>
      </c>
      <c r="G549">
        <v>0</v>
      </c>
      <c r="H549" t="b">
        <v>0</v>
      </c>
    </row>
    <row r="550" spans="1:8" x14ac:dyDescent="0.3">
      <c r="A550" s="1" t="s">
        <v>6636</v>
      </c>
      <c r="B550" s="1" t="s">
        <v>4263</v>
      </c>
      <c r="C550" s="2">
        <v>45422</v>
      </c>
      <c r="D550" s="1" t="s">
        <v>6065</v>
      </c>
      <c r="E550">
        <v>6</v>
      </c>
      <c r="F550">
        <v>2136</v>
      </c>
      <c r="G550">
        <v>0</v>
      </c>
      <c r="H550" t="b">
        <v>1</v>
      </c>
    </row>
    <row r="551" spans="1:8" x14ac:dyDescent="0.3">
      <c r="A551" s="1" t="s">
        <v>6637</v>
      </c>
      <c r="B551" s="1" t="s">
        <v>4497</v>
      </c>
      <c r="C551" s="2">
        <v>45499</v>
      </c>
      <c r="D551" s="1" t="s">
        <v>6141</v>
      </c>
      <c r="E551">
        <v>11</v>
      </c>
      <c r="F551">
        <v>4268</v>
      </c>
      <c r="G551">
        <v>1</v>
      </c>
      <c r="H551" t="b">
        <v>0</v>
      </c>
    </row>
    <row r="552" spans="1:8" x14ac:dyDescent="0.3">
      <c r="A552" s="1" t="s">
        <v>6638</v>
      </c>
      <c r="B552" s="1" t="s">
        <v>2391</v>
      </c>
      <c r="C552" s="2">
        <v>45235</v>
      </c>
      <c r="D552" s="1" t="s">
        <v>6053</v>
      </c>
      <c r="E552">
        <v>13</v>
      </c>
      <c r="F552">
        <v>5083</v>
      </c>
      <c r="G552">
        <v>1</v>
      </c>
      <c r="H552" t="b">
        <v>0</v>
      </c>
    </row>
    <row r="553" spans="1:8" x14ac:dyDescent="0.3">
      <c r="A553" s="1" t="s">
        <v>6639</v>
      </c>
      <c r="B553" s="1" t="s">
        <v>2202</v>
      </c>
      <c r="C553" s="2">
        <v>45056</v>
      </c>
      <c r="D553" s="1" t="s">
        <v>6172</v>
      </c>
      <c r="E553">
        <v>12</v>
      </c>
      <c r="F553">
        <v>4032</v>
      </c>
      <c r="G553">
        <v>0</v>
      </c>
      <c r="H553" t="b">
        <v>0</v>
      </c>
    </row>
    <row r="554" spans="1:8" x14ac:dyDescent="0.3">
      <c r="A554" s="1" t="s">
        <v>6640</v>
      </c>
      <c r="B554" s="1" t="s">
        <v>3860</v>
      </c>
      <c r="C554" s="2">
        <v>45552</v>
      </c>
      <c r="D554" s="1" t="s">
        <v>6093</v>
      </c>
      <c r="E554">
        <v>5</v>
      </c>
      <c r="F554">
        <v>2255</v>
      </c>
      <c r="G554">
        <v>1</v>
      </c>
      <c r="H554" t="b">
        <v>0</v>
      </c>
    </row>
    <row r="555" spans="1:8" x14ac:dyDescent="0.3">
      <c r="A555" s="1" t="s">
        <v>6641</v>
      </c>
      <c r="B555" s="1" t="s">
        <v>4954</v>
      </c>
      <c r="C555" s="2">
        <v>45067</v>
      </c>
      <c r="D555" s="1" t="s">
        <v>6102</v>
      </c>
      <c r="E555">
        <v>6</v>
      </c>
      <c r="F555">
        <v>2640</v>
      </c>
      <c r="G555">
        <v>0</v>
      </c>
      <c r="H555" t="b">
        <v>0</v>
      </c>
    </row>
    <row r="556" spans="1:8" x14ac:dyDescent="0.3">
      <c r="A556" s="1" t="s">
        <v>6642</v>
      </c>
      <c r="B556" s="1" t="s">
        <v>2501</v>
      </c>
      <c r="C556" s="2">
        <v>45115</v>
      </c>
      <c r="D556" s="1" t="s">
        <v>6057</v>
      </c>
      <c r="E556">
        <v>14</v>
      </c>
      <c r="F556">
        <v>1848</v>
      </c>
      <c r="G556">
        <v>0</v>
      </c>
      <c r="H556" t="b">
        <v>0</v>
      </c>
    </row>
    <row r="557" spans="1:8" x14ac:dyDescent="0.3">
      <c r="A557" s="1" t="s">
        <v>6643</v>
      </c>
      <c r="B557" s="1" t="s">
        <v>6029</v>
      </c>
      <c r="C557" s="2">
        <v>44935</v>
      </c>
      <c r="D557" s="1" t="s">
        <v>6107</v>
      </c>
      <c r="E557">
        <v>12</v>
      </c>
      <c r="F557">
        <v>2952</v>
      </c>
      <c r="G557">
        <v>0</v>
      </c>
      <c r="H557" t="b">
        <v>1</v>
      </c>
    </row>
    <row r="558" spans="1:8" x14ac:dyDescent="0.3">
      <c r="A558" s="1" t="s">
        <v>6644</v>
      </c>
      <c r="B558" s="1" t="s">
        <v>2806</v>
      </c>
      <c r="C558" s="2">
        <v>45577</v>
      </c>
      <c r="D558" s="1" t="s">
        <v>6095</v>
      </c>
      <c r="E558">
        <v>9</v>
      </c>
      <c r="F558">
        <v>4095</v>
      </c>
      <c r="G558">
        <v>1</v>
      </c>
      <c r="H558" t="b">
        <v>0</v>
      </c>
    </row>
    <row r="559" spans="1:8" x14ac:dyDescent="0.3">
      <c r="A559" s="1" t="s">
        <v>6645</v>
      </c>
      <c r="B559" s="1" t="s">
        <v>1281</v>
      </c>
      <c r="C559" s="2">
        <v>45191</v>
      </c>
      <c r="D559" s="1" t="s">
        <v>6179</v>
      </c>
      <c r="E559">
        <v>11</v>
      </c>
      <c r="F559">
        <v>3509</v>
      </c>
      <c r="G559">
        <v>1</v>
      </c>
      <c r="H559" t="b">
        <v>0</v>
      </c>
    </row>
    <row r="560" spans="1:8" x14ac:dyDescent="0.3">
      <c r="A560" s="1" t="s">
        <v>6646</v>
      </c>
      <c r="B560" s="1" t="s">
        <v>4976</v>
      </c>
      <c r="C560" s="2">
        <v>45325</v>
      </c>
      <c r="D560" s="1" t="s">
        <v>6049</v>
      </c>
      <c r="E560">
        <v>9</v>
      </c>
      <c r="F560">
        <v>5031</v>
      </c>
      <c r="G560">
        <v>0</v>
      </c>
      <c r="H560" t="b">
        <v>0</v>
      </c>
    </row>
    <row r="561" spans="1:8" x14ac:dyDescent="0.3">
      <c r="A561" s="1" t="s">
        <v>6647</v>
      </c>
      <c r="B561" s="1" t="s">
        <v>3404</v>
      </c>
      <c r="C561" s="2">
        <v>45628</v>
      </c>
      <c r="D561" s="1" t="s">
        <v>6102</v>
      </c>
      <c r="E561">
        <v>9</v>
      </c>
      <c r="F561">
        <v>3474</v>
      </c>
      <c r="G561">
        <v>2</v>
      </c>
      <c r="H561" t="b">
        <v>0</v>
      </c>
    </row>
    <row r="562" spans="1:8" x14ac:dyDescent="0.3">
      <c r="A562" s="1" t="s">
        <v>6648</v>
      </c>
      <c r="B562" s="1" t="s">
        <v>5933</v>
      </c>
      <c r="C562" s="2">
        <v>45155</v>
      </c>
      <c r="D562" s="1" t="s">
        <v>6093</v>
      </c>
      <c r="E562">
        <v>12</v>
      </c>
      <c r="F562">
        <v>5424</v>
      </c>
      <c r="G562">
        <v>0</v>
      </c>
      <c r="H562" t="b">
        <v>0</v>
      </c>
    </row>
    <row r="563" spans="1:8" x14ac:dyDescent="0.3">
      <c r="A563" s="1" t="s">
        <v>6649</v>
      </c>
      <c r="B563" s="1" t="s">
        <v>3713</v>
      </c>
      <c r="C563" s="2">
        <v>45101</v>
      </c>
      <c r="D563" s="1" t="s">
        <v>6086</v>
      </c>
      <c r="E563">
        <v>7</v>
      </c>
      <c r="F563">
        <v>1694</v>
      </c>
      <c r="G563">
        <v>0</v>
      </c>
      <c r="H563" t="b">
        <v>0</v>
      </c>
    </row>
    <row r="564" spans="1:8" x14ac:dyDescent="0.3">
      <c r="A564" s="1" t="s">
        <v>6650</v>
      </c>
      <c r="B564" s="1" t="s">
        <v>5418</v>
      </c>
      <c r="C564" s="2">
        <v>45157</v>
      </c>
      <c r="D564" s="1" t="s">
        <v>6102</v>
      </c>
      <c r="E564">
        <v>9</v>
      </c>
      <c r="F564">
        <v>99</v>
      </c>
      <c r="G564">
        <v>0</v>
      </c>
      <c r="H564" t="b">
        <v>0</v>
      </c>
    </row>
    <row r="565" spans="1:8" x14ac:dyDescent="0.3">
      <c r="A565" s="1" t="s">
        <v>6651</v>
      </c>
      <c r="B565" s="1" t="s">
        <v>5047</v>
      </c>
      <c r="C565" s="2">
        <v>45010</v>
      </c>
      <c r="D565" s="1" t="s">
        <v>6137</v>
      </c>
      <c r="E565">
        <v>15</v>
      </c>
      <c r="F565">
        <v>4485</v>
      </c>
      <c r="G565">
        <v>0</v>
      </c>
      <c r="H565" t="b">
        <v>0</v>
      </c>
    </row>
    <row r="566" spans="1:8" x14ac:dyDescent="0.3">
      <c r="A566" s="1" t="s">
        <v>6652</v>
      </c>
      <c r="B566" s="1" t="s">
        <v>3769</v>
      </c>
      <c r="C566" s="2">
        <v>45283</v>
      </c>
      <c r="D566" s="1" t="s">
        <v>6059</v>
      </c>
      <c r="E566">
        <v>7</v>
      </c>
      <c r="F566">
        <v>763</v>
      </c>
      <c r="G566">
        <v>0</v>
      </c>
      <c r="H566" t="b">
        <v>0</v>
      </c>
    </row>
    <row r="567" spans="1:8" x14ac:dyDescent="0.3">
      <c r="A567" s="1" t="s">
        <v>6653</v>
      </c>
      <c r="B567" s="1" t="s">
        <v>2402</v>
      </c>
      <c r="C567" s="2">
        <v>45645</v>
      </c>
      <c r="D567" s="1" t="s">
        <v>6093</v>
      </c>
      <c r="E567">
        <v>9</v>
      </c>
      <c r="F567">
        <v>558</v>
      </c>
      <c r="G567">
        <v>0</v>
      </c>
      <c r="H567" t="b">
        <v>0</v>
      </c>
    </row>
    <row r="568" spans="1:8" x14ac:dyDescent="0.3">
      <c r="A568" s="1" t="s">
        <v>6654</v>
      </c>
      <c r="B568" s="1" t="s">
        <v>1068</v>
      </c>
      <c r="C568" s="2">
        <v>45182</v>
      </c>
      <c r="D568" s="1" t="s">
        <v>6141</v>
      </c>
      <c r="E568">
        <v>7</v>
      </c>
      <c r="F568">
        <v>945</v>
      </c>
      <c r="G568">
        <v>0</v>
      </c>
      <c r="H568" t="b">
        <v>1</v>
      </c>
    </row>
    <row r="569" spans="1:8" x14ac:dyDescent="0.3">
      <c r="A569" s="1" t="s">
        <v>6655</v>
      </c>
      <c r="B569" s="1" t="s">
        <v>2555</v>
      </c>
      <c r="C569" s="2">
        <v>45020</v>
      </c>
      <c r="D569" s="1" t="s">
        <v>6051</v>
      </c>
      <c r="E569">
        <v>6</v>
      </c>
      <c r="F569">
        <v>2928</v>
      </c>
      <c r="G569">
        <v>0</v>
      </c>
      <c r="H569" t="b">
        <v>0</v>
      </c>
    </row>
    <row r="570" spans="1:8" x14ac:dyDescent="0.3">
      <c r="A570" s="1" t="s">
        <v>6656</v>
      </c>
      <c r="B570" s="1" t="s">
        <v>2981</v>
      </c>
      <c r="C570" s="2">
        <v>45582</v>
      </c>
      <c r="D570" s="1" t="s">
        <v>6151</v>
      </c>
      <c r="E570">
        <v>14</v>
      </c>
      <c r="F570">
        <v>6706</v>
      </c>
      <c r="G570">
        <v>0</v>
      </c>
      <c r="H570" t="b">
        <v>0</v>
      </c>
    </row>
    <row r="571" spans="1:8" x14ac:dyDescent="0.3">
      <c r="A571" s="1" t="s">
        <v>6657</v>
      </c>
      <c r="B571" s="1" t="s">
        <v>5093</v>
      </c>
      <c r="C571" s="2">
        <v>45087</v>
      </c>
      <c r="D571" s="1" t="s">
        <v>6067</v>
      </c>
      <c r="E571">
        <v>11</v>
      </c>
      <c r="F571">
        <v>3102</v>
      </c>
      <c r="G571">
        <v>0</v>
      </c>
      <c r="H571" t="b">
        <v>1</v>
      </c>
    </row>
    <row r="572" spans="1:8" x14ac:dyDescent="0.3">
      <c r="A572" s="1" t="s">
        <v>6658</v>
      </c>
      <c r="B572" s="1" t="s">
        <v>5432</v>
      </c>
      <c r="C572" s="2">
        <v>45584</v>
      </c>
      <c r="D572" s="1" t="s">
        <v>6071</v>
      </c>
      <c r="E572">
        <v>10</v>
      </c>
      <c r="F572">
        <v>2570</v>
      </c>
      <c r="G572">
        <v>2</v>
      </c>
      <c r="H572" t="b">
        <v>0</v>
      </c>
    </row>
    <row r="573" spans="1:8" x14ac:dyDescent="0.3">
      <c r="A573" s="1" t="s">
        <v>6659</v>
      </c>
      <c r="B573" s="1" t="s">
        <v>3879</v>
      </c>
      <c r="C573" s="2">
        <v>45496</v>
      </c>
      <c r="D573" s="1" t="s">
        <v>6102</v>
      </c>
      <c r="E573">
        <v>11</v>
      </c>
      <c r="F573">
        <v>3663</v>
      </c>
      <c r="G573">
        <v>3</v>
      </c>
      <c r="H573" t="b">
        <v>0</v>
      </c>
    </row>
    <row r="574" spans="1:8" x14ac:dyDescent="0.3">
      <c r="A574" s="1" t="s">
        <v>6660</v>
      </c>
      <c r="B574" s="1" t="s">
        <v>5580</v>
      </c>
      <c r="C574" s="2">
        <v>45259</v>
      </c>
      <c r="D574" s="1" t="s">
        <v>6143</v>
      </c>
      <c r="E574">
        <v>11</v>
      </c>
      <c r="F574">
        <v>2090</v>
      </c>
      <c r="G574">
        <v>1</v>
      </c>
      <c r="H574" t="b">
        <v>0</v>
      </c>
    </row>
    <row r="575" spans="1:8" x14ac:dyDescent="0.3">
      <c r="A575" s="1" t="s">
        <v>6661</v>
      </c>
      <c r="B575" s="1" t="s">
        <v>5828</v>
      </c>
      <c r="C575" s="2">
        <v>45611</v>
      </c>
      <c r="D575" s="1" t="s">
        <v>6049</v>
      </c>
      <c r="E575">
        <v>8</v>
      </c>
      <c r="F575">
        <v>1432</v>
      </c>
      <c r="G575">
        <v>0</v>
      </c>
      <c r="H575" t="b">
        <v>0</v>
      </c>
    </row>
    <row r="576" spans="1:8" x14ac:dyDescent="0.3">
      <c r="A576" s="1" t="s">
        <v>6662</v>
      </c>
      <c r="B576" s="1" t="s">
        <v>3877</v>
      </c>
      <c r="C576" s="2">
        <v>45070</v>
      </c>
      <c r="D576" s="1" t="s">
        <v>6102</v>
      </c>
      <c r="E576">
        <v>10</v>
      </c>
      <c r="F576">
        <v>1080</v>
      </c>
      <c r="G576">
        <v>0</v>
      </c>
      <c r="H576" t="b">
        <v>0</v>
      </c>
    </row>
    <row r="577" spans="1:8" x14ac:dyDescent="0.3">
      <c r="A577" s="1" t="s">
        <v>6663</v>
      </c>
      <c r="B577" s="1" t="s">
        <v>4367</v>
      </c>
      <c r="C577" s="2">
        <v>45045</v>
      </c>
      <c r="D577" s="1" t="s">
        <v>6157</v>
      </c>
      <c r="E577">
        <v>8</v>
      </c>
      <c r="F577">
        <v>2720</v>
      </c>
      <c r="G577">
        <v>0</v>
      </c>
      <c r="H577" t="b">
        <v>0</v>
      </c>
    </row>
    <row r="578" spans="1:8" x14ac:dyDescent="0.3">
      <c r="A578" s="1" t="s">
        <v>6664</v>
      </c>
      <c r="B578" s="1" t="s">
        <v>5048</v>
      </c>
      <c r="C578" s="2">
        <v>45304</v>
      </c>
      <c r="D578" s="1" t="s">
        <v>6055</v>
      </c>
      <c r="E578">
        <v>13</v>
      </c>
      <c r="F578">
        <v>1183</v>
      </c>
      <c r="G578">
        <v>1</v>
      </c>
      <c r="H578" t="b">
        <v>1</v>
      </c>
    </row>
    <row r="579" spans="1:8" x14ac:dyDescent="0.3">
      <c r="A579" s="1" t="s">
        <v>6665</v>
      </c>
      <c r="B579" s="1" t="s">
        <v>4716</v>
      </c>
      <c r="C579" s="2">
        <v>44995</v>
      </c>
      <c r="D579" s="1" t="s">
        <v>6077</v>
      </c>
      <c r="E579">
        <v>9</v>
      </c>
      <c r="F579">
        <v>3141</v>
      </c>
      <c r="G579">
        <v>0</v>
      </c>
      <c r="H579" t="b">
        <v>0</v>
      </c>
    </row>
    <row r="580" spans="1:8" x14ac:dyDescent="0.3">
      <c r="A580" s="1" t="s">
        <v>6666</v>
      </c>
      <c r="B580" s="1" t="s">
        <v>1468</v>
      </c>
      <c r="C580" s="2">
        <v>45468</v>
      </c>
      <c r="D580" s="1" t="s">
        <v>6077</v>
      </c>
      <c r="E580">
        <v>12</v>
      </c>
      <c r="F580">
        <v>4512</v>
      </c>
      <c r="G580">
        <v>0</v>
      </c>
      <c r="H580" t="b">
        <v>0</v>
      </c>
    </row>
    <row r="581" spans="1:8" x14ac:dyDescent="0.3">
      <c r="A581" s="1" t="s">
        <v>6667</v>
      </c>
      <c r="B581" s="1" t="s">
        <v>3568</v>
      </c>
      <c r="C581" s="2">
        <v>45540</v>
      </c>
      <c r="D581" s="1" t="s">
        <v>6100</v>
      </c>
      <c r="E581">
        <v>12</v>
      </c>
      <c r="F581">
        <v>3228</v>
      </c>
      <c r="G581">
        <v>0</v>
      </c>
      <c r="H581" t="b">
        <v>0</v>
      </c>
    </row>
    <row r="582" spans="1:8" x14ac:dyDescent="0.3">
      <c r="A582" s="1" t="s">
        <v>6668</v>
      </c>
      <c r="B582" s="1" t="s">
        <v>4712</v>
      </c>
      <c r="C582" s="2">
        <v>45392</v>
      </c>
      <c r="D582" s="1" t="s">
        <v>6049</v>
      </c>
      <c r="E582">
        <v>15</v>
      </c>
      <c r="F582">
        <v>4200</v>
      </c>
      <c r="G582">
        <v>0</v>
      </c>
      <c r="H582" t="b">
        <v>0</v>
      </c>
    </row>
    <row r="583" spans="1:8" x14ac:dyDescent="0.3">
      <c r="A583" s="1" t="s">
        <v>6669</v>
      </c>
      <c r="B583" s="1" t="s">
        <v>4904</v>
      </c>
      <c r="C583" s="2">
        <v>45162</v>
      </c>
      <c r="D583" s="1" t="s">
        <v>6081</v>
      </c>
      <c r="E583">
        <v>11</v>
      </c>
      <c r="F583">
        <v>2464</v>
      </c>
      <c r="G583">
        <v>0</v>
      </c>
      <c r="H583" t="b">
        <v>0</v>
      </c>
    </row>
    <row r="584" spans="1:8" x14ac:dyDescent="0.3">
      <c r="A584" s="1" t="s">
        <v>6670</v>
      </c>
      <c r="B584" s="1" t="s">
        <v>3962</v>
      </c>
      <c r="C584" s="2">
        <v>45071</v>
      </c>
      <c r="D584" s="1" t="s">
        <v>6049</v>
      </c>
      <c r="E584">
        <v>10</v>
      </c>
      <c r="F584">
        <v>4530</v>
      </c>
      <c r="G584">
        <v>0</v>
      </c>
      <c r="H584" t="b">
        <v>0</v>
      </c>
    </row>
    <row r="585" spans="1:8" x14ac:dyDescent="0.3">
      <c r="A585" s="1" t="s">
        <v>6671</v>
      </c>
      <c r="B585" s="1" t="s">
        <v>5373</v>
      </c>
      <c r="C585" s="2">
        <v>45229</v>
      </c>
      <c r="D585" s="1" t="s">
        <v>6172</v>
      </c>
      <c r="E585">
        <v>7</v>
      </c>
      <c r="F585">
        <v>3339</v>
      </c>
      <c r="G585">
        <v>0</v>
      </c>
      <c r="H585" t="b">
        <v>0</v>
      </c>
    </row>
    <row r="586" spans="1:8" x14ac:dyDescent="0.3">
      <c r="A586" s="1" t="s">
        <v>6672</v>
      </c>
      <c r="B586" s="1" t="s">
        <v>2016</v>
      </c>
      <c r="C586" s="2">
        <v>45291</v>
      </c>
      <c r="D586" s="1" t="s">
        <v>6109</v>
      </c>
      <c r="E586">
        <v>10</v>
      </c>
      <c r="F586">
        <v>3120</v>
      </c>
      <c r="G586">
        <v>0</v>
      </c>
      <c r="H586" t="b">
        <v>0</v>
      </c>
    </row>
    <row r="587" spans="1:8" x14ac:dyDescent="0.3">
      <c r="A587" s="1" t="s">
        <v>6673</v>
      </c>
      <c r="B587" s="1" t="s">
        <v>5719</v>
      </c>
      <c r="C587" s="2">
        <v>45397</v>
      </c>
      <c r="D587" s="1" t="s">
        <v>6175</v>
      </c>
      <c r="E587">
        <v>11</v>
      </c>
      <c r="F587">
        <v>2981</v>
      </c>
      <c r="G587">
        <v>0</v>
      </c>
      <c r="H587" t="b">
        <v>0</v>
      </c>
    </row>
    <row r="588" spans="1:8" x14ac:dyDescent="0.3">
      <c r="A588" s="1" t="s">
        <v>6674</v>
      </c>
      <c r="B588" s="1" t="s">
        <v>3411</v>
      </c>
      <c r="C588" s="2">
        <v>45544</v>
      </c>
      <c r="D588" s="1" t="s">
        <v>6059</v>
      </c>
      <c r="E588">
        <v>9</v>
      </c>
      <c r="F588">
        <v>378</v>
      </c>
      <c r="G588">
        <v>0</v>
      </c>
      <c r="H588" t="b">
        <v>1</v>
      </c>
    </row>
    <row r="589" spans="1:8" x14ac:dyDescent="0.3">
      <c r="A589" s="1" t="s">
        <v>6675</v>
      </c>
      <c r="B589" s="1" t="s">
        <v>3771</v>
      </c>
      <c r="C589" s="2">
        <v>45163</v>
      </c>
      <c r="D589" s="1" t="s">
        <v>6179</v>
      </c>
      <c r="E589">
        <v>9</v>
      </c>
      <c r="F589">
        <v>4743</v>
      </c>
      <c r="G589">
        <v>0</v>
      </c>
      <c r="H589" t="b">
        <v>0</v>
      </c>
    </row>
    <row r="590" spans="1:8" x14ac:dyDescent="0.3">
      <c r="A590" s="1" t="s">
        <v>6676</v>
      </c>
      <c r="B590" s="1" t="s">
        <v>5418</v>
      </c>
      <c r="C590" s="2">
        <v>44958</v>
      </c>
      <c r="D590" s="1" t="s">
        <v>6089</v>
      </c>
      <c r="E590">
        <v>8</v>
      </c>
      <c r="F590">
        <v>1632</v>
      </c>
      <c r="G590">
        <v>0</v>
      </c>
      <c r="H590" t="b">
        <v>1</v>
      </c>
    </row>
    <row r="591" spans="1:8" x14ac:dyDescent="0.3">
      <c r="A591" s="1" t="s">
        <v>6677</v>
      </c>
      <c r="B591" s="1" t="s">
        <v>2063</v>
      </c>
      <c r="C591" s="2">
        <v>45469</v>
      </c>
      <c r="D591" s="1" t="s">
        <v>6059</v>
      </c>
      <c r="E591">
        <v>11</v>
      </c>
      <c r="F591">
        <v>4796</v>
      </c>
      <c r="G591">
        <v>0</v>
      </c>
      <c r="H591" t="b">
        <v>1</v>
      </c>
    </row>
    <row r="592" spans="1:8" x14ac:dyDescent="0.3">
      <c r="A592" s="1" t="s">
        <v>6678</v>
      </c>
      <c r="B592" s="1" t="s">
        <v>1722</v>
      </c>
      <c r="C592" s="2">
        <v>44997</v>
      </c>
      <c r="D592" s="1" t="s">
        <v>6175</v>
      </c>
      <c r="E592">
        <v>5</v>
      </c>
      <c r="F592">
        <v>1250</v>
      </c>
      <c r="G592">
        <v>0</v>
      </c>
      <c r="H592" t="b">
        <v>0</v>
      </c>
    </row>
    <row r="593" spans="1:8" x14ac:dyDescent="0.3">
      <c r="A593" s="1" t="s">
        <v>6679</v>
      </c>
      <c r="B593" s="1" t="s">
        <v>5310</v>
      </c>
      <c r="C593" s="2">
        <v>45542</v>
      </c>
      <c r="D593" s="1" t="s">
        <v>6057</v>
      </c>
      <c r="E593">
        <v>8</v>
      </c>
      <c r="F593">
        <v>3536</v>
      </c>
      <c r="G593">
        <v>1</v>
      </c>
      <c r="H593" t="b">
        <v>0</v>
      </c>
    </row>
    <row r="594" spans="1:8" x14ac:dyDescent="0.3">
      <c r="A594" s="1" t="s">
        <v>6680</v>
      </c>
      <c r="B594" s="1" t="s">
        <v>1347</v>
      </c>
      <c r="C594" s="2">
        <v>45452</v>
      </c>
      <c r="D594" s="1" t="s">
        <v>6133</v>
      </c>
      <c r="E594">
        <v>7</v>
      </c>
      <c r="F594">
        <v>3661</v>
      </c>
      <c r="G594">
        <v>1</v>
      </c>
      <c r="H594" t="b">
        <v>0</v>
      </c>
    </row>
    <row r="595" spans="1:8" x14ac:dyDescent="0.3">
      <c r="A595" s="1" t="s">
        <v>6681</v>
      </c>
      <c r="B595" s="1" t="s">
        <v>5423</v>
      </c>
      <c r="C595" s="2">
        <v>45106</v>
      </c>
      <c r="D595" s="1" t="s">
        <v>6069</v>
      </c>
      <c r="E595">
        <v>14</v>
      </c>
      <c r="F595">
        <v>1036</v>
      </c>
      <c r="G595">
        <v>0</v>
      </c>
      <c r="H595" t="b">
        <v>0</v>
      </c>
    </row>
    <row r="596" spans="1:8" x14ac:dyDescent="0.3">
      <c r="A596" s="1" t="s">
        <v>6682</v>
      </c>
      <c r="B596" s="1" t="s">
        <v>3929</v>
      </c>
      <c r="C596" s="2">
        <v>45105</v>
      </c>
      <c r="D596" s="1" t="s">
        <v>6133</v>
      </c>
      <c r="E596">
        <v>7</v>
      </c>
      <c r="F596">
        <v>3927</v>
      </c>
      <c r="G596">
        <v>0</v>
      </c>
      <c r="H596" t="b">
        <v>1</v>
      </c>
    </row>
    <row r="597" spans="1:8" x14ac:dyDescent="0.3">
      <c r="A597" s="1" t="s">
        <v>6683</v>
      </c>
      <c r="B597" s="1" t="s">
        <v>4933</v>
      </c>
      <c r="C597" s="2">
        <v>45128</v>
      </c>
      <c r="D597" s="1" t="s">
        <v>6104</v>
      </c>
      <c r="E597">
        <v>2</v>
      </c>
      <c r="F597">
        <v>594</v>
      </c>
      <c r="G597">
        <v>0</v>
      </c>
      <c r="H597" t="b">
        <v>0</v>
      </c>
    </row>
    <row r="598" spans="1:8" x14ac:dyDescent="0.3">
      <c r="A598" s="1" t="s">
        <v>6684</v>
      </c>
      <c r="B598" s="1" t="s">
        <v>5586</v>
      </c>
      <c r="C598" s="2">
        <v>45372</v>
      </c>
      <c r="D598" s="1" t="s">
        <v>6057</v>
      </c>
      <c r="E598">
        <v>8</v>
      </c>
      <c r="F598">
        <v>2624</v>
      </c>
      <c r="G598">
        <v>2</v>
      </c>
      <c r="H598" t="b">
        <v>0</v>
      </c>
    </row>
    <row r="599" spans="1:8" x14ac:dyDescent="0.3">
      <c r="A599" s="1" t="s">
        <v>6685</v>
      </c>
      <c r="B599" s="1" t="s">
        <v>1553</v>
      </c>
      <c r="C599" s="2">
        <v>45247</v>
      </c>
      <c r="D599" s="1" t="s">
        <v>6057</v>
      </c>
      <c r="E599">
        <v>6</v>
      </c>
      <c r="F599">
        <v>780</v>
      </c>
      <c r="G599">
        <v>0</v>
      </c>
      <c r="H599" t="b">
        <v>0</v>
      </c>
    </row>
    <row r="600" spans="1:8" x14ac:dyDescent="0.3">
      <c r="A600" s="1" t="s">
        <v>6686</v>
      </c>
      <c r="B600" s="1" t="s">
        <v>4687</v>
      </c>
      <c r="C600" s="2">
        <v>45635</v>
      </c>
      <c r="D600" s="1" t="s">
        <v>6049</v>
      </c>
      <c r="E600">
        <v>8</v>
      </c>
      <c r="F600">
        <v>3384</v>
      </c>
      <c r="G600">
        <v>0</v>
      </c>
      <c r="H600" t="b">
        <v>0</v>
      </c>
    </row>
    <row r="601" spans="1:8" x14ac:dyDescent="0.3">
      <c r="A601" s="1" t="s">
        <v>6687</v>
      </c>
      <c r="B601" s="1" t="s">
        <v>3717</v>
      </c>
      <c r="C601" s="2">
        <v>45603</v>
      </c>
      <c r="D601" s="1" t="s">
        <v>6059</v>
      </c>
      <c r="E601">
        <v>9</v>
      </c>
      <c r="F601">
        <v>3060</v>
      </c>
      <c r="G601">
        <v>0</v>
      </c>
      <c r="H601" t="b">
        <v>0</v>
      </c>
    </row>
    <row r="602" spans="1:8" x14ac:dyDescent="0.3">
      <c r="A602" s="1" t="s">
        <v>6688</v>
      </c>
      <c r="B602" s="1" t="s">
        <v>2895</v>
      </c>
      <c r="C602" s="2">
        <v>45421</v>
      </c>
      <c r="D602" s="1" t="s">
        <v>6157</v>
      </c>
      <c r="E602">
        <v>8</v>
      </c>
      <c r="F602">
        <v>448</v>
      </c>
      <c r="G602">
        <v>0</v>
      </c>
      <c r="H602" t="b">
        <v>0</v>
      </c>
    </row>
    <row r="603" spans="1:8" x14ac:dyDescent="0.3">
      <c r="A603" s="1" t="s">
        <v>6689</v>
      </c>
      <c r="B603" s="1" t="s">
        <v>1872</v>
      </c>
      <c r="C603" s="2">
        <v>45451</v>
      </c>
      <c r="D603" s="1" t="s">
        <v>6083</v>
      </c>
      <c r="E603">
        <v>15</v>
      </c>
      <c r="F603">
        <v>1710</v>
      </c>
      <c r="G603">
        <v>0</v>
      </c>
      <c r="H603" t="b">
        <v>0</v>
      </c>
    </row>
    <row r="604" spans="1:8" x14ac:dyDescent="0.3">
      <c r="A604" s="1" t="s">
        <v>6690</v>
      </c>
      <c r="B604" s="1" t="s">
        <v>3959</v>
      </c>
      <c r="C604" s="2">
        <v>45362</v>
      </c>
      <c r="D604" s="1" t="s">
        <v>6133</v>
      </c>
      <c r="E604">
        <v>10</v>
      </c>
      <c r="F604">
        <v>1970</v>
      </c>
      <c r="G604">
        <v>0</v>
      </c>
      <c r="H604" t="b">
        <v>0</v>
      </c>
    </row>
    <row r="605" spans="1:8" x14ac:dyDescent="0.3">
      <c r="A605" s="1" t="s">
        <v>6691</v>
      </c>
      <c r="B605" s="1" t="s">
        <v>3437</v>
      </c>
      <c r="C605" s="2">
        <v>45212</v>
      </c>
      <c r="D605" s="1" t="s">
        <v>6074</v>
      </c>
      <c r="E605">
        <v>12</v>
      </c>
      <c r="F605">
        <v>6156</v>
      </c>
      <c r="G605">
        <v>0</v>
      </c>
      <c r="H605" t="b">
        <v>0</v>
      </c>
    </row>
    <row r="606" spans="1:8" x14ac:dyDescent="0.3">
      <c r="A606" s="1" t="s">
        <v>6692</v>
      </c>
      <c r="B606" s="1" t="s">
        <v>1758</v>
      </c>
      <c r="C606" s="2">
        <v>45417</v>
      </c>
      <c r="D606" s="1" t="s">
        <v>6113</v>
      </c>
      <c r="E606">
        <v>10</v>
      </c>
      <c r="F606">
        <v>3920</v>
      </c>
      <c r="G606">
        <v>1</v>
      </c>
      <c r="H606" t="b">
        <v>0</v>
      </c>
    </row>
    <row r="607" spans="1:8" x14ac:dyDescent="0.3">
      <c r="A607" s="1" t="s">
        <v>6693</v>
      </c>
      <c r="B607" s="1" t="s">
        <v>2372</v>
      </c>
      <c r="C607" s="2">
        <v>45533</v>
      </c>
      <c r="D607" s="1" t="s">
        <v>6141</v>
      </c>
      <c r="E607">
        <v>9</v>
      </c>
      <c r="F607">
        <v>639</v>
      </c>
      <c r="G607">
        <v>0</v>
      </c>
      <c r="H607" t="b">
        <v>0</v>
      </c>
    </row>
    <row r="608" spans="1:8" x14ac:dyDescent="0.3">
      <c r="A608" s="1" t="s">
        <v>6694</v>
      </c>
      <c r="B608" s="1" t="s">
        <v>3583</v>
      </c>
      <c r="C608" s="2">
        <v>45156</v>
      </c>
      <c r="D608" s="1" t="s">
        <v>6059</v>
      </c>
      <c r="E608">
        <v>14</v>
      </c>
      <c r="F608">
        <v>5740</v>
      </c>
      <c r="G608">
        <v>0</v>
      </c>
      <c r="H608" t="b">
        <v>1</v>
      </c>
    </row>
    <row r="609" spans="1:8" x14ac:dyDescent="0.3">
      <c r="A609" s="1" t="s">
        <v>6695</v>
      </c>
      <c r="B609" s="1" t="s">
        <v>2159</v>
      </c>
      <c r="C609" s="2">
        <v>45528</v>
      </c>
      <c r="D609" s="1" t="s">
        <v>6093</v>
      </c>
      <c r="E609">
        <v>12</v>
      </c>
      <c r="F609">
        <v>7128</v>
      </c>
      <c r="G609">
        <v>0</v>
      </c>
      <c r="H609" t="b">
        <v>0</v>
      </c>
    </row>
    <row r="610" spans="1:8" x14ac:dyDescent="0.3">
      <c r="A610" s="1" t="s">
        <v>6696</v>
      </c>
      <c r="B610" s="1" t="s">
        <v>3145</v>
      </c>
      <c r="C610" s="2">
        <v>45312</v>
      </c>
      <c r="D610" s="1" t="s">
        <v>6067</v>
      </c>
      <c r="E610">
        <v>14</v>
      </c>
      <c r="F610">
        <v>3822</v>
      </c>
      <c r="G610">
        <v>0</v>
      </c>
      <c r="H610" t="b">
        <v>0</v>
      </c>
    </row>
    <row r="611" spans="1:8" x14ac:dyDescent="0.3">
      <c r="A611" s="1" t="s">
        <v>6697</v>
      </c>
      <c r="B611" s="1" t="s">
        <v>3838</v>
      </c>
      <c r="C611" s="2">
        <v>44980</v>
      </c>
      <c r="D611" s="1" t="s">
        <v>6055</v>
      </c>
      <c r="E611">
        <v>13</v>
      </c>
      <c r="F611">
        <v>7709</v>
      </c>
      <c r="G611">
        <v>0</v>
      </c>
      <c r="H611" t="b">
        <v>0</v>
      </c>
    </row>
    <row r="612" spans="1:8" x14ac:dyDescent="0.3">
      <c r="A612" s="1" t="s">
        <v>6698</v>
      </c>
      <c r="B612" s="1" t="s">
        <v>5840</v>
      </c>
      <c r="C612" s="2">
        <v>44956</v>
      </c>
      <c r="D612" s="1" t="s">
        <v>6053</v>
      </c>
      <c r="E612">
        <v>14</v>
      </c>
      <c r="F612">
        <v>1666</v>
      </c>
      <c r="G612">
        <v>0</v>
      </c>
      <c r="H612" t="b">
        <v>0</v>
      </c>
    </row>
    <row r="613" spans="1:8" x14ac:dyDescent="0.3">
      <c r="A613" s="1" t="s">
        <v>6699</v>
      </c>
      <c r="B613" s="1" t="s">
        <v>1436</v>
      </c>
      <c r="C613" s="2">
        <v>45472</v>
      </c>
      <c r="D613" s="1" t="s">
        <v>6093</v>
      </c>
      <c r="E613">
        <v>7</v>
      </c>
      <c r="F613">
        <v>4004</v>
      </c>
      <c r="G613">
        <v>0</v>
      </c>
      <c r="H613" t="b">
        <v>1</v>
      </c>
    </row>
    <row r="614" spans="1:8" x14ac:dyDescent="0.3">
      <c r="A614" s="1" t="s">
        <v>6700</v>
      </c>
      <c r="B614" s="1" t="s">
        <v>3828</v>
      </c>
      <c r="C614" s="2">
        <v>45418</v>
      </c>
      <c r="D614" s="1" t="s">
        <v>6089</v>
      </c>
      <c r="E614">
        <v>8</v>
      </c>
      <c r="F614">
        <v>4768</v>
      </c>
      <c r="G614">
        <v>0</v>
      </c>
      <c r="H614" t="b">
        <v>0</v>
      </c>
    </row>
    <row r="615" spans="1:8" x14ac:dyDescent="0.3">
      <c r="A615" s="1" t="s">
        <v>6701</v>
      </c>
      <c r="B615" s="1" t="s">
        <v>1179</v>
      </c>
      <c r="C615" s="2">
        <v>45471</v>
      </c>
      <c r="D615" s="1" t="s">
        <v>6089</v>
      </c>
      <c r="E615">
        <v>12</v>
      </c>
      <c r="F615">
        <v>4236</v>
      </c>
      <c r="G615">
        <v>0</v>
      </c>
      <c r="H615" t="b">
        <v>0</v>
      </c>
    </row>
    <row r="616" spans="1:8" x14ac:dyDescent="0.3">
      <c r="A616" s="1" t="s">
        <v>6702</v>
      </c>
      <c r="B616" s="1" t="s">
        <v>2382</v>
      </c>
      <c r="C616" s="2">
        <v>45024</v>
      </c>
      <c r="D616" s="1" t="s">
        <v>6100</v>
      </c>
      <c r="E616">
        <v>8</v>
      </c>
      <c r="F616">
        <v>4464</v>
      </c>
      <c r="G616">
        <v>0</v>
      </c>
      <c r="H616" t="b">
        <v>0</v>
      </c>
    </row>
    <row r="617" spans="1:8" x14ac:dyDescent="0.3">
      <c r="A617" s="1" t="s">
        <v>6703</v>
      </c>
      <c r="B617" s="1" t="s">
        <v>5910</v>
      </c>
      <c r="C617" s="2">
        <v>45346</v>
      </c>
      <c r="D617" s="1" t="s">
        <v>6061</v>
      </c>
      <c r="E617">
        <v>10</v>
      </c>
      <c r="F617">
        <v>3020</v>
      </c>
      <c r="G617">
        <v>0</v>
      </c>
      <c r="H617" t="b">
        <v>0</v>
      </c>
    </row>
    <row r="618" spans="1:8" x14ac:dyDescent="0.3">
      <c r="A618" s="1" t="s">
        <v>6704</v>
      </c>
      <c r="B618" s="1" t="s">
        <v>3396</v>
      </c>
      <c r="C618" s="2">
        <v>45101</v>
      </c>
      <c r="D618" s="1" t="s">
        <v>6095</v>
      </c>
      <c r="E618">
        <v>9</v>
      </c>
      <c r="F618">
        <v>3636</v>
      </c>
      <c r="G618">
        <v>0</v>
      </c>
      <c r="H618" t="b">
        <v>0</v>
      </c>
    </row>
    <row r="619" spans="1:8" x14ac:dyDescent="0.3">
      <c r="A619" s="1" t="s">
        <v>6705</v>
      </c>
      <c r="B619" s="1" t="s">
        <v>3309</v>
      </c>
      <c r="C619" s="2">
        <v>45453</v>
      </c>
      <c r="D619" s="1" t="s">
        <v>6061</v>
      </c>
      <c r="E619">
        <v>8</v>
      </c>
      <c r="F619">
        <v>2472</v>
      </c>
      <c r="G619">
        <v>0</v>
      </c>
      <c r="H619" t="b">
        <v>0</v>
      </c>
    </row>
    <row r="620" spans="1:8" x14ac:dyDescent="0.3">
      <c r="A620" s="1" t="s">
        <v>6706</v>
      </c>
      <c r="B620" s="1" t="s">
        <v>4791</v>
      </c>
      <c r="C620" s="2">
        <v>45523</v>
      </c>
      <c r="D620" s="1" t="s">
        <v>6081</v>
      </c>
      <c r="E620">
        <v>13</v>
      </c>
      <c r="F620">
        <v>5889</v>
      </c>
      <c r="G620">
        <v>0</v>
      </c>
      <c r="H620" t="b">
        <v>0</v>
      </c>
    </row>
    <row r="621" spans="1:8" x14ac:dyDescent="0.3">
      <c r="A621" s="1" t="s">
        <v>6707</v>
      </c>
      <c r="B621" s="1" t="s">
        <v>2439</v>
      </c>
      <c r="C621" s="2">
        <v>45501</v>
      </c>
      <c r="D621" s="1" t="s">
        <v>6081</v>
      </c>
      <c r="E621">
        <v>9</v>
      </c>
      <c r="F621">
        <v>4563</v>
      </c>
      <c r="G621">
        <v>0</v>
      </c>
      <c r="H621" t="b">
        <v>0</v>
      </c>
    </row>
    <row r="622" spans="1:8" x14ac:dyDescent="0.3">
      <c r="A622" s="1" t="s">
        <v>6708</v>
      </c>
      <c r="B622" s="1" t="s">
        <v>3732</v>
      </c>
      <c r="C622" s="2">
        <v>45577</v>
      </c>
      <c r="D622" s="1" t="s">
        <v>6083</v>
      </c>
      <c r="E622">
        <v>11</v>
      </c>
      <c r="F622">
        <v>3971</v>
      </c>
      <c r="G622">
        <v>0</v>
      </c>
      <c r="H622" t="b">
        <v>0</v>
      </c>
    </row>
    <row r="623" spans="1:8" x14ac:dyDescent="0.3">
      <c r="A623" s="1" t="s">
        <v>6709</v>
      </c>
      <c r="B623" s="1" t="s">
        <v>5300</v>
      </c>
      <c r="C623" s="2">
        <v>45056</v>
      </c>
      <c r="D623" s="1" t="s">
        <v>6061</v>
      </c>
      <c r="E623">
        <v>8</v>
      </c>
      <c r="F623">
        <v>944</v>
      </c>
      <c r="G623">
        <v>3</v>
      </c>
      <c r="H623" t="b">
        <v>0</v>
      </c>
    </row>
    <row r="624" spans="1:8" x14ac:dyDescent="0.3">
      <c r="A624" s="1" t="s">
        <v>6710</v>
      </c>
      <c r="B624" s="1" t="s">
        <v>5893</v>
      </c>
      <c r="C624" s="2">
        <v>44979</v>
      </c>
      <c r="D624" s="1" t="s">
        <v>6057</v>
      </c>
      <c r="E624">
        <v>7</v>
      </c>
      <c r="F624">
        <v>1057</v>
      </c>
      <c r="G624">
        <v>0</v>
      </c>
      <c r="H624" t="b">
        <v>1</v>
      </c>
    </row>
    <row r="625" spans="1:8" x14ac:dyDescent="0.3">
      <c r="A625" s="1" t="s">
        <v>6711</v>
      </c>
      <c r="B625" s="1" t="s">
        <v>1626</v>
      </c>
      <c r="C625" s="2">
        <v>45378</v>
      </c>
      <c r="D625" s="1" t="s">
        <v>6109</v>
      </c>
      <c r="E625">
        <v>15</v>
      </c>
      <c r="F625">
        <v>7170</v>
      </c>
      <c r="G625">
        <v>0</v>
      </c>
      <c r="H625" t="b">
        <v>0</v>
      </c>
    </row>
    <row r="626" spans="1:8" x14ac:dyDescent="0.3">
      <c r="A626" s="1" t="s">
        <v>6712</v>
      </c>
      <c r="B626" s="1" t="s">
        <v>5454</v>
      </c>
      <c r="C626" s="2">
        <v>45550</v>
      </c>
      <c r="D626" s="1" t="s">
        <v>6051</v>
      </c>
      <c r="E626">
        <v>8</v>
      </c>
      <c r="F626">
        <v>1160</v>
      </c>
      <c r="G626">
        <v>0</v>
      </c>
      <c r="H626" t="b">
        <v>0</v>
      </c>
    </row>
    <row r="627" spans="1:8" x14ac:dyDescent="0.3">
      <c r="A627" s="1" t="s">
        <v>6713</v>
      </c>
      <c r="B627" s="1" t="s">
        <v>3492</v>
      </c>
      <c r="C627" s="2">
        <v>45468</v>
      </c>
      <c r="D627" s="1" t="s">
        <v>6071</v>
      </c>
      <c r="E627">
        <v>4</v>
      </c>
      <c r="F627">
        <v>788</v>
      </c>
      <c r="G627">
        <v>2</v>
      </c>
      <c r="H627" t="b">
        <v>0</v>
      </c>
    </row>
    <row r="628" spans="1:8" x14ac:dyDescent="0.3">
      <c r="A628" s="1" t="s">
        <v>6714</v>
      </c>
      <c r="B628" s="1" t="s">
        <v>6025</v>
      </c>
      <c r="C628" s="2">
        <v>45389</v>
      </c>
      <c r="D628" s="1" t="s">
        <v>6100</v>
      </c>
      <c r="E628">
        <v>12</v>
      </c>
      <c r="F628">
        <v>5736</v>
      </c>
      <c r="G628">
        <v>0</v>
      </c>
      <c r="H628" t="b">
        <v>0</v>
      </c>
    </row>
    <row r="629" spans="1:8" x14ac:dyDescent="0.3">
      <c r="A629" s="1" t="s">
        <v>6715</v>
      </c>
      <c r="B629" s="1" t="s">
        <v>1158</v>
      </c>
      <c r="C629" s="2">
        <v>45263</v>
      </c>
      <c r="D629" s="1" t="s">
        <v>6109</v>
      </c>
      <c r="E629">
        <v>9</v>
      </c>
      <c r="F629">
        <v>4914</v>
      </c>
      <c r="G629">
        <v>0</v>
      </c>
      <c r="H629" t="b">
        <v>0</v>
      </c>
    </row>
    <row r="630" spans="1:8" x14ac:dyDescent="0.3">
      <c r="A630" s="1" t="s">
        <v>6716</v>
      </c>
      <c r="B630" s="1" t="s">
        <v>3492</v>
      </c>
      <c r="C630" s="2">
        <v>45195</v>
      </c>
      <c r="D630" s="1" t="s">
        <v>6107</v>
      </c>
      <c r="E630">
        <v>12</v>
      </c>
      <c r="F630">
        <v>1272</v>
      </c>
      <c r="G630">
        <v>1</v>
      </c>
      <c r="H630" t="b">
        <v>0</v>
      </c>
    </row>
    <row r="631" spans="1:8" x14ac:dyDescent="0.3">
      <c r="A631" s="1" t="s">
        <v>6717</v>
      </c>
      <c r="B631" s="1" t="s">
        <v>3219</v>
      </c>
      <c r="C631" s="2">
        <v>45138</v>
      </c>
      <c r="D631" s="1" t="s">
        <v>6067</v>
      </c>
      <c r="E631">
        <v>8</v>
      </c>
      <c r="F631">
        <v>4104</v>
      </c>
      <c r="G631">
        <v>1</v>
      </c>
      <c r="H631" t="b">
        <v>0</v>
      </c>
    </row>
    <row r="632" spans="1:8" x14ac:dyDescent="0.3">
      <c r="A632" s="1" t="s">
        <v>6718</v>
      </c>
      <c r="B632" s="1" t="s">
        <v>2350</v>
      </c>
      <c r="C632" s="2">
        <v>45462</v>
      </c>
      <c r="D632" s="1" t="s">
        <v>6141</v>
      </c>
      <c r="E632">
        <v>15</v>
      </c>
      <c r="F632">
        <v>8100</v>
      </c>
      <c r="G632">
        <v>0</v>
      </c>
      <c r="H632" t="b">
        <v>0</v>
      </c>
    </row>
    <row r="633" spans="1:8" x14ac:dyDescent="0.3">
      <c r="A633" s="1" t="s">
        <v>6719</v>
      </c>
      <c r="B633" s="1" t="s">
        <v>1899</v>
      </c>
      <c r="C633" s="2">
        <v>45011</v>
      </c>
      <c r="D633" s="1" t="s">
        <v>6057</v>
      </c>
      <c r="E633">
        <v>16</v>
      </c>
      <c r="F633">
        <v>3632</v>
      </c>
      <c r="G633">
        <v>0</v>
      </c>
      <c r="H633" t="b">
        <v>0</v>
      </c>
    </row>
    <row r="634" spans="1:8" x14ac:dyDescent="0.3">
      <c r="A634" s="1" t="s">
        <v>6720</v>
      </c>
      <c r="B634" s="1" t="s">
        <v>1284</v>
      </c>
      <c r="C634" s="2">
        <v>45141</v>
      </c>
      <c r="D634" s="1" t="s">
        <v>6061</v>
      </c>
      <c r="E634">
        <v>7</v>
      </c>
      <c r="F634">
        <v>3633</v>
      </c>
      <c r="G634">
        <v>2</v>
      </c>
      <c r="H634" t="b">
        <v>0</v>
      </c>
    </row>
    <row r="635" spans="1:8" x14ac:dyDescent="0.3">
      <c r="A635" s="1" t="s">
        <v>6721</v>
      </c>
      <c r="B635" s="1" t="s">
        <v>3840</v>
      </c>
      <c r="C635" s="2">
        <v>45371</v>
      </c>
      <c r="D635" s="1" t="s">
        <v>6071</v>
      </c>
      <c r="E635">
        <v>5</v>
      </c>
      <c r="F635">
        <v>605</v>
      </c>
      <c r="G635">
        <v>1</v>
      </c>
      <c r="H635" t="b">
        <v>0</v>
      </c>
    </row>
    <row r="636" spans="1:8" x14ac:dyDescent="0.3">
      <c r="A636" s="1" t="s">
        <v>6722</v>
      </c>
      <c r="B636" s="1" t="s">
        <v>1712</v>
      </c>
      <c r="C636" s="2">
        <v>45518</v>
      </c>
      <c r="D636" s="1" t="s">
        <v>6135</v>
      </c>
      <c r="E636">
        <v>7</v>
      </c>
      <c r="F636">
        <v>3556</v>
      </c>
      <c r="G636">
        <v>0</v>
      </c>
      <c r="H636" t="b">
        <v>0</v>
      </c>
    </row>
    <row r="637" spans="1:8" x14ac:dyDescent="0.3">
      <c r="A637" s="1" t="s">
        <v>6723</v>
      </c>
      <c r="B637" s="1" t="s">
        <v>5454</v>
      </c>
      <c r="C637" s="2">
        <v>45008</v>
      </c>
      <c r="D637" s="1" t="s">
        <v>6065</v>
      </c>
      <c r="E637">
        <v>12</v>
      </c>
      <c r="F637">
        <v>4188</v>
      </c>
      <c r="G637">
        <v>0</v>
      </c>
      <c r="H637" t="b">
        <v>0</v>
      </c>
    </row>
    <row r="638" spans="1:8" x14ac:dyDescent="0.3">
      <c r="A638" s="1" t="s">
        <v>6724</v>
      </c>
      <c r="B638" s="1" t="s">
        <v>5763</v>
      </c>
      <c r="C638" s="2">
        <v>44938</v>
      </c>
      <c r="D638" s="1" t="s">
        <v>6251</v>
      </c>
      <c r="E638">
        <v>9</v>
      </c>
      <c r="F638">
        <v>5319</v>
      </c>
      <c r="G638">
        <v>0</v>
      </c>
      <c r="H638" t="b">
        <v>0</v>
      </c>
    </row>
    <row r="639" spans="1:8" x14ac:dyDescent="0.3">
      <c r="A639" s="1" t="s">
        <v>6725</v>
      </c>
      <c r="B639" s="1" t="s">
        <v>2408</v>
      </c>
      <c r="C639" s="2">
        <v>45034</v>
      </c>
      <c r="D639" s="1" t="s">
        <v>6113</v>
      </c>
      <c r="E639">
        <v>12</v>
      </c>
      <c r="F639">
        <v>5808</v>
      </c>
      <c r="G639">
        <v>2</v>
      </c>
      <c r="H639" t="b">
        <v>0</v>
      </c>
    </row>
    <row r="640" spans="1:8" x14ac:dyDescent="0.3">
      <c r="A640" s="1" t="s">
        <v>6726</v>
      </c>
      <c r="B640" s="1" t="s">
        <v>5768</v>
      </c>
      <c r="C640" s="2">
        <v>44975</v>
      </c>
      <c r="D640" s="1" t="s">
        <v>6081</v>
      </c>
      <c r="E640">
        <v>10</v>
      </c>
      <c r="F640">
        <v>3280</v>
      </c>
      <c r="G640">
        <v>0</v>
      </c>
      <c r="H640" t="b">
        <v>0</v>
      </c>
    </row>
    <row r="641" spans="1:8" x14ac:dyDescent="0.3">
      <c r="A641" s="1" t="s">
        <v>6727</v>
      </c>
      <c r="B641" s="1" t="s">
        <v>2251</v>
      </c>
      <c r="C641" s="2">
        <v>45500</v>
      </c>
      <c r="D641" s="1" t="s">
        <v>6067</v>
      </c>
      <c r="E641">
        <v>8</v>
      </c>
      <c r="F641">
        <v>3504</v>
      </c>
      <c r="G641">
        <v>1</v>
      </c>
      <c r="H641" t="b">
        <v>0</v>
      </c>
    </row>
    <row r="642" spans="1:8" x14ac:dyDescent="0.3">
      <c r="A642" s="1" t="s">
        <v>6728</v>
      </c>
      <c r="B642" s="1" t="s">
        <v>5834</v>
      </c>
      <c r="C642" s="2">
        <v>45139</v>
      </c>
      <c r="D642" s="1" t="s">
        <v>6089</v>
      </c>
      <c r="E642">
        <v>14</v>
      </c>
      <c r="F642">
        <v>5418</v>
      </c>
      <c r="G642">
        <v>0</v>
      </c>
      <c r="H642" t="b">
        <v>0</v>
      </c>
    </row>
    <row r="643" spans="1:8" x14ac:dyDescent="0.3">
      <c r="A643" s="1" t="s">
        <v>6729</v>
      </c>
      <c r="B643" s="1" t="s">
        <v>1773</v>
      </c>
      <c r="C643" s="2">
        <v>45570</v>
      </c>
      <c r="D643" s="1" t="s">
        <v>6102</v>
      </c>
      <c r="E643">
        <v>17</v>
      </c>
      <c r="F643">
        <v>8857</v>
      </c>
      <c r="G643">
        <v>0</v>
      </c>
      <c r="H643" t="b">
        <v>0</v>
      </c>
    </row>
    <row r="644" spans="1:8" x14ac:dyDescent="0.3">
      <c r="A644" s="1" t="s">
        <v>6730</v>
      </c>
      <c r="B644" s="1" t="s">
        <v>5452</v>
      </c>
      <c r="C644" s="2">
        <v>44948</v>
      </c>
      <c r="D644" s="1" t="s">
        <v>6091</v>
      </c>
      <c r="E644">
        <v>10</v>
      </c>
      <c r="F644">
        <v>170</v>
      </c>
      <c r="G644">
        <v>1</v>
      </c>
      <c r="H644" t="b">
        <v>0</v>
      </c>
    </row>
    <row r="645" spans="1:8" x14ac:dyDescent="0.3">
      <c r="A645" s="1" t="s">
        <v>6731</v>
      </c>
      <c r="B645" s="1" t="s">
        <v>3649</v>
      </c>
      <c r="C645" s="2">
        <v>45126</v>
      </c>
      <c r="D645" s="1" t="s">
        <v>6137</v>
      </c>
      <c r="E645">
        <v>7</v>
      </c>
      <c r="F645">
        <v>2863</v>
      </c>
      <c r="G645">
        <v>0</v>
      </c>
      <c r="H645" t="b">
        <v>0</v>
      </c>
    </row>
    <row r="646" spans="1:8" x14ac:dyDescent="0.3">
      <c r="A646" s="1" t="s">
        <v>6732</v>
      </c>
      <c r="B646" s="1" t="s">
        <v>1204</v>
      </c>
      <c r="C646" s="2">
        <v>45051</v>
      </c>
      <c r="D646" s="1" t="s">
        <v>6172</v>
      </c>
      <c r="E646">
        <v>7</v>
      </c>
      <c r="F646">
        <v>4158</v>
      </c>
      <c r="G646">
        <v>0</v>
      </c>
      <c r="H646" t="b">
        <v>0</v>
      </c>
    </row>
    <row r="647" spans="1:8" x14ac:dyDescent="0.3">
      <c r="A647" s="1" t="s">
        <v>6733</v>
      </c>
      <c r="B647" s="1" t="s">
        <v>3016</v>
      </c>
      <c r="C647" s="2">
        <v>45525</v>
      </c>
      <c r="D647" s="1" t="s">
        <v>6100</v>
      </c>
      <c r="E647">
        <v>14</v>
      </c>
      <c r="F647">
        <v>210</v>
      </c>
      <c r="G647">
        <v>0</v>
      </c>
      <c r="H647" t="b">
        <v>0</v>
      </c>
    </row>
    <row r="648" spans="1:8" x14ac:dyDescent="0.3">
      <c r="A648" s="1" t="s">
        <v>6734</v>
      </c>
      <c r="B648" s="1" t="s">
        <v>3077</v>
      </c>
      <c r="C648" s="2">
        <v>45472</v>
      </c>
      <c r="D648" s="1" t="s">
        <v>6137</v>
      </c>
      <c r="E648">
        <v>16</v>
      </c>
      <c r="F648">
        <v>9472</v>
      </c>
      <c r="G648">
        <v>0</v>
      </c>
      <c r="H648" t="b">
        <v>0</v>
      </c>
    </row>
    <row r="649" spans="1:8" x14ac:dyDescent="0.3">
      <c r="A649" s="1" t="s">
        <v>6735</v>
      </c>
      <c r="B649" s="1" t="s">
        <v>4926</v>
      </c>
      <c r="C649" s="2">
        <v>45241</v>
      </c>
      <c r="D649" s="1" t="s">
        <v>6137</v>
      </c>
      <c r="E649">
        <v>5</v>
      </c>
      <c r="F649">
        <v>1635</v>
      </c>
      <c r="G649">
        <v>1</v>
      </c>
      <c r="H649" t="b">
        <v>0</v>
      </c>
    </row>
    <row r="650" spans="1:8" x14ac:dyDescent="0.3">
      <c r="A650" s="1" t="s">
        <v>6736</v>
      </c>
      <c r="B650" s="1" t="s">
        <v>3904</v>
      </c>
      <c r="C650" s="2">
        <v>45051</v>
      </c>
      <c r="D650" s="1" t="s">
        <v>6135</v>
      </c>
      <c r="E650">
        <v>6</v>
      </c>
      <c r="F650">
        <v>2646</v>
      </c>
      <c r="G650">
        <v>2</v>
      </c>
      <c r="H650" t="b">
        <v>0</v>
      </c>
    </row>
    <row r="651" spans="1:8" x14ac:dyDescent="0.3">
      <c r="A651" s="1" t="s">
        <v>6737</v>
      </c>
      <c r="B651" s="1" t="s">
        <v>1387</v>
      </c>
      <c r="C651" s="2">
        <v>45514</v>
      </c>
      <c r="D651" s="1" t="s">
        <v>6077</v>
      </c>
      <c r="E651">
        <v>11</v>
      </c>
      <c r="F651">
        <v>6028</v>
      </c>
      <c r="G651">
        <v>0</v>
      </c>
      <c r="H651" t="b">
        <v>1</v>
      </c>
    </row>
    <row r="652" spans="1:8" x14ac:dyDescent="0.3">
      <c r="A652" s="1" t="s">
        <v>6738</v>
      </c>
      <c r="B652" s="1" t="s">
        <v>3728</v>
      </c>
      <c r="C652" s="2">
        <v>45474</v>
      </c>
      <c r="D652" s="1" t="s">
        <v>6086</v>
      </c>
      <c r="E652">
        <v>9</v>
      </c>
      <c r="F652">
        <v>4671</v>
      </c>
      <c r="G652">
        <v>0</v>
      </c>
      <c r="H652" t="b">
        <v>0</v>
      </c>
    </row>
    <row r="653" spans="1:8" x14ac:dyDescent="0.3">
      <c r="A653" s="1" t="s">
        <v>6739</v>
      </c>
      <c r="B653" s="1" t="s">
        <v>2048</v>
      </c>
      <c r="C653" s="2">
        <v>44970</v>
      </c>
      <c r="D653" s="1" t="s">
        <v>6095</v>
      </c>
      <c r="E653">
        <v>12</v>
      </c>
      <c r="F653">
        <v>4080</v>
      </c>
      <c r="G653">
        <v>0</v>
      </c>
      <c r="H653" t="b">
        <v>0</v>
      </c>
    </row>
    <row r="654" spans="1:8" x14ac:dyDescent="0.3">
      <c r="A654" s="1" t="s">
        <v>6740</v>
      </c>
      <c r="B654" s="1" t="s">
        <v>1540</v>
      </c>
      <c r="C654" s="2">
        <v>45065</v>
      </c>
      <c r="D654" s="1" t="s">
        <v>6049</v>
      </c>
      <c r="E654">
        <v>6</v>
      </c>
      <c r="F654">
        <v>1332</v>
      </c>
      <c r="G654">
        <v>0</v>
      </c>
      <c r="H654" t="b">
        <v>0</v>
      </c>
    </row>
    <row r="655" spans="1:8" x14ac:dyDescent="0.3">
      <c r="A655" s="1" t="s">
        <v>6741</v>
      </c>
      <c r="B655" s="1" t="s">
        <v>4817</v>
      </c>
      <c r="C655" s="2">
        <v>45138</v>
      </c>
      <c r="D655" s="1" t="s">
        <v>6141</v>
      </c>
      <c r="E655">
        <v>9</v>
      </c>
      <c r="F655">
        <v>684</v>
      </c>
      <c r="G655">
        <v>2</v>
      </c>
      <c r="H655" t="b">
        <v>0</v>
      </c>
    </row>
    <row r="656" spans="1:8" x14ac:dyDescent="0.3">
      <c r="A656" s="1" t="s">
        <v>6742</v>
      </c>
      <c r="B656" s="1" t="s">
        <v>3852</v>
      </c>
      <c r="C656" s="2">
        <v>45640</v>
      </c>
      <c r="D656" s="1" t="s">
        <v>6061</v>
      </c>
      <c r="E656">
        <v>10</v>
      </c>
      <c r="F656">
        <v>5130</v>
      </c>
      <c r="G656">
        <v>0</v>
      </c>
      <c r="H656" t="b">
        <v>1</v>
      </c>
    </row>
    <row r="657" spans="1:8" x14ac:dyDescent="0.3">
      <c r="A657" s="1" t="s">
        <v>6743</v>
      </c>
      <c r="B657" s="1" t="s">
        <v>2725</v>
      </c>
      <c r="C657" s="2">
        <v>45315</v>
      </c>
      <c r="D657" s="1" t="s">
        <v>6141</v>
      </c>
      <c r="E657">
        <v>7</v>
      </c>
      <c r="F657">
        <v>1036</v>
      </c>
      <c r="G657">
        <v>1</v>
      </c>
      <c r="H657" t="b">
        <v>1</v>
      </c>
    </row>
    <row r="658" spans="1:8" x14ac:dyDescent="0.3">
      <c r="A658" s="1" t="s">
        <v>6744</v>
      </c>
      <c r="B658" s="1" t="s">
        <v>4644</v>
      </c>
      <c r="C658" s="2">
        <v>45007</v>
      </c>
      <c r="D658" s="1" t="s">
        <v>6059</v>
      </c>
      <c r="E658">
        <v>6</v>
      </c>
      <c r="F658">
        <v>2172</v>
      </c>
      <c r="G658">
        <v>1</v>
      </c>
      <c r="H658" t="b">
        <v>0</v>
      </c>
    </row>
    <row r="659" spans="1:8" x14ac:dyDescent="0.3">
      <c r="A659" s="1" t="s">
        <v>6745</v>
      </c>
      <c r="B659" s="1" t="s">
        <v>5216</v>
      </c>
      <c r="C659" s="2">
        <v>45540</v>
      </c>
      <c r="D659" s="1" t="s">
        <v>6141</v>
      </c>
      <c r="E659">
        <v>7</v>
      </c>
      <c r="F659">
        <v>4102</v>
      </c>
      <c r="G659">
        <v>0</v>
      </c>
      <c r="H659" t="b">
        <v>0</v>
      </c>
    </row>
    <row r="660" spans="1:8" x14ac:dyDescent="0.3">
      <c r="A660" s="1" t="s">
        <v>6746</v>
      </c>
      <c r="B660" s="1" t="s">
        <v>3050</v>
      </c>
      <c r="C660" s="2">
        <v>45141</v>
      </c>
      <c r="D660" s="1" t="s">
        <v>6125</v>
      </c>
      <c r="E660">
        <v>4</v>
      </c>
      <c r="F660">
        <v>1008</v>
      </c>
      <c r="G660">
        <v>0</v>
      </c>
      <c r="H660" t="b">
        <v>0</v>
      </c>
    </row>
    <row r="661" spans="1:8" x14ac:dyDescent="0.3">
      <c r="A661" s="1" t="s">
        <v>6747</v>
      </c>
      <c r="B661" s="1" t="s">
        <v>1535</v>
      </c>
      <c r="C661" s="2">
        <v>45648</v>
      </c>
      <c r="D661" s="1" t="s">
        <v>6104</v>
      </c>
      <c r="E661">
        <v>9</v>
      </c>
      <c r="F661">
        <v>3114</v>
      </c>
      <c r="G661">
        <v>0</v>
      </c>
      <c r="H661" t="b">
        <v>0</v>
      </c>
    </row>
    <row r="662" spans="1:8" x14ac:dyDescent="0.3">
      <c r="A662" s="1" t="s">
        <v>6748</v>
      </c>
      <c r="B662" s="1" t="s">
        <v>5501</v>
      </c>
      <c r="C662" s="2">
        <v>45256</v>
      </c>
      <c r="D662" s="1" t="s">
        <v>6067</v>
      </c>
      <c r="E662">
        <v>10</v>
      </c>
      <c r="F662">
        <v>970</v>
      </c>
      <c r="G662">
        <v>1</v>
      </c>
      <c r="H662" t="b">
        <v>0</v>
      </c>
    </row>
    <row r="663" spans="1:8" x14ac:dyDescent="0.3">
      <c r="A663" s="1" t="s">
        <v>6749</v>
      </c>
      <c r="B663" s="1" t="s">
        <v>4045</v>
      </c>
      <c r="C663" s="2">
        <v>45575</v>
      </c>
      <c r="D663" s="1" t="s">
        <v>6095</v>
      </c>
      <c r="E663">
        <v>6</v>
      </c>
      <c r="F663">
        <v>2796</v>
      </c>
      <c r="G663">
        <v>0</v>
      </c>
      <c r="H663" t="b">
        <v>0</v>
      </c>
    </row>
    <row r="664" spans="1:8" x14ac:dyDescent="0.3">
      <c r="A664" s="1" t="s">
        <v>6750</v>
      </c>
      <c r="B664" s="1" t="s">
        <v>3058</v>
      </c>
      <c r="C664" s="2">
        <v>45015</v>
      </c>
      <c r="D664" s="1" t="s">
        <v>6107</v>
      </c>
      <c r="E664">
        <v>13</v>
      </c>
      <c r="F664">
        <v>5200</v>
      </c>
      <c r="G664">
        <v>0</v>
      </c>
      <c r="H664" t="b">
        <v>0</v>
      </c>
    </row>
    <row r="665" spans="1:8" x14ac:dyDescent="0.3">
      <c r="A665" s="1" t="s">
        <v>6751</v>
      </c>
      <c r="B665" s="1" t="s">
        <v>4117</v>
      </c>
      <c r="C665" s="2">
        <v>45172</v>
      </c>
      <c r="D665" s="1" t="s">
        <v>6109</v>
      </c>
      <c r="E665">
        <v>5</v>
      </c>
      <c r="F665">
        <v>2520</v>
      </c>
      <c r="G665">
        <v>0</v>
      </c>
      <c r="H665" t="b">
        <v>0</v>
      </c>
    </row>
    <row r="666" spans="1:8" x14ac:dyDescent="0.3">
      <c r="A666" s="1" t="s">
        <v>6752</v>
      </c>
      <c r="B666" s="1" t="s">
        <v>5694</v>
      </c>
      <c r="C666" s="2">
        <v>45117</v>
      </c>
      <c r="D666" s="1" t="s">
        <v>6125</v>
      </c>
      <c r="E666">
        <v>11</v>
      </c>
      <c r="F666">
        <v>3960</v>
      </c>
      <c r="G666">
        <v>0</v>
      </c>
      <c r="H666" t="b">
        <v>0</v>
      </c>
    </row>
    <row r="667" spans="1:8" x14ac:dyDescent="0.3">
      <c r="A667" s="1" t="s">
        <v>6753</v>
      </c>
      <c r="B667" s="1" t="s">
        <v>1988</v>
      </c>
      <c r="C667" s="2">
        <v>45030</v>
      </c>
      <c r="D667" s="1" t="s">
        <v>6074</v>
      </c>
      <c r="E667">
        <v>16</v>
      </c>
      <c r="F667">
        <v>4832</v>
      </c>
      <c r="G667">
        <v>5</v>
      </c>
      <c r="H667" t="b">
        <v>0</v>
      </c>
    </row>
    <row r="668" spans="1:8" x14ac:dyDescent="0.3">
      <c r="A668" s="1" t="s">
        <v>6754</v>
      </c>
      <c r="B668" s="1" t="s">
        <v>3057</v>
      </c>
      <c r="C668" s="2">
        <v>45329</v>
      </c>
      <c r="D668" s="1" t="s">
        <v>6055</v>
      </c>
      <c r="E668">
        <v>11</v>
      </c>
      <c r="F668">
        <v>528</v>
      </c>
      <c r="G668">
        <v>0</v>
      </c>
      <c r="H668" t="b">
        <v>0</v>
      </c>
    </row>
    <row r="669" spans="1:8" x14ac:dyDescent="0.3">
      <c r="A669" s="1" t="s">
        <v>6755</v>
      </c>
      <c r="B669" s="1" t="s">
        <v>2138</v>
      </c>
      <c r="C669" s="2">
        <v>45447</v>
      </c>
      <c r="D669" s="1" t="s">
        <v>6135</v>
      </c>
      <c r="E669">
        <v>9</v>
      </c>
      <c r="F669">
        <v>4383</v>
      </c>
      <c r="G669">
        <v>0</v>
      </c>
      <c r="H669" t="b">
        <v>0</v>
      </c>
    </row>
    <row r="670" spans="1:8" x14ac:dyDescent="0.3">
      <c r="A670" s="1" t="s">
        <v>6756</v>
      </c>
      <c r="B670" s="1" t="s">
        <v>5023</v>
      </c>
      <c r="C670" s="2">
        <v>45113</v>
      </c>
      <c r="D670" s="1" t="s">
        <v>6091</v>
      </c>
      <c r="E670">
        <v>10</v>
      </c>
      <c r="F670">
        <v>330</v>
      </c>
      <c r="G670">
        <v>0</v>
      </c>
      <c r="H670" t="b">
        <v>0</v>
      </c>
    </row>
    <row r="671" spans="1:8" x14ac:dyDescent="0.3">
      <c r="A671" s="1" t="s">
        <v>6757</v>
      </c>
      <c r="B671" s="1" t="s">
        <v>2338</v>
      </c>
      <c r="C671" s="2">
        <v>45484</v>
      </c>
      <c r="D671" s="1" t="s">
        <v>6093</v>
      </c>
      <c r="E671">
        <v>13</v>
      </c>
      <c r="F671">
        <v>5668</v>
      </c>
      <c r="G671">
        <v>0</v>
      </c>
      <c r="H671" t="b">
        <v>0</v>
      </c>
    </row>
    <row r="672" spans="1:8" x14ac:dyDescent="0.3">
      <c r="A672" s="1" t="s">
        <v>6758</v>
      </c>
      <c r="B672" s="1" t="s">
        <v>4139</v>
      </c>
      <c r="C672" s="2">
        <v>45346</v>
      </c>
      <c r="D672" s="1" t="s">
        <v>6104</v>
      </c>
      <c r="E672">
        <v>5</v>
      </c>
      <c r="F672">
        <v>1780</v>
      </c>
      <c r="G672">
        <v>0</v>
      </c>
      <c r="H672" t="b">
        <v>1</v>
      </c>
    </row>
    <row r="673" spans="1:8" x14ac:dyDescent="0.3">
      <c r="A673" s="1" t="s">
        <v>6759</v>
      </c>
      <c r="B673" s="1" t="s">
        <v>3083</v>
      </c>
      <c r="C673" s="2">
        <v>45229</v>
      </c>
      <c r="D673" s="1" t="s">
        <v>6057</v>
      </c>
      <c r="E673">
        <v>11</v>
      </c>
      <c r="F673">
        <v>5918</v>
      </c>
      <c r="G673">
        <v>0</v>
      </c>
      <c r="H673" t="b">
        <v>0</v>
      </c>
    </row>
    <row r="674" spans="1:8" x14ac:dyDescent="0.3">
      <c r="A674" s="1" t="s">
        <v>6760</v>
      </c>
      <c r="B674" s="1" t="s">
        <v>1714</v>
      </c>
      <c r="C674" s="2">
        <v>45313</v>
      </c>
      <c r="D674" s="1" t="s">
        <v>6197</v>
      </c>
      <c r="E674">
        <v>3</v>
      </c>
      <c r="F674">
        <v>801</v>
      </c>
      <c r="G674">
        <v>0</v>
      </c>
      <c r="H674" t="b">
        <v>0</v>
      </c>
    </row>
    <row r="675" spans="1:8" x14ac:dyDescent="0.3">
      <c r="A675" s="1" t="s">
        <v>6761</v>
      </c>
      <c r="B675" s="1" t="s">
        <v>1603</v>
      </c>
      <c r="C675" s="2">
        <v>45648</v>
      </c>
      <c r="D675" s="1" t="s">
        <v>6063</v>
      </c>
      <c r="E675">
        <v>12</v>
      </c>
      <c r="F675">
        <v>996</v>
      </c>
      <c r="G675">
        <v>0</v>
      </c>
      <c r="H675" t="b">
        <v>0</v>
      </c>
    </row>
    <row r="676" spans="1:8" x14ac:dyDescent="0.3">
      <c r="A676" s="1" t="s">
        <v>6762</v>
      </c>
      <c r="B676" s="1" t="s">
        <v>1327</v>
      </c>
      <c r="C676" s="2">
        <v>45034</v>
      </c>
      <c r="D676" s="1" t="s">
        <v>6055</v>
      </c>
      <c r="E676">
        <v>9</v>
      </c>
      <c r="F676">
        <v>4293</v>
      </c>
      <c r="G676">
        <v>5</v>
      </c>
      <c r="H676" t="b">
        <v>0</v>
      </c>
    </row>
    <row r="677" spans="1:8" x14ac:dyDescent="0.3">
      <c r="A677" s="1" t="s">
        <v>6763</v>
      </c>
      <c r="B677" s="1" t="s">
        <v>3689</v>
      </c>
      <c r="C677" s="2">
        <v>45576</v>
      </c>
      <c r="D677" s="1" t="s">
        <v>6059</v>
      </c>
      <c r="E677">
        <v>7</v>
      </c>
      <c r="F677">
        <v>2429</v>
      </c>
      <c r="G677">
        <v>3</v>
      </c>
      <c r="H677" t="b">
        <v>1</v>
      </c>
    </row>
    <row r="678" spans="1:8" x14ac:dyDescent="0.3">
      <c r="A678" s="1" t="s">
        <v>6764</v>
      </c>
      <c r="B678" s="1" t="s">
        <v>5427</v>
      </c>
      <c r="C678" s="2">
        <v>45577</v>
      </c>
      <c r="D678" s="1" t="s">
        <v>6049</v>
      </c>
      <c r="E678">
        <v>10</v>
      </c>
      <c r="F678">
        <v>4240</v>
      </c>
      <c r="G678">
        <v>0</v>
      </c>
      <c r="H678" t="b">
        <v>0</v>
      </c>
    </row>
    <row r="679" spans="1:8" x14ac:dyDescent="0.3">
      <c r="A679" s="1" t="s">
        <v>6765</v>
      </c>
      <c r="B679" s="1" t="s">
        <v>3216</v>
      </c>
      <c r="C679" s="2">
        <v>44970</v>
      </c>
      <c r="D679" s="1" t="s">
        <v>6081</v>
      </c>
      <c r="E679">
        <v>6</v>
      </c>
      <c r="F679">
        <v>792</v>
      </c>
      <c r="G679">
        <v>0</v>
      </c>
      <c r="H679" t="b">
        <v>0</v>
      </c>
    </row>
    <row r="680" spans="1:8" x14ac:dyDescent="0.3">
      <c r="A680" s="1" t="s">
        <v>6766</v>
      </c>
      <c r="B680" s="1" t="s">
        <v>1347</v>
      </c>
      <c r="C680" s="2">
        <v>45120</v>
      </c>
      <c r="D680" s="1" t="s">
        <v>6069</v>
      </c>
      <c r="E680">
        <v>9</v>
      </c>
      <c r="F680">
        <v>5076</v>
      </c>
      <c r="G680">
        <v>0</v>
      </c>
      <c r="H680" t="b">
        <v>0</v>
      </c>
    </row>
    <row r="681" spans="1:8" x14ac:dyDescent="0.3">
      <c r="A681" s="1" t="s">
        <v>6767</v>
      </c>
      <c r="B681" s="1" t="s">
        <v>1051</v>
      </c>
      <c r="C681" s="2">
        <v>45065</v>
      </c>
      <c r="D681" s="1" t="s">
        <v>6179</v>
      </c>
      <c r="E681">
        <v>5</v>
      </c>
      <c r="F681">
        <v>1120</v>
      </c>
      <c r="G681">
        <v>0</v>
      </c>
      <c r="H681" t="b">
        <v>0</v>
      </c>
    </row>
    <row r="682" spans="1:8" x14ac:dyDescent="0.3">
      <c r="A682" s="1" t="s">
        <v>6768</v>
      </c>
      <c r="B682" s="1" t="s">
        <v>1108</v>
      </c>
      <c r="C682" s="2">
        <v>45197</v>
      </c>
      <c r="D682" s="1" t="s">
        <v>6151</v>
      </c>
      <c r="E682">
        <v>12</v>
      </c>
      <c r="F682">
        <v>6036</v>
      </c>
      <c r="G682">
        <v>0</v>
      </c>
      <c r="H682" t="b">
        <v>0</v>
      </c>
    </row>
    <row r="683" spans="1:8" x14ac:dyDescent="0.3">
      <c r="A683" s="1" t="s">
        <v>6769</v>
      </c>
      <c r="B683" s="1" t="s">
        <v>4479</v>
      </c>
      <c r="C683" s="2">
        <v>45140</v>
      </c>
      <c r="D683" s="1" t="s">
        <v>6067</v>
      </c>
      <c r="E683">
        <v>8</v>
      </c>
      <c r="F683">
        <v>1136</v>
      </c>
      <c r="G683">
        <v>2</v>
      </c>
      <c r="H683" t="b">
        <v>0</v>
      </c>
    </row>
    <row r="684" spans="1:8" x14ac:dyDescent="0.3">
      <c r="A684" s="1" t="s">
        <v>6770</v>
      </c>
      <c r="B684" s="1" t="s">
        <v>5211</v>
      </c>
      <c r="C684" s="2">
        <v>45031</v>
      </c>
      <c r="D684" s="1" t="s">
        <v>6197</v>
      </c>
      <c r="E684">
        <v>10</v>
      </c>
      <c r="F684">
        <v>2700</v>
      </c>
      <c r="G684">
        <v>0</v>
      </c>
      <c r="H684" t="b">
        <v>0</v>
      </c>
    </row>
    <row r="685" spans="1:8" x14ac:dyDescent="0.3">
      <c r="A685" s="1" t="s">
        <v>6771</v>
      </c>
      <c r="B685" s="1" t="s">
        <v>3257</v>
      </c>
      <c r="C685" s="2">
        <v>45391</v>
      </c>
      <c r="D685" s="1" t="s">
        <v>6172</v>
      </c>
      <c r="E685">
        <v>16</v>
      </c>
      <c r="F685">
        <v>8736</v>
      </c>
      <c r="G685">
        <v>1</v>
      </c>
      <c r="H685" t="b">
        <v>0</v>
      </c>
    </row>
    <row r="686" spans="1:8" x14ac:dyDescent="0.3">
      <c r="A686" s="1" t="s">
        <v>6772</v>
      </c>
      <c r="B686" s="1" t="s">
        <v>5784</v>
      </c>
      <c r="C686" s="2">
        <v>45162</v>
      </c>
      <c r="D686" s="1" t="s">
        <v>6109</v>
      </c>
      <c r="E686">
        <v>14</v>
      </c>
      <c r="F686">
        <v>4606</v>
      </c>
      <c r="G686">
        <v>0</v>
      </c>
      <c r="H686" t="b">
        <v>0</v>
      </c>
    </row>
    <row r="687" spans="1:8" x14ac:dyDescent="0.3">
      <c r="A687" s="1" t="s">
        <v>6773</v>
      </c>
      <c r="B687" s="1" t="s">
        <v>2772</v>
      </c>
      <c r="C687" s="2">
        <v>44949</v>
      </c>
      <c r="D687" s="1" t="s">
        <v>6083</v>
      </c>
      <c r="E687">
        <v>16</v>
      </c>
      <c r="F687">
        <v>6816</v>
      </c>
      <c r="G687">
        <v>0</v>
      </c>
      <c r="H687" t="b">
        <v>0</v>
      </c>
    </row>
    <row r="688" spans="1:8" x14ac:dyDescent="0.3">
      <c r="A688" s="1" t="s">
        <v>6774</v>
      </c>
      <c r="B688" s="1" t="s">
        <v>5752</v>
      </c>
      <c r="C688" s="2">
        <v>44972</v>
      </c>
      <c r="D688" s="1" t="s">
        <v>6063</v>
      </c>
      <c r="E688">
        <v>13</v>
      </c>
      <c r="F688">
        <v>6656</v>
      </c>
      <c r="G688">
        <v>0</v>
      </c>
      <c r="H688" t="b">
        <v>0</v>
      </c>
    </row>
    <row r="689" spans="1:8" x14ac:dyDescent="0.3">
      <c r="A689" s="1" t="s">
        <v>6775</v>
      </c>
      <c r="B689" s="1" t="s">
        <v>4335</v>
      </c>
      <c r="C689" s="2">
        <v>45193</v>
      </c>
      <c r="D689" s="1" t="s">
        <v>6093</v>
      </c>
      <c r="E689">
        <v>13</v>
      </c>
      <c r="F689">
        <v>104</v>
      </c>
      <c r="G689">
        <v>1</v>
      </c>
      <c r="H689" t="b">
        <v>0</v>
      </c>
    </row>
    <row r="690" spans="1:8" x14ac:dyDescent="0.3">
      <c r="A690" s="1" t="s">
        <v>6776</v>
      </c>
      <c r="B690" s="1" t="s">
        <v>5707</v>
      </c>
      <c r="C690" s="2">
        <v>45104</v>
      </c>
      <c r="D690" s="1" t="s">
        <v>6057</v>
      </c>
      <c r="E690">
        <v>7</v>
      </c>
      <c r="F690">
        <v>3654</v>
      </c>
      <c r="G690">
        <v>0</v>
      </c>
      <c r="H690" t="b">
        <v>0</v>
      </c>
    </row>
    <row r="691" spans="1:8" x14ac:dyDescent="0.3">
      <c r="A691" s="1" t="s">
        <v>6777</v>
      </c>
      <c r="B691" s="1" t="s">
        <v>5436</v>
      </c>
      <c r="C691" s="2">
        <v>45211</v>
      </c>
      <c r="D691" s="1" t="s">
        <v>6055</v>
      </c>
      <c r="E691">
        <v>10</v>
      </c>
      <c r="F691">
        <v>5260</v>
      </c>
      <c r="G691">
        <v>0</v>
      </c>
      <c r="H691" t="b">
        <v>0</v>
      </c>
    </row>
    <row r="692" spans="1:8" x14ac:dyDescent="0.3">
      <c r="A692" s="1" t="s">
        <v>6778</v>
      </c>
      <c r="B692" s="1" t="s">
        <v>4762</v>
      </c>
      <c r="C692" s="2">
        <v>45203</v>
      </c>
      <c r="D692" s="1" t="s">
        <v>6102</v>
      </c>
      <c r="E692">
        <v>12</v>
      </c>
      <c r="F692">
        <v>4368</v>
      </c>
      <c r="G692">
        <v>1</v>
      </c>
      <c r="H692" t="b">
        <v>0</v>
      </c>
    </row>
    <row r="693" spans="1:8" x14ac:dyDescent="0.3">
      <c r="A693" s="1" t="s">
        <v>6779</v>
      </c>
      <c r="B693" s="1" t="s">
        <v>1957</v>
      </c>
      <c r="C693" s="2">
        <v>45650</v>
      </c>
      <c r="D693" s="1" t="s">
        <v>6135</v>
      </c>
      <c r="E693">
        <v>16</v>
      </c>
      <c r="F693">
        <v>5456</v>
      </c>
      <c r="G693">
        <v>5</v>
      </c>
      <c r="H693" t="b">
        <v>0</v>
      </c>
    </row>
    <row r="694" spans="1:8" x14ac:dyDescent="0.3">
      <c r="A694" s="1" t="s">
        <v>6780</v>
      </c>
      <c r="B694" s="1" t="s">
        <v>5445</v>
      </c>
      <c r="C694" s="2">
        <v>45391</v>
      </c>
      <c r="D694" s="1" t="s">
        <v>6137</v>
      </c>
      <c r="E694">
        <v>10</v>
      </c>
      <c r="F694">
        <v>5070</v>
      </c>
      <c r="G694">
        <v>0</v>
      </c>
      <c r="H694" t="b">
        <v>0</v>
      </c>
    </row>
    <row r="695" spans="1:8" x14ac:dyDescent="0.3">
      <c r="A695" s="1" t="s">
        <v>6781</v>
      </c>
      <c r="B695" s="1" t="s">
        <v>2050</v>
      </c>
      <c r="C695" s="2">
        <v>45391</v>
      </c>
      <c r="D695" s="1" t="s">
        <v>6065</v>
      </c>
      <c r="E695">
        <v>11</v>
      </c>
      <c r="F695">
        <v>2266</v>
      </c>
      <c r="G695">
        <v>0</v>
      </c>
      <c r="H695" t="b">
        <v>0</v>
      </c>
    </row>
    <row r="696" spans="1:8" x14ac:dyDescent="0.3">
      <c r="A696" s="1" t="s">
        <v>6782</v>
      </c>
      <c r="B696" s="1" t="s">
        <v>1215</v>
      </c>
      <c r="C696" s="2">
        <v>45584</v>
      </c>
      <c r="D696" s="1" t="s">
        <v>6067</v>
      </c>
      <c r="E696">
        <v>14</v>
      </c>
      <c r="F696">
        <v>7994</v>
      </c>
      <c r="G696">
        <v>0</v>
      </c>
      <c r="H696" t="b">
        <v>0</v>
      </c>
    </row>
    <row r="697" spans="1:8" x14ac:dyDescent="0.3">
      <c r="A697" s="1" t="s">
        <v>6783</v>
      </c>
      <c r="B697" s="1" t="s">
        <v>5628</v>
      </c>
      <c r="C697" s="2">
        <v>45049</v>
      </c>
      <c r="D697" s="1" t="s">
        <v>6086</v>
      </c>
      <c r="E697">
        <v>12</v>
      </c>
      <c r="F697">
        <v>4764</v>
      </c>
      <c r="G697">
        <v>0</v>
      </c>
      <c r="H697" t="b">
        <v>0</v>
      </c>
    </row>
    <row r="698" spans="1:8" x14ac:dyDescent="0.3">
      <c r="A698" s="1" t="s">
        <v>6784</v>
      </c>
      <c r="B698" s="1" t="s">
        <v>3260</v>
      </c>
      <c r="C698" s="2">
        <v>44962</v>
      </c>
      <c r="D698" s="1" t="s">
        <v>6175</v>
      </c>
      <c r="E698">
        <v>17</v>
      </c>
      <c r="F698">
        <v>5389</v>
      </c>
      <c r="G698">
        <v>0</v>
      </c>
      <c r="H698" t="b">
        <v>0</v>
      </c>
    </row>
    <row r="699" spans="1:8" x14ac:dyDescent="0.3">
      <c r="A699" s="1" t="s">
        <v>6785</v>
      </c>
      <c r="B699" s="1" t="s">
        <v>2747</v>
      </c>
      <c r="C699" s="2">
        <v>45531</v>
      </c>
      <c r="D699" s="1" t="s">
        <v>6157</v>
      </c>
      <c r="E699">
        <v>11</v>
      </c>
      <c r="F699">
        <v>5940</v>
      </c>
      <c r="G699">
        <v>0</v>
      </c>
      <c r="H699" t="b">
        <v>1</v>
      </c>
    </row>
    <row r="700" spans="1:8" x14ac:dyDescent="0.3">
      <c r="A700" s="1" t="s">
        <v>6786</v>
      </c>
      <c r="B700" s="1" t="s">
        <v>1573</v>
      </c>
      <c r="C700" s="2">
        <v>45446</v>
      </c>
      <c r="D700" s="1" t="s">
        <v>6179</v>
      </c>
      <c r="E700">
        <v>10</v>
      </c>
      <c r="F700">
        <v>2150</v>
      </c>
      <c r="G700">
        <v>0</v>
      </c>
      <c r="H700" t="b">
        <v>0</v>
      </c>
    </row>
    <row r="701" spans="1:8" x14ac:dyDescent="0.3">
      <c r="A701" s="1" t="s">
        <v>6787</v>
      </c>
      <c r="B701" s="1" t="s">
        <v>5533</v>
      </c>
      <c r="C701" s="2">
        <v>45408</v>
      </c>
      <c r="D701" s="1" t="s">
        <v>6113</v>
      </c>
      <c r="E701">
        <v>12</v>
      </c>
      <c r="F701">
        <v>4464</v>
      </c>
      <c r="G701">
        <v>3</v>
      </c>
      <c r="H701" t="b">
        <v>0</v>
      </c>
    </row>
    <row r="702" spans="1:8" x14ac:dyDescent="0.3">
      <c r="A702" s="1" t="s">
        <v>6788</v>
      </c>
      <c r="B702" s="1" t="s">
        <v>5235</v>
      </c>
      <c r="C702" s="2">
        <v>45154</v>
      </c>
      <c r="D702" s="1" t="s">
        <v>6089</v>
      </c>
      <c r="E702">
        <v>13</v>
      </c>
      <c r="F702">
        <v>2912</v>
      </c>
      <c r="G702">
        <v>0</v>
      </c>
      <c r="H702" t="b">
        <v>0</v>
      </c>
    </row>
    <row r="703" spans="1:8" x14ac:dyDescent="0.3">
      <c r="A703" s="1" t="s">
        <v>6789</v>
      </c>
      <c r="B703" s="1" t="s">
        <v>4356</v>
      </c>
      <c r="C703" s="2">
        <v>45217</v>
      </c>
      <c r="D703" s="1" t="s">
        <v>6133</v>
      </c>
      <c r="E703">
        <v>10</v>
      </c>
      <c r="F703">
        <v>4650</v>
      </c>
      <c r="G703">
        <v>0</v>
      </c>
      <c r="H703" t="b">
        <v>0</v>
      </c>
    </row>
    <row r="704" spans="1:8" x14ac:dyDescent="0.3">
      <c r="A704" s="1" t="s">
        <v>6790</v>
      </c>
      <c r="B704" s="1" t="s">
        <v>1155</v>
      </c>
      <c r="C704" s="2">
        <v>45184</v>
      </c>
      <c r="D704" s="1" t="s">
        <v>6086</v>
      </c>
      <c r="E704">
        <v>11</v>
      </c>
      <c r="F704">
        <v>2673</v>
      </c>
      <c r="G704">
        <v>0</v>
      </c>
      <c r="H704" t="b">
        <v>0</v>
      </c>
    </row>
    <row r="705" spans="1:8" x14ac:dyDescent="0.3">
      <c r="A705" s="1" t="s">
        <v>6791</v>
      </c>
      <c r="B705" s="1" t="s">
        <v>1110</v>
      </c>
      <c r="C705" s="2">
        <v>45546</v>
      </c>
      <c r="D705" s="1" t="s">
        <v>6104</v>
      </c>
      <c r="E705">
        <v>10</v>
      </c>
      <c r="F705">
        <v>1200</v>
      </c>
      <c r="G705">
        <v>2</v>
      </c>
      <c r="H705" t="b">
        <v>0</v>
      </c>
    </row>
    <row r="706" spans="1:8" x14ac:dyDescent="0.3">
      <c r="A706" s="1" t="s">
        <v>6792</v>
      </c>
      <c r="B706" s="1" t="s">
        <v>3900</v>
      </c>
      <c r="C706" s="2">
        <v>45124</v>
      </c>
      <c r="D706" s="1" t="s">
        <v>6157</v>
      </c>
      <c r="E706">
        <v>8</v>
      </c>
      <c r="F706">
        <v>3472</v>
      </c>
      <c r="G706">
        <v>0</v>
      </c>
      <c r="H706" t="b">
        <v>0</v>
      </c>
    </row>
    <row r="707" spans="1:8" x14ac:dyDescent="0.3">
      <c r="A707" s="1" t="s">
        <v>6793</v>
      </c>
      <c r="B707" s="1" t="s">
        <v>1230</v>
      </c>
      <c r="C707" s="2">
        <v>45117</v>
      </c>
      <c r="D707" s="1" t="s">
        <v>6071</v>
      </c>
      <c r="E707">
        <v>12</v>
      </c>
      <c r="F707">
        <v>1620</v>
      </c>
      <c r="G707">
        <v>0</v>
      </c>
      <c r="H707" t="b">
        <v>0</v>
      </c>
    </row>
    <row r="708" spans="1:8" x14ac:dyDescent="0.3">
      <c r="A708" s="1" t="s">
        <v>6794</v>
      </c>
      <c r="B708" s="1" t="s">
        <v>4284</v>
      </c>
      <c r="C708" s="2">
        <v>45063</v>
      </c>
      <c r="D708" s="1" t="s">
        <v>6125</v>
      </c>
      <c r="E708">
        <v>9</v>
      </c>
      <c r="F708">
        <v>2475</v>
      </c>
      <c r="G708">
        <v>0</v>
      </c>
      <c r="H708" t="b">
        <v>0</v>
      </c>
    </row>
    <row r="709" spans="1:8" x14ac:dyDescent="0.3">
      <c r="A709" s="1" t="s">
        <v>6795</v>
      </c>
      <c r="B709" s="1" t="s">
        <v>2407</v>
      </c>
      <c r="C709" s="2">
        <v>44967</v>
      </c>
      <c r="D709" s="1" t="s">
        <v>6197</v>
      </c>
      <c r="E709">
        <v>14</v>
      </c>
      <c r="F709">
        <v>1036</v>
      </c>
      <c r="G709">
        <v>2</v>
      </c>
      <c r="H709" t="b">
        <v>0</v>
      </c>
    </row>
    <row r="710" spans="1:8" x14ac:dyDescent="0.3">
      <c r="A710" s="1" t="s">
        <v>6796</v>
      </c>
      <c r="B710" s="1" t="s">
        <v>2436</v>
      </c>
      <c r="C710" s="2">
        <v>45165</v>
      </c>
      <c r="D710" s="1" t="s">
        <v>6100</v>
      </c>
      <c r="E710">
        <v>12</v>
      </c>
      <c r="F710">
        <v>480</v>
      </c>
      <c r="G710">
        <v>0</v>
      </c>
      <c r="H710" t="b">
        <v>0</v>
      </c>
    </row>
    <row r="711" spans="1:8" x14ac:dyDescent="0.3">
      <c r="A711" s="1" t="s">
        <v>6797</v>
      </c>
      <c r="B711" s="1" t="s">
        <v>3958</v>
      </c>
      <c r="C711" s="2">
        <v>45388</v>
      </c>
      <c r="D711" s="1" t="s">
        <v>6091</v>
      </c>
      <c r="E711">
        <v>7</v>
      </c>
      <c r="F711">
        <v>994</v>
      </c>
      <c r="G711">
        <v>1</v>
      </c>
      <c r="H711" t="b">
        <v>0</v>
      </c>
    </row>
    <row r="712" spans="1:8" x14ac:dyDescent="0.3">
      <c r="A712" s="1" t="s">
        <v>6798</v>
      </c>
      <c r="B712" s="1" t="s">
        <v>1100</v>
      </c>
      <c r="C712" s="2">
        <v>45201</v>
      </c>
      <c r="D712" s="1" t="s">
        <v>6065</v>
      </c>
      <c r="E712">
        <v>12</v>
      </c>
      <c r="F712">
        <v>864</v>
      </c>
      <c r="G712">
        <v>0</v>
      </c>
      <c r="H712" t="b">
        <v>0</v>
      </c>
    </row>
    <row r="713" spans="1:8" x14ac:dyDescent="0.3">
      <c r="A713" s="1" t="s">
        <v>6799</v>
      </c>
      <c r="B713" s="1" t="s">
        <v>1202</v>
      </c>
      <c r="C713" s="2">
        <v>44984</v>
      </c>
      <c r="D713" s="1" t="s">
        <v>6179</v>
      </c>
      <c r="E713">
        <v>12</v>
      </c>
      <c r="F713">
        <v>3396</v>
      </c>
      <c r="G713">
        <v>0</v>
      </c>
      <c r="H713" t="b">
        <v>0</v>
      </c>
    </row>
    <row r="714" spans="1:8" x14ac:dyDescent="0.3">
      <c r="A714" s="1" t="s">
        <v>6800</v>
      </c>
      <c r="B714" s="1" t="s">
        <v>1857</v>
      </c>
      <c r="C714" s="2">
        <v>45505</v>
      </c>
      <c r="D714" s="1" t="s">
        <v>6059</v>
      </c>
      <c r="E714">
        <v>5</v>
      </c>
      <c r="F714">
        <v>840</v>
      </c>
      <c r="G714">
        <v>1</v>
      </c>
      <c r="H714" t="b">
        <v>0</v>
      </c>
    </row>
    <row r="715" spans="1:8" x14ac:dyDescent="0.3">
      <c r="A715" s="1" t="s">
        <v>6801</v>
      </c>
      <c r="B715" s="1" t="s">
        <v>3258</v>
      </c>
      <c r="C715" s="2">
        <v>45307</v>
      </c>
      <c r="D715" s="1" t="s">
        <v>6135</v>
      </c>
      <c r="E715">
        <v>10</v>
      </c>
      <c r="F715">
        <v>5690</v>
      </c>
      <c r="G715">
        <v>0</v>
      </c>
      <c r="H715" t="b">
        <v>0</v>
      </c>
    </row>
    <row r="716" spans="1:8" x14ac:dyDescent="0.3">
      <c r="A716" s="1" t="s">
        <v>6802</v>
      </c>
      <c r="B716" s="1" t="s">
        <v>1657</v>
      </c>
      <c r="C716" s="2">
        <v>44987</v>
      </c>
      <c r="D716" s="1" t="s">
        <v>6055</v>
      </c>
      <c r="E716">
        <v>12</v>
      </c>
      <c r="F716">
        <v>5988</v>
      </c>
      <c r="G716">
        <v>1</v>
      </c>
      <c r="H716" t="b">
        <v>0</v>
      </c>
    </row>
    <row r="717" spans="1:8" x14ac:dyDescent="0.3">
      <c r="A717" s="1" t="s">
        <v>6803</v>
      </c>
      <c r="B717" s="1" t="s">
        <v>3576</v>
      </c>
      <c r="C717" s="2">
        <v>45028</v>
      </c>
      <c r="D717" s="1" t="s">
        <v>6151</v>
      </c>
      <c r="E717">
        <v>9</v>
      </c>
      <c r="F717">
        <v>1368</v>
      </c>
      <c r="G717">
        <v>0</v>
      </c>
      <c r="H717" t="b">
        <v>0</v>
      </c>
    </row>
    <row r="718" spans="1:8" x14ac:dyDescent="0.3">
      <c r="A718" s="1" t="s">
        <v>6804</v>
      </c>
      <c r="B718" s="1" t="s">
        <v>3310</v>
      </c>
      <c r="C718" s="2">
        <v>45484</v>
      </c>
      <c r="D718" s="1" t="s">
        <v>6091</v>
      </c>
      <c r="E718">
        <v>14</v>
      </c>
      <c r="F718">
        <v>462</v>
      </c>
      <c r="G718">
        <v>0</v>
      </c>
      <c r="H718" t="b">
        <v>0</v>
      </c>
    </row>
    <row r="719" spans="1:8" x14ac:dyDescent="0.3">
      <c r="A719" s="1" t="s">
        <v>6805</v>
      </c>
      <c r="B719" s="1" t="s">
        <v>5852</v>
      </c>
      <c r="C719" s="2">
        <v>45498</v>
      </c>
      <c r="D719" s="1" t="s">
        <v>6133</v>
      </c>
      <c r="E719">
        <v>6</v>
      </c>
      <c r="F719">
        <v>954</v>
      </c>
      <c r="G719">
        <v>0</v>
      </c>
      <c r="H719" t="b">
        <v>0</v>
      </c>
    </row>
    <row r="720" spans="1:8" x14ac:dyDescent="0.3">
      <c r="A720" s="1" t="s">
        <v>6806</v>
      </c>
      <c r="B720" s="1" t="s">
        <v>4234</v>
      </c>
      <c r="C720" s="2">
        <v>45188</v>
      </c>
      <c r="D720" s="1" t="s">
        <v>6083</v>
      </c>
      <c r="E720">
        <v>6</v>
      </c>
      <c r="F720">
        <v>2526</v>
      </c>
      <c r="G720">
        <v>0</v>
      </c>
      <c r="H720" t="b">
        <v>0</v>
      </c>
    </row>
    <row r="721" spans="1:8" x14ac:dyDescent="0.3">
      <c r="A721" s="1" t="s">
        <v>6807</v>
      </c>
      <c r="B721" s="1" t="s">
        <v>2717</v>
      </c>
      <c r="C721" s="2">
        <v>45114</v>
      </c>
      <c r="D721" s="1" t="s">
        <v>6057</v>
      </c>
      <c r="E721">
        <v>13</v>
      </c>
      <c r="F721">
        <v>5031</v>
      </c>
      <c r="G721">
        <v>0</v>
      </c>
      <c r="H721" t="b">
        <v>0</v>
      </c>
    </row>
    <row r="722" spans="1:8" x14ac:dyDescent="0.3">
      <c r="A722" s="1" t="s">
        <v>6808</v>
      </c>
      <c r="B722" s="1" t="s">
        <v>1681</v>
      </c>
      <c r="C722" s="2">
        <v>45434</v>
      </c>
      <c r="D722" s="1" t="s">
        <v>6049</v>
      </c>
      <c r="E722">
        <v>7</v>
      </c>
      <c r="F722">
        <v>1064</v>
      </c>
      <c r="G722">
        <v>3</v>
      </c>
      <c r="H722" t="b">
        <v>0</v>
      </c>
    </row>
    <row r="723" spans="1:8" x14ac:dyDescent="0.3">
      <c r="A723" s="1" t="s">
        <v>6809</v>
      </c>
      <c r="B723" s="1" t="s">
        <v>2560</v>
      </c>
      <c r="C723" s="2">
        <v>45223</v>
      </c>
      <c r="D723" s="1" t="s">
        <v>6104</v>
      </c>
      <c r="E723">
        <v>15</v>
      </c>
      <c r="F723">
        <v>4140</v>
      </c>
      <c r="G723">
        <v>0</v>
      </c>
      <c r="H723" t="b">
        <v>1</v>
      </c>
    </row>
    <row r="724" spans="1:8" x14ac:dyDescent="0.3">
      <c r="A724" s="1" t="s">
        <v>6810</v>
      </c>
      <c r="B724" s="1" t="s">
        <v>2793</v>
      </c>
      <c r="C724" s="2">
        <v>45103</v>
      </c>
      <c r="D724" s="1" t="s">
        <v>6063</v>
      </c>
      <c r="E724">
        <v>11</v>
      </c>
      <c r="F724">
        <v>1177</v>
      </c>
      <c r="G724">
        <v>0</v>
      </c>
      <c r="H724" t="b">
        <v>0</v>
      </c>
    </row>
    <row r="725" spans="1:8" x14ac:dyDescent="0.3">
      <c r="A725" s="1" t="s">
        <v>6811</v>
      </c>
      <c r="B725" s="1" t="s">
        <v>1924</v>
      </c>
      <c r="C725" s="2">
        <v>45473</v>
      </c>
      <c r="D725" s="1" t="s">
        <v>6055</v>
      </c>
      <c r="E725">
        <v>16</v>
      </c>
      <c r="F725">
        <v>912</v>
      </c>
      <c r="G725">
        <v>3</v>
      </c>
      <c r="H725" t="b">
        <v>0</v>
      </c>
    </row>
    <row r="726" spans="1:8" x14ac:dyDescent="0.3">
      <c r="A726" s="1" t="s">
        <v>6812</v>
      </c>
      <c r="B726" s="1" t="s">
        <v>1331</v>
      </c>
      <c r="C726" s="2">
        <v>45124</v>
      </c>
      <c r="D726" s="1" t="s">
        <v>6049</v>
      </c>
      <c r="E726">
        <v>11</v>
      </c>
      <c r="F726">
        <v>4356</v>
      </c>
      <c r="G726">
        <v>0</v>
      </c>
      <c r="H726" t="b">
        <v>0</v>
      </c>
    </row>
    <row r="727" spans="1:8" x14ac:dyDescent="0.3">
      <c r="A727" s="1" t="s">
        <v>6813</v>
      </c>
      <c r="B727" s="1" t="s">
        <v>5348</v>
      </c>
      <c r="C727" s="2">
        <v>45368</v>
      </c>
      <c r="D727" s="1" t="s">
        <v>6086</v>
      </c>
      <c r="E727">
        <v>13</v>
      </c>
      <c r="F727">
        <v>5135</v>
      </c>
      <c r="G727">
        <v>1</v>
      </c>
      <c r="H727" t="b">
        <v>0</v>
      </c>
    </row>
    <row r="728" spans="1:8" x14ac:dyDescent="0.3">
      <c r="A728" s="1" t="s">
        <v>6814</v>
      </c>
      <c r="B728" s="1" t="s">
        <v>2803</v>
      </c>
      <c r="C728" s="2">
        <v>44978</v>
      </c>
      <c r="D728" s="1" t="s">
        <v>6133</v>
      </c>
      <c r="E728">
        <v>11</v>
      </c>
      <c r="F728">
        <v>187</v>
      </c>
      <c r="G728">
        <v>3</v>
      </c>
      <c r="H728" t="b">
        <v>0</v>
      </c>
    </row>
    <row r="729" spans="1:8" x14ac:dyDescent="0.3">
      <c r="A729" s="1" t="s">
        <v>6815</v>
      </c>
      <c r="B729" s="1" t="s">
        <v>2264</v>
      </c>
      <c r="C729" s="2">
        <v>45486</v>
      </c>
      <c r="D729" s="1" t="s">
        <v>6141</v>
      </c>
      <c r="E729">
        <v>10</v>
      </c>
      <c r="F729">
        <v>4640</v>
      </c>
      <c r="G729">
        <v>1</v>
      </c>
      <c r="H729" t="b">
        <v>0</v>
      </c>
    </row>
    <row r="730" spans="1:8" x14ac:dyDescent="0.3">
      <c r="A730" s="1" t="s">
        <v>6816</v>
      </c>
      <c r="B730" s="1" t="s">
        <v>2432</v>
      </c>
      <c r="C730" s="2">
        <v>44984</v>
      </c>
      <c r="D730" s="1" t="s">
        <v>6151</v>
      </c>
      <c r="E730">
        <v>3</v>
      </c>
      <c r="F730">
        <v>120</v>
      </c>
      <c r="G730">
        <v>0</v>
      </c>
      <c r="H730" t="b">
        <v>0</v>
      </c>
    </row>
    <row r="731" spans="1:8" x14ac:dyDescent="0.3">
      <c r="A731" s="1" t="s">
        <v>6817</v>
      </c>
      <c r="B731" s="1" t="s">
        <v>1301</v>
      </c>
      <c r="C731" s="2">
        <v>45535</v>
      </c>
      <c r="D731" s="1" t="s">
        <v>6107</v>
      </c>
      <c r="E731">
        <v>3</v>
      </c>
      <c r="F731">
        <v>741</v>
      </c>
      <c r="G731">
        <v>2</v>
      </c>
      <c r="H731" t="b">
        <v>0</v>
      </c>
    </row>
    <row r="732" spans="1:8" x14ac:dyDescent="0.3">
      <c r="A732" s="1" t="s">
        <v>6818</v>
      </c>
      <c r="B732" s="1" t="s">
        <v>4243</v>
      </c>
      <c r="C732" s="2">
        <v>45351</v>
      </c>
      <c r="D732" s="1" t="s">
        <v>6137</v>
      </c>
      <c r="E732">
        <v>6</v>
      </c>
      <c r="F732">
        <v>456</v>
      </c>
      <c r="G732">
        <v>1</v>
      </c>
      <c r="H732" t="b">
        <v>0</v>
      </c>
    </row>
    <row r="733" spans="1:8" x14ac:dyDescent="0.3">
      <c r="A733" s="1" t="s">
        <v>6819</v>
      </c>
      <c r="B733" s="1" t="s">
        <v>5720</v>
      </c>
      <c r="C733" s="2">
        <v>45296</v>
      </c>
      <c r="D733" s="1" t="s">
        <v>6175</v>
      </c>
      <c r="E733">
        <v>14</v>
      </c>
      <c r="F733">
        <v>5936</v>
      </c>
      <c r="G733">
        <v>1</v>
      </c>
      <c r="H733" t="b">
        <v>0</v>
      </c>
    </row>
    <row r="734" spans="1:8" x14ac:dyDescent="0.3">
      <c r="A734" s="1" t="s">
        <v>6820</v>
      </c>
      <c r="B734" s="1" t="s">
        <v>5495</v>
      </c>
      <c r="C734" s="2">
        <v>45524</v>
      </c>
      <c r="D734" s="1" t="s">
        <v>6251</v>
      </c>
      <c r="E734">
        <v>10</v>
      </c>
      <c r="F734">
        <v>150</v>
      </c>
      <c r="G734">
        <v>0</v>
      </c>
      <c r="H734" t="b">
        <v>0</v>
      </c>
    </row>
    <row r="735" spans="1:8" x14ac:dyDescent="0.3">
      <c r="A735" s="1" t="s">
        <v>6821</v>
      </c>
      <c r="B735" s="1" t="s">
        <v>3817</v>
      </c>
      <c r="C735" s="2">
        <v>45403</v>
      </c>
      <c r="D735" s="1" t="s">
        <v>6133</v>
      </c>
      <c r="E735">
        <v>15</v>
      </c>
      <c r="F735">
        <v>4875</v>
      </c>
      <c r="G735">
        <v>0</v>
      </c>
      <c r="H735" t="b">
        <v>0</v>
      </c>
    </row>
    <row r="736" spans="1:8" x14ac:dyDescent="0.3">
      <c r="A736" s="1" t="s">
        <v>6822</v>
      </c>
      <c r="B736" s="1" t="s">
        <v>1286</v>
      </c>
      <c r="C736" s="2">
        <v>44988</v>
      </c>
      <c r="D736" s="1" t="s">
        <v>6086</v>
      </c>
      <c r="E736">
        <v>6</v>
      </c>
      <c r="F736">
        <v>3066</v>
      </c>
      <c r="G736">
        <v>1</v>
      </c>
      <c r="H736" t="b">
        <v>0</v>
      </c>
    </row>
    <row r="737" spans="1:8" x14ac:dyDescent="0.3">
      <c r="A737" s="1" t="s">
        <v>6823</v>
      </c>
      <c r="B737" s="1" t="s">
        <v>3034</v>
      </c>
      <c r="C737" s="2">
        <v>45066</v>
      </c>
      <c r="D737" s="1" t="s">
        <v>6107</v>
      </c>
      <c r="E737">
        <v>10</v>
      </c>
      <c r="F737">
        <v>5810</v>
      </c>
      <c r="G737">
        <v>3</v>
      </c>
      <c r="H737" t="b">
        <v>0</v>
      </c>
    </row>
    <row r="738" spans="1:8" x14ac:dyDescent="0.3">
      <c r="A738" s="1" t="s">
        <v>6824</v>
      </c>
      <c r="B738" s="1" t="s">
        <v>1141</v>
      </c>
      <c r="C738" s="2">
        <v>44953</v>
      </c>
      <c r="D738" s="1" t="s">
        <v>6091</v>
      </c>
      <c r="E738">
        <v>12</v>
      </c>
      <c r="F738">
        <v>2712</v>
      </c>
      <c r="G738">
        <v>0</v>
      </c>
      <c r="H738" t="b">
        <v>0</v>
      </c>
    </row>
    <row r="739" spans="1:8" x14ac:dyDescent="0.3">
      <c r="A739" s="1" t="s">
        <v>6825</v>
      </c>
      <c r="B739" s="1" t="s">
        <v>4821</v>
      </c>
      <c r="C739" s="2">
        <v>45018</v>
      </c>
      <c r="D739" s="1" t="s">
        <v>6175</v>
      </c>
      <c r="E739">
        <v>10</v>
      </c>
      <c r="F739">
        <v>400</v>
      </c>
      <c r="G739">
        <v>3</v>
      </c>
      <c r="H739" t="b">
        <v>0</v>
      </c>
    </row>
    <row r="740" spans="1:8" x14ac:dyDescent="0.3">
      <c r="A740" s="1" t="s">
        <v>6826</v>
      </c>
      <c r="B740" s="1" t="s">
        <v>4739</v>
      </c>
      <c r="C740" s="2">
        <v>45102</v>
      </c>
      <c r="D740" s="1" t="s">
        <v>6143</v>
      </c>
      <c r="E740">
        <v>11</v>
      </c>
      <c r="F740">
        <v>1100</v>
      </c>
      <c r="G740">
        <v>0</v>
      </c>
      <c r="H740" t="b">
        <v>0</v>
      </c>
    </row>
    <row r="741" spans="1:8" x14ac:dyDescent="0.3">
      <c r="A741" s="1" t="s">
        <v>6827</v>
      </c>
      <c r="B741" s="1" t="s">
        <v>1935</v>
      </c>
      <c r="C741" s="2">
        <v>45136</v>
      </c>
      <c r="D741" s="1" t="s">
        <v>6071</v>
      </c>
      <c r="E741">
        <v>8</v>
      </c>
      <c r="F741">
        <v>3152</v>
      </c>
      <c r="G741">
        <v>0</v>
      </c>
      <c r="H741" t="b">
        <v>0</v>
      </c>
    </row>
    <row r="742" spans="1:8" x14ac:dyDescent="0.3">
      <c r="A742" s="1" t="s">
        <v>6828</v>
      </c>
      <c r="B742" s="1" t="s">
        <v>5680</v>
      </c>
      <c r="C742" s="2">
        <v>44969</v>
      </c>
      <c r="D742" s="1" t="s">
        <v>6157</v>
      </c>
      <c r="E742">
        <v>6</v>
      </c>
      <c r="F742">
        <v>2928</v>
      </c>
      <c r="G742">
        <v>0</v>
      </c>
      <c r="H742" t="b">
        <v>0</v>
      </c>
    </row>
    <row r="743" spans="1:8" x14ac:dyDescent="0.3">
      <c r="A743" s="1" t="s">
        <v>6829</v>
      </c>
      <c r="B743" s="1" t="s">
        <v>1660</v>
      </c>
      <c r="C743" s="2">
        <v>45597</v>
      </c>
      <c r="D743" s="1" t="s">
        <v>6074</v>
      </c>
      <c r="E743">
        <v>10</v>
      </c>
      <c r="F743">
        <v>5120</v>
      </c>
      <c r="G743">
        <v>1</v>
      </c>
      <c r="H743" t="b">
        <v>0</v>
      </c>
    </row>
    <row r="744" spans="1:8" x14ac:dyDescent="0.3">
      <c r="A744" s="1" t="s">
        <v>6830</v>
      </c>
      <c r="B744" s="1" t="s">
        <v>2208</v>
      </c>
      <c r="C744" s="2">
        <v>45117</v>
      </c>
      <c r="D744" s="1" t="s">
        <v>6172</v>
      </c>
      <c r="E744">
        <v>10</v>
      </c>
      <c r="F744">
        <v>300</v>
      </c>
      <c r="G744">
        <v>0</v>
      </c>
      <c r="H744" t="b">
        <v>0</v>
      </c>
    </row>
    <row r="745" spans="1:8" x14ac:dyDescent="0.3">
      <c r="A745" s="1" t="s">
        <v>6831</v>
      </c>
      <c r="B745" s="1" t="s">
        <v>3120</v>
      </c>
      <c r="C745" s="2">
        <v>45250</v>
      </c>
      <c r="D745" s="1" t="s">
        <v>6065</v>
      </c>
      <c r="E745">
        <v>6</v>
      </c>
      <c r="F745">
        <v>2532</v>
      </c>
      <c r="G745">
        <v>0</v>
      </c>
      <c r="H745" t="b">
        <v>0</v>
      </c>
    </row>
    <row r="746" spans="1:8" x14ac:dyDescent="0.3">
      <c r="A746" s="1" t="s">
        <v>6832</v>
      </c>
      <c r="B746" s="1" t="s">
        <v>1957</v>
      </c>
      <c r="C746" s="2">
        <v>45434</v>
      </c>
      <c r="D746" s="1" t="s">
        <v>6172</v>
      </c>
      <c r="E746">
        <v>14</v>
      </c>
      <c r="F746">
        <v>8232</v>
      </c>
      <c r="G746">
        <v>0</v>
      </c>
      <c r="H746" t="b">
        <v>0</v>
      </c>
    </row>
    <row r="747" spans="1:8" x14ac:dyDescent="0.3">
      <c r="A747" s="1" t="s">
        <v>6833</v>
      </c>
      <c r="B747" s="1" t="s">
        <v>2410</v>
      </c>
      <c r="C747" s="2">
        <v>45487</v>
      </c>
      <c r="D747" s="1" t="s">
        <v>6051</v>
      </c>
      <c r="E747">
        <v>12</v>
      </c>
      <c r="F747">
        <v>5880</v>
      </c>
      <c r="G747">
        <v>0</v>
      </c>
      <c r="H747" t="b">
        <v>0</v>
      </c>
    </row>
    <row r="748" spans="1:8" x14ac:dyDescent="0.3">
      <c r="A748" s="1" t="s">
        <v>6834</v>
      </c>
      <c r="B748" s="1" t="s">
        <v>1092</v>
      </c>
      <c r="C748" s="2">
        <v>45392</v>
      </c>
      <c r="D748" s="1" t="s">
        <v>6197</v>
      </c>
      <c r="E748">
        <v>11</v>
      </c>
      <c r="F748">
        <v>3498</v>
      </c>
      <c r="G748">
        <v>0</v>
      </c>
      <c r="H748" t="b">
        <v>0</v>
      </c>
    </row>
    <row r="749" spans="1:8" x14ac:dyDescent="0.3">
      <c r="A749" s="1" t="s">
        <v>6835</v>
      </c>
      <c r="B749" s="1" t="s">
        <v>3047</v>
      </c>
      <c r="C749" s="2">
        <v>45343</v>
      </c>
      <c r="D749" s="1" t="s">
        <v>6077</v>
      </c>
      <c r="E749">
        <v>10</v>
      </c>
      <c r="F749">
        <v>1530</v>
      </c>
      <c r="G749">
        <v>0</v>
      </c>
      <c r="H749" t="b">
        <v>0</v>
      </c>
    </row>
    <row r="750" spans="1:8" x14ac:dyDescent="0.3">
      <c r="A750" s="1" t="s">
        <v>6836</v>
      </c>
      <c r="B750" s="1" t="s">
        <v>2888</v>
      </c>
      <c r="C750" s="2">
        <v>45235</v>
      </c>
      <c r="D750" s="1" t="s">
        <v>6095</v>
      </c>
      <c r="E750">
        <v>8</v>
      </c>
      <c r="F750">
        <v>1112</v>
      </c>
      <c r="G750">
        <v>1</v>
      </c>
      <c r="H750" t="b">
        <v>0</v>
      </c>
    </row>
    <row r="751" spans="1:8" x14ac:dyDescent="0.3">
      <c r="A751" s="1" t="s">
        <v>6837</v>
      </c>
      <c r="B751" s="1" t="s">
        <v>2545</v>
      </c>
      <c r="C751" s="2">
        <v>45296</v>
      </c>
      <c r="D751" s="1" t="s">
        <v>6151</v>
      </c>
      <c r="E751">
        <v>13</v>
      </c>
      <c r="F751">
        <v>1300</v>
      </c>
      <c r="G751">
        <v>3</v>
      </c>
      <c r="H751" t="b">
        <v>0</v>
      </c>
    </row>
    <row r="752" spans="1:8" x14ac:dyDescent="0.3">
      <c r="A752" s="1" t="s">
        <v>6838</v>
      </c>
      <c r="B752" s="1" t="s">
        <v>4295</v>
      </c>
      <c r="C752" s="2">
        <v>44942</v>
      </c>
      <c r="D752" s="1" t="s">
        <v>6151</v>
      </c>
      <c r="E752">
        <v>6</v>
      </c>
      <c r="F752">
        <v>2130</v>
      </c>
      <c r="G752">
        <v>0</v>
      </c>
      <c r="H752" t="b">
        <v>0</v>
      </c>
    </row>
    <row r="753" spans="1:8" x14ac:dyDescent="0.3">
      <c r="A753" s="1" t="s">
        <v>6839</v>
      </c>
      <c r="B753" s="1" t="s">
        <v>2524</v>
      </c>
      <c r="C753" s="2">
        <v>45146</v>
      </c>
      <c r="D753" s="1" t="s">
        <v>6109</v>
      </c>
      <c r="E753">
        <v>12</v>
      </c>
      <c r="F753">
        <v>3372</v>
      </c>
      <c r="G753">
        <v>0</v>
      </c>
      <c r="H753" t="b">
        <v>0</v>
      </c>
    </row>
    <row r="754" spans="1:8" x14ac:dyDescent="0.3">
      <c r="A754" s="1" t="s">
        <v>6840</v>
      </c>
      <c r="B754" s="1" t="s">
        <v>1715</v>
      </c>
      <c r="C754" s="2">
        <v>45072</v>
      </c>
      <c r="D754" s="1" t="s">
        <v>6251</v>
      </c>
      <c r="E754">
        <v>12</v>
      </c>
      <c r="F754">
        <v>3396</v>
      </c>
      <c r="G754">
        <v>1</v>
      </c>
      <c r="H754" t="b">
        <v>0</v>
      </c>
    </row>
    <row r="755" spans="1:8" x14ac:dyDescent="0.3">
      <c r="A755" s="1" t="s">
        <v>6841</v>
      </c>
      <c r="B755" s="1" t="s">
        <v>3540</v>
      </c>
      <c r="C755" s="2">
        <v>45383</v>
      </c>
      <c r="D755" s="1" t="s">
        <v>6133</v>
      </c>
      <c r="E755">
        <v>10</v>
      </c>
      <c r="F755">
        <v>1890</v>
      </c>
      <c r="G755">
        <v>0</v>
      </c>
      <c r="H755" t="b">
        <v>0</v>
      </c>
    </row>
    <row r="756" spans="1:8" x14ac:dyDescent="0.3">
      <c r="A756" s="1" t="s">
        <v>6842</v>
      </c>
      <c r="B756" s="1" t="s">
        <v>4119</v>
      </c>
      <c r="C756" s="2">
        <v>45558</v>
      </c>
      <c r="D756" s="1" t="s">
        <v>6251</v>
      </c>
      <c r="E756">
        <v>13</v>
      </c>
      <c r="F756">
        <v>2834</v>
      </c>
      <c r="G756">
        <v>0</v>
      </c>
      <c r="H756" t="b">
        <v>0</v>
      </c>
    </row>
    <row r="757" spans="1:8" x14ac:dyDescent="0.3">
      <c r="A757" s="1" t="s">
        <v>6843</v>
      </c>
      <c r="B757" s="1" t="s">
        <v>2537</v>
      </c>
      <c r="C757" s="2">
        <v>45357</v>
      </c>
      <c r="D757" s="1" t="s">
        <v>6125</v>
      </c>
      <c r="E757">
        <v>14</v>
      </c>
      <c r="F757">
        <v>4592</v>
      </c>
      <c r="G757">
        <v>2</v>
      </c>
      <c r="H757" t="b">
        <v>0</v>
      </c>
    </row>
    <row r="758" spans="1:8" x14ac:dyDescent="0.3">
      <c r="A758" s="1" t="s">
        <v>6844</v>
      </c>
      <c r="B758" s="1" t="s">
        <v>1814</v>
      </c>
      <c r="C758" s="2">
        <v>45157</v>
      </c>
      <c r="D758" s="1" t="s">
        <v>6137</v>
      </c>
      <c r="E758">
        <v>7</v>
      </c>
      <c r="F758">
        <v>3402</v>
      </c>
      <c r="G758">
        <v>1</v>
      </c>
      <c r="H758" t="b">
        <v>0</v>
      </c>
    </row>
    <row r="759" spans="1:8" x14ac:dyDescent="0.3">
      <c r="A759" s="1" t="s">
        <v>6845</v>
      </c>
      <c r="B759" s="1" t="s">
        <v>4391</v>
      </c>
      <c r="C759" s="2">
        <v>45007</v>
      </c>
      <c r="D759" s="1" t="s">
        <v>6091</v>
      </c>
      <c r="E759">
        <v>11</v>
      </c>
      <c r="F759">
        <v>3432</v>
      </c>
      <c r="G759">
        <v>0</v>
      </c>
      <c r="H759" t="b">
        <v>0</v>
      </c>
    </row>
    <row r="760" spans="1:8" x14ac:dyDescent="0.3">
      <c r="A760" s="1" t="s">
        <v>6846</v>
      </c>
      <c r="B760" s="1" t="s">
        <v>5605</v>
      </c>
      <c r="C760" s="2">
        <v>44951</v>
      </c>
      <c r="D760" s="1" t="s">
        <v>6137</v>
      </c>
      <c r="E760">
        <v>11</v>
      </c>
      <c r="F760">
        <v>3091</v>
      </c>
      <c r="G760">
        <v>2</v>
      </c>
      <c r="H760" t="b">
        <v>0</v>
      </c>
    </row>
    <row r="761" spans="1:8" x14ac:dyDescent="0.3">
      <c r="A761" s="1" t="s">
        <v>6847</v>
      </c>
      <c r="B761" s="1" t="s">
        <v>3866</v>
      </c>
      <c r="C761" s="2">
        <v>45635</v>
      </c>
      <c r="D761" s="1" t="s">
        <v>6125</v>
      </c>
      <c r="E761">
        <v>11</v>
      </c>
      <c r="F761">
        <v>6138</v>
      </c>
      <c r="G761">
        <v>0</v>
      </c>
      <c r="H761" t="b">
        <v>0</v>
      </c>
    </row>
    <row r="762" spans="1:8" x14ac:dyDescent="0.3">
      <c r="A762" s="1" t="s">
        <v>6848</v>
      </c>
      <c r="B762" s="1" t="s">
        <v>3914</v>
      </c>
      <c r="C762" s="2">
        <v>45041</v>
      </c>
      <c r="D762" s="1" t="s">
        <v>6074</v>
      </c>
      <c r="E762">
        <v>8</v>
      </c>
      <c r="F762">
        <v>336</v>
      </c>
      <c r="G762">
        <v>0</v>
      </c>
      <c r="H762" t="b">
        <v>0</v>
      </c>
    </row>
    <row r="763" spans="1:8" x14ac:dyDescent="0.3">
      <c r="A763" s="1" t="s">
        <v>6849</v>
      </c>
      <c r="B763" s="1" t="s">
        <v>2117</v>
      </c>
      <c r="C763" s="2">
        <v>45035</v>
      </c>
      <c r="D763" s="1" t="s">
        <v>6086</v>
      </c>
      <c r="E763">
        <v>6</v>
      </c>
      <c r="F763">
        <v>3558</v>
      </c>
      <c r="G763">
        <v>1</v>
      </c>
      <c r="H763" t="b">
        <v>0</v>
      </c>
    </row>
    <row r="764" spans="1:8" x14ac:dyDescent="0.3">
      <c r="A764" s="1" t="s">
        <v>6850</v>
      </c>
      <c r="B764" s="1" t="s">
        <v>1945</v>
      </c>
      <c r="C764" s="2">
        <v>45254</v>
      </c>
      <c r="D764" s="1" t="s">
        <v>6071</v>
      </c>
      <c r="E764">
        <v>11</v>
      </c>
      <c r="F764">
        <v>6600</v>
      </c>
      <c r="G764">
        <v>3</v>
      </c>
      <c r="H764" t="b">
        <v>0</v>
      </c>
    </row>
    <row r="765" spans="1:8" x14ac:dyDescent="0.3">
      <c r="A765" s="1" t="s">
        <v>6851</v>
      </c>
      <c r="B765" s="1" t="s">
        <v>1785</v>
      </c>
      <c r="C765" s="2">
        <v>45101</v>
      </c>
      <c r="D765" s="1" t="s">
        <v>6067</v>
      </c>
      <c r="E765">
        <v>15</v>
      </c>
      <c r="F765">
        <v>8370</v>
      </c>
      <c r="G765">
        <v>2</v>
      </c>
      <c r="H765" t="b">
        <v>0</v>
      </c>
    </row>
    <row r="766" spans="1:8" x14ac:dyDescent="0.3">
      <c r="A766" s="1" t="s">
        <v>6852</v>
      </c>
      <c r="B766" s="1" t="s">
        <v>4355</v>
      </c>
      <c r="C766" s="2">
        <v>45646</v>
      </c>
      <c r="D766" s="1" t="s">
        <v>6095</v>
      </c>
      <c r="E766">
        <v>4</v>
      </c>
      <c r="F766">
        <v>2212</v>
      </c>
      <c r="G766">
        <v>0</v>
      </c>
      <c r="H766" t="b">
        <v>0</v>
      </c>
    </row>
    <row r="767" spans="1:8" x14ac:dyDescent="0.3">
      <c r="A767" s="1" t="s">
        <v>6853</v>
      </c>
      <c r="B767" s="1" t="s">
        <v>4429</v>
      </c>
      <c r="C767" s="2">
        <v>45188</v>
      </c>
      <c r="D767" s="1" t="s">
        <v>6133</v>
      </c>
      <c r="E767">
        <v>9</v>
      </c>
      <c r="F767">
        <v>5166</v>
      </c>
      <c r="G767">
        <v>4</v>
      </c>
      <c r="H767" t="b">
        <v>0</v>
      </c>
    </row>
    <row r="768" spans="1:8" x14ac:dyDescent="0.3">
      <c r="A768" s="1" t="s">
        <v>6854</v>
      </c>
      <c r="B768" s="1" t="s">
        <v>4546</v>
      </c>
      <c r="C768" s="2">
        <v>45453</v>
      </c>
      <c r="D768" s="1" t="s">
        <v>6063</v>
      </c>
      <c r="E768">
        <v>5</v>
      </c>
      <c r="F768">
        <v>670</v>
      </c>
      <c r="G768">
        <v>0</v>
      </c>
      <c r="H768" t="b">
        <v>0</v>
      </c>
    </row>
    <row r="769" spans="1:8" x14ac:dyDescent="0.3">
      <c r="A769" s="1" t="s">
        <v>6855</v>
      </c>
      <c r="B769" s="1" t="s">
        <v>2793</v>
      </c>
      <c r="C769" s="2">
        <v>45401</v>
      </c>
      <c r="D769" s="1" t="s">
        <v>6074</v>
      </c>
      <c r="E769">
        <v>11</v>
      </c>
      <c r="F769">
        <v>715</v>
      </c>
      <c r="G769">
        <v>0</v>
      </c>
      <c r="H769" t="b">
        <v>0</v>
      </c>
    </row>
    <row r="770" spans="1:8" x14ac:dyDescent="0.3">
      <c r="A770" s="1" t="s">
        <v>6856</v>
      </c>
      <c r="B770" s="1" t="s">
        <v>1120</v>
      </c>
      <c r="C770" s="2">
        <v>45439</v>
      </c>
      <c r="D770" s="1" t="s">
        <v>6061</v>
      </c>
      <c r="E770">
        <v>9</v>
      </c>
      <c r="F770">
        <v>2520</v>
      </c>
      <c r="G770">
        <v>0</v>
      </c>
      <c r="H770" t="b">
        <v>0</v>
      </c>
    </row>
    <row r="771" spans="1:8" x14ac:dyDescent="0.3">
      <c r="A771" s="1" t="s">
        <v>6857</v>
      </c>
      <c r="B771" s="1" t="s">
        <v>3596</v>
      </c>
      <c r="C771" s="2">
        <v>45394</v>
      </c>
      <c r="D771" s="1" t="s">
        <v>6197</v>
      </c>
      <c r="E771">
        <v>13</v>
      </c>
      <c r="F771">
        <v>377</v>
      </c>
      <c r="G771">
        <v>0</v>
      </c>
      <c r="H771" t="b">
        <v>0</v>
      </c>
    </row>
    <row r="772" spans="1:8" x14ac:dyDescent="0.3">
      <c r="A772" s="1" t="s">
        <v>6858</v>
      </c>
      <c r="B772" s="1" t="s">
        <v>5228</v>
      </c>
      <c r="C772" s="2">
        <v>45163</v>
      </c>
      <c r="D772" s="1" t="s">
        <v>6113</v>
      </c>
      <c r="E772">
        <v>8</v>
      </c>
      <c r="F772">
        <v>4600</v>
      </c>
      <c r="G772">
        <v>0</v>
      </c>
      <c r="H772" t="b">
        <v>0</v>
      </c>
    </row>
    <row r="773" spans="1:8" x14ac:dyDescent="0.3">
      <c r="A773" s="1" t="s">
        <v>6859</v>
      </c>
      <c r="B773" s="1" t="s">
        <v>1766</v>
      </c>
      <c r="C773" s="2">
        <v>45505</v>
      </c>
      <c r="D773" s="1" t="s">
        <v>6172</v>
      </c>
      <c r="E773">
        <v>6</v>
      </c>
      <c r="F773">
        <v>3540</v>
      </c>
      <c r="G773">
        <v>0</v>
      </c>
      <c r="H773" t="b">
        <v>0</v>
      </c>
    </row>
    <row r="774" spans="1:8" x14ac:dyDescent="0.3">
      <c r="A774" s="1" t="s">
        <v>6860</v>
      </c>
      <c r="B774" s="1" t="s">
        <v>1307</v>
      </c>
      <c r="C774" s="2">
        <v>45429</v>
      </c>
      <c r="D774" s="1" t="s">
        <v>6095</v>
      </c>
      <c r="E774">
        <v>11</v>
      </c>
      <c r="F774">
        <v>6435</v>
      </c>
      <c r="G774">
        <v>1</v>
      </c>
      <c r="H774" t="b">
        <v>0</v>
      </c>
    </row>
    <row r="775" spans="1:8" x14ac:dyDescent="0.3">
      <c r="A775" s="1" t="s">
        <v>6861</v>
      </c>
      <c r="B775" s="1" t="s">
        <v>2111</v>
      </c>
      <c r="C775" s="2">
        <v>45014</v>
      </c>
      <c r="D775" s="1" t="s">
        <v>6067</v>
      </c>
      <c r="E775">
        <v>9</v>
      </c>
      <c r="F775">
        <v>2808</v>
      </c>
      <c r="G775">
        <v>2</v>
      </c>
      <c r="H775" t="b">
        <v>0</v>
      </c>
    </row>
    <row r="776" spans="1:8" x14ac:dyDescent="0.3">
      <c r="A776" s="1" t="s">
        <v>6862</v>
      </c>
      <c r="B776" s="1" t="s">
        <v>1398</v>
      </c>
      <c r="C776" s="2">
        <v>44978</v>
      </c>
      <c r="D776" s="1" t="s">
        <v>6141</v>
      </c>
      <c r="E776">
        <v>10</v>
      </c>
      <c r="F776">
        <v>5890</v>
      </c>
      <c r="G776">
        <v>0</v>
      </c>
      <c r="H776" t="b">
        <v>0</v>
      </c>
    </row>
    <row r="777" spans="1:8" x14ac:dyDescent="0.3">
      <c r="A777" s="1" t="s">
        <v>6863</v>
      </c>
      <c r="B777" s="1" t="s">
        <v>5375</v>
      </c>
      <c r="C777" s="2">
        <v>45133</v>
      </c>
      <c r="D777" s="1" t="s">
        <v>6141</v>
      </c>
      <c r="E777">
        <v>7</v>
      </c>
      <c r="F777">
        <v>945</v>
      </c>
      <c r="G777">
        <v>0</v>
      </c>
      <c r="H777" t="b">
        <v>0</v>
      </c>
    </row>
    <row r="778" spans="1:8" x14ac:dyDescent="0.3">
      <c r="A778" s="1" t="s">
        <v>6864</v>
      </c>
      <c r="B778" s="1" t="s">
        <v>2657</v>
      </c>
      <c r="C778" s="2">
        <v>45260</v>
      </c>
      <c r="D778" s="1" t="s">
        <v>6089</v>
      </c>
      <c r="E778">
        <v>17</v>
      </c>
      <c r="F778">
        <v>4930</v>
      </c>
      <c r="G778">
        <v>0</v>
      </c>
      <c r="H778" t="b">
        <v>0</v>
      </c>
    </row>
    <row r="779" spans="1:8" x14ac:dyDescent="0.3">
      <c r="A779" s="1" t="s">
        <v>6865</v>
      </c>
      <c r="B779" s="1" t="s">
        <v>5467</v>
      </c>
      <c r="C779" s="2">
        <v>45202</v>
      </c>
      <c r="D779" s="1" t="s">
        <v>6157</v>
      </c>
      <c r="E779">
        <v>13</v>
      </c>
      <c r="F779">
        <v>5876</v>
      </c>
      <c r="G779">
        <v>1</v>
      </c>
      <c r="H779" t="b">
        <v>0</v>
      </c>
    </row>
    <row r="780" spans="1:8" x14ac:dyDescent="0.3">
      <c r="A780" s="1" t="s">
        <v>6866</v>
      </c>
      <c r="B780" s="1" t="s">
        <v>3256</v>
      </c>
      <c r="C780" s="2">
        <v>45386</v>
      </c>
      <c r="D780" s="1" t="s">
        <v>6053</v>
      </c>
      <c r="E780">
        <v>10</v>
      </c>
      <c r="F780">
        <v>5210</v>
      </c>
      <c r="G780">
        <v>0</v>
      </c>
      <c r="H780" t="b">
        <v>1</v>
      </c>
    </row>
    <row r="781" spans="1:8" x14ac:dyDescent="0.3">
      <c r="A781" s="1" t="s">
        <v>6867</v>
      </c>
      <c r="B781" s="1" t="s">
        <v>2333</v>
      </c>
      <c r="C781" s="2">
        <v>45047</v>
      </c>
      <c r="D781" s="1" t="s">
        <v>6089</v>
      </c>
      <c r="E781">
        <v>12</v>
      </c>
      <c r="F781">
        <v>7104</v>
      </c>
      <c r="G781">
        <v>0</v>
      </c>
      <c r="H781" t="b">
        <v>1</v>
      </c>
    </row>
    <row r="782" spans="1:8" x14ac:dyDescent="0.3">
      <c r="A782" s="1" t="s">
        <v>6868</v>
      </c>
      <c r="B782" s="1" t="s">
        <v>5364</v>
      </c>
      <c r="C782" s="2">
        <v>45347</v>
      </c>
      <c r="D782" s="1" t="s">
        <v>6102</v>
      </c>
      <c r="E782">
        <v>12</v>
      </c>
      <c r="F782">
        <v>3420</v>
      </c>
      <c r="G782">
        <v>0</v>
      </c>
      <c r="H782" t="b">
        <v>0</v>
      </c>
    </row>
    <row r="783" spans="1:8" x14ac:dyDescent="0.3">
      <c r="A783" s="1" t="s">
        <v>6869</v>
      </c>
      <c r="B783" s="1" t="s">
        <v>4577</v>
      </c>
      <c r="C783" s="2">
        <v>45118</v>
      </c>
      <c r="D783" s="1" t="s">
        <v>6151</v>
      </c>
      <c r="E783">
        <v>15</v>
      </c>
      <c r="F783">
        <v>210</v>
      </c>
      <c r="G783">
        <v>1</v>
      </c>
      <c r="H783" t="b">
        <v>0</v>
      </c>
    </row>
    <row r="784" spans="1:8" x14ac:dyDescent="0.3">
      <c r="A784" s="1" t="s">
        <v>6870</v>
      </c>
      <c r="B784" s="1" t="s">
        <v>2418</v>
      </c>
      <c r="C784" s="2">
        <v>44994</v>
      </c>
      <c r="D784" s="1" t="s">
        <v>6143</v>
      </c>
      <c r="E784">
        <v>6</v>
      </c>
      <c r="F784">
        <v>1254</v>
      </c>
      <c r="G784">
        <v>1</v>
      </c>
      <c r="H784" t="b">
        <v>0</v>
      </c>
    </row>
    <row r="785" spans="1:8" x14ac:dyDescent="0.3">
      <c r="A785" s="1" t="s">
        <v>6871</v>
      </c>
      <c r="B785" s="1" t="s">
        <v>5068</v>
      </c>
      <c r="C785" s="2">
        <v>45629</v>
      </c>
      <c r="D785" s="1" t="s">
        <v>6151</v>
      </c>
      <c r="E785">
        <v>12</v>
      </c>
      <c r="F785">
        <v>228</v>
      </c>
      <c r="G785">
        <v>0</v>
      </c>
      <c r="H785" t="b">
        <v>0</v>
      </c>
    </row>
    <row r="786" spans="1:8" x14ac:dyDescent="0.3">
      <c r="A786" s="1" t="s">
        <v>6872</v>
      </c>
      <c r="B786" s="1" t="s">
        <v>3984</v>
      </c>
      <c r="C786" s="2">
        <v>45263</v>
      </c>
      <c r="D786" s="1" t="s">
        <v>6104</v>
      </c>
      <c r="E786">
        <v>6</v>
      </c>
      <c r="F786">
        <v>1308</v>
      </c>
      <c r="G786">
        <v>0</v>
      </c>
      <c r="H786" t="b">
        <v>0</v>
      </c>
    </row>
    <row r="787" spans="1:8" x14ac:dyDescent="0.3">
      <c r="A787" s="1" t="s">
        <v>6873</v>
      </c>
      <c r="B787" s="1" t="s">
        <v>2825</v>
      </c>
      <c r="C787" s="2">
        <v>44929</v>
      </c>
      <c r="D787" s="1" t="s">
        <v>6077</v>
      </c>
      <c r="E787">
        <v>9</v>
      </c>
      <c r="F787">
        <v>234</v>
      </c>
      <c r="G787">
        <v>0</v>
      </c>
      <c r="H787" t="b">
        <v>1</v>
      </c>
    </row>
    <row r="788" spans="1:8" x14ac:dyDescent="0.3">
      <c r="A788" s="1" t="s">
        <v>6874</v>
      </c>
      <c r="B788" s="1" t="s">
        <v>1189</v>
      </c>
      <c r="C788" s="2">
        <v>45488</v>
      </c>
      <c r="D788" s="1" t="s">
        <v>6061</v>
      </c>
      <c r="E788">
        <v>7</v>
      </c>
      <c r="F788">
        <v>2730</v>
      </c>
      <c r="G788">
        <v>0</v>
      </c>
      <c r="H788" t="b">
        <v>0</v>
      </c>
    </row>
    <row r="789" spans="1:8" x14ac:dyDescent="0.3">
      <c r="A789" s="1" t="s">
        <v>6875</v>
      </c>
      <c r="B789" s="1" t="s">
        <v>3078</v>
      </c>
      <c r="C789" s="2">
        <v>45225</v>
      </c>
      <c r="D789" s="1" t="s">
        <v>6141</v>
      </c>
      <c r="E789">
        <v>3</v>
      </c>
      <c r="F789">
        <v>1407</v>
      </c>
      <c r="G789">
        <v>0</v>
      </c>
      <c r="H789" t="b">
        <v>0</v>
      </c>
    </row>
    <row r="790" spans="1:8" x14ac:dyDescent="0.3">
      <c r="A790" s="1" t="s">
        <v>6876</v>
      </c>
      <c r="B790" s="1" t="s">
        <v>3001</v>
      </c>
      <c r="C790" s="2">
        <v>45534</v>
      </c>
      <c r="D790" s="1" t="s">
        <v>6172</v>
      </c>
      <c r="E790">
        <v>6</v>
      </c>
      <c r="F790">
        <v>54</v>
      </c>
      <c r="G790">
        <v>1</v>
      </c>
      <c r="H790" t="b">
        <v>0</v>
      </c>
    </row>
    <row r="791" spans="1:8" x14ac:dyDescent="0.3">
      <c r="A791" s="1" t="s">
        <v>6877</v>
      </c>
      <c r="B791" s="1" t="s">
        <v>1068</v>
      </c>
      <c r="C791" s="2">
        <v>45455</v>
      </c>
      <c r="D791" s="1" t="s">
        <v>6061</v>
      </c>
      <c r="E791">
        <v>10</v>
      </c>
      <c r="F791">
        <v>5900</v>
      </c>
      <c r="G791">
        <v>0</v>
      </c>
      <c r="H791" t="b">
        <v>0</v>
      </c>
    </row>
    <row r="792" spans="1:8" x14ac:dyDescent="0.3">
      <c r="A792" s="1" t="s">
        <v>6878</v>
      </c>
      <c r="B792" s="1" t="s">
        <v>5695</v>
      </c>
      <c r="C792" s="2">
        <v>45019</v>
      </c>
      <c r="D792" s="1" t="s">
        <v>6172</v>
      </c>
      <c r="E792">
        <v>8</v>
      </c>
      <c r="F792">
        <v>2104</v>
      </c>
      <c r="G792">
        <v>0</v>
      </c>
      <c r="H792" t="b">
        <v>1</v>
      </c>
    </row>
    <row r="793" spans="1:8" x14ac:dyDescent="0.3">
      <c r="A793" s="1" t="s">
        <v>6879</v>
      </c>
      <c r="B793" s="1" t="s">
        <v>2016</v>
      </c>
      <c r="C793" s="2">
        <v>45342</v>
      </c>
      <c r="D793" s="1" t="s">
        <v>6104</v>
      </c>
      <c r="E793">
        <v>7</v>
      </c>
      <c r="F793">
        <v>196</v>
      </c>
      <c r="G793">
        <v>0</v>
      </c>
      <c r="H793" t="b">
        <v>0</v>
      </c>
    </row>
    <row r="794" spans="1:8" x14ac:dyDescent="0.3">
      <c r="A794" s="1" t="s">
        <v>6880</v>
      </c>
      <c r="B794" s="1" t="s">
        <v>5789</v>
      </c>
      <c r="C794" s="2">
        <v>45021</v>
      </c>
      <c r="D794" s="1" t="s">
        <v>6074</v>
      </c>
      <c r="E794">
        <v>14</v>
      </c>
      <c r="F794">
        <v>8204</v>
      </c>
      <c r="G794">
        <v>1</v>
      </c>
      <c r="H794" t="b">
        <v>0</v>
      </c>
    </row>
    <row r="795" spans="1:8" x14ac:dyDescent="0.3">
      <c r="A795" s="1" t="s">
        <v>6881</v>
      </c>
      <c r="B795" s="1" t="s">
        <v>2288</v>
      </c>
      <c r="C795" s="2">
        <v>45167</v>
      </c>
      <c r="D795" s="1" t="s">
        <v>6137</v>
      </c>
      <c r="E795">
        <v>5</v>
      </c>
      <c r="F795">
        <v>2555</v>
      </c>
      <c r="G795">
        <v>0</v>
      </c>
      <c r="H795" t="b">
        <v>0</v>
      </c>
    </row>
    <row r="796" spans="1:8" x14ac:dyDescent="0.3">
      <c r="A796" s="1" t="s">
        <v>6882</v>
      </c>
      <c r="B796" s="1" t="s">
        <v>2692</v>
      </c>
      <c r="C796" s="2">
        <v>45394</v>
      </c>
      <c r="D796" s="1" t="s">
        <v>6109</v>
      </c>
      <c r="E796">
        <v>9</v>
      </c>
      <c r="F796">
        <v>4941</v>
      </c>
      <c r="G796">
        <v>0</v>
      </c>
      <c r="H796" t="b">
        <v>0</v>
      </c>
    </row>
    <row r="797" spans="1:8" x14ac:dyDescent="0.3">
      <c r="A797" s="1" t="s">
        <v>6883</v>
      </c>
      <c r="B797" s="1" t="s">
        <v>5769</v>
      </c>
      <c r="C797" s="2">
        <v>45397</v>
      </c>
      <c r="D797" s="1" t="s">
        <v>6055</v>
      </c>
      <c r="E797">
        <v>3</v>
      </c>
      <c r="F797">
        <v>150</v>
      </c>
      <c r="G797">
        <v>0</v>
      </c>
      <c r="H797" t="b">
        <v>0</v>
      </c>
    </row>
    <row r="798" spans="1:8" x14ac:dyDescent="0.3">
      <c r="A798" s="1" t="s">
        <v>6884</v>
      </c>
      <c r="B798" s="1" t="s">
        <v>4221</v>
      </c>
      <c r="C798" s="2">
        <v>44936</v>
      </c>
      <c r="D798" s="1" t="s">
        <v>6071</v>
      </c>
      <c r="E798">
        <v>11</v>
      </c>
      <c r="F798">
        <v>3839</v>
      </c>
      <c r="G798">
        <v>0</v>
      </c>
      <c r="H798" t="b">
        <v>0</v>
      </c>
    </row>
    <row r="799" spans="1:8" x14ac:dyDescent="0.3">
      <c r="A799" s="1" t="s">
        <v>6885</v>
      </c>
      <c r="B799" s="1" t="s">
        <v>3500</v>
      </c>
      <c r="C799" s="2">
        <v>45483</v>
      </c>
      <c r="D799" s="1" t="s">
        <v>6100</v>
      </c>
      <c r="E799">
        <v>16</v>
      </c>
      <c r="F799">
        <v>9040</v>
      </c>
      <c r="G799">
        <v>3</v>
      </c>
      <c r="H799" t="b">
        <v>0</v>
      </c>
    </row>
    <row r="800" spans="1:8" x14ac:dyDescent="0.3">
      <c r="A800" s="1" t="s">
        <v>6886</v>
      </c>
      <c r="B800" s="1" t="s">
        <v>4524</v>
      </c>
      <c r="C800" s="2">
        <v>45418</v>
      </c>
      <c r="D800" s="1" t="s">
        <v>6197</v>
      </c>
      <c r="E800">
        <v>7</v>
      </c>
      <c r="F800">
        <v>2814</v>
      </c>
      <c r="G800">
        <v>0</v>
      </c>
      <c r="H800" t="b">
        <v>1</v>
      </c>
    </row>
    <row r="801" spans="1:8" x14ac:dyDescent="0.3">
      <c r="A801" s="1" t="s">
        <v>6887</v>
      </c>
      <c r="B801" s="1" t="s">
        <v>3047</v>
      </c>
      <c r="C801" s="2">
        <v>44968</v>
      </c>
      <c r="D801" s="1" t="s">
        <v>6077</v>
      </c>
      <c r="E801">
        <v>10</v>
      </c>
      <c r="F801">
        <v>280</v>
      </c>
      <c r="G801">
        <v>0</v>
      </c>
      <c r="H801" t="b">
        <v>0</v>
      </c>
    </row>
    <row r="802" spans="1:8" x14ac:dyDescent="0.3">
      <c r="A802" s="1" t="s">
        <v>6888</v>
      </c>
      <c r="B802" s="1" t="s">
        <v>5929</v>
      </c>
      <c r="C802" s="2">
        <v>45530</v>
      </c>
      <c r="D802" s="1" t="s">
        <v>6157</v>
      </c>
      <c r="E802">
        <v>16</v>
      </c>
      <c r="F802">
        <v>4608</v>
      </c>
      <c r="G802">
        <v>0</v>
      </c>
      <c r="H802" t="b">
        <v>0</v>
      </c>
    </row>
    <row r="803" spans="1:8" x14ac:dyDescent="0.3">
      <c r="A803" s="1" t="s">
        <v>6889</v>
      </c>
      <c r="B803" s="1" t="s">
        <v>2836</v>
      </c>
      <c r="C803" s="2">
        <v>45182</v>
      </c>
      <c r="D803" s="1" t="s">
        <v>6067</v>
      </c>
      <c r="E803">
        <v>13</v>
      </c>
      <c r="F803">
        <v>1638</v>
      </c>
      <c r="G803">
        <v>1</v>
      </c>
      <c r="H803" t="b">
        <v>0</v>
      </c>
    </row>
    <row r="804" spans="1:8" x14ac:dyDescent="0.3">
      <c r="A804" s="1" t="s">
        <v>6890</v>
      </c>
      <c r="B804" s="1" t="s">
        <v>1833</v>
      </c>
      <c r="C804" s="2">
        <v>45177</v>
      </c>
      <c r="D804" s="1" t="s">
        <v>6113</v>
      </c>
      <c r="E804">
        <v>6</v>
      </c>
      <c r="F804">
        <v>534</v>
      </c>
      <c r="G804">
        <v>0</v>
      </c>
      <c r="H804" t="b">
        <v>0</v>
      </c>
    </row>
    <row r="805" spans="1:8" x14ac:dyDescent="0.3">
      <c r="A805" s="1" t="s">
        <v>6891</v>
      </c>
      <c r="B805" s="1" t="s">
        <v>1828</v>
      </c>
      <c r="C805" s="2">
        <v>45462</v>
      </c>
      <c r="D805" s="1" t="s">
        <v>6100</v>
      </c>
      <c r="E805">
        <v>16</v>
      </c>
      <c r="F805">
        <v>5280</v>
      </c>
      <c r="G805">
        <v>0</v>
      </c>
      <c r="H805" t="b">
        <v>0</v>
      </c>
    </row>
    <row r="806" spans="1:8" x14ac:dyDescent="0.3">
      <c r="A806" s="1" t="s">
        <v>6892</v>
      </c>
      <c r="B806" s="1" t="s">
        <v>1798</v>
      </c>
      <c r="C806" s="2">
        <v>45605</v>
      </c>
      <c r="D806" s="1" t="s">
        <v>6093</v>
      </c>
      <c r="E806">
        <v>6</v>
      </c>
      <c r="F806">
        <v>3438</v>
      </c>
      <c r="G806">
        <v>4</v>
      </c>
      <c r="H806" t="b">
        <v>0</v>
      </c>
    </row>
    <row r="807" spans="1:8" x14ac:dyDescent="0.3">
      <c r="A807" s="1" t="s">
        <v>6893</v>
      </c>
      <c r="B807" s="1" t="s">
        <v>4066</v>
      </c>
      <c r="C807" s="2">
        <v>45637</v>
      </c>
      <c r="D807" s="1" t="s">
        <v>6197</v>
      </c>
      <c r="E807">
        <v>13</v>
      </c>
      <c r="F807">
        <v>4446</v>
      </c>
      <c r="G807">
        <v>0</v>
      </c>
      <c r="H807" t="b">
        <v>0</v>
      </c>
    </row>
    <row r="808" spans="1:8" x14ac:dyDescent="0.3">
      <c r="A808" s="1" t="s">
        <v>6894</v>
      </c>
      <c r="B808" s="1" t="s">
        <v>5147</v>
      </c>
      <c r="C808" s="2">
        <v>45071</v>
      </c>
      <c r="D808" s="1" t="s">
        <v>6083</v>
      </c>
      <c r="E808">
        <v>11</v>
      </c>
      <c r="F808">
        <v>3531</v>
      </c>
      <c r="G808">
        <v>0</v>
      </c>
      <c r="H808" t="b">
        <v>0</v>
      </c>
    </row>
    <row r="809" spans="1:8" x14ac:dyDescent="0.3">
      <c r="A809" s="1" t="s">
        <v>6895</v>
      </c>
      <c r="B809" s="1" t="s">
        <v>2270</v>
      </c>
      <c r="C809" s="2">
        <v>44945</v>
      </c>
      <c r="D809" s="1" t="s">
        <v>6175</v>
      </c>
      <c r="E809">
        <v>12</v>
      </c>
      <c r="F809">
        <v>3252</v>
      </c>
      <c r="G809">
        <v>2</v>
      </c>
      <c r="H809" t="b">
        <v>0</v>
      </c>
    </row>
    <row r="810" spans="1:8" x14ac:dyDescent="0.3">
      <c r="A810" s="1" t="s">
        <v>6896</v>
      </c>
      <c r="B810" s="1" t="s">
        <v>1139</v>
      </c>
      <c r="C810" s="2">
        <v>44997</v>
      </c>
      <c r="D810" s="1" t="s">
        <v>6081</v>
      </c>
      <c r="E810">
        <v>4</v>
      </c>
      <c r="F810">
        <v>852</v>
      </c>
      <c r="G810">
        <v>1</v>
      </c>
      <c r="H810" t="b">
        <v>1</v>
      </c>
    </row>
    <row r="811" spans="1:8" x14ac:dyDescent="0.3">
      <c r="A811" s="1" t="s">
        <v>6897</v>
      </c>
      <c r="B811" s="1" t="s">
        <v>3694</v>
      </c>
      <c r="C811" s="2">
        <v>45171</v>
      </c>
      <c r="D811" s="1" t="s">
        <v>6065</v>
      </c>
      <c r="E811">
        <v>14</v>
      </c>
      <c r="F811">
        <v>5978</v>
      </c>
      <c r="G811">
        <v>0</v>
      </c>
      <c r="H811" t="b">
        <v>0</v>
      </c>
    </row>
    <row r="812" spans="1:8" x14ac:dyDescent="0.3">
      <c r="A812" s="1" t="s">
        <v>6898</v>
      </c>
      <c r="B812" s="1" t="s">
        <v>4408</v>
      </c>
      <c r="C812" s="2">
        <v>44957</v>
      </c>
      <c r="D812" s="1" t="s">
        <v>6113</v>
      </c>
      <c r="E812">
        <v>10</v>
      </c>
      <c r="F812">
        <v>3340</v>
      </c>
      <c r="G812">
        <v>3</v>
      </c>
      <c r="H812" t="b">
        <v>0</v>
      </c>
    </row>
    <row r="813" spans="1:8" x14ac:dyDescent="0.3">
      <c r="A813" s="1" t="s">
        <v>6899</v>
      </c>
      <c r="B813" s="1" t="s">
        <v>4113</v>
      </c>
      <c r="C813" s="2">
        <v>45515</v>
      </c>
      <c r="D813" s="1" t="s">
        <v>6093</v>
      </c>
      <c r="E813">
        <v>12</v>
      </c>
      <c r="F813">
        <v>3132</v>
      </c>
      <c r="G813">
        <v>1</v>
      </c>
      <c r="H813" t="b">
        <v>0</v>
      </c>
    </row>
    <row r="814" spans="1:8" x14ac:dyDescent="0.3">
      <c r="A814" s="1" t="s">
        <v>6900</v>
      </c>
      <c r="B814" s="1" t="s">
        <v>3362</v>
      </c>
      <c r="C814" s="2">
        <v>45522</v>
      </c>
      <c r="D814" s="1" t="s">
        <v>6065</v>
      </c>
      <c r="E814">
        <v>8</v>
      </c>
      <c r="F814">
        <v>3352</v>
      </c>
      <c r="G814">
        <v>2</v>
      </c>
      <c r="H814" t="b">
        <v>0</v>
      </c>
    </row>
    <row r="815" spans="1:8" x14ac:dyDescent="0.3">
      <c r="A815" s="1" t="s">
        <v>6901</v>
      </c>
      <c r="B815" s="1" t="s">
        <v>4579</v>
      </c>
      <c r="C815" s="2">
        <v>45379</v>
      </c>
      <c r="D815" s="1" t="s">
        <v>6151</v>
      </c>
      <c r="E815">
        <v>8</v>
      </c>
      <c r="F815">
        <v>472</v>
      </c>
      <c r="G815">
        <v>3</v>
      </c>
      <c r="H815" t="b">
        <v>0</v>
      </c>
    </row>
    <row r="816" spans="1:8" x14ac:dyDescent="0.3">
      <c r="A816" s="1" t="s">
        <v>6902</v>
      </c>
      <c r="B816" s="1" t="s">
        <v>1823</v>
      </c>
      <c r="C816" s="2">
        <v>44986</v>
      </c>
      <c r="D816" s="1" t="s">
        <v>6069</v>
      </c>
      <c r="E816">
        <v>14</v>
      </c>
      <c r="F816">
        <v>2044</v>
      </c>
      <c r="G816">
        <v>0</v>
      </c>
      <c r="H816" t="b">
        <v>0</v>
      </c>
    </row>
    <row r="817" spans="1:8" x14ac:dyDescent="0.3">
      <c r="A817" s="1" t="s">
        <v>6903</v>
      </c>
      <c r="B817" s="1" t="s">
        <v>3228</v>
      </c>
      <c r="C817" s="2">
        <v>45586</v>
      </c>
      <c r="D817" s="1" t="s">
        <v>6251</v>
      </c>
      <c r="E817">
        <v>9</v>
      </c>
      <c r="F817">
        <v>1323</v>
      </c>
      <c r="G817">
        <v>0</v>
      </c>
      <c r="H817" t="b">
        <v>0</v>
      </c>
    </row>
    <row r="818" spans="1:8" x14ac:dyDescent="0.3">
      <c r="A818" s="1" t="s">
        <v>6904</v>
      </c>
      <c r="B818" s="1" t="s">
        <v>5457</v>
      </c>
      <c r="C818" s="2">
        <v>45020</v>
      </c>
      <c r="D818" s="1" t="s">
        <v>6157</v>
      </c>
      <c r="E818">
        <v>5</v>
      </c>
      <c r="F818">
        <v>800</v>
      </c>
      <c r="G818">
        <v>0</v>
      </c>
      <c r="H818" t="b">
        <v>0</v>
      </c>
    </row>
    <row r="819" spans="1:8" x14ac:dyDescent="0.3">
      <c r="A819" s="1" t="s">
        <v>6905</v>
      </c>
      <c r="B819" s="1" t="s">
        <v>2169</v>
      </c>
      <c r="C819" s="2">
        <v>45595</v>
      </c>
      <c r="D819" s="1" t="s">
        <v>6089</v>
      </c>
      <c r="E819">
        <v>16</v>
      </c>
      <c r="F819">
        <v>8480</v>
      </c>
      <c r="G819">
        <v>1</v>
      </c>
      <c r="H819" t="b">
        <v>0</v>
      </c>
    </row>
    <row r="820" spans="1:8" x14ac:dyDescent="0.3">
      <c r="A820" s="1" t="s">
        <v>6906</v>
      </c>
      <c r="B820" s="1" t="s">
        <v>4700</v>
      </c>
      <c r="C820" s="2">
        <v>45537</v>
      </c>
      <c r="D820" s="1" t="s">
        <v>6095</v>
      </c>
      <c r="E820">
        <v>6</v>
      </c>
      <c r="F820">
        <v>36</v>
      </c>
      <c r="G820">
        <v>2</v>
      </c>
      <c r="H820" t="b">
        <v>0</v>
      </c>
    </row>
    <row r="821" spans="1:8" x14ac:dyDescent="0.3">
      <c r="A821" s="1" t="s">
        <v>6907</v>
      </c>
      <c r="B821" s="1" t="s">
        <v>2263</v>
      </c>
      <c r="C821" s="2">
        <v>45327</v>
      </c>
      <c r="D821" s="1" t="s">
        <v>6151</v>
      </c>
      <c r="E821">
        <v>14</v>
      </c>
      <c r="F821">
        <v>546</v>
      </c>
      <c r="G821">
        <v>1</v>
      </c>
      <c r="H821" t="b">
        <v>0</v>
      </c>
    </row>
    <row r="822" spans="1:8" x14ac:dyDescent="0.3">
      <c r="A822" s="1" t="s">
        <v>6908</v>
      </c>
      <c r="B822" s="1" t="s">
        <v>5389</v>
      </c>
      <c r="C822" s="2">
        <v>45281</v>
      </c>
      <c r="D822" s="1" t="s">
        <v>6157</v>
      </c>
      <c r="E822">
        <v>19</v>
      </c>
      <c r="F822">
        <v>1444</v>
      </c>
      <c r="G822">
        <v>0</v>
      </c>
      <c r="H822" t="b">
        <v>1</v>
      </c>
    </row>
    <row r="823" spans="1:8" x14ac:dyDescent="0.3">
      <c r="A823" s="1" t="s">
        <v>6909</v>
      </c>
      <c r="B823" s="1" t="s">
        <v>5111</v>
      </c>
      <c r="C823" s="2">
        <v>45195</v>
      </c>
      <c r="D823" s="1" t="s">
        <v>6102</v>
      </c>
      <c r="E823">
        <v>10</v>
      </c>
      <c r="F823">
        <v>1440</v>
      </c>
      <c r="G823">
        <v>1</v>
      </c>
      <c r="H823" t="b">
        <v>0</v>
      </c>
    </row>
    <row r="824" spans="1:8" x14ac:dyDescent="0.3">
      <c r="A824" s="1" t="s">
        <v>6910</v>
      </c>
      <c r="B824" s="1" t="s">
        <v>4871</v>
      </c>
      <c r="C824" s="2">
        <v>45159</v>
      </c>
      <c r="D824" s="1" t="s">
        <v>6125</v>
      </c>
      <c r="E824">
        <v>9</v>
      </c>
      <c r="F824">
        <v>1818</v>
      </c>
      <c r="G824">
        <v>0</v>
      </c>
      <c r="H824" t="b">
        <v>0</v>
      </c>
    </row>
    <row r="825" spans="1:8" x14ac:dyDescent="0.3">
      <c r="A825" s="1" t="s">
        <v>6911</v>
      </c>
      <c r="B825" s="1" t="s">
        <v>4412</v>
      </c>
      <c r="C825" s="2">
        <v>45246</v>
      </c>
      <c r="D825" s="1" t="s">
        <v>6143</v>
      </c>
      <c r="E825">
        <v>8</v>
      </c>
      <c r="F825">
        <v>1856</v>
      </c>
      <c r="G825">
        <v>0</v>
      </c>
      <c r="H825" t="b">
        <v>0</v>
      </c>
    </row>
    <row r="826" spans="1:8" x14ac:dyDescent="0.3">
      <c r="A826" s="1" t="s">
        <v>6912</v>
      </c>
      <c r="B826" s="1" t="s">
        <v>3862</v>
      </c>
      <c r="C826" s="2">
        <v>45392</v>
      </c>
      <c r="D826" s="1" t="s">
        <v>6251</v>
      </c>
      <c r="E826">
        <v>13</v>
      </c>
      <c r="F826">
        <v>169</v>
      </c>
      <c r="G826">
        <v>0</v>
      </c>
      <c r="H826" t="b">
        <v>0</v>
      </c>
    </row>
    <row r="827" spans="1:8" x14ac:dyDescent="0.3">
      <c r="A827" s="1" t="s">
        <v>6913</v>
      </c>
      <c r="B827" s="1" t="s">
        <v>3454</v>
      </c>
      <c r="C827" s="2">
        <v>45016</v>
      </c>
      <c r="D827" s="1" t="s">
        <v>6143</v>
      </c>
      <c r="E827">
        <v>12</v>
      </c>
      <c r="F827">
        <v>1212</v>
      </c>
      <c r="G827">
        <v>0</v>
      </c>
      <c r="H827" t="b">
        <v>0</v>
      </c>
    </row>
    <row r="828" spans="1:8" x14ac:dyDescent="0.3">
      <c r="A828" s="1" t="s">
        <v>6914</v>
      </c>
      <c r="B828" s="1" t="s">
        <v>5628</v>
      </c>
      <c r="C828" s="2">
        <v>45069</v>
      </c>
      <c r="D828" s="1" t="s">
        <v>6069</v>
      </c>
      <c r="E828">
        <v>10</v>
      </c>
      <c r="F828">
        <v>3440</v>
      </c>
      <c r="G828">
        <v>0</v>
      </c>
      <c r="H828" t="b">
        <v>0</v>
      </c>
    </row>
    <row r="829" spans="1:8" x14ac:dyDescent="0.3">
      <c r="A829" s="1" t="s">
        <v>6915</v>
      </c>
      <c r="B829" s="1" t="s">
        <v>1919</v>
      </c>
      <c r="C829" s="2">
        <v>45489</v>
      </c>
      <c r="D829" s="1" t="s">
        <v>6172</v>
      </c>
      <c r="E829">
        <v>5</v>
      </c>
      <c r="F829">
        <v>2165</v>
      </c>
      <c r="G829">
        <v>0</v>
      </c>
      <c r="H829" t="b">
        <v>0</v>
      </c>
    </row>
    <row r="830" spans="1:8" x14ac:dyDescent="0.3">
      <c r="A830" s="1" t="s">
        <v>6916</v>
      </c>
      <c r="B830" s="1" t="s">
        <v>1609</v>
      </c>
      <c r="C830" s="2">
        <v>45570</v>
      </c>
      <c r="D830" s="1" t="s">
        <v>6057</v>
      </c>
      <c r="E830">
        <v>12</v>
      </c>
      <c r="F830">
        <v>4080</v>
      </c>
      <c r="G830">
        <v>0</v>
      </c>
      <c r="H830" t="b">
        <v>0</v>
      </c>
    </row>
    <row r="831" spans="1:8" x14ac:dyDescent="0.3">
      <c r="A831" s="1" t="s">
        <v>6917</v>
      </c>
      <c r="B831" s="1" t="s">
        <v>3875</v>
      </c>
      <c r="C831" s="2">
        <v>45505</v>
      </c>
      <c r="D831" s="1" t="s">
        <v>6251</v>
      </c>
      <c r="E831">
        <v>9</v>
      </c>
      <c r="F831">
        <v>2682</v>
      </c>
      <c r="G831">
        <v>0</v>
      </c>
      <c r="H831" t="b">
        <v>1</v>
      </c>
    </row>
    <row r="832" spans="1:8" x14ac:dyDescent="0.3">
      <c r="A832" s="1" t="s">
        <v>6918</v>
      </c>
      <c r="B832" s="1" t="s">
        <v>4297</v>
      </c>
      <c r="C832" s="2">
        <v>45044</v>
      </c>
      <c r="D832" s="1" t="s">
        <v>6053</v>
      </c>
      <c r="E832">
        <v>7</v>
      </c>
      <c r="F832">
        <v>469</v>
      </c>
      <c r="G832">
        <v>0</v>
      </c>
      <c r="H832" t="b">
        <v>1</v>
      </c>
    </row>
    <row r="833" spans="1:8" x14ac:dyDescent="0.3">
      <c r="A833" s="1" t="s">
        <v>6919</v>
      </c>
      <c r="B833" s="1" t="s">
        <v>4847</v>
      </c>
      <c r="C833" s="2">
        <v>45543</v>
      </c>
      <c r="D833" s="1" t="s">
        <v>6057</v>
      </c>
      <c r="E833">
        <v>6</v>
      </c>
      <c r="F833">
        <v>1374</v>
      </c>
      <c r="G833">
        <v>2</v>
      </c>
      <c r="H833" t="b">
        <v>0</v>
      </c>
    </row>
    <row r="834" spans="1:8" x14ac:dyDescent="0.3">
      <c r="A834" s="1" t="s">
        <v>6920</v>
      </c>
      <c r="B834" s="1" t="s">
        <v>1494</v>
      </c>
      <c r="C834" s="2">
        <v>45197</v>
      </c>
      <c r="D834" s="1" t="s">
        <v>6067</v>
      </c>
      <c r="E834">
        <v>7</v>
      </c>
      <c r="F834">
        <v>2961</v>
      </c>
      <c r="G834">
        <v>0</v>
      </c>
      <c r="H834" t="b">
        <v>0</v>
      </c>
    </row>
    <row r="835" spans="1:8" x14ac:dyDescent="0.3">
      <c r="A835" s="1" t="s">
        <v>6921</v>
      </c>
      <c r="B835" s="1" t="s">
        <v>1233</v>
      </c>
      <c r="C835" s="2">
        <v>44982</v>
      </c>
      <c r="D835" s="1" t="s">
        <v>6100</v>
      </c>
      <c r="E835">
        <v>8</v>
      </c>
      <c r="F835">
        <v>1080</v>
      </c>
      <c r="G835">
        <v>0</v>
      </c>
      <c r="H835" t="b">
        <v>0</v>
      </c>
    </row>
    <row r="836" spans="1:8" x14ac:dyDescent="0.3">
      <c r="A836" s="1" t="s">
        <v>6922</v>
      </c>
      <c r="B836" s="1" t="s">
        <v>5641</v>
      </c>
      <c r="C836" s="2">
        <v>45175</v>
      </c>
      <c r="D836" s="1" t="s">
        <v>6061</v>
      </c>
      <c r="E836">
        <v>10</v>
      </c>
      <c r="F836">
        <v>1510</v>
      </c>
      <c r="G836">
        <v>1</v>
      </c>
      <c r="H836" t="b">
        <v>0</v>
      </c>
    </row>
    <row r="837" spans="1:8" x14ac:dyDescent="0.3">
      <c r="A837" s="1" t="s">
        <v>6923</v>
      </c>
      <c r="B837" s="1" t="s">
        <v>4795</v>
      </c>
      <c r="C837" s="2">
        <v>45015</v>
      </c>
      <c r="D837" s="1" t="s">
        <v>6251</v>
      </c>
      <c r="E837">
        <v>13</v>
      </c>
      <c r="F837">
        <v>1248</v>
      </c>
      <c r="G837">
        <v>0</v>
      </c>
      <c r="H837" t="b">
        <v>1</v>
      </c>
    </row>
    <row r="838" spans="1:8" x14ac:dyDescent="0.3">
      <c r="A838" s="1" t="s">
        <v>6924</v>
      </c>
      <c r="B838" s="1" t="s">
        <v>2480</v>
      </c>
      <c r="C838" s="2">
        <v>45132</v>
      </c>
      <c r="D838" s="1" t="s">
        <v>6137</v>
      </c>
      <c r="E838">
        <v>9</v>
      </c>
      <c r="F838">
        <v>5274</v>
      </c>
      <c r="G838">
        <v>1</v>
      </c>
      <c r="H838" t="b">
        <v>0</v>
      </c>
    </row>
    <row r="839" spans="1:8" x14ac:dyDescent="0.3">
      <c r="A839" s="1" t="s">
        <v>6925</v>
      </c>
      <c r="B839" s="1" t="s">
        <v>4540</v>
      </c>
      <c r="C839" s="2">
        <v>44997</v>
      </c>
      <c r="D839" s="1" t="s">
        <v>6125</v>
      </c>
      <c r="E839">
        <v>10</v>
      </c>
      <c r="F839">
        <v>960</v>
      </c>
      <c r="G839">
        <v>0</v>
      </c>
      <c r="H839" t="b">
        <v>0</v>
      </c>
    </row>
    <row r="840" spans="1:8" x14ac:dyDescent="0.3">
      <c r="A840" s="1" t="s">
        <v>6926</v>
      </c>
      <c r="B840" s="1" t="s">
        <v>2065</v>
      </c>
      <c r="C840" s="2">
        <v>44957</v>
      </c>
      <c r="D840" s="1" t="s">
        <v>6197</v>
      </c>
      <c r="E840">
        <v>17</v>
      </c>
      <c r="F840">
        <v>9350</v>
      </c>
      <c r="G840">
        <v>0</v>
      </c>
      <c r="H840" t="b">
        <v>0</v>
      </c>
    </row>
    <row r="841" spans="1:8" x14ac:dyDescent="0.3">
      <c r="A841" s="1" t="s">
        <v>6927</v>
      </c>
      <c r="B841" s="1" t="s">
        <v>4106</v>
      </c>
      <c r="C841" s="2">
        <v>44938</v>
      </c>
      <c r="D841" s="1" t="s">
        <v>6179</v>
      </c>
      <c r="E841">
        <v>7</v>
      </c>
      <c r="F841">
        <v>3108</v>
      </c>
      <c r="G841">
        <v>0</v>
      </c>
      <c r="H841" t="b">
        <v>0</v>
      </c>
    </row>
    <row r="842" spans="1:8" x14ac:dyDescent="0.3">
      <c r="A842" s="1" t="s">
        <v>6928</v>
      </c>
      <c r="B842" s="1" t="s">
        <v>4606</v>
      </c>
      <c r="C842" s="2">
        <v>45259</v>
      </c>
      <c r="D842" s="1" t="s">
        <v>6089</v>
      </c>
      <c r="E842">
        <v>13</v>
      </c>
      <c r="F842">
        <v>3497</v>
      </c>
      <c r="G842">
        <v>0</v>
      </c>
      <c r="H842" t="b">
        <v>0</v>
      </c>
    </row>
    <row r="843" spans="1:8" x14ac:dyDescent="0.3">
      <c r="A843" s="1" t="s">
        <v>6929</v>
      </c>
      <c r="B843" s="1" t="s">
        <v>3597</v>
      </c>
      <c r="C843" s="2">
        <v>45317</v>
      </c>
      <c r="D843" s="1" t="s">
        <v>6053</v>
      </c>
      <c r="E843">
        <v>9</v>
      </c>
      <c r="F843">
        <v>2853</v>
      </c>
      <c r="G843">
        <v>2</v>
      </c>
      <c r="H843" t="b">
        <v>0</v>
      </c>
    </row>
    <row r="844" spans="1:8" x14ac:dyDescent="0.3">
      <c r="A844" s="1" t="s">
        <v>6930</v>
      </c>
      <c r="B844" s="1" t="s">
        <v>2496</v>
      </c>
      <c r="C844" s="2">
        <v>45074</v>
      </c>
      <c r="D844" s="1" t="s">
        <v>6113</v>
      </c>
      <c r="E844">
        <v>8</v>
      </c>
      <c r="F844">
        <v>3472</v>
      </c>
      <c r="G844">
        <v>2</v>
      </c>
      <c r="H844" t="b">
        <v>0</v>
      </c>
    </row>
    <row r="845" spans="1:8" x14ac:dyDescent="0.3">
      <c r="A845" s="1" t="s">
        <v>6931</v>
      </c>
      <c r="B845" s="1" t="s">
        <v>2833</v>
      </c>
      <c r="C845" s="2">
        <v>45576</v>
      </c>
      <c r="D845" s="1" t="s">
        <v>6049</v>
      </c>
      <c r="E845">
        <v>15</v>
      </c>
      <c r="F845">
        <v>5955</v>
      </c>
      <c r="G845">
        <v>0</v>
      </c>
      <c r="H845" t="b">
        <v>0</v>
      </c>
    </row>
    <row r="846" spans="1:8" x14ac:dyDescent="0.3">
      <c r="A846" s="1" t="s">
        <v>6932</v>
      </c>
      <c r="B846" s="1" t="s">
        <v>1247</v>
      </c>
      <c r="C846" s="2">
        <v>45036</v>
      </c>
      <c r="D846" s="1" t="s">
        <v>6055</v>
      </c>
      <c r="E846">
        <v>9</v>
      </c>
      <c r="F846">
        <v>855</v>
      </c>
      <c r="G846">
        <v>0</v>
      </c>
      <c r="H846" t="b">
        <v>0</v>
      </c>
    </row>
    <row r="847" spans="1:8" x14ac:dyDescent="0.3">
      <c r="A847" s="1" t="s">
        <v>6933</v>
      </c>
      <c r="B847" s="1" t="s">
        <v>3768</v>
      </c>
      <c r="C847" s="2">
        <v>45169</v>
      </c>
      <c r="D847" s="1" t="s">
        <v>6104</v>
      </c>
      <c r="E847">
        <v>14</v>
      </c>
      <c r="F847">
        <v>5306</v>
      </c>
      <c r="G847">
        <v>0</v>
      </c>
      <c r="H847" t="b">
        <v>0</v>
      </c>
    </row>
    <row r="848" spans="1:8" x14ac:dyDescent="0.3">
      <c r="A848" s="1" t="s">
        <v>6934</v>
      </c>
      <c r="B848" s="1" t="s">
        <v>5130</v>
      </c>
      <c r="C848" s="2">
        <v>45567</v>
      </c>
      <c r="D848" s="1" t="s">
        <v>6059</v>
      </c>
      <c r="E848">
        <v>8</v>
      </c>
      <c r="F848">
        <v>2568</v>
      </c>
      <c r="G848">
        <v>0</v>
      </c>
      <c r="H848" t="b">
        <v>0</v>
      </c>
    </row>
    <row r="849" spans="1:8" x14ac:dyDescent="0.3">
      <c r="A849" s="1" t="s">
        <v>6935</v>
      </c>
      <c r="B849" s="1" t="s">
        <v>5069</v>
      </c>
      <c r="C849" s="2">
        <v>45079</v>
      </c>
      <c r="D849" s="1" t="s">
        <v>6197</v>
      </c>
      <c r="E849">
        <v>15</v>
      </c>
      <c r="F849">
        <v>3675</v>
      </c>
      <c r="G849">
        <v>0</v>
      </c>
      <c r="H849" t="b">
        <v>1</v>
      </c>
    </row>
    <row r="850" spans="1:8" x14ac:dyDescent="0.3">
      <c r="A850" s="1" t="s">
        <v>6936</v>
      </c>
      <c r="B850" s="1" t="s">
        <v>3905</v>
      </c>
      <c r="C850" s="2">
        <v>45498</v>
      </c>
      <c r="D850" s="1" t="s">
        <v>6063</v>
      </c>
      <c r="E850">
        <v>10</v>
      </c>
      <c r="F850">
        <v>900</v>
      </c>
      <c r="G850">
        <v>0</v>
      </c>
      <c r="H850" t="b">
        <v>0</v>
      </c>
    </row>
    <row r="851" spans="1:8" x14ac:dyDescent="0.3">
      <c r="A851" s="1" t="s">
        <v>6937</v>
      </c>
      <c r="B851" s="1" t="s">
        <v>5064</v>
      </c>
      <c r="C851" s="2">
        <v>45346</v>
      </c>
      <c r="D851" s="1" t="s">
        <v>6071</v>
      </c>
      <c r="E851">
        <v>13</v>
      </c>
      <c r="F851">
        <v>2314</v>
      </c>
      <c r="G851">
        <v>1</v>
      </c>
      <c r="H851" t="b">
        <v>1</v>
      </c>
    </row>
    <row r="852" spans="1:8" x14ac:dyDescent="0.3">
      <c r="A852" s="1" t="s">
        <v>6938</v>
      </c>
      <c r="B852" s="1" t="s">
        <v>2377</v>
      </c>
      <c r="C852" s="2">
        <v>45252</v>
      </c>
      <c r="D852" s="1" t="s">
        <v>6086</v>
      </c>
      <c r="E852">
        <v>8</v>
      </c>
      <c r="F852">
        <v>1072</v>
      </c>
      <c r="G852">
        <v>1</v>
      </c>
      <c r="H852" t="b">
        <v>0</v>
      </c>
    </row>
    <row r="853" spans="1:8" x14ac:dyDescent="0.3">
      <c r="A853" s="1" t="s">
        <v>6939</v>
      </c>
      <c r="B853" s="1" t="s">
        <v>4799</v>
      </c>
      <c r="C853" s="2">
        <v>45611</v>
      </c>
      <c r="D853" s="1" t="s">
        <v>6057</v>
      </c>
      <c r="E853">
        <v>11</v>
      </c>
      <c r="F853">
        <v>4488</v>
      </c>
      <c r="G853">
        <v>1</v>
      </c>
      <c r="H853" t="b">
        <v>0</v>
      </c>
    </row>
    <row r="854" spans="1:8" x14ac:dyDescent="0.3">
      <c r="A854" s="1" t="s">
        <v>6940</v>
      </c>
      <c r="B854" s="1" t="s">
        <v>4752</v>
      </c>
      <c r="C854" s="2">
        <v>44930</v>
      </c>
      <c r="D854" s="1" t="s">
        <v>6157</v>
      </c>
      <c r="E854">
        <v>9</v>
      </c>
      <c r="F854">
        <v>3654</v>
      </c>
      <c r="G854">
        <v>0</v>
      </c>
      <c r="H854" t="b">
        <v>0</v>
      </c>
    </row>
    <row r="855" spans="1:8" x14ac:dyDescent="0.3">
      <c r="A855" s="1" t="s">
        <v>6941</v>
      </c>
      <c r="B855" s="1" t="s">
        <v>4467</v>
      </c>
      <c r="C855" s="2">
        <v>45647</v>
      </c>
      <c r="D855" s="1" t="s">
        <v>6074</v>
      </c>
      <c r="E855">
        <v>10</v>
      </c>
      <c r="F855">
        <v>3640</v>
      </c>
      <c r="G855">
        <v>0</v>
      </c>
      <c r="H855" t="b">
        <v>0</v>
      </c>
    </row>
    <row r="856" spans="1:8" x14ac:dyDescent="0.3">
      <c r="A856" s="1" t="s">
        <v>6942</v>
      </c>
      <c r="B856" s="1" t="s">
        <v>4319</v>
      </c>
      <c r="C856" s="2">
        <v>45083</v>
      </c>
      <c r="D856" s="1" t="s">
        <v>6137</v>
      </c>
      <c r="E856">
        <v>10</v>
      </c>
      <c r="F856">
        <v>2870</v>
      </c>
      <c r="G856">
        <v>0</v>
      </c>
      <c r="H856" t="b">
        <v>1</v>
      </c>
    </row>
    <row r="857" spans="1:8" x14ac:dyDescent="0.3">
      <c r="A857" s="1" t="s">
        <v>6943</v>
      </c>
      <c r="B857" s="1" t="s">
        <v>1668</v>
      </c>
      <c r="C857" s="2">
        <v>45563</v>
      </c>
      <c r="D857" s="1" t="s">
        <v>6113</v>
      </c>
      <c r="E857">
        <v>8</v>
      </c>
      <c r="F857">
        <v>3384</v>
      </c>
      <c r="G857">
        <v>0</v>
      </c>
      <c r="H857" t="b">
        <v>0</v>
      </c>
    </row>
    <row r="858" spans="1:8" x14ac:dyDescent="0.3">
      <c r="A858" s="1" t="s">
        <v>6944</v>
      </c>
      <c r="B858" s="1" t="s">
        <v>5512</v>
      </c>
      <c r="C858" s="2">
        <v>45379</v>
      </c>
      <c r="D858" s="1" t="s">
        <v>6157</v>
      </c>
      <c r="E858">
        <v>7</v>
      </c>
      <c r="F858">
        <v>1967</v>
      </c>
      <c r="G858">
        <v>0</v>
      </c>
      <c r="H858" t="b">
        <v>0</v>
      </c>
    </row>
    <row r="859" spans="1:8" x14ac:dyDescent="0.3">
      <c r="A859" s="1" t="s">
        <v>6945</v>
      </c>
      <c r="B859" s="1" t="s">
        <v>3444</v>
      </c>
      <c r="C859" s="2">
        <v>45411</v>
      </c>
      <c r="D859" s="1" t="s">
        <v>6091</v>
      </c>
      <c r="E859">
        <v>9</v>
      </c>
      <c r="F859">
        <v>783</v>
      </c>
      <c r="G859">
        <v>0</v>
      </c>
      <c r="H859" t="b">
        <v>0</v>
      </c>
    </row>
    <row r="860" spans="1:8" x14ac:dyDescent="0.3">
      <c r="A860" s="1" t="s">
        <v>6946</v>
      </c>
      <c r="B860" s="1" t="s">
        <v>2348</v>
      </c>
      <c r="C860" s="2">
        <v>45519</v>
      </c>
      <c r="D860" s="1" t="s">
        <v>6077</v>
      </c>
      <c r="E860">
        <v>9</v>
      </c>
      <c r="F860">
        <v>1953</v>
      </c>
      <c r="G860">
        <v>1</v>
      </c>
      <c r="H860" t="b">
        <v>0</v>
      </c>
    </row>
    <row r="861" spans="1:8" x14ac:dyDescent="0.3">
      <c r="A861" s="1" t="s">
        <v>6947</v>
      </c>
      <c r="B861" s="1" t="s">
        <v>4003</v>
      </c>
      <c r="C861" s="2">
        <v>44942</v>
      </c>
      <c r="D861" s="1" t="s">
        <v>6053</v>
      </c>
      <c r="E861">
        <v>8</v>
      </c>
      <c r="F861">
        <v>3416</v>
      </c>
      <c r="G861">
        <v>1</v>
      </c>
      <c r="H861" t="b">
        <v>0</v>
      </c>
    </row>
    <row r="862" spans="1:8" x14ac:dyDescent="0.3">
      <c r="A862" s="1" t="s">
        <v>6948</v>
      </c>
      <c r="B862" s="1" t="s">
        <v>1932</v>
      </c>
      <c r="C862" s="2">
        <v>45449</v>
      </c>
      <c r="D862" s="1" t="s">
        <v>6049</v>
      </c>
      <c r="E862">
        <v>13</v>
      </c>
      <c r="F862">
        <v>6721</v>
      </c>
      <c r="G862">
        <v>2</v>
      </c>
      <c r="H862" t="b">
        <v>0</v>
      </c>
    </row>
    <row r="863" spans="1:8" x14ac:dyDescent="0.3">
      <c r="A863" s="1" t="s">
        <v>6949</v>
      </c>
      <c r="B863" s="1" t="s">
        <v>5674</v>
      </c>
      <c r="C863" s="2">
        <v>45421</v>
      </c>
      <c r="D863" s="1" t="s">
        <v>6049</v>
      </c>
      <c r="E863">
        <v>8</v>
      </c>
      <c r="F863">
        <v>1232</v>
      </c>
      <c r="G863">
        <v>0</v>
      </c>
      <c r="H863" t="b">
        <v>1</v>
      </c>
    </row>
    <row r="864" spans="1:8" x14ac:dyDescent="0.3">
      <c r="A864" s="1" t="s">
        <v>6950</v>
      </c>
      <c r="B864" s="1" t="s">
        <v>2069</v>
      </c>
      <c r="C864" s="2">
        <v>45167</v>
      </c>
      <c r="D864" s="1" t="s">
        <v>6102</v>
      </c>
      <c r="E864">
        <v>11</v>
      </c>
      <c r="F864">
        <v>3113</v>
      </c>
      <c r="G864">
        <v>0</v>
      </c>
      <c r="H864" t="b">
        <v>0</v>
      </c>
    </row>
    <row r="865" spans="1:8" x14ac:dyDescent="0.3">
      <c r="A865" s="1" t="s">
        <v>6951</v>
      </c>
      <c r="B865" s="1" t="s">
        <v>2757</v>
      </c>
      <c r="C865" s="2">
        <v>45241</v>
      </c>
      <c r="D865" s="1" t="s">
        <v>6077</v>
      </c>
      <c r="E865">
        <v>11</v>
      </c>
      <c r="F865">
        <v>3509</v>
      </c>
      <c r="G865">
        <v>0</v>
      </c>
      <c r="H865" t="b">
        <v>1</v>
      </c>
    </row>
    <row r="866" spans="1:8" x14ac:dyDescent="0.3">
      <c r="A866" s="1" t="s">
        <v>6952</v>
      </c>
      <c r="B866" s="1" t="s">
        <v>4475</v>
      </c>
      <c r="C866" s="2">
        <v>45314</v>
      </c>
      <c r="D866" s="1" t="s">
        <v>6069</v>
      </c>
      <c r="E866">
        <v>6</v>
      </c>
      <c r="F866">
        <v>966</v>
      </c>
      <c r="G866">
        <v>0</v>
      </c>
      <c r="H866" t="b">
        <v>1</v>
      </c>
    </row>
    <row r="867" spans="1:8" x14ac:dyDescent="0.3">
      <c r="A867" s="1" t="s">
        <v>6953</v>
      </c>
      <c r="B867" s="1" t="s">
        <v>1945</v>
      </c>
      <c r="C867" s="2">
        <v>45081</v>
      </c>
      <c r="D867" s="1" t="s">
        <v>6100</v>
      </c>
      <c r="E867">
        <v>9</v>
      </c>
      <c r="F867">
        <v>3141</v>
      </c>
      <c r="G867">
        <v>0</v>
      </c>
      <c r="H867" t="b">
        <v>0</v>
      </c>
    </row>
    <row r="868" spans="1:8" x14ac:dyDescent="0.3">
      <c r="A868" s="1" t="s">
        <v>6954</v>
      </c>
      <c r="B868" s="1" t="s">
        <v>4586</v>
      </c>
      <c r="C868" s="2">
        <v>45185</v>
      </c>
      <c r="D868" s="1" t="s">
        <v>6093</v>
      </c>
      <c r="E868">
        <v>17</v>
      </c>
      <c r="F868">
        <v>6273</v>
      </c>
      <c r="G868">
        <v>1</v>
      </c>
      <c r="H868" t="b">
        <v>0</v>
      </c>
    </row>
    <row r="869" spans="1:8" x14ac:dyDescent="0.3">
      <c r="A869" s="1" t="s">
        <v>6955</v>
      </c>
      <c r="B869" s="1" t="s">
        <v>2381</v>
      </c>
      <c r="C869" s="2">
        <v>45292</v>
      </c>
      <c r="D869" s="1" t="s">
        <v>6197</v>
      </c>
      <c r="E869">
        <v>7</v>
      </c>
      <c r="F869">
        <v>4151</v>
      </c>
      <c r="G869">
        <v>1</v>
      </c>
      <c r="H869" t="b">
        <v>0</v>
      </c>
    </row>
    <row r="870" spans="1:8" x14ac:dyDescent="0.3">
      <c r="A870" s="1" t="s">
        <v>6956</v>
      </c>
      <c r="B870" s="1" t="s">
        <v>2450</v>
      </c>
      <c r="C870" s="2">
        <v>44944</v>
      </c>
      <c r="D870" s="1" t="s">
        <v>6141</v>
      </c>
      <c r="E870">
        <v>7</v>
      </c>
      <c r="F870">
        <v>2016</v>
      </c>
      <c r="G870">
        <v>0</v>
      </c>
      <c r="H870" t="b">
        <v>0</v>
      </c>
    </row>
    <row r="871" spans="1:8" x14ac:dyDescent="0.3">
      <c r="A871" s="1" t="s">
        <v>6957</v>
      </c>
      <c r="B871" s="1" t="s">
        <v>3359</v>
      </c>
      <c r="C871" s="2">
        <v>45585</v>
      </c>
      <c r="D871" s="1" t="s">
        <v>6100</v>
      </c>
      <c r="E871">
        <v>13</v>
      </c>
      <c r="F871">
        <v>1703</v>
      </c>
      <c r="G871">
        <v>0</v>
      </c>
      <c r="H871" t="b">
        <v>0</v>
      </c>
    </row>
    <row r="872" spans="1:8" x14ac:dyDescent="0.3">
      <c r="A872" s="1" t="s">
        <v>6958</v>
      </c>
      <c r="B872" s="1" t="s">
        <v>1869</v>
      </c>
      <c r="C872" s="2">
        <v>45613</v>
      </c>
      <c r="D872" s="1" t="s">
        <v>6055</v>
      </c>
      <c r="E872">
        <v>8</v>
      </c>
      <c r="F872">
        <v>4072</v>
      </c>
      <c r="G872">
        <v>3</v>
      </c>
      <c r="H872" t="b">
        <v>0</v>
      </c>
    </row>
    <row r="873" spans="1:8" x14ac:dyDescent="0.3">
      <c r="A873" s="1" t="s">
        <v>6959</v>
      </c>
      <c r="B873" s="1" t="s">
        <v>2643</v>
      </c>
      <c r="C873" s="2">
        <v>45486</v>
      </c>
      <c r="D873" s="1" t="s">
        <v>6069</v>
      </c>
      <c r="E873">
        <v>8</v>
      </c>
      <c r="F873">
        <v>696</v>
      </c>
      <c r="G873">
        <v>1</v>
      </c>
      <c r="H873" t="b">
        <v>0</v>
      </c>
    </row>
    <row r="874" spans="1:8" x14ac:dyDescent="0.3">
      <c r="A874" s="1" t="s">
        <v>6960</v>
      </c>
      <c r="B874" s="1" t="s">
        <v>5392</v>
      </c>
      <c r="C874" s="2">
        <v>45077</v>
      </c>
      <c r="D874" s="1" t="s">
        <v>6091</v>
      </c>
      <c r="E874">
        <v>10</v>
      </c>
      <c r="F874">
        <v>2600</v>
      </c>
      <c r="G874">
        <v>0</v>
      </c>
      <c r="H874" t="b">
        <v>1</v>
      </c>
    </row>
    <row r="875" spans="1:8" x14ac:dyDescent="0.3">
      <c r="A875" s="1" t="s">
        <v>6961</v>
      </c>
      <c r="B875" s="1" t="s">
        <v>1061</v>
      </c>
      <c r="C875" s="2">
        <v>45611</v>
      </c>
      <c r="D875" s="1" t="s">
        <v>6067</v>
      </c>
      <c r="E875">
        <v>14</v>
      </c>
      <c r="F875">
        <v>3416</v>
      </c>
      <c r="G875">
        <v>1</v>
      </c>
      <c r="H875" t="b">
        <v>0</v>
      </c>
    </row>
    <row r="876" spans="1:8" x14ac:dyDescent="0.3">
      <c r="A876" s="1" t="s">
        <v>6962</v>
      </c>
      <c r="B876" s="1" t="s">
        <v>3553</v>
      </c>
      <c r="C876" s="2">
        <v>45157</v>
      </c>
      <c r="D876" s="1" t="s">
        <v>6107</v>
      </c>
      <c r="E876">
        <v>7</v>
      </c>
      <c r="F876">
        <v>2093</v>
      </c>
      <c r="G876">
        <v>0</v>
      </c>
      <c r="H876" t="b">
        <v>0</v>
      </c>
    </row>
    <row r="877" spans="1:8" x14ac:dyDescent="0.3">
      <c r="A877" s="1" t="s">
        <v>6963</v>
      </c>
      <c r="B877" s="1" t="s">
        <v>5140</v>
      </c>
      <c r="C877" s="2">
        <v>45441</v>
      </c>
      <c r="D877" s="1" t="s">
        <v>6057</v>
      </c>
      <c r="E877">
        <v>13</v>
      </c>
      <c r="F877">
        <v>923</v>
      </c>
      <c r="G877">
        <v>3</v>
      </c>
      <c r="H877" t="b">
        <v>0</v>
      </c>
    </row>
    <row r="878" spans="1:8" x14ac:dyDescent="0.3">
      <c r="A878" s="1" t="s">
        <v>6964</v>
      </c>
      <c r="B878" s="1" t="s">
        <v>5368</v>
      </c>
      <c r="C878" s="2">
        <v>45456</v>
      </c>
      <c r="D878" s="1" t="s">
        <v>6065</v>
      </c>
      <c r="E878">
        <v>10</v>
      </c>
      <c r="F878">
        <v>4340</v>
      </c>
      <c r="G878">
        <v>0</v>
      </c>
      <c r="H878" t="b">
        <v>0</v>
      </c>
    </row>
    <row r="879" spans="1:8" x14ac:dyDescent="0.3">
      <c r="A879" s="1" t="s">
        <v>6965</v>
      </c>
      <c r="B879" s="1" t="s">
        <v>5438</v>
      </c>
      <c r="C879" s="2">
        <v>44950</v>
      </c>
      <c r="D879" s="1" t="s">
        <v>6141</v>
      </c>
      <c r="E879">
        <v>12</v>
      </c>
      <c r="F879">
        <v>5028</v>
      </c>
      <c r="G879">
        <v>0</v>
      </c>
      <c r="H879" t="b">
        <v>0</v>
      </c>
    </row>
    <row r="880" spans="1:8" x14ac:dyDescent="0.3">
      <c r="A880" s="1" t="s">
        <v>6966</v>
      </c>
      <c r="B880" s="1" t="s">
        <v>3168</v>
      </c>
      <c r="C880" s="2">
        <v>44945</v>
      </c>
      <c r="D880" s="1" t="s">
        <v>6125</v>
      </c>
      <c r="E880">
        <v>13</v>
      </c>
      <c r="F880">
        <v>1365</v>
      </c>
      <c r="G880">
        <v>0</v>
      </c>
      <c r="H880" t="b">
        <v>0</v>
      </c>
    </row>
    <row r="881" spans="1:8" x14ac:dyDescent="0.3">
      <c r="A881" s="1" t="s">
        <v>6967</v>
      </c>
      <c r="B881" s="1" t="s">
        <v>1866</v>
      </c>
      <c r="C881" s="2">
        <v>44971</v>
      </c>
      <c r="D881" s="1" t="s">
        <v>6057</v>
      </c>
      <c r="E881">
        <v>7</v>
      </c>
      <c r="F881">
        <v>686</v>
      </c>
      <c r="G881">
        <v>0</v>
      </c>
      <c r="H881" t="b">
        <v>1</v>
      </c>
    </row>
    <row r="882" spans="1:8" x14ac:dyDescent="0.3">
      <c r="A882" s="1" t="s">
        <v>6968</v>
      </c>
      <c r="B882" s="1" t="s">
        <v>2359</v>
      </c>
      <c r="C882" s="2">
        <v>45306</v>
      </c>
      <c r="D882" s="1" t="s">
        <v>6049</v>
      </c>
      <c r="E882">
        <v>13</v>
      </c>
      <c r="F882">
        <v>2665</v>
      </c>
      <c r="G882">
        <v>0</v>
      </c>
      <c r="H882" t="b">
        <v>0</v>
      </c>
    </row>
    <row r="883" spans="1:8" x14ac:dyDescent="0.3">
      <c r="A883" s="1" t="s">
        <v>6969</v>
      </c>
      <c r="B883" s="1" t="s">
        <v>3326</v>
      </c>
      <c r="C883" s="2">
        <v>45011</v>
      </c>
      <c r="D883" s="1" t="s">
        <v>6057</v>
      </c>
      <c r="E883">
        <v>11</v>
      </c>
      <c r="F883">
        <v>2838</v>
      </c>
      <c r="G883">
        <v>3</v>
      </c>
      <c r="H883" t="b">
        <v>0</v>
      </c>
    </row>
    <row r="884" spans="1:8" x14ac:dyDescent="0.3">
      <c r="A884" s="1" t="s">
        <v>6970</v>
      </c>
      <c r="B884" s="1" t="s">
        <v>1281</v>
      </c>
      <c r="C884" s="2">
        <v>45048</v>
      </c>
      <c r="D884" s="1" t="s">
        <v>6141</v>
      </c>
      <c r="E884">
        <v>10</v>
      </c>
      <c r="F884">
        <v>570</v>
      </c>
      <c r="G884">
        <v>2</v>
      </c>
      <c r="H884" t="b">
        <v>1</v>
      </c>
    </row>
    <row r="885" spans="1:8" x14ac:dyDescent="0.3">
      <c r="A885" s="1" t="s">
        <v>6971</v>
      </c>
      <c r="B885" s="1" t="s">
        <v>3588</v>
      </c>
      <c r="C885" s="2">
        <v>45552</v>
      </c>
      <c r="D885" s="1" t="s">
        <v>6061</v>
      </c>
      <c r="E885">
        <v>11</v>
      </c>
      <c r="F885">
        <v>4829</v>
      </c>
      <c r="G885">
        <v>0</v>
      </c>
      <c r="H885" t="b">
        <v>0</v>
      </c>
    </row>
    <row r="886" spans="1:8" x14ac:dyDescent="0.3">
      <c r="A886" s="1" t="s">
        <v>6972</v>
      </c>
      <c r="B886" s="1" t="s">
        <v>1075</v>
      </c>
      <c r="C886" s="2">
        <v>45172</v>
      </c>
      <c r="D886" s="1" t="s">
        <v>6179</v>
      </c>
      <c r="E886">
        <v>12</v>
      </c>
      <c r="F886">
        <v>1800</v>
      </c>
      <c r="G886">
        <v>0</v>
      </c>
      <c r="H886" t="b">
        <v>0</v>
      </c>
    </row>
    <row r="887" spans="1:8" x14ac:dyDescent="0.3">
      <c r="A887" s="1" t="s">
        <v>6973</v>
      </c>
      <c r="B887" s="1" t="s">
        <v>1864</v>
      </c>
      <c r="C887" s="2">
        <v>45657</v>
      </c>
      <c r="D887" s="1" t="s">
        <v>6157</v>
      </c>
      <c r="E887">
        <v>11</v>
      </c>
      <c r="F887">
        <v>4389</v>
      </c>
      <c r="G887">
        <v>0</v>
      </c>
      <c r="H887" t="b">
        <v>1</v>
      </c>
    </row>
    <row r="888" spans="1:8" x14ac:dyDescent="0.3">
      <c r="A888" s="1" t="s">
        <v>6974</v>
      </c>
      <c r="B888" s="1" t="s">
        <v>1474</v>
      </c>
      <c r="C888" s="2">
        <v>44986</v>
      </c>
      <c r="D888" s="1" t="s">
        <v>6175</v>
      </c>
      <c r="E888">
        <v>5</v>
      </c>
      <c r="F888">
        <v>860</v>
      </c>
      <c r="G888">
        <v>1</v>
      </c>
      <c r="H888" t="b">
        <v>0</v>
      </c>
    </row>
    <row r="889" spans="1:8" x14ac:dyDescent="0.3">
      <c r="A889" s="1" t="s">
        <v>6975</v>
      </c>
      <c r="B889" s="1" t="s">
        <v>1552</v>
      </c>
      <c r="C889" s="2">
        <v>45642</v>
      </c>
      <c r="D889" s="1" t="s">
        <v>6175</v>
      </c>
      <c r="E889">
        <v>5</v>
      </c>
      <c r="F889">
        <v>560</v>
      </c>
      <c r="G889">
        <v>0</v>
      </c>
      <c r="H889" t="b">
        <v>0</v>
      </c>
    </row>
    <row r="890" spans="1:8" x14ac:dyDescent="0.3">
      <c r="A890" s="1" t="s">
        <v>6976</v>
      </c>
      <c r="B890" s="1" t="s">
        <v>5912</v>
      </c>
      <c r="C890" s="2">
        <v>45384</v>
      </c>
      <c r="D890" s="1" t="s">
        <v>6069</v>
      </c>
      <c r="E890">
        <v>8</v>
      </c>
      <c r="F890">
        <v>440</v>
      </c>
      <c r="G890">
        <v>2</v>
      </c>
      <c r="H890" t="b">
        <v>0</v>
      </c>
    </row>
    <row r="891" spans="1:8" x14ac:dyDescent="0.3">
      <c r="A891" s="1" t="s">
        <v>6977</v>
      </c>
      <c r="B891" s="1" t="s">
        <v>1697</v>
      </c>
      <c r="C891" s="2">
        <v>45018</v>
      </c>
      <c r="D891" s="1" t="s">
        <v>6065</v>
      </c>
      <c r="E891">
        <v>8</v>
      </c>
      <c r="F891">
        <v>304</v>
      </c>
      <c r="G891">
        <v>0</v>
      </c>
      <c r="H891" t="b">
        <v>0</v>
      </c>
    </row>
    <row r="892" spans="1:8" x14ac:dyDescent="0.3">
      <c r="A892" s="1" t="s">
        <v>6978</v>
      </c>
      <c r="B892" s="1" t="s">
        <v>1149</v>
      </c>
      <c r="C892" s="2">
        <v>45141</v>
      </c>
      <c r="D892" s="1" t="s">
        <v>6049</v>
      </c>
      <c r="E892">
        <v>8</v>
      </c>
      <c r="F892">
        <v>3928</v>
      </c>
      <c r="G892">
        <v>1</v>
      </c>
      <c r="H892" t="b">
        <v>0</v>
      </c>
    </row>
    <row r="893" spans="1:8" x14ac:dyDescent="0.3">
      <c r="A893" s="1" t="s">
        <v>6979</v>
      </c>
      <c r="B893" s="1" t="s">
        <v>1997</v>
      </c>
      <c r="C893" s="2">
        <v>45173</v>
      </c>
      <c r="D893" s="1" t="s">
        <v>6086</v>
      </c>
      <c r="E893">
        <v>11</v>
      </c>
      <c r="F893">
        <v>5643</v>
      </c>
      <c r="G893">
        <v>3</v>
      </c>
      <c r="H893" t="b">
        <v>1</v>
      </c>
    </row>
    <row r="894" spans="1:8" x14ac:dyDescent="0.3">
      <c r="A894" s="1" t="s">
        <v>6980</v>
      </c>
      <c r="B894" s="1" t="s">
        <v>1851</v>
      </c>
      <c r="C894" s="2">
        <v>45530</v>
      </c>
      <c r="D894" s="1" t="s">
        <v>6091</v>
      </c>
      <c r="E894">
        <v>11</v>
      </c>
      <c r="F894">
        <v>6303</v>
      </c>
      <c r="G894">
        <v>5</v>
      </c>
      <c r="H894" t="b">
        <v>0</v>
      </c>
    </row>
    <row r="895" spans="1:8" x14ac:dyDescent="0.3">
      <c r="A895" s="1" t="s">
        <v>6981</v>
      </c>
      <c r="B895" s="1" t="s">
        <v>4440</v>
      </c>
      <c r="C895" s="2">
        <v>44973</v>
      </c>
      <c r="D895" s="1" t="s">
        <v>6086</v>
      </c>
      <c r="E895">
        <v>8</v>
      </c>
      <c r="F895">
        <v>3216</v>
      </c>
      <c r="G895">
        <v>0</v>
      </c>
      <c r="H895" t="b">
        <v>0</v>
      </c>
    </row>
    <row r="896" spans="1:8" x14ac:dyDescent="0.3">
      <c r="A896" s="1" t="s">
        <v>6982</v>
      </c>
      <c r="B896" s="1" t="s">
        <v>2315</v>
      </c>
      <c r="C896" s="2">
        <v>45290</v>
      </c>
      <c r="D896" s="1" t="s">
        <v>6055</v>
      </c>
      <c r="E896">
        <v>6</v>
      </c>
      <c r="F896">
        <v>342</v>
      </c>
      <c r="G896">
        <v>1</v>
      </c>
      <c r="H896" t="b">
        <v>0</v>
      </c>
    </row>
    <row r="897" spans="1:8" x14ac:dyDescent="0.3">
      <c r="A897" s="1" t="s">
        <v>6983</v>
      </c>
      <c r="B897" s="1" t="s">
        <v>5197</v>
      </c>
      <c r="C897" s="2">
        <v>45191</v>
      </c>
      <c r="D897" s="1" t="s">
        <v>6086</v>
      </c>
      <c r="E897">
        <v>7</v>
      </c>
      <c r="F897">
        <v>4200</v>
      </c>
      <c r="G897">
        <v>0</v>
      </c>
      <c r="H897" t="b">
        <v>0</v>
      </c>
    </row>
    <row r="898" spans="1:8" x14ac:dyDescent="0.3">
      <c r="A898" s="1" t="s">
        <v>6984</v>
      </c>
      <c r="B898" s="1" t="s">
        <v>3374</v>
      </c>
      <c r="C898" s="2">
        <v>45578</v>
      </c>
      <c r="D898" s="1" t="s">
        <v>6091</v>
      </c>
      <c r="E898">
        <v>20</v>
      </c>
      <c r="F898">
        <v>10820</v>
      </c>
      <c r="G898">
        <v>0</v>
      </c>
      <c r="H898" t="b">
        <v>0</v>
      </c>
    </row>
    <row r="899" spans="1:8" x14ac:dyDescent="0.3">
      <c r="A899" s="1" t="s">
        <v>6985</v>
      </c>
      <c r="B899" s="1" t="s">
        <v>3733</v>
      </c>
      <c r="C899" s="2">
        <v>45300</v>
      </c>
      <c r="D899" s="1" t="s">
        <v>6104</v>
      </c>
      <c r="E899">
        <v>10</v>
      </c>
      <c r="F899">
        <v>1280</v>
      </c>
      <c r="G899">
        <v>1</v>
      </c>
      <c r="H899" t="b">
        <v>0</v>
      </c>
    </row>
    <row r="900" spans="1:8" x14ac:dyDescent="0.3">
      <c r="A900" s="1" t="s">
        <v>6986</v>
      </c>
      <c r="B900" s="1" t="s">
        <v>1672</v>
      </c>
      <c r="C900" s="2">
        <v>45137</v>
      </c>
      <c r="D900" s="1" t="s">
        <v>6113</v>
      </c>
      <c r="E900">
        <v>7</v>
      </c>
      <c r="F900">
        <v>2471</v>
      </c>
      <c r="G900">
        <v>0</v>
      </c>
      <c r="H900" t="b">
        <v>0</v>
      </c>
    </row>
    <row r="901" spans="1:8" x14ac:dyDescent="0.3">
      <c r="A901" s="1" t="s">
        <v>6987</v>
      </c>
      <c r="B901" s="1" t="s">
        <v>2871</v>
      </c>
      <c r="C901" s="2">
        <v>45272</v>
      </c>
      <c r="D901" s="1" t="s">
        <v>6061</v>
      </c>
      <c r="E901">
        <v>12</v>
      </c>
      <c r="F901">
        <v>2088</v>
      </c>
      <c r="G901">
        <v>0</v>
      </c>
      <c r="H901" t="b">
        <v>0</v>
      </c>
    </row>
    <row r="902" spans="1:8" x14ac:dyDescent="0.3">
      <c r="A902" s="1" t="s">
        <v>6988</v>
      </c>
      <c r="B902" s="1" t="s">
        <v>2018</v>
      </c>
      <c r="C902" s="2">
        <v>44950</v>
      </c>
      <c r="D902" s="1" t="s">
        <v>6133</v>
      </c>
      <c r="E902">
        <v>10</v>
      </c>
      <c r="F902">
        <v>1750</v>
      </c>
      <c r="G902">
        <v>4</v>
      </c>
      <c r="H902" t="b">
        <v>0</v>
      </c>
    </row>
    <row r="903" spans="1:8" x14ac:dyDescent="0.3">
      <c r="A903" s="1" t="s">
        <v>6989</v>
      </c>
      <c r="B903" s="1" t="s">
        <v>5613</v>
      </c>
      <c r="C903" s="2">
        <v>45468</v>
      </c>
      <c r="D903" s="1" t="s">
        <v>6113</v>
      </c>
      <c r="E903">
        <v>5</v>
      </c>
      <c r="F903">
        <v>2700</v>
      </c>
      <c r="G903">
        <v>1</v>
      </c>
      <c r="H903" t="b">
        <v>0</v>
      </c>
    </row>
    <row r="904" spans="1:8" x14ac:dyDescent="0.3">
      <c r="A904" s="1" t="s">
        <v>6990</v>
      </c>
      <c r="B904" s="1" t="s">
        <v>1069</v>
      </c>
      <c r="C904" s="2">
        <v>45409</v>
      </c>
      <c r="D904" s="1" t="s">
        <v>6137</v>
      </c>
      <c r="E904">
        <v>7</v>
      </c>
      <c r="F904">
        <v>3388</v>
      </c>
      <c r="G904">
        <v>0</v>
      </c>
      <c r="H904" t="b">
        <v>0</v>
      </c>
    </row>
    <row r="905" spans="1:8" x14ac:dyDescent="0.3">
      <c r="A905" s="1" t="s">
        <v>6991</v>
      </c>
      <c r="B905" s="1" t="s">
        <v>5945</v>
      </c>
      <c r="C905" s="2">
        <v>44984</v>
      </c>
      <c r="D905" s="1" t="s">
        <v>6089</v>
      </c>
      <c r="E905">
        <v>14</v>
      </c>
      <c r="F905">
        <v>6776</v>
      </c>
      <c r="G905">
        <v>0</v>
      </c>
      <c r="H905" t="b">
        <v>0</v>
      </c>
    </row>
    <row r="906" spans="1:8" x14ac:dyDescent="0.3">
      <c r="A906" s="1" t="s">
        <v>6992</v>
      </c>
      <c r="B906" s="1" t="s">
        <v>1958</v>
      </c>
      <c r="C906" s="2">
        <v>45352</v>
      </c>
      <c r="D906" s="1" t="s">
        <v>6086</v>
      </c>
      <c r="E906">
        <v>11</v>
      </c>
      <c r="F906">
        <v>4851</v>
      </c>
      <c r="G906">
        <v>0</v>
      </c>
      <c r="H906" t="b">
        <v>0</v>
      </c>
    </row>
    <row r="907" spans="1:8" x14ac:dyDescent="0.3">
      <c r="A907" s="1" t="s">
        <v>6993</v>
      </c>
      <c r="B907" s="1" t="s">
        <v>1266</v>
      </c>
      <c r="C907" s="2">
        <v>45492</v>
      </c>
      <c r="D907" s="1" t="s">
        <v>6157</v>
      </c>
      <c r="E907">
        <v>6</v>
      </c>
      <c r="F907">
        <v>708</v>
      </c>
      <c r="G907">
        <v>0</v>
      </c>
      <c r="H907" t="b">
        <v>0</v>
      </c>
    </row>
    <row r="908" spans="1:8" x14ac:dyDescent="0.3">
      <c r="A908" s="1" t="s">
        <v>6994</v>
      </c>
      <c r="B908" s="1" t="s">
        <v>4891</v>
      </c>
      <c r="C908" s="2">
        <v>45085</v>
      </c>
      <c r="D908" s="1" t="s">
        <v>6137</v>
      </c>
      <c r="E908">
        <v>7</v>
      </c>
      <c r="F908">
        <v>1484</v>
      </c>
      <c r="G908">
        <v>0</v>
      </c>
      <c r="H908" t="b">
        <v>0</v>
      </c>
    </row>
    <row r="909" spans="1:8" x14ac:dyDescent="0.3">
      <c r="A909" s="1" t="s">
        <v>6995</v>
      </c>
      <c r="B909" s="1" t="s">
        <v>5921</v>
      </c>
      <c r="C909" s="2">
        <v>45529</v>
      </c>
      <c r="D909" s="1" t="s">
        <v>6074</v>
      </c>
      <c r="E909">
        <v>16</v>
      </c>
      <c r="F909">
        <v>4192</v>
      </c>
      <c r="G909">
        <v>0</v>
      </c>
      <c r="H909" t="b">
        <v>0</v>
      </c>
    </row>
    <row r="910" spans="1:8" x14ac:dyDescent="0.3">
      <c r="A910" s="1" t="s">
        <v>6996</v>
      </c>
      <c r="B910" s="1" t="s">
        <v>4982</v>
      </c>
      <c r="C910" s="2">
        <v>45429</v>
      </c>
      <c r="D910" s="1" t="s">
        <v>6172</v>
      </c>
      <c r="E910">
        <v>14</v>
      </c>
      <c r="F910">
        <v>7742</v>
      </c>
      <c r="G910">
        <v>1</v>
      </c>
      <c r="H910" t="b">
        <v>0</v>
      </c>
    </row>
    <row r="911" spans="1:8" x14ac:dyDescent="0.3">
      <c r="A911" s="1" t="s">
        <v>6997</v>
      </c>
      <c r="B911" s="1" t="s">
        <v>2662</v>
      </c>
      <c r="C911" s="2">
        <v>45423</v>
      </c>
      <c r="D911" s="1" t="s">
        <v>6107</v>
      </c>
      <c r="E911">
        <v>8</v>
      </c>
      <c r="F911">
        <v>1896</v>
      </c>
      <c r="G911">
        <v>4</v>
      </c>
      <c r="H911" t="b">
        <v>0</v>
      </c>
    </row>
    <row r="912" spans="1:8" x14ac:dyDescent="0.3">
      <c r="A912" s="1" t="s">
        <v>6998</v>
      </c>
      <c r="B912" s="1" t="s">
        <v>1371</v>
      </c>
      <c r="C912" s="2">
        <v>45385</v>
      </c>
      <c r="D912" s="1" t="s">
        <v>6063</v>
      </c>
      <c r="E912">
        <v>12</v>
      </c>
      <c r="F912">
        <v>6936</v>
      </c>
      <c r="G912">
        <v>0</v>
      </c>
      <c r="H912" t="b">
        <v>0</v>
      </c>
    </row>
    <row r="913" spans="1:8" x14ac:dyDescent="0.3">
      <c r="A913" s="1" t="s">
        <v>6999</v>
      </c>
      <c r="B913" s="1" t="s">
        <v>1909</v>
      </c>
      <c r="C913" s="2">
        <v>44934</v>
      </c>
      <c r="D913" s="1" t="s">
        <v>6057</v>
      </c>
      <c r="E913">
        <v>4</v>
      </c>
      <c r="F913">
        <v>1192</v>
      </c>
      <c r="G913">
        <v>1</v>
      </c>
      <c r="H913" t="b">
        <v>0</v>
      </c>
    </row>
    <row r="914" spans="1:8" x14ac:dyDescent="0.3">
      <c r="A914" s="1" t="s">
        <v>7000</v>
      </c>
      <c r="B914" s="1" t="s">
        <v>5522</v>
      </c>
      <c r="C914" s="2">
        <v>44942</v>
      </c>
      <c r="D914" s="1" t="s">
        <v>6069</v>
      </c>
      <c r="E914">
        <v>14</v>
      </c>
      <c r="F914">
        <v>5320</v>
      </c>
      <c r="G914">
        <v>0</v>
      </c>
      <c r="H914" t="b">
        <v>0</v>
      </c>
    </row>
    <row r="915" spans="1:8" x14ac:dyDescent="0.3">
      <c r="A915" s="1" t="s">
        <v>7001</v>
      </c>
      <c r="B915" s="1" t="s">
        <v>3923</v>
      </c>
      <c r="C915" s="2">
        <v>45403</v>
      </c>
      <c r="D915" s="1" t="s">
        <v>6157</v>
      </c>
      <c r="E915">
        <v>12</v>
      </c>
      <c r="F915">
        <v>444</v>
      </c>
      <c r="G915">
        <v>0</v>
      </c>
      <c r="H915" t="b">
        <v>0</v>
      </c>
    </row>
    <row r="916" spans="1:8" x14ac:dyDescent="0.3">
      <c r="A916" s="1" t="s">
        <v>7002</v>
      </c>
      <c r="B916" s="1" t="s">
        <v>1161</v>
      </c>
      <c r="C916" s="2">
        <v>45100</v>
      </c>
      <c r="D916" s="1" t="s">
        <v>6197</v>
      </c>
      <c r="E916">
        <v>6</v>
      </c>
      <c r="F916">
        <v>1830</v>
      </c>
      <c r="G916">
        <v>1</v>
      </c>
      <c r="H916" t="b">
        <v>0</v>
      </c>
    </row>
    <row r="917" spans="1:8" x14ac:dyDescent="0.3">
      <c r="A917" s="1" t="s">
        <v>7003</v>
      </c>
      <c r="B917" s="1" t="s">
        <v>2631</v>
      </c>
      <c r="C917" s="2">
        <v>45065</v>
      </c>
      <c r="D917" s="1" t="s">
        <v>6059</v>
      </c>
      <c r="E917">
        <v>9</v>
      </c>
      <c r="F917">
        <v>3681</v>
      </c>
      <c r="G917">
        <v>0</v>
      </c>
      <c r="H917" t="b">
        <v>1</v>
      </c>
    </row>
    <row r="918" spans="1:8" x14ac:dyDescent="0.3">
      <c r="A918" s="1" t="s">
        <v>7004</v>
      </c>
      <c r="B918" s="1" t="s">
        <v>2566</v>
      </c>
      <c r="C918" s="2">
        <v>45093</v>
      </c>
      <c r="D918" s="1" t="s">
        <v>6172</v>
      </c>
      <c r="E918">
        <v>16</v>
      </c>
      <c r="F918">
        <v>6480</v>
      </c>
      <c r="G918">
        <v>4</v>
      </c>
      <c r="H918" t="b">
        <v>0</v>
      </c>
    </row>
    <row r="919" spans="1:8" x14ac:dyDescent="0.3">
      <c r="A919" s="1" t="s">
        <v>7005</v>
      </c>
      <c r="B919" s="1" t="s">
        <v>5833</v>
      </c>
      <c r="C919" s="2">
        <v>44965</v>
      </c>
      <c r="D919" s="1" t="s">
        <v>6074</v>
      </c>
      <c r="E919">
        <v>8</v>
      </c>
      <c r="F919">
        <v>3168</v>
      </c>
      <c r="G919">
        <v>4</v>
      </c>
      <c r="H919" t="b">
        <v>0</v>
      </c>
    </row>
    <row r="920" spans="1:8" x14ac:dyDescent="0.3">
      <c r="A920" s="1" t="s">
        <v>7006</v>
      </c>
      <c r="B920" s="1" t="s">
        <v>5558</v>
      </c>
      <c r="C920" s="2">
        <v>45287</v>
      </c>
      <c r="D920" s="1" t="s">
        <v>6091</v>
      </c>
      <c r="E920">
        <v>10</v>
      </c>
      <c r="F920">
        <v>2700</v>
      </c>
      <c r="G920">
        <v>0</v>
      </c>
      <c r="H920" t="b">
        <v>0</v>
      </c>
    </row>
    <row r="921" spans="1:8" x14ac:dyDescent="0.3">
      <c r="A921" s="1" t="s">
        <v>7007</v>
      </c>
      <c r="B921" s="1" t="s">
        <v>4304</v>
      </c>
      <c r="C921" s="2">
        <v>45609</v>
      </c>
      <c r="D921" s="1" t="s">
        <v>6133</v>
      </c>
      <c r="E921">
        <v>7</v>
      </c>
      <c r="F921">
        <v>175</v>
      </c>
      <c r="G921">
        <v>0</v>
      </c>
      <c r="H921" t="b">
        <v>0</v>
      </c>
    </row>
    <row r="922" spans="1:8" x14ac:dyDescent="0.3">
      <c r="A922" s="1" t="s">
        <v>7008</v>
      </c>
      <c r="B922" s="1" t="s">
        <v>4227</v>
      </c>
      <c r="C922" s="2">
        <v>45380</v>
      </c>
      <c r="D922" s="1" t="s">
        <v>6125</v>
      </c>
      <c r="E922">
        <v>7</v>
      </c>
      <c r="F922">
        <v>504</v>
      </c>
      <c r="G922">
        <v>0</v>
      </c>
      <c r="H922" t="b">
        <v>0</v>
      </c>
    </row>
    <row r="923" spans="1:8" x14ac:dyDescent="0.3">
      <c r="A923" s="1" t="s">
        <v>7009</v>
      </c>
      <c r="B923" s="1" t="s">
        <v>4620</v>
      </c>
      <c r="C923" s="2">
        <v>45561</v>
      </c>
      <c r="D923" s="1" t="s">
        <v>6172</v>
      </c>
      <c r="E923">
        <v>14</v>
      </c>
      <c r="F923">
        <v>3584</v>
      </c>
      <c r="G923">
        <v>2</v>
      </c>
      <c r="H923" t="b">
        <v>0</v>
      </c>
    </row>
    <row r="924" spans="1:8" x14ac:dyDescent="0.3">
      <c r="A924" s="1" t="s">
        <v>7010</v>
      </c>
      <c r="B924" s="1" t="s">
        <v>5776</v>
      </c>
      <c r="C924" s="2">
        <v>45300</v>
      </c>
      <c r="D924" s="1" t="s">
        <v>6151</v>
      </c>
      <c r="E924">
        <v>10</v>
      </c>
      <c r="F924">
        <v>960</v>
      </c>
      <c r="G924">
        <v>2</v>
      </c>
      <c r="H924" t="b">
        <v>0</v>
      </c>
    </row>
    <row r="925" spans="1:8" x14ac:dyDescent="0.3">
      <c r="A925" s="1" t="s">
        <v>7011</v>
      </c>
      <c r="B925" s="1" t="s">
        <v>3677</v>
      </c>
      <c r="C925" s="2">
        <v>44983</v>
      </c>
      <c r="D925" s="1" t="s">
        <v>6172</v>
      </c>
      <c r="E925">
        <v>5</v>
      </c>
      <c r="F925">
        <v>2105</v>
      </c>
      <c r="G925">
        <v>0</v>
      </c>
      <c r="H925" t="b">
        <v>0</v>
      </c>
    </row>
    <row r="926" spans="1:8" x14ac:dyDescent="0.3">
      <c r="A926" s="1" t="s">
        <v>7012</v>
      </c>
      <c r="B926" s="1" t="s">
        <v>3483</v>
      </c>
      <c r="C926" s="2">
        <v>45075</v>
      </c>
      <c r="D926" s="1" t="s">
        <v>6074</v>
      </c>
      <c r="E926">
        <v>8</v>
      </c>
      <c r="F926">
        <v>632</v>
      </c>
      <c r="G926">
        <v>0</v>
      </c>
      <c r="H926" t="b">
        <v>0</v>
      </c>
    </row>
    <row r="927" spans="1:8" x14ac:dyDescent="0.3">
      <c r="A927" s="1" t="s">
        <v>7013</v>
      </c>
      <c r="B927" s="1" t="s">
        <v>1077</v>
      </c>
      <c r="C927" s="2">
        <v>45418</v>
      </c>
      <c r="D927" s="1" t="s">
        <v>6104</v>
      </c>
      <c r="E927">
        <v>11</v>
      </c>
      <c r="F927">
        <v>2497</v>
      </c>
      <c r="G927">
        <v>2</v>
      </c>
      <c r="H927" t="b">
        <v>0</v>
      </c>
    </row>
    <row r="928" spans="1:8" x14ac:dyDescent="0.3">
      <c r="A928" s="1" t="s">
        <v>7014</v>
      </c>
      <c r="B928" s="1" t="s">
        <v>2659</v>
      </c>
      <c r="C928" s="2">
        <v>45299</v>
      </c>
      <c r="D928" s="1" t="s">
        <v>6053</v>
      </c>
      <c r="E928">
        <v>7</v>
      </c>
      <c r="F928">
        <v>3780</v>
      </c>
      <c r="G928">
        <v>0</v>
      </c>
      <c r="H928" t="b">
        <v>0</v>
      </c>
    </row>
    <row r="929" spans="1:8" x14ac:dyDescent="0.3">
      <c r="A929" s="1" t="s">
        <v>7015</v>
      </c>
      <c r="B929" s="1" t="s">
        <v>3154</v>
      </c>
      <c r="C929" s="2">
        <v>45087</v>
      </c>
      <c r="D929" s="1" t="s">
        <v>6095</v>
      </c>
      <c r="E929">
        <v>10</v>
      </c>
      <c r="F929">
        <v>2210</v>
      </c>
      <c r="G929">
        <v>0</v>
      </c>
      <c r="H929" t="b">
        <v>0</v>
      </c>
    </row>
    <row r="930" spans="1:8" x14ac:dyDescent="0.3">
      <c r="A930" s="1" t="s">
        <v>7016</v>
      </c>
      <c r="B930" s="1" t="s">
        <v>1962</v>
      </c>
      <c r="C930" s="2">
        <v>45561</v>
      </c>
      <c r="D930" s="1" t="s">
        <v>6071</v>
      </c>
      <c r="E930">
        <v>6</v>
      </c>
      <c r="F930">
        <v>1392</v>
      </c>
      <c r="G930">
        <v>0</v>
      </c>
      <c r="H930" t="b">
        <v>0</v>
      </c>
    </row>
    <row r="931" spans="1:8" x14ac:dyDescent="0.3">
      <c r="A931" s="1" t="s">
        <v>7017</v>
      </c>
      <c r="B931" s="1" t="s">
        <v>5775</v>
      </c>
      <c r="C931" s="2">
        <v>45067</v>
      </c>
      <c r="D931" s="1" t="s">
        <v>6095</v>
      </c>
      <c r="E931">
        <v>11</v>
      </c>
      <c r="F931">
        <v>6149</v>
      </c>
      <c r="G931">
        <v>0</v>
      </c>
      <c r="H931" t="b">
        <v>0</v>
      </c>
    </row>
    <row r="932" spans="1:8" x14ac:dyDescent="0.3">
      <c r="A932" s="1" t="s">
        <v>7018</v>
      </c>
      <c r="B932" s="1" t="s">
        <v>3439</v>
      </c>
      <c r="C932" s="2">
        <v>45442</v>
      </c>
      <c r="D932" s="1" t="s">
        <v>6051</v>
      </c>
      <c r="E932">
        <v>10</v>
      </c>
      <c r="F932">
        <v>2300</v>
      </c>
      <c r="G932">
        <v>0</v>
      </c>
      <c r="H932" t="b">
        <v>0</v>
      </c>
    </row>
    <row r="933" spans="1:8" x14ac:dyDescent="0.3">
      <c r="A933" s="1" t="s">
        <v>7019</v>
      </c>
      <c r="B933" s="1" t="s">
        <v>1234</v>
      </c>
      <c r="C933" s="2">
        <v>44937</v>
      </c>
      <c r="D933" s="1" t="s">
        <v>6049</v>
      </c>
      <c r="E933">
        <v>11</v>
      </c>
      <c r="F933">
        <v>1254</v>
      </c>
      <c r="G933">
        <v>3</v>
      </c>
      <c r="H933" t="b">
        <v>0</v>
      </c>
    </row>
    <row r="934" spans="1:8" x14ac:dyDescent="0.3">
      <c r="A934" s="1" t="s">
        <v>7020</v>
      </c>
      <c r="B934" s="1" t="s">
        <v>4523</v>
      </c>
      <c r="C934" s="2">
        <v>45542</v>
      </c>
      <c r="D934" s="1" t="s">
        <v>6051</v>
      </c>
      <c r="E934">
        <v>9</v>
      </c>
      <c r="F934">
        <v>180</v>
      </c>
      <c r="G934">
        <v>0</v>
      </c>
      <c r="H934" t="b">
        <v>0</v>
      </c>
    </row>
    <row r="935" spans="1:8" x14ac:dyDescent="0.3">
      <c r="A935" s="1" t="s">
        <v>7021</v>
      </c>
      <c r="B935" s="1" t="s">
        <v>3632</v>
      </c>
      <c r="C935" s="2">
        <v>45161</v>
      </c>
      <c r="D935" s="1" t="s">
        <v>6053</v>
      </c>
      <c r="E935">
        <v>6</v>
      </c>
      <c r="F935">
        <v>930</v>
      </c>
      <c r="G935">
        <v>0</v>
      </c>
      <c r="H935" t="b">
        <v>0</v>
      </c>
    </row>
    <row r="936" spans="1:8" x14ac:dyDescent="0.3">
      <c r="A936" s="1" t="s">
        <v>7022</v>
      </c>
      <c r="B936" s="1" t="s">
        <v>1867</v>
      </c>
      <c r="C936" s="2">
        <v>45304</v>
      </c>
      <c r="D936" s="1" t="s">
        <v>6051</v>
      </c>
      <c r="E936">
        <v>9</v>
      </c>
      <c r="F936">
        <v>3519</v>
      </c>
      <c r="G936">
        <v>0</v>
      </c>
      <c r="H936" t="b">
        <v>0</v>
      </c>
    </row>
    <row r="937" spans="1:8" x14ac:dyDescent="0.3">
      <c r="A937" s="1" t="s">
        <v>7023</v>
      </c>
      <c r="B937" s="1" t="s">
        <v>4942</v>
      </c>
      <c r="C937" s="2">
        <v>45300</v>
      </c>
      <c r="D937" s="1" t="s">
        <v>6069</v>
      </c>
      <c r="E937">
        <v>7</v>
      </c>
      <c r="F937">
        <v>2814</v>
      </c>
      <c r="G937">
        <v>0</v>
      </c>
      <c r="H937" t="b">
        <v>0</v>
      </c>
    </row>
    <row r="938" spans="1:8" x14ac:dyDescent="0.3">
      <c r="A938" s="1" t="s">
        <v>7024</v>
      </c>
      <c r="B938" s="1" t="s">
        <v>3423</v>
      </c>
      <c r="C938" s="2">
        <v>45340</v>
      </c>
      <c r="D938" s="1" t="s">
        <v>6135</v>
      </c>
      <c r="E938">
        <v>8</v>
      </c>
      <c r="F938">
        <v>1928</v>
      </c>
      <c r="G938">
        <v>0</v>
      </c>
      <c r="H938" t="b">
        <v>0</v>
      </c>
    </row>
    <row r="939" spans="1:8" x14ac:dyDescent="0.3">
      <c r="A939" s="1" t="s">
        <v>7025</v>
      </c>
      <c r="B939" s="1" t="s">
        <v>3744</v>
      </c>
      <c r="C939" s="2">
        <v>45165</v>
      </c>
      <c r="D939" s="1" t="s">
        <v>6049</v>
      </c>
      <c r="E939">
        <v>14</v>
      </c>
      <c r="F939">
        <v>7952</v>
      </c>
      <c r="G939">
        <v>0</v>
      </c>
      <c r="H939" t="b">
        <v>1</v>
      </c>
    </row>
    <row r="940" spans="1:8" x14ac:dyDescent="0.3">
      <c r="A940" s="1" t="s">
        <v>7026</v>
      </c>
      <c r="B940" s="1" t="s">
        <v>1784</v>
      </c>
      <c r="C940" s="2">
        <v>45022</v>
      </c>
      <c r="D940" s="1" t="s">
        <v>6104</v>
      </c>
      <c r="E940">
        <v>8</v>
      </c>
      <c r="F940">
        <v>2704</v>
      </c>
      <c r="G940">
        <v>2</v>
      </c>
      <c r="H940" t="b">
        <v>0</v>
      </c>
    </row>
    <row r="941" spans="1:8" x14ac:dyDescent="0.3">
      <c r="A941" s="1" t="s">
        <v>7027</v>
      </c>
      <c r="B941" s="1" t="s">
        <v>1180</v>
      </c>
      <c r="C941" s="2">
        <v>45048</v>
      </c>
      <c r="D941" s="1" t="s">
        <v>6065</v>
      </c>
      <c r="E941">
        <v>9</v>
      </c>
      <c r="F941">
        <v>4635</v>
      </c>
      <c r="G941">
        <v>0</v>
      </c>
      <c r="H941" t="b">
        <v>0</v>
      </c>
    </row>
    <row r="942" spans="1:8" x14ac:dyDescent="0.3">
      <c r="A942" s="1" t="s">
        <v>7028</v>
      </c>
      <c r="B942" s="1" t="s">
        <v>4486</v>
      </c>
      <c r="C942" s="2">
        <v>45192</v>
      </c>
      <c r="D942" s="1" t="s">
        <v>6151</v>
      </c>
      <c r="E942">
        <v>13</v>
      </c>
      <c r="F942">
        <v>6591</v>
      </c>
      <c r="G942">
        <v>1</v>
      </c>
      <c r="H942" t="b">
        <v>0</v>
      </c>
    </row>
    <row r="943" spans="1:8" x14ac:dyDescent="0.3">
      <c r="A943" s="1" t="s">
        <v>7029</v>
      </c>
      <c r="B943" s="1" t="s">
        <v>5182</v>
      </c>
      <c r="C943" s="2">
        <v>45526</v>
      </c>
      <c r="D943" s="1" t="s">
        <v>6067</v>
      </c>
      <c r="E943">
        <v>15</v>
      </c>
      <c r="F943">
        <v>1950</v>
      </c>
      <c r="G943">
        <v>0</v>
      </c>
      <c r="H943" t="b">
        <v>0</v>
      </c>
    </row>
    <row r="944" spans="1:8" x14ac:dyDescent="0.3">
      <c r="A944" s="1" t="s">
        <v>7030</v>
      </c>
      <c r="B944" s="1" t="s">
        <v>3662</v>
      </c>
      <c r="C944" s="2">
        <v>45410</v>
      </c>
      <c r="D944" s="1" t="s">
        <v>6135</v>
      </c>
      <c r="E944">
        <v>12</v>
      </c>
      <c r="F944">
        <v>6840</v>
      </c>
      <c r="G944">
        <v>0</v>
      </c>
      <c r="H944" t="b">
        <v>0</v>
      </c>
    </row>
    <row r="945" spans="1:8" x14ac:dyDescent="0.3">
      <c r="A945" s="1" t="s">
        <v>7031</v>
      </c>
      <c r="B945" s="1" t="s">
        <v>3801</v>
      </c>
      <c r="C945" s="2">
        <v>45255</v>
      </c>
      <c r="D945" s="1" t="s">
        <v>6172</v>
      </c>
      <c r="E945">
        <v>12</v>
      </c>
      <c r="F945">
        <v>1740</v>
      </c>
      <c r="G945">
        <v>0</v>
      </c>
      <c r="H945" t="b">
        <v>0</v>
      </c>
    </row>
    <row r="946" spans="1:8" x14ac:dyDescent="0.3">
      <c r="A946" s="1" t="s">
        <v>7032</v>
      </c>
      <c r="B946" s="1" t="s">
        <v>5513</v>
      </c>
      <c r="C946" s="2">
        <v>45005</v>
      </c>
      <c r="D946" s="1" t="s">
        <v>6113</v>
      </c>
      <c r="E946">
        <v>5</v>
      </c>
      <c r="F946">
        <v>2545</v>
      </c>
      <c r="G946">
        <v>0</v>
      </c>
      <c r="H946" t="b">
        <v>0</v>
      </c>
    </row>
    <row r="947" spans="1:8" x14ac:dyDescent="0.3">
      <c r="A947" s="1" t="s">
        <v>7033</v>
      </c>
      <c r="B947" s="1" t="s">
        <v>3740</v>
      </c>
      <c r="C947" s="2">
        <v>45027</v>
      </c>
      <c r="D947" s="1" t="s">
        <v>6137</v>
      </c>
      <c r="E947">
        <v>14</v>
      </c>
      <c r="F947">
        <v>3416</v>
      </c>
      <c r="G947">
        <v>1</v>
      </c>
      <c r="H947" t="b">
        <v>0</v>
      </c>
    </row>
    <row r="948" spans="1:8" x14ac:dyDescent="0.3">
      <c r="A948" s="1" t="s">
        <v>7034</v>
      </c>
      <c r="B948" s="1" t="s">
        <v>5892</v>
      </c>
      <c r="C948" s="2">
        <v>45308</v>
      </c>
      <c r="D948" s="1" t="s">
        <v>6083</v>
      </c>
      <c r="E948">
        <v>9</v>
      </c>
      <c r="F948">
        <v>4626</v>
      </c>
      <c r="G948">
        <v>0</v>
      </c>
      <c r="H948" t="b">
        <v>0</v>
      </c>
    </row>
    <row r="949" spans="1:8" x14ac:dyDescent="0.3">
      <c r="A949" s="1" t="s">
        <v>7035</v>
      </c>
      <c r="B949" s="1" t="s">
        <v>5191</v>
      </c>
      <c r="C949" s="2">
        <v>45027</v>
      </c>
      <c r="D949" s="1" t="s">
        <v>6107</v>
      </c>
      <c r="E949">
        <v>14</v>
      </c>
      <c r="F949">
        <v>5250</v>
      </c>
      <c r="G949">
        <v>0</v>
      </c>
      <c r="H949" t="b">
        <v>0</v>
      </c>
    </row>
    <row r="950" spans="1:8" x14ac:dyDescent="0.3">
      <c r="A950" s="1" t="s">
        <v>7036</v>
      </c>
      <c r="B950" s="1" t="s">
        <v>3167</v>
      </c>
      <c r="C950" s="2">
        <v>45085</v>
      </c>
      <c r="D950" s="1" t="s">
        <v>6074</v>
      </c>
      <c r="E950">
        <v>17</v>
      </c>
      <c r="F950">
        <v>867</v>
      </c>
      <c r="G950">
        <v>0</v>
      </c>
      <c r="H950" t="b">
        <v>0</v>
      </c>
    </row>
    <row r="951" spans="1:8" x14ac:dyDescent="0.3">
      <c r="A951" s="1" t="s">
        <v>7037</v>
      </c>
      <c r="B951" s="1" t="s">
        <v>5944</v>
      </c>
      <c r="C951" s="2">
        <v>45399</v>
      </c>
      <c r="D951" s="1" t="s">
        <v>6143</v>
      </c>
      <c r="E951">
        <v>10</v>
      </c>
      <c r="F951">
        <v>2370</v>
      </c>
      <c r="G951">
        <v>1</v>
      </c>
      <c r="H951" t="b">
        <v>0</v>
      </c>
    </row>
    <row r="952" spans="1:8" x14ac:dyDescent="0.3">
      <c r="A952" s="1" t="s">
        <v>7038</v>
      </c>
      <c r="B952" s="1" t="s">
        <v>4181</v>
      </c>
      <c r="C952" s="2">
        <v>44946</v>
      </c>
      <c r="D952" s="1" t="s">
        <v>6151</v>
      </c>
      <c r="E952">
        <v>7</v>
      </c>
      <c r="F952">
        <v>2149</v>
      </c>
      <c r="G952">
        <v>0</v>
      </c>
      <c r="H952" t="b">
        <v>0</v>
      </c>
    </row>
    <row r="953" spans="1:8" x14ac:dyDescent="0.3">
      <c r="A953" s="1" t="s">
        <v>7039</v>
      </c>
      <c r="B953" s="1" t="s">
        <v>3438</v>
      </c>
      <c r="C953" s="2">
        <v>45372</v>
      </c>
      <c r="D953" s="1" t="s">
        <v>6081</v>
      </c>
      <c r="E953">
        <v>12</v>
      </c>
      <c r="F953">
        <v>3492</v>
      </c>
      <c r="G953">
        <v>0</v>
      </c>
      <c r="H953" t="b">
        <v>0</v>
      </c>
    </row>
    <row r="954" spans="1:8" x14ac:dyDescent="0.3">
      <c r="A954" s="1" t="s">
        <v>7040</v>
      </c>
      <c r="B954" s="1" t="s">
        <v>4504</v>
      </c>
      <c r="C954" s="2">
        <v>45400</v>
      </c>
      <c r="D954" s="1" t="s">
        <v>6091</v>
      </c>
      <c r="E954">
        <v>13</v>
      </c>
      <c r="F954">
        <v>1937</v>
      </c>
      <c r="G954">
        <v>0</v>
      </c>
      <c r="H954" t="b">
        <v>0</v>
      </c>
    </row>
    <row r="955" spans="1:8" x14ac:dyDescent="0.3">
      <c r="A955" s="1" t="s">
        <v>7041</v>
      </c>
      <c r="B955" s="1" t="s">
        <v>1341</v>
      </c>
      <c r="C955" s="2">
        <v>45293</v>
      </c>
      <c r="D955" s="1" t="s">
        <v>6051</v>
      </c>
      <c r="E955">
        <v>12</v>
      </c>
      <c r="F955">
        <v>5484</v>
      </c>
      <c r="G955">
        <v>0</v>
      </c>
      <c r="H955" t="b">
        <v>0</v>
      </c>
    </row>
    <row r="956" spans="1:8" x14ac:dyDescent="0.3">
      <c r="A956" s="1" t="s">
        <v>7042</v>
      </c>
      <c r="B956" s="1" t="s">
        <v>1874</v>
      </c>
      <c r="C956" s="2">
        <v>44954</v>
      </c>
      <c r="D956" s="1" t="s">
        <v>6091</v>
      </c>
      <c r="E956">
        <v>7</v>
      </c>
      <c r="F956">
        <v>1491</v>
      </c>
      <c r="G956">
        <v>0</v>
      </c>
      <c r="H956" t="b">
        <v>0</v>
      </c>
    </row>
    <row r="957" spans="1:8" x14ac:dyDescent="0.3">
      <c r="A957" s="1" t="s">
        <v>7043</v>
      </c>
      <c r="B957" s="1" t="s">
        <v>1541</v>
      </c>
      <c r="C957" s="2">
        <v>45439</v>
      </c>
      <c r="D957" s="1" t="s">
        <v>6091</v>
      </c>
      <c r="E957">
        <v>9</v>
      </c>
      <c r="F957">
        <v>1170</v>
      </c>
      <c r="G957">
        <v>1</v>
      </c>
      <c r="H957" t="b">
        <v>0</v>
      </c>
    </row>
    <row r="958" spans="1:8" x14ac:dyDescent="0.3">
      <c r="A958" s="1" t="s">
        <v>7044</v>
      </c>
      <c r="B958" s="1" t="s">
        <v>4003</v>
      </c>
      <c r="C958" s="2">
        <v>45320</v>
      </c>
      <c r="D958" s="1" t="s">
        <v>6197</v>
      </c>
      <c r="E958">
        <v>13</v>
      </c>
      <c r="F958">
        <v>6461</v>
      </c>
      <c r="G958">
        <v>1</v>
      </c>
      <c r="H958" t="b">
        <v>0</v>
      </c>
    </row>
    <row r="959" spans="1:8" x14ac:dyDescent="0.3">
      <c r="A959" s="1" t="s">
        <v>7045</v>
      </c>
      <c r="B959" s="1" t="s">
        <v>5395</v>
      </c>
      <c r="C959" s="2">
        <v>45583</v>
      </c>
      <c r="D959" s="1" t="s">
        <v>6089</v>
      </c>
      <c r="E959">
        <v>9</v>
      </c>
      <c r="F959">
        <v>4473</v>
      </c>
      <c r="G959">
        <v>0</v>
      </c>
      <c r="H959" t="b">
        <v>0</v>
      </c>
    </row>
    <row r="960" spans="1:8" x14ac:dyDescent="0.3">
      <c r="A960" s="1" t="s">
        <v>7046</v>
      </c>
      <c r="B960" s="1" t="s">
        <v>1542</v>
      </c>
      <c r="C960" s="2">
        <v>45148</v>
      </c>
      <c r="D960" s="1" t="s">
        <v>6086</v>
      </c>
      <c r="E960">
        <v>14</v>
      </c>
      <c r="F960">
        <v>7042</v>
      </c>
      <c r="G960">
        <v>0</v>
      </c>
      <c r="H960" t="b">
        <v>1</v>
      </c>
    </row>
    <row r="961" spans="1:8" x14ac:dyDescent="0.3">
      <c r="A961" s="1" t="s">
        <v>7047</v>
      </c>
      <c r="B961" s="1" t="s">
        <v>3646</v>
      </c>
      <c r="C961" s="2">
        <v>45241</v>
      </c>
      <c r="D961" s="1" t="s">
        <v>6089</v>
      </c>
      <c r="E961">
        <v>7</v>
      </c>
      <c r="F961">
        <v>3829</v>
      </c>
      <c r="G961">
        <v>0</v>
      </c>
      <c r="H961" t="b">
        <v>0</v>
      </c>
    </row>
    <row r="962" spans="1:8" x14ac:dyDescent="0.3">
      <c r="A962" s="1" t="s">
        <v>7048</v>
      </c>
      <c r="B962" s="1" t="s">
        <v>1171</v>
      </c>
      <c r="C962" s="2">
        <v>45117</v>
      </c>
      <c r="D962" s="1" t="s">
        <v>6113</v>
      </c>
      <c r="E962">
        <v>8</v>
      </c>
      <c r="F962">
        <v>2464</v>
      </c>
      <c r="G962">
        <v>0</v>
      </c>
      <c r="H962" t="b">
        <v>0</v>
      </c>
    </row>
    <row r="963" spans="1:8" x14ac:dyDescent="0.3">
      <c r="A963" s="1" t="s">
        <v>7049</v>
      </c>
      <c r="B963" s="1" t="s">
        <v>1638</v>
      </c>
      <c r="C963" s="2">
        <v>45235</v>
      </c>
      <c r="D963" s="1" t="s">
        <v>6157</v>
      </c>
      <c r="E963">
        <v>9</v>
      </c>
      <c r="F963">
        <v>3033</v>
      </c>
      <c r="G963">
        <v>0</v>
      </c>
      <c r="H963" t="b">
        <v>0</v>
      </c>
    </row>
    <row r="964" spans="1:8" x14ac:dyDescent="0.3">
      <c r="A964" s="1" t="s">
        <v>7050</v>
      </c>
      <c r="B964" s="1" t="s">
        <v>4801</v>
      </c>
      <c r="C964" s="2">
        <v>45614</v>
      </c>
      <c r="D964" s="1" t="s">
        <v>6057</v>
      </c>
      <c r="E964">
        <v>15</v>
      </c>
      <c r="F964">
        <v>5955</v>
      </c>
      <c r="G964">
        <v>5</v>
      </c>
      <c r="H964" t="b">
        <v>0</v>
      </c>
    </row>
    <row r="965" spans="1:8" x14ac:dyDescent="0.3">
      <c r="A965" s="1" t="s">
        <v>7051</v>
      </c>
      <c r="B965" s="1" t="s">
        <v>1449</v>
      </c>
      <c r="C965" s="2">
        <v>45092</v>
      </c>
      <c r="D965" s="1" t="s">
        <v>6083</v>
      </c>
      <c r="E965">
        <v>14</v>
      </c>
      <c r="F965">
        <v>2534</v>
      </c>
      <c r="G965">
        <v>0</v>
      </c>
      <c r="H965" t="b">
        <v>1</v>
      </c>
    </row>
    <row r="966" spans="1:8" x14ac:dyDescent="0.3">
      <c r="A966" s="1" t="s">
        <v>7052</v>
      </c>
      <c r="B966" s="1" t="s">
        <v>3763</v>
      </c>
      <c r="C966" s="2">
        <v>45192</v>
      </c>
      <c r="D966" s="1" t="s">
        <v>6141</v>
      </c>
      <c r="E966">
        <v>10</v>
      </c>
      <c r="F966">
        <v>5450</v>
      </c>
      <c r="G966">
        <v>1</v>
      </c>
      <c r="H966" t="b">
        <v>0</v>
      </c>
    </row>
    <row r="967" spans="1:8" x14ac:dyDescent="0.3">
      <c r="A967" s="1" t="s">
        <v>7053</v>
      </c>
      <c r="B967" s="1" t="s">
        <v>4340</v>
      </c>
      <c r="C967" s="2">
        <v>45078</v>
      </c>
      <c r="D967" s="1" t="s">
        <v>6113</v>
      </c>
      <c r="E967">
        <v>15</v>
      </c>
      <c r="F967">
        <v>2925</v>
      </c>
      <c r="G967">
        <v>0</v>
      </c>
      <c r="H967" t="b">
        <v>0</v>
      </c>
    </row>
    <row r="968" spans="1:8" x14ac:dyDescent="0.3">
      <c r="A968" s="1" t="s">
        <v>7054</v>
      </c>
      <c r="B968" s="1" t="s">
        <v>5587</v>
      </c>
      <c r="C968" s="2">
        <v>45455</v>
      </c>
      <c r="D968" s="1" t="s">
        <v>6049</v>
      </c>
      <c r="E968">
        <v>10</v>
      </c>
      <c r="F968">
        <v>510</v>
      </c>
      <c r="G968">
        <v>0</v>
      </c>
      <c r="H968" t="b">
        <v>0</v>
      </c>
    </row>
    <row r="969" spans="1:8" x14ac:dyDescent="0.3">
      <c r="A969" s="1" t="s">
        <v>7055</v>
      </c>
      <c r="B969" s="1" t="s">
        <v>4716</v>
      </c>
      <c r="C969" s="2">
        <v>45353</v>
      </c>
      <c r="D969" s="1" t="s">
        <v>6067</v>
      </c>
      <c r="E969">
        <v>8</v>
      </c>
      <c r="F969">
        <v>2088</v>
      </c>
      <c r="G969">
        <v>0</v>
      </c>
      <c r="H969" t="b">
        <v>0</v>
      </c>
    </row>
    <row r="970" spans="1:8" x14ac:dyDescent="0.3">
      <c r="A970" s="1" t="s">
        <v>7056</v>
      </c>
      <c r="B970" s="1" t="s">
        <v>2155</v>
      </c>
      <c r="C970" s="2">
        <v>44937</v>
      </c>
      <c r="D970" s="1" t="s">
        <v>6113</v>
      </c>
      <c r="E970">
        <v>14</v>
      </c>
      <c r="F970">
        <v>5474</v>
      </c>
      <c r="G970">
        <v>2</v>
      </c>
      <c r="H970" t="b">
        <v>0</v>
      </c>
    </row>
    <row r="971" spans="1:8" x14ac:dyDescent="0.3">
      <c r="A971" s="1" t="s">
        <v>7057</v>
      </c>
      <c r="B971" s="1" t="s">
        <v>2735</v>
      </c>
      <c r="C971" s="2">
        <v>45074</v>
      </c>
      <c r="D971" s="1" t="s">
        <v>6133</v>
      </c>
      <c r="E971">
        <v>8</v>
      </c>
      <c r="F971">
        <v>592</v>
      </c>
      <c r="G971">
        <v>2</v>
      </c>
      <c r="H971" t="b">
        <v>0</v>
      </c>
    </row>
    <row r="972" spans="1:8" x14ac:dyDescent="0.3">
      <c r="A972" s="1" t="s">
        <v>7058</v>
      </c>
      <c r="B972" s="1" t="s">
        <v>2732</v>
      </c>
      <c r="C972" s="2">
        <v>45273</v>
      </c>
      <c r="D972" s="1" t="s">
        <v>6059</v>
      </c>
      <c r="E972">
        <v>15</v>
      </c>
      <c r="F972">
        <v>8490</v>
      </c>
      <c r="G972">
        <v>1</v>
      </c>
      <c r="H972" t="b">
        <v>0</v>
      </c>
    </row>
    <row r="973" spans="1:8" x14ac:dyDescent="0.3">
      <c r="A973" s="1" t="s">
        <v>7059</v>
      </c>
      <c r="B973" s="1" t="s">
        <v>4325</v>
      </c>
      <c r="C973" s="2">
        <v>45414</v>
      </c>
      <c r="D973" s="1" t="s">
        <v>6063</v>
      </c>
      <c r="E973">
        <v>16</v>
      </c>
      <c r="F973">
        <v>2336</v>
      </c>
      <c r="G973">
        <v>0</v>
      </c>
      <c r="H973" t="b">
        <v>0</v>
      </c>
    </row>
    <row r="974" spans="1:8" x14ac:dyDescent="0.3">
      <c r="A974" s="1" t="s">
        <v>7060</v>
      </c>
      <c r="B974" s="1" t="s">
        <v>3974</v>
      </c>
      <c r="C974" s="2">
        <v>45545</v>
      </c>
      <c r="D974" s="1" t="s">
        <v>6137</v>
      </c>
      <c r="E974">
        <v>11</v>
      </c>
      <c r="F974">
        <v>2508</v>
      </c>
      <c r="G974">
        <v>1</v>
      </c>
      <c r="H974" t="b">
        <v>0</v>
      </c>
    </row>
    <row r="975" spans="1:8" x14ac:dyDescent="0.3">
      <c r="A975" s="1" t="s">
        <v>7061</v>
      </c>
      <c r="B975" s="1" t="s">
        <v>5374</v>
      </c>
      <c r="C975" s="2">
        <v>45368</v>
      </c>
      <c r="D975" s="1" t="s">
        <v>6157</v>
      </c>
      <c r="E975">
        <v>7</v>
      </c>
      <c r="F975">
        <v>3437</v>
      </c>
      <c r="G975">
        <v>0</v>
      </c>
      <c r="H975" t="b">
        <v>0</v>
      </c>
    </row>
    <row r="976" spans="1:8" x14ac:dyDescent="0.3">
      <c r="A976" s="1" t="s">
        <v>7062</v>
      </c>
      <c r="B976" s="1" t="s">
        <v>6016</v>
      </c>
      <c r="C976" s="2">
        <v>44980</v>
      </c>
      <c r="D976" s="1" t="s">
        <v>6063</v>
      </c>
      <c r="E976">
        <v>10</v>
      </c>
      <c r="F976">
        <v>350</v>
      </c>
      <c r="G976">
        <v>1</v>
      </c>
      <c r="H976" t="b">
        <v>0</v>
      </c>
    </row>
    <row r="977" spans="1:8" x14ac:dyDescent="0.3">
      <c r="A977" s="1" t="s">
        <v>7063</v>
      </c>
      <c r="B977" s="1" t="s">
        <v>3197</v>
      </c>
      <c r="C977" s="2">
        <v>45456</v>
      </c>
      <c r="D977" s="1" t="s">
        <v>6061</v>
      </c>
      <c r="E977">
        <v>10</v>
      </c>
      <c r="F977">
        <v>4070</v>
      </c>
      <c r="G977">
        <v>0</v>
      </c>
      <c r="H977" t="b">
        <v>0</v>
      </c>
    </row>
    <row r="978" spans="1:8" x14ac:dyDescent="0.3">
      <c r="A978" s="1" t="s">
        <v>7064</v>
      </c>
      <c r="B978" s="1" t="s">
        <v>5885</v>
      </c>
      <c r="C978" s="2">
        <v>45622</v>
      </c>
      <c r="D978" s="1" t="s">
        <v>6089</v>
      </c>
      <c r="E978">
        <v>8</v>
      </c>
      <c r="F978">
        <v>1480</v>
      </c>
      <c r="G978">
        <v>0</v>
      </c>
      <c r="H978" t="b">
        <v>1</v>
      </c>
    </row>
    <row r="979" spans="1:8" x14ac:dyDescent="0.3">
      <c r="A979" s="1" t="s">
        <v>7065</v>
      </c>
      <c r="B979" s="1" t="s">
        <v>1512</v>
      </c>
      <c r="C979" s="2">
        <v>45637</v>
      </c>
      <c r="D979" s="1" t="s">
        <v>6107</v>
      </c>
      <c r="E979">
        <v>11</v>
      </c>
      <c r="F979">
        <v>4224</v>
      </c>
      <c r="G979">
        <v>0</v>
      </c>
      <c r="H979" t="b">
        <v>0</v>
      </c>
    </row>
    <row r="980" spans="1:8" x14ac:dyDescent="0.3">
      <c r="A980" s="1" t="s">
        <v>7066</v>
      </c>
      <c r="B980" s="1" t="s">
        <v>2968</v>
      </c>
      <c r="C980" s="2">
        <v>45192</v>
      </c>
      <c r="D980" s="1" t="s">
        <v>6104</v>
      </c>
      <c r="E980">
        <v>8</v>
      </c>
      <c r="F980">
        <v>2880</v>
      </c>
      <c r="G980">
        <v>1</v>
      </c>
      <c r="H980" t="b">
        <v>0</v>
      </c>
    </row>
    <row r="981" spans="1:8" x14ac:dyDescent="0.3">
      <c r="A981" s="1" t="s">
        <v>7067</v>
      </c>
      <c r="B981" s="1" t="s">
        <v>1249</v>
      </c>
      <c r="C981" s="2">
        <v>45630</v>
      </c>
      <c r="D981" s="1" t="s">
        <v>6061</v>
      </c>
      <c r="E981">
        <v>11</v>
      </c>
      <c r="F981">
        <v>1683</v>
      </c>
      <c r="G981">
        <v>0</v>
      </c>
      <c r="H981" t="b">
        <v>0</v>
      </c>
    </row>
    <row r="982" spans="1:8" x14ac:dyDescent="0.3">
      <c r="A982" s="1" t="s">
        <v>7068</v>
      </c>
      <c r="B982" s="1" t="s">
        <v>4926</v>
      </c>
      <c r="C982" s="2">
        <v>45131</v>
      </c>
      <c r="D982" s="1" t="s">
        <v>6083</v>
      </c>
      <c r="E982">
        <v>7</v>
      </c>
      <c r="F982">
        <v>3031</v>
      </c>
      <c r="G982">
        <v>0</v>
      </c>
      <c r="H982" t="b">
        <v>0</v>
      </c>
    </row>
    <row r="983" spans="1:8" x14ac:dyDescent="0.3">
      <c r="A983" s="1" t="s">
        <v>7069</v>
      </c>
      <c r="B983" s="1" t="s">
        <v>1727</v>
      </c>
      <c r="C983" s="2">
        <v>45262</v>
      </c>
      <c r="D983" s="1" t="s">
        <v>6093</v>
      </c>
      <c r="E983">
        <v>12</v>
      </c>
      <c r="F983">
        <v>5580</v>
      </c>
      <c r="G983">
        <v>0</v>
      </c>
      <c r="H983" t="b">
        <v>0</v>
      </c>
    </row>
    <row r="984" spans="1:8" x14ac:dyDescent="0.3">
      <c r="A984" s="1" t="s">
        <v>7070</v>
      </c>
      <c r="B984" s="1" t="s">
        <v>4555</v>
      </c>
      <c r="C984" s="2">
        <v>45190</v>
      </c>
      <c r="D984" s="1" t="s">
        <v>6104</v>
      </c>
      <c r="E984">
        <v>6</v>
      </c>
      <c r="F984">
        <v>1956</v>
      </c>
      <c r="G984">
        <v>0</v>
      </c>
      <c r="H984" t="b">
        <v>0</v>
      </c>
    </row>
    <row r="985" spans="1:8" x14ac:dyDescent="0.3">
      <c r="A985" s="1" t="s">
        <v>7071</v>
      </c>
      <c r="B985" s="1" t="s">
        <v>2612</v>
      </c>
      <c r="C985" s="2">
        <v>45625</v>
      </c>
      <c r="D985" s="1" t="s">
        <v>6102</v>
      </c>
      <c r="E985">
        <v>10</v>
      </c>
      <c r="F985">
        <v>4260</v>
      </c>
      <c r="G985">
        <v>0</v>
      </c>
      <c r="H985" t="b">
        <v>0</v>
      </c>
    </row>
    <row r="986" spans="1:8" x14ac:dyDescent="0.3">
      <c r="A986" s="1" t="s">
        <v>7072</v>
      </c>
      <c r="B986" s="1" t="s">
        <v>4729</v>
      </c>
      <c r="C986" s="2">
        <v>44986</v>
      </c>
      <c r="D986" s="1" t="s">
        <v>6133</v>
      </c>
      <c r="E986">
        <v>6</v>
      </c>
      <c r="F986">
        <v>3102</v>
      </c>
      <c r="G986">
        <v>0</v>
      </c>
      <c r="H986" t="b">
        <v>0</v>
      </c>
    </row>
    <row r="987" spans="1:8" x14ac:dyDescent="0.3">
      <c r="A987" s="1" t="s">
        <v>7073</v>
      </c>
      <c r="B987" s="1" t="s">
        <v>5918</v>
      </c>
      <c r="C987" s="2">
        <v>45401</v>
      </c>
      <c r="D987" s="1" t="s">
        <v>6179</v>
      </c>
      <c r="E987">
        <v>9</v>
      </c>
      <c r="F987">
        <v>3168</v>
      </c>
      <c r="G987">
        <v>2</v>
      </c>
      <c r="H987" t="b">
        <v>0</v>
      </c>
    </row>
    <row r="988" spans="1:8" x14ac:dyDescent="0.3">
      <c r="A988" s="1" t="s">
        <v>7074</v>
      </c>
      <c r="B988" s="1" t="s">
        <v>3861</v>
      </c>
      <c r="C988" s="2">
        <v>45187</v>
      </c>
      <c r="D988" s="1" t="s">
        <v>6143</v>
      </c>
      <c r="E988">
        <v>7</v>
      </c>
      <c r="F988">
        <v>3157</v>
      </c>
      <c r="G988">
        <v>0</v>
      </c>
      <c r="H988" t="b">
        <v>0</v>
      </c>
    </row>
    <row r="989" spans="1:8" x14ac:dyDescent="0.3">
      <c r="A989" s="1" t="s">
        <v>7075</v>
      </c>
      <c r="B989" s="1" t="s">
        <v>1671</v>
      </c>
      <c r="C989" s="2">
        <v>45527</v>
      </c>
      <c r="D989" s="1" t="s">
        <v>6251</v>
      </c>
      <c r="E989">
        <v>11</v>
      </c>
      <c r="F989">
        <v>2772</v>
      </c>
      <c r="G989">
        <v>0</v>
      </c>
      <c r="H989" t="b">
        <v>0</v>
      </c>
    </row>
    <row r="990" spans="1:8" x14ac:dyDescent="0.3">
      <c r="A990" s="1" t="s">
        <v>7076</v>
      </c>
      <c r="B990" s="1" t="s">
        <v>5357</v>
      </c>
      <c r="C990" s="2">
        <v>45192</v>
      </c>
      <c r="D990" s="1" t="s">
        <v>6151</v>
      </c>
      <c r="E990">
        <v>6</v>
      </c>
      <c r="F990">
        <v>1140</v>
      </c>
      <c r="G990">
        <v>0</v>
      </c>
      <c r="H990" t="b">
        <v>0</v>
      </c>
    </row>
    <row r="991" spans="1:8" x14ac:dyDescent="0.3">
      <c r="A991" s="1" t="s">
        <v>7077</v>
      </c>
      <c r="B991" s="1" t="s">
        <v>4947</v>
      </c>
      <c r="C991" s="2">
        <v>45142</v>
      </c>
      <c r="D991" s="1" t="s">
        <v>6141</v>
      </c>
      <c r="E991">
        <v>11</v>
      </c>
      <c r="F991">
        <v>1518</v>
      </c>
      <c r="G991">
        <v>2</v>
      </c>
      <c r="H991" t="b">
        <v>0</v>
      </c>
    </row>
    <row r="992" spans="1:8" x14ac:dyDescent="0.3">
      <c r="A992" s="1" t="s">
        <v>7078</v>
      </c>
      <c r="B992" s="1" t="s">
        <v>4771</v>
      </c>
      <c r="C992" s="2">
        <v>45138</v>
      </c>
      <c r="D992" s="1" t="s">
        <v>6057</v>
      </c>
      <c r="E992">
        <v>11</v>
      </c>
      <c r="F992">
        <v>726</v>
      </c>
      <c r="G992">
        <v>0</v>
      </c>
      <c r="H992" t="b">
        <v>0</v>
      </c>
    </row>
    <row r="993" spans="1:8" x14ac:dyDescent="0.3">
      <c r="A993" s="1" t="s">
        <v>7079</v>
      </c>
      <c r="B993" s="1" t="s">
        <v>2483</v>
      </c>
      <c r="C993" s="2">
        <v>45106</v>
      </c>
      <c r="D993" s="1" t="s">
        <v>6151</v>
      </c>
      <c r="E993">
        <v>13</v>
      </c>
      <c r="F993">
        <v>6474</v>
      </c>
      <c r="G993">
        <v>3</v>
      </c>
      <c r="H993" t="b">
        <v>0</v>
      </c>
    </row>
    <row r="994" spans="1:8" x14ac:dyDescent="0.3">
      <c r="A994" s="1" t="s">
        <v>7080</v>
      </c>
      <c r="B994" s="1" t="s">
        <v>1887</v>
      </c>
      <c r="C994" s="2">
        <v>45035</v>
      </c>
      <c r="D994" s="1" t="s">
        <v>6051</v>
      </c>
      <c r="E994">
        <v>12</v>
      </c>
      <c r="F994">
        <v>5760</v>
      </c>
      <c r="G994">
        <v>0</v>
      </c>
      <c r="H994" t="b">
        <v>0</v>
      </c>
    </row>
    <row r="995" spans="1:8" x14ac:dyDescent="0.3">
      <c r="A995" s="1" t="s">
        <v>7081</v>
      </c>
      <c r="B995" s="1" t="s">
        <v>4080</v>
      </c>
      <c r="C995" s="2">
        <v>45593</v>
      </c>
      <c r="D995" s="1" t="s">
        <v>6179</v>
      </c>
      <c r="E995">
        <v>15</v>
      </c>
      <c r="F995">
        <v>6615</v>
      </c>
      <c r="G995">
        <v>1</v>
      </c>
      <c r="H995" t="b">
        <v>0</v>
      </c>
    </row>
    <row r="996" spans="1:8" x14ac:dyDescent="0.3">
      <c r="A996" s="1" t="s">
        <v>7082</v>
      </c>
      <c r="B996" s="1" t="s">
        <v>6011</v>
      </c>
      <c r="C996" s="2">
        <v>45050</v>
      </c>
      <c r="D996" s="1" t="s">
        <v>6179</v>
      </c>
      <c r="E996">
        <v>5</v>
      </c>
      <c r="F996">
        <v>570</v>
      </c>
      <c r="G996">
        <v>0</v>
      </c>
      <c r="H996" t="b">
        <v>0</v>
      </c>
    </row>
    <row r="997" spans="1:8" x14ac:dyDescent="0.3">
      <c r="A997" s="1" t="s">
        <v>7083</v>
      </c>
      <c r="B997" s="1" t="s">
        <v>4505</v>
      </c>
      <c r="C997" s="2">
        <v>45095</v>
      </c>
      <c r="D997" s="1" t="s">
        <v>6077</v>
      </c>
      <c r="E997">
        <v>14</v>
      </c>
      <c r="F997">
        <v>4284</v>
      </c>
      <c r="G997">
        <v>0</v>
      </c>
      <c r="H997" t="b">
        <v>0</v>
      </c>
    </row>
    <row r="998" spans="1:8" x14ac:dyDescent="0.3">
      <c r="A998" s="1" t="s">
        <v>7084</v>
      </c>
      <c r="B998" s="1" t="s">
        <v>2332</v>
      </c>
      <c r="C998" s="2">
        <v>45558</v>
      </c>
      <c r="D998" s="1" t="s">
        <v>6071</v>
      </c>
      <c r="E998">
        <v>11</v>
      </c>
      <c r="F998">
        <v>4235</v>
      </c>
      <c r="G998">
        <v>0</v>
      </c>
      <c r="H998" t="b">
        <v>0</v>
      </c>
    </row>
    <row r="999" spans="1:8" x14ac:dyDescent="0.3">
      <c r="A999" s="1" t="s">
        <v>7085</v>
      </c>
      <c r="B999" s="1" t="s">
        <v>1975</v>
      </c>
      <c r="C999" s="2">
        <v>45222</v>
      </c>
      <c r="D999" s="1" t="s">
        <v>6065</v>
      </c>
      <c r="E999">
        <v>9</v>
      </c>
      <c r="F999">
        <v>5130</v>
      </c>
      <c r="G999">
        <v>0</v>
      </c>
      <c r="H999" t="b">
        <v>0</v>
      </c>
    </row>
    <row r="1000" spans="1:8" x14ac:dyDescent="0.3">
      <c r="A1000" s="1" t="s">
        <v>7086</v>
      </c>
      <c r="B1000" s="1" t="s">
        <v>4351</v>
      </c>
      <c r="C1000" s="2">
        <v>45517</v>
      </c>
      <c r="D1000" s="1" t="s">
        <v>6069</v>
      </c>
      <c r="E1000">
        <v>6</v>
      </c>
      <c r="F1000">
        <v>1458</v>
      </c>
      <c r="G1000">
        <v>0</v>
      </c>
      <c r="H1000" t="b">
        <v>0</v>
      </c>
    </row>
    <row r="1001" spans="1:8" x14ac:dyDescent="0.3">
      <c r="A1001" s="1" t="s">
        <v>7087</v>
      </c>
      <c r="B1001" s="1" t="s">
        <v>1306</v>
      </c>
      <c r="C1001" s="2">
        <v>45310</v>
      </c>
      <c r="D1001" s="1" t="s">
        <v>6057</v>
      </c>
      <c r="E1001">
        <v>8</v>
      </c>
      <c r="F1001">
        <v>888</v>
      </c>
      <c r="G1001">
        <v>0</v>
      </c>
      <c r="H1001" t="b">
        <v>0</v>
      </c>
    </row>
    <row r="1002" spans="1:8" x14ac:dyDescent="0.3">
      <c r="A1002" s="1" t="s">
        <v>7088</v>
      </c>
      <c r="B1002" s="1" t="s">
        <v>4521</v>
      </c>
      <c r="C1002" s="2">
        <v>45519</v>
      </c>
      <c r="D1002" s="1" t="s">
        <v>6104</v>
      </c>
      <c r="E1002">
        <v>12</v>
      </c>
      <c r="F1002">
        <v>2604</v>
      </c>
      <c r="G1002">
        <v>0</v>
      </c>
      <c r="H1002" t="b">
        <v>0</v>
      </c>
    </row>
    <row r="1003" spans="1:8" x14ac:dyDescent="0.3">
      <c r="A1003" s="1" t="s">
        <v>7089</v>
      </c>
      <c r="B1003" s="1" t="s">
        <v>5829</v>
      </c>
      <c r="C1003" s="2">
        <v>45110</v>
      </c>
      <c r="D1003" s="1" t="s">
        <v>6057</v>
      </c>
      <c r="E1003">
        <v>12</v>
      </c>
      <c r="F1003">
        <v>420</v>
      </c>
      <c r="G1003">
        <v>0</v>
      </c>
      <c r="H1003" t="b">
        <v>1</v>
      </c>
    </row>
    <row r="1004" spans="1:8" x14ac:dyDescent="0.3">
      <c r="A1004" s="1" t="s">
        <v>7090</v>
      </c>
      <c r="B1004" s="1" t="s">
        <v>2517</v>
      </c>
      <c r="C1004" s="2">
        <v>45350</v>
      </c>
      <c r="D1004" s="1" t="s">
        <v>6083</v>
      </c>
      <c r="E1004">
        <v>6</v>
      </c>
      <c r="F1004">
        <v>3402</v>
      </c>
      <c r="G1004">
        <v>1</v>
      </c>
      <c r="H1004" t="b">
        <v>0</v>
      </c>
    </row>
    <row r="1005" spans="1:8" x14ac:dyDescent="0.3">
      <c r="A1005" s="1" t="s">
        <v>7091</v>
      </c>
      <c r="B1005" s="1" t="s">
        <v>1154</v>
      </c>
      <c r="C1005" s="2">
        <v>45024</v>
      </c>
      <c r="D1005" s="1" t="s">
        <v>6065</v>
      </c>
      <c r="E1005">
        <v>7</v>
      </c>
      <c r="F1005">
        <v>1351</v>
      </c>
      <c r="G1005">
        <v>1</v>
      </c>
      <c r="H1005" t="b">
        <v>0</v>
      </c>
    </row>
    <row r="1006" spans="1:8" x14ac:dyDescent="0.3">
      <c r="A1006" s="1" t="s">
        <v>7092</v>
      </c>
      <c r="B1006" s="1" t="s">
        <v>4297</v>
      </c>
      <c r="C1006" s="2">
        <v>45202</v>
      </c>
      <c r="D1006" s="1" t="s">
        <v>6179</v>
      </c>
      <c r="E1006">
        <v>9</v>
      </c>
      <c r="F1006">
        <v>756</v>
      </c>
      <c r="G1006">
        <v>0</v>
      </c>
      <c r="H1006" t="b">
        <v>0</v>
      </c>
    </row>
    <row r="1007" spans="1:8" x14ac:dyDescent="0.3">
      <c r="A1007" s="1" t="s">
        <v>7093</v>
      </c>
      <c r="B1007" s="1" t="s">
        <v>1537</v>
      </c>
      <c r="C1007" s="2">
        <v>45359</v>
      </c>
      <c r="D1007" s="1" t="s">
        <v>6071</v>
      </c>
      <c r="E1007">
        <v>12</v>
      </c>
      <c r="F1007">
        <v>360</v>
      </c>
      <c r="G1007">
        <v>0</v>
      </c>
      <c r="H1007" t="b">
        <v>0</v>
      </c>
    </row>
    <row r="1008" spans="1:8" x14ac:dyDescent="0.3">
      <c r="A1008" s="1" t="s">
        <v>7094</v>
      </c>
      <c r="B1008" s="1" t="s">
        <v>1626</v>
      </c>
      <c r="C1008" s="2">
        <v>45388</v>
      </c>
      <c r="D1008" s="1" t="s">
        <v>6091</v>
      </c>
      <c r="E1008">
        <v>18</v>
      </c>
      <c r="F1008">
        <v>432</v>
      </c>
      <c r="G1008">
        <v>1</v>
      </c>
      <c r="H1008" t="b">
        <v>1</v>
      </c>
    </row>
    <row r="1009" spans="1:8" x14ac:dyDescent="0.3">
      <c r="A1009" s="1" t="s">
        <v>7095</v>
      </c>
      <c r="B1009" s="1" t="s">
        <v>2810</v>
      </c>
      <c r="C1009" s="2">
        <v>45009</v>
      </c>
      <c r="D1009" s="1" t="s">
        <v>6141</v>
      </c>
      <c r="E1009">
        <v>11</v>
      </c>
      <c r="F1009">
        <v>2233</v>
      </c>
      <c r="G1009">
        <v>0</v>
      </c>
      <c r="H1009" t="b">
        <v>0</v>
      </c>
    </row>
    <row r="1010" spans="1:8" x14ac:dyDescent="0.3">
      <c r="A1010" s="1" t="s">
        <v>7096</v>
      </c>
      <c r="B1010" s="1" t="s">
        <v>4691</v>
      </c>
      <c r="C1010" s="2">
        <v>44967</v>
      </c>
      <c r="D1010" s="1" t="s">
        <v>6107</v>
      </c>
      <c r="E1010">
        <v>10</v>
      </c>
      <c r="F1010">
        <v>160</v>
      </c>
      <c r="G1010">
        <v>0</v>
      </c>
      <c r="H1010" t="b">
        <v>0</v>
      </c>
    </row>
    <row r="1011" spans="1:8" x14ac:dyDescent="0.3">
      <c r="A1011" s="1" t="s">
        <v>7097</v>
      </c>
      <c r="B1011" s="1" t="s">
        <v>1310</v>
      </c>
      <c r="C1011" s="2">
        <v>45225</v>
      </c>
      <c r="D1011" s="1" t="s">
        <v>6109</v>
      </c>
      <c r="E1011">
        <v>4</v>
      </c>
      <c r="F1011">
        <v>832</v>
      </c>
      <c r="G1011">
        <v>0</v>
      </c>
      <c r="H1011" t="b">
        <v>1</v>
      </c>
    </row>
    <row r="1012" spans="1:8" x14ac:dyDescent="0.3">
      <c r="A1012" s="1" t="s">
        <v>7098</v>
      </c>
      <c r="B1012" s="1" t="s">
        <v>2750</v>
      </c>
      <c r="C1012" s="2">
        <v>45116</v>
      </c>
      <c r="D1012" s="1" t="s">
        <v>6063</v>
      </c>
      <c r="E1012">
        <v>9</v>
      </c>
      <c r="F1012">
        <v>4266</v>
      </c>
      <c r="G1012">
        <v>0</v>
      </c>
      <c r="H1012" t="b">
        <v>0</v>
      </c>
    </row>
    <row r="1013" spans="1:8" x14ac:dyDescent="0.3">
      <c r="A1013" s="1" t="s">
        <v>7099</v>
      </c>
      <c r="B1013" s="1" t="s">
        <v>2544</v>
      </c>
      <c r="C1013" s="2">
        <v>45186</v>
      </c>
      <c r="D1013" s="1" t="s">
        <v>6065</v>
      </c>
      <c r="E1013">
        <v>10</v>
      </c>
      <c r="F1013">
        <v>3900</v>
      </c>
      <c r="G1013">
        <v>1</v>
      </c>
      <c r="H1013" t="b">
        <v>0</v>
      </c>
    </row>
    <row r="1014" spans="1:8" x14ac:dyDescent="0.3">
      <c r="A1014" s="1" t="s">
        <v>7100</v>
      </c>
      <c r="B1014" s="1" t="s">
        <v>5772</v>
      </c>
      <c r="C1014" s="2">
        <v>45156</v>
      </c>
      <c r="D1014" s="1" t="s">
        <v>6172</v>
      </c>
      <c r="E1014">
        <v>11</v>
      </c>
      <c r="F1014">
        <v>5016</v>
      </c>
      <c r="G1014">
        <v>0</v>
      </c>
      <c r="H1014" t="b">
        <v>0</v>
      </c>
    </row>
    <row r="1015" spans="1:8" x14ac:dyDescent="0.3">
      <c r="A1015" s="1" t="s">
        <v>7101</v>
      </c>
      <c r="B1015" s="1" t="s">
        <v>2350</v>
      </c>
      <c r="C1015" s="2">
        <v>45503</v>
      </c>
      <c r="D1015" s="1" t="s">
        <v>6065</v>
      </c>
      <c r="E1015">
        <v>11</v>
      </c>
      <c r="F1015">
        <v>5049</v>
      </c>
      <c r="G1015">
        <v>0</v>
      </c>
      <c r="H1015" t="b">
        <v>0</v>
      </c>
    </row>
    <row r="1016" spans="1:8" x14ac:dyDescent="0.3">
      <c r="A1016" s="1" t="s">
        <v>7102</v>
      </c>
      <c r="B1016" s="1" t="s">
        <v>4590</v>
      </c>
      <c r="C1016" s="2">
        <v>45174</v>
      </c>
      <c r="D1016" s="1" t="s">
        <v>6069</v>
      </c>
      <c r="E1016">
        <v>10</v>
      </c>
      <c r="F1016">
        <v>100</v>
      </c>
      <c r="G1016">
        <v>0</v>
      </c>
      <c r="H1016" t="b">
        <v>0</v>
      </c>
    </row>
    <row r="1017" spans="1:8" x14ac:dyDescent="0.3">
      <c r="A1017" s="1" t="s">
        <v>7103</v>
      </c>
      <c r="B1017" s="1" t="s">
        <v>5464</v>
      </c>
      <c r="C1017" s="2">
        <v>45154</v>
      </c>
      <c r="D1017" s="1" t="s">
        <v>6083</v>
      </c>
      <c r="E1017">
        <v>5</v>
      </c>
      <c r="F1017">
        <v>190</v>
      </c>
      <c r="G1017">
        <v>0</v>
      </c>
      <c r="H1017" t="b">
        <v>0</v>
      </c>
    </row>
    <row r="1018" spans="1:8" x14ac:dyDescent="0.3">
      <c r="A1018" s="1" t="s">
        <v>7104</v>
      </c>
      <c r="B1018" s="1" t="s">
        <v>4298</v>
      </c>
      <c r="C1018" s="2">
        <v>45259</v>
      </c>
      <c r="D1018" s="1" t="s">
        <v>6197</v>
      </c>
      <c r="E1018">
        <v>7</v>
      </c>
      <c r="F1018">
        <v>469</v>
      </c>
      <c r="G1018">
        <v>1</v>
      </c>
      <c r="H1018" t="b">
        <v>0</v>
      </c>
    </row>
    <row r="1019" spans="1:8" x14ac:dyDescent="0.3">
      <c r="A1019" s="1" t="s">
        <v>7105</v>
      </c>
      <c r="B1019" s="1" t="s">
        <v>2321</v>
      </c>
      <c r="C1019" s="2">
        <v>45285</v>
      </c>
      <c r="D1019" s="1" t="s">
        <v>6055</v>
      </c>
      <c r="E1019">
        <v>8</v>
      </c>
      <c r="F1019">
        <v>4544</v>
      </c>
      <c r="G1019">
        <v>1</v>
      </c>
      <c r="H1019" t="b">
        <v>0</v>
      </c>
    </row>
    <row r="1020" spans="1:8" x14ac:dyDescent="0.3">
      <c r="A1020" s="1" t="s">
        <v>7106</v>
      </c>
      <c r="B1020" s="1" t="s">
        <v>3703</v>
      </c>
      <c r="C1020" s="2">
        <v>45038</v>
      </c>
      <c r="D1020" s="1" t="s">
        <v>6093</v>
      </c>
      <c r="E1020">
        <v>8</v>
      </c>
      <c r="F1020">
        <v>1832</v>
      </c>
      <c r="G1020">
        <v>1</v>
      </c>
      <c r="H1020" t="b">
        <v>0</v>
      </c>
    </row>
    <row r="1021" spans="1:8" x14ac:dyDescent="0.3">
      <c r="A1021" s="1" t="s">
        <v>7107</v>
      </c>
      <c r="B1021" s="1" t="s">
        <v>5994</v>
      </c>
      <c r="C1021" s="2">
        <v>45157</v>
      </c>
      <c r="D1021" s="1" t="s">
        <v>6137</v>
      </c>
      <c r="E1021">
        <v>8</v>
      </c>
      <c r="F1021">
        <v>3824</v>
      </c>
      <c r="G1021">
        <v>0</v>
      </c>
      <c r="H1021" t="b">
        <v>0</v>
      </c>
    </row>
    <row r="1022" spans="1:8" x14ac:dyDescent="0.3">
      <c r="A1022" s="1" t="s">
        <v>7108</v>
      </c>
      <c r="B1022" s="1" t="s">
        <v>2335</v>
      </c>
      <c r="C1022" s="2">
        <v>45432</v>
      </c>
      <c r="D1022" s="1" t="s">
        <v>6057</v>
      </c>
      <c r="E1022">
        <v>13</v>
      </c>
      <c r="F1022">
        <v>7254</v>
      </c>
      <c r="G1022">
        <v>2</v>
      </c>
      <c r="H1022" t="b">
        <v>0</v>
      </c>
    </row>
    <row r="1023" spans="1:8" x14ac:dyDescent="0.3">
      <c r="A1023" s="1" t="s">
        <v>7109</v>
      </c>
      <c r="B1023" s="1" t="s">
        <v>1753</v>
      </c>
      <c r="C1023" s="2">
        <v>45090</v>
      </c>
      <c r="D1023" s="1" t="s">
        <v>6083</v>
      </c>
      <c r="E1023">
        <v>5</v>
      </c>
      <c r="F1023">
        <v>625</v>
      </c>
      <c r="G1023">
        <v>1</v>
      </c>
      <c r="H1023" t="b">
        <v>0</v>
      </c>
    </row>
    <row r="1024" spans="1:8" x14ac:dyDescent="0.3">
      <c r="A1024" s="1" t="s">
        <v>7110</v>
      </c>
      <c r="B1024" s="1" t="s">
        <v>4216</v>
      </c>
      <c r="C1024" s="2">
        <v>45154</v>
      </c>
      <c r="D1024" s="1" t="s">
        <v>6125</v>
      </c>
      <c r="E1024">
        <v>15</v>
      </c>
      <c r="F1024">
        <v>795</v>
      </c>
      <c r="G1024">
        <v>0</v>
      </c>
      <c r="H1024" t="b">
        <v>0</v>
      </c>
    </row>
    <row r="1025" spans="1:8" x14ac:dyDescent="0.3">
      <c r="A1025" s="1" t="s">
        <v>7111</v>
      </c>
      <c r="B1025" s="1" t="s">
        <v>3486</v>
      </c>
      <c r="C1025" s="2">
        <v>45503</v>
      </c>
      <c r="D1025" s="1" t="s">
        <v>6067</v>
      </c>
      <c r="E1025">
        <v>8</v>
      </c>
      <c r="F1025">
        <v>520</v>
      </c>
      <c r="G1025">
        <v>0</v>
      </c>
      <c r="H1025" t="b">
        <v>0</v>
      </c>
    </row>
    <row r="1026" spans="1:8" x14ac:dyDescent="0.3">
      <c r="A1026" s="1" t="s">
        <v>7112</v>
      </c>
      <c r="B1026" s="1" t="s">
        <v>2068</v>
      </c>
      <c r="C1026" s="2">
        <v>45367</v>
      </c>
      <c r="D1026" s="1" t="s">
        <v>6063</v>
      </c>
      <c r="E1026">
        <v>13</v>
      </c>
      <c r="F1026">
        <v>6084</v>
      </c>
      <c r="G1026">
        <v>0</v>
      </c>
      <c r="H1026" t="b">
        <v>0</v>
      </c>
    </row>
    <row r="1027" spans="1:8" x14ac:dyDescent="0.3">
      <c r="A1027" s="1" t="s">
        <v>7113</v>
      </c>
      <c r="B1027" s="1" t="s">
        <v>4277</v>
      </c>
      <c r="C1027" s="2">
        <v>45588</v>
      </c>
      <c r="D1027" s="1" t="s">
        <v>6107</v>
      </c>
      <c r="E1027">
        <v>6</v>
      </c>
      <c r="F1027">
        <v>1080</v>
      </c>
      <c r="G1027">
        <v>0</v>
      </c>
      <c r="H1027" t="b">
        <v>0</v>
      </c>
    </row>
    <row r="1028" spans="1:8" x14ac:dyDescent="0.3">
      <c r="A1028" s="1" t="s">
        <v>7114</v>
      </c>
      <c r="B1028" s="1" t="s">
        <v>4757</v>
      </c>
      <c r="C1028" s="2">
        <v>45097</v>
      </c>
      <c r="D1028" s="1" t="s">
        <v>6069</v>
      </c>
      <c r="E1028">
        <v>7</v>
      </c>
      <c r="F1028">
        <v>2212</v>
      </c>
      <c r="G1028">
        <v>0</v>
      </c>
      <c r="H1028" t="b">
        <v>0</v>
      </c>
    </row>
    <row r="1029" spans="1:8" x14ac:dyDescent="0.3">
      <c r="A1029" s="1" t="s">
        <v>7115</v>
      </c>
      <c r="B1029" s="1" t="s">
        <v>3956</v>
      </c>
      <c r="C1029" s="2">
        <v>45137</v>
      </c>
      <c r="D1029" s="1" t="s">
        <v>6109</v>
      </c>
      <c r="E1029">
        <v>9</v>
      </c>
      <c r="F1029">
        <v>4545</v>
      </c>
      <c r="G1029">
        <v>0</v>
      </c>
      <c r="H1029" t="b">
        <v>0</v>
      </c>
    </row>
    <row r="1030" spans="1:8" x14ac:dyDescent="0.3">
      <c r="A1030" s="1" t="s">
        <v>7116</v>
      </c>
      <c r="B1030" s="1" t="s">
        <v>3210</v>
      </c>
      <c r="C1030" s="2">
        <v>45565</v>
      </c>
      <c r="D1030" s="1" t="s">
        <v>6109</v>
      </c>
      <c r="E1030">
        <v>7</v>
      </c>
      <c r="F1030">
        <v>2709</v>
      </c>
      <c r="G1030">
        <v>0</v>
      </c>
      <c r="H1030" t="b">
        <v>0</v>
      </c>
    </row>
    <row r="1031" spans="1:8" x14ac:dyDescent="0.3">
      <c r="A1031" s="1" t="s">
        <v>7117</v>
      </c>
      <c r="B1031" s="1" t="s">
        <v>1232</v>
      </c>
      <c r="C1031" s="2">
        <v>45390</v>
      </c>
      <c r="D1031" s="1" t="s">
        <v>6104</v>
      </c>
      <c r="E1031">
        <v>11</v>
      </c>
      <c r="F1031">
        <v>5742</v>
      </c>
      <c r="G1031">
        <v>0</v>
      </c>
      <c r="H1031" t="b">
        <v>1</v>
      </c>
    </row>
    <row r="1032" spans="1:8" x14ac:dyDescent="0.3">
      <c r="A1032" s="1" t="s">
        <v>7118</v>
      </c>
      <c r="B1032" s="1" t="s">
        <v>5514</v>
      </c>
      <c r="C1032" s="2">
        <v>45372</v>
      </c>
      <c r="D1032" s="1" t="s">
        <v>6049</v>
      </c>
      <c r="E1032">
        <v>13</v>
      </c>
      <c r="F1032">
        <v>91</v>
      </c>
      <c r="G1032">
        <v>0</v>
      </c>
      <c r="H1032" t="b">
        <v>1</v>
      </c>
    </row>
    <row r="1033" spans="1:8" x14ac:dyDescent="0.3">
      <c r="A1033" s="1" t="s">
        <v>7119</v>
      </c>
      <c r="B1033" s="1" t="s">
        <v>4470</v>
      </c>
      <c r="C1033" s="2">
        <v>45434</v>
      </c>
      <c r="D1033" s="1" t="s">
        <v>6081</v>
      </c>
      <c r="E1033">
        <v>9</v>
      </c>
      <c r="F1033">
        <v>3843</v>
      </c>
      <c r="G1033">
        <v>0</v>
      </c>
      <c r="H1033" t="b">
        <v>0</v>
      </c>
    </row>
    <row r="1034" spans="1:8" x14ac:dyDescent="0.3">
      <c r="A1034" s="1" t="s">
        <v>7120</v>
      </c>
      <c r="B1034" s="1" t="s">
        <v>1218</v>
      </c>
      <c r="C1034" s="2">
        <v>45100</v>
      </c>
      <c r="D1034" s="1" t="s">
        <v>6053</v>
      </c>
      <c r="E1034">
        <v>10</v>
      </c>
      <c r="F1034">
        <v>5630</v>
      </c>
      <c r="G1034">
        <v>0</v>
      </c>
      <c r="H1034" t="b">
        <v>0</v>
      </c>
    </row>
    <row r="1035" spans="1:8" x14ac:dyDescent="0.3">
      <c r="A1035" s="1" t="s">
        <v>7121</v>
      </c>
      <c r="B1035" s="1" t="s">
        <v>1124</v>
      </c>
      <c r="C1035" s="2">
        <v>45608</v>
      </c>
      <c r="D1035" s="1" t="s">
        <v>6086</v>
      </c>
      <c r="E1035">
        <v>6</v>
      </c>
      <c r="F1035">
        <v>3498</v>
      </c>
      <c r="G1035">
        <v>0</v>
      </c>
      <c r="H1035" t="b">
        <v>0</v>
      </c>
    </row>
    <row r="1036" spans="1:8" x14ac:dyDescent="0.3">
      <c r="A1036" s="1" t="s">
        <v>7122</v>
      </c>
      <c r="B1036" s="1" t="s">
        <v>2448</v>
      </c>
      <c r="C1036" s="2">
        <v>45536</v>
      </c>
      <c r="D1036" s="1" t="s">
        <v>6053</v>
      </c>
      <c r="E1036">
        <v>7</v>
      </c>
      <c r="F1036">
        <v>1218</v>
      </c>
      <c r="G1036">
        <v>0</v>
      </c>
      <c r="H1036" t="b">
        <v>0</v>
      </c>
    </row>
    <row r="1037" spans="1:8" x14ac:dyDescent="0.3">
      <c r="A1037" s="1" t="s">
        <v>7123</v>
      </c>
      <c r="B1037" s="1" t="s">
        <v>2566</v>
      </c>
      <c r="C1037" s="2">
        <v>45006</v>
      </c>
      <c r="D1037" s="1" t="s">
        <v>6081</v>
      </c>
      <c r="E1037">
        <v>8</v>
      </c>
      <c r="F1037">
        <v>2488</v>
      </c>
      <c r="G1037">
        <v>1</v>
      </c>
      <c r="H1037" t="b">
        <v>0</v>
      </c>
    </row>
    <row r="1038" spans="1:8" x14ac:dyDescent="0.3">
      <c r="A1038" s="1" t="s">
        <v>7124</v>
      </c>
      <c r="B1038" s="1" t="s">
        <v>2992</v>
      </c>
      <c r="C1038" s="2">
        <v>45561</v>
      </c>
      <c r="D1038" s="1" t="s">
        <v>6053</v>
      </c>
      <c r="E1038">
        <v>15</v>
      </c>
      <c r="F1038">
        <v>4365</v>
      </c>
      <c r="G1038">
        <v>0</v>
      </c>
      <c r="H1038" t="b">
        <v>0</v>
      </c>
    </row>
    <row r="1039" spans="1:8" x14ac:dyDescent="0.3">
      <c r="A1039" s="1" t="s">
        <v>7125</v>
      </c>
      <c r="B1039" s="1" t="s">
        <v>3163</v>
      </c>
      <c r="C1039" s="2">
        <v>45482</v>
      </c>
      <c r="D1039" s="1" t="s">
        <v>6083</v>
      </c>
      <c r="E1039">
        <v>6</v>
      </c>
      <c r="F1039">
        <v>240</v>
      </c>
      <c r="G1039">
        <v>0</v>
      </c>
      <c r="H1039" t="b">
        <v>0</v>
      </c>
    </row>
    <row r="1040" spans="1:8" x14ac:dyDescent="0.3">
      <c r="A1040" s="1" t="s">
        <v>7126</v>
      </c>
      <c r="B1040" s="1" t="s">
        <v>5831</v>
      </c>
      <c r="C1040" s="2">
        <v>45157</v>
      </c>
      <c r="D1040" s="1" t="s">
        <v>6057</v>
      </c>
      <c r="E1040">
        <v>5</v>
      </c>
      <c r="F1040">
        <v>825</v>
      </c>
      <c r="G1040">
        <v>0</v>
      </c>
      <c r="H1040" t="b">
        <v>0</v>
      </c>
    </row>
    <row r="1041" spans="1:8" x14ac:dyDescent="0.3">
      <c r="A1041" s="1" t="s">
        <v>7127</v>
      </c>
      <c r="B1041" s="1" t="s">
        <v>3895</v>
      </c>
      <c r="C1041" s="2">
        <v>45124</v>
      </c>
      <c r="D1041" s="1" t="s">
        <v>6135</v>
      </c>
      <c r="E1041">
        <v>7</v>
      </c>
      <c r="F1041">
        <v>1512</v>
      </c>
      <c r="G1041">
        <v>0</v>
      </c>
      <c r="H1041" t="b">
        <v>0</v>
      </c>
    </row>
    <row r="1042" spans="1:8" x14ac:dyDescent="0.3">
      <c r="A1042" s="1" t="s">
        <v>7128</v>
      </c>
      <c r="B1042" s="1" t="s">
        <v>2460</v>
      </c>
      <c r="C1042" s="2">
        <v>44933</v>
      </c>
      <c r="D1042" s="1" t="s">
        <v>6143</v>
      </c>
      <c r="E1042">
        <v>6</v>
      </c>
      <c r="F1042">
        <v>1530</v>
      </c>
      <c r="G1042">
        <v>0</v>
      </c>
      <c r="H1042" t="b">
        <v>0</v>
      </c>
    </row>
    <row r="1043" spans="1:8" x14ac:dyDescent="0.3">
      <c r="A1043" s="1" t="s">
        <v>7129</v>
      </c>
      <c r="B1043" s="1" t="s">
        <v>3969</v>
      </c>
      <c r="C1043" s="2">
        <v>44995</v>
      </c>
      <c r="D1043" s="1" t="s">
        <v>6053</v>
      </c>
      <c r="E1043">
        <v>17</v>
      </c>
      <c r="F1043">
        <v>2754</v>
      </c>
      <c r="G1043">
        <v>0</v>
      </c>
      <c r="H1043" t="b">
        <v>0</v>
      </c>
    </row>
    <row r="1044" spans="1:8" x14ac:dyDescent="0.3">
      <c r="A1044" s="1" t="s">
        <v>7130</v>
      </c>
      <c r="B1044" s="1" t="s">
        <v>4106</v>
      </c>
      <c r="C1044" s="2">
        <v>45594</v>
      </c>
      <c r="D1044" s="1" t="s">
        <v>6107</v>
      </c>
      <c r="E1044">
        <v>17</v>
      </c>
      <c r="F1044">
        <v>6069</v>
      </c>
      <c r="G1044">
        <v>0</v>
      </c>
      <c r="H1044" t="b">
        <v>0</v>
      </c>
    </row>
    <row r="1045" spans="1:8" x14ac:dyDescent="0.3">
      <c r="A1045" s="1" t="s">
        <v>7131</v>
      </c>
      <c r="B1045" s="1" t="s">
        <v>1527</v>
      </c>
      <c r="C1045" s="2">
        <v>45043</v>
      </c>
      <c r="D1045" s="1" t="s">
        <v>6055</v>
      </c>
      <c r="E1045">
        <v>8</v>
      </c>
      <c r="F1045">
        <v>1888</v>
      </c>
      <c r="G1045">
        <v>0</v>
      </c>
      <c r="H1045" t="b">
        <v>0</v>
      </c>
    </row>
    <row r="1046" spans="1:8" x14ac:dyDescent="0.3">
      <c r="A1046" s="1" t="s">
        <v>7132</v>
      </c>
      <c r="B1046" s="1" t="s">
        <v>3806</v>
      </c>
      <c r="C1046" s="2">
        <v>45217</v>
      </c>
      <c r="D1046" s="1" t="s">
        <v>6107</v>
      </c>
      <c r="E1046">
        <v>13</v>
      </c>
      <c r="F1046">
        <v>507</v>
      </c>
      <c r="G1046">
        <v>0</v>
      </c>
      <c r="H1046" t="b">
        <v>0</v>
      </c>
    </row>
    <row r="1047" spans="1:8" x14ac:dyDescent="0.3">
      <c r="A1047" s="1" t="s">
        <v>7133</v>
      </c>
      <c r="B1047" s="1" t="s">
        <v>2892</v>
      </c>
      <c r="C1047" s="2">
        <v>45341</v>
      </c>
      <c r="D1047" s="1" t="s">
        <v>6109</v>
      </c>
      <c r="E1047">
        <v>8</v>
      </c>
      <c r="F1047">
        <v>4168</v>
      </c>
      <c r="G1047">
        <v>0</v>
      </c>
      <c r="H1047" t="b">
        <v>0</v>
      </c>
    </row>
    <row r="1048" spans="1:8" x14ac:dyDescent="0.3">
      <c r="A1048" s="1" t="s">
        <v>7134</v>
      </c>
      <c r="B1048" s="1" t="s">
        <v>5582</v>
      </c>
      <c r="C1048" s="2">
        <v>45500</v>
      </c>
      <c r="D1048" s="1" t="s">
        <v>6095</v>
      </c>
      <c r="E1048">
        <v>13</v>
      </c>
      <c r="F1048">
        <v>2834</v>
      </c>
      <c r="G1048">
        <v>1</v>
      </c>
      <c r="H1048" t="b">
        <v>0</v>
      </c>
    </row>
    <row r="1049" spans="1:8" x14ac:dyDescent="0.3">
      <c r="A1049" s="1" t="s">
        <v>7135</v>
      </c>
      <c r="B1049" s="1" t="s">
        <v>2627</v>
      </c>
      <c r="C1049" s="2">
        <v>45178</v>
      </c>
      <c r="D1049" s="1" t="s">
        <v>6175</v>
      </c>
      <c r="E1049">
        <v>5</v>
      </c>
      <c r="F1049">
        <v>855</v>
      </c>
      <c r="G1049">
        <v>0</v>
      </c>
      <c r="H1049" t="b">
        <v>0</v>
      </c>
    </row>
    <row r="1050" spans="1:8" x14ac:dyDescent="0.3">
      <c r="A1050" s="1" t="s">
        <v>7136</v>
      </c>
      <c r="B1050" s="1" t="s">
        <v>3453</v>
      </c>
      <c r="C1050" s="2">
        <v>45179</v>
      </c>
      <c r="D1050" s="1" t="s">
        <v>6141</v>
      </c>
      <c r="E1050">
        <v>11</v>
      </c>
      <c r="F1050">
        <v>1892</v>
      </c>
      <c r="G1050">
        <v>0</v>
      </c>
      <c r="H1050" t="b">
        <v>0</v>
      </c>
    </row>
    <row r="1051" spans="1:8" x14ac:dyDescent="0.3">
      <c r="A1051" s="1" t="s">
        <v>7137</v>
      </c>
      <c r="B1051" s="1" t="s">
        <v>5891</v>
      </c>
      <c r="C1051" s="2">
        <v>45363</v>
      </c>
      <c r="D1051" s="1" t="s">
        <v>6137</v>
      </c>
      <c r="E1051">
        <v>14</v>
      </c>
      <c r="F1051">
        <v>168</v>
      </c>
      <c r="G1051">
        <v>1</v>
      </c>
      <c r="H1051" t="b">
        <v>0</v>
      </c>
    </row>
    <row r="1052" spans="1:8" x14ac:dyDescent="0.3">
      <c r="A1052" s="1" t="s">
        <v>7138</v>
      </c>
      <c r="B1052" s="1" t="s">
        <v>5443</v>
      </c>
      <c r="C1052" s="2">
        <v>44954</v>
      </c>
      <c r="D1052" s="1" t="s">
        <v>6125</v>
      </c>
      <c r="E1052">
        <v>9</v>
      </c>
      <c r="F1052">
        <v>5238</v>
      </c>
      <c r="G1052">
        <v>0</v>
      </c>
      <c r="H1052" t="b">
        <v>0</v>
      </c>
    </row>
    <row r="1053" spans="1:8" x14ac:dyDescent="0.3">
      <c r="A1053" s="1" t="s">
        <v>7139</v>
      </c>
      <c r="B1053" s="1" t="s">
        <v>5451</v>
      </c>
      <c r="C1053" s="2">
        <v>45587</v>
      </c>
      <c r="D1053" s="1" t="s">
        <v>6089</v>
      </c>
      <c r="E1053">
        <v>12</v>
      </c>
      <c r="F1053">
        <v>1560</v>
      </c>
      <c r="G1053">
        <v>0</v>
      </c>
      <c r="H1053" t="b">
        <v>0</v>
      </c>
    </row>
    <row r="1054" spans="1:8" x14ac:dyDescent="0.3">
      <c r="A1054" s="1" t="s">
        <v>7140</v>
      </c>
      <c r="B1054" s="1" t="s">
        <v>2075</v>
      </c>
      <c r="C1054" s="2">
        <v>45202</v>
      </c>
      <c r="D1054" s="1" t="s">
        <v>6065</v>
      </c>
      <c r="E1054">
        <v>14</v>
      </c>
      <c r="F1054">
        <v>1358</v>
      </c>
      <c r="G1054">
        <v>0</v>
      </c>
      <c r="H1054" t="b">
        <v>0</v>
      </c>
    </row>
    <row r="1055" spans="1:8" x14ac:dyDescent="0.3">
      <c r="A1055" s="1" t="s">
        <v>7141</v>
      </c>
      <c r="B1055" s="1" t="s">
        <v>2365</v>
      </c>
      <c r="C1055" s="2">
        <v>45520</v>
      </c>
      <c r="D1055" s="1" t="s">
        <v>6077</v>
      </c>
      <c r="E1055">
        <v>9</v>
      </c>
      <c r="F1055">
        <v>4131</v>
      </c>
      <c r="G1055">
        <v>0</v>
      </c>
      <c r="H1055" t="b">
        <v>0</v>
      </c>
    </row>
    <row r="1056" spans="1:8" x14ac:dyDescent="0.3">
      <c r="A1056" s="1" t="s">
        <v>7142</v>
      </c>
      <c r="B1056" s="1" t="s">
        <v>3771</v>
      </c>
      <c r="C1056" s="2">
        <v>45539</v>
      </c>
      <c r="D1056" s="1" t="s">
        <v>6141</v>
      </c>
      <c r="E1056">
        <v>12</v>
      </c>
      <c r="F1056">
        <v>3900</v>
      </c>
      <c r="G1056">
        <v>0</v>
      </c>
      <c r="H1056" t="b">
        <v>0</v>
      </c>
    </row>
    <row r="1057" spans="1:8" x14ac:dyDescent="0.3">
      <c r="A1057" s="1" t="s">
        <v>7143</v>
      </c>
      <c r="B1057" s="1" t="s">
        <v>5965</v>
      </c>
      <c r="C1057" s="2">
        <v>45556</v>
      </c>
      <c r="D1057" s="1" t="s">
        <v>6137</v>
      </c>
      <c r="E1057">
        <v>16</v>
      </c>
      <c r="F1057">
        <v>992</v>
      </c>
      <c r="G1057">
        <v>0</v>
      </c>
      <c r="H1057" t="b">
        <v>0</v>
      </c>
    </row>
    <row r="1058" spans="1:8" x14ac:dyDescent="0.3">
      <c r="A1058" s="1" t="s">
        <v>7144</v>
      </c>
      <c r="B1058" s="1" t="s">
        <v>2006</v>
      </c>
      <c r="C1058" s="2">
        <v>45073</v>
      </c>
      <c r="D1058" s="1" t="s">
        <v>6135</v>
      </c>
      <c r="E1058">
        <v>8</v>
      </c>
      <c r="F1058">
        <v>4104</v>
      </c>
      <c r="G1058">
        <v>0</v>
      </c>
      <c r="H1058" t="b">
        <v>0</v>
      </c>
    </row>
    <row r="1059" spans="1:8" x14ac:dyDescent="0.3">
      <c r="A1059" s="1" t="s">
        <v>7145</v>
      </c>
      <c r="B1059" s="1" t="s">
        <v>4329</v>
      </c>
      <c r="C1059" s="2">
        <v>45129</v>
      </c>
      <c r="D1059" s="1" t="s">
        <v>6051</v>
      </c>
      <c r="E1059">
        <v>11</v>
      </c>
      <c r="F1059">
        <v>5467</v>
      </c>
      <c r="G1059">
        <v>0</v>
      </c>
      <c r="H1059" t="b">
        <v>0</v>
      </c>
    </row>
    <row r="1060" spans="1:8" x14ac:dyDescent="0.3">
      <c r="A1060" s="1" t="s">
        <v>7146</v>
      </c>
      <c r="B1060" s="1" t="s">
        <v>4807</v>
      </c>
      <c r="C1060" s="2">
        <v>45243</v>
      </c>
      <c r="D1060" s="1" t="s">
        <v>6109</v>
      </c>
      <c r="E1060">
        <v>14</v>
      </c>
      <c r="F1060">
        <v>5390</v>
      </c>
      <c r="G1060">
        <v>0</v>
      </c>
      <c r="H1060" t="b">
        <v>0</v>
      </c>
    </row>
    <row r="1061" spans="1:8" x14ac:dyDescent="0.3">
      <c r="A1061" s="1" t="s">
        <v>7147</v>
      </c>
      <c r="B1061" s="1" t="s">
        <v>3317</v>
      </c>
      <c r="C1061" s="2">
        <v>45090</v>
      </c>
      <c r="D1061" s="1" t="s">
        <v>6051</v>
      </c>
      <c r="E1061">
        <v>16</v>
      </c>
      <c r="F1061">
        <v>320</v>
      </c>
      <c r="G1061">
        <v>0</v>
      </c>
      <c r="H1061" t="b">
        <v>0</v>
      </c>
    </row>
    <row r="1062" spans="1:8" x14ac:dyDescent="0.3">
      <c r="A1062" s="1" t="s">
        <v>7148</v>
      </c>
      <c r="B1062" s="1" t="s">
        <v>4186</v>
      </c>
      <c r="C1062" s="2">
        <v>45113</v>
      </c>
      <c r="D1062" s="1" t="s">
        <v>6093</v>
      </c>
      <c r="E1062">
        <v>9</v>
      </c>
      <c r="F1062">
        <v>2511</v>
      </c>
      <c r="G1062">
        <v>0</v>
      </c>
      <c r="H1062" t="b">
        <v>0</v>
      </c>
    </row>
    <row r="1063" spans="1:8" x14ac:dyDescent="0.3">
      <c r="A1063" s="1" t="s">
        <v>7149</v>
      </c>
      <c r="B1063" s="1" t="s">
        <v>1802</v>
      </c>
      <c r="C1063" s="2">
        <v>45506</v>
      </c>
      <c r="D1063" s="1" t="s">
        <v>6059</v>
      </c>
      <c r="E1063">
        <v>9</v>
      </c>
      <c r="F1063">
        <v>4167</v>
      </c>
      <c r="G1063">
        <v>0</v>
      </c>
      <c r="H1063" t="b">
        <v>0</v>
      </c>
    </row>
    <row r="1064" spans="1:8" x14ac:dyDescent="0.3">
      <c r="A1064" s="1" t="s">
        <v>7150</v>
      </c>
      <c r="B1064" s="1" t="s">
        <v>3841</v>
      </c>
      <c r="C1064" s="2">
        <v>45564</v>
      </c>
      <c r="D1064" s="1" t="s">
        <v>6086</v>
      </c>
      <c r="E1064">
        <v>11</v>
      </c>
      <c r="F1064">
        <v>1540</v>
      </c>
      <c r="G1064">
        <v>1</v>
      </c>
      <c r="H1064" t="b">
        <v>0</v>
      </c>
    </row>
    <row r="1065" spans="1:8" x14ac:dyDescent="0.3">
      <c r="A1065" s="1" t="s">
        <v>7151</v>
      </c>
      <c r="B1065" s="1" t="s">
        <v>2522</v>
      </c>
      <c r="C1065" s="2">
        <v>45332</v>
      </c>
      <c r="D1065" s="1" t="s">
        <v>6113</v>
      </c>
      <c r="E1065">
        <v>8</v>
      </c>
      <c r="F1065">
        <v>656</v>
      </c>
      <c r="G1065">
        <v>0</v>
      </c>
      <c r="H1065" t="b">
        <v>0</v>
      </c>
    </row>
    <row r="1066" spans="1:8" x14ac:dyDescent="0.3">
      <c r="A1066" s="1" t="s">
        <v>7152</v>
      </c>
      <c r="B1066" s="1" t="s">
        <v>2917</v>
      </c>
      <c r="C1066" s="2">
        <v>45029</v>
      </c>
      <c r="D1066" s="1" t="s">
        <v>6133</v>
      </c>
      <c r="E1066">
        <v>8</v>
      </c>
      <c r="F1066">
        <v>3088</v>
      </c>
      <c r="G1066">
        <v>0</v>
      </c>
      <c r="H1066" t="b">
        <v>0</v>
      </c>
    </row>
    <row r="1067" spans="1:8" x14ac:dyDescent="0.3">
      <c r="A1067" s="1" t="s">
        <v>7153</v>
      </c>
      <c r="B1067" s="1" t="s">
        <v>2942</v>
      </c>
      <c r="C1067" s="2">
        <v>45337</v>
      </c>
      <c r="D1067" s="1" t="s">
        <v>6137</v>
      </c>
      <c r="E1067">
        <v>7</v>
      </c>
      <c r="F1067">
        <v>3066</v>
      </c>
      <c r="G1067">
        <v>0</v>
      </c>
      <c r="H1067" t="b">
        <v>1</v>
      </c>
    </row>
    <row r="1068" spans="1:8" x14ac:dyDescent="0.3">
      <c r="A1068" s="1" t="s">
        <v>7154</v>
      </c>
      <c r="B1068" s="1" t="s">
        <v>3286</v>
      </c>
      <c r="C1068" s="2">
        <v>45411</v>
      </c>
      <c r="D1068" s="1" t="s">
        <v>6102</v>
      </c>
      <c r="E1068">
        <v>10</v>
      </c>
      <c r="F1068">
        <v>1590</v>
      </c>
      <c r="G1068">
        <v>0</v>
      </c>
      <c r="H1068" t="b">
        <v>0</v>
      </c>
    </row>
    <row r="1069" spans="1:8" x14ac:dyDescent="0.3">
      <c r="A1069" s="1" t="s">
        <v>7155</v>
      </c>
      <c r="B1069" s="1" t="s">
        <v>5208</v>
      </c>
      <c r="C1069" s="2">
        <v>45571</v>
      </c>
      <c r="D1069" s="1" t="s">
        <v>6141</v>
      </c>
      <c r="E1069">
        <v>12</v>
      </c>
      <c r="F1069">
        <v>3144</v>
      </c>
      <c r="G1069">
        <v>0</v>
      </c>
      <c r="H1069" t="b">
        <v>0</v>
      </c>
    </row>
    <row r="1070" spans="1:8" x14ac:dyDescent="0.3">
      <c r="A1070" s="1" t="s">
        <v>7156</v>
      </c>
      <c r="B1070" s="1" t="s">
        <v>4179</v>
      </c>
      <c r="C1070" s="2">
        <v>45032</v>
      </c>
      <c r="D1070" s="1" t="s">
        <v>6151</v>
      </c>
      <c r="E1070">
        <v>8</v>
      </c>
      <c r="F1070">
        <v>248</v>
      </c>
      <c r="G1070">
        <v>0</v>
      </c>
      <c r="H1070" t="b">
        <v>0</v>
      </c>
    </row>
    <row r="1071" spans="1:8" x14ac:dyDescent="0.3">
      <c r="A1071" s="1" t="s">
        <v>7157</v>
      </c>
      <c r="B1071" s="1" t="s">
        <v>4528</v>
      </c>
      <c r="C1071" s="2">
        <v>45050</v>
      </c>
      <c r="D1071" s="1" t="s">
        <v>6113</v>
      </c>
      <c r="E1071">
        <v>8</v>
      </c>
      <c r="F1071">
        <v>1912</v>
      </c>
      <c r="G1071">
        <v>2</v>
      </c>
      <c r="H1071" t="b">
        <v>0</v>
      </c>
    </row>
    <row r="1072" spans="1:8" x14ac:dyDescent="0.3">
      <c r="A1072" s="1" t="s">
        <v>7158</v>
      </c>
      <c r="B1072" s="1" t="s">
        <v>1257</v>
      </c>
      <c r="C1072" s="2">
        <v>44931</v>
      </c>
      <c r="D1072" s="1" t="s">
        <v>6083</v>
      </c>
      <c r="E1072">
        <v>8</v>
      </c>
      <c r="F1072">
        <v>1336</v>
      </c>
      <c r="G1072">
        <v>3</v>
      </c>
      <c r="H1072" t="b">
        <v>0</v>
      </c>
    </row>
    <row r="1073" spans="1:8" x14ac:dyDescent="0.3">
      <c r="A1073" s="1" t="s">
        <v>7159</v>
      </c>
      <c r="B1073" s="1" t="s">
        <v>5407</v>
      </c>
      <c r="C1073" s="2">
        <v>45202</v>
      </c>
      <c r="D1073" s="1" t="s">
        <v>6102</v>
      </c>
      <c r="E1073">
        <v>5</v>
      </c>
      <c r="F1073">
        <v>725</v>
      </c>
      <c r="G1073">
        <v>0</v>
      </c>
      <c r="H1073" t="b">
        <v>0</v>
      </c>
    </row>
    <row r="1074" spans="1:8" x14ac:dyDescent="0.3">
      <c r="A1074" s="1" t="s">
        <v>7160</v>
      </c>
      <c r="B1074" s="1" t="s">
        <v>3256</v>
      </c>
      <c r="C1074" s="2">
        <v>44989</v>
      </c>
      <c r="D1074" s="1" t="s">
        <v>6175</v>
      </c>
      <c r="E1074">
        <v>13</v>
      </c>
      <c r="F1074">
        <v>2275</v>
      </c>
      <c r="G1074">
        <v>0</v>
      </c>
      <c r="H1074" t="b">
        <v>0</v>
      </c>
    </row>
    <row r="1075" spans="1:8" x14ac:dyDescent="0.3">
      <c r="A1075" s="1" t="s">
        <v>7161</v>
      </c>
      <c r="B1075" s="1" t="s">
        <v>1908</v>
      </c>
      <c r="C1075" s="2">
        <v>44991</v>
      </c>
      <c r="D1075" s="1" t="s">
        <v>6125</v>
      </c>
      <c r="E1075">
        <v>15</v>
      </c>
      <c r="F1075">
        <v>3600</v>
      </c>
      <c r="G1075">
        <v>0</v>
      </c>
      <c r="H1075" t="b">
        <v>0</v>
      </c>
    </row>
    <row r="1076" spans="1:8" x14ac:dyDescent="0.3">
      <c r="A1076" s="1" t="s">
        <v>7162</v>
      </c>
      <c r="B1076" s="1" t="s">
        <v>3759</v>
      </c>
      <c r="C1076" s="2">
        <v>45290</v>
      </c>
      <c r="D1076" s="1" t="s">
        <v>6104</v>
      </c>
      <c r="E1076">
        <v>12</v>
      </c>
      <c r="F1076">
        <v>3960</v>
      </c>
      <c r="G1076">
        <v>0</v>
      </c>
      <c r="H1076" t="b">
        <v>0</v>
      </c>
    </row>
    <row r="1077" spans="1:8" x14ac:dyDescent="0.3">
      <c r="A1077" s="1" t="s">
        <v>7163</v>
      </c>
      <c r="B1077" s="1" t="s">
        <v>1811</v>
      </c>
      <c r="C1077" s="2">
        <v>45204</v>
      </c>
      <c r="D1077" s="1" t="s">
        <v>6059</v>
      </c>
      <c r="E1077">
        <v>9</v>
      </c>
      <c r="F1077">
        <v>1323</v>
      </c>
      <c r="G1077">
        <v>0</v>
      </c>
      <c r="H1077" t="b">
        <v>0</v>
      </c>
    </row>
    <row r="1078" spans="1:8" x14ac:dyDescent="0.3">
      <c r="A1078" s="1" t="s">
        <v>7164</v>
      </c>
      <c r="B1078" s="1" t="s">
        <v>1863</v>
      </c>
      <c r="C1078" s="2">
        <v>45522</v>
      </c>
      <c r="D1078" s="1" t="s">
        <v>6086</v>
      </c>
      <c r="E1078">
        <v>7</v>
      </c>
      <c r="F1078">
        <v>2177</v>
      </c>
      <c r="G1078">
        <v>0</v>
      </c>
      <c r="H1078" t="b">
        <v>0</v>
      </c>
    </row>
    <row r="1079" spans="1:8" x14ac:dyDescent="0.3">
      <c r="A1079" s="1" t="s">
        <v>7165</v>
      </c>
      <c r="B1079" s="1" t="s">
        <v>2988</v>
      </c>
      <c r="C1079" s="2">
        <v>45609</v>
      </c>
      <c r="D1079" s="1" t="s">
        <v>6077</v>
      </c>
      <c r="E1079">
        <v>4</v>
      </c>
      <c r="F1079">
        <v>2136</v>
      </c>
      <c r="G1079">
        <v>0</v>
      </c>
      <c r="H1079" t="b">
        <v>0</v>
      </c>
    </row>
    <row r="1080" spans="1:8" x14ac:dyDescent="0.3">
      <c r="A1080" s="1" t="s">
        <v>7166</v>
      </c>
      <c r="B1080" s="1" t="s">
        <v>4658</v>
      </c>
      <c r="C1080" s="2">
        <v>45423</v>
      </c>
      <c r="D1080" s="1" t="s">
        <v>6109</v>
      </c>
      <c r="E1080">
        <v>6</v>
      </c>
      <c r="F1080">
        <v>2862</v>
      </c>
      <c r="G1080">
        <v>0</v>
      </c>
      <c r="H1080" t="b">
        <v>0</v>
      </c>
    </row>
    <row r="1081" spans="1:8" x14ac:dyDescent="0.3">
      <c r="A1081" s="1" t="s">
        <v>7167</v>
      </c>
      <c r="B1081" s="1" t="s">
        <v>2185</v>
      </c>
      <c r="C1081" s="2">
        <v>45194</v>
      </c>
      <c r="D1081" s="1" t="s">
        <v>6091</v>
      </c>
      <c r="E1081">
        <v>5</v>
      </c>
      <c r="F1081">
        <v>670</v>
      </c>
      <c r="G1081">
        <v>0</v>
      </c>
      <c r="H1081" t="b">
        <v>0</v>
      </c>
    </row>
    <row r="1082" spans="1:8" x14ac:dyDescent="0.3">
      <c r="A1082" s="1" t="s">
        <v>7168</v>
      </c>
      <c r="B1082" s="1" t="s">
        <v>4107</v>
      </c>
      <c r="C1082" s="2">
        <v>45636</v>
      </c>
      <c r="D1082" s="1" t="s">
        <v>6197</v>
      </c>
      <c r="E1082">
        <v>9</v>
      </c>
      <c r="F1082">
        <v>1251</v>
      </c>
      <c r="G1082">
        <v>2</v>
      </c>
      <c r="H1082" t="b">
        <v>0</v>
      </c>
    </row>
    <row r="1083" spans="1:8" x14ac:dyDescent="0.3">
      <c r="A1083" s="1" t="s">
        <v>7169</v>
      </c>
      <c r="B1083" s="1" t="s">
        <v>2297</v>
      </c>
      <c r="C1083" s="2">
        <v>45022</v>
      </c>
      <c r="D1083" s="1" t="s">
        <v>6157</v>
      </c>
      <c r="E1083">
        <v>14</v>
      </c>
      <c r="F1083">
        <v>7882</v>
      </c>
      <c r="G1083">
        <v>2</v>
      </c>
      <c r="H1083" t="b">
        <v>0</v>
      </c>
    </row>
    <row r="1084" spans="1:8" x14ac:dyDescent="0.3">
      <c r="A1084" s="1" t="s">
        <v>7170</v>
      </c>
      <c r="B1084" s="1" t="s">
        <v>2976</v>
      </c>
      <c r="C1084" s="2">
        <v>45652</v>
      </c>
      <c r="D1084" s="1" t="s">
        <v>6197</v>
      </c>
      <c r="E1084">
        <v>6</v>
      </c>
      <c r="F1084">
        <v>2004</v>
      </c>
      <c r="G1084">
        <v>0</v>
      </c>
      <c r="H1084" t="b">
        <v>1</v>
      </c>
    </row>
    <row r="1085" spans="1:8" x14ac:dyDescent="0.3">
      <c r="A1085" s="1" t="s">
        <v>7171</v>
      </c>
      <c r="B1085" s="1" t="s">
        <v>5462</v>
      </c>
      <c r="C1085" s="2">
        <v>45039</v>
      </c>
      <c r="D1085" s="1" t="s">
        <v>6109</v>
      </c>
      <c r="E1085">
        <v>7</v>
      </c>
      <c r="F1085">
        <v>1323</v>
      </c>
      <c r="G1085">
        <v>0</v>
      </c>
      <c r="H1085" t="b">
        <v>0</v>
      </c>
    </row>
    <row r="1086" spans="1:8" x14ac:dyDescent="0.3">
      <c r="A1086" s="1" t="s">
        <v>7172</v>
      </c>
      <c r="B1086" s="1" t="s">
        <v>1101</v>
      </c>
      <c r="C1086" s="2">
        <v>45236</v>
      </c>
      <c r="D1086" s="1" t="s">
        <v>6071</v>
      </c>
      <c r="E1086">
        <v>10</v>
      </c>
      <c r="F1086">
        <v>4990</v>
      </c>
      <c r="G1086">
        <v>0</v>
      </c>
      <c r="H1086" t="b">
        <v>0</v>
      </c>
    </row>
    <row r="1087" spans="1:8" x14ac:dyDescent="0.3">
      <c r="A1087" s="1" t="s">
        <v>7173</v>
      </c>
      <c r="B1087" s="1" t="s">
        <v>5076</v>
      </c>
      <c r="C1087" s="2">
        <v>44969</v>
      </c>
      <c r="D1087" s="1" t="s">
        <v>6067</v>
      </c>
      <c r="E1087">
        <v>14</v>
      </c>
      <c r="F1087">
        <v>7126</v>
      </c>
      <c r="G1087">
        <v>0</v>
      </c>
      <c r="H1087" t="b">
        <v>0</v>
      </c>
    </row>
    <row r="1088" spans="1:8" x14ac:dyDescent="0.3">
      <c r="A1088" s="1" t="s">
        <v>7174</v>
      </c>
      <c r="B1088" s="1" t="s">
        <v>4172</v>
      </c>
      <c r="C1088" s="2">
        <v>45515</v>
      </c>
      <c r="D1088" s="1" t="s">
        <v>6175</v>
      </c>
      <c r="E1088">
        <v>5</v>
      </c>
      <c r="F1088">
        <v>1090</v>
      </c>
      <c r="G1088">
        <v>0</v>
      </c>
      <c r="H1088" t="b">
        <v>0</v>
      </c>
    </row>
    <row r="1089" spans="1:8" x14ac:dyDescent="0.3">
      <c r="A1089" s="1" t="s">
        <v>7175</v>
      </c>
      <c r="B1089" s="1" t="s">
        <v>2961</v>
      </c>
      <c r="C1089" s="2">
        <v>45101</v>
      </c>
      <c r="D1089" s="1" t="s">
        <v>6109</v>
      </c>
      <c r="E1089">
        <v>10</v>
      </c>
      <c r="F1089">
        <v>5760</v>
      </c>
      <c r="G1089">
        <v>0</v>
      </c>
      <c r="H1089" t="b">
        <v>0</v>
      </c>
    </row>
    <row r="1090" spans="1:8" x14ac:dyDescent="0.3">
      <c r="A1090" s="1" t="s">
        <v>7176</v>
      </c>
      <c r="B1090" s="1" t="s">
        <v>4563</v>
      </c>
      <c r="C1090" s="2">
        <v>45289</v>
      </c>
      <c r="D1090" s="1" t="s">
        <v>6086</v>
      </c>
      <c r="E1090">
        <v>13</v>
      </c>
      <c r="F1090">
        <v>4823</v>
      </c>
      <c r="G1090">
        <v>0</v>
      </c>
      <c r="H1090" t="b">
        <v>0</v>
      </c>
    </row>
    <row r="1091" spans="1:8" x14ac:dyDescent="0.3">
      <c r="A1091" s="1" t="s">
        <v>7177</v>
      </c>
      <c r="B1091" s="1" t="s">
        <v>1509</v>
      </c>
      <c r="C1091" s="2">
        <v>45096</v>
      </c>
      <c r="D1091" s="1" t="s">
        <v>6107</v>
      </c>
      <c r="E1091">
        <v>15</v>
      </c>
      <c r="F1091">
        <v>7245</v>
      </c>
      <c r="G1091">
        <v>1</v>
      </c>
      <c r="H1091" t="b">
        <v>0</v>
      </c>
    </row>
    <row r="1092" spans="1:8" x14ac:dyDescent="0.3">
      <c r="A1092" s="1" t="s">
        <v>7178</v>
      </c>
      <c r="B1092" s="1" t="s">
        <v>5488</v>
      </c>
      <c r="C1092" s="2">
        <v>45608</v>
      </c>
      <c r="D1092" s="1" t="s">
        <v>6095</v>
      </c>
      <c r="E1092">
        <v>9</v>
      </c>
      <c r="F1092">
        <v>4032</v>
      </c>
      <c r="G1092">
        <v>1</v>
      </c>
      <c r="H1092" t="b">
        <v>1</v>
      </c>
    </row>
    <row r="1093" spans="1:8" x14ac:dyDescent="0.3">
      <c r="A1093" s="1" t="s">
        <v>7179</v>
      </c>
      <c r="B1093" s="1" t="s">
        <v>3293</v>
      </c>
      <c r="C1093" s="2">
        <v>44985</v>
      </c>
      <c r="D1093" s="1" t="s">
        <v>6061</v>
      </c>
      <c r="E1093">
        <v>4</v>
      </c>
      <c r="F1093">
        <v>1384</v>
      </c>
      <c r="G1093">
        <v>2</v>
      </c>
      <c r="H1093" t="b">
        <v>0</v>
      </c>
    </row>
    <row r="1094" spans="1:8" x14ac:dyDescent="0.3">
      <c r="A1094" s="1" t="s">
        <v>7180</v>
      </c>
      <c r="B1094" s="1" t="s">
        <v>5165</v>
      </c>
      <c r="C1094" s="2">
        <v>45294</v>
      </c>
      <c r="D1094" s="1" t="s">
        <v>6061</v>
      </c>
      <c r="E1094">
        <v>12</v>
      </c>
      <c r="F1094">
        <v>6576</v>
      </c>
      <c r="G1094">
        <v>0</v>
      </c>
      <c r="H1094" t="b">
        <v>0</v>
      </c>
    </row>
    <row r="1095" spans="1:8" x14ac:dyDescent="0.3">
      <c r="A1095" s="1" t="s">
        <v>7181</v>
      </c>
      <c r="B1095" s="1" t="s">
        <v>2614</v>
      </c>
      <c r="C1095" s="2">
        <v>45481</v>
      </c>
      <c r="D1095" s="1" t="s">
        <v>6143</v>
      </c>
      <c r="E1095">
        <v>7</v>
      </c>
      <c r="F1095">
        <v>2331</v>
      </c>
      <c r="G1095">
        <v>0</v>
      </c>
      <c r="H1095" t="b">
        <v>0</v>
      </c>
    </row>
    <row r="1096" spans="1:8" x14ac:dyDescent="0.3">
      <c r="A1096" s="1" t="s">
        <v>7182</v>
      </c>
      <c r="B1096" s="1" t="s">
        <v>4622</v>
      </c>
      <c r="C1096" s="2">
        <v>45654</v>
      </c>
      <c r="D1096" s="1" t="s">
        <v>6133</v>
      </c>
      <c r="E1096">
        <v>8</v>
      </c>
      <c r="F1096">
        <v>1144</v>
      </c>
      <c r="G1096">
        <v>0</v>
      </c>
      <c r="H1096" t="b">
        <v>0</v>
      </c>
    </row>
    <row r="1097" spans="1:8" x14ac:dyDescent="0.3">
      <c r="A1097" s="1" t="s">
        <v>7183</v>
      </c>
      <c r="B1097" s="1" t="s">
        <v>4354</v>
      </c>
      <c r="C1097" s="2">
        <v>45103</v>
      </c>
      <c r="D1097" s="1" t="s">
        <v>6251</v>
      </c>
      <c r="E1097">
        <v>10</v>
      </c>
      <c r="F1097">
        <v>5250</v>
      </c>
      <c r="G1097">
        <v>0</v>
      </c>
      <c r="H1097" t="b">
        <v>0</v>
      </c>
    </row>
    <row r="1098" spans="1:8" x14ac:dyDescent="0.3">
      <c r="A1098" s="1" t="s">
        <v>7184</v>
      </c>
      <c r="B1098" s="1" t="s">
        <v>3221</v>
      </c>
      <c r="C1098" s="2">
        <v>45334</v>
      </c>
      <c r="D1098" s="1" t="s">
        <v>6133</v>
      </c>
      <c r="E1098">
        <v>9</v>
      </c>
      <c r="F1098">
        <v>1197</v>
      </c>
      <c r="G1098">
        <v>0</v>
      </c>
      <c r="H1098" t="b">
        <v>0</v>
      </c>
    </row>
    <row r="1099" spans="1:8" x14ac:dyDescent="0.3">
      <c r="A1099" s="1" t="s">
        <v>7185</v>
      </c>
      <c r="B1099" s="1" t="s">
        <v>5829</v>
      </c>
      <c r="C1099" s="2">
        <v>45099</v>
      </c>
      <c r="D1099" s="1" t="s">
        <v>6081</v>
      </c>
      <c r="E1099">
        <v>3</v>
      </c>
      <c r="F1099">
        <v>951</v>
      </c>
      <c r="G1099">
        <v>0</v>
      </c>
      <c r="H1099" t="b">
        <v>0</v>
      </c>
    </row>
    <row r="1100" spans="1:8" x14ac:dyDescent="0.3">
      <c r="A1100" s="1" t="s">
        <v>7186</v>
      </c>
      <c r="B1100" s="1" t="s">
        <v>2816</v>
      </c>
      <c r="C1100" s="2">
        <v>45579</v>
      </c>
      <c r="D1100" s="1" t="s">
        <v>6102</v>
      </c>
      <c r="E1100">
        <v>13</v>
      </c>
      <c r="F1100">
        <v>5031</v>
      </c>
      <c r="G1100">
        <v>0</v>
      </c>
      <c r="H1100" t="b">
        <v>0</v>
      </c>
    </row>
    <row r="1101" spans="1:8" x14ac:dyDescent="0.3">
      <c r="A1101" s="1" t="s">
        <v>7187</v>
      </c>
      <c r="B1101" s="1" t="s">
        <v>1697</v>
      </c>
      <c r="C1101" s="2">
        <v>45526</v>
      </c>
      <c r="D1101" s="1" t="s">
        <v>6141</v>
      </c>
      <c r="E1101">
        <v>15</v>
      </c>
      <c r="F1101">
        <v>2655</v>
      </c>
      <c r="G1101">
        <v>0</v>
      </c>
      <c r="H1101" t="b">
        <v>0</v>
      </c>
    </row>
    <row r="1102" spans="1:8" x14ac:dyDescent="0.3">
      <c r="A1102" s="1" t="s">
        <v>7188</v>
      </c>
      <c r="B1102" s="1" t="s">
        <v>5591</v>
      </c>
      <c r="C1102" s="2">
        <v>45089</v>
      </c>
      <c r="D1102" s="1" t="s">
        <v>6057</v>
      </c>
      <c r="E1102">
        <v>10</v>
      </c>
      <c r="F1102">
        <v>1920</v>
      </c>
      <c r="G1102">
        <v>3</v>
      </c>
      <c r="H1102" t="b">
        <v>0</v>
      </c>
    </row>
    <row r="1103" spans="1:8" x14ac:dyDescent="0.3">
      <c r="A1103" s="1" t="s">
        <v>7189</v>
      </c>
      <c r="B1103" s="1" t="s">
        <v>3911</v>
      </c>
      <c r="C1103" s="2">
        <v>44935</v>
      </c>
      <c r="D1103" s="1" t="s">
        <v>6086</v>
      </c>
      <c r="E1103">
        <v>5</v>
      </c>
      <c r="F1103">
        <v>2755</v>
      </c>
      <c r="G1103">
        <v>0</v>
      </c>
      <c r="H1103" t="b">
        <v>0</v>
      </c>
    </row>
    <row r="1104" spans="1:8" x14ac:dyDescent="0.3">
      <c r="A1104" s="1" t="s">
        <v>7190</v>
      </c>
      <c r="B1104" s="1" t="s">
        <v>2543</v>
      </c>
      <c r="C1104" s="2">
        <v>45288</v>
      </c>
      <c r="D1104" s="1" t="s">
        <v>6141</v>
      </c>
      <c r="E1104">
        <v>11</v>
      </c>
      <c r="F1104">
        <v>1947</v>
      </c>
      <c r="G1104">
        <v>0</v>
      </c>
      <c r="H1104" t="b">
        <v>0</v>
      </c>
    </row>
    <row r="1105" spans="1:8" x14ac:dyDescent="0.3">
      <c r="A1105" s="1" t="s">
        <v>7191</v>
      </c>
      <c r="B1105" s="1" t="s">
        <v>3497</v>
      </c>
      <c r="C1105" s="2">
        <v>45384</v>
      </c>
      <c r="D1105" s="1" t="s">
        <v>6057</v>
      </c>
      <c r="E1105">
        <v>11</v>
      </c>
      <c r="F1105">
        <v>6270</v>
      </c>
      <c r="G1105">
        <v>0</v>
      </c>
      <c r="H1105" t="b">
        <v>0</v>
      </c>
    </row>
    <row r="1106" spans="1:8" x14ac:dyDescent="0.3">
      <c r="A1106" s="1" t="s">
        <v>7192</v>
      </c>
      <c r="B1106" s="1" t="s">
        <v>4409</v>
      </c>
      <c r="C1106" s="2">
        <v>45120</v>
      </c>
      <c r="D1106" s="1" t="s">
        <v>6109</v>
      </c>
      <c r="E1106">
        <v>8</v>
      </c>
      <c r="F1106">
        <v>2096</v>
      </c>
      <c r="G1106">
        <v>1</v>
      </c>
      <c r="H1106" t="b">
        <v>0</v>
      </c>
    </row>
    <row r="1107" spans="1:8" x14ac:dyDescent="0.3">
      <c r="A1107" s="1" t="s">
        <v>7193</v>
      </c>
      <c r="B1107" s="1" t="s">
        <v>2517</v>
      </c>
      <c r="C1107" s="2">
        <v>45588</v>
      </c>
      <c r="D1107" s="1" t="s">
        <v>6104</v>
      </c>
      <c r="E1107">
        <v>7</v>
      </c>
      <c r="F1107">
        <v>679</v>
      </c>
      <c r="G1107">
        <v>0</v>
      </c>
      <c r="H1107" t="b">
        <v>0</v>
      </c>
    </row>
    <row r="1108" spans="1:8" x14ac:dyDescent="0.3">
      <c r="A1108" s="1" t="s">
        <v>7194</v>
      </c>
      <c r="B1108" s="1" t="s">
        <v>2429</v>
      </c>
      <c r="C1108" s="2">
        <v>45093</v>
      </c>
      <c r="D1108" s="1" t="s">
        <v>6135</v>
      </c>
      <c r="E1108">
        <v>8</v>
      </c>
      <c r="F1108">
        <v>2280</v>
      </c>
      <c r="G1108">
        <v>3</v>
      </c>
      <c r="H1108" t="b">
        <v>0</v>
      </c>
    </row>
    <row r="1109" spans="1:8" x14ac:dyDescent="0.3">
      <c r="A1109" s="1" t="s">
        <v>7195</v>
      </c>
      <c r="B1109" s="1" t="s">
        <v>1755</v>
      </c>
      <c r="C1109" s="2">
        <v>45221</v>
      </c>
      <c r="D1109" s="1" t="s">
        <v>6083</v>
      </c>
      <c r="E1109">
        <v>12</v>
      </c>
      <c r="F1109">
        <v>7104</v>
      </c>
      <c r="G1109">
        <v>0</v>
      </c>
      <c r="H1109" t="b">
        <v>0</v>
      </c>
    </row>
    <row r="1110" spans="1:8" x14ac:dyDescent="0.3">
      <c r="A1110" s="1" t="s">
        <v>7196</v>
      </c>
      <c r="B1110" s="1" t="s">
        <v>2474</v>
      </c>
      <c r="C1110" s="2">
        <v>45535</v>
      </c>
      <c r="D1110" s="1" t="s">
        <v>6104</v>
      </c>
      <c r="E1110">
        <v>19</v>
      </c>
      <c r="F1110">
        <v>342</v>
      </c>
      <c r="G1110">
        <v>1</v>
      </c>
      <c r="H1110" t="b">
        <v>0</v>
      </c>
    </row>
    <row r="1111" spans="1:8" x14ac:dyDescent="0.3">
      <c r="A1111" s="1" t="s">
        <v>7197</v>
      </c>
      <c r="B1111" s="1" t="s">
        <v>6001</v>
      </c>
      <c r="C1111" s="2">
        <v>45646</v>
      </c>
      <c r="D1111" s="1" t="s">
        <v>6063</v>
      </c>
      <c r="E1111">
        <v>10</v>
      </c>
      <c r="F1111">
        <v>4080</v>
      </c>
      <c r="G1111">
        <v>0</v>
      </c>
      <c r="H1111" t="b">
        <v>0</v>
      </c>
    </row>
    <row r="1112" spans="1:8" x14ac:dyDescent="0.3">
      <c r="A1112" s="1" t="s">
        <v>7198</v>
      </c>
      <c r="B1112" s="1" t="s">
        <v>2435</v>
      </c>
      <c r="C1112" s="2">
        <v>45637</v>
      </c>
      <c r="D1112" s="1" t="s">
        <v>6113</v>
      </c>
      <c r="E1112">
        <v>11</v>
      </c>
      <c r="F1112">
        <v>495</v>
      </c>
      <c r="G1112">
        <v>0</v>
      </c>
      <c r="H1112" t="b">
        <v>0</v>
      </c>
    </row>
    <row r="1113" spans="1:8" x14ac:dyDescent="0.3">
      <c r="A1113" s="1" t="s">
        <v>7199</v>
      </c>
      <c r="B1113" s="1" t="s">
        <v>2141</v>
      </c>
      <c r="C1113" s="2">
        <v>45346</v>
      </c>
      <c r="D1113" s="1" t="s">
        <v>6141</v>
      </c>
      <c r="E1113">
        <v>19</v>
      </c>
      <c r="F1113">
        <v>95</v>
      </c>
      <c r="G1113">
        <v>2</v>
      </c>
      <c r="H1113" t="b">
        <v>0</v>
      </c>
    </row>
    <row r="1114" spans="1:8" x14ac:dyDescent="0.3">
      <c r="A1114" s="1" t="s">
        <v>7200</v>
      </c>
      <c r="B1114" s="1" t="s">
        <v>3189</v>
      </c>
      <c r="C1114" s="2">
        <v>45277</v>
      </c>
      <c r="D1114" s="1" t="s">
        <v>6077</v>
      </c>
      <c r="E1114">
        <v>9</v>
      </c>
      <c r="F1114">
        <v>5391</v>
      </c>
      <c r="G1114">
        <v>4</v>
      </c>
      <c r="H1114" t="b">
        <v>0</v>
      </c>
    </row>
    <row r="1115" spans="1:8" x14ac:dyDescent="0.3">
      <c r="A1115" s="1" t="s">
        <v>7201</v>
      </c>
      <c r="B1115" s="1" t="s">
        <v>4000</v>
      </c>
      <c r="C1115" s="2">
        <v>45367</v>
      </c>
      <c r="D1115" s="1" t="s">
        <v>6175</v>
      </c>
      <c r="E1115">
        <v>5</v>
      </c>
      <c r="F1115">
        <v>970</v>
      </c>
      <c r="G1115">
        <v>2</v>
      </c>
      <c r="H1115" t="b">
        <v>0</v>
      </c>
    </row>
    <row r="1116" spans="1:8" x14ac:dyDescent="0.3">
      <c r="A1116" s="1" t="s">
        <v>7202</v>
      </c>
      <c r="B1116" s="1" t="s">
        <v>1587</v>
      </c>
      <c r="C1116" s="2">
        <v>45415</v>
      </c>
      <c r="D1116" s="1" t="s">
        <v>6095</v>
      </c>
      <c r="E1116">
        <v>11</v>
      </c>
      <c r="F1116">
        <v>495</v>
      </c>
      <c r="G1116">
        <v>1</v>
      </c>
      <c r="H1116" t="b">
        <v>0</v>
      </c>
    </row>
    <row r="1117" spans="1:8" x14ac:dyDescent="0.3">
      <c r="A1117" s="1" t="s">
        <v>7203</v>
      </c>
      <c r="B1117" s="1" t="s">
        <v>1194</v>
      </c>
      <c r="C1117" s="2">
        <v>45164</v>
      </c>
      <c r="D1117" s="1" t="s">
        <v>6055</v>
      </c>
      <c r="E1117">
        <v>11</v>
      </c>
      <c r="F1117">
        <v>891</v>
      </c>
      <c r="G1117">
        <v>0</v>
      </c>
      <c r="H1117" t="b">
        <v>0</v>
      </c>
    </row>
    <row r="1118" spans="1:8" x14ac:dyDescent="0.3">
      <c r="A1118" s="1" t="s">
        <v>7204</v>
      </c>
      <c r="B1118" s="1" t="s">
        <v>1449</v>
      </c>
      <c r="C1118" s="2">
        <v>45013</v>
      </c>
      <c r="D1118" s="1" t="s">
        <v>6083</v>
      </c>
      <c r="E1118">
        <v>12</v>
      </c>
      <c r="F1118">
        <v>2748</v>
      </c>
      <c r="G1118">
        <v>0</v>
      </c>
      <c r="H1118" t="b">
        <v>0</v>
      </c>
    </row>
    <row r="1119" spans="1:8" x14ac:dyDescent="0.3">
      <c r="A1119" s="1" t="s">
        <v>7205</v>
      </c>
      <c r="B1119" s="1" t="s">
        <v>3053</v>
      </c>
      <c r="C1119" s="2">
        <v>45306</v>
      </c>
      <c r="D1119" s="1" t="s">
        <v>6175</v>
      </c>
      <c r="E1119">
        <v>14</v>
      </c>
      <c r="F1119">
        <v>7784</v>
      </c>
      <c r="G1119">
        <v>4</v>
      </c>
      <c r="H1119" t="b">
        <v>0</v>
      </c>
    </row>
    <row r="1120" spans="1:8" x14ac:dyDescent="0.3">
      <c r="A1120" s="1" t="s">
        <v>7206</v>
      </c>
      <c r="B1120" s="1" t="s">
        <v>2496</v>
      </c>
      <c r="C1120" s="2">
        <v>45064</v>
      </c>
      <c r="D1120" s="1" t="s">
        <v>6143</v>
      </c>
      <c r="E1120">
        <v>11</v>
      </c>
      <c r="F1120">
        <v>3410</v>
      </c>
      <c r="G1120">
        <v>1</v>
      </c>
      <c r="H1120" t="b">
        <v>0</v>
      </c>
    </row>
    <row r="1121" spans="1:8" x14ac:dyDescent="0.3">
      <c r="A1121" s="1" t="s">
        <v>7207</v>
      </c>
      <c r="B1121" s="1" t="s">
        <v>4839</v>
      </c>
      <c r="C1121" s="2">
        <v>45022</v>
      </c>
      <c r="D1121" s="1" t="s">
        <v>6100</v>
      </c>
      <c r="E1121">
        <v>11</v>
      </c>
      <c r="F1121">
        <v>2552</v>
      </c>
      <c r="G1121">
        <v>0</v>
      </c>
      <c r="H1121" t="b">
        <v>0</v>
      </c>
    </row>
    <row r="1122" spans="1:8" x14ac:dyDescent="0.3">
      <c r="A1122" s="1" t="s">
        <v>7208</v>
      </c>
      <c r="B1122" s="1" t="s">
        <v>4172</v>
      </c>
      <c r="C1122" s="2">
        <v>44932</v>
      </c>
      <c r="D1122" s="1" t="s">
        <v>6053</v>
      </c>
      <c r="E1122">
        <v>17</v>
      </c>
      <c r="F1122">
        <v>7378</v>
      </c>
      <c r="G1122">
        <v>0</v>
      </c>
      <c r="H1122" t="b">
        <v>0</v>
      </c>
    </row>
    <row r="1123" spans="1:8" x14ac:dyDescent="0.3">
      <c r="A1123" s="1" t="s">
        <v>7209</v>
      </c>
      <c r="B1123" s="1" t="s">
        <v>1215</v>
      </c>
      <c r="C1123" s="2">
        <v>45468</v>
      </c>
      <c r="D1123" s="1" t="s">
        <v>6151</v>
      </c>
      <c r="E1123">
        <v>8</v>
      </c>
      <c r="F1123">
        <v>3816</v>
      </c>
      <c r="G1123">
        <v>0</v>
      </c>
      <c r="H1123" t="b">
        <v>0</v>
      </c>
    </row>
    <row r="1124" spans="1:8" x14ac:dyDescent="0.3">
      <c r="A1124" s="1" t="s">
        <v>7210</v>
      </c>
      <c r="B1124" s="1" t="s">
        <v>5021</v>
      </c>
      <c r="C1124" s="2">
        <v>45601</v>
      </c>
      <c r="D1124" s="1" t="s">
        <v>6053</v>
      </c>
      <c r="E1124">
        <v>8</v>
      </c>
      <c r="F1124">
        <v>2664</v>
      </c>
      <c r="G1124">
        <v>0</v>
      </c>
      <c r="H1124" t="b">
        <v>0</v>
      </c>
    </row>
    <row r="1125" spans="1:8" x14ac:dyDescent="0.3">
      <c r="A1125" s="1" t="s">
        <v>7211</v>
      </c>
      <c r="B1125" s="1" t="s">
        <v>4317</v>
      </c>
      <c r="C1125" s="2">
        <v>45214</v>
      </c>
      <c r="D1125" s="1" t="s">
        <v>6141</v>
      </c>
      <c r="E1125">
        <v>5</v>
      </c>
      <c r="F1125">
        <v>590</v>
      </c>
      <c r="G1125">
        <v>0</v>
      </c>
      <c r="H1125" t="b">
        <v>0</v>
      </c>
    </row>
    <row r="1126" spans="1:8" x14ac:dyDescent="0.3">
      <c r="A1126" s="1" t="s">
        <v>7212</v>
      </c>
      <c r="B1126" s="1" t="s">
        <v>4465</v>
      </c>
      <c r="C1126" s="2">
        <v>44983</v>
      </c>
      <c r="D1126" s="1" t="s">
        <v>6133</v>
      </c>
      <c r="E1126">
        <v>11</v>
      </c>
      <c r="F1126">
        <v>4961</v>
      </c>
      <c r="G1126">
        <v>2</v>
      </c>
      <c r="H1126" t="b">
        <v>0</v>
      </c>
    </row>
    <row r="1127" spans="1:8" x14ac:dyDescent="0.3">
      <c r="A1127" s="1" t="s">
        <v>7213</v>
      </c>
      <c r="B1127" s="1" t="s">
        <v>2104</v>
      </c>
      <c r="C1127" s="2">
        <v>45327</v>
      </c>
      <c r="D1127" s="1" t="s">
        <v>6095</v>
      </c>
      <c r="E1127">
        <v>9</v>
      </c>
      <c r="F1127">
        <v>2052</v>
      </c>
      <c r="G1127">
        <v>2</v>
      </c>
      <c r="H1127" t="b">
        <v>0</v>
      </c>
    </row>
    <row r="1128" spans="1:8" x14ac:dyDescent="0.3">
      <c r="A1128" s="1" t="s">
        <v>7214</v>
      </c>
      <c r="B1128" s="1" t="s">
        <v>5347</v>
      </c>
      <c r="C1128" s="2">
        <v>45657</v>
      </c>
      <c r="D1128" s="1" t="s">
        <v>6125</v>
      </c>
      <c r="E1128">
        <v>7</v>
      </c>
      <c r="F1128">
        <v>105</v>
      </c>
      <c r="G1128">
        <v>0</v>
      </c>
      <c r="H1128" t="b">
        <v>0</v>
      </c>
    </row>
    <row r="1129" spans="1:8" x14ac:dyDescent="0.3">
      <c r="A1129" s="1" t="s">
        <v>7215</v>
      </c>
      <c r="B1129" s="1" t="s">
        <v>1161</v>
      </c>
      <c r="C1129" s="2">
        <v>45513</v>
      </c>
      <c r="D1129" s="1" t="s">
        <v>6102</v>
      </c>
      <c r="E1129">
        <v>14</v>
      </c>
      <c r="F1129">
        <v>3332</v>
      </c>
      <c r="G1129">
        <v>0</v>
      </c>
      <c r="H1129" t="b">
        <v>0</v>
      </c>
    </row>
    <row r="1130" spans="1:8" x14ac:dyDescent="0.3">
      <c r="A1130" s="1" t="s">
        <v>7216</v>
      </c>
      <c r="B1130" s="1" t="s">
        <v>4834</v>
      </c>
      <c r="C1130" s="2">
        <v>45104</v>
      </c>
      <c r="D1130" s="1" t="s">
        <v>6175</v>
      </c>
      <c r="E1130">
        <v>9</v>
      </c>
      <c r="F1130">
        <v>2538</v>
      </c>
      <c r="G1130">
        <v>0</v>
      </c>
      <c r="H1130" t="b">
        <v>0</v>
      </c>
    </row>
    <row r="1131" spans="1:8" x14ac:dyDescent="0.3">
      <c r="A1131" s="1" t="s">
        <v>7217</v>
      </c>
      <c r="B1131" s="1" t="s">
        <v>4511</v>
      </c>
      <c r="C1131" s="2">
        <v>45019</v>
      </c>
      <c r="D1131" s="1" t="s">
        <v>6113</v>
      </c>
      <c r="E1131">
        <v>5</v>
      </c>
      <c r="F1131">
        <v>2200</v>
      </c>
      <c r="G1131">
        <v>1</v>
      </c>
      <c r="H1131" t="b">
        <v>0</v>
      </c>
    </row>
    <row r="1132" spans="1:8" x14ac:dyDescent="0.3">
      <c r="A1132" s="1" t="s">
        <v>7218</v>
      </c>
      <c r="B1132" s="1" t="s">
        <v>2242</v>
      </c>
      <c r="C1132" s="2">
        <v>45155</v>
      </c>
      <c r="D1132" s="1" t="s">
        <v>6172</v>
      </c>
      <c r="E1132">
        <v>14</v>
      </c>
      <c r="F1132">
        <v>3010</v>
      </c>
      <c r="G1132">
        <v>1</v>
      </c>
      <c r="H1132" t="b">
        <v>0</v>
      </c>
    </row>
    <row r="1133" spans="1:8" x14ac:dyDescent="0.3">
      <c r="A1133" s="1" t="s">
        <v>7219</v>
      </c>
      <c r="B1133" s="1" t="s">
        <v>2664</v>
      </c>
      <c r="C1133" s="2">
        <v>45347</v>
      </c>
      <c r="D1133" s="1" t="s">
        <v>6172</v>
      </c>
      <c r="E1133">
        <v>14</v>
      </c>
      <c r="F1133">
        <v>238</v>
      </c>
      <c r="G1133">
        <v>2</v>
      </c>
      <c r="H1133" t="b">
        <v>0</v>
      </c>
    </row>
    <row r="1134" spans="1:8" x14ac:dyDescent="0.3">
      <c r="A1134" s="1" t="s">
        <v>7220</v>
      </c>
      <c r="B1134" s="1" t="s">
        <v>3162</v>
      </c>
      <c r="C1134" s="2">
        <v>45216</v>
      </c>
      <c r="D1134" s="1" t="s">
        <v>6100</v>
      </c>
      <c r="E1134">
        <v>7</v>
      </c>
      <c r="F1134">
        <v>3150</v>
      </c>
      <c r="G1134">
        <v>0</v>
      </c>
      <c r="H1134" t="b">
        <v>0</v>
      </c>
    </row>
    <row r="1135" spans="1:8" x14ac:dyDescent="0.3">
      <c r="A1135" s="1" t="s">
        <v>7221</v>
      </c>
      <c r="B1135" s="1" t="s">
        <v>3495</v>
      </c>
      <c r="C1135" s="2">
        <v>45067</v>
      </c>
      <c r="D1135" s="1" t="s">
        <v>6175</v>
      </c>
      <c r="E1135">
        <v>6</v>
      </c>
      <c r="F1135">
        <v>636</v>
      </c>
      <c r="G1135">
        <v>0</v>
      </c>
      <c r="H1135" t="b">
        <v>0</v>
      </c>
    </row>
    <row r="1136" spans="1:8" x14ac:dyDescent="0.3">
      <c r="A1136" s="1" t="s">
        <v>7222</v>
      </c>
      <c r="B1136" s="1" t="s">
        <v>4228</v>
      </c>
      <c r="C1136" s="2">
        <v>45284</v>
      </c>
      <c r="D1136" s="1" t="s">
        <v>6065</v>
      </c>
      <c r="E1136">
        <v>13</v>
      </c>
      <c r="F1136">
        <v>3887</v>
      </c>
      <c r="G1136">
        <v>0</v>
      </c>
      <c r="H1136" t="b">
        <v>0</v>
      </c>
    </row>
    <row r="1137" spans="1:8" x14ac:dyDescent="0.3">
      <c r="A1137" s="1" t="s">
        <v>7223</v>
      </c>
      <c r="B1137" s="1" t="s">
        <v>1993</v>
      </c>
      <c r="C1137" s="2">
        <v>45128</v>
      </c>
      <c r="D1137" s="1" t="s">
        <v>6091</v>
      </c>
      <c r="E1137">
        <v>11</v>
      </c>
      <c r="F1137">
        <v>2057</v>
      </c>
      <c r="G1137">
        <v>2</v>
      </c>
      <c r="H1137" t="b">
        <v>0</v>
      </c>
    </row>
    <row r="1138" spans="1:8" x14ac:dyDescent="0.3">
      <c r="A1138" s="1" t="s">
        <v>7224</v>
      </c>
      <c r="B1138" s="1" t="s">
        <v>4841</v>
      </c>
      <c r="C1138" s="2">
        <v>45408</v>
      </c>
      <c r="D1138" s="1" t="s">
        <v>6074</v>
      </c>
      <c r="E1138">
        <v>6</v>
      </c>
      <c r="F1138">
        <v>3240</v>
      </c>
      <c r="G1138">
        <v>1</v>
      </c>
      <c r="H1138" t="b">
        <v>0</v>
      </c>
    </row>
    <row r="1139" spans="1:8" x14ac:dyDescent="0.3">
      <c r="A1139" s="1" t="s">
        <v>7225</v>
      </c>
      <c r="B1139" s="1" t="s">
        <v>4006</v>
      </c>
      <c r="C1139" s="2">
        <v>45415</v>
      </c>
      <c r="D1139" s="1" t="s">
        <v>6063</v>
      </c>
      <c r="E1139">
        <v>13</v>
      </c>
      <c r="F1139">
        <v>481</v>
      </c>
      <c r="G1139">
        <v>0</v>
      </c>
      <c r="H1139" t="b">
        <v>0</v>
      </c>
    </row>
    <row r="1140" spans="1:8" x14ac:dyDescent="0.3">
      <c r="A1140" s="1" t="s">
        <v>7226</v>
      </c>
      <c r="B1140" s="1" t="s">
        <v>4497</v>
      </c>
      <c r="C1140" s="2">
        <v>45636</v>
      </c>
      <c r="D1140" s="1" t="s">
        <v>6059</v>
      </c>
      <c r="E1140">
        <v>13</v>
      </c>
      <c r="F1140">
        <v>3406</v>
      </c>
      <c r="G1140">
        <v>0</v>
      </c>
      <c r="H1140" t="b">
        <v>0</v>
      </c>
    </row>
    <row r="1141" spans="1:8" x14ac:dyDescent="0.3">
      <c r="A1141" s="1" t="s">
        <v>7227</v>
      </c>
      <c r="B1141" s="1" t="s">
        <v>5992</v>
      </c>
      <c r="C1141" s="2">
        <v>45226</v>
      </c>
      <c r="D1141" s="1" t="s">
        <v>6057</v>
      </c>
      <c r="E1141">
        <v>12</v>
      </c>
      <c r="F1141">
        <v>612</v>
      </c>
      <c r="G1141">
        <v>0</v>
      </c>
      <c r="H1141" t="b">
        <v>0</v>
      </c>
    </row>
    <row r="1142" spans="1:8" x14ac:dyDescent="0.3">
      <c r="A1142" s="1" t="s">
        <v>7228</v>
      </c>
      <c r="B1142" s="1" t="s">
        <v>3313</v>
      </c>
      <c r="C1142" s="2">
        <v>45365</v>
      </c>
      <c r="D1142" s="1" t="s">
        <v>6051</v>
      </c>
      <c r="E1142">
        <v>6</v>
      </c>
      <c r="F1142">
        <v>2934</v>
      </c>
      <c r="G1142">
        <v>0</v>
      </c>
      <c r="H1142" t="b">
        <v>0</v>
      </c>
    </row>
    <row r="1143" spans="1:8" x14ac:dyDescent="0.3">
      <c r="A1143" s="1" t="s">
        <v>7229</v>
      </c>
      <c r="B1143" s="1" t="s">
        <v>3726</v>
      </c>
      <c r="C1143" s="2">
        <v>45275</v>
      </c>
      <c r="D1143" s="1" t="s">
        <v>6086</v>
      </c>
      <c r="E1143">
        <v>9</v>
      </c>
      <c r="F1143">
        <v>4752</v>
      </c>
      <c r="G1143">
        <v>0</v>
      </c>
      <c r="H1143" t="b">
        <v>0</v>
      </c>
    </row>
    <row r="1144" spans="1:8" x14ac:dyDescent="0.3">
      <c r="A1144" s="1" t="s">
        <v>7230</v>
      </c>
      <c r="B1144" s="1" t="s">
        <v>5550</v>
      </c>
      <c r="C1144" s="2">
        <v>45378</v>
      </c>
      <c r="D1144" s="1" t="s">
        <v>6251</v>
      </c>
      <c r="E1144">
        <v>11</v>
      </c>
      <c r="F1144">
        <v>1023</v>
      </c>
      <c r="G1144">
        <v>0</v>
      </c>
      <c r="H1144" t="b">
        <v>0</v>
      </c>
    </row>
    <row r="1145" spans="1:8" x14ac:dyDescent="0.3">
      <c r="A1145" s="1" t="s">
        <v>7231</v>
      </c>
      <c r="B1145" s="1" t="s">
        <v>5091</v>
      </c>
      <c r="C1145" s="2">
        <v>45561</v>
      </c>
      <c r="D1145" s="1" t="s">
        <v>6055</v>
      </c>
      <c r="E1145">
        <v>4</v>
      </c>
      <c r="F1145">
        <v>2332</v>
      </c>
      <c r="G1145">
        <v>1</v>
      </c>
      <c r="H1145" t="b">
        <v>0</v>
      </c>
    </row>
    <row r="1146" spans="1:8" x14ac:dyDescent="0.3">
      <c r="A1146" s="1" t="s">
        <v>7232</v>
      </c>
      <c r="B1146" s="1" t="s">
        <v>2587</v>
      </c>
      <c r="C1146" s="2">
        <v>45103</v>
      </c>
      <c r="D1146" s="1" t="s">
        <v>6049</v>
      </c>
      <c r="E1146">
        <v>7</v>
      </c>
      <c r="F1146">
        <v>1344</v>
      </c>
      <c r="G1146">
        <v>0</v>
      </c>
      <c r="H1146" t="b">
        <v>0</v>
      </c>
    </row>
    <row r="1147" spans="1:8" x14ac:dyDescent="0.3">
      <c r="A1147" s="1" t="s">
        <v>7233</v>
      </c>
      <c r="B1147" s="1" t="s">
        <v>1378</v>
      </c>
      <c r="C1147" s="2">
        <v>45099</v>
      </c>
      <c r="D1147" s="1" t="s">
        <v>6095</v>
      </c>
      <c r="E1147">
        <v>10</v>
      </c>
      <c r="F1147">
        <v>5780</v>
      </c>
      <c r="G1147">
        <v>0</v>
      </c>
      <c r="H1147" t="b">
        <v>0</v>
      </c>
    </row>
    <row r="1148" spans="1:8" x14ac:dyDescent="0.3">
      <c r="A1148" s="1" t="s">
        <v>7234</v>
      </c>
      <c r="B1148" s="1" t="s">
        <v>2836</v>
      </c>
      <c r="C1148" s="2">
        <v>45382</v>
      </c>
      <c r="D1148" s="1" t="s">
        <v>6049</v>
      </c>
      <c r="E1148">
        <v>8</v>
      </c>
      <c r="F1148">
        <v>2224</v>
      </c>
      <c r="G1148">
        <v>0</v>
      </c>
      <c r="H1148" t="b">
        <v>1</v>
      </c>
    </row>
    <row r="1149" spans="1:8" x14ac:dyDescent="0.3">
      <c r="A1149" s="1" t="s">
        <v>7235</v>
      </c>
      <c r="B1149" s="1" t="s">
        <v>3230</v>
      </c>
      <c r="C1149" s="2">
        <v>45006</v>
      </c>
      <c r="D1149" s="1" t="s">
        <v>6179</v>
      </c>
      <c r="E1149">
        <v>14</v>
      </c>
      <c r="F1149">
        <v>2478</v>
      </c>
      <c r="G1149">
        <v>0</v>
      </c>
      <c r="H1149" t="b">
        <v>0</v>
      </c>
    </row>
    <row r="1150" spans="1:8" x14ac:dyDescent="0.3">
      <c r="A1150" s="1" t="s">
        <v>7236</v>
      </c>
      <c r="B1150" s="1" t="s">
        <v>2835</v>
      </c>
      <c r="C1150" s="2">
        <v>45202</v>
      </c>
      <c r="D1150" s="1" t="s">
        <v>6125</v>
      </c>
      <c r="E1150">
        <v>10</v>
      </c>
      <c r="F1150">
        <v>4430</v>
      </c>
      <c r="G1150">
        <v>0</v>
      </c>
      <c r="H1150" t="b">
        <v>0</v>
      </c>
    </row>
    <row r="1151" spans="1:8" x14ac:dyDescent="0.3">
      <c r="A1151" s="1" t="s">
        <v>7237</v>
      </c>
      <c r="B1151" s="1" t="s">
        <v>3787</v>
      </c>
      <c r="C1151" s="2">
        <v>45128</v>
      </c>
      <c r="D1151" s="1" t="s">
        <v>6157</v>
      </c>
      <c r="E1151">
        <v>15</v>
      </c>
      <c r="F1151">
        <v>6045</v>
      </c>
      <c r="G1151">
        <v>0</v>
      </c>
      <c r="H1151" t="b">
        <v>0</v>
      </c>
    </row>
    <row r="1152" spans="1:8" x14ac:dyDescent="0.3">
      <c r="A1152" s="1" t="s">
        <v>7238</v>
      </c>
      <c r="B1152" s="1" t="s">
        <v>5731</v>
      </c>
      <c r="C1152" s="2">
        <v>45188</v>
      </c>
      <c r="D1152" s="1" t="s">
        <v>6113</v>
      </c>
      <c r="E1152">
        <v>14</v>
      </c>
      <c r="F1152">
        <v>8232</v>
      </c>
      <c r="G1152">
        <v>0</v>
      </c>
      <c r="H1152" t="b">
        <v>0</v>
      </c>
    </row>
    <row r="1153" spans="1:8" x14ac:dyDescent="0.3">
      <c r="A1153" s="1" t="s">
        <v>7239</v>
      </c>
      <c r="B1153" s="1" t="s">
        <v>1129</v>
      </c>
      <c r="C1153" s="2">
        <v>45096</v>
      </c>
      <c r="D1153" s="1" t="s">
        <v>6125</v>
      </c>
      <c r="E1153">
        <v>11</v>
      </c>
      <c r="F1153">
        <v>3355</v>
      </c>
      <c r="G1153">
        <v>0</v>
      </c>
      <c r="H1153" t="b">
        <v>0</v>
      </c>
    </row>
    <row r="1154" spans="1:8" x14ac:dyDescent="0.3">
      <c r="A1154" s="1" t="s">
        <v>7240</v>
      </c>
      <c r="B1154" s="1" t="s">
        <v>5432</v>
      </c>
      <c r="C1154" s="2">
        <v>45305</v>
      </c>
      <c r="D1154" s="1" t="s">
        <v>6089</v>
      </c>
      <c r="E1154">
        <v>12</v>
      </c>
      <c r="F1154">
        <v>4704</v>
      </c>
      <c r="G1154">
        <v>0</v>
      </c>
      <c r="H1154" t="b">
        <v>0</v>
      </c>
    </row>
    <row r="1155" spans="1:8" x14ac:dyDescent="0.3">
      <c r="A1155" s="1" t="s">
        <v>7241</v>
      </c>
      <c r="B1155" s="1" t="s">
        <v>2161</v>
      </c>
      <c r="C1155" s="2">
        <v>45355</v>
      </c>
      <c r="D1155" s="1" t="s">
        <v>6069</v>
      </c>
      <c r="E1155">
        <v>8</v>
      </c>
      <c r="F1155">
        <v>4688</v>
      </c>
      <c r="G1155">
        <v>0</v>
      </c>
      <c r="H1155" t="b">
        <v>0</v>
      </c>
    </row>
    <row r="1156" spans="1:8" x14ac:dyDescent="0.3">
      <c r="A1156" s="1" t="s">
        <v>7242</v>
      </c>
      <c r="B1156" s="1" t="s">
        <v>1380</v>
      </c>
      <c r="C1156" s="2">
        <v>45214</v>
      </c>
      <c r="D1156" s="1" t="s">
        <v>6091</v>
      </c>
      <c r="E1156">
        <v>18</v>
      </c>
      <c r="F1156">
        <v>3276</v>
      </c>
      <c r="G1156">
        <v>1</v>
      </c>
      <c r="H1156" t="b">
        <v>0</v>
      </c>
    </row>
    <row r="1157" spans="1:8" x14ac:dyDescent="0.3">
      <c r="A1157" s="1" t="s">
        <v>7243</v>
      </c>
      <c r="B1157" s="1" t="s">
        <v>2661</v>
      </c>
      <c r="C1157" s="2">
        <v>45455</v>
      </c>
      <c r="D1157" s="1" t="s">
        <v>6067</v>
      </c>
      <c r="E1157">
        <v>7</v>
      </c>
      <c r="F1157">
        <v>1939</v>
      </c>
      <c r="G1157">
        <v>0</v>
      </c>
      <c r="H1157" t="b">
        <v>0</v>
      </c>
    </row>
    <row r="1158" spans="1:8" x14ac:dyDescent="0.3">
      <c r="A1158" s="1" t="s">
        <v>7244</v>
      </c>
      <c r="B1158" s="1" t="s">
        <v>1558</v>
      </c>
      <c r="C1158" s="2">
        <v>45595</v>
      </c>
      <c r="D1158" s="1" t="s">
        <v>6104</v>
      </c>
      <c r="E1158">
        <v>14</v>
      </c>
      <c r="F1158">
        <v>112</v>
      </c>
      <c r="G1158">
        <v>0</v>
      </c>
      <c r="H1158" t="b">
        <v>0</v>
      </c>
    </row>
    <row r="1159" spans="1:8" x14ac:dyDescent="0.3">
      <c r="A1159" s="1" t="s">
        <v>7245</v>
      </c>
      <c r="B1159" s="1" t="s">
        <v>5920</v>
      </c>
      <c r="C1159" s="2">
        <v>45274</v>
      </c>
      <c r="D1159" s="1" t="s">
        <v>6089</v>
      </c>
      <c r="E1159">
        <v>8</v>
      </c>
      <c r="F1159">
        <v>4136</v>
      </c>
      <c r="G1159">
        <v>0</v>
      </c>
      <c r="H1159" t="b">
        <v>0</v>
      </c>
    </row>
    <row r="1160" spans="1:8" x14ac:dyDescent="0.3">
      <c r="A1160" s="1" t="s">
        <v>7246</v>
      </c>
      <c r="B1160" s="1" t="s">
        <v>3803</v>
      </c>
      <c r="C1160" s="2">
        <v>45567</v>
      </c>
      <c r="D1160" s="1" t="s">
        <v>6102</v>
      </c>
      <c r="E1160">
        <v>7</v>
      </c>
      <c r="F1160">
        <v>3486</v>
      </c>
      <c r="G1160">
        <v>0</v>
      </c>
      <c r="H1160" t="b">
        <v>0</v>
      </c>
    </row>
    <row r="1161" spans="1:8" x14ac:dyDescent="0.3">
      <c r="A1161" s="1" t="s">
        <v>7247</v>
      </c>
      <c r="B1161" s="1" t="s">
        <v>3235</v>
      </c>
      <c r="C1161" s="2">
        <v>45105</v>
      </c>
      <c r="D1161" s="1" t="s">
        <v>6100</v>
      </c>
      <c r="E1161">
        <v>5</v>
      </c>
      <c r="F1161">
        <v>2025</v>
      </c>
      <c r="G1161">
        <v>0</v>
      </c>
      <c r="H1161" t="b">
        <v>0</v>
      </c>
    </row>
    <row r="1162" spans="1:8" x14ac:dyDescent="0.3">
      <c r="A1162" s="1" t="s">
        <v>7248</v>
      </c>
      <c r="B1162" s="1" t="s">
        <v>3322</v>
      </c>
      <c r="C1162" s="2">
        <v>45167</v>
      </c>
      <c r="D1162" s="1" t="s">
        <v>6102</v>
      </c>
      <c r="E1162">
        <v>9</v>
      </c>
      <c r="F1162">
        <v>189</v>
      </c>
      <c r="G1162">
        <v>0</v>
      </c>
      <c r="H1162" t="b">
        <v>0</v>
      </c>
    </row>
    <row r="1163" spans="1:8" x14ac:dyDescent="0.3">
      <c r="A1163" s="1" t="s">
        <v>7249</v>
      </c>
      <c r="B1163" s="1" t="s">
        <v>1307</v>
      </c>
      <c r="C1163" s="2">
        <v>45522</v>
      </c>
      <c r="D1163" s="1" t="s">
        <v>6089</v>
      </c>
      <c r="E1163">
        <v>14</v>
      </c>
      <c r="F1163">
        <v>6902</v>
      </c>
      <c r="G1163">
        <v>1</v>
      </c>
      <c r="H1163" t="b">
        <v>0</v>
      </c>
    </row>
    <row r="1164" spans="1:8" x14ac:dyDescent="0.3">
      <c r="A1164" s="1" t="s">
        <v>7250</v>
      </c>
      <c r="B1164" s="1" t="s">
        <v>5412</v>
      </c>
      <c r="C1164" s="2">
        <v>45006</v>
      </c>
      <c r="D1164" s="1" t="s">
        <v>6197</v>
      </c>
      <c r="E1164">
        <v>12</v>
      </c>
      <c r="F1164">
        <v>5304</v>
      </c>
      <c r="G1164">
        <v>1</v>
      </c>
      <c r="H1164" t="b">
        <v>0</v>
      </c>
    </row>
    <row r="1165" spans="1:8" x14ac:dyDescent="0.3">
      <c r="A1165" s="1" t="s">
        <v>7251</v>
      </c>
      <c r="B1165" s="1" t="s">
        <v>1449</v>
      </c>
      <c r="C1165" s="2">
        <v>45239</v>
      </c>
      <c r="D1165" s="1" t="s">
        <v>6179</v>
      </c>
      <c r="E1165">
        <v>12</v>
      </c>
      <c r="F1165">
        <v>5100</v>
      </c>
      <c r="G1165">
        <v>0</v>
      </c>
      <c r="H1165" t="b">
        <v>0</v>
      </c>
    </row>
    <row r="1166" spans="1:8" x14ac:dyDescent="0.3">
      <c r="A1166" s="1" t="s">
        <v>7252</v>
      </c>
      <c r="B1166" s="1" t="s">
        <v>1809</v>
      </c>
      <c r="C1166" s="2">
        <v>45227</v>
      </c>
      <c r="D1166" s="1" t="s">
        <v>6089</v>
      </c>
      <c r="E1166">
        <v>6</v>
      </c>
      <c r="F1166">
        <v>2826</v>
      </c>
      <c r="G1166">
        <v>0</v>
      </c>
      <c r="H1166" t="b">
        <v>0</v>
      </c>
    </row>
    <row r="1167" spans="1:8" x14ac:dyDescent="0.3">
      <c r="A1167" s="1" t="s">
        <v>7253</v>
      </c>
      <c r="B1167" s="1" t="s">
        <v>5179</v>
      </c>
      <c r="C1167" s="2">
        <v>45462</v>
      </c>
      <c r="D1167" s="1" t="s">
        <v>6197</v>
      </c>
      <c r="E1167">
        <v>14</v>
      </c>
      <c r="F1167">
        <v>4018</v>
      </c>
      <c r="G1167">
        <v>0</v>
      </c>
      <c r="H1167" t="b">
        <v>0</v>
      </c>
    </row>
    <row r="1168" spans="1:8" x14ac:dyDescent="0.3">
      <c r="A1168" s="1" t="s">
        <v>7254</v>
      </c>
      <c r="B1168" s="1" t="s">
        <v>2779</v>
      </c>
      <c r="C1168" s="2">
        <v>45395</v>
      </c>
      <c r="D1168" s="1" t="s">
        <v>6077</v>
      </c>
      <c r="E1168">
        <v>9</v>
      </c>
      <c r="F1168">
        <v>3690</v>
      </c>
      <c r="G1168">
        <v>2</v>
      </c>
      <c r="H1168" t="b">
        <v>0</v>
      </c>
    </row>
    <row r="1169" spans="1:8" x14ac:dyDescent="0.3">
      <c r="A1169" s="1" t="s">
        <v>7255</v>
      </c>
      <c r="B1169" s="1" t="s">
        <v>4114</v>
      </c>
      <c r="C1169" s="2">
        <v>45011</v>
      </c>
      <c r="D1169" s="1" t="s">
        <v>6071</v>
      </c>
      <c r="E1169">
        <v>10</v>
      </c>
      <c r="F1169">
        <v>4670</v>
      </c>
      <c r="G1169">
        <v>0</v>
      </c>
      <c r="H1169" t="b">
        <v>0</v>
      </c>
    </row>
    <row r="1170" spans="1:8" x14ac:dyDescent="0.3">
      <c r="A1170" s="1" t="s">
        <v>7256</v>
      </c>
      <c r="B1170" s="1" t="s">
        <v>3919</v>
      </c>
      <c r="C1170" s="2">
        <v>45352</v>
      </c>
      <c r="D1170" s="1" t="s">
        <v>6197</v>
      </c>
      <c r="E1170">
        <v>13</v>
      </c>
      <c r="F1170">
        <v>5577</v>
      </c>
      <c r="G1170">
        <v>0</v>
      </c>
      <c r="H1170" t="b">
        <v>0</v>
      </c>
    </row>
    <row r="1171" spans="1:8" x14ac:dyDescent="0.3">
      <c r="A1171" s="1" t="s">
        <v>7257</v>
      </c>
      <c r="B1171" s="1" t="s">
        <v>4869</v>
      </c>
      <c r="C1171" s="2">
        <v>45061</v>
      </c>
      <c r="D1171" s="1" t="s">
        <v>6074</v>
      </c>
      <c r="E1171">
        <v>8</v>
      </c>
      <c r="F1171">
        <v>1952</v>
      </c>
      <c r="G1171">
        <v>0</v>
      </c>
      <c r="H1171" t="b">
        <v>0</v>
      </c>
    </row>
    <row r="1172" spans="1:8" x14ac:dyDescent="0.3">
      <c r="A1172" s="1" t="s">
        <v>7258</v>
      </c>
      <c r="B1172" s="1" t="s">
        <v>4351</v>
      </c>
      <c r="C1172" s="2">
        <v>45493</v>
      </c>
      <c r="D1172" s="1" t="s">
        <v>6051</v>
      </c>
      <c r="E1172">
        <v>17</v>
      </c>
      <c r="F1172">
        <v>6477</v>
      </c>
      <c r="G1172">
        <v>0</v>
      </c>
      <c r="H1172" t="b">
        <v>0</v>
      </c>
    </row>
    <row r="1173" spans="1:8" x14ac:dyDescent="0.3">
      <c r="A1173" s="1" t="s">
        <v>7259</v>
      </c>
      <c r="B1173" s="1" t="s">
        <v>3473</v>
      </c>
      <c r="C1173" s="2">
        <v>45637</v>
      </c>
      <c r="D1173" s="1" t="s">
        <v>6100</v>
      </c>
      <c r="E1173">
        <v>13</v>
      </c>
      <c r="F1173">
        <v>6968</v>
      </c>
      <c r="G1173">
        <v>0</v>
      </c>
      <c r="H1173" t="b">
        <v>0</v>
      </c>
    </row>
    <row r="1174" spans="1:8" x14ac:dyDescent="0.3">
      <c r="A1174" s="1" t="s">
        <v>7260</v>
      </c>
      <c r="B1174" s="1" t="s">
        <v>4094</v>
      </c>
      <c r="C1174" s="2">
        <v>45456</v>
      </c>
      <c r="D1174" s="1" t="s">
        <v>6093</v>
      </c>
      <c r="E1174">
        <v>4</v>
      </c>
      <c r="F1174">
        <v>2356</v>
      </c>
      <c r="G1174">
        <v>0</v>
      </c>
      <c r="H1174" t="b">
        <v>0</v>
      </c>
    </row>
    <row r="1175" spans="1:8" x14ac:dyDescent="0.3">
      <c r="A1175" s="1" t="s">
        <v>7261</v>
      </c>
      <c r="B1175" s="1" t="s">
        <v>1315</v>
      </c>
      <c r="C1175" s="2">
        <v>44988</v>
      </c>
      <c r="D1175" s="1" t="s">
        <v>6151</v>
      </c>
      <c r="E1175">
        <v>14</v>
      </c>
      <c r="F1175">
        <v>6552</v>
      </c>
      <c r="G1175">
        <v>0</v>
      </c>
      <c r="H1175" t="b">
        <v>0</v>
      </c>
    </row>
    <row r="1176" spans="1:8" x14ac:dyDescent="0.3">
      <c r="A1176" s="1" t="s">
        <v>7262</v>
      </c>
      <c r="B1176" s="1" t="s">
        <v>4935</v>
      </c>
      <c r="C1176" s="2">
        <v>45639</v>
      </c>
      <c r="D1176" s="1" t="s">
        <v>6143</v>
      </c>
      <c r="E1176">
        <v>7</v>
      </c>
      <c r="F1176">
        <v>4165</v>
      </c>
      <c r="G1176">
        <v>0</v>
      </c>
      <c r="H1176" t="b">
        <v>0</v>
      </c>
    </row>
    <row r="1177" spans="1:8" x14ac:dyDescent="0.3">
      <c r="A1177" s="1" t="s">
        <v>7263</v>
      </c>
      <c r="B1177" s="1" t="s">
        <v>1942</v>
      </c>
      <c r="C1177" s="2">
        <v>44938</v>
      </c>
      <c r="D1177" s="1" t="s">
        <v>6061</v>
      </c>
      <c r="E1177">
        <v>10</v>
      </c>
      <c r="F1177">
        <v>3200</v>
      </c>
      <c r="G1177">
        <v>0</v>
      </c>
      <c r="H1177" t="b">
        <v>0</v>
      </c>
    </row>
    <row r="1178" spans="1:8" x14ac:dyDescent="0.3">
      <c r="A1178" s="1" t="s">
        <v>7264</v>
      </c>
      <c r="B1178" s="1" t="s">
        <v>3781</v>
      </c>
      <c r="C1178" s="2">
        <v>44968</v>
      </c>
      <c r="D1178" s="1" t="s">
        <v>6091</v>
      </c>
      <c r="E1178">
        <v>8</v>
      </c>
      <c r="F1178">
        <v>4640</v>
      </c>
      <c r="G1178">
        <v>3</v>
      </c>
      <c r="H1178" t="b">
        <v>0</v>
      </c>
    </row>
    <row r="1179" spans="1:8" x14ac:dyDescent="0.3">
      <c r="A1179" s="1" t="s">
        <v>7265</v>
      </c>
      <c r="B1179" s="1" t="s">
        <v>4195</v>
      </c>
      <c r="C1179" s="2">
        <v>44947</v>
      </c>
      <c r="D1179" s="1" t="s">
        <v>6095</v>
      </c>
      <c r="E1179">
        <v>17</v>
      </c>
      <c r="F1179">
        <v>4182</v>
      </c>
      <c r="G1179">
        <v>2</v>
      </c>
      <c r="H1179" t="b">
        <v>0</v>
      </c>
    </row>
    <row r="1180" spans="1:8" x14ac:dyDescent="0.3">
      <c r="A1180" s="1" t="s">
        <v>7266</v>
      </c>
      <c r="B1180" s="1" t="s">
        <v>4017</v>
      </c>
      <c r="C1180" s="2">
        <v>45348</v>
      </c>
      <c r="D1180" s="1" t="s">
        <v>6067</v>
      </c>
      <c r="E1180">
        <v>14</v>
      </c>
      <c r="F1180">
        <v>546</v>
      </c>
      <c r="G1180">
        <v>0</v>
      </c>
      <c r="H1180" t="b">
        <v>0</v>
      </c>
    </row>
    <row r="1181" spans="1:8" x14ac:dyDescent="0.3">
      <c r="A1181" s="1" t="s">
        <v>7267</v>
      </c>
      <c r="B1181" s="1" t="s">
        <v>3805</v>
      </c>
      <c r="C1181" s="2">
        <v>44964</v>
      </c>
      <c r="D1181" s="1" t="s">
        <v>6089</v>
      </c>
      <c r="E1181">
        <v>11</v>
      </c>
      <c r="F1181">
        <v>2838</v>
      </c>
      <c r="G1181">
        <v>0</v>
      </c>
      <c r="H1181" t="b">
        <v>0</v>
      </c>
    </row>
    <row r="1182" spans="1:8" x14ac:dyDescent="0.3">
      <c r="A1182" s="1" t="s">
        <v>7268</v>
      </c>
      <c r="B1182" s="1" t="s">
        <v>4679</v>
      </c>
      <c r="C1182" s="2">
        <v>45200</v>
      </c>
      <c r="D1182" s="1" t="s">
        <v>6067</v>
      </c>
      <c r="E1182">
        <v>12</v>
      </c>
      <c r="F1182">
        <v>6312</v>
      </c>
      <c r="G1182">
        <v>0</v>
      </c>
      <c r="H1182" t="b">
        <v>0</v>
      </c>
    </row>
    <row r="1183" spans="1:8" x14ac:dyDescent="0.3">
      <c r="A1183" s="1" t="s">
        <v>7269</v>
      </c>
      <c r="B1183" s="1" t="s">
        <v>3053</v>
      </c>
      <c r="C1183" s="2">
        <v>45143</v>
      </c>
      <c r="D1183" s="1" t="s">
        <v>6251</v>
      </c>
      <c r="E1183">
        <v>9</v>
      </c>
      <c r="F1183">
        <v>3690</v>
      </c>
      <c r="G1183">
        <v>2</v>
      </c>
      <c r="H1183" t="b">
        <v>0</v>
      </c>
    </row>
    <row r="1184" spans="1:8" x14ac:dyDescent="0.3">
      <c r="A1184" s="1" t="s">
        <v>7270</v>
      </c>
      <c r="B1184" s="1" t="s">
        <v>4998</v>
      </c>
      <c r="C1184" s="2">
        <v>45587</v>
      </c>
      <c r="D1184" s="1" t="s">
        <v>6113</v>
      </c>
      <c r="E1184">
        <v>9</v>
      </c>
      <c r="F1184">
        <v>1989</v>
      </c>
      <c r="G1184">
        <v>1</v>
      </c>
      <c r="H1184" t="b">
        <v>0</v>
      </c>
    </row>
    <row r="1185" spans="1:8" x14ac:dyDescent="0.3">
      <c r="A1185" s="1" t="s">
        <v>7271</v>
      </c>
      <c r="B1185" s="1" t="s">
        <v>1223</v>
      </c>
      <c r="C1185" s="2">
        <v>45341</v>
      </c>
      <c r="D1185" s="1" t="s">
        <v>6133</v>
      </c>
      <c r="E1185">
        <v>11</v>
      </c>
      <c r="F1185">
        <v>1408</v>
      </c>
      <c r="G1185">
        <v>2</v>
      </c>
      <c r="H1185" t="b">
        <v>0</v>
      </c>
    </row>
    <row r="1186" spans="1:8" x14ac:dyDescent="0.3">
      <c r="A1186" s="1" t="s">
        <v>7272</v>
      </c>
      <c r="B1186" s="1" t="s">
        <v>5530</v>
      </c>
      <c r="C1186" s="2">
        <v>45065</v>
      </c>
      <c r="D1186" s="1" t="s">
        <v>6057</v>
      </c>
      <c r="E1186">
        <v>10</v>
      </c>
      <c r="F1186">
        <v>1920</v>
      </c>
      <c r="G1186">
        <v>0</v>
      </c>
      <c r="H1186" t="b">
        <v>0</v>
      </c>
    </row>
    <row r="1187" spans="1:8" x14ac:dyDescent="0.3">
      <c r="A1187" s="1" t="s">
        <v>7273</v>
      </c>
      <c r="B1187" s="1" t="s">
        <v>4486</v>
      </c>
      <c r="C1187" s="2">
        <v>45347</v>
      </c>
      <c r="D1187" s="1" t="s">
        <v>6133</v>
      </c>
      <c r="E1187">
        <v>13</v>
      </c>
      <c r="F1187">
        <v>7709</v>
      </c>
      <c r="G1187">
        <v>0</v>
      </c>
      <c r="H1187" t="b">
        <v>0</v>
      </c>
    </row>
    <row r="1188" spans="1:8" x14ac:dyDescent="0.3">
      <c r="A1188" s="1" t="s">
        <v>7274</v>
      </c>
      <c r="B1188" s="1" t="s">
        <v>3344</v>
      </c>
      <c r="C1188" s="2">
        <v>45010</v>
      </c>
      <c r="D1188" s="1" t="s">
        <v>6055</v>
      </c>
      <c r="E1188">
        <v>12</v>
      </c>
      <c r="F1188">
        <v>252</v>
      </c>
      <c r="G1188">
        <v>0</v>
      </c>
      <c r="H1188" t="b">
        <v>0</v>
      </c>
    </row>
    <row r="1189" spans="1:8" x14ac:dyDescent="0.3">
      <c r="A1189" s="1" t="s">
        <v>7275</v>
      </c>
      <c r="B1189" s="1" t="s">
        <v>5234</v>
      </c>
      <c r="C1189" s="2">
        <v>45389</v>
      </c>
      <c r="D1189" s="1" t="s">
        <v>6157</v>
      </c>
      <c r="E1189">
        <v>8</v>
      </c>
      <c r="F1189">
        <v>4192</v>
      </c>
      <c r="G1189">
        <v>0</v>
      </c>
      <c r="H1189" t="b">
        <v>0</v>
      </c>
    </row>
    <row r="1190" spans="1:8" x14ac:dyDescent="0.3">
      <c r="A1190" s="1" t="s">
        <v>7276</v>
      </c>
      <c r="B1190" s="1" t="s">
        <v>4570</v>
      </c>
      <c r="C1190" s="2">
        <v>45263</v>
      </c>
      <c r="D1190" s="1" t="s">
        <v>6059</v>
      </c>
      <c r="E1190">
        <v>11</v>
      </c>
      <c r="F1190">
        <v>5709</v>
      </c>
      <c r="G1190">
        <v>0</v>
      </c>
      <c r="H1190" t="b">
        <v>0</v>
      </c>
    </row>
    <row r="1191" spans="1:8" x14ac:dyDescent="0.3">
      <c r="A1191" s="1" t="s">
        <v>7277</v>
      </c>
      <c r="B1191" s="1" t="s">
        <v>3740</v>
      </c>
      <c r="C1191" s="2">
        <v>45619</v>
      </c>
      <c r="D1191" s="1" t="s">
        <v>6093</v>
      </c>
      <c r="E1191">
        <v>8</v>
      </c>
      <c r="F1191">
        <v>416</v>
      </c>
      <c r="G1191">
        <v>0</v>
      </c>
      <c r="H1191" t="b">
        <v>0</v>
      </c>
    </row>
    <row r="1192" spans="1:8" x14ac:dyDescent="0.3">
      <c r="A1192" s="1" t="s">
        <v>7278</v>
      </c>
      <c r="B1192" s="1" t="s">
        <v>4213</v>
      </c>
      <c r="C1192" s="2">
        <v>45409</v>
      </c>
      <c r="D1192" s="1" t="s">
        <v>6059</v>
      </c>
      <c r="E1192">
        <v>7</v>
      </c>
      <c r="F1192">
        <v>4137</v>
      </c>
      <c r="G1192">
        <v>0</v>
      </c>
      <c r="H1192" t="b">
        <v>0</v>
      </c>
    </row>
    <row r="1193" spans="1:8" x14ac:dyDescent="0.3">
      <c r="A1193" s="1" t="s">
        <v>7279</v>
      </c>
      <c r="B1193" s="1" t="s">
        <v>4438</v>
      </c>
      <c r="C1193" s="2">
        <v>45136</v>
      </c>
      <c r="D1193" s="1" t="s">
        <v>6049</v>
      </c>
      <c r="E1193">
        <v>10</v>
      </c>
      <c r="F1193">
        <v>1780</v>
      </c>
      <c r="G1193">
        <v>1</v>
      </c>
      <c r="H1193" t="b">
        <v>0</v>
      </c>
    </row>
    <row r="1194" spans="1:8" x14ac:dyDescent="0.3">
      <c r="A1194" s="1" t="s">
        <v>7280</v>
      </c>
      <c r="B1194" s="1" t="s">
        <v>5260</v>
      </c>
      <c r="C1194" s="2">
        <v>45637</v>
      </c>
      <c r="D1194" s="1" t="s">
        <v>6055</v>
      </c>
      <c r="E1194">
        <v>14</v>
      </c>
      <c r="F1194">
        <v>7280</v>
      </c>
      <c r="G1194">
        <v>0</v>
      </c>
      <c r="H1194" t="b">
        <v>1</v>
      </c>
    </row>
    <row r="1195" spans="1:8" x14ac:dyDescent="0.3">
      <c r="A1195" s="1" t="s">
        <v>7281</v>
      </c>
      <c r="B1195" s="1" t="s">
        <v>4986</v>
      </c>
      <c r="C1195" s="2">
        <v>45336</v>
      </c>
      <c r="D1195" s="1" t="s">
        <v>6251</v>
      </c>
      <c r="E1195">
        <v>13</v>
      </c>
      <c r="F1195">
        <v>4251</v>
      </c>
      <c r="G1195">
        <v>0</v>
      </c>
      <c r="H1195" t="b">
        <v>0</v>
      </c>
    </row>
    <row r="1196" spans="1:8" x14ac:dyDescent="0.3">
      <c r="A1196" s="1" t="s">
        <v>7282</v>
      </c>
      <c r="B1196" s="1" t="s">
        <v>3684</v>
      </c>
      <c r="C1196" s="2">
        <v>44949</v>
      </c>
      <c r="D1196" s="1" t="s">
        <v>6049</v>
      </c>
      <c r="E1196">
        <v>14</v>
      </c>
      <c r="F1196">
        <v>8246</v>
      </c>
      <c r="G1196">
        <v>0</v>
      </c>
      <c r="H1196" t="b">
        <v>0</v>
      </c>
    </row>
    <row r="1197" spans="1:8" x14ac:dyDescent="0.3">
      <c r="A1197" s="1" t="s">
        <v>7283</v>
      </c>
      <c r="B1197" s="1" t="s">
        <v>2171</v>
      </c>
      <c r="C1197" s="2">
        <v>45069</v>
      </c>
      <c r="D1197" s="1" t="s">
        <v>6172</v>
      </c>
      <c r="E1197">
        <v>9</v>
      </c>
      <c r="F1197">
        <v>4239</v>
      </c>
      <c r="G1197">
        <v>1</v>
      </c>
      <c r="H1197" t="b">
        <v>0</v>
      </c>
    </row>
    <row r="1198" spans="1:8" x14ac:dyDescent="0.3">
      <c r="A1198" s="1" t="s">
        <v>7284</v>
      </c>
      <c r="B1198" s="1" t="s">
        <v>1521</v>
      </c>
      <c r="C1198" s="2">
        <v>45195</v>
      </c>
      <c r="D1198" s="1" t="s">
        <v>6069</v>
      </c>
      <c r="E1198">
        <v>8</v>
      </c>
      <c r="F1198">
        <v>3496</v>
      </c>
      <c r="G1198">
        <v>0</v>
      </c>
      <c r="H1198" t="b">
        <v>1</v>
      </c>
    </row>
    <row r="1199" spans="1:8" x14ac:dyDescent="0.3">
      <c r="A1199" s="1" t="s">
        <v>7285</v>
      </c>
      <c r="B1199" s="1" t="s">
        <v>1677</v>
      </c>
      <c r="C1199" s="2">
        <v>45485</v>
      </c>
      <c r="D1199" s="1" t="s">
        <v>6141</v>
      </c>
      <c r="E1199">
        <v>8</v>
      </c>
      <c r="F1199">
        <v>3664</v>
      </c>
      <c r="G1199">
        <v>0</v>
      </c>
      <c r="H1199" t="b">
        <v>0</v>
      </c>
    </row>
    <row r="1200" spans="1:8" x14ac:dyDescent="0.3">
      <c r="A1200" s="1" t="s">
        <v>7286</v>
      </c>
      <c r="B1200" s="1" t="s">
        <v>1284</v>
      </c>
      <c r="C1200" s="2">
        <v>45343</v>
      </c>
      <c r="D1200" s="1" t="s">
        <v>6141</v>
      </c>
      <c r="E1200">
        <v>11</v>
      </c>
      <c r="F1200">
        <v>2365</v>
      </c>
      <c r="G1200">
        <v>0</v>
      </c>
      <c r="H1200" t="b">
        <v>0</v>
      </c>
    </row>
    <row r="1201" spans="1:8" x14ac:dyDescent="0.3">
      <c r="A1201" s="1" t="s">
        <v>7287</v>
      </c>
      <c r="B1201" s="1" t="s">
        <v>2571</v>
      </c>
      <c r="C1201" s="2">
        <v>44989</v>
      </c>
      <c r="D1201" s="1" t="s">
        <v>6051</v>
      </c>
      <c r="E1201">
        <v>7</v>
      </c>
      <c r="F1201">
        <v>2912</v>
      </c>
      <c r="G1201">
        <v>0</v>
      </c>
      <c r="H1201" t="b">
        <v>0</v>
      </c>
    </row>
    <row r="1202" spans="1:8" x14ac:dyDescent="0.3">
      <c r="A1202" s="1" t="s">
        <v>7288</v>
      </c>
      <c r="B1202" s="1" t="s">
        <v>2375</v>
      </c>
      <c r="C1202" s="2">
        <v>45518</v>
      </c>
      <c r="D1202" s="1" t="s">
        <v>6104</v>
      </c>
      <c r="E1202">
        <v>13</v>
      </c>
      <c r="F1202">
        <v>6370</v>
      </c>
      <c r="G1202">
        <v>1</v>
      </c>
      <c r="H1202" t="b">
        <v>1</v>
      </c>
    </row>
    <row r="1203" spans="1:8" x14ac:dyDescent="0.3">
      <c r="A1203" s="1" t="s">
        <v>7289</v>
      </c>
      <c r="B1203" s="1" t="s">
        <v>2611</v>
      </c>
      <c r="C1203" s="2">
        <v>45521</v>
      </c>
      <c r="D1203" s="1" t="s">
        <v>6109</v>
      </c>
      <c r="E1203">
        <v>11</v>
      </c>
      <c r="F1203">
        <v>2046</v>
      </c>
      <c r="G1203">
        <v>0</v>
      </c>
      <c r="H1203" t="b">
        <v>1</v>
      </c>
    </row>
    <row r="1204" spans="1:8" x14ac:dyDescent="0.3">
      <c r="A1204" s="1" t="s">
        <v>7290</v>
      </c>
      <c r="B1204" s="1" t="s">
        <v>5210</v>
      </c>
      <c r="C1204" s="2">
        <v>45557</v>
      </c>
      <c r="D1204" s="1" t="s">
        <v>6100</v>
      </c>
      <c r="E1204">
        <v>7</v>
      </c>
      <c r="F1204">
        <v>4095</v>
      </c>
      <c r="G1204">
        <v>0</v>
      </c>
      <c r="H1204" t="b">
        <v>0</v>
      </c>
    </row>
    <row r="1205" spans="1:8" x14ac:dyDescent="0.3">
      <c r="A1205" s="1" t="s">
        <v>7291</v>
      </c>
      <c r="B1205" s="1" t="s">
        <v>5436</v>
      </c>
      <c r="C1205" s="2">
        <v>45090</v>
      </c>
      <c r="D1205" s="1" t="s">
        <v>6179</v>
      </c>
      <c r="E1205">
        <v>13</v>
      </c>
      <c r="F1205">
        <v>1651</v>
      </c>
      <c r="G1205">
        <v>0</v>
      </c>
      <c r="H1205" t="b">
        <v>0</v>
      </c>
    </row>
    <row r="1206" spans="1:8" x14ac:dyDescent="0.3">
      <c r="A1206" s="1" t="s">
        <v>7292</v>
      </c>
      <c r="B1206" s="1" t="s">
        <v>5643</v>
      </c>
      <c r="C1206" s="2">
        <v>45084</v>
      </c>
      <c r="D1206" s="1" t="s">
        <v>6063</v>
      </c>
      <c r="E1206">
        <v>10</v>
      </c>
      <c r="F1206">
        <v>3350</v>
      </c>
      <c r="G1206">
        <v>0</v>
      </c>
      <c r="H1206" t="b">
        <v>0</v>
      </c>
    </row>
    <row r="1207" spans="1:8" x14ac:dyDescent="0.3">
      <c r="A1207" s="1" t="s">
        <v>7293</v>
      </c>
      <c r="B1207" s="1" t="s">
        <v>2712</v>
      </c>
      <c r="C1207" s="2">
        <v>45165</v>
      </c>
      <c r="D1207" s="1" t="s">
        <v>6091</v>
      </c>
      <c r="E1207">
        <v>13</v>
      </c>
      <c r="F1207">
        <v>1261</v>
      </c>
      <c r="G1207">
        <v>0</v>
      </c>
      <c r="H1207" t="b">
        <v>0</v>
      </c>
    </row>
    <row r="1208" spans="1:8" x14ac:dyDescent="0.3">
      <c r="A1208" s="1" t="s">
        <v>7294</v>
      </c>
      <c r="B1208" s="1" t="s">
        <v>4789</v>
      </c>
      <c r="C1208" s="2">
        <v>44933</v>
      </c>
      <c r="D1208" s="1" t="s">
        <v>6071</v>
      </c>
      <c r="E1208">
        <v>9</v>
      </c>
      <c r="F1208">
        <v>3942</v>
      </c>
      <c r="G1208">
        <v>0</v>
      </c>
      <c r="H1208" t="b">
        <v>1</v>
      </c>
    </row>
    <row r="1209" spans="1:8" x14ac:dyDescent="0.3">
      <c r="A1209" s="1" t="s">
        <v>7295</v>
      </c>
      <c r="B1209" s="1" t="s">
        <v>3563</v>
      </c>
      <c r="C1209" s="2">
        <v>45552</v>
      </c>
      <c r="D1209" s="1" t="s">
        <v>6197</v>
      </c>
      <c r="E1209">
        <v>15</v>
      </c>
      <c r="F1209">
        <v>2700</v>
      </c>
      <c r="G1209">
        <v>0</v>
      </c>
      <c r="H1209" t="b">
        <v>0</v>
      </c>
    </row>
    <row r="1210" spans="1:8" x14ac:dyDescent="0.3">
      <c r="A1210" s="1" t="s">
        <v>7296</v>
      </c>
      <c r="B1210" s="1" t="s">
        <v>4360</v>
      </c>
      <c r="C1210" s="2">
        <v>45528</v>
      </c>
      <c r="D1210" s="1" t="s">
        <v>6095</v>
      </c>
      <c r="E1210">
        <v>7</v>
      </c>
      <c r="F1210">
        <v>1162</v>
      </c>
      <c r="G1210">
        <v>0</v>
      </c>
      <c r="H1210" t="b">
        <v>0</v>
      </c>
    </row>
    <row r="1211" spans="1:8" x14ac:dyDescent="0.3">
      <c r="A1211" s="1" t="s">
        <v>7297</v>
      </c>
      <c r="B1211" s="1" t="s">
        <v>1288</v>
      </c>
      <c r="C1211" s="2">
        <v>45138</v>
      </c>
      <c r="D1211" s="1" t="s">
        <v>6109</v>
      </c>
      <c r="E1211">
        <v>11</v>
      </c>
      <c r="F1211">
        <v>6083</v>
      </c>
      <c r="G1211">
        <v>0</v>
      </c>
      <c r="H1211" t="b">
        <v>0</v>
      </c>
    </row>
    <row r="1212" spans="1:8" x14ac:dyDescent="0.3">
      <c r="A1212" s="1" t="s">
        <v>7298</v>
      </c>
      <c r="B1212" s="1" t="s">
        <v>2961</v>
      </c>
      <c r="C1212" s="2">
        <v>45016</v>
      </c>
      <c r="D1212" s="1" t="s">
        <v>6135</v>
      </c>
      <c r="E1212">
        <v>11</v>
      </c>
      <c r="F1212">
        <v>3729</v>
      </c>
      <c r="G1212">
        <v>0</v>
      </c>
      <c r="H1212" t="b">
        <v>0</v>
      </c>
    </row>
    <row r="1213" spans="1:8" x14ac:dyDescent="0.3">
      <c r="A1213" s="1" t="s">
        <v>7299</v>
      </c>
      <c r="B1213" s="1" t="s">
        <v>3518</v>
      </c>
      <c r="C1213" s="2">
        <v>45630</v>
      </c>
      <c r="D1213" s="1" t="s">
        <v>6093</v>
      </c>
      <c r="E1213">
        <v>12</v>
      </c>
      <c r="F1213">
        <v>288</v>
      </c>
      <c r="G1213">
        <v>0</v>
      </c>
      <c r="H1213" t="b">
        <v>0</v>
      </c>
    </row>
    <row r="1214" spans="1:8" x14ac:dyDescent="0.3">
      <c r="A1214" s="1" t="s">
        <v>7300</v>
      </c>
      <c r="B1214" s="1" t="s">
        <v>1966</v>
      </c>
      <c r="C1214" s="2">
        <v>45216</v>
      </c>
      <c r="D1214" s="1" t="s">
        <v>6125</v>
      </c>
      <c r="E1214">
        <v>13</v>
      </c>
      <c r="F1214">
        <v>7592</v>
      </c>
      <c r="G1214">
        <v>0</v>
      </c>
      <c r="H1214" t="b">
        <v>0</v>
      </c>
    </row>
    <row r="1215" spans="1:8" x14ac:dyDescent="0.3">
      <c r="A1215" s="1" t="s">
        <v>7301</v>
      </c>
      <c r="B1215" s="1" t="s">
        <v>4469</v>
      </c>
      <c r="C1215" s="2">
        <v>45387</v>
      </c>
      <c r="D1215" s="1" t="s">
        <v>6251</v>
      </c>
      <c r="E1215">
        <v>14</v>
      </c>
      <c r="F1215">
        <v>5516</v>
      </c>
      <c r="G1215">
        <v>0</v>
      </c>
      <c r="H1215" t="b">
        <v>0</v>
      </c>
    </row>
    <row r="1216" spans="1:8" x14ac:dyDescent="0.3">
      <c r="A1216" s="1" t="s">
        <v>7302</v>
      </c>
      <c r="B1216" s="1" t="s">
        <v>5946</v>
      </c>
      <c r="C1216" s="2">
        <v>45110</v>
      </c>
      <c r="D1216" s="1" t="s">
        <v>6051</v>
      </c>
      <c r="E1216">
        <v>8</v>
      </c>
      <c r="F1216">
        <v>2824</v>
      </c>
      <c r="G1216">
        <v>0</v>
      </c>
      <c r="H1216" t="b">
        <v>0</v>
      </c>
    </row>
    <row r="1217" spans="1:8" x14ac:dyDescent="0.3">
      <c r="A1217" s="1" t="s">
        <v>7303</v>
      </c>
      <c r="B1217" s="1" t="s">
        <v>5453</v>
      </c>
      <c r="C1217" s="2">
        <v>45376</v>
      </c>
      <c r="D1217" s="1" t="s">
        <v>6175</v>
      </c>
      <c r="E1217">
        <v>8</v>
      </c>
      <c r="F1217">
        <v>56</v>
      </c>
      <c r="G1217">
        <v>1</v>
      </c>
      <c r="H1217" t="b">
        <v>0</v>
      </c>
    </row>
    <row r="1218" spans="1:8" x14ac:dyDescent="0.3">
      <c r="A1218" s="1" t="s">
        <v>7304</v>
      </c>
      <c r="B1218" s="1" t="s">
        <v>4054</v>
      </c>
      <c r="C1218" s="2">
        <v>45191</v>
      </c>
      <c r="D1218" s="1" t="s">
        <v>6093</v>
      </c>
      <c r="E1218">
        <v>13</v>
      </c>
      <c r="F1218">
        <v>7124</v>
      </c>
      <c r="G1218">
        <v>5</v>
      </c>
      <c r="H1218" t="b">
        <v>0</v>
      </c>
    </row>
    <row r="1219" spans="1:8" x14ac:dyDescent="0.3">
      <c r="A1219" s="1" t="s">
        <v>7305</v>
      </c>
      <c r="B1219" s="1" t="s">
        <v>2371</v>
      </c>
      <c r="C1219" s="2">
        <v>45205</v>
      </c>
      <c r="D1219" s="1" t="s">
        <v>6089</v>
      </c>
      <c r="E1219">
        <v>10</v>
      </c>
      <c r="F1219">
        <v>5790</v>
      </c>
      <c r="G1219">
        <v>2</v>
      </c>
      <c r="H1219" t="b">
        <v>0</v>
      </c>
    </row>
    <row r="1220" spans="1:8" x14ac:dyDescent="0.3">
      <c r="A1220" s="1" t="s">
        <v>7306</v>
      </c>
      <c r="B1220" s="1" t="s">
        <v>5240</v>
      </c>
      <c r="C1220" s="2">
        <v>45211</v>
      </c>
      <c r="D1220" s="1" t="s">
        <v>6135</v>
      </c>
      <c r="E1220">
        <v>11</v>
      </c>
      <c r="F1220">
        <v>660</v>
      </c>
      <c r="G1220">
        <v>2</v>
      </c>
      <c r="H1220" t="b">
        <v>0</v>
      </c>
    </row>
    <row r="1221" spans="1:8" x14ac:dyDescent="0.3">
      <c r="A1221" s="1" t="s">
        <v>7307</v>
      </c>
      <c r="B1221" s="1" t="s">
        <v>2242</v>
      </c>
      <c r="C1221" s="2">
        <v>45637</v>
      </c>
      <c r="D1221" s="1" t="s">
        <v>6051</v>
      </c>
      <c r="E1221">
        <v>10</v>
      </c>
      <c r="F1221">
        <v>4820</v>
      </c>
      <c r="G1221">
        <v>1</v>
      </c>
      <c r="H1221" t="b">
        <v>0</v>
      </c>
    </row>
    <row r="1222" spans="1:8" x14ac:dyDescent="0.3">
      <c r="A1222" s="1" t="s">
        <v>7308</v>
      </c>
      <c r="B1222" s="1" t="s">
        <v>5454</v>
      </c>
      <c r="C1222" s="2">
        <v>45041</v>
      </c>
      <c r="D1222" s="1" t="s">
        <v>6063</v>
      </c>
      <c r="E1222">
        <v>13</v>
      </c>
      <c r="F1222">
        <v>6331</v>
      </c>
      <c r="G1222">
        <v>0</v>
      </c>
      <c r="H1222" t="b">
        <v>1</v>
      </c>
    </row>
    <row r="1223" spans="1:8" x14ac:dyDescent="0.3">
      <c r="A1223" s="1" t="s">
        <v>7309</v>
      </c>
      <c r="B1223" s="1" t="s">
        <v>5153</v>
      </c>
      <c r="C1223" s="2">
        <v>44932</v>
      </c>
      <c r="D1223" s="1" t="s">
        <v>6074</v>
      </c>
      <c r="E1223">
        <v>11</v>
      </c>
      <c r="F1223">
        <v>4290</v>
      </c>
      <c r="G1223">
        <v>0</v>
      </c>
      <c r="H1223" t="b">
        <v>0</v>
      </c>
    </row>
    <row r="1224" spans="1:8" x14ac:dyDescent="0.3">
      <c r="A1224" s="1" t="s">
        <v>7310</v>
      </c>
      <c r="B1224" s="1" t="s">
        <v>3261</v>
      </c>
      <c r="C1224" s="2">
        <v>45606</v>
      </c>
      <c r="D1224" s="1" t="s">
        <v>6089</v>
      </c>
      <c r="E1224">
        <v>10</v>
      </c>
      <c r="F1224">
        <v>1210</v>
      </c>
      <c r="G1224">
        <v>0</v>
      </c>
      <c r="H1224" t="b">
        <v>0</v>
      </c>
    </row>
    <row r="1225" spans="1:8" x14ac:dyDescent="0.3">
      <c r="A1225" s="1" t="s">
        <v>7311</v>
      </c>
      <c r="B1225" s="1" t="s">
        <v>3856</v>
      </c>
      <c r="C1225" s="2">
        <v>45587</v>
      </c>
      <c r="D1225" s="1" t="s">
        <v>6061</v>
      </c>
      <c r="E1225">
        <v>10</v>
      </c>
      <c r="F1225">
        <v>5980</v>
      </c>
      <c r="G1225">
        <v>0</v>
      </c>
      <c r="H1225" t="b">
        <v>0</v>
      </c>
    </row>
    <row r="1226" spans="1:8" x14ac:dyDescent="0.3">
      <c r="A1226" s="1" t="s">
        <v>7312</v>
      </c>
      <c r="B1226" s="1" t="s">
        <v>1465</v>
      </c>
      <c r="C1226" s="2">
        <v>45032</v>
      </c>
      <c r="D1226" s="1" t="s">
        <v>6074</v>
      </c>
      <c r="E1226">
        <v>13</v>
      </c>
      <c r="F1226">
        <v>3419</v>
      </c>
      <c r="G1226">
        <v>0</v>
      </c>
      <c r="H1226" t="b">
        <v>0</v>
      </c>
    </row>
    <row r="1227" spans="1:8" x14ac:dyDescent="0.3">
      <c r="A1227" s="1" t="s">
        <v>7313</v>
      </c>
      <c r="B1227" s="1" t="s">
        <v>5799</v>
      </c>
      <c r="C1227" s="2">
        <v>45600</v>
      </c>
      <c r="D1227" s="1" t="s">
        <v>6151</v>
      </c>
      <c r="E1227">
        <v>12</v>
      </c>
      <c r="F1227">
        <v>6336</v>
      </c>
      <c r="G1227">
        <v>0</v>
      </c>
      <c r="H1227" t="b">
        <v>0</v>
      </c>
    </row>
    <row r="1228" spans="1:8" x14ac:dyDescent="0.3">
      <c r="A1228" s="1" t="s">
        <v>7314</v>
      </c>
      <c r="B1228" s="1" t="s">
        <v>1804</v>
      </c>
      <c r="C1228" s="2">
        <v>45263</v>
      </c>
      <c r="D1228" s="1" t="s">
        <v>6104</v>
      </c>
      <c r="E1228">
        <v>6</v>
      </c>
      <c r="F1228">
        <v>1254</v>
      </c>
      <c r="G1228">
        <v>4</v>
      </c>
      <c r="H1228" t="b">
        <v>0</v>
      </c>
    </row>
    <row r="1229" spans="1:8" x14ac:dyDescent="0.3">
      <c r="A1229" s="1" t="s">
        <v>7315</v>
      </c>
      <c r="B1229" s="1" t="s">
        <v>4717</v>
      </c>
      <c r="C1229" s="2">
        <v>44974</v>
      </c>
      <c r="D1229" s="1" t="s">
        <v>6172</v>
      </c>
      <c r="E1229">
        <v>8</v>
      </c>
      <c r="F1229">
        <v>3936</v>
      </c>
      <c r="G1229">
        <v>0</v>
      </c>
      <c r="H1229" t="b">
        <v>0</v>
      </c>
    </row>
    <row r="1230" spans="1:8" x14ac:dyDescent="0.3">
      <c r="A1230" s="1" t="s">
        <v>7316</v>
      </c>
      <c r="B1230" s="1" t="s">
        <v>1486</v>
      </c>
      <c r="C1230" s="2">
        <v>45540</v>
      </c>
      <c r="D1230" s="1" t="s">
        <v>6151</v>
      </c>
      <c r="E1230">
        <v>6</v>
      </c>
      <c r="F1230">
        <v>2562</v>
      </c>
      <c r="G1230">
        <v>0</v>
      </c>
      <c r="H1230" t="b">
        <v>1</v>
      </c>
    </row>
    <row r="1231" spans="1:8" x14ac:dyDescent="0.3">
      <c r="A1231" s="1" t="s">
        <v>7317</v>
      </c>
      <c r="B1231" s="1" t="s">
        <v>3485</v>
      </c>
      <c r="C1231" s="2">
        <v>44970</v>
      </c>
      <c r="D1231" s="1" t="s">
        <v>6113</v>
      </c>
      <c r="E1231">
        <v>6</v>
      </c>
      <c r="F1231">
        <v>324</v>
      </c>
      <c r="G1231">
        <v>0</v>
      </c>
      <c r="H1231" t="b">
        <v>0</v>
      </c>
    </row>
    <row r="1232" spans="1:8" x14ac:dyDescent="0.3">
      <c r="A1232" s="1" t="s">
        <v>7318</v>
      </c>
      <c r="B1232" s="1" t="s">
        <v>2708</v>
      </c>
      <c r="C1232" s="2">
        <v>44958</v>
      </c>
      <c r="D1232" s="1" t="s">
        <v>6157</v>
      </c>
      <c r="E1232">
        <v>8</v>
      </c>
      <c r="F1232">
        <v>4456</v>
      </c>
      <c r="G1232">
        <v>0</v>
      </c>
      <c r="H1232" t="b">
        <v>0</v>
      </c>
    </row>
    <row r="1233" spans="1:8" x14ac:dyDescent="0.3">
      <c r="A1233" s="1" t="s">
        <v>7319</v>
      </c>
      <c r="B1233" s="1" t="s">
        <v>1298</v>
      </c>
      <c r="C1233" s="2">
        <v>45457</v>
      </c>
      <c r="D1233" s="1" t="s">
        <v>6051</v>
      </c>
      <c r="E1233">
        <v>12</v>
      </c>
      <c r="F1233">
        <v>5640</v>
      </c>
      <c r="G1233">
        <v>0</v>
      </c>
      <c r="H1233" t="b">
        <v>0</v>
      </c>
    </row>
    <row r="1234" spans="1:8" x14ac:dyDescent="0.3">
      <c r="A1234" s="1" t="s">
        <v>7320</v>
      </c>
      <c r="B1234" s="1" t="s">
        <v>2346</v>
      </c>
      <c r="C1234" s="2">
        <v>45338</v>
      </c>
      <c r="D1234" s="1" t="s">
        <v>6151</v>
      </c>
      <c r="E1234">
        <v>13</v>
      </c>
      <c r="F1234">
        <v>7098</v>
      </c>
      <c r="G1234">
        <v>0</v>
      </c>
      <c r="H1234" t="b">
        <v>1</v>
      </c>
    </row>
    <row r="1235" spans="1:8" x14ac:dyDescent="0.3">
      <c r="A1235" s="1" t="s">
        <v>7321</v>
      </c>
      <c r="B1235" s="1" t="s">
        <v>2397</v>
      </c>
      <c r="C1235" s="2">
        <v>45542</v>
      </c>
      <c r="D1235" s="1" t="s">
        <v>6063</v>
      </c>
      <c r="E1235">
        <v>12</v>
      </c>
      <c r="F1235">
        <v>6816</v>
      </c>
      <c r="G1235">
        <v>0</v>
      </c>
      <c r="H1235" t="b">
        <v>0</v>
      </c>
    </row>
    <row r="1236" spans="1:8" x14ac:dyDescent="0.3">
      <c r="A1236" s="1" t="s">
        <v>7322</v>
      </c>
      <c r="B1236" s="1" t="s">
        <v>2465</v>
      </c>
      <c r="C1236" s="2">
        <v>45593</v>
      </c>
      <c r="D1236" s="1" t="s">
        <v>6095</v>
      </c>
      <c r="E1236">
        <v>12</v>
      </c>
      <c r="F1236">
        <v>3732</v>
      </c>
      <c r="G1236">
        <v>0</v>
      </c>
      <c r="H1236" t="b">
        <v>0</v>
      </c>
    </row>
    <row r="1237" spans="1:8" x14ac:dyDescent="0.3">
      <c r="A1237" s="1" t="s">
        <v>7323</v>
      </c>
      <c r="B1237" s="1" t="s">
        <v>5354</v>
      </c>
      <c r="C1237" s="2">
        <v>45261</v>
      </c>
      <c r="D1237" s="1" t="s">
        <v>6251</v>
      </c>
      <c r="E1237">
        <v>4</v>
      </c>
      <c r="F1237">
        <v>96</v>
      </c>
      <c r="G1237">
        <v>0</v>
      </c>
      <c r="H1237" t="b">
        <v>0</v>
      </c>
    </row>
    <row r="1238" spans="1:8" x14ac:dyDescent="0.3">
      <c r="A1238" s="1" t="s">
        <v>7324</v>
      </c>
      <c r="B1238" s="1" t="s">
        <v>4790</v>
      </c>
      <c r="C1238" s="2">
        <v>45077</v>
      </c>
      <c r="D1238" s="1" t="s">
        <v>6061</v>
      </c>
      <c r="E1238">
        <v>6</v>
      </c>
      <c r="F1238">
        <v>3144</v>
      </c>
      <c r="G1238">
        <v>2</v>
      </c>
      <c r="H1238" t="b">
        <v>0</v>
      </c>
    </row>
    <row r="1239" spans="1:8" x14ac:dyDescent="0.3">
      <c r="A1239" s="1" t="s">
        <v>7325</v>
      </c>
      <c r="B1239" s="1" t="s">
        <v>5787</v>
      </c>
      <c r="C1239" s="2">
        <v>45274</v>
      </c>
      <c r="D1239" s="1" t="s">
        <v>6083</v>
      </c>
      <c r="E1239">
        <v>11</v>
      </c>
      <c r="F1239">
        <v>2123</v>
      </c>
      <c r="G1239">
        <v>3</v>
      </c>
      <c r="H1239" t="b">
        <v>0</v>
      </c>
    </row>
    <row r="1240" spans="1:8" x14ac:dyDescent="0.3">
      <c r="A1240" s="1" t="s">
        <v>7326</v>
      </c>
      <c r="B1240" s="1" t="s">
        <v>4866</v>
      </c>
      <c r="C1240" s="2">
        <v>45573</v>
      </c>
      <c r="D1240" s="1" t="s">
        <v>6065</v>
      </c>
      <c r="E1240">
        <v>10</v>
      </c>
      <c r="F1240">
        <v>950</v>
      </c>
      <c r="G1240">
        <v>0</v>
      </c>
      <c r="H1240" t="b">
        <v>0</v>
      </c>
    </row>
    <row r="1241" spans="1:8" x14ac:dyDescent="0.3">
      <c r="A1241" s="1" t="s">
        <v>7327</v>
      </c>
      <c r="B1241" s="1" t="s">
        <v>1657</v>
      </c>
      <c r="C1241" s="2">
        <v>45356</v>
      </c>
      <c r="D1241" s="1" t="s">
        <v>6071</v>
      </c>
      <c r="E1241">
        <v>6</v>
      </c>
      <c r="F1241">
        <v>42</v>
      </c>
      <c r="G1241">
        <v>0</v>
      </c>
      <c r="H1241" t="b">
        <v>0</v>
      </c>
    </row>
    <row r="1242" spans="1:8" x14ac:dyDescent="0.3">
      <c r="A1242" s="1" t="s">
        <v>7328</v>
      </c>
      <c r="B1242" s="1" t="s">
        <v>4506</v>
      </c>
      <c r="C1242" s="2">
        <v>45533</v>
      </c>
      <c r="D1242" s="1" t="s">
        <v>6172</v>
      </c>
      <c r="E1242">
        <v>8</v>
      </c>
      <c r="F1242">
        <v>3192</v>
      </c>
      <c r="G1242">
        <v>0</v>
      </c>
      <c r="H1242" t="b">
        <v>0</v>
      </c>
    </row>
    <row r="1243" spans="1:8" x14ac:dyDescent="0.3">
      <c r="A1243" s="1" t="s">
        <v>7329</v>
      </c>
      <c r="B1243" s="1" t="s">
        <v>1943</v>
      </c>
      <c r="C1243" s="2">
        <v>45102</v>
      </c>
      <c r="D1243" s="1" t="s">
        <v>6133</v>
      </c>
      <c r="E1243">
        <v>8</v>
      </c>
      <c r="F1243">
        <v>3360</v>
      </c>
      <c r="G1243">
        <v>0</v>
      </c>
      <c r="H1243" t="b">
        <v>0</v>
      </c>
    </row>
    <row r="1244" spans="1:8" x14ac:dyDescent="0.3">
      <c r="A1244" s="1" t="s">
        <v>7330</v>
      </c>
      <c r="B1244" s="1" t="s">
        <v>4251</v>
      </c>
      <c r="C1244" s="2">
        <v>45062</v>
      </c>
      <c r="D1244" s="1" t="s">
        <v>6104</v>
      </c>
      <c r="E1244">
        <v>14</v>
      </c>
      <c r="F1244">
        <v>8050</v>
      </c>
      <c r="G1244">
        <v>0</v>
      </c>
      <c r="H1244" t="b">
        <v>0</v>
      </c>
    </row>
    <row r="1245" spans="1:8" x14ac:dyDescent="0.3">
      <c r="A1245" s="1" t="s">
        <v>7331</v>
      </c>
      <c r="B1245" s="1" t="s">
        <v>1312</v>
      </c>
      <c r="C1245" s="2">
        <v>45470</v>
      </c>
      <c r="D1245" s="1" t="s">
        <v>6137</v>
      </c>
      <c r="E1245">
        <v>12</v>
      </c>
      <c r="F1245">
        <v>264</v>
      </c>
      <c r="G1245">
        <v>0</v>
      </c>
      <c r="H1245" t="b">
        <v>0</v>
      </c>
    </row>
    <row r="1246" spans="1:8" x14ac:dyDescent="0.3">
      <c r="A1246" s="1" t="s">
        <v>7332</v>
      </c>
      <c r="B1246" s="1" t="s">
        <v>3007</v>
      </c>
      <c r="C1246" s="2">
        <v>45566</v>
      </c>
      <c r="D1246" s="1" t="s">
        <v>6172</v>
      </c>
      <c r="E1246">
        <v>13</v>
      </c>
      <c r="F1246">
        <v>6136</v>
      </c>
      <c r="G1246">
        <v>1</v>
      </c>
      <c r="H1246" t="b">
        <v>0</v>
      </c>
    </row>
    <row r="1247" spans="1:8" x14ac:dyDescent="0.3">
      <c r="A1247" s="1" t="s">
        <v>7333</v>
      </c>
      <c r="B1247" s="1" t="s">
        <v>1506</v>
      </c>
      <c r="C1247" s="2">
        <v>45577</v>
      </c>
      <c r="D1247" s="1" t="s">
        <v>6057</v>
      </c>
      <c r="E1247">
        <v>9</v>
      </c>
      <c r="F1247">
        <v>3924</v>
      </c>
      <c r="G1247">
        <v>0</v>
      </c>
      <c r="H1247" t="b">
        <v>1</v>
      </c>
    </row>
    <row r="1248" spans="1:8" x14ac:dyDescent="0.3">
      <c r="A1248" s="1" t="s">
        <v>7334</v>
      </c>
      <c r="B1248" s="1" t="s">
        <v>2635</v>
      </c>
      <c r="C1248" s="2">
        <v>45615</v>
      </c>
      <c r="D1248" s="1" t="s">
        <v>6197</v>
      </c>
      <c r="E1248">
        <v>10</v>
      </c>
      <c r="F1248">
        <v>2920</v>
      </c>
      <c r="G1248">
        <v>0</v>
      </c>
      <c r="H1248" t="b">
        <v>0</v>
      </c>
    </row>
    <row r="1249" spans="1:8" x14ac:dyDescent="0.3">
      <c r="A1249" s="1" t="s">
        <v>7335</v>
      </c>
      <c r="B1249" s="1" t="s">
        <v>3247</v>
      </c>
      <c r="C1249" s="2">
        <v>45150</v>
      </c>
      <c r="D1249" s="1" t="s">
        <v>6102</v>
      </c>
      <c r="E1249">
        <v>12</v>
      </c>
      <c r="F1249">
        <v>4740</v>
      </c>
      <c r="G1249">
        <v>1</v>
      </c>
      <c r="H1249" t="b">
        <v>0</v>
      </c>
    </row>
    <row r="1250" spans="1:8" x14ac:dyDescent="0.3">
      <c r="A1250" s="1" t="s">
        <v>7336</v>
      </c>
      <c r="B1250" s="1" t="s">
        <v>2547</v>
      </c>
      <c r="C1250" s="2">
        <v>45584</v>
      </c>
      <c r="D1250" s="1" t="s">
        <v>6197</v>
      </c>
      <c r="E1250">
        <v>6</v>
      </c>
      <c r="F1250">
        <v>2082</v>
      </c>
      <c r="G1250">
        <v>1</v>
      </c>
      <c r="H1250" t="b">
        <v>0</v>
      </c>
    </row>
    <row r="1251" spans="1:8" x14ac:dyDescent="0.3">
      <c r="A1251" s="1" t="s">
        <v>7337</v>
      </c>
      <c r="B1251" s="1" t="s">
        <v>5316</v>
      </c>
      <c r="C1251" s="2">
        <v>45623</v>
      </c>
      <c r="D1251" s="1" t="s">
        <v>6179</v>
      </c>
      <c r="E1251">
        <v>7</v>
      </c>
      <c r="F1251">
        <v>77</v>
      </c>
      <c r="G1251">
        <v>0</v>
      </c>
      <c r="H1251" t="b">
        <v>0</v>
      </c>
    </row>
    <row r="1252" spans="1:8" x14ac:dyDescent="0.3">
      <c r="A1252" s="1" t="s">
        <v>7338</v>
      </c>
      <c r="B1252" s="1" t="s">
        <v>1706</v>
      </c>
      <c r="C1252" s="2">
        <v>45109</v>
      </c>
      <c r="D1252" s="1" t="s">
        <v>6104</v>
      </c>
      <c r="E1252">
        <v>9</v>
      </c>
      <c r="F1252">
        <v>2763</v>
      </c>
      <c r="G1252">
        <v>0</v>
      </c>
      <c r="H1252" t="b">
        <v>0</v>
      </c>
    </row>
    <row r="1253" spans="1:8" x14ac:dyDescent="0.3">
      <c r="A1253" s="1" t="s">
        <v>7339</v>
      </c>
      <c r="B1253" s="1" t="s">
        <v>2209</v>
      </c>
      <c r="C1253" s="2">
        <v>45232</v>
      </c>
      <c r="D1253" s="1" t="s">
        <v>6143</v>
      </c>
      <c r="E1253">
        <v>12</v>
      </c>
      <c r="F1253">
        <v>4644</v>
      </c>
      <c r="G1253">
        <v>0</v>
      </c>
      <c r="H1253" t="b">
        <v>0</v>
      </c>
    </row>
    <row r="1254" spans="1:8" x14ac:dyDescent="0.3">
      <c r="A1254" s="1" t="s">
        <v>7340</v>
      </c>
      <c r="B1254" s="1" t="s">
        <v>2801</v>
      </c>
      <c r="C1254" s="2">
        <v>45344</v>
      </c>
      <c r="D1254" s="1" t="s">
        <v>6093</v>
      </c>
      <c r="E1254">
        <v>8</v>
      </c>
      <c r="F1254">
        <v>192</v>
      </c>
      <c r="G1254">
        <v>0</v>
      </c>
      <c r="H1254" t="b">
        <v>0</v>
      </c>
    </row>
    <row r="1255" spans="1:8" x14ac:dyDescent="0.3">
      <c r="A1255" s="1" t="s">
        <v>7341</v>
      </c>
      <c r="B1255" s="1" t="s">
        <v>5837</v>
      </c>
      <c r="C1255" s="2">
        <v>45019</v>
      </c>
      <c r="D1255" s="1" t="s">
        <v>6151</v>
      </c>
      <c r="E1255">
        <v>6</v>
      </c>
      <c r="F1255">
        <v>1398</v>
      </c>
      <c r="G1255">
        <v>0</v>
      </c>
      <c r="H1255" t="b">
        <v>1</v>
      </c>
    </row>
    <row r="1256" spans="1:8" x14ac:dyDescent="0.3">
      <c r="A1256" s="1" t="s">
        <v>7342</v>
      </c>
      <c r="B1256" s="1" t="s">
        <v>4797</v>
      </c>
      <c r="C1256" s="2">
        <v>45299</v>
      </c>
      <c r="D1256" s="1" t="s">
        <v>6135</v>
      </c>
      <c r="E1256">
        <v>8</v>
      </c>
      <c r="F1256">
        <v>112</v>
      </c>
      <c r="G1256">
        <v>2</v>
      </c>
      <c r="H1256" t="b">
        <v>0</v>
      </c>
    </row>
    <row r="1257" spans="1:8" x14ac:dyDescent="0.3">
      <c r="A1257" s="1" t="s">
        <v>7343</v>
      </c>
      <c r="B1257" s="1" t="s">
        <v>2537</v>
      </c>
      <c r="C1257" s="2">
        <v>45491</v>
      </c>
      <c r="D1257" s="1" t="s">
        <v>6065</v>
      </c>
      <c r="E1257">
        <v>11</v>
      </c>
      <c r="F1257">
        <v>6468</v>
      </c>
      <c r="G1257">
        <v>1</v>
      </c>
      <c r="H1257" t="b">
        <v>1</v>
      </c>
    </row>
    <row r="1258" spans="1:8" x14ac:dyDescent="0.3">
      <c r="A1258" s="1" t="s">
        <v>7344</v>
      </c>
      <c r="B1258" s="1" t="s">
        <v>4738</v>
      </c>
      <c r="C1258" s="2">
        <v>45341</v>
      </c>
      <c r="D1258" s="1" t="s">
        <v>6077</v>
      </c>
      <c r="E1258">
        <v>12</v>
      </c>
      <c r="F1258">
        <v>3120</v>
      </c>
      <c r="G1258">
        <v>0</v>
      </c>
      <c r="H1258" t="b">
        <v>0</v>
      </c>
    </row>
    <row r="1259" spans="1:8" x14ac:dyDescent="0.3">
      <c r="A1259" s="1" t="s">
        <v>7345</v>
      </c>
      <c r="B1259" s="1" t="s">
        <v>6038</v>
      </c>
      <c r="C1259" s="2">
        <v>45312</v>
      </c>
      <c r="D1259" s="1" t="s">
        <v>6113</v>
      </c>
      <c r="E1259">
        <v>10</v>
      </c>
      <c r="F1259">
        <v>50</v>
      </c>
      <c r="G1259">
        <v>0</v>
      </c>
      <c r="H1259" t="b">
        <v>1</v>
      </c>
    </row>
    <row r="1260" spans="1:8" x14ac:dyDescent="0.3">
      <c r="A1260" s="1" t="s">
        <v>7346</v>
      </c>
      <c r="B1260" s="1" t="s">
        <v>2121</v>
      </c>
      <c r="C1260" s="2">
        <v>45227</v>
      </c>
      <c r="D1260" s="1" t="s">
        <v>6135</v>
      </c>
      <c r="E1260">
        <v>18</v>
      </c>
      <c r="F1260">
        <v>7002</v>
      </c>
      <c r="G1260">
        <v>1</v>
      </c>
      <c r="H1260" t="b">
        <v>0</v>
      </c>
    </row>
    <row r="1261" spans="1:8" x14ac:dyDescent="0.3">
      <c r="A1261" s="1" t="s">
        <v>7347</v>
      </c>
      <c r="B1261" s="1" t="s">
        <v>3648</v>
      </c>
      <c r="C1261" s="2">
        <v>45063</v>
      </c>
      <c r="D1261" s="1" t="s">
        <v>6049</v>
      </c>
      <c r="E1261">
        <v>12</v>
      </c>
      <c r="F1261">
        <v>576</v>
      </c>
      <c r="G1261">
        <v>0</v>
      </c>
      <c r="H1261" t="b">
        <v>0</v>
      </c>
    </row>
    <row r="1262" spans="1:8" x14ac:dyDescent="0.3">
      <c r="A1262" s="1" t="s">
        <v>7348</v>
      </c>
      <c r="B1262" s="1" t="s">
        <v>3924</v>
      </c>
      <c r="C1262" s="2">
        <v>45290</v>
      </c>
      <c r="D1262" s="1" t="s">
        <v>6089</v>
      </c>
      <c r="E1262">
        <v>9</v>
      </c>
      <c r="F1262">
        <v>3960</v>
      </c>
      <c r="G1262">
        <v>0</v>
      </c>
      <c r="H1262" t="b">
        <v>0</v>
      </c>
    </row>
    <row r="1263" spans="1:8" x14ac:dyDescent="0.3">
      <c r="A1263" s="1" t="s">
        <v>7349</v>
      </c>
      <c r="B1263" s="1" t="s">
        <v>3136</v>
      </c>
      <c r="C1263" s="2">
        <v>45440</v>
      </c>
      <c r="D1263" s="1" t="s">
        <v>6100</v>
      </c>
      <c r="E1263">
        <v>15</v>
      </c>
      <c r="F1263">
        <v>8250</v>
      </c>
      <c r="G1263">
        <v>1</v>
      </c>
      <c r="H1263" t="b">
        <v>0</v>
      </c>
    </row>
    <row r="1264" spans="1:8" x14ac:dyDescent="0.3">
      <c r="A1264" s="1" t="s">
        <v>7350</v>
      </c>
      <c r="B1264" s="1" t="s">
        <v>4642</v>
      </c>
      <c r="C1264" s="2">
        <v>45303</v>
      </c>
      <c r="D1264" s="1" t="s">
        <v>6065</v>
      </c>
      <c r="E1264">
        <v>12</v>
      </c>
      <c r="F1264">
        <v>252</v>
      </c>
      <c r="G1264">
        <v>2</v>
      </c>
      <c r="H1264" t="b">
        <v>0</v>
      </c>
    </row>
    <row r="1265" spans="1:8" x14ac:dyDescent="0.3">
      <c r="A1265" s="1" t="s">
        <v>7351</v>
      </c>
      <c r="B1265" s="1" t="s">
        <v>3032</v>
      </c>
      <c r="C1265" s="2">
        <v>45336</v>
      </c>
      <c r="D1265" s="1" t="s">
        <v>6065</v>
      </c>
      <c r="E1265">
        <v>11</v>
      </c>
      <c r="F1265">
        <v>5797</v>
      </c>
      <c r="G1265">
        <v>2</v>
      </c>
      <c r="H1265" t="b">
        <v>0</v>
      </c>
    </row>
    <row r="1266" spans="1:8" x14ac:dyDescent="0.3">
      <c r="A1266" s="1" t="s">
        <v>7352</v>
      </c>
      <c r="B1266" s="1" t="s">
        <v>5520</v>
      </c>
      <c r="C1266" s="2">
        <v>45077</v>
      </c>
      <c r="D1266" s="1" t="s">
        <v>6172</v>
      </c>
      <c r="E1266">
        <v>10</v>
      </c>
      <c r="F1266">
        <v>3650</v>
      </c>
      <c r="G1266">
        <v>0</v>
      </c>
      <c r="H1266" t="b">
        <v>0</v>
      </c>
    </row>
    <row r="1267" spans="1:8" x14ac:dyDescent="0.3">
      <c r="A1267" s="1" t="s">
        <v>7353</v>
      </c>
      <c r="B1267" s="1" t="s">
        <v>5710</v>
      </c>
      <c r="C1267" s="2">
        <v>45389</v>
      </c>
      <c r="D1267" s="1" t="s">
        <v>6179</v>
      </c>
      <c r="E1267">
        <v>7</v>
      </c>
      <c r="F1267">
        <v>1813</v>
      </c>
      <c r="G1267">
        <v>1</v>
      </c>
      <c r="H1267" t="b">
        <v>0</v>
      </c>
    </row>
    <row r="1268" spans="1:8" x14ac:dyDescent="0.3">
      <c r="A1268" s="1" t="s">
        <v>7354</v>
      </c>
      <c r="B1268" s="1" t="s">
        <v>5282</v>
      </c>
      <c r="C1268" s="2">
        <v>45305</v>
      </c>
      <c r="D1268" s="1" t="s">
        <v>6065</v>
      </c>
      <c r="E1268">
        <v>9</v>
      </c>
      <c r="F1268">
        <v>3726</v>
      </c>
      <c r="G1268">
        <v>0</v>
      </c>
      <c r="H1268" t="b">
        <v>0</v>
      </c>
    </row>
    <row r="1269" spans="1:8" x14ac:dyDescent="0.3">
      <c r="A1269" s="1" t="s">
        <v>7355</v>
      </c>
      <c r="B1269" s="1" t="s">
        <v>4408</v>
      </c>
      <c r="C1269" s="2">
        <v>45082</v>
      </c>
      <c r="D1269" s="1" t="s">
        <v>6175</v>
      </c>
      <c r="E1269">
        <v>6</v>
      </c>
      <c r="F1269">
        <v>810</v>
      </c>
      <c r="G1269">
        <v>1</v>
      </c>
      <c r="H1269" t="b">
        <v>0</v>
      </c>
    </row>
    <row r="1270" spans="1:8" x14ac:dyDescent="0.3">
      <c r="A1270" s="1" t="s">
        <v>7356</v>
      </c>
      <c r="B1270" s="1" t="s">
        <v>2931</v>
      </c>
      <c r="C1270" s="2">
        <v>45365</v>
      </c>
      <c r="D1270" s="1" t="s">
        <v>6053</v>
      </c>
      <c r="E1270">
        <v>5</v>
      </c>
      <c r="F1270">
        <v>1975</v>
      </c>
      <c r="G1270">
        <v>2</v>
      </c>
      <c r="H1270" t="b">
        <v>0</v>
      </c>
    </row>
    <row r="1271" spans="1:8" x14ac:dyDescent="0.3">
      <c r="A1271" s="1" t="s">
        <v>7357</v>
      </c>
      <c r="B1271" s="1" t="s">
        <v>4344</v>
      </c>
      <c r="C1271" s="2">
        <v>45401</v>
      </c>
      <c r="D1271" s="1" t="s">
        <v>6093</v>
      </c>
      <c r="E1271">
        <v>12</v>
      </c>
      <c r="F1271">
        <v>6552</v>
      </c>
      <c r="G1271">
        <v>0</v>
      </c>
      <c r="H1271" t="b">
        <v>0</v>
      </c>
    </row>
    <row r="1272" spans="1:8" x14ac:dyDescent="0.3">
      <c r="A1272" s="1" t="s">
        <v>7358</v>
      </c>
      <c r="B1272" s="1" t="s">
        <v>4381</v>
      </c>
      <c r="C1272" s="2">
        <v>45217</v>
      </c>
      <c r="D1272" s="1" t="s">
        <v>6109</v>
      </c>
      <c r="E1272">
        <v>9</v>
      </c>
      <c r="F1272">
        <v>720</v>
      </c>
      <c r="G1272">
        <v>1</v>
      </c>
      <c r="H1272" t="b">
        <v>0</v>
      </c>
    </row>
    <row r="1273" spans="1:8" x14ac:dyDescent="0.3">
      <c r="A1273" s="1" t="s">
        <v>7359</v>
      </c>
      <c r="B1273" s="1" t="s">
        <v>2100</v>
      </c>
      <c r="C1273" s="2">
        <v>45308</v>
      </c>
      <c r="D1273" s="1" t="s">
        <v>6109</v>
      </c>
      <c r="E1273">
        <v>10</v>
      </c>
      <c r="F1273">
        <v>3220</v>
      </c>
      <c r="G1273">
        <v>0</v>
      </c>
      <c r="H1273" t="b">
        <v>0</v>
      </c>
    </row>
    <row r="1274" spans="1:8" x14ac:dyDescent="0.3">
      <c r="A1274" s="1" t="s">
        <v>7360</v>
      </c>
      <c r="B1274" s="1" t="s">
        <v>5685</v>
      </c>
      <c r="C1274" s="2">
        <v>45423</v>
      </c>
      <c r="D1274" s="1" t="s">
        <v>6057</v>
      </c>
      <c r="E1274">
        <v>10</v>
      </c>
      <c r="F1274">
        <v>1430</v>
      </c>
      <c r="G1274">
        <v>0</v>
      </c>
      <c r="H1274" t="b">
        <v>0</v>
      </c>
    </row>
    <row r="1275" spans="1:8" x14ac:dyDescent="0.3">
      <c r="A1275" s="1" t="s">
        <v>7361</v>
      </c>
      <c r="B1275" s="1" t="s">
        <v>1454</v>
      </c>
      <c r="C1275" s="2">
        <v>45189</v>
      </c>
      <c r="D1275" s="1" t="s">
        <v>6057</v>
      </c>
      <c r="E1275">
        <v>7</v>
      </c>
      <c r="F1275">
        <v>3794</v>
      </c>
      <c r="G1275">
        <v>0</v>
      </c>
      <c r="H1275" t="b">
        <v>0</v>
      </c>
    </row>
    <row r="1276" spans="1:8" x14ac:dyDescent="0.3">
      <c r="A1276" s="1" t="s">
        <v>7362</v>
      </c>
      <c r="B1276" s="1" t="s">
        <v>4210</v>
      </c>
      <c r="C1276" s="2">
        <v>45115</v>
      </c>
      <c r="D1276" s="1" t="s">
        <v>6143</v>
      </c>
      <c r="E1276">
        <v>12</v>
      </c>
      <c r="F1276">
        <v>5100</v>
      </c>
      <c r="G1276">
        <v>0</v>
      </c>
      <c r="H1276" t="b">
        <v>1</v>
      </c>
    </row>
    <row r="1277" spans="1:8" x14ac:dyDescent="0.3">
      <c r="A1277" s="1" t="s">
        <v>7363</v>
      </c>
      <c r="B1277" s="1" t="s">
        <v>5658</v>
      </c>
      <c r="C1277" s="2">
        <v>45561</v>
      </c>
      <c r="D1277" s="1" t="s">
        <v>6137</v>
      </c>
      <c r="E1277">
        <v>8</v>
      </c>
      <c r="F1277">
        <v>128</v>
      </c>
      <c r="G1277">
        <v>2</v>
      </c>
      <c r="H1277" t="b">
        <v>0</v>
      </c>
    </row>
    <row r="1278" spans="1:8" x14ac:dyDescent="0.3">
      <c r="A1278" s="1" t="s">
        <v>7364</v>
      </c>
      <c r="B1278" s="1" t="s">
        <v>4185</v>
      </c>
      <c r="C1278" s="2">
        <v>45353</v>
      </c>
      <c r="D1278" s="1" t="s">
        <v>6141</v>
      </c>
      <c r="E1278">
        <v>9</v>
      </c>
      <c r="F1278">
        <v>711</v>
      </c>
      <c r="G1278">
        <v>0</v>
      </c>
      <c r="H1278" t="b">
        <v>0</v>
      </c>
    </row>
    <row r="1279" spans="1:8" x14ac:dyDescent="0.3">
      <c r="A1279" s="1" t="s">
        <v>7365</v>
      </c>
      <c r="B1279" s="1" t="s">
        <v>4757</v>
      </c>
      <c r="C1279" s="2">
        <v>45509</v>
      </c>
      <c r="D1279" s="1" t="s">
        <v>6109</v>
      </c>
      <c r="E1279">
        <v>13</v>
      </c>
      <c r="F1279">
        <v>5486</v>
      </c>
      <c r="G1279">
        <v>0</v>
      </c>
      <c r="H1279" t="b">
        <v>0</v>
      </c>
    </row>
    <row r="1280" spans="1:8" x14ac:dyDescent="0.3">
      <c r="A1280" s="1" t="s">
        <v>7366</v>
      </c>
      <c r="B1280" s="1" t="s">
        <v>2490</v>
      </c>
      <c r="C1280" s="2">
        <v>45120</v>
      </c>
      <c r="D1280" s="1" t="s">
        <v>6125</v>
      </c>
      <c r="E1280">
        <v>10</v>
      </c>
      <c r="F1280">
        <v>3910</v>
      </c>
      <c r="G1280">
        <v>0</v>
      </c>
      <c r="H1280" t="b">
        <v>0</v>
      </c>
    </row>
    <row r="1281" spans="1:8" x14ac:dyDescent="0.3">
      <c r="A1281" s="1" t="s">
        <v>7367</v>
      </c>
      <c r="B1281" s="1" t="s">
        <v>6040</v>
      </c>
      <c r="C1281" s="2">
        <v>45531</v>
      </c>
      <c r="D1281" s="1" t="s">
        <v>6093</v>
      </c>
      <c r="E1281">
        <v>11</v>
      </c>
      <c r="F1281">
        <v>1793</v>
      </c>
      <c r="G1281">
        <v>0</v>
      </c>
      <c r="H1281" t="b">
        <v>0</v>
      </c>
    </row>
    <row r="1282" spans="1:8" x14ac:dyDescent="0.3">
      <c r="A1282" s="1" t="s">
        <v>7368</v>
      </c>
      <c r="B1282" s="1" t="s">
        <v>5857</v>
      </c>
      <c r="C1282" s="2">
        <v>45544</v>
      </c>
      <c r="D1282" s="1" t="s">
        <v>6069</v>
      </c>
      <c r="E1282">
        <v>6</v>
      </c>
      <c r="F1282">
        <v>1548</v>
      </c>
      <c r="G1282">
        <v>0</v>
      </c>
      <c r="H1282" t="b">
        <v>0</v>
      </c>
    </row>
    <row r="1283" spans="1:8" x14ac:dyDescent="0.3">
      <c r="A1283" s="1" t="s">
        <v>7369</v>
      </c>
      <c r="B1283" s="1" t="s">
        <v>2805</v>
      </c>
      <c r="C1283" s="2">
        <v>45255</v>
      </c>
      <c r="D1283" s="1" t="s">
        <v>6069</v>
      </c>
      <c r="E1283">
        <v>8</v>
      </c>
      <c r="F1283">
        <v>3944</v>
      </c>
      <c r="G1283">
        <v>0</v>
      </c>
      <c r="H1283" t="b">
        <v>1</v>
      </c>
    </row>
    <row r="1284" spans="1:8" x14ac:dyDescent="0.3">
      <c r="A1284" s="1" t="s">
        <v>7370</v>
      </c>
      <c r="B1284" s="1" t="s">
        <v>4316</v>
      </c>
      <c r="C1284" s="2">
        <v>45496</v>
      </c>
      <c r="D1284" s="1" t="s">
        <v>6157</v>
      </c>
      <c r="E1284">
        <v>12</v>
      </c>
      <c r="F1284">
        <v>5760</v>
      </c>
      <c r="G1284">
        <v>1</v>
      </c>
      <c r="H1284" t="b">
        <v>0</v>
      </c>
    </row>
    <row r="1285" spans="1:8" x14ac:dyDescent="0.3">
      <c r="A1285" s="1" t="s">
        <v>7371</v>
      </c>
      <c r="B1285" s="1" t="s">
        <v>5099</v>
      </c>
      <c r="C1285" s="2">
        <v>45388</v>
      </c>
      <c r="D1285" s="1" t="s">
        <v>6055</v>
      </c>
      <c r="E1285">
        <v>9</v>
      </c>
      <c r="F1285">
        <v>1764</v>
      </c>
      <c r="G1285">
        <v>1</v>
      </c>
      <c r="H1285" t="b">
        <v>0</v>
      </c>
    </row>
    <row r="1286" spans="1:8" x14ac:dyDescent="0.3">
      <c r="A1286" s="1" t="s">
        <v>7372</v>
      </c>
      <c r="B1286" s="1" t="s">
        <v>4089</v>
      </c>
      <c r="C1286" s="2">
        <v>45371</v>
      </c>
      <c r="D1286" s="1" t="s">
        <v>6104</v>
      </c>
      <c r="E1286">
        <v>12</v>
      </c>
      <c r="F1286">
        <v>3756</v>
      </c>
      <c r="G1286">
        <v>0</v>
      </c>
      <c r="H1286" t="b">
        <v>1</v>
      </c>
    </row>
    <row r="1287" spans="1:8" x14ac:dyDescent="0.3">
      <c r="A1287" s="1" t="s">
        <v>7373</v>
      </c>
      <c r="B1287" s="1" t="s">
        <v>2035</v>
      </c>
      <c r="C1287" s="2">
        <v>45179</v>
      </c>
      <c r="D1287" s="1" t="s">
        <v>6197</v>
      </c>
      <c r="E1287">
        <v>10</v>
      </c>
      <c r="F1287">
        <v>5420</v>
      </c>
      <c r="G1287">
        <v>0</v>
      </c>
      <c r="H1287" t="b">
        <v>0</v>
      </c>
    </row>
    <row r="1288" spans="1:8" x14ac:dyDescent="0.3">
      <c r="A1288" s="1" t="s">
        <v>7374</v>
      </c>
      <c r="B1288" s="1" t="s">
        <v>2455</v>
      </c>
      <c r="C1288" s="2">
        <v>44977</v>
      </c>
      <c r="D1288" s="1" t="s">
        <v>6061</v>
      </c>
      <c r="E1288">
        <v>5</v>
      </c>
      <c r="F1288">
        <v>1310</v>
      </c>
      <c r="G1288">
        <v>3</v>
      </c>
      <c r="H1288" t="b">
        <v>1</v>
      </c>
    </row>
    <row r="1289" spans="1:8" x14ac:dyDescent="0.3">
      <c r="A1289" s="1" t="s">
        <v>7375</v>
      </c>
      <c r="B1289" s="1" t="s">
        <v>6021</v>
      </c>
      <c r="C1289" s="2">
        <v>45179</v>
      </c>
      <c r="D1289" s="1" t="s">
        <v>6086</v>
      </c>
      <c r="E1289">
        <v>10</v>
      </c>
      <c r="F1289">
        <v>3400</v>
      </c>
      <c r="G1289">
        <v>2</v>
      </c>
      <c r="H1289" t="b">
        <v>1</v>
      </c>
    </row>
    <row r="1290" spans="1:8" x14ac:dyDescent="0.3">
      <c r="A1290" s="1" t="s">
        <v>7376</v>
      </c>
      <c r="B1290" s="1" t="s">
        <v>2680</v>
      </c>
      <c r="C1290" s="2">
        <v>45544</v>
      </c>
      <c r="D1290" s="1" t="s">
        <v>6061</v>
      </c>
      <c r="E1290">
        <v>9</v>
      </c>
      <c r="F1290">
        <v>1791</v>
      </c>
      <c r="G1290">
        <v>1</v>
      </c>
      <c r="H1290" t="b">
        <v>0</v>
      </c>
    </row>
    <row r="1291" spans="1:8" x14ac:dyDescent="0.3">
      <c r="A1291" s="1" t="s">
        <v>7377</v>
      </c>
      <c r="B1291" s="1" t="s">
        <v>5952</v>
      </c>
      <c r="C1291" s="2">
        <v>45013</v>
      </c>
      <c r="D1291" s="1" t="s">
        <v>6151</v>
      </c>
      <c r="E1291">
        <v>10</v>
      </c>
      <c r="F1291">
        <v>1340</v>
      </c>
      <c r="G1291">
        <v>0</v>
      </c>
      <c r="H1291" t="b">
        <v>0</v>
      </c>
    </row>
    <row r="1292" spans="1:8" x14ac:dyDescent="0.3">
      <c r="A1292" s="1" t="s">
        <v>7378</v>
      </c>
      <c r="B1292" s="1" t="s">
        <v>4337</v>
      </c>
      <c r="C1292" s="2">
        <v>44937</v>
      </c>
      <c r="D1292" s="1" t="s">
        <v>6251</v>
      </c>
      <c r="E1292">
        <v>13</v>
      </c>
      <c r="F1292">
        <v>117</v>
      </c>
      <c r="G1292">
        <v>0</v>
      </c>
      <c r="H1292" t="b">
        <v>0</v>
      </c>
    </row>
    <row r="1293" spans="1:8" x14ac:dyDescent="0.3">
      <c r="A1293" s="1" t="s">
        <v>7379</v>
      </c>
      <c r="B1293" s="1" t="s">
        <v>1585</v>
      </c>
      <c r="C1293" s="2">
        <v>45223</v>
      </c>
      <c r="D1293" s="1" t="s">
        <v>6049</v>
      </c>
      <c r="E1293">
        <v>11</v>
      </c>
      <c r="F1293">
        <v>605</v>
      </c>
      <c r="G1293">
        <v>0</v>
      </c>
      <c r="H1293" t="b">
        <v>0</v>
      </c>
    </row>
    <row r="1294" spans="1:8" x14ac:dyDescent="0.3">
      <c r="A1294" s="1" t="s">
        <v>7380</v>
      </c>
      <c r="B1294" s="1" t="s">
        <v>4861</v>
      </c>
      <c r="C1294" s="2">
        <v>45335</v>
      </c>
      <c r="D1294" s="1" t="s">
        <v>6151</v>
      </c>
      <c r="E1294">
        <v>11</v>
      </c>
      <c r="F1294">
        <v>803</v>
      </c>
      <c r="G1294">
        <v>2</v>
      </c>
      <c r="H1294" t="b">
        <v>0</v>
      </c>
    </row>
    <row r="1295" spans="1:8" x14ac:dyDescent="0.3">
      <c r="A1295" s="1" t="s">
        <v>7381</v>
      </c>
      <c r="B1295" s="1" t="s">
        <v>3539</v>
      </c>
      <c r="C1295" s="2">
        <v>45594</v>
      </c>
      <c r="D1295" s="1" t="s">
        <v>6089</v>
      </c>
      <c r="E1295">
        <v>8</v>
      </c>
      <c r="F1295">
        <v>312</v>
      </c>
      <c r="G1295">
        <v>0</v>
      </c>
      <c r="H1295" t="b">
        <v>1</v>
      </c>
    </row>
    <row r="1296" spans="1:8" x14ac:dyDescent="0.3">
      <c r="A1296" s="1" t="s">
        <v>7382</v>
      </c>
      <c r="B1296" s="1" t="s">
        <v>3369</v>
      </c>
      <c r="C1296" s="2">
        <v>45504</v>
      </c>
      <c r="D1296" s="1" t="s">
        <v>6051</v>
      </c>
      <c r="E1296">
        <v>11</v>
      </c>
      <c r="F1296">
        <v>2497</v>
      </c>
      <c r="G1296">
        <v>0</v>
      </c>
      <c r="H1296" t="b">
        <v>0</v>
      </c>
    </row>
    <row r="1297" spans="1:8" x14ac:dyDescent="0.3">
      <c r="A1297" s="1" t="s">
        <v>7383</v>
      </c>
      <c r="B1297" s="1" t="s">
        <v>3502</v>
      </c>
      <c r="C1297" s="2">
        <v>45048</v>
      </c>
      <c r="D1297" s="1" t="s">
        <v>6251</v>
      </c>
      <c r="E1297">
        <v>9</v>
      </c>
      <c r="F1297">
        <v>1926</v>
      </c>
      <c r="G1297">
        <v>3</v>
      </c>
      <c r="H1297" t="b">
        <v>0</v>
      </c>
    </row>
    <row r="1298" spans="1:8" x14ac:dyDescent="0.3">
      <c r="A1298" s="1" t="s">
        <v>7384</v>
      </c>
      <c r="B1298" s="1" t="s">
        <v>5272</v>
      </c>
      <c r="C1298" s="2">
        <v>45515</v>
      </c>
      <c r="D1298" s="1" t="s">
        <v>6179</v>
      </c>
      <c r="E1298">
        <v>9</v>
      </c>
      <c r="F1298">
        <v>3006</v>
      </c>
      <c r="G1298">
        <v>0</v>
      </c>
      <c r="H1298" t="b">
        <v>0</v>
      </c>
    </row>
    <row r="1299" spans="1:8" x14ac:dyDescent="0.3">
      <c r="A1299" s="1" t="s">
        <v>7385</v>
      </c>
      <c r="B1299" s="1" t="s">
        <v>2288</v>
      </c>
      <c r="C1299" s="2">
        <v>45577</v>
      </c>
      <c r="D1299" s="1" t="s">
        <v>6071</v>
      </c>
      <c r="E1299">
        <v>13</v>
      </c>
      <c r="F1299">
        <v>6318</v>
      </c>
      <c r="G1299">
        <v>0</v>
      </c>
      <c r="H1299" t="b">
        <v>0</v>
      </c>
    </row>
    <row r="1300" spans="1:8" x14ac:dyDescent="0.3">
      <c r="A1300" s="1" t="s">
        <v>7386</v>
      </c>
      <c r="B1300" s="1" t="s">
        <v>2125</v>
      </c>
      <c r="C1300" s="2">
        <v>44960</v>
      </c>
      <c r="D1300" s="1" t="s">
        <v>6109</v>
      </c>
      <c r="E1300">
        <v>10</v>
      </c>
      <c r="F1300">
        <v>5580</v>
      </c>
      <c r="G1300">
        <v>1</v>
      </c>
      <c r="H1300" t="b">
        <v>0</v>
      </c>
    </row>
    <row r="1301" spans="1:8" x14ac:dyDescent="0.3">
      <c r="A1301" s="1" t="s">
        <v>7387</v>
      </c>
      <c r="B1301" s="1" t="s">
        <v>4602</v>
      </c>
      <c r="C1301" s="2">
        <v>45586</v>
      </c>
      <c r="D1301" s="1" t="s">
        <v>6102</v>
      </c>
      <c r="E1301">
        <v>11</v>
      </c>
      <c r="F1301">
        <v>4367</v>
      </c>
      <c r="G1301">
        <v>0</v>
      </c>
      <c r="H1301" t="b">
        <v>1</v>
      </c>
    </row>
    <row r="1302" spans="1:8" x14ac:dyDescent="0.3">
      <c r="A1302" s="1" t="s">
        <v>7388</v>
      </c>
      <c r="B1302" s="1" t="s">
        <v>3475</v>
      </c>
      <c r="C1302" s="2">
        <v>45090</v>
      </c>
      <c r="D1302" s="1" t="s">
        <v>6137</v>
      </c>
      <c r="E1302">
        <v>11</v>
      </c>
      <c r="F1302">
        <v>3388</v>
      </c>
      <c r="G1302">
        <v>0</v>
      </c>
      <c r="H1302" t="b">
        <v>0</v>
      </c>
    </row>
    <row r="1303" spans="1:8" x14ac:dyDescent="0.3">
      <c r="A1303" s="1" t="s">
        <v>7389</v>
      </c>
      <c r="B1303" s="1" t="s">
        <v>1134</v>
      </c>
      <c r="C1303" s="2">
        <v>45264</v>
      </c>
      <c r="D1303" s="1" t="s">
        <v>6055</v>
      </c>
      <c r="E1303">
        <v>7</v>
      </c>
      <c r="F1303">
        <v>1113</v>
      </c>
      <c r="G1303">
        <v>1</v>
      </c>
      <c r="H1303" t="b">
        <v>0</v>
      </c>
    </row>
    <row r="1304" spans="1:8" x14ac:dyDescent="0.3">
      <c r="A1304" s="1" t="s">
        <v>7390</v>
      </c>
      <c r="B1304" s="1" t="s">
        <v>1496</v>
      </c>
      <c r="C1304" s="2">
        <v>45458</v>
      </c>
      <c r="D1304" s="1" t="s">
        <v>6057</v>
      </c>
      <c r="E1304">
        <v>15</v>
      </c>
      <c r="F1304">
        <v>3660</v>
      </c>
      <c r="G1304">
        <v>0</v>
      </c>
      <c r="H1304" t="b">
        <v>0</v>
      </c>
    </row>
    <row r="1305" spans="1:8" x14ac:dyDescent="0.3">
      <c r="A1305" s="1" t="s">
        <v>7391</v>
      </c>
      <c r="B1305" s="1" t="s">
        <v>3800</v>
      </c>
      <c r="C1305" s="2">
        <v>45164</v>
      </c>
      <c r="D1305" s="1" t="s">
        <v>6251</v>
      </c>
      <c r="E1305">
        <v>10</v>
      </c>
      <c r="F1305">
        <v>5880</v>
      </c>
      <c r="G1305">
        <v>0</v>
      </c>
      <c r="H1305" t="b">
        <v>0</v>
      </c>
    </row>
    <row r="1306" spans="1:8" x14ac:dyDescent="0.3">
      <c r="A1306" s="1" t="s">
        <v>7392</v>
      </c>
      <c r="B1306" s="1" t="s">
        <v>5009</v>
      </c>
      <c r="C1306" s="2">
        <v>45363</v>
      </c>
      <c r="D1306" s="1" t="s">
        <v>6067</v>
      </c>
      <c r="E1306">
        <v>9</v>
      </c>
      <c r="F1306">
        <v>981</v>
      </c>
      <c r="G1306">
        <v>0</v>
      </c>
      <c r="H1306" t="b">
        <v>0</v>
      </c>
    </row>
    <row r="1307" spans="1:8" x14ac:dyDescent="0.3">
      <c r="A1307" s="1" t="s">
        <v>7393</v>
      </c>
      <c r="B1307" s="1" t="s">
        <v>3179</v>
      </c>
      <c r="C1307" s="2">
        <v>45499</v>
      </c>
      <c r="D1307" s="1" t="s">
        <v>6055</v>
      </c>
      <c r="E1307">
        <v>9</v>
      </c>
      <c r="F1307">
        <v>3735</v>
      </c>
      <c r="G1307">
        <v>0</v>
      </c>
      <c r="H1307" t="b">
        <v>0</v>
      </c>
    </row>
    <row r="1308" spans="1:8" x14ac:dyDescent="0.3">
      <c r="A1308" s="1" t="s">
        <v>7394</v>
      </c>
      <c r="B1308" s="1" t="s">
        <v>2065</v>
      </c>
      <c r="C1308" s="2">
        <v>45509</v>
      </c>
      <c r="D1308" s="1" t="s">
        <v>6071</v>
      </c>
      <c r="E1308">
        <v>9</v>
      </c>
      <c r="F1308">
        <v>351</v>
      </c>
      <c r="G1308">
        <v>0</v>
      </c>
      <c r="H1308" t="b">
        <v>0</v>
      </c>
    </row>
    <row r="1309" spans="1:8" x14ac:dyDescent="0.3">
      <c r="A1309" s="1" t="s">
        <v>7395</v>
      </c>
      <c r="B1309" s="1" t="s">
        <v>4072</v>
      </c>
      <c r="C1309" s="2">
        <v>45338</v>
      </c>
      <c r="D1309" s="1" t="s">
        <v>6071</v>
      </c>
      <c r="E1309">
        <v>10</v>
      </c>
      <c r="F1309">
        <v>1390</v>
      </c>
      <c r="G1309">
        <v>0</v>
      </c>
      <c r="H1309" t="b">
        <v>0</v>
      </c>
    </row>
    <row r="1310" spans="1:8" x14ac:dyDescent="0.3">
      <c r="A1310" s="1" t="s">
        <v>7396</v>
      </c>
      <c r="B1310" s="1" t="s">
        <v>1076</v>
      </c>
      <c r="C1310" s="2">
        <v>45014</v>
      </c>
      <c r="D1310" s="1" t="s">
        <v>6133</v>
      </c>
      <c r="E1310">
        <v>11</v>
      </c>
      <c r="F1310">
        <v>4158</v>
      </c>
      <c r="G1310">
        <v>0</v>
      </c>
      <c r="H1310" t="b">
        <v>1</v>
      </c>
    </row>
    <row r="1311" spans="1:8" x14ac:dyDescent="0.3">
      <c r="A1311" s="1" t="s">
        <v>7397</v>
      </c>
      <c r="B1311" s="1" t="s">
        <v>3056</v>
      </c>
      <c r="C1311" s="2">
        <v>45570</v>
      </c>
      <c r="D1311" s="1" t="s">
        <v>6104</v>
      </c>
      <c r="E1311">
        <v>7</v>
      </c>
      <c r="F1311">
        <v>3248</v>
      </c>
      <c r="G1311">
        <v>0</v>
      </c>
      <c r="H1311" t="b">
        <v>0</v>
      </c>
    </row>
    <row r="1312" spans="1:8" x14ac:dyDescent="0.3">
      <c r="A1312" s="1" t="s">
        <v>7398</v>
      </c>
      <c r="B1312" s="1" t="s">
        <v>4387</v>
      </c>
      <c r="C1312" s="2">
        <v>45345</v>
      </c>
      <c r="D1312" s="1" t="s">
        <v>6086</v>
      </c>
      <c r="E1312">
        <v>9</v>
      </c>
      <c r="F1312">
        <v>4887</v>
      </c>
      <c r="G1312">
        <v>4</v>
      </c>
      <c r="H1312" t="b">
        <v>1</v>
      </c>
    </row>
    <row r="1313" spans="1:8" x14ac:dyDescent="0.3">
      <c r="A1313" s="1" t="s">
        <v>7399</v>
      </c>
      <c r="B1313" s="1" t="s">
        <v>4568</v>
      </c>
      <c r="C1313" s="2">
        <v>45512</v>
      </c>
      <c r="D1313" s="1" t="s">
        <v>6107</v>
      </c>
      <c r="E1313">
        <v>5</v>
      </c>
      <c r="F1313">
        <v>2480</v>
      </c>
      <c r="G1313">
        <v>0</v>
      </c>
      <c r="H1313" t="b">
        <v>0</v>
      </c>
    </row>
    <row r="1314" spans="1:8" x14ac:dyDescent="0.3">
      <c r="A1314" s="1" t="s">
        <v>7400</v>
      </c>
      <c r="B1314" s="1" t="s">
        <v>2293</v>
      </c>
      <c r="C1314" s="2">
        <v>45594</v>
      </c>
      <c r="D1314" s="1" t="s">
        <v>6095</v>
      </c>
      <c r="E1314">
        <v>11</v>
      </c>
      <c r="F1314">
        <v>121</v>
      </c>
      <c r="G1314">
        <v>2</v>
      </c>
      <c r="H1314" t="b">
        <v>0</v>
      </c>
    </row>
    <row r="1315" spans="1:8" x14ac:dyDescent="0.3">
      <c r="A1315" s="1" t="s">
        <v>7401</v>
      </c>
      <c r="B1315" s="1" t="s">
        <v>3577</v>
      </c>
      <c r="C1315" s="2">
        <v>45180</v>
      </c>
      <c r="D1315" s="1" t="s">
        <v>6049</v>
      </c>
      <c r="E1315">
        <v>16</v>
      </c>
      <c r="F1315">
        <v>8112</v>
      </c>
      <c r="G1315">
        <v>0</v>
      </c>
      <c r="H1315" t="b">
        <v>0</v>
      </c>
    </row>
    <row r="1316" spans="1:8" x14ac:dyDescent="0.3">
      <c r="A1316" s="1" t="s">
        <v>7402</v>
      </c>
      <c r="B1316" s="1" t="s">
        <v>3151</v>
      </c>
      <c r="C1316" s="2">
        <v>45050</v>
      </c>
      <c r="D1316" s="1" t="s">
        <v>6143</v>
      </c>
      <c r="E1316">
        <v>7</v>
      </c>
      <c r="F1316">
        <v>2310</v>
      </c>
      <c r="G1316">
        <v>1</v>
      </c>
      <c r="H1316" t="b">
        <v>0</v>
      </c>
    </row>
    <row r="1317" spans="1:8" x14ac:dyDescent="0.3">
      <c r="A1317" s="1" t="s">
        <v>7403</v>
      </c>
      <c r="B1317" s="1" t="s">
        <v>2888</v>
      </c>
      <c r="C1317" s="2">
        <v>45001</v>
      </c>
      <c r="D1317" s="1" t="s">
        <v>6175</v>
      </c>
      <c r="E1317">
        <v>11</v>
      </c>
      <c r="F1317">
        <v>5478</v>
      </c>
      <c r="G1317">
        <v>1</v>
      </c>
      <c r="H1317" t="b">
        <v>0</v>
      </c>
    </row>
    <row r="1318" spans="1:8" x14ac:dyDescent="0.3">
      <c r="A1318" s="1" t="s">
        <v>7404</v>
      </c>
      <c r="B1318" s="1" t="s">
        <v>3627</v>
      </c>
      <c r="C1318" s="2">
        <v>45341</v>
      </c>
      <c r="D1318" s="1" t="s">
        <v>6086</v>
      </c>
      <c r="E1318">
        <v>9</v>
      </c>
      <c r="F1318">
        <v>162</v>
      </c>
      <c r="G1318">
        <v>0</v>
      </c>
      <c r="H1318" t="b">
        <v>0</v>
      </c>
    </row>
    <row r="1319" spans="1:8" x14ac:dyDescent="0.3">
      <c r="A1319" s="1" t="s">
        <v>7405</v>
      </c>
      <c r="B1319" s="1" t="s">
        <v>1465</v>
      </c>
      <c r="C1319" s="2">
        <v>45435</v>
      </c>
      <c r="D1319" s="1" t="s">
        <v>6179</v>
      </c>
      <c r="E1319">
        <v>16</v>
      </c>
      <c r="F1319">
        <v>8192</v>
      </c>
      <c r="G1319">
        <v>0</v>
      </c>
      <c r="H1319" t="b">
        <v>0</v>
      </c>
    </row>
    <row r="1320" spans="1:8" x14ac:dyDescent="0.3">
      <c r="A1320" s="1" t="s">
        <v>7406</v>
      </c>
      <c r="B1320" s="1" t="s">
        <v>2650</v>
      </c>
      <c r="C1320" s="2">
        <v>45584</v>
      </c>
      <c r="D1320" s="1" t="s">
        <v>6143</v>
      </c>
      <c r="E1320">
        <v>9</v>
      </c>
      <c r="F1320">
        <v>720</v>
      </c>
      <c r="G1320">
        <v>0</v>
      </c>
      <c r="H1320" t="b">
        <v>0</v>
      </c>
    </row>
    <row r="1321" spans="1:8" x14ac:dyDescent="0.3">
      <c r="A1321" s="1" t="s">
        <v>7407</v>
      </c>
      <c r="B1321" s="1" t="s">
        <v>5106</v>
      </c>
      <c r="C1321" s="2">
        <v>45285</v>
      </c>
      <c r="D1321" s="1" t="s">
        <v>6077</v>
      </c>
      <c r="E1321">
        <v>5</v>
      </c>
      <c r="F1321">
        <v>1180</v>
      </c>
      <c r="G1321">
        <v>0</v>
      </c>
      <c r="H1321" t="b">
        <v>0</v>
      </c>
    </row>
    <row r="1322" spans="1:8" x14ac:dyDescent="0.3">
      <c r="A1322" s="1" t="s">
        <v>7408</v>
      </c>
      <c r="B1322" s="1" t="s">
        <v>4473</v>
      </c>
      <c r="C1322" s="2">
        <v>45015</v>
      </c>
      <c r="D1322" s="1" t="s">
        <v>6083</v>
      </c>
      <c r="E1322">
        <v>12</v>
      </c>
      <c r="F1322">
        <v>2256</v>
      </c>
      <c r="G1322">
        <v>1</v>
      </c>
      <c r="H1322" t="b">
        <v>0</v>
      </c>
    </row>
    <row r="1323" spans="1:8" x14ac:dyDescent="0.3">
      <c r="A1323" s="1" t="s">
        <v>7409</v>
      </c>
      <c r="B1323" s="1" t="s">
        <v>1409</v>
      </c>
      <c r="C1323" s="2">
        <v>45077</v>
      </c>
      <c r="D1323" s="1" t="s">
        <v>6107</v>
      </c>
      <c r="E1323">
        <v>7</v>
      </c>
      <c r="F1323">
        <v>539</v>
      </c>
      <c r="G1323">
        <v>0</v>
      </c>
      <c r="H1323" t="b">
        <v>0</v>
      </c>
    </row>
    <row r="1324" spans="1:8" x14ac:dyDescent="0.3">
      <c r="A1324" s="1" t="s">
        <v>7410</v>
      </c>
      <c r="B1324" s="1" t="s">
        <v>5880</v>
      </c>
      <c r="C1324" s="2">
        <v>45130</v>
      </c>
      <c r="D1324" s="1" t="s">
        <v>6061</v>
      </c>
      <c r="E1324">
        <v>10</v>
      </c>
      <c r="F1324">
        <v>5000</v>
      </c>
      <c r="G1324">
        <v>0</v>
      </c>
      <c r="H1324" t="b">
        <v>0</v>
      </c>
    </row>
    <row r="1325" spans="1:8" x14ac:dyDescent="0.3">
      <c r="A1325" s="1" t="s">
        <v>7411</v>
      </c>
      <c r="B1325" s="1" t="s">
        <v>2625</v>
      </c>
      <c r="C1325" s="2">
        <v>45142</v>
      </c>
      <c r="D1325" s="1" t="s">
        <v>6091</v>
      </c>
      <c r="E1325">
        <v>13</v>
      </c>
      <c r="F1325">
        <v>598</v>
      </c>
      <c r="G1325">
        <v>0</v>
      </c>
      <c r="H1325" t="b">
        <v>0</v>
      </c>
    </row>
    <row r="1326" spans="1:8" x14ac:dyDescent="0.3">
      <c r="A1326" s="1" t="s">
        <v>7412</v>
      </c>
      <c r="B1326" s="1" t="s">
        <v>2596</v>
      </c>
      <c r="C1326" s="2">
        <v>45232</v>
      </c>
      <c r="D1326" s="1" t="s">
        <v>6057</v>
      </c>
      <c r="E1326">
        <v>8</v>
      </c>
      <c r="F1326">
        <v>2440</v>
      </c>
      <c r="G1326">
        <v>0</v>
      </c>
      <c r="H1326" t="b">
        <v>0</v>
      </c>
    </row>
    <row r="1327" spans="1:8" x14ac:dyDescent="0.3">
      <c r="A1327" s="1" t="s">
        <v>7413</v>
      </c>
      <c r="B1327" s="1" t="s">
        <v>3584</v>
      </c>
      <c r="C1327" s="2">
        <v>45208</v>
      </c>
      <c r="D1327" s="1" t="s">
        <v>6113</v>
      </c>
      <c r="E1327">
        <v>10</v>
      </c>
      <c r="F1327">
        <v>2980</v>
      </c>
      <c r="G1327">
        <v>0</v>
      </c>
      <c r="H1327" t="b">
        <v>0</v>
      </c>
    </row>
    <row r="1328" spans="1:8" x14ac:dyDescent="0.3">
      <c r="A1328" s="1" t="s">
        <v>7414</v>
      </c>
      <c r="B1328" s="1" t="s">
        <v>5546</v>
      </c>
      <c r="C1328" s="2">
        <v>45550</v>
      </c>
      <c r="D1328" s="1" t="s">
        <v>6104</v>
      </c>
      <c r="E1328">
        <v>7</v>
      </c>
      <c r="F1328">
        <v>1974</v>
      </c>
      <c r="G1328">
        <v>2</v>
      </c>
      <c r="H1328" t="b">
        <v>0</v>
      </c>
    </row>
    <row r="1329" spans="1:8" x14ac:dyDescent="0.3">
      <c r="A1329" s="1" t="s">
        <v>7415</v>
      </c>
      <c r="B1329" s="1" t="s">
        <v>5082</v>
      </c>
      <c r="C1329" s="2">
        <v>45368</v>
      </c>
      <c r="D1329" s="1" t="s">
        <v>6251</v>
      </c>
      <c r="E1329">
        <v>7</v>
      </c>
      <c r="F1329">
        <v>3213</v>
      </c>
      <c r="G1329">
        <v>1</v>
      </c>
      <c r="H1329" t="b">
        <v>0</v>
      </c>
    </row>
    <row r="1330" spans="1:8" x14ac:dyDescent="0.3">
      <c r="A1330" s="1" t="s">
        <v>7416</v>
      </c>
      <c r="B1330" s="1" t="s">
        <v>5419</v>
      </c>
      <c r="C1330" s="2">
        <v>45352</v>
      </c>
      <c r="D1330" s="1" t="s">
        <v>6137</v>
      </c>
      <c r="E1330">
        <v>15</v>
      </c>
      <c r="F1330">
        <v>3525</v>
      </c>
      <c r="G1330">
        <v>2</v>
      </c>
      <c r="H1330" t="b">
        <v>0</v>
      </c>
    </row>
    <row r="1331" spans="1:8" x14ac:dyDescent="0.3">
      <c r="A1331" s="1" t="s">
        <v>7417</v>
      </c>
      <c r="B1331" s="1" t="s">
        <v>3623</v>
      </c>
      <c r="C1331" s="2">
        <v>44994</v>
      </c>
      <c r="D1331" s="1" t="s">
        <v>6104</v>
      </c>
      <c r="E1331">
        <v>10</v>
      </c>
      <c r="F1331">
        <v>4860</v>
      </c>
      <c r="G1331">
        <v>0</v>
      </c>
      <c r="H1331" t="b">
        <v>0</v>
      </c>
    </row>
    <row r="1332" spans="1:8" x14ac:dyDescent="0.3">
      <c r="A1332" s="1" t="s">
        <v>7418</v>
      </c>
      <c r="B1332" s="1" t="s">
        <v>4428</v>
      </c>
      <c r="C1332" s="2">
        <v>45256</v>
      </c>
      <c r="D1332" s="1" t="s">
        <v>6051</v>
      </c>
      <c r="E1332">
        <v>16</v>
      </c>
      <c r="F1332">
        <v>1248</v>
      </c>
      <c r="G1332">
        <v>3</v>
      </c>
      <c r="H1332" t="b">
        <v>0</v>
      </c>
    </row>
    <row r="1333" spans="1:8" x14ac:dyDescent="0.3">
      <c r="A1333" s="1" t="s">
        <v>7419</v>
      </c>
      <c r="B1333" s="1" t="s">
        <v>4901</v>
      </c>
      <c r="C1333" s="2">
        <v>45571</v>
      </c>
      <c r="D1333" s="1" t="s">
        <v>6053</v>
      </c>
      <c r="E1333">
        <v>8</v>
      </c>
      <c r="F1333">
        <v>4600</v>
      </c>
      <c r="G1333">
        <v>0</v>
      </c>
      <c r="H1333" t="b">
        <v>1</v>
      </c>
    </row>
    <row r="1334" spans="1:8" x14ac:dyDescent="0.3">
      <c r="A1334" s="1" t="s">
        <v>7420</v>
      </c>
      <c r="B1334" s="1" t="s">
        <v>3967</v>
      </c>
      <c r="C1334" s="2">
        <v>45018</v>
      </c>
      <c r="D1334" s="1" t="s">
        <v>6133</v>
      </c>
      <c r="E1334">
        <v>16</v>
      </c>
      <c r="F1334">
        <v>3984</v>
      </c>
      <c r="G1334">
        <v>1</v>
      </c>
      <c r="H1334" t="b">
        <v>0</v>
      </c>
    </row>
    <row r="1335" spans="1:8" x14ac:dyDescent="0.3">
      <c r="A1335" s="1" t="s">
        <v>7421</v>
      </c>
      <c r="B1335" s="1" t="s">
        <v>2404</v>
      </c>
      <c r="C1335" s="2">
        <v>45478</v>
      </c>
      <c r="D1335" s="1" t="s">
        <v>6109</v>
      </c>
      <c r="E1335">
        <v>5</v>
      </c>
      <c r="F1335">
        <v>1800</v>
      </c>
      <c r="G1335">
        <v>0</v>
      </c>
      <c r="H1335" t="b">
        <v>0</v>
      </c>
    </row>
    <row r="1336" spans="1:8" x14ac:dyDescent="0.3">
      <c r="A1336" s="1" t="s">
        <v>7422</v>
      </c>
      <c r="B1336" s="1" t="s">
        <v>1683</v>
      </c>
      <c r="C1336" s="2">
        <v>45201</v>
      </c>
      <c r="D1336" s="1" t="s">
        <v>6125</v>
      </c>
      <c r="E1336">
        <v>8</v>
      </c>
      <c r="F1336">
        <v>3176</v>
      </c>
      <c r="G1336">
        <v>0</v>
      </c>
      <c r="H1336" t="b">
        <v>0</v>
      </c>
    </row>
    <row r="1337" spans="1:8" x14ac:dyDescent="0.3">
      <c r="A1337" s="1" t="s">
        <v>7423</v>
      </c>
      <c r="B1337" s="1" t="s">
        <v>2618</v>
      </c>
      <c r="C1337" s="2">
        <v>45188</v>
      </c>
      <c r="D1337" s="1" t="s">
        <v>6053</v>
      </c>
      <c r="E1337">
        <v>4</v>
      </c>
      <c r="F1337">
        <v>320</v>
      </c>
      <c r="G1337">
        <v>0</v>
      </c>
      <c r="H1337" t="b">
        <v>0</v>
      </c>
    </row>
    <row r="1338" spans="1:8" x14ac:dyDescent="0.3">
      <c r="A1338" s="1" t="s">
        <v>7424</v>
      </c>
      <c r="B1338" s="1" t="s">
        <v>5614</v>
      </c>
      <c r="C1338" s="2">
        <v>45289</v>
      </c>
      <c r="D1338" s="1" t="s">
        <v>6157</v>
      </c>
      <c r="E1338">
        <v>7</v>
      </c>
      <c r="F1338">
        <v>42</v>
      </c>
      <c r="G1338">
        <v>0</v>
      </c>
      <c r="H1338" t="b">
        <v>0</v>
      </c>
    </row>
    <row r="1339" spans="1:8" x14ac:dyDescent="0.3">
      <c r="A1339" s="1" t="s">
        <v>7425</v>
      </c>
      <c r="B1339" s="1" t="s">
        <v>3861</v>
      </c>
      <c r="C1339" s="2">
        <v>45281</v>
      </c>
      <c r="D1339" s="1" t="s">
        <v>6071</v>
      </c>
      <c r="E1339">
        <v>9</v>
      </c>
      <c r="F1339">
        <v>765</v>
      </c>
      <c r="G1339">
        <v>0</v>
      </c>
      <c r="H1339" t="b">
        <v>0</v>
      </c>
    </row>
    <row r="1340" spans="1:8" x14ac:dyDescent="0.3">
      <c r="A1340" s="1" t="s">
        <v>7426</v>
      </c>
      <c r="B1340" s="1" t="s">
        <v>1822</v>
      </c>
      <c r="C1340" s="2">
        <v>45255</v>
      </c>
      <c r="D1340" s="1" t="s">
        <v>6113</v>
      </c>
      <c r="E1340">
        <v>18</v>
      </c>
      <c r="F1340">
        <v>4878</v>
      </c>
      <c r="G1340">
        <v>0</v>
      </c>
      <c r="H1340" t="b">
        <v>0</v>
      </c>
    </row>
    <row r="1341" spans="1:8" x14ac:dyDescent="0.3">
      <c r="A1341" s="1" t="s">
        <v>7427</v>
      </c>
      <c r="B1341" s="1" t="s">
        <v>3263</v>
      </c>
      <c r="C1341" s="2">
        <v>45561</v>
      </c>
      <c r="D1341" s="1" t="s">
        <v>6141</v>
      </c>
      <c r="E1341">
        <v>15</v>
      </c>
      <c r="F1341">
        <v>5685</v>
      </c>
      <c r="G1341">
        <v>1</v>
      </c>
      <c r="H1341" t="b">
        <v>0</v>
      </c>
    </row>
    <row r="1342" spans="1:8" x14ac:dyDescent="0.3">
      <c r="A1342" s="1" t="s">
        <v>7428</v>
      </c>
      <c r="B1342" s="1" t="s">
        <v>3079</v>
      </c>
      <c r="C1342" s="2">
        <v>45543</v>
      </c>
      <c r="D1342" s="1" t="s">
        <v>6172</v>
      </c>
      <c r="E1342">
        <v>10</v>
      </c>
      <c r="F1342">
        <v>4120</v>
      </c>
      <c r="G1342">
        <v>0</v>
      </c>
      <c r="H1342" t="b">
        <v>0</v>
      </c>
    </row>
    <row r="1343" spans="1:8" x14ac:dyDescent="0.3">
      <c r="A1343" s="1" t="s">
        <v>7429</v>
      </c>
      <c r="B1343" s="1" t="s">
        <v>1425</v>
      </c>
      <c r="C1343" s="2">
        <v>45589</v>
      </c>
      <c r="D1343" s="1" t="s">
        <v>6179</v>
      </c>
      <c r="E1343">
        <v>12</v>
      </c>
      <c r="F1343">
        <v>5868</v>
      </c>
      <c r="G1343">
        <v>0</v>
      </c>
      <c r="H1343" t="b">
        <v>0</v>
      </c>
    </row>
    <row r="1344" spans="1:8" x14ac:dyDescent="0.3">
      <c r="A1344" s="1" t="s">
        <v>7430</v>
      </c>
      <c r="B1344" s="1" t="s">
        <v>1063</v>
      </c>
      <c r="C1344" s="2">
        <v>44978</v>
      </c>
      <c r="D1344" s="1" t="s">
        <v>6095</v>
      </c>
      <c r="E1344">
        <v>6</v>
      </c>
      <c r="F1344">
        <v>96</v>
      </c>
      <c r="G1344">
        <v>0</v>
      </c>
      <c r="H1344" t="b">
        <v>1</v>
      </c>
    </row>
    <row r="1345" spans="1:8" x14ac:dyDescent="0.3">
      <c r="A1345" s="1" t="s">
        <v>7431</v>
      </c>
      <c r="B1345" s="1" t="s">
        <v>5856</v>
      </c>
      <c r="C1345" s="2">
        <v>45178</v>
      </c>
      <c r="D1345" s="1" t="s">
        <v>6104</v>
      </c>
      <c r="E1345">
        <v>8</v>
      </c>
      <c r="F1345">
        <v>2584</v>
      </c>
      <c r="G1345">
        <v>1</v>
      </c>
      <c r="H1345" t="b">
        <v>0</v>
      </c>
    </row>
    <row r="1346" spans="1:8" x14ac:dyDescent="0.3">
      <c r="A1346" s="1" t="s">
        <v>7432</v>
      </c>
      <c r="B1346" s="1" t="s">
        <v>3653</v>
      </c>
      <c r="C1346" s="2">
        <v>45246</v>
      </c>
      <c r="D1346" s="1" t="s">
        <v>6172</v>
      </c>
      <c r="E1346">
        <v>8</v>
      </c>
      <c r="F1346">
        <v>4456</v>
      </c>
      <c r="G1346">
        <v>0</v>
      </c>
      <c r="H1346" t="b">
        <v>0</v>
      </c>
    </row>
    <row r="1347" spans="1:8" x14ac:dyDescent="0.3">
      <c r="A1347" s="1" t="s">
        <v>7433</v>
      </c>
      <c r="B1347" s="1" t="s">
        <v>3304</v>
      </c>
      <c r="C1347" s="2">
        <v>44945</v>
      </c>
      <c r="D1347" s="1" t="s">
        <v>6135</v>
      </c>
      <c r="E1347">
        <v>11</v>
      </c>
      <c r="F1347">
        <v>6204</v>
      </c>
      <c r="G1347">
        <v>1</v>
      </c>
      <c r="H1347" t="b">
        <v>0</v>
      </c>
    </row>
    <row r="1348" spans="1:8" x14ac:dyDescent="0.3">
      <c r="A1348" s="1" t="s">
        <v>7434</v>
      </c>
      <c r="B1348" s="1" t="s">
        <v>2266</v>
      </c>
      <c r="C1348" s="2">
        <v>45109</v>
      </c>
      <c r="D1348" s="1" t="s">
        <v>6100</v>
      </c>
      <c r="E1348">
        <v>11</v>
      </c>
      <c r="F1348">
        <v>6127</v>
      </c>
      <c r="G1348">
        <v>0</v>
      </c>
      <c r="H1348" t="b">
        <v>0</v>
      </c>
    </row>
    <row r="1349" spans="1:8" x14ac:dyDescent="0.3">
      <c r="A1349" s="1" t="s">
        <v>7435</v>
      </c>
      <c r="B1349" s="1" t="s">
        <v>1238</v>
      </c>
      <c r="C1349" s="2">
        <v>45624</v>
      </c>
      <c r="D1349" s="1" t="s">
        <v>6059</v>
      </c>
      <c r="E1349">
        <v>9</v>
      </c>
      <c r="F1349">
        <v>3564</v>
      </c>
      <c r="G1349">
        <v>0</v>
      </c>
      <c r="H1349" t="b">
        <v>0</v>
      </c>
    </row>
    <row r="1350" spans="1:8" x14ac:dyDescent="0.3">
      <c r="A1350" s="1" t="s">
        <v>7436</v>
      </c>
      <c r="B1350" s="1" t="s">
        <v>4265</v>
      </c>
      <c r="C1350" s="2">
        <v>45091</v>
      </c>
      <c r="D1350" s="1" t="s">
        <v>6053</v>
      </c>
      <c r="E1350">
        <v>11</v>
      </c>
      <c r="F1350">
        <v>2739</v>
      </c>
      <c r="G1350">
        <v>0</v>
      </c>
      <c r="H1350" t="b">
        <v>0</v>
      </c>
    </row>
    <row r="1351" spans="1:8" x14ac:dyDescent="0.3">
      <c r="A1351" s="1" t="s">
        <v>7437</v>
      </c>
      <c r="B1351" s="1" t="s">
        <v>5249</v>
      </c>
      <c r="C1351" s="2">
        <v>45307</v>
      </c>
      <c r="D1351" s="1" t="s">
        <v>6071</v>
      </c>
      <c r="E1351">
        <v>14</v>
      </c>
      <c r="F1351">
        <v>8008</v>
      </c>
      <c r="G1351">
        <v>1</v>
      </c>
      <c r="H1351" t="b">
        <v>0</v>
      </c>
    </row>
    <row r="1352" spans="1:8" x14ac:dyDescent="0.3">
      <c r="A1352" s="1" t="s">
        <v>7438</v>
      </c>
      <c r="B1352" s="1" t="s">
        <v>4312</v>
      </c>
      <c r="C1352" s="2">
        <v>45627</v>
      </c>
      <c r="D1352" s="1" t="s">
        <v>6065</v>
      </c>
      <c r="E1352">
        <v>11</v>
      </c>
      <c r="F1352">
        <v>286</v>
      </c>
      <c r="G1352">
        <v>0</v>
      </c>
      <c r="H1352" t="b">
        <v>0</v>
      </c>
    </row>
    <row r="1353" spans="1:8" x14ac:dyDescent="0.3">
      <c r="A1353" s="1" t="s">
        <v>7439</v>
      </c>
      <c r="B1353" s="1" t="s">
        <v>4684</v>
      </c>
      <c r="C1353" s="2">
        <v>45473</v>
      </c>
      <c r="D1353" s="1" t="s">
        <v>6071</v>
      </c>
      <c r="E1353">
        <v>13</v>
      </c>
      <c r="F1353">
        <v>221</v>
      </c>
      <c r="G1353">
        <v>0</v>
      </c>
      <c r="H1353" t="b">
        <v>0</v>
      </c>
    </row>
    <row r="1354" spans="1:8" x14ac:dyDescent="0.3">
      <c r="A1354" s="1" t="s">
        <v>7440</v>
      </c>
      <c r="B1354" s="1" t="s">
        <v>2282</v>
      </c>
      <c r="C1354" s="2">
        <v>45328</v>
      </c>
      <c r="D1354" s="1" t="s">
        <v>6102</v>
      </c>
      <c r="E1354">
        <v>12</v>
      </c>
      <c r="F1354">
        <v>1992</v>
      </c>
      <c r="G1354">
        <v>0</v>
      </c>
      <c r="H1354" t="b">
        <v>1</v>
      </c>
    </row>
    <row r="1355" spans="1:8" x14ac:dyDescent="0.3">
      <c r="A1355" s="1" t="s">
        <v>7441</v>
      </c>
      <c r="B1355" s="1" t="s">
        <v>6022</v>
      </c>
      <c r="C1355" s="2">
        <v>45641</v>
      </c>
      <c r="D1355" s="1" t="s">
        <v>6107</v>
      </c>
      <c r="E1355">
        <v>15</v>
      </c>
      <c r="F1355">
        <v>1455</v>
      </c>
      <c r="G1355">
        <v>0</v>
      </c>
      <c r="H1355" t="b">
        <v>0</v>
      </c>
    </row>
    <row r="1356" spans="1:8" x14ac:dyDescent="0.3">
      <c r="A1356" s="1" t="s">
        <v>7442</v>
      </c>
      <c r="B1356" s="1" t="s">
        <v>4171</v>
      </c>
      <c r="C1356" s="2">
        <v>45216</v>
      </c>
      <c r="D1356" s="1" t="s">
        <v>6067</v>
      </c>
      <c r="E1356">
        <v>9</v>
      </c>
      <c r="F1356">
        <v>1944</v>
      </c>
      <c r="G1356">
        <v>0</v>
      </c>
      <c r="H1356" t="b">
        <v>0</v>
      </c>
    </row>
    <row r="1357" spans="1:8" x14ac:dyDescent="0.3">
      <c r="A1357" s="1" t="s">
        <v>7443</v>
      </c>
      <c r="B1357" s="1" t="s">
        <v>2709</v>
      </c>
      <c r="C1357" s="2">
        <v>45169</v>
      </c>
      <c r="D1357" s="1" t="s">
        <v>6107</v>
      </c>
      <c r="E1357">
        <v>13</v>
      </c>
      <c r="F1357">
        <v>5616</v>
      </c>
      <c r="G1357">
        <v>2</v>
      </c>
      <c r="H1357" t="b">
        <v>0</v>
      </c>
    </row>
    <row r="1358" spans="1:8" x14ac:dyDescent="0.3">
      <c r="A1358" s="1" t="s">
        <v>7444</v>
      </c>
      <c r="B1358" s="1" t="s">
        <v>2123</v>
      </c>
      <c r="C1358" s="2">
        <v>45131</v>
      </c>
      <c r="D1358" s="1" t="s">
        <v>6077</v>
      </c>
      <c r="E1358">
        <v>8</v>
      </c>
      <c r="F1358">
        <v>1592</v>
      </c>
      <c r="G1358">
        <v>0</v>
      </c>
      <c r="H1358" t="b">
        <v>0</v>
      </c>
    </row>
    <row r="1359" spans="1:8" x14ac:dyDescent="0.3">
      <c r="A1359" s="1" t="s">
        <v>7445</v>
      </c>
      <c r="B1359" s="1" t="s">
        <v>5996</v>
      </c>
      <c r="C1359" s="2">
        <v>45406</v>
      </c>
      <c r="D1359" s="1" t="s">
        <v>6049</v>
      </c>
      <c r="E1359">
        <v>9</v>
      </c>
      <c r="F1359">
        <v>2466</v>
      </c>
      <c r="G1359">
        <v>0</v>
      </c>
      <c r="H1359" t="b">
        <v>0</v>
      </c>
    </row>
    <row r="1360" spans="1:8" x14ac:dyDescent="0.3">
      <c r="A1360" s="1" t="s">
        <v>7446</v>
      </c>
      <c r="B1360" s="1" t="s">
        <v>1210</v>
      </c>
      <c r="C1360" s="2">
        <v>45442</v>
      </c>
      <c r="D1360" s="1" t="s">
        <v>6157</v>
      </c>
      <c r="E1360">
        <v>6</v>
      </c>
      <c r="F1360">
        <v>354</v>
      </c>
      <c r="G1360">
        <v>0</v>
      </c>
      <c r="H1360" t="b">
        <v>0</v>
      </c>
    </row>
    <row r="1361" spans="1:8" x14ac:dyDescent="0.3">
      <c r="A1361" s="1" t="s">
        <v>7447</v>
      </c>
      <c r="B1361" s="1" t="s">
        <v>4579</v>
      </c>
      <c r="C1361" s="2">
        <v>45426</v>
      </c>
      <c r="D1361" s="1" t="s">
        <v>6053</v>
      </c>
      <c r="E1361">
        <v>9</v>
      </c>
      <c r="F1361">
        <v>4698</v>
      </c>
      <c r="G1361">
        <v>0</v>
      </c>
      <c r="H1361" t="b">
        <v>0</v>
      </c>
    </row>
    <row r="1362" spans="1:8" x14ac:dyDescent="0.3">
      <c r="A1362" s="1" t="s">
        <v>7448</v>
      </c>
      <c r="B1362" s="1" t="s">
        <v>5998</v>
      </c>
      <c r="C1362" s="2">
        <v>45498</v>
      </c>
      <c r="D1362" s="1" t="s">
        <v>6133</v>
      </c>
      <c r="E1362">
        <v>19</v>
      </c>
      <c r="F1362">
        <v>912</v>
      </c>
      <c r="G1362">
        <v>0</v>
      </c>
      <c r="H1362" t="b">
        <v>0</v>
      </c>
    </row>
    <row r="1363" spans="1:8" x14ac:dyDescent="0.3">
      <c r="A1363" s="1" t="s">
        <v>7449</v>
      </c>
      <c r="B1363" s="1" t="s">
        <v>5928</v>
      </c>
      <c r="C1363" s="2">
        <v>45099</v>
      </c>
      <c r="D1363" s="1" t="s">
        <v>6053</v>
      </c>
      <c r="E1363">
        <v>10</v>
      </c>
      <c r="F1363">
        <v>1250</v>
      </c>
      <c r="G1363">
        <v>3</v>
      </c>
      <c r="H1363" t="b">
        <v>0</v>
      </c>
    </row>
    <row r="1364" spans="1:8" x14ac:dyDescent="0.3">
      <c r="A1364" s="1" t="s">
        <v>7450</v>
      </c>
      <c r="B1364" s="1" t="s">
        <v>5951</v>
      </c>
      <c r="C1364" s="2">
        <v>45643</v>
      </c>
      <c r="D1364" s="1" t="s">
        <v>6055</v>
      </c>
      <c r="E1364">
        <v>14</v>
      </c>
      <c r="F1364">
        <v>1386</v>
      </c>
      <c r="G1364">
        <v>2</v>
      </c>
      <c r="H1364" t="b">
        <v>0</v>
      </c>
    </row>
    <row r="1365" spans="1:8" x14ac:dyDescent="0.3">
      <c r="A1365" s="1" t="s">
        <v>7451</v>
      </c>
      <c r="B1365" s="1" t="s">
        <v>5471</v>
      </c>
      <c r="C1365" s="2">
        <v>45636</v>
      </c>
      <c r="D1365" s="1" t="s">
        <v>6095</v>
      </c>
      <c r="E1365">
        <v>8</v>
      </c>
      <c r="F1365">
        <v>1856</v>
      </c>
      <c r="G1365">
        <v>2</v>
      </c>
      <c r="H1365" t="b">
        <v>0</v>
      </c>
    </row>
    <row r="1366" spans="1:8" x14ac:dyDescent="0.3">
      <c r="A1366" s="1" t="s">
        <v>7452</v>
      </c>
      <c r="B1366" s="1" t="s">
        <v>1687</v>
      </c>
      <c r="C1366" s="2">
        <v>45021</v>
      </c>
      <c r="D1366" s="1" t="s">
        <v>6175</v>
      </c>
      <c r="E1366">
        <v>8</v>
      </c>
      <c r="F1366">
        <v>1224</v>
      </c>
      <c r="G1366">
        <v>2</v>
      </c>
      <c r="H1366" t="b">
        <v>0</v>
      </c>
    </row>
    <row r="1367" spans="1:8" x14ac:dyDescent="0.3">
      <c r="A1367" s="1" t="s">
        <v>7453</v>
      </c>
      <c r="B1367" s="1" t="s">
        <v>4234</v>
      </c>
      <c r="C1367" s="2">
        <v>45314</v>
      </c>
      <c r="D1367" s="1" t="s">
        <v>6086</v>
      </c>
      <c r="E1367">
        <v>9</v>
      </c>
      <c r="F1367">
        <v>927</v>
      </c>
      <c r="G1367">
        <v>1</v>
      </c>
      <c r="H1367" t="b">
        <v>0</v>
      </c>
    </row>
    <row r="1368" spans="1:8" x14ac:dyDescent="0.3">
      <c r="A1368" s="1" t="s">
        <v>7454</v>
      </c>
      <c r="B1368" s="1" t="s">
        <v>3787</v>
      </c>
      <c r="C1368" s="2">
        <v>45477</v>
      </c>
      <c r="D1368" s="1" t="s">
        <v>6065</v>
      </c>
      <c r="E1368">
        <v>5</v>
      </c>
      <c r="F1368">
        <v>2855</v>
      </c>
      <c r="G1368">
        <v>0</v>
      </c>
      <c r="H1368" t="b">
        <v>0</v>
      </c>
    </row>
    <row r="1369" spans="1:8" x14ac:dyDescent="0.3">
      <c r="A1369" s="1" t="s">
        <v>7455</v>
      </c>
      <c r="B1369" s="1" t="s">
        <v>3814</v>
      </c>
      <c r="C1369" s="2">
        <v>45501</v>
      </c>
      <c r="D1369" s="1" t="s">
        <v>6077</v>
      </c>
      <c r="E1369">
        <v>5</v>
      </c>
      <c r="F1369">
        <v>1780</v>
      </c>
      <c r="G1369">
        <v>5</v>
      </c>
      <c r="H1369" t="b">
        <v>0</v>
      </c>
    </row>
    <row r="1370" spans="1:8" x14ac:dyDescent="0.3">
      <c r="A1370" s="1" t="s">
        <v>7456</v>
      </c>
      <c r="B1370" s="1" t="s">
        <v>2376</v>
      </c>
      <c r="C1370" s="2">
        <v>45335</v>
      </c>
      <c r="D1370" s="1" t="s">
        <v>6135</v>
      </c>
      <c r="E1370">
        <v>12</v>
      </c>
      <c r="F1370">
        <v>2340</v>
      </c>
      <c r="G1370">
        <v>0</v>
      </c>
      <c r="H1370" t="b">
        <v>0</v>
      </c>
    </row>
    <row r="1371" spans="1:8" x14ac:dyDescent="0.3">
      <c r="A1371" s="1" t="s">
        <v>7457</v>
      </c>
      <c r="B1371" s="1" t="s">
        <v>2018</v>
      </c>
      <c r="C1371" s="2">
        <v>45041</v>
      </c>
      <c r="D1371" s="1" t="s">
        <v>6093</v>
      </c>
      <c r="E1371">
        <v>15</v>
      </c>
      <c r="F1371">
        <v>6255</v>
      </c>
      <c r="G1371">
        <v>2</v>
      </c>
      <c r="H1371" t="b">
        <v>0</v>
      </c>
    </row>
    <row r="1372" spans="1:8" x14ac:dyDescent="0.3">
      <c r="A1372" s="1" t="s">
        <v>7458</v>
      </c>
      <c r="B1372" s="1" t="s">
        <v>1305</v>
      </c>
      <c r="C1372" s="2">
        <v>45229</v>
      </c>
      <c r="D1372" s="1" t="s">
        <v>6091</v>
      </c>
      <c r="E1372">
        <v>14</v>
      </c>
      <c r="F1372">
        <v>2338</v>
      </c>
      <c r="G1372">
        <v>0</v>
      </c>
      <c r="H1372" t="b">
        <v>0</v>
      </c>
    </row>
    <row r="1373" spans="1:8" x14ac:dyDescent="0.3">
      <c r="A1373" s="1" t="s">
        <v>7459</v>
      </c>
      <c r="B1373" s="1" t="s">
        <v>2243</v>
      </c>
      <c r="C1373" s="2">
        <v>44945</v>
      </c>
      <c r="D1373" s="1" t="s">
        <v>6102</v>
      </c>
      <c r="E1373">
        <v>8</v>
      </c>
      <c r="F1373">
        <v>1888</v>
      </c>
      <c r="G1373">
        <v>0</v>
      </c>
      <c r="H1373" t="b">
        <v>0</v>
      </c>
    </row>
    <row r="1374" spans="1:8" x14ac:dyDescent="0.3">
      <c r="A1374" s="1" t="s">
        <v>7460</v>
      </c>
      <c r="B1374" s="1" t="s">
        <v>5961</v>
      </c>
      <c r="C1374" s="2">
        <v>45408</v>
      </c>
      <c r="D1374" s="1" t="s">
        <v>6104</v>
      </c>
      <c r="E1374">
        <v>10</v>
      </c>
      <c r="F1374">
        <v>4920</v>
      </c>
      <c r="G1374">
        <v>0</v>
      </c>
      <c r="H1374" t="b">
        <v>0</v>
      </c>
    </row>
    <row r="1375" spans="1:8" x14ac:dyDescent="0.3">
      <c r="A1375" s="1" t="s">
        <v>7461</v>
      </c>
      <c r="B1375" s="1" t="s">
        <v>4951</v>
      </c>
      <c r="C1375" s="2">
        <v>45206</v>
      </c>
      <c r="D1375" s="1" t="s">
        <v>6081</v>
      </c>
      <c r="E1375">
        <v>2</v>
      </c>
      <c r="F1375">
        <v>580</v>
      </c>
      <c r="G1375">
        <v>0</v>
      </c>
      <c r="H1375" t="b">
        <v>0</v>
      </c>
    </row>
    <row r="1376" spans="1:8" x14ac:dyDescent="0.3">
      <c r="A1376" s="1" t="s">
        <v>7462</v>
      </c>
      <c r="B1376" s="1" t="s">
        <v>3468</v>
      </c>
      <c r="C1376" s="2">
        <v>45418</v>
      </c>
      <c r="D1376" s="1" t="s">
        <v>6077</v>
      </c>
      <c r="E1376">
        <v>5</v>
      </c>
      <c r="F1376">
        <v>2745</v>
      </c>
      <c r="G1376">
        <v>0</v>
      </c>
      <c r="H1376" t="b">
        <v>0</v>
      </c>
    </row>
    <row r="1377" spans="1:8" x14ac:dyDescent="0.3">
      <c r="A1377" s="1" t="s">
        <v>7463</v>
      </c>
      <c r="B1377" s="1" t="s">
        <v>2168</v>
      </c>
      <c r="C1377" s="2">
        <v>45582</v>
      </c>
      <c r="D1377" s="1" t="s">
        <v>6175</v>
      </c>
      <c r="E1377">
        <v>10</v>
      </c>
      <c r="F1377">
        <v>860</v>
      </c>
      <c r="G1377">
        <v>2</v>
      </c>
      <c r="H1377" t="b">
        <v>0</v>
      </c>
    </row>
    <row r="1378" spans="1:8" x14ac:dyDescent="0.3">
      <c r="A1378" s="1" t="s">
        <v>7464</v>
      </c>
      <c r="B1378" s="1" t="s">
        <v>4676</v>
      </c>
      <c r="C1378" s="2">
        <v>44992</v>
      </c>
      <c r="D1378" s="1" t="s">
        <v>6095</v>
      </c>
      <c r="E1378">
        <v>8</v>
      </c>
      <c r="F1378">
        <v>3232</v>
      </c>
      <c r="G1378">
        <v>4</v>
      </c>
      <c r="H1378" t="b">
        <v>0</v>
      </c>
    </row>
    <row r="1379" spans="1:8" x14ac:dyDescent="0.3">
      <c r="A1379" s="1" t="s">
        <v>7465</v>
      </c>
      <c r="B1379" s="1" t="s">
        <v>1642</v>
      </c>
      <c r="C1379" s="2">
        <v>45559</v>
      </c>
      <c r="D1379" s="1" t="s">
        <v>6083</v>
      </c>
      <c r="E1379">
        <v>10</v>
      </c>
      <c r="F1379">
        <v>3520</v>
      </c>
      <c r="G1379">
        <v>4</v>
      </c>
      <c r="H1379" t="b">
        <v>0</v>
      </c>
    </row>
    <row r="1380" spans="1:8" x14ac:dyDescent="0.3">
      <c r="A1380" s="1" t="s">
        <v>7466</v>
      </c>
      <c r="B1380" s="1" t="s">
        <v>3038</v>
      </c>
      <c r="C1380" s="2">
        <v>45517</v>
      </c>
      <c r="D1380" s="1" t="s">
        <v>6065</v>
      </c>
      <c r="E1380">
        <v>6</v>
      </c>
      <c r="F1380">
        <v>2616</v>
      </c>
      <c r="G1380">
        <v>0</v>
      </c>
      <c r="H1380" t="b">
        <v>0</v>
      </c>
    </row>
    <row r="1381" spans="1:8" x14ac:dyDescent="0.3">
      <c r="A1381" s="1" t="s">
        <v>7467</v>
      </c>
      <c r="B1381" s="1" t="s">
        <v>5021</v>
      </c>
      <c r="C1381" s="2">
        <v>45323</v>
      </c>
      <c r="D1381" s="1" t="s">
        <v>6063</v>
      </c>
      <c r="E1381">
        <v>10</v>
      </c>
      <c r="F1381">
        <v>1400</v>
      </c>
      <c r="G1381">
        <v>0</v>
      </c>
      <c r="H1381" t="b">
        <v>0</v>
      </c>
    </row>
    <row r="1382" spans="1:8" x14ac:dyDescent="0.3">
      <c r="A1382" s="1" t="s">
        <v>7468</v>
      </c>
      <c r="B1382" s="1" t="s">
        <v>4378</v>
      </c>
      <c r="C1382" s="2">
        <v>45111</v>
      </c>
      <c r="D1382" s="1" t="s">
        <v>6135</v>
      </c>
      <c r="E1382">
        <v>14</v>
      </c>
      <c r="F1382">
        <v>4746</v>
      </c>
      <c r="G1382">
        <v>2</v>
      </c>
      <c r="H1382" t="b">
        <v>1</v>
      </c>
    </row>
    <row r="1383" spans="1:8" x14ac:dyDescent="0.3">
      <c r="A1383" s="1" t="s">
        <v>7469</v>
      </c>
      <c r="B1383" s="1" t="s">
        <v>5761</v>
      </c>
      <c r="C1383" s="2">
        <v>45311</v>
      </c>
      <c r="D1383" s="1" t="s">
        <v>6104</v>
      </c>
      <c r="E1383">
        <v>10</v>
      </c>
      <c r="F1383">
        <v>3770</v>
      </c>
      <c r="G1383">
        <v>0</v>
      </c>
      <c r="H1383" t="b">
        <v>0</v>
      </c>
    </row>
    <row r="1384" spans="1:8" x14ac:dyDescent="0.3">
      <c r="A1384" s="1" t="s">
        <v>7470</v>
      </c>
      <c r="B1384" s="1" t="s">
        <v>2942</v>
      </c>
      <c r="C1384" s="2">
        <v>44940</v>
      </c>
      <c r="D1384" s="1" t="s">
        <v>6137</v>
      </c>
      <c r="E1384">
        <v>10</v>
      </c>
      <c r="F1384">
        <v>3980</v>
      </c>
      <c r="G1384">
        <v>0</v>
      </c>
      <c r="H1384" t="b">
        <v>0</v>
      </c>
    </row>
    <row r="1385" spans="1:8" x14ac:dyDescent="0.3">
      <c r="A1385" s="1" t="s">
        <v>7471</v>
      </c>
      <c r="B1385" s="1" t="s">
        <v>1644</v>
      </c>
      <c r="C1385" s="2">
        <v>45474</v>
      </c>
      <c r="D1385" s="1" t="s">
        <v>6049</v>
      </c>
      <c r="E1385">
        <v>14</v>
      </c>
      <c r="F1385">
        <v>294</v>
      </c>
      <c r="G1385">
        <v>1</v>
      </c>
      <c r="H1385" t="b">
        <v>0</v>
      </c>
    </row>
    <row r="1386" spans="1:8" x14ac:dyDescent="0.3">
      <c r="A1386" s="1" t="s">
        <v>7472</v>
      </c>
      <c r="B1386" s="1" t="s">
        <v>2103</v>
      </c>
      <c r="C1386" s="2">
        <v>45309</v>
      </c>
      <c r="D1386" s="1" t="s">
        <v>6179</v>
      </c>
      <c r="E1386">
        <v>7</v>
      </c>
      <c r="F1386">
        <v>4011</v>
      </c>
      <c r="G1386">
        <v>0</v>
      </c>
      <c r="H1386" t="b">
        <v>0</v>
      </c>
    </row>
    <row r="1387" spans="1:8" x14ac:dyDescent="0.3">
      <c r="A1387" s="1" t="s">
        <v>7473</v>
      </c>
      <c r="B1387" s="1" t="s">
        <v>4714</v>
      </c>
      <c r="C1387" s="2">
        <v>44933</v>
      </c>
      <c r="D1387" s="1" t="s">
        <v>6059</v>
      </c>
      <c r="E1387">
        <v>9</v>
      </c>
      <c r="F1387">
        <v>3618</v>
      </c>
      <c r="G1387">
        <v>0</v>
      </c>
      <c r="H1387" t="b">
        <v>1</v>
      </c>
    </row>
    <row r="1388" spans="1:8" x14ac:dyDescent="0.3">
      <c r="A1388" s="1" t="s">
        <v>7474</v>
      </c>
      <c r="B1388" s="1" t="s">
        <v>5275</v>
      </c>
      <c r="C1388" s="2">
        <v>45337</v>
      </c>
      <c r="D1388" s="1" t="s">
        <v>6077</v>
      </c>
      <c r="E1388">
        <v>10</v>
      </c>
      <c r="F1388">
        <v>3430</v>
      </c>
      <c r="G1388">
        <v>0</v>
      </c>
      <c r="H1388" t="b">
        <v>0</v>
      </c>
    </row>
    <row r="1389" spans="1:8" x14ac:dyDescent="0.3">
      <c r="A1389" s="1" t="s">
        <v>7475</v>
      </c>
      <c r="B1389" s="1" t="s">
        <v>1465</v>
      </c>
      <c r="C1389" s="2">
        <v>45329</v>
      </c>
      <c r="D1389" s="1" t="s">
        <v>6135</v>
      </c>
      <c r="E1389">
        <v>8</v>
      </c>
      <c r="F1389">
        <v>376</v>
      </c>
      <c r="G1389">
        <v>0</v>
      </c>
      <c r="H1389" t="b">
        <v>0</v>
      </c>
    </row>
    <row r="1390" spans="1:8" x14ac:dyDescent="0.3">
      <c r="A1390" s="1" t="s">
        <v>7476</v>
      </c>
      <c r="B1390" s="1" t="s">
        <v>4286</v>
      </c>
      <c r="C1390" s="2">
        <v>45332</v>
      </c>
      <c r="D1390" s="1" t="s">
        <v>6135</v>
      </c>
      <c r="E1390">
        <v>5</v>
      </c>
      <c r="F1390">
        <v>2245</v>
      </c>
      <c r="G1390">
        <v>3</v>
      </c>
      <c r="H1390" t="b">
        <v>0</v>
      </c>
    </row>
    <row r="1391" spans="1:8" x14ac:dyDescent="0.3">
      <c r="A1391" s="1" t="s">
        <v>7477</v>
      </c>
      <c r="B1391" s="1" t="s">
        <v>1109</v>
      </c>
      <c r="C1391" s="2">
        <v>45306</v>
      </c>
      <c r="D1391" s="1" t="s">
        <v>6053</v>
      </c>
      <c r="E1391">
        <v>8</v>
      </c>
      <c r="F1391">
        <v>1096</v>
      </c>
      <c r="G1391">
        <v>0</v>
      </c>
      <c r="H1391" t="b">
        <v>0</v>
      </c>
    </row>
    <row r="1392" spans="1:8" x14ac:dyDescent="0.3">
      <c r="A1392" s="1" t="s">
        <v>7478</v>
      </c>
      <c r="B1392" s="1" t="s">
        <v>5390</v>
      </c>
      <c r="C1392" s="2">
        <v>45583</v>
      </c>
      <c r="D1392" s="1" t="s">
        <v>6100</v>
      </c>
      <c r="E1392">
        <v>6</v>
      </c>
      <c r="F1392">
        <v>2664</v>
      </c>
      <c r="G1392">
        <v>0</v>
      </c>
      <c r="H1392" t="b">
        <v>1</v>
      </c>
    </row>
    <row r="1393" spans="1:8" x14ac:dyDescent="0.3">
      <c r="A1393" s="1" t="s">
        <v>7479</v>
      </c>
      <c r="B1393" s="1" t="s">
        <v>3219</v>
      </c>
      <c r="C1393" s="2">
        <v>44935</v>
      </c>
      <c r="D1393" s="1" t="s">
        <v>6055</v>
      </c>
      <c r="E1393">
        <v>11</v>
      </c>
      <c r="F1393">
        <v>6193</v>
      </c>
      <c r="G1393">
        <v>0</v>
      </c>
      <c r="H1393" t="b">
        <v>1</v>
      </c>
    </row>
    <row r="1394" spans="1:8" x14ac:dyDescent="0.3">
      <c r="A1394" s="1" t="s">
        <v>7480</v>
      </c>
      <c r="B1394" s="1" t="s">
        <v>5855</v>
      </c>
      <c r="C1394" s="2">
        <v>45050</v>
      </c>
      <c r="D1394" s="1" t="s">
        <v>6104</v>
      </c>
      <c r="E1394">
        <v>12</v>
      </c>
      <c r="F1394">
        <v>2712</v>
      </c>
      <c r="G1394">
        <v>1</v>
      </c>
      <c r="H1394" t="b">
        <v>0</v>
      </c>
    </row>
    <row r="1395" spans="1:8" x14ac:dyDescent="0.3">
      <c r="A1395" s="1" t="s">
        <v>7481</v>
      </c>
      <c r="B1395" s="1" t="s">
        <v>5846</v>
      </c>
      <c r="C1395" s="2">
        <v>44971</v>
      </c>
      <c r="D1395" s="1" t="s">
        <v>6109</v>
      </c>
      <c r="E1395">
        <v>10</v>
      </c>
      <c r="F1395">
        <v>1260</v>
      </c>
      <c r="G1395">
        <v>1</v>
      </c>
      <c r="H1395" t="b">
        <v>0</v>
      </c>
    </row>
    <row r="1396" spans="1:8" x14ac:dyDescent="0.3">
      <c r="A1396" s="1" t="s">
        <v>7482</v>
      </c>
      <c r="B1396" s="1" t="s">
        <v>2391</v>
      </c>
      <c r="C1396" s="2">
        <v>44987</v>
      </c>
      <c r="D1396" s="1" t="s">
        <v>6135</v>
      </c>
      <c r="E1396">
        <v>9</v>
      </c>
      <c r="F1396">
        <v>306</v>
      </c>
      <c r="G1396">
        <v>1</v>
      </c>
      <c r="H1396" t="b">
        <v>0</v>
      </c>
    </row>
    <row r="1397" spans="1:8" x14ac:dyDescent="0.3">
      <c r="A1397" s="1" t="s">
        <v>7483</v>
      </c>
      <c r="B1397" s="1" t="s">
        <v>2213</v>
      </c>
      <c r="C1397" s="2">
        <v>45300</v>
      </c>
      <c r="D1397" s="1" t="s">
        <v>6137</v>
      </c>
      <c r="E1397">
        <v>14</v>
      </c>
      <c r="F1397">
        <v>392</v>
      </c>
      <c r="G1397">
        <v>0</v>
      </c>
      <c r="H1397" t="b">
        <v>0</v>
      </c>
    </row>
    <row r="1398" spans="1:8" x14ac:dyDescent="0.3">
      <c r="A1398" s="1" t="s">
        <v>7484</v>
      </c>
      <c r="B1398" s="1" t="s">
        <v>6024</v>
      </c>
      <c r="C1398" s="2">
        <v>45195</v>
      </c>
      <c r="D1398" s="1" t="s">
        <v>6107</v>
      </c>
      <c r="E1398">
        <v>14</v>
      </c>
      <c r="F1398">
        <v>2324</v>
      </c>
      <c r="G1398">
        <v>0</v>
      </c>
      <c r="H1398" t="b">
        <v>0</v>
      </c>
    </row>
    <row r="1399" spans="1:8" x14ac:dyDescent="0.3">
      <c r="A1399" s="1" t="s">
        <v>7485</v>
      </c>
      <c r="B1399" s="1" t="s">
        <v>2679</v>
      </c>
      <c r="C1399" s="2">
        <v>45398</v>
      </c>
      <c r="D1399" s="1" t="s">
        <v>6081</v>
      </c>
      <c r="E1399">
        <v>11</v>
      </c>
      <c r="F1399">
        <v>6457</v>
      </c>
      <c r="G1399">
        <v>2</v>
      </c>
      <c r="H1399" t="b">
        <v>1</v>
      </c>
    </row>
    <row r="1400" spans="1:8" x14ac:dyDescent="0.3">
      <c r="A1400" s="1" t="s">
        <v>7486</v>
      </c>
      <c r="B1400" s="1" t="s">
        <v>4870</v>
      </c>
      <c r="C1400" s="2">
        <v>45639</v>
      </c>
      <c r="D1400" s="1" t="s">
        <v>6093</v>
      </c>
      <c r="E1400">
        <v>10</v>
      </c>
      <c r="F1400">
        <v>3800</v>
      </c>
      <c r="G1400">
        <v>0</v>
      </c>
      <c r="H1400" t="b">
        <v>0</v>
      </c>
    </row>
    <row r="1401" spans="1:8" x14ac:dyDescent="0.3">
      <c r="A1401" s="1" t="s">
        <v>7487</v>
      </c>
      <c r="B1401" s="1" t="s">
        <v>2935</v>
      </c>
      <c r="C1401" s="2">
        <v>45041</v>
      </c>
      <c r="D1401" s="1" t="s">
        <v>6083</v>
      </c>
      <c r="E1401">
        <v>9</v>
      </c>
      <c r="F1401">
        <v>1764</v>
      </c>
      <c r="G1401">
        <v>0</v>
      </c>
      <c r="H1401" t="b">
        <v>0</v>
      </c>
    </row>
    <row r="1402" spans="1:8" x14ac:dyDescent="0.3">
      <c r="A1402" s="1" t="s">
        <v>7488</v>
      </c>
      <c r="B1402" s="1" t="s">
        <v>4255</v>
      </c>
      <c r="C1402" s="2">
        <v>44969</v>
      </c>
      <c r="D1402" s="1" t="s">
        <v>6077</v>
      </c>
      <c r="E1402">
        <v>13</v>
      </c>
      <c r="F1402">
        <v>7163</v>
      </c>
      <c r="G1402">
        <v>0</v>
      </c>
      <c r="H1402" t="b">
        <v>0</v>
      </c>
    </row>
    <row r="1403" spans="1:8" x14ac:dyDescent="0.3">
      <c r="A1403" s="1" t="s">
        <v>7489</v>
      </c>
      <c r="B1403" s="1" t="s">
        <v>4566</v>
      </c>
      <c r="C1403" s="2">
        <v>44971</v>
      </c>
      <c r="D1403" s="1" t="s">
        <v>6137</v>
      </c>
      <c r="E1403">
        <v>9</v>
      </c>
      <c r="F1403">
        <v>4311</v>
      </c>
      <c r="G1403">
        <v>0</v>
      </c>
      <c r="H1403" t="b">
        <v>0</v>
      </c>
    </row>
    <row r="1404" spans="1:8" x14ac:dyDescent="0.3">
      <c r="A1404" s="1" t="s">
        <v>7490</v>
      </c>
      <c r="B1404" s="1" t="s">
        <v>3898</v>
      </c>
      <c r="C1404" s="2">
        <v>45431</v>
      </c>
      <c r="D1404" s="1" t="s">
        <v>6095</v>
      </c>
      <c r="E1404">
        <v>13</v>
      </c>
      <c r="F1404">
        <v>4342</v>
      </c>
      <c r="G1404">
        <v>0</v>
      </c>
      <c r="H1404" t="b">
        <v>0</v>
      </c>
    </row>
    <row r="1405" spans="1:8" x14ac:dyDescent="0.3">
      <c r="A1405" s="1" t="s">
        <v>7491</v>
      </c>
      <c r="B1405" s="1" t="s">
        <v>3152</v>
      </c>
      <c r="C1405" s="2">
        <v>45206</v>
      </c>
      <c r="D1405" s="1" t="s">
        <v>6109</v>
      </c>
      <c r="E1405">
        <v>5</v>
      </c>
      <c r="F1405">
        <v>725</v>
      </c>
      <c r="G1405">
        <v>1</v>
      </c>
      <c r="H1405" t="b">
        <v>0</v>
      </c>
    </row>
    <row r="1406" spans="1:8" x14ac:dyDescent="0.3">
      <c r="A1406" s="1" t="s">
        <v>7492</v>
      </c>
      <c r="B1406" s="1" t="s">
        <v>1400</v>
      </c>
      <c r="C1406" s="2">
        <v>45253</v>
      </c>
      <c r="D1406" s="1" t="s">
        <v>6095</v>
      </c>
      <c r="E1406">
        <v>9</v>
      </c>
      <c r="F1406">
        <v>5175</v>
      </c>
      <c r="G1406">
        <v>0</v>
      </c>
      <c r="H1406" t="b">
        <v>0</v>
      </c>
    </row>
    <row r="1407" spans="1:8" x14ac:dyDescent="0.3">
      <c r="A1407" s="1" t="s">
        <v>7493</v>
      </c>
      <c r="B1407" s="1" t="s">
        <v>5996</v>
      </c>
      <c r="C1407" s="2">
        <v>45215</v>
      </c>
      <c r="D1407" s="1" t="s">
        <v>6095</v>
      </c>
      <c r="E1407">
        <v>8</v>
      </c>
      <c r="F1407">
        <v>2736</v>
      </c>
      <c r="G1407">
        <v>0</v>
      </c>
      <c r="H1407" t="b">
        <v>0</v>
      </c>
    </row>
    <row r="1408" spans="1:8" x14ac:dyDescent="0.3">
      <c r="A1408" s="1" t="s">
        <v>7494</v>
      </c>
      <c r="B1408" s="1" t="s">
        <v>2885</v>
      </c>
      <c r="C1408" s="2">
        <v>45453</v>
      </c>
      <c r="D1408" s="1" t="s">
        <v>6100</v>
      </c>
      <c r="E1408">
        <v>13</v>
      </c>
      <c r="F1408">
        <v>1716</v>
      </c>
      <c r="G1408">
        <v>0</v>
      </c>
      <c r="H1408" t="b">
        <v>0</v>
      </c>
    </row>
    <row r="1409" spans="1:8" x14ac:dyDescent="0.3">
      <c r="A1409" s="1" t="s">
        <v>7495</v>
      </c>
      <c r="B1409" s="1" t="s">
        <v>5607</v>
      </c>
      <c r="C1409" s="2">
        <v>44943</v>
      </c>
      <c r="D1409" s="1" t="s">
        <v>6069</v>
      </c>
      <c r="E1409">
        <v>11</v>
      </c>
      <c r="F1409">
        <v>1408</v>
      </c>
      <c r="G1409">
        <v>1</v>
      </c>
      <c r="H1409" t="b">
        <v>0</v>
      </c>
    </row>
    <row r="1410" spans="1:8" x14ac:dyDescent="0.3">
      <c r="A1410" s="1" t="s">
        <v>7496</v>
      </c>
      <c r="B1410" s="1" t="s">
        <v>5530</v>
      </c>
      <c r="C1410" s="2">
        <v>45536</v>
      </c>
      <c r="D1410" s="1" t="s">
        <v>6074</v>
      </c>
      <c r="E1410">
        <v>6</v>
      </c>
      <c r="F1410">
        <v>2166</v>
      </c>
      <c r="G1410">
        <v>3</v>
      </c>
      <c r="H1410" t="b">
        <v>0</v>
      </c>
    </row>
    <row r="1411" spans="1:8" x14ac:dyDescent="0.3">
      <c r="A1411" s="1" t="s">
        <v>7497</v>
      </c>
      <c r="B1411" s="1" t="s">
        <v>3911</v>
      </c>
      <c r="C1411" s="2">
        <v>45469</v>
      </c>
      <c r="D1411" s="1" t="s">
        <v>6059</v>
      </c>
      <c r="E1411">
        <v>11</v>
      </c>
      <c r="F1411">
        <v>3245</v>
      </c>
      <c r="G1411">
        <v>5</v>
      </c>
      <c r="H1411" t="b">
        <v>0</v>
      </c>
    </row>
    <row r="1412" spans="1:8" x14ac:dyDescent="0.3">
      <c r="A1412" s="1" t="s">
        <v>7498</v>
      </c>
      <c r="B1412" s="1" t="s">
        <v>3359</v>
      </c>
      <c r="C1412" s="2">
        <v>45265</v>
      </c>
      <c r="D1412" s="1" t="s">
        <v>6141</v>
      </c>
      <c r="E1412">
        <v>7</v>
      </c>
      <c r="F1412">
        <v>2940</v>
      </c>
      <c r="G1412">
        <v>0</v>
      </c>
      <c r="H1412" t="b">
        <v>0</v>
      </c>
    </row>
    <row r="1413" spans="1:8" x14ac:dyDescent="0.3">
      <c r="A1413" s="1" t="s">
        <v>7499</v>
      </c>
      <c r="B1413" s="1" t="s">
        <v>2326</v>
      </c>
      <c r="C1413" s="2">
        <v>45098</v>
      </c>
      <c r="D1413" s="1" t="s">
        <v>6093</v>
      </c>
      <c r="E1413">
        <v>11</v>
      </c>
      <c r="F1413">
        <v>4224</v>
      </c>
      <c r="G1413">
        <v>0</v>
      </c>
      <c r="H1413" t="b">
        <v>0</v>
      </c>
    </row>
    <row r="1414" spans="1:8" x14ac:dyDescent="0.3">
      <c r="A1414" s="1" t="s">
        <v>7500</v>
      </c>
      <c r="B1414" s="1" t="s">
        <v>2264</v>
      </c>
      <c r="C1414" s="2">
        <v>45053</v>
      </c>
      <c r="D1414" s="1" t="s">
        <v>6179</v>
      </c>
      <c r="E1414">
        <v>8</v>
      </c>
      <c r="F1414">
        <v>4088</v>
      </c>
      <c r="G1414">
        <v>0</v>
      </c>
      <c r="H1414" t="b">
        <v>0</v>
      </c>
    </row>
    <row r="1415" spans="1:8" x14ac:dyDescent="0.3">
      <c r="A1415" s="1" t="s">
        <v>7501</v>
      </c>
      <c r="B1415" s="1" t="s">
        <v>1469</v>
      </c>
      <c r="C1415" s="2">
        <v>45249</v>
      </c>
      <c r="D1415" s="1" t="s">
        <v>6063</v>
      </c>
      <c r="E1415">
        <v>8</v>
      </c>
      <c r="F1415">
        <v>3152</v>
      </c>
      <c r="G1415">
        <v>0</v>
      </c>
      <c r="H1415" t="b">
        <v>0</v>
      </c>
    </row>
    <row r="1416" spans="1:8" x14ac:dyDescent="0.3">
      <c r="A1416" s="1" t="s">
        <v>7502</v>
      </c>
      <c r="B1416" s="1" t="s">
        <v>1139</v>
      </c>
      <c r="C1416" s="2">
        <v>45167</v>
      </c>
      <c r="D1416" s="1" t="s">
        <v>6063</v>
      </c>
      <c r="E1416">
        <v>13</v>
      </c>
      <c r="F1416">
        <v>1430</v>
      </c>
      <c r="G1416">
        <v>2</v>
      </c>
      <c r="H1416" t="b">
        <v>0</v>
      </c>
    </row>
    <row r="1417" spans="1:8" x14ac:dyDescent="0.3">
      <c r="A1417" s="1" t="s">
        <v>7503</v>
      </c>
      <c r="B1417" s="1" t="s">
        <v>4481</v>
      </c>
      <c r="C1417" s="2">
        <v>45069</v>
      </c>
      <c r="D1417" s="1" t="s">
        <v>6049</v>
      </c>
      <c r="E1417">
        <v>11</v>
      </c>
      <c r="F1417">
        <v>6149</v>
      </c>
      <c r="G1417">
        <v>0</v>
      </c>
      <c r="H1417" t="b">
        <v>0</v>
      </c>
    </row>
    <row r="1418" spans="1:8" x14ac:dyDescent="0.3">
      <c r="A1418" s="1" t="s">
        <v>7504</v>
      </c>
      <c r="B1418" s="1" t="s">
        <v>4506</v>
      </c>
      <c r="C1418" s="2">
        <v>44958</v>
      </c>
      <c r="D1418" s="1" t="s">
        <v>6113</v>
      </c>
      <c r="E1418">
        <v>5</v>
      </c>
      <c r="F1418">
        <v>75</v>
      </c>
      <c r="G1418">
        <v>0</v>
      </c>
      <c r="H1418" t="b">
        <v>0</v>
      </c>
    </row>
    <row r="1419" spans="1:8" x14ac:dyDescent="0.3">
      <c r="A1419" s="1" t="s">
        <v>7505</v>
      </c>
      <c r="B1419" s="1" t="s">
        <v>3468</v>
      </c>
      <c r="C1419" s="2">
        <v>45386</v>
      </c>
      <c r="D1419" s="1" t="s">
        <v>6151</v>
      </c>
      <c r="E1419">
        <v>15</v>
      </c>
      <c r="F1419">
        <v>6540</v>
      </c>
      <c r="G1419">
        <v>2</v>
      </c>
      <c r="H1419" t="b">
        <v>0</v>
      </c>
    </row>
    <row r="1420" spans="1:8" x14ac:dyDescent="0.3">
      <c r="A1420" s="1" t="s">
        <v>7506</v>
      </c>
      <c r="B1420" s="1" t="s">
        <v>4367</v>
      </c>
      <c r="C1420" s="2">
        <v>44943</v>
      </c>
      <c r="D1420" s="1" t="s">
        <v>6137</v>
      </c>
      <c r="E1420">
        <v>8</v>
      </c>
      <c r="F1420">
        <v>1648</v>
      </c>
      <c r="G1420">
        <v>0</v>
      </c>
      <c r="H1420" t="b">
        <v>0</v>
      </c>
    </row>
    <row r="1421" spans="1:8" x14ac:dyDescent="0.3">
      <c r="A1421" s="1" t="s">
        <v>7507</v>
      </c>
      <c r="B1421" s="1" t="s">
        <v>3935</v>
      </c>
      <c r="C1421" s="2">
        <v>44991</v>
      </c>
      <c r="D1421" s="1" t="s">
        <v>6081</v>
      </c>
      <c r="E1421">
        <v>11</v>
      </c>
      <c r="F1421">
        <v>5731</v>
      </c>
      <c r="G1421">
        <v>0</v>
      </c>
      <c r="H1421" t="b">
        <v>0</v>
      </c>
    </row>
    <row r="1422" spans="1:8" x14ac:dyDescent="0.3">
      <c r="A1422" s="1" t="s">
        <v>7508</v>
      </c>
      <c r="B1422" s="1" t="s">
        <v>4032</v>
      </c>
      <c r="C1422" s="2">
        <v>44954</v>
      </c>
      <c r="D1422" s="1" t="s">
        <v>6051</v>
      </c>
      <c r="E1422">
        <v>11</v>
      </c>
      <c r="F1422">
        <v>4268</v>
      </c>
      <c r="G1422">
        <v>1</v>
      </c>
      <c r="H1422" t="b">
        <v>0</v>
      </c>
    </row>
    <row r="1423" spans="1:8" x14ac:dyDescent="0.3">
      <c r="A1423" s="1" t="s">
        <v>7509</v>
      </c>
      <c r="B1423" s="1" t="s">
        <v>2671</v>
      </c>
      <c r="C1423" s="2">
        <v>45624</v>
      </c>
      <c r="D1423" s="1" t="s">
        <v>6104</v>
      </c>
      <c r="E1423">
        <v>8</v>
      </c>
      <c r="F1423">
        <v>592</v>
      </c>
      <c r="G1423">
        <v>0</v>
      </c>
      <c r="H1423" t="b">
        <v>0</v>
      </c>
    </row>
    <row r="1424" spans="1:8" x14ac:dyDescent="0.3">
      <c r="A1424" s="1" t="s">
        <v>7510</v>
      </c>
      <c r="B1424" s="1" t="s">
        <v>4655</v>
      </c>
      <c r="C1424" s="2">
        <v>45162</v>
      </c>
      <c r="D1424" s="1" t="s">
        <v>6100</v>
      </c>
      <c r="E1424">
        <v>4</v>
      </c>
      <c r="F1424">
        <v>1752</v>
      </c>
      <c r="G1424">
        <v>0</v>
      </c>
      <c r="H1424" t="b">
        <v>0</v>
      </c>
    </row>
    <row r="1425" spans="1:8" x14ac:dyDescent="0.3">
      <c r="A1425" s="1" t="s">
        <v>7511</v>
      </c>
      <c r="B1425" s="1" t="s">
        <v>5112</v>
      </c>
      <c r="C1425" s="2">
        <v>45023</v>
      </c>
      <c r="D1425" s="1" t="s">
        <v>6102</v>
      </c>
      <c r="E1425">
        <v>12</v>
      </c>
      <c r="F1425">
        <v>5256</v>
      </c>
      <c r="G1425">
        <v>0</v>
      </c>
      <c r="H1425" t="b">
        <v>1</v>
      </c>
    </row>
    <row r="1426" spans="1:8" x14ac:dyDescent="0.3">
      <c r="A1426" s="1" t="s">
        <v>7512</v>
      </c>
      <c r="B1426" s="1" t="s">
        <v>1483</v>
      </c>
      <c r="C1426" s="2">
        <v>45282</v>
      </c>
      <c r="D1426" s="1" t="s">
        <v>6061</v>
      </c>
      <c r="E1426">
        <v>13</v>
      </c>
      <c r="F1426">
        <v>5915</v>
      </c>
      <c r="G1426">
        <v>1</v>
      </c>
      <c r="H1426" t="b">
        <v>0</v>
      </c>
    </row>
    <row r="1427" spans="1:8" x14ac:dyDescent="0.3">
      <c r="A1427" s="1" t="s">
        <v>7513</v>
      </c>
      <c r="B1427" s="1" t="s">
        <v>5727</v>
      </c>
      <c r="C1427" s="2">
        <v>44990</v>
      </c>
      <c r="D1427" s="1" t="s">
        <v>6081</v>
      </c>
      <c r="E1427">
        <v>10</v>
      </c>
      <c r="F1427">
        <v>1370</v>
      </c>
      <c r="G1427">
        <v>2</v>
      </c>
      <c r="H1427" t="b">
        <v>1</v>
      </c>
    </row>
    <row r="1428" spans="1:8" x14ac:dyDescent="0.3">
      <c r="A1428" s="1" t="s">
        <v>7514</v>
      </c>
      <c r="B1428" s="1" t="s">
        <v>2509</v>
      </c>
      <c r="C1428" s="2">
        <v>45188</v>
      </c>
      <c r="D1428" s="1" t="s">
        <v>6049</v>
      </c>
      <c r="E1428">
        <v>8</v>
      </c>
      <c r="F1428">
        <v>648</v>
      </c>
      <c r="G1428">
        <v>0</v>
      </c>
      <c r="H1428" t="b">
        <v>0</v>
      </c>
    </row>
    <row r="1429" spans="1:8" x14ac:dyDescent="0.3">
      <c r="A1429" s="1" t="s">
        <v>7515</v>
      </c>
      <c r="B1429" s="1" t="s">
        <v>2754</v>
      </c>
      <c r="C1429" s="2">
        <v>45178</v>
      </c>
      <c r="D1429" s="1" t="s">
        <v>6109</v>
      </c>
      <c r="E1429">
        <v>6</v>
      </c>
      <c r="F1429">
        <v>2034</v>
      </c>
      <c r="G1429">
        <v>0</v>
      </c>
      <c r="H1429" t="b">
        <v>0</v>
      </c>
    </row>
    <row r="1430" spans="1:8" x14ac:dyDescent="0.3">
      <c r="A1430" s="1" t="s">
        <v>7516</v>
      </c>
      <c r="B1430" s="1" t="s">
        <v>3560</v>
      </c>
      <c r="C1430" s="2">
        <v>45379</v>
      </c>
      <c r="D1430" s="1" t="s">
        <v>6083</v>
      </c>
      <c r="E1430">
        <v>8</v>
      </c>
      <c r="F1430">
        <v>2208</v>
      </c>
      <c r="G1430">
        <v>5</v>
      </c>
      <c r="H1430" t="b">
        <v>0</v>
      </c>
    </row>
    <row r="1431" spans="1:8" x14ac:dyDescent="0.3">
      <c r="A1431" s="1" t="s">
        <v>7517</v>
      </c>
      <c r="B1431" s="1" t="s">
        <v>1504</v>
      </c>
      <c r="C1431" s="2">
        <v>45653</v>
      </c>
      <c r="D1431" s="1" t="s">
        <v>6074</v>
      </c>
      <c r="E1431">
        <v>11</v>
      </c>
      <c r="F1431">
        <v>3025</v>
      </c>
      <c r="G1431">
        <v>0</v>
      </c>
      <c r="H1431" t="b">
        <v>1</v>
      </c>
    </row>
    <row r="1432" spans="1:8" x14ac:dyDescent="0.3">
      <c r="A1432" s="1" t="s">
        <v>7518</v>
      </c>
      <c r="B1432" s="1" t="s">
        <v>4034</v>
      </c>
      <c r="C1432" s="2">
        <v>45145</v>
      </c>
      <c r="D1432" s="1" t="s">
        <v>6086</v>
      </c>
      <c r="E1432">
        <v>8</v>
      </c>
      <c r="F1432">
        <v>2656</v>
      </c>
      <c r="G1432">
        <v>0</v>
      </c>
      <c r="H1432" t="b">
        <v>0</v>
      </c>
    </row>
    <row r="1433" spans="1:8" x14ac:dyDescent="0.3">
      <c r="A1433" s="1" t="s">
        <v>7519</v>
      </c>
      <c r="B1433" s="1" t="s">
        <v>4871</v>
      </c>
      <c r="C1433" s="2">
        <v>45524</v>
      </c>
      <c r="D1433" s="1" t="s">
        <v>6077</v>
      </c>
      <c r="E1433">
        <v>11</v>
      </c>
      <c r="F1433">
        <v>3641</v>
      </c>
      <c r="G1433">
        <v>0</v>
      </c>
      <c r="H1433" t="b">
        <v>0</v>
      </c>
    </row>
    <row r="1434" spans="1:8" x14ac:dyDescent="0.3">
      <c r="A1434" s="1" t="s">
        <v>7520</v>
      </c>
      <c r="B1434" s="1" t="s">
        <v>4811</v>
      </c>
      <c r="C1434" s="2">
        <v>45053</v>
      </c>
      <c r="D1434" s="1" t="s">
        <v>6083</v>
      </c>
      <c r="E1434">
        <v>13</v>
      </c>
      <c r="F1434">
        <v>1118</v>
      </c>
      <c r="G1434">
        <v>0</v>
      </c>
      <c r="H1434" t="b">
        <v>0</v>
      </c>
    </row>
    <row r="1435" spans="1:8" x14ac:dyDescent="0.3">
      <c r="A1435" s="1" t="s">
        <v>7521</v>
      </c>
      <c r="B1435" s="1" t="s">
        <v>5339</v>
      </c>
      <c r="C1435" s="2">
        <v>45579</v>
      </c>
      <c r="D1435" s="1" t="s">
        <v>6083</v>
      </c>
      <c r="E1435">
        <v>8</v>
      </c>
      <c r="F1435">
        <v>4392</v>
      </c>
      <c r="G1435">
        <v>0</v>
      </c>
      <c r="H1435" t="b">
        <v>1</v>
      </c>
    </row>
    <row r="1436" spans="1:8" x14ac:dyDescent="0.3">
      <c r="A1436" s="1" t="s">
        <v>7522</v>
      </c>
      <c r="B1436" s="1" t="s">
        <v>4300</v>
      </c>
      <c r="C1436" s="2">
        <v>45372</v>
      </c>
      <c r="D1436" s="1" t="s">
        <v>6049</v>
      </c>
      <c r="E1436">
        <v>8</v>
      </c>
      <c r="F1436">
        <v>3352</v>
      </c>
      <c r="G1436">
        <v>0</v>
      </c>
      <c r="H1436" t="b">
        <v>1</v>
      </c>
    </row>
    <row r="1437" spans="1:8" x14ac:dyDescent="0.3">
      <c r="A1437" s="1" t="s">
        <v>7523</v>
      </c>
      <c r="B1437" s="1" t="s">
        <v>5798</v>
      </c>
      <c r="C1437" s="2">
        <v>45146</v>
      </c>
      <c r="D1437" s="1" t="s">
        <v>6067</v>
      </c>
      <c r="E1437">
        <v>12</v>
      </c>
      <c r="F1437">
        <v>4116</v>
      </c>
      <c r="G1437">
        <v>0</v>
      </c>
      <c r="H1437" t="b">
        <v>0</v>
      </c>
    </row>
    <row r="1438" spans="1:8" x14ac:dyDescent="0.3">
      <c r="A1438" s="1" t="s">
        <v>7524</v>
      </c>
      <c r="B1438" s="1" t="s">
        <v>4222</v>
      </c>
      <c r="C1438" s="2">
        <v>45053</v>
      </c>
      <c r="D1438" s="1" t="s">
        <v>6069</v>
      </c>
      <c r="E1438">
        <v>7</v>
      </c>
      <c r="F1438">
        <v>1715</v>
      </c>
      <c r="G1438">
        <v>0</v>
      </c>
      <c r="H1438" t="b">
        <v>0</v>
      </c>
    </row>
    <row r="1439" spans="1:8" x14ac:dyDescent="0.3">
      <c r="A1439" s="1" t="s">
        <v>7525</v>
      </c>
      <c r="B1439" s="1" t="s">
        <v>2636</v>
      </c>
      <c r="C1439" s="2">
        <v>45257</v>
      </c>
      <c r="D1439" s="1" t="s">
        <v>6093</v>
      </c>
      <c r="E1439">
        <v>5</v>
      </c>
      <c r="F1439">
        <v>2555</v>
      </c>
      <c r="G1439">
        <v>2</v>
      </c>
      <c r="H1439" t="b">
        <v>1</v>
      </c>
    </row>
    <row r="1440" spans="1:8" x14ac:dyDescent="0.3">
      <c r="A1440" s="1" t="s">
        <v>7526</v>
      </c>
      <c r="B1440" s="1" t="s">
        <v>3202</v>
      </c>
      <c r="C1440" s="2">
        <v>45569</v>
      </c>
      <c r="D1440" s="1" t="s">
        <v>6069</v>
      </c>
      <c r="E1440">
        <v>11</v>
      </c>
      <c r="F1440">
        <v>5236</v>
      </c>
      <c r="G1440">
        <v>0</v>
      </c>
      <c r="H1440" t="b">
        <v>0</v>
      </c>
    </row>
    <row r="1441" spans="1:8" x14ac:dyDescent="0.3">
      <c r="A1441" s="1" t="s">
        <v>7527</v>
      </c>
      <c r="B1441" s="1" t="s">
        <v>4284</v>
      </c>
      <c r="C1441" s="2">
        <v>45487</v>
      </c>
      <c r="D1441" s="1" t="s">
        <v>6104</v>
      </c>
      <c r="E1441">
        <v>10</v>
      </c>
      <c r="F1441">
        <v>3880</v>
      </c>
      <c r="G1441">
        <v>1</v>
      </c>
      <c r="H1441" t="b">
        <v>1</v>
      </c>
    </row>
    <row r="1442" spans="1:8" x14ac:dyDescent="0.3">
      <c r="A1442" s="1" t="s">
        <v>7528</v>
      </c>
      <c r="B1442" s="1" t="s">
        <v>4880</v>
      </c>
      <c r="C1442" s="2">
        <v>44977</v>
      </c>
      <c r="D1442" s="1" t="s">
        <v>6057</v>
      </c>
      <c r="E1442">
        <v>10</v>
      </c>
      <c r="F1442">
        <v>2530</v>
      </c>
      <c r="G1442">
        <v>0</v>
      </c>
      <c r="H1442" t="b">
        <v>0</v>
      </c>
    </row>
    <row r="1443" spans="1:8" x14ac:dyDescent="0.3">
      <c r="A1443" s="1" t="s">
        <v>7529</v>
      </c>
      <c r="B1443" s="1" t="s">
        <v>4958</v>
      </c>
      <c r="C1443" s="2">
        <v>45412</v>
      </c>
      <c r="D1443" s="1" t="s">
        <v>6100</v>
      </c>
      <c r="E1443">
        <v>9</v>
      </c>
      <c r="F1443">
        <v>5040</v>
      </c>
      <c r="G1443">
        <v>0</v>
      </c>
      <c r="H1443" t="b">
        <v>0</v>
      </c>
    </row>
    <row r="1444" spans="1:8" x14ac:dyDescent="0.3">
      <c r="A1444" s="1" t="s">
        <v>7530</v>
      </c>
      <c r="B1444" s="1" t="s">
        <v>3214</v>
      </c>
      <c r="C1444" s="2">
        <v>45177</v>
      </c>
      <c r="D1444" s="1" t="s">
        <v>6104</v>
      </c>
      <c r="E1444">
        <v>13</v>
      </c>
      <c r="F1444">
        <v>1391</v>
      </c>
      <c r="G1444">
        <v>0</v>
      </c>
      <c r="H1444" t="b">
        <v>0</v>
      </c>
    </row>
    <row r="1445" spans="1:8" x14ac:dyDescent="0.3">
      <c r="A1445" s="1" t="s">
        <v>7531</v>
      </c>
      <c r="B1445" s="1" t="s">
        <v>5658</v>
      </c>
      <c r="C1445" s="2">
        <v>45117</v>
      </c>
      <c r="D1445" s="1" t="s">
        <v>6143</v>
      </c>
      <c r="E1445">
        <v>12</v>
      </c>
      <c r="F1445">
        <v>372</v>
      </c>
      <c r="G1445">
        <v>0</v>
      </c>
      <c r="H1445" t="b">
        <v>0</v>
      </c>
    </row>
    <row r="1446" spans="1:8" x14ac:dyDescent="0.3">
      <c r="A1446" s="1" t="s">
        <v>7532</v>
      </c>
      <c r="B1446" s="1" t="s">
        <v>5984</v>
      </c>
      <c r="C1446" s="2">
        <v>45295</v>
      </c>
      <c r="D1446" s="1" t="s">
        <v>6067</v>
      </c>
      <c r="E1446">
        <v>10</v>
      </c>
      <c r="F1446">
        <v>5050</v>
      </c>
      <c r="G1446">
        <v>2</v>
      </c>
      <c r="H1446" t="b">
        <v>0</v>
      </c>
    </row>
    <row r="1447" spans="1:8" x14ac:dyDescent="0.3">
      <c r="A1447" s="1" t="s">
        <v>7533</v>
      </c>
      <c r="B1447" s="1" t="s">
        <v>3022</v>
      </c>
      <c r="C1447" s="2">
        <v>45149</v>
      </c>
      <c r="D1447" s="1" t="s">
        <v>6175</v>
      </c>
      <c r="E1447">
        <v>14</v>
      </c>
      <c r="F1447">
        <v>2128</v>
      </c>
      <c r="G1447">
        <v>1</v>
      </c>
      <c r="H1447" t="b">
        <v>0</v>
      </c>
    </row>
    <row r="1448" spans="1:8" x14ac:dyDescent="0.3">
      <c r="A1448" s="1" t="s">
        <v>7534</v>
      </c>
      <c r="B1448" s="1" t="s">
        <v>5986</v>
      </c>
      <c r="C1448" s="2">
        <v>45642</v>
      </c>
      <c r="D1448" s="1" t="s">
        <v>6133</v>
      </c>
      <c r="E1448">
        <v>10</v>
      </c>
      <c r="F1448">
        <v>2220</v>
      </c>
      <c r="G1448">
        <v>0</v>
      </c>
      <c r="H1448" t="b">
        <v>0</v>
      </c>
    </row>
    <row r="1449" spans="1:8" x14ac:dyDescent="0.3">
      <c r="A1449" s="1" t="s">
        <v>7535</v>
      </c>
      <c r="B1449" s="1" t="s">
        <v>2132</v>
      </c>
      <c r="C1449" s="2">
        <v>45142</v>
      </c>
      <c r="D1449" s="1" t="s">
        <v>6083</v>
      </c>
      <c r="E1449">
        <v>9</v>
      </c>
      <c r="F1449">
        <v>3771</v>
      </c>
      <c r="G1449">
        <v>0</v>
      </c>
      <c r="H1449" t="b">
        <v>0</v>
      </c>
    </row>
    <row r="1450" spans="1:8" x14ac:dyDescent="0.3">
      <c r="A1450" s="1" t="s">
        <v>7536</v>
      </c>
      <c r="B1450" s="1" t="s">
        <v>3409</v>
      </c>
      <c r="C1450" s="2">
        <v>45192</v>
      </c>
      <c r="D1450" s="1" t="s">
        <v>6053</v>
      </c>
      <c r="E1450">
        <v>9</v>
      </c>
      <c r="F1450">
        <v>1755</v>
      </c>
      <c r="G1450">
        <v>0</v>
      </c>
      <c r="H1450" t="b">
        <v>0</v>
      </c>
    </row>
    <row r="1451" spans="1:8" x14ac:dyDescent="0.3">
      <c r="A1451" s="1" t="s">
        <v>7537</v>
      </c>
      <c r="B1451" s="1" t="s">
        <v>5634</v>
      </c>
      <c r="C1451" s="2">
        <v>45063</v>
      </c>
      <c r="D1451" s="1" t="s">
        <v>6102</v>
      </c>
      <c r="E1451">
        <v>12</v>
      </c>
      <c r="F1451">
        <v>3000</v>
      </c>
      <c r="G1451">
        <v>0</v>
      </c>
      <c r="H1451" t="b">
        <v>0</v>
      </c>
    </row>
    <row r="1452" spans="1:8" x14ac:dyDescent="0.3">
      <c r="A1452" s="1" t="s">
        <v>7538</v>
      </c>
      <c r="B1452" s="1" t="s">
        <v>2383</v>
      </c>
      <c r="C1452" s="2">
        <v>45331</v>
      </c>
      <c r="D1452" s="1" t="s">
        <v>6091</v>
      </c>
      <c r="E1452">
        <v>7</v>
      </c>
      <c r="F1452">
        <v>2730</v>
      </c>
      <c r="G1452">
        <v>0</v>
      </c>
      <c r="H1452" t="b">
        <v>0</v>
      </c>
    </row>
    <row r="1453" spans="1:8" x14ac:dyDescent="0.3">
      <c r="A1453" s="1" t="s">
        <v>7539</v>
      </c>
      <c r="B1453" s="1" t="s">
        <v>5904</v>
      </c>
      <c r="C1453" s="2">
        <v>45595</v>
      </c>
      <c r="D1453" s="1" t="s">
        <v>6057</v>
      </c>
      <c r="E1453">
        <v>9</v>
      </c>
      <c r="F1453">
        <v>2421</v>
      </c>
      <c r="G1453">
        <v>3</v>
      </c>
      <c r="H1453" t="b">
        <v>0</v>
      </c>
    </row>
    <row r="1454" spans="1:8" x14ac:dyDescent="0.3">
      <c r="A1454" s="1" t="s">
        <v>7540</v>
      </c>
      <c r="B1454" s="1" t="s">
        <v>2395</v>
      </c>
      <c r="C1454" s="2">
        <v>45376</v>
      </c>
      <c r="D1454" s="1" t="s">
        <v>6133</v>
      </c>
      <c r="E1454">
        <v>5</v>
      </c>
      <c r="F1454">
        <v>1235</v>
      </c>
      <c r="G1454">
        <v>0</v>
      </c>
      <c r="H1454" t="b">
        <v>0</v>
      </c>
    </row>
    <row r="1455" spans="1:8" x14ac:dyDescent="0.3">
      <c r="A1455" s="1" t="s">
        <v>7541</v>
      </c>
      <c r="B1455" s="1" t="s">
        <v>2347</v>
      </c>
      <c r="C1455" s="2">
        <v>45156</v>
      </c>
      <c r="D1455" s="1" t="s">
        <v>6071</v>
      </c>
      <c r="E1455">
        <v>10</v>
      </c>
      <c r="F1455">
        <v>3510</v>
      </c>
      <c r="G1455">
        <v>1</v>
      </c>
      <c r="H1455" t="b">
        <v>0</v>
      </c>
    </row>
    <row r="1456" spans="1:8" x14ac:dyDescent="0.3">
      <c r="A1456" s="1" t="s">
        <v>7542</v>
      </c>
      <c r="B1456" s="1" t="s">
        <v>2193</v>
      </c>
      <c r="C1456" s="2">
        <v>44974</v>
      </c>
      <c r="D1456" s="1" t="s">
        <v>6137</v>
      </c>
      <c r="E1456">
        <v>11</v>
      </c>
      <c r="F1456">
        <v>2739</v>
      </c>
      <c r="G1456">
        <v>2</v>
      </c>
      <c r="H1456" t="b">
        <v>0</v>
      </c>
    </row>
    <row r="1457" spans="1:8" x14ac:dyDescent="0.3">
      <c r="A1457" s="1" t="s">
        <v>7543</v>
      </c>
      <c r="B1457" s="1" t="s">
        <v>2534</v>
      </c>
      <c r="C1457" s="2">
        <v>44949</v>
      </c>
      <c r="D1457" s="1" t="s">
        <v>6083</v>
      </c>
      <c r="E1457">
        <v>7</v>
      </c>
      <c r="F1457">
        <v>707</v>
      </c>
      <c r="G1457">
        <v>0</v>
      </c>
      <c r="H1457" t="b">
        <v>0</v>
      </c>
    </row>
    <row r="1458" spans="1:8" x14ac:dyDescent="0.3">
      <c r="A1458" s="1" t="s">
        <v>7544</v>
      </c>
      <c r="B1458" s="1" t="s">
        <v>3100</v>
      </c>
      <c r="C1458" s="2">
        <v>45632</v>
      </c>
      <c r="D1458" s="1" t="s">
        <v>6104</v>
      </c>
      <c r="E1458">
        <v>15</v>
      </c>
      <c r="F1458">
        <v>1065</v>
      </c>
      <c r="G1458">
        <v>0</v>
      </c>
      <c r="H1458" t="b">
        <v>0</v>
      </c>
    </row>
    <row r="1459" spans="1:8" x14ac:dyDescent="0.3">
      <c r="A1459" s="1" t="s">
        <v>7545</v>
      </c>
      <c r="B1459" s="1" t="s">
        <v>4508</v>
      </c>
      <c r="C1459" s="2">
        <v>45558</v>
      </c>
      <c r="D1459" s="1" t="s">
        <v>6175</v>
      </c>
      <c r="E1459">
        <v>9</v>
      </c>
      <c r="F1459">
        <v>2142</v>
      </c>
      <c r="G1459">
        <v>0</v>
      </c>
      <c r="H1459" t="b">
        <v>0</v>
      </c>
    </row>
    <row r="1460" spans="1:8" x14ac:dyDescent="0.3">
      <c r="A1460" s="1" t="s">
        <v>7546</v>
      </c>
      <c r="B1460" s="1" t="s">
        <v>2476</v>
      </c>
      <c r="C1460" s="2">
        <v>45455</v>
      </c>
      <c r="D1460" s="1" t="s">
        <v>6065</v>
      </c>
      <c r="E1460">
        <v>10</v>
      </c>
      <c r="F1460">
        <v>3050</v>
      </c>
      <c r="G1460">
        <v>4</v>
      </c>
      <c r="H1460" t="b">
        <v>0</v>
      </c>
    </row>
    <row r="1461" spans="1:8" x14ac:dyDescent="0.3">
      <c r="A1461" s="1" t="s">
        <v>7547</v>
      </c>
      <c r="B1461" s="1" t="s">
        <v>2173</v>
      </c>
      <c r="C1461" s="2">
        <v>45144</v>
      </c>
      <c r="D1461" s="1" t="s">
        <v>6049</v>
      </c>
      <c r="E1461">
        <v>11</v>
      </c>
      <c r="F1461">
        <v>5621</v>
      </c>
      <c r="G1461">
        <v>0</v>
      </c>
      <c r="H1461" t="b">
        <v>0</v>
      </c>
    </row>
    <row r="1462" spans="1:8" x14ac:dyDescent="0.3">
      <c r="A1462" s="1" t="s">
        <v>7548</v>
      </c>
      <c r="B1462" s="1" t="s">
        <v>1619</v>
      </c>
      <c r="C1462" s="2">
        <v>45546</v>
      </c>
      <c r="D1462" s="1" t="s">
        <v>6109</v>
      </c>
      <c r="E1462">
        <v>3</v>
      </c>
      <c r="F1462">
        <v>1626</v>
      </c>
      <c r="G1462">
        <v>1</v>
      </c>
      <c r="H1462" t="b">
        <v>0</v>
      </c>
    </row>
    <row r="1463" spans="1:8" x14ac:dyDescent="0.3">
      <c r="A1463" s="1" t="s">
        <v>7549</v>
      </c>
      <c r="B1463" s="1" t="s">
        <v>2264</v>
      </c>
      <c r="C1463" s="2">
        <v>45549</v>
      </c>
      <c r="D1463" s="1" t="s">
        <v>6104</v>
      </c>
      <c r="E1463">
        <v>11</v>
      </c>
      <c r="F1463">
        <v>5489</v>
      </c>
      <c r="G1463">
        <v>4</v>
      </c>
      <c r="H1463" t="b">
        <v>0</v>
      </c>
    </row>
    <row r="1464" spans="1:8" x14ac:dyDescent="0.3">
      <c r="A1464" s="1" t="s">
        <v>7550</v>
      </c>
      <c r="B1464" s="1" t="s">
        <v>3755</v>
      </c>
      <c r="C1464" s="2">
        <v>45255</v>
      </c>
      <c r="D1464" s="1" t="s">
        <v>6100</v>
      </c>
      <c r="E1464">
        <v>7</v>
      </c>
      <c r="F1464">
        <v>2387</v>
      </c>
      <c r="G1464">
        <v>1</v>
      </c>
      <c r="H1464" t="b">
        <v>0</v>
      </c>
    </row>
    <row r="1465" spans="1:8" x14ac:dyDescent="0.3">
      <c r="A1465" s="1" t="s">
        <v>7551</v>
      </c>
      <c r="B1465" s="1" t="s">
        <v>3242</v>
      </c>
      <c r="C1465" s="2">
        <v>45633</v>
      </c>
      <c r="D1465" s="1" t="s">
        <v>6107</v>
      </c>
      <c r="E1465">
        <v>8</v>
      </c>
      <c r="F1465">
        <v>1072</v>
      </c>
      <c r="G1465">
        <v>6</v>
      </c>
      <c r="H1465" t="b">
        <v>0</v>
      </c>
    </row>
    <row r="1466" spans="1:8" x14ac:dyDescent="0.3">
      <c r="A1466" s="1" t="s">
        <v>7552</v>
      </c>
      <c r="B1466" s="1" t="s">
        <v>4227</v>
      </c>
      <c r="C1466" s="2">
        <v>44985</v>
      </c>
      <c r="D1466" s="1" t="s">
        <v>6113</v>
      </c>
      <c r="E1466">
        <v>7</v>
      </c>
      <c r="F1466">
        <v>2352</v>
      </c>
      <c r="G1466">
        <v>0</v>
      </c>
      <c r="H1466" t="b">
        <v>0</v>
      </c>
    </row>
    <row r="1467" spans="1:8" x14ac:dyDescent="0.3">
      <c r="A1467" s="1" t="s">
        <v>7553</v>
      </c>
      <c r="B1467" s="1" t="s">
        <v>4616</v>
      </c>
      <c r="C1467" s="2">
        <v>45509</v>
      </c>
      <c r="D1467" s="1" t="s">
        <v>6093</v>
      </c>
      <c r="E1467">
        <v>9</v>
      </c>
      <c r="F1467">
        <v>684</v>
      </c>
      <c r="G1467">
        <v>0</v>
      </c>
      <c r="H1467" t="b">
        <v>0</v>
      </c>
    </row>
    <row r="1468" spans="1:8" x14ac:dyDescent="0.3">
      <c r="A1468" s="1" t="s">
        <v>7554</v>
      </c>
      <c r="B1468" s="1" t="s">
        <v>2693</v>
      </c>
      <c r="C1468" s="2">
        <v>45491</v>
      </c>
      <c r="D1468" s="1" t="s">
        <v>6089</v>
      </c>
      <c r="E1468">
        <v>13</v>
      </c>
      <c r="F1468">
        <v>1716</v>
      </c>
      <c r="G1468">
        <v>0</v>
      </c>
      <c r="H1468" t="b">
        <v>0</v>
      </c>
    </row>
    <row r="1469" spans="1:8" x14ac:dyDescent="0.3">
      <c r="A1469" s="1" t="s">
        <v>7555</v>
      </c>
      <c r="B1469" s="1" t="s">
        <v>1282</v>
      </c>
      <c r="C1469" s="2">
        <v>44930</v>
      </c>
      <c r="D1469" s="1" t="s">
        <v>6141</v>
      </c>
      <c r="E1469">
        <v>11</v>
      </c>
      <c r="F1469">
        <v>3256</v>
      </c>
      <c r="G1469">
        <v>0</v>
      </c>
      <c r="H1469" t="b">
        <v>0</v>
      </c>
    </row>
    <row r="1470" spans="1:8" x14ac:dyDescent="0.3">
      <c r="A1470" s="1" t="s">
        <v>7556</v>
      </c>
      <c r="B1470" s="1" t="s">
        <v>3055</v>
      </c>
      <c r="C1470" s="2">
        <v>45145</v>
      </c>
      <c r="D1470" s="1" t="s">
        <v>6151</v>
      </c>
      <c r="E1470">
        <v>12</v>
      </c>
      <c r="F1470">
        <v>2316</v>
      </c>
      <c r="G1470">
        <v>0</v>
      </c>
      <c r="H1470" t="b">
        <v>0</v>
      </c>
    </row>
    <row r="1471" spans="1:8" x14ac:dyDescent="0.3">
      <c r="A1471" s="1" t="s">
        <v>7557</v>
      </c>
      <c r="B1471" s="1" t="s">
        <v>4584</v>
      </c>
      <c r="C1471" s="2">
        <v>45567</v>
      </c>
      <c r="D1471" s="1" t="s">
        <v>6151</v>
      </c>
      <c r="E1471">
        <v>12</v>
      </c>
      <c r="F1471">
        <v>1632</v>
      </c>
      <c r="G1471">
        <v>0</v>
      </c>
      <c r="H1471" t="b">
        <v>0</v>
      </c>
    </row>
    <row r="1472" spans="1:8" x14ac:dyDescent="0.3">
      <c r="A1472" s="1" t="s">
        <v>7558</v>
      </c>
      <c r="B1472" s="1" t="s">
        <v>5077</v>
      </c>
      <c r="C1472" s="2">
        <v>45387</v>
      </c>
      <c r="D1472" s="1" t="s">
        <v>6091</v>
      </c>
      <c r="E1472">
        <v>4</v>
      </c>
      <c r="F1472">
        <v>1932</v>
      </c>
      <c r="G1472">
        <v>0</v>
      </c>
      <c r="H1472" t="b">
        <v>0</v>
      </c>
    </row>
    <row r="1473" spans="1:8" x14ac:dyDescent="0.3">
      <c r="A1473" s="1" t="s">
        <v>7559</v>
      </c>
      <c r="B1473" s="1" t="s">
        <v>2829</v>
      </c>
      <c r="C1473" s="2">
        <v>45135</v>
      </c>
      <c r="D1473" s="1" t="s">
        <v>6051</v>
      </c>
      <c r="E1473">
        <v>9</v>
      </c>
      <c r="F1473">
        <v>3861</v>
      </c>
      <c r="G1473">
        <v>1</v>
      </c>
      <c r="H1473" t="b">
        <v>0</v>
      </c>
    </row>
    <row r="1474" spans="1:8" x14ac:dyDescent="0.3">
      <c r="A1474" s="1" t="s">
        <v>7560</v>
      </c>
      <c r="B1474" s="1" t="s">
        <v>5188</v>
      </c>
      <c r="C1474" s="2">
        <v>45643</v>
      </c>
      <c r="D1474" s="1" t="s">
        <v>6053</v>
      </c>
      <c r="E1474">
        <v>10</v>
      </c>
      <c r="F1474">
        <v>4120</v>
      </c>
      <c r="G1474">
        <v>1</v>
      </c>
      <c r="H1474" t="b">
        <v>0</v>
      </c>
    </row>
    <row r="1475" spans="1:8" x14ac:dyDescent="0.3">
      <c r="A1475" s="1" t="s">
        <v>7561</v>
      </c>
      <c r="B1475" s="1" t="s">
        <v>4332</v>
      </c>
      <c r="C1475" s="2">
        <v>45232</v>
      </c>
      <c r="D1475" s="1" t="s">
        <v>6133</v>
      </c>
      <c r="E1475">
        <v>9</v>
      </c>
      <c r="F1475">
        <v>297</v>
      </c>
      <c r="G1475">
        <v>0</v>
      </c>
      <c r="H1475" t="b">
        <v>0</v>
      </c>
    </row>
    <row r="1476" spans="1:8" x14ac:dyDescent="0.3">
      <c r="A1476" s="1" t="s">
        <v>7562</v>
      </c>
      <c r="B1476" s="1" t="s">
        <v>4669</v>
      </c>
      <c r="C1476" s="2">
        <v>44930</v>
      </c>
      <c r="D1476" s="1" t="s">
        <v>6059</v>
      </c>
      <c r="E1476">
        <v>9</v>
      </c>
      <c r="F1476">
        <v>5184</v>
      </c>
      <c r="G1476">
        <v>0</v>
      </c>
      <c r="H1476" t="b">
        <v>0</v>
      </c>
    </row>
    <row r="1477" spans="1:8" x14ac:dyDescent="0.3">
      <c r="A1477" s="1" t="s">
        <v>7563</v>
      </c>
      <c r="B1477" s="1" t="s">
        <v>4002</v>
      </c>
      <c r="C1477" s="2">
        <v>44980</v>
      </c>
      <c r="D1477" s="1" t="s">
        <v>6135</v>
      </c>
      <c r="E1477">
        <v>10</v>
      </c>
      <c r="F1477">
        <v>3920</v>
      </c>
      <c r="G1477">
        <v>0</v>
      </c>
      <c r="H1477" t="b">
        <v>0</v>
      </c>
    </row>
    <row r="1478" spans="1:8" x14ac:dyDescent="0.3">
      <c r="A1478" s="1" t="s">
        <v>7564</v>
      </c>
      <c r="B1478" s="1" t="s">
        <v>1324</v>
      </c>
      <c r="C1478" s="2">
        <v>45270</v>
      </c>
      <c r="D1478" s="1" t="s">
        <v>6055</v>
      </c>
      <c r="E1478">
        <v>14</v>
      </c>
      <c r="F1478">
        <v>4550</v>
      </c>
      <c r="G1478">
        <v>1</v>
      </c>
      <c r="H1478" t="b">
        <v>0</v>
      </c>
    </row>
    <row r="1479" spans="1:8" x14ac:dyDescent="0.3">
      <c r="A1479" s="1" t="s">
        <v>7565</v>
      </c>
      <c r="B1479" s="1" t="s">
        <v>2429</v>
      </c>
      <c r="C1479" s="2">
        <v>45565</v>
      </c>
      <c r="D1479" s="1" t="s">
        <v>6157</v>
      </c>
      <c r="E1479">
        <v>10</v>
      </c>
      <c r="F1479">
        <v>3160</v>
      </c>
      <c r="G1479">
        <v>0</v>
      </c>
      <c r="H1479" t="b">
        <v>0</v>
      </c>
    </row>
    <row r="1480" spans="1:8" x14ac:dyDescent="0.3">
      <c r="A1480" s="1" t="s">
        <v>7566</v>
      </c>
      <c r="B1480" s="1" t="s">
        <v>2149</v>
      </c>
      <c r="C1480" s="2">
        <v>45572</v>
      </c>
      <c r="D1480" s="1" t="s">
        <v>6095</v>
      </c>
      <c r="E1480">
        <v>6</v>
      </c>
      <c r="F1480">
        <v>546</v>
      </c>
      <c r="G1480">
        <v>4</v>
      </c>
      <c r="H1480" t="b">
        <v>0</v>
      </c>
    </row>
    <row r="1481" spans="1:8" x14ac:dyDescent="0.3">
      <c r="A1481" s="1" t="s">
        <v>7567</v>
      </c>
      <c r="B1481" s="1" t="s">
        <v>1348</v>
      </c>
      <c r="C1481" s="2">
        <v>45582</v>
      </c>
      <c r="D1481" s="1" t="s">
        <v>6133</v>
      </c>
      <c r="E1481">
        <v>10</v>
      </c>
      <c r="F1481">
        <v>3090</v>
      </c>
      <c r="G1481">
        <v>3</v>
      </c>
      <c r="H1481" t="b">
        <v>0</v>
      </c>
    </row>
    <row r="1482" spans="1:8" x14ac:dyDescent="0.3">
      <c r="A1482" s="1" t="s">
        <v>7568</v>
      </c>
      <c r="B1482" s="1" t="s">
        <v>1480</v>
      </c>
      <c r="C1482" s="2">
        <v>45062</v>
      </c>
      <c r="D1482" s="1" t="s">
        <v>6179</v>
      </c>
      <c r="E1482">
        <v>11</v>
      </c>
      <c r="F1482">
        <v>3091</v>
      </c>
      <c r="G1482">
        <v>1</v>
      </c>
      <c r="H1482" t="b">
        <v>0</v>
      </c>
    </row>
    <row r="1483" spans="1:8" x14ac:dyDescent="0.3">
      <c r="A1483" s="1" t="s">
        <v>7569</v>
      </c>
      <c r="B1483" s="1" t="s">
        <v>1192</v>
      </c>
      <c r="C1483" s="2">
        <v>45618</v>
      </c>
      <c r="D1483" s="1" t="s">
        <v>6067</v>
      </c>
      <c r="E1483">
        <v>9</v>
      </c>
      <c r="F1483">
        <v>4401</v>
      </c>
      <c r="G1483">
        <v>0</v>
      </c>
      <c r="H1483" t="b">
        <v>1</v>
      </c>
    </row>
    <row r="1484" spans="1:8" x14ac:dyDescent="0.3">
      <c r="A1484" s="1" t="s">
        <v>7570</v>
      </c>
      <c r="B1484" s="1" t="s">
        <v>4046</v>
      </c>
      <c r="C1484" s="2">
        <v>45445</v>
      </c>
      <c r="D1484" s="1" t="s">
        <v>6143</v>
      </c>
      <c r="E1484">
        <v>11</v>
      </c>
      <c r="F1484">
        <v>4873</v>
      </c>
      <c r="G1484">
        <v>4</v>
      </c>
      <c r="H1484" t="b">
        <v>0</v>
      </c>
    </row>
    <row r="1485" spans="1:8" x14ac:dyDescent="0.3">
      <c r="A1485" s="1" t="s">
        <v>7571</v>
      </c>
      <c r="B1485" s="1" t="s">
        <v>4755</v>
      </c>
      <c r="C1485" s="2">
        <v>45357</v>
      </c>
      <c r="D1485" s="1" t="s">
        <v>6137</v>
      </c>
      <c r="E1485">
        <v>12</v>
      </c>
      <c r="F1485">
        <v>4620</v>
      </c>
      <c r="G1485">
        <v>1</v>
      </c>
      <c r="H1485" t="b">
        <v>0</v>
      </c>
    </row>
    <row r="1486" spans="1:8" x14ac:dyDescent="0.3">
      <c r="A1486" s="1" t="s">
        <v>7572</v>
      </c>
      <c r="B1486" s="1" t="s">
        <v>5703</v>
      </c>
      <c r="C1486" s="2">
        <v>44929</v>
      </c>
      <c r="D1486" s="1" t="s">
        <v>6067</v>
      </c>
      <c r="E1486">
        <v>8</v>
      </c>
      <c r="F1486">
        <v>1344</v>
      </c>
      <c r="G1486">
        <v>2</v>
      </c>
      <c r="H1486" t="b">
        <v>0</v>
      </c>
    </row>
    <row r="1487" spans="1:8" x14ac:dyDescent="0.3">
      <c r="A1487" s="1" t="s">
        <v>7573</v>
      </c>
      <c r="B1487" s="1" t="s">
        <v>1153</v>
      </c>
      <c r="C1487" s="2">
        <v>44967</v>
      </c>
      <c r="D1487" s="1" t="s">
        <v>6135</v>
      </c>
      <c r="E1487">
        <v>8</v>
      </c>
      <c r="F1487">
        <v>3352</v>
      </c>
      <c r="G1487">
        <v>0</v>
      </c>
      <c r="H1487" t="b">
        <v>0</v>
      </c>
    </row>
    <row r="1488" spans="1:8" x14ac:dyDescent="0.3">
      <c r="A1488" s="1" t="s">
        <v>7574</v>
      </c>
      <c r="B1488" s="1" t="s">
        <v>2604</v>
      </c>
      <c r="C1488" s="2">
        <v>45447</v>
      </c>
      <c r="D1488" s="1" t="s">
        <v>6125</v>
      </c>
      <c r="E1488">
        <v>8</v>
      </c>
      <c r="F1488">
        <v>3344</v>
      </c>
      <c r="G1488">
        <v>0</v>
      </c>
      <c r="H1488" t="b">
        <v>0</v>
      </c>
    </row>
    <row r="1489" spans="1:8" x14ac:dyDescent="0.3">
      <c r="A1489" s="1" t="s">
        <v>7575</v>
      </c>
      <c r="B1489" s="1" t="s">
        <v>3190</v>
      </c>
      <c r="C1489" s="2">
        <v>45348</v>
      </c>
      <c r="D1489" s="1" t="s">
        <v>6051</v>
      </c>
      <c r="E1489">
        <v>6</v>
      </c>
      <c r="F1489">
        <v>1764</v>
      </c>
      <c r="G1489">
        <v>1</v>
      </c>
      <c r="H1489" t="b">
        <v>1</v>
      </c>
    </row>
    <row r="1490" spans="1:8" x14ac:dyDescent="0.3">
      <c r="A1490" s="1" t="s">
        <v>7576</v>
      </c>
      <c r="B1490" s="1" t="s">
        <v>5740</v>
      </c>
      <c r="C1490" s="2">
        <v>45385</v>
      </c>
      <c r="D1490" s="1" t="s">
        <v>6065</v>
      </c>
      <c r="E1490">
        <v>11</v>
      </c>
      <c r="F1490">
        <v>3597</v>
      </c>
      <c r="G1490">
        <v>0</v>
      </c>
      <c r="H1490" t="b">
        <v>0</v>
      </c>
    </row>
    <row r="1491" spans="1:8" x14ac:dyDescent="0.3">
      <c r="A1491" s="1" t="s">
        <v>7577</v>
      </c>
      <c r="B1491" s="1" t="s">
        <v>5915</v>
      </c>
      <c r="C1491" s="2">
        <v>45424</v>
      </c>
      <c r="D1491" s="1" t="s">
        <v>6109</v>
      </c>
      <c r="E1491">
        <v>14</v>
      </c>
      <c r="F1491">
        <v>3052</v>
      </c>
      <c r="G1491">
        <v>0</v>
      </c>
      <c r="H1491" t="b">
        <v>0</v>
      </c>
    </row>
    <row r="1492" spans="1:8" x14ac:dyDescent="0.3">
      <c r="A1492" s="1" t="s">
        <v>7578</v>
      </c>
      <c r="B1492" s="1" t="s">
        <v>1896</v>
      </c>
      <c r="C1492" s="2">
        <v>45462</v>
      </c>
      <c r="D1492" s="1" t="s">
        <v>6059</v>
      </c>
      <c r="E1492">
        <v>12</v>
      </c>
      <c r="F1492">
        <v>7068</v>
      </c>
      <c r="G1492">
        <v>0</v>
      </c>
      <c r="H1492" t="b">
        <v>0</v>
      </c>
    </row>
    <row r="1493" spans="1:8" x14ac:dyDescent="0.3">
      <c r="A1493" s="1" t="s">
        <v>7579</v>
      </c>
      <c r="B1493" s="1" t="s">
        <v>5009</v>
      </c>
      <c r="C1493" s="2">
        <v>45515</v>
      </c>
      <c r="D1493" s="1" t="s">
        <v>6071</v>
      </c>
      <c r="E1493">
        <v>10</v>
      </c>
      <c r="F1493">
        <v>2890</v>
      </c>
      <c r="G1493">
        <v>0</v>
      </c>
      <c r="H1493" t="b">
        <v>1</v>
      </c>
    </row>
    <row r="1494" spans="1:8" x14ac:dyDescent="0.3">
      <c r="A1494" s="1" t="s">
        <v>7580</v>
      </c>
      <c r="B1494" s="1" t="s">
        <v>5941</v>
      </c>
      <c r="C1494" s="2">
        <v>45006</v>
      </c>
      <c r="D1494" s="1" t="s">
        <v>6197</v>
      </c>
      <c r="E1494">
        <v>4</v>
      </c>
      <c r="F1494">
        <v>2092</v>
      </c>
      <c r="G1494">
        <v>0</v>
      </c>
      <c r="H1494" t="b">
        <v>0</v>
      </c>
    </row>
    <row r="1495" spans="1:8" x14ac:dyDescent="0.3">
      <c r="A1495" s="1" t="s">
        <v>7581</v>
      </c>
      <c r="B1495" s="1" t="s">
        <v>4541</v>
      </c>
      <c r="C1495" s="2">
        <v>44962</v>
      </c>
      <c r="D1495" s="1" t="s">
        <v>6109</v>
      </c>
      <c r="E1495">
        <v>14</v>
      </c>
      <c r="F1495">
        <v>4578</v>
      </c>
      <c r="G1495">
        <v>0</v>
      </c>
      <c r="H1495" t="b">
        <v>0</v>
      </c>
    </row>
    <row r="1496" spans="1:8" x14ac:dyDescent="0.3">
      <c r="A1496" s="1" t="s">
        <v>7582</v>
      </c>
      <c r="B1496" s="1" t="s">
        <v>3609</v>
      </c>
      <c r="C1496" s="2">
        <v>44941</v>
      </c>
      <c r="D1496" s="1" t="s">
        <v>6095</v>
      </c>
      <c r="E1496">
        <v>9</v>
      </c>
      <c r="F1496">
        <v>1953</v>
      </c>
      <c r="G1496">
        <v>0</v>
      </c>
      <c r="H1496" t="b">
        <v>0</v>
      </c>
    </row>
    <row r="1497" spans="1:8" x14ac:dyDescent="0.3">
      <c r="A1497" s="1" t="s">
        <v>7583</v>
      </c>
      <c r="B1497" s="1" t="s">
        <v>2211</v>
      </c>
      <c r="C1497" s="2">
        <v>45353</v>
      </c>
      <c r="D1497" s="1" t="s">
        <v>6067</v>
      </c>
      <c r="E1497">
        <v>10</v>
      </c>
      <c r="F1497">
        <v>3080</v>
      </c>
      <c r="G1497">
        <v>0</v>
      </c>
      <c r="H1497" t="b">
        <v>0</v>
      </c>
    </row>
    <row r="1498" spans="1:8" x14ac:dyDescent="0.3">
      <c r="A1498" s="1" t="s">
        <v>7584</v>
      </c>
      <c r="B1498" s="1" t="s">
        <v>2814</v>
      </c>
      <c r="C1498" s="2">
        <v>45057</v>
      </c>
      <c r="D1498" s="1" t="s">
        <v>6137</v>
      </c>
      <c r="E1498">
        <v>11</v>
      </c>
      <c r="F1498">
        <v>2552</v>
      </c>
      <c r="G1498">
        <v>0</v>
      </c>
      <c r="H1498" t="b">
        <v>0</v>
      </c>
    </row>
    <row r="1499" spans="1:8" x14ac:dyDescent="0.3">
      <c r="A1499" s="1" t="s">
        <v>7585</v>
      </c>
      <c r="B1499" s="1" t="s">
        <v>5878</v>
      </c>
      <c r="C1499" s="2">
        <v>45190</v>
      </c>
      <c r="D1499" s="1" t="s">
        <v>6074</v>
      </c>
      <c r="E1499">
        <v>14</v>
      </c>
      <c r="F1499">
        <v>1512</v>
      </c>
      <c r="G1499">
        <v>4</v>
      </c>
      <c r="H1499" t="b">
        <v>0</v>
      </c>
    </row>
    <row r="1500" spans="1:8" x14ac:dyDescent="0.3">
      <c r="A1500" s="1" t="s">
        <v>7586</v>
      </c>
      <c r="B1500" s="1" t="s">
        <v>2112</v>
      </c>
      <c r="C1500" s="2">
        <v>45030</v>
      </c>
      <c r="D1500" s="1" t="s">
        <v>6143</v>
      </c>
      <c r="E1500">
        <v>11</v>
      </c>
      <c r="F1500">
        <v>6226</v>
      </c>
      <c r="G1500">
        <v>0</v>
      </c>
      <c r="H1500" t="b">
        <v>0</v>
      </c>
    </row>
    <row r="1501" spans="1:8" x14ac:dyDescent="0.3">
      <c r="A1501" s="1" t="s">
        <v>7587</v>
      </c>
      <c r="B1501" s="1" t="s">
        <v>5839</v>
      </c>
      <c r="C1501" s="2">
        <v>45647</v>
      </c>
      <c r="D1501" s="1" t="s">
        <v>6071</v>
      </c>
      <c r="E1501">
        <v>9</v>
      </c>
      <c r="F1501">
        <v>729</v>
      </c>
      <c r="G1501">
        <v>0</v>
      </c>
      <c r="H1501" t="b">
        <v>0</v>
      </c>
    </row>
    <row r="1502" spans="1:8" x14ac:dyDescent="0.3">
      <c r="A1502" s="1" t="s">
        <v>7588</v>
      </c>
      <c r="B1502" s="1" t="s">
        <v>1895</v>
      </c>
      <c r="C1502" s="2">
        <v>45264</v>
      </c>
      <c r="D1502" s="1" t="s">
        <v>6055</v>
      </c>
      <c r="E1502">
        <v>10</v>
      </c>
      <c r="F1502">
        <v>3000</v>
      </c>
      <c r="G1502">
        <v>0</v>
      </c>
      <c r="H1502" t="b">
        <v>0</v>
      </c>
    </row>
    <row r="1503" spans="1:8" x14ac:dyDescent="0.3">
      <c r="A1503" s="1" t="s">
        <v>7589</v>
      </c>
      <c r="B1503" s="1" t="s">
        <v>5648</v>
      </c>
      <c r="C1503" s="2">
        <v>45274</v>
      </c>
      <c r="D1503" s="1" t="s">
        <v>6089</v>
      </c>
      <c r="E1503">
        <v>9</v>
      </c>
      <c r="F1503">
        <v>2358</v>
      </c>
      <c r="G1503">
        <v>0</v>
      </c>
      <c r="H1503" t="b">
        <v>0</v>
      </c>
    </row>
    <row r="1504" spans="1:8" x14ac:dyDescent="0.3">
      <c r="A1504" s="1" t="s">
        <v>7590</v>
      </c>
      <c r="B1504" s="1" t="s">
        <v>1174</v>
      </c>
      <c r="C1504" s="2">
        <v>44931</v>
      </c>
      <c r="D1504" s="1" t="s">
        <v>6051</v>
      </c>
      <c r="E1504">
        <v>9</v>
      </c>
      <c r="F1504">
        <v>1719</v>
      </c>
      <c r="G1504">
        <v>0</v>
      </c>
      <c r="H1504" t="b">
        <v>0</v>
      </c>
    </row>
    <row r="1505" spans="1:8" x14ac:dyDescent="0.3">
      <c r="A1505" s="1" t="s">
        <v>7591</v>
      </c>
      <c r="B1505" s="1" t="s">
        <v>4730</v>
      </c>
      <c r="C1505" s="2">
        <v>45374</v>
      </c>
      <c r="D1505" s="1" t="s">
        <v>6143</v>
      </c>
      <c r="E1505">
        <v>14</v>
      </c>
      <c r="F1505">
        <v>2030</v>
      </c>
      <c r="G1505">
        <v>1</v>
      </c>
      <c r="H1505" t="b">
        <v>0</v>
      </c>
    </row>
    <row r="1506" spans="1:8" x14ac:dyDescent="0.3">
      <c r="A1506" s="1" t="s">
        <v>7592</v>
      </c>
      <c r="B1506" s="1" t="s">
        <v>2622</v>
      </c>
      <c r="C1506" s="2">
        <v>45532</v>
      </c>
      <c r="D1506" s="1" t="s">
        <v>6061</v>
      </c>
      <c r="E1506">
        <v>10</v>
      </c>
      <c r="F1506">
        <v>3160</v>
      </c>
      <c r="G1506">
        <v>1</v>
      </c>
      <c r="H1506" t="b">
        <v>0</v>
      </c>
    </row>
    <row r="1507" spans="1:8" x14ac:dyDescent="0.3">
      <c r="A1507" s="1" t="s">
        <v>7593</v>
      </c>
      <c r="B1507" s="1" t="s">
        <v>5118</v>
      </c>
      <c r="C1507" s="2">
        <v>45234</v>
      </c>
      <c r="D1507" s="1" t="s">
        <v>6057</v>
      </c>
      <c r="E1507">
        <v>10</v>
      </c>
      <c r="F1507">
        <v>1700</v>
      </c>
      <c r="G1507">
        <v>0</v>
      </c>
      <c r="H1507" t="b">
        <v>0</v>
      </c>
    </row>
    <row r="1508" spans="1:8" x14ac:dyDescent="0.3">
      <c r="A1508" s="1" t="s">
        <v>7594</v>
      </c>
      <c r="B1508" s="1" t="s">
        <v>3834</v>
      </c>
      <c r="C1508" s="2">
        <v>45334</v>
      </c>
      <c r="D1508" s="1" t="s">
        <v>6091</v>
      </c>
      <c r="E1508">
        <v>14</v>
      </c>
      <c r="F1508">
        <v>7294</v>
      </c>
      <c r="G1508">
        <v>0</v>
      </c>
      <c r="H1508" t="b">
        <v>0</v>
      </c>
    </row>
    <row r="1509" spans="1:8" x14ac:dyDescent="0.3">
      <c r="A1509" s="1" t="s">
        <v>7595</v>
      </c>
      <c r="B1509" s="1" t="s">
        <v>5068</v>
      </c>
      <c r="C1509" s="2">
        <v>44992</v>
      </c>
      <c r="D1509" s="1" t="s">
        <v>6157</v>
      </c>
      <c r="E1509">
        <v>8</v>
      </c>
      <c r="F1509">
        <v>4144</v>
      </c>
      <c r="G1509">
        <v>0</v>
      </c>
      <c r="H1509" t="b">
        <v>0</v>
      </c>
    </row>
    <row r="1510" spans="1:8" x14ac:dyDescent="0.3">
      <c r="A1510" s="1" t="s">
        <v>7596</v>
      </c>
      <c r="B1510" s="1" t="s">
        <v>5352</v>
      </c>
      <c r="C1510" s="2">
        <v>45071</v>
      </c>
      <c r="D1510" s="1" t="s">
        <v>6137</v>
      </c>
      <c r="E1510">
        <v>14</v>
      </c>
      <c r="F1510">
        <v>2996</v>
      </c>
      <c r="G1510">
        <v>0</v>
      </c>
      <c r="H1510" t="b">
        <v>0</v>
      </c>
    </row>
    <row r="1511" spans="1:8" x14ac:dyDescent="0.3">
      <c r="A1511" s="1" t="s">
        <v>7597</v>
      </c>
      <c r="B1511" s="1" t="s">
        <v>4729</v>
      </c>
      <c r="C1511" s="2">
        <v>45465</v>
      </c>
      <c r="D1511" s="1" t="s">
        <v>6071</v>
      </c>
      <c r="E1511">
        <v>14</v>
      </c>
      <c r="F1511">
        <v>6986</v>
      </c>
      <c r="G1511">
        <v>1</v>
      </c>
      <c r="H1511" t="b">
        <v>0</v>
      </c>
    </row>
    <row r="1512" spans="1:8" x14ac:dyDescent="0.3">
      <c r="A1512" s="1" t="s">
        <v>7598</v>
      </c>
      <c r="B1512" s="1" t="s">
        <v>1514</v>
      </c>
      <c r="C1512" s="2">
        <v>45264</v>
      </c>
      <c r="D1512" s="1" t="s">
        <v>6071</v>
      </c>
      <c r="E1512">
        <v>10</v>
      </c>
      <c r="F1512">
        <v>3020</v>
      </c>
      <c r="G1512">
        <v>0</v>
      </c>
      <c r="H1512" t="b">
        <v>0</v>
      </c>
    </row>
    <row r="1513" spans="1:8" x14ac:dyDescent="0.3">
      <c r="A1513" s="1" t="s">
        <v>7599</v>
      </c>
      <c r="B1513" s="1" t="s">
        <v>1593</v>
      </c>
      <c r="C1513" s="2">
        <v>45324</v>
      </c>
      <c r="D1513" s="1" t="s">
        <v>6061</v>
      </c>
      <c r="E1513">
        <v>17</v>
      </c>
      <c r="F1513">
        <v>935</v>
      </c>
      <c r="G1513">
        <v>0</v>
      </c>
      <c r="H1513" t="b">
        <v>0</v>
      </c>
    </row>
    <row r="1514" spans="1:8" x14ac:dyDescent="0.3">
      <c r="A1514" s="1" t="s">
        <v>7600</v>
      </c>
      <c r="B1514" s="1" t="s">
        <v>4190</v>
      </c>
      <c r="C1514" s="2">
        <v>45641</v>
      </c>
      <c r="D1514" s="1" t="s">
        <v>6051</v>
      </c>
      <c r="E1514">
        <v>9</v>
      </c>
      <c r="F1514">
        <v>1881</v>
      </c>
      <c r="G1514">
        <v>0</v>
      </c>
      <c r="H1514" t="b">
        <v>0</v>
      </c>
    </row>
    <row r="1515" spans="1:8" x14ac:dyDescent="0.3">
      <c r="A1515" s="1" t="s">
        <v>7601</v>
      </c>
      <c r="B1515" s="1" t="s">
        <v>3133</v>
      </c>
      <c r="C1515" s="2">
        <v>45516</v>
      </c>
      <c r="D1515" s="1" t="s">
        <v>6081</v>
      </c>
      <c r="E1515">
        <v>13</v>
      </c>
      <c r="F1515">
        <v>5395</v>
      </c>
      <c r="G1515">
        <v>1</v>
      </c>
      <c r="H1515" t="b">
        <v>0</v>
      </c>
    </row>
    <row r="1516" spans="1:8" x14ac:dyDescent="0.3">
      <c r="A1516" s="1" t="s">
        <v>7602</v>
      </c>
      <c r="B1516" s="1" t="s">
        <v>3547</v>
      </c>
      <c r="C1516" s="2">
        <v>45405</v>
      </c>
      <c r="D1516" s="1" t="s">
        <v>6083</v>
      </c>
      <c r="E1516">
        <v>16</v>
      </c>
      <c r="F1516">
        <v>8864</v>
      </c>
      <c r="G1516">
        <v>1</v>
      </c>
      <c r="H1516" t="b">
        <v>0</v>
      </c>
    </row>
    <row r="1517" spans="1:8" x14ac:dyDescent="0.3">
      <c r="A1517" s="1" t="s">
        <v>7603</v>
      </c>
      <c r="B1517" s="1" t="s">
        <v>3261</v>
      </c>
      <c r="C1517" s="2">
        <v>45327</v>
      </c>
      <c r="D1517" s="1" t="s">
        <v>6251</v>
      </c>
      <c r="E1517">
        <v>13</v>
      </c>
      <c r="F1517">
        <v>4381</v>
      </c>
      <c r="G1517">
        <v>0</v>
      </c>
      <c r="H1517" t="b">
        <v>0</v>
      </c>
    </row>
    <row r="1518" spans="1:8" x14ac:dyDescent="0.3">
      <c r="A1518" s="1" t="s">
        <v>7604</v>
      </c>
      <c r="B1518" s="1" t="s">
        <v>5262</v>
      </c>
      <c r="C1518" s="2">
        <v>45365</v>
      </c>
      <c r="D1518" s="1" t="s">
        <v>6113</v>
      </c>
      <c r="E1518">
        <v>6</v>
      </c>
      <c r="F1518">
        <v>1680</v>
      </c>
      <c r="G1518">
        <v>0</v>
      </c>
      <c r="H1518" t="b">
        <v>0</v>
      </c>
    </row>
    <row r="1519" spans="1:8" x14ac:dyDescent="0.3">
      <c r="A1519" s="1" t="s">
        <v>7605</v>
      </c>
      <c r="B1519" s="1" t="s">
        <v>5688</v>
      </c>
      <c r="C1519" s="2">
        <v>45323</v>
      </c>
      <c r="D1519" s="1" t="s">
        <v>6175</v>
      </c>
      <c r="E1519">
        <v>10</v>
      </c>
      <c r="F1519">
        <v>5590</v>
      </c>
      <c r="G1519">
        <v>1</v>
      </c>
      <c r="H1519" t="b">
        <v>0</v>
      </c>
    </row>
    <row r="1520" spans="1:8" x14ac:dyDescent="0.3">
      <c r="A1520" s="1" t="s">
        <v>7606</v>
      </c>
      <c r="B1520" s="1" t="s">
        <v>3018</v>
      </c>
      <c r="C1520" s="2">
        <v>44930</v>
      </c>
      <c r="D1520" s="1" t="s">
        <v>6055</v>
      </c>
      <c r="E1520">
        <v>5</v>
      </c>
      <c r="F1520">
        <v>2300</v>
      </c>
      <c r="G1520">
        <v>1</v>
      </c>
      <c r="H1520" t="b">
        <v>0</v>
      </c>
    </row>
    <row r="1521" spans="1:8" x14ac:dyDescent="0.3">
      <c r="A1521" s="1" t="s">
        <v>7607</v>
      </c>
      <c r="B1521" s="1" t="s">
        <v>2303</v>
      </c>
      <c r="C1521" s="2">
        <v>45133</v>
      </c>
      <c r="D1521" s="1" t="s">
        <v>6141</v>
      </c>
      <c r="E1521">
        <v>12</v>
      </c>
      <c r="F1521">
        <v>1524</v>
      </c>
      <c r="G1521">
        <v>0</v>
      </c>
      <c r="H1521" t="b">
        <v>0</v>
      </c>
    </row>
    <row r="1522" spans="1:8" x14ac:dyDescent="0.3">
      <c r="A1522" s="1" t="s">
        <v>7608</v>
      </c>
      <c r="B1522" s="1" t="s">
        <v>1456</v>
      </c>
      <c r="C1522" s="2">
        <v>45483</v>
      </c>
      <c r="D1522" s="1" t="s">
        <v>6077</v>
      </c>
      <c r="E1522">
        <v>11</v>
      </c>
      <c r="F1522">
        <v>6512</v>
      </c>
      <c r="G1522">
        <v>0</v>
      </c>
      <c r="H1522" t="b">
        <v>0</v>
      </c>
    </row>
    <row r="1523" spans="1:8" x14ac:dyDescent="0.3">
      <c r="A1523" s="1" t="s">
        <v>7609</v>
      </c>
      <c r="B1523" s="1" t="s">
        <v>2193</v>
      </c>
      <c r="C1523" s="2">
        <v>45354</v>
      </c>
      <c r="D1523" s="1" t="s">
        <v>6100</v>
      </c>
      <c r="E1523">
        <v>16</v>
      </c>
      <c r="F1523">
        <v>6368</v>
      </c>
      <c r="G1523">
        <v>0</v>
      </c>
      <c r="H1523" t="b">
        <v>0</v>
      </c>
    </row>
    <row r="1524" spans="1:8" x14ac:dyDescent="0.3">
      <c r="A1524" s="1" t="s">
        <v>7610</v>
      </c>
      <c r="B1524" s="1" t="s">
        <v>4324</v>
      </c>
      <c r="C1524" s="2">
        <v>45062</v>
      </c>
      <c r="D1524" s="1" t="s">
        <v>6104</v>
      </c>
      <c r="E1524">
        <v>11</v>
      </c>
      <c r="F1524">
        <v>1166</v>
      </c>
      <c r="G1524">
        <v>1</v>
      </c>
      <c r="H1524" t="b">
        <v>0</v>
      </c>
    </row>
    <row r="1525" spans="1:8" x14ac:dyDescent="0.3">
      <c r="A1525" s="1" t="s">
        <v>7611</v>
      </c>
      <c r="B1525" s="1" t="s">
        <v>4470</v>
      </c>
      <c r="C1525" s="2">
        <v>45257</v>
      </c>
      <c r="D1525" s="1" t="s">
        <v>6125</v>
      </c>
      <c r="E1525">
        <v>17</v>
      </c>
      <c r="F1525">
        <v>5627</v>
      </c>
      <c r="G1525">
        <v>1</v>
      </c>
      <c r="H1525" t="b">
        <v>0</v>
      </c>
    </row>
    <row r="1526" spans="1:8" x14ac:dyDescent="0.3">
      <c r="A1526" s="1" t="s">
        <v>7612</v>
      </c>
      <c r="B1526" s="1" t="s">
        <v>4724</v>
      </c>
      <c r="C1526" s="2">
        <v>45627</v>
      </c>
      <c r="D1526" s="1" t="s">
        <v>6157</v>
      </c>
      <c r="E1526">
        <v>9</v>
      </c>
      <c r="F1526">
        <v>3789</v>
      </c>
      <c r="G1526">
        <v>0</v>
      </c>
      <c r="H1526" t="b">
        <v>0</v>
      </c>
    </row>
    <row r="1527" spans="1:8" x14ac:dyDescent="0.3">
      <c r="A1527" s="1" t="s">
        <v>7613</v>
      </c>
      <c r="B1527" s="1" t="s">
        <v>3316</v>
      </c>
      <c r="C1527" s="2">
        <v>45265</v>
      </c>
      <c r="D1527" s="1" t="s">
        <v>6179</v>
      </c>
      <c r="E1527">
        <v>12</v>
      </c>
      <c r="F1527">
        <v>6480</v>
      </c>
      <c r="G1527">
        <v>0</v>
      </c>
      <c r="H1527" t="b">
        <v>0</v>
      </c>
    </row>
    <row r="1528" spans="1:8" x14ac:dyDescent="0.3">
      <c r="A1528" s="1" t="s">
        <v>7614</v>
      </c>
      <c r="B1528" s="1" t="s">
        <v>4306</v>
      </c>
      <c r="C1528" s="2">
        <v>45257</v>
      </c>
      <c r="D1528" s="1" t="s">
        <v>6102</v>
      </c>
      <c r="E1528">
        <v>14</v>
      </c>
      <c r="F1528">
        <v>5208</v>
      </c>
      <c r="G1528">
        <v>0</v>
      </c>
      <c r="H1528" t="b">
        <v>0</v>
      </c>
    </row>
    <row r="1529" spans="1:8" x14ac:dyDescent="0.3">
      <c r="A1529" s="1" t="s">
        <v>7615</v>
      </c>
      <c r="B1529" s="1" t="s">
        <v>5084</v>
      </c>
      <c r="C1529" s="2">
        <v>45287</v>
      </c>
      <c r="D1529" s="1" t="s">
        <v>6086</v>
      </c>
      <c r="E1529">
        <v>10</v>
      </c>
      <c r="F1529">
        <v>1810</v>
      </c>
      <c r="G1529">
        <v>0</v>
      </c>
      <c r="H1529" t="b">
        <v>0</v>
      </c>
    </row>
    <row r="1530" spans="1:8" x14ac:dyDescent="0.3">
      <c r="A1530" s="1" t="s">
        <v>7616</v>
      </c>
      <c r="B1530" s="1" t="s">
        <v>3128</v>
      </c>
      <c r="C1530" s="2">
        <v>45408</v>
      </c>
      <c r="D1530" s="1" t="s">
        <v>6067</v>
      </c>
      <c r="E1530">
        <v>8</v>
      </c>
      <c r="F1530">
        <v>2288</v>
      </c>
      <c r="G1530">
        <v>0</v>
      </c>
      <c r="H1530" t="b">
        <v>0</v>
      </c>
    </row>
    <row r="1531" spans="1:8" x14ac:dyDescent="0.3">
      <c r="A1531" s="1" t="s">
        <v>7617</v>
      </c>
      <c r="B1531" s="1" t="s">
        <v>1087</v>
      </c>
      <c r="C1531" s="2">
        <v>44934</v>
      </c>
      <c r="D1531" s="1" t="s">
        <v>6077</v>
      </c>
      <c r="E1531">
        <v>11</v>
      </c>
      <c r="F1531">
        <v>4400</v>
      </c>
      <c r="G1531">
        <v>0</v>
      </c>
      <c r="H1531" t="b">
        <v>1</v>
      </c>
    </row>
    <row r="1532" spans="1:8" x14ac:dyDescent="0.3">
      <c r="A1532" s="1" t="s">
        <v>7618</v>
      </c>
      <c r="B1532" s="1" t="s">
        <v>5331</v>
      </c>
      <c r="C1532" s="2">
        <v>45384</v>
      </c>
      <c r="D1532" s="1" t="s">
        <v>6107</v>
      </c>
      <c r="E1532">
        <v>9</v>
      </c>
      <c r="F1532">
        <v>4842</v>
      </c>
      <c r="G1532">
        <v>1</v>
      </c>
      <c r="H1532" t="b">
        <v>0</v>
      </c>
    </row>
    <row r="1533" spans="1:8" x14ac:dyDescent="0.3">
      <c r="A1533" s="1" t="s">
        <v>7619</v>
      </c>
      <c r="B1533" s="1" t="s">
        <v>4440</v>
      </c>
      <c r="C1533" s="2">
        <v>45470</v>
      </c>
      <c r="D1533" s="1" t="s">
        <v>6137</v>
      </c>
      <c r="E1533">
        <v>7</v>
      </c>
      <c r="F1533">
        <v>2121</v>
      </c>
      <c r="G1533">
        <v>0</v>
      </c>
      <c r="H1533" t="b">
        <v>0</v>
      </c>
    </row>
    <row r="1534" spans="1:8" x14ac:dyDescent="0.3">
      <c r="A1534" s="1" t="s">
        <v>7620</v>
      </c>
      <c r="B1534" s="1" t="s">
        <v>1511</v>
      </c>
      <c r="C1534" s="2">
        <v>45292</v>
      </c>
      <c r="D1534" s="1" t="s">
        <v>6051</v>
      </c>
      <c r="E1534">
        <v>14</v>
      </c>
      <c r="F1534">
        <v>6006</v>
      </c>
      <c r="G1534">
        <v>0</v>
      </c>
      <c r="H1534" t="b">
        <v>0</v>
      </c>
    </row>
    <row r="1535" spans="1:8" x14ac:dyDescent="0.3">
      <c r="A1535" s="1" t="s">
        <v>7621</v>
      </c>
      <c r="B1535" s="1" t="s">
        <v>4175</v>
      </c>
      <c r="C1535" s="2">
        <v>45288</v>
      </c>
      <c r="D1535" s="1" t="s">
        <v>6197</v>
      </c>
      <c r="E1535">
        <v>9</v>
      </c>
      <c r="F1535">
        <v>3033</v>
      </c>
      <c r="G1535">
        <v>3</v>
      </c>
      <c r="H1535" t="b">
        <v>0</v>
      </c>
    </row>
    <row r="1536" spans="1:8" x14ac:dyDescent="0.3">
      <c r="A1536" s="1" t="s">
        <v>7622</v>
      </c>
      <c r="B1536" s="1" t="s">
        <v>1913</v>
      </c>
      <c r="C1536" s="2">
        <v>45084</v>
      </c>
      <c r="D1536" s="1" t="s">
        <v>6057</v>
      </c>
      <c r="E1536">
        <v>17</v>
      </c>
      <c r="F1536">
        <v>4539</v>
      </c>
      <c r="G1536">
        <v>0</v>
      </c>
      <c r="H1536" t="b">
        <v>0</v>
      </c>
    </row>
    <row r="1537" spans="1:8" x14ac:dyDescent="0.3">
      <c r="A1537" s="1" t="s">
        <v>7623</v>
      </c>
      <c r="B1537" s="1" t="s">
        <v>3519</v>
      </c>
      <c r="C1537" s="2">
        <v>45193</v>
      </c>
      <c r="D1537" s="1" t="s">
        <v>6051</v>
      </c>
      <c r="E1537">
        <v>14</v>
      </c>
      <c r="F1537">
        <v>7406</v>
      </c>
      <c r="G1537">
        <v>1</v>
      </c>
      <c r="H1537" t="b">
        <v>1</v>
      </c>
    </row>
    <row r="1538" spans="1:8" x14ac:dyDescent="0.3">
      <c r="A1538" s="1" t="s">
        <v>7624</v>
      </c>
      <c r="B1538" s="1" t="s">
        <v>5863</v>
      </c>
      <c r="C1538" s="2">
        <v>45553</v>
      </c>
      <c r="D1538" s="1" t="s">
        <v>6133</v>
      </c>
      <c r="E1538">
        <v>10</v>
      </c>
      <c r="F1538">
        <v>3080</v>
      </c>
      <c r="G1538">
        <v>0</v>
      </c>
      <c r="H1538" t="b">
        <v>0</v>
      </c>
    </row>
    <row r="1539" spans="1:8" x14ac:dyDescent="0.3">
      <c r="A1539" s="1" t="s">
        <v>7625</v>
      </c>
      <c r="B1539" s="1" t="s">
        <v>1081</v>
      </c>
      <c r="C1539" s="2">
        <v>45074</v>
      </c>
      <c r="D1539" s="1" t="s">
        <v>6175</v>
      </c>
      <c r="E1539">
        <v>12</v>
      </c>
      <c r="F1539">
        <v>2532</v>
      </c>
      <c r="G1539">
        <v>0</v>
      </c>
      <c r="H1539" t="b">
        <v>1</v>
      </c>
    </row>
    <row r="1540" spans="1:8" x14ac:dyDescent="0.3">
      <c r="A1540" s="1" t="s">
        <v>7626</v>
      </c>
      <c r="B1540" s="1" t="s">
        <v>5376</v>
      </c>
      <c r="C1540" s="2">
        <v>45343</v>
      </c>
      <c r="D1540" s="1" t="s">
        <v>6071</v>
      </c>
      <c r="E1540">
        <v>11</v>
      </c>
      <c r="F1540">
        <v>4851</v>
      </c>
      <c r="G1540">
        <v>0</v>
      </c>
      <c r="H1540" t="b">
        <v>0</v>
      </c>
    </row>
    <row r="1541" spans="1:8" x14ac:dyDescent="0.3">
      <c r="A1541" s="1" t="s">
        <v>7627</v>
      </c>
      <c r="B1541" s="1" t="s">
        <v>1180</v>
      </c>
      <c r="C1541" s="2">
        <v>45451</v>
      </c>
      <c r="D1541" s="1" t="s">
        <v>6089</v>
      </c>
      <c r="E1541">
        <v>6</v>
      </c>
      <c r="F1541">
        <v>1980</v>
      </c>
      <c r="G1541">
        <v>0</v>
      </c>
      <c r="H1541" t="b">
        <v>0</v>
      </c>
    </row>
    <row r="1542" spans="1:8" x14ac:dyDescent="0.3">
      <c r="A1542" s="1" t="s">
        <v>7628</v>
      </c>
      <c r="B1542" s="1" t="s">
        <v>4890</v>
      </c>
      <c r="C1542" s="2">
        <v>44969</v>
      </c>
      <c r="D1542" s="1" t="s">
        <v>6051</v>
      </c>
      <c r="E1542">
        <v>13</v>
      </c>
      <c r="F1542">
        <v>6084</v>
      </c>
      <c r="G1542">
        <v>0</v>
      </c>
      <c r="H1542" t="b">
        <v>0</v>
      </c>
    </row>
    <row r="1543" spans="1:8" x14ac:dyDescent="0.3">
      <c r="A1543" s="1" t="s">
        <v>7629</v>
      </c>
      <c r="B1543" s="1" t="s">
        <v>1203</v>
      </c>
      <c r="C1543" s="2">
        <v>45178</v>
      </c>
      <c r="D1543" s="1" t="s">
        <v>6063</v>
      </c>
      <c r="E1543">
        <v>12</v>
      </c>
      <c r="F1543">
        <v>2436</v>
      </c>
      <c r="G1543">
        <v>0</v>
      </c>
      <c r="H1543" t="b">
        <v>0</v>
      </c>
    </row>
    <row r="1544" spans="1:8" x14ac:dyDescent="0.3">
      <c r="A1544" s="1" t="s">
        <v>7630</v>
      </c>
      <c r="B1544" s="1" t="s">
        <v>1414</v>
      </c>
      <c r="C1544" s="2">
        <v>45564</v>
      </c>
      <c r="D1544" s="1" t="s">
        <v>6049</v>
      </c>
      <c r="E1544">
        <v>10</v>
      </c>
      <c r="F1544">
        <v>2790</v>
      </c>
      <c r="G1544">
        <v>0</v>
      </c>
      <c r="H1544" t="b">
        <v>1</v>
      </c>
    </row>
    <row r="1545" spans="1:8" x14ac:dyDescent="0.3">
      <c r="A1545" s="1" t="s">
        <v>7631</v>
      </c>
      <c r="B1545" s="1" t="s">
        <v>2301</v>
      </c>
      <c r="C1545" s="2">
        <v>45144</v>
      </c>
      <c r="D1545" s="1" t="s">
        <v>6157</v>
      </c>
      <c r="E1545">
        <v>11</v>
      </c>
      <c r="F1545">
        <v>4686</v>
      </c>
      <c r="G1545">
        <v>1</v>
      </c>
      <c r="H1545" t="b">
        <v>0</v>
      </c>
    </row>
    <row r="1546" spans="1:8" x14ac:dyDescent="0.3">
      <c r="A1546" s="1" t="s">
        <v>7632</v>
      </c>
      <c r="B1546" s="1" t="s">
        <v>1538</v>
      </c>
      <c r="C1546" s="2">
        <v>45104</v>
      </c>
      <c r="D1546" s="1" t="s">
        <v>6053</v>
      </c>
      <c r="E1546">
        <v>11</v>
      </c>
      <c r="F1546">
        <v>3795</v>
      </c>
      <c r="G1546">
        <v>1</v>
      </c>
      <c r="H1546" t="b">
        <v>0</v>
      </c>
    </row>
    <row r="1547" spans="1:8" x14ac:dyDescent="0.3">
      <c r="A1547" s="1" t="s">
        <v>7633</v>
      </c>
      <c r="B1547" s="1" t="s">
        <v>1438</v>
      </c>
      <c r="C1547" s="2">
        <v>45480</v>
      </c>
      <c r="D1547" s="1" t="s">
        <v>6055</v>
      </c>
      <c r="E1547">
        <v>11</v>
      </c>
      <c r="F1547">
        <v>6072</v>
      </c>
      <c r="G1547">
        <v>0</v>
      </c>
      <c r="H1547" t="b">
        <v>0</v>
      </c>
    </row>
    <row r="1548" spans="1:8" x14ac:dyDescent="0.3">
      <c r="A1548" s="1" t="s">
        <v>7634</v>
      </c>
      <c r="B1548" s="1" t="s">
        <v>2870</v>
      </c>
      <c r="C1548" s="2">
        <v>44958</v>
      </c>
      <c r="D1548" s="1" t="s">
        <v>6093</v>
      </c>
      <c r="E1548">
        <v>9</v>
      </c>
      <c r="F1548">
        <v>2601</v>
      </c>
      <c r="G1548">
        <v>2</v>
      </c>
      <c r="H1548" t="b">
        <v>1</v>
      </c>
    </row>
    <row r="1549" spans="1:8" x14ac:dyDescent="0.3">
      <c r="A1549" s="1" t="s">
        <v>7635</v>
      </c>
      <c r="B1549" s="1" t="s">
        <v>1607</v>
      </c>
      <c r="C1549" s="2">
        <v>45144</v>
      </c>
      <c r="D1549" s="1" t="s">
        <v>6065</v>
      </c>
      <c r="E1549">
        <v>9</v>
      </c>
      <c r="F1549">
        <v>5373</v>
      </c>
      <c r="G1549">
        <v>0</v>
      </c>
      <c r="H1549" t="b">
        <v>0</v>
      </c>
    </row>
    <row r="1550" spans="1:8" x14ac:dyDescent="0.3">
      <c r="A1550" s="1" t="s">
        <v>7636</v>
      </c>
      <c r="B1550" s="1" t="s">
        <v>1140</v>
      </c>
      <c r="C1550" s="2">
        <v>45524</v>
      </c>
      <c r="D1550" s="1" t="s">
        <v>6067</v>
      </c>
      <c r="E1550">
        <v>21</v>
      </c>
      <c r="F1550">
        <v>1512</v>
      </c>
      <c r="G1550">
        <v>0</v>
      </c>
      <c r="H1550" t="b">
        <v>0</v>
      </c>
    </row>
    <row r="1551" spans="1:8" x14ac:dyDescent="0.3">
      <c r="A1551" s="1" t="s">
        <v>7637</v>
      </c>
      <c r="B1551" s="1" t="s">
        <v>6016</v>
      </c>
      <c r="C1551" s="2">
        <v>45414</v>
      </c>
      <c r="D1551" s="1" t="s">
        <v>6093</v>
      </c>
      <c r="E1551">
        <v>9</v>
      </c>
      <c r="F1551">
        <v>4509</v>
      </c>
      <c r="G1551">
        <v>0</v>
      </c>
      <c r="H1551" t="b">
        <v>0</v>
      </c>
    </row>
    <row r="1552" spans="1:8" x14ac:dyDescent="0.3">
      <c r="A1552" s="1" t="s">
        <v>7638</v>
      </c>
      <c r="B1552" s="1" t="s">
        <v>5758</v>
      </c>
      <c r="C1552" s="2">
        <v>45425</v>
      </c>
      <c r="D1552" s="1" t="s">
        <v>6137</v>
      </c>
      <c r="E1552">
        <v>12</v>
      </c>
      <c r="F1552">
        <v>3408</v>
      </c>
      <c r="G1552">
        <v>5</v>
      </c>
      <c r="H1552" t="b">
        <v>0</v>
      </c>
    </row>
    <row r="1553" spans="1:8" x14ac:dyDescent="0.3">
      <c r="A1553" s="1" t="s">
        <v>7639</v>
      </c>
      <c r="B1553" s="1" t="s">
        <v>3798</v>
      </c>
      <c r="C1553" s="2">
        <v>45083</v>
      </c>
      <c r="D1553" s="1" t="s">
        <v>6069</v>
      </c>
      <c r="E1553">
        <v>8</v>
      </c>
      <c r="F1553">
        <v>2240</v>
      </c>
      <c r="G1553">
        <v>0</v>
      </c>
      <c r="H1553" t="b">
        <v>0</v>
      </c>
    </row>
    <row r="1554" spans="1:8" x14ac:dyDescent="0.3">
      <c r="A1554" s="1" t="s">
        <v>7640</v>
      </c>
      <c r="B1554" s="1" t="s">
        <v>1938</v>
      </c>
      <c r="C1554" s="2">
        <v>45141</v>
      </c>
      <c r="D1554" s="1" t="s">
        <v>6081</v>
      </c>
      <c r="E1554">
        <v>9</v>
      </c>
      <c r="F1554">
        <v>3627</v>
      </c>
      <c r="G1554">
        <v>0</v>
      </c>
      <c r="H1554" t="b">
        <v>0</v>
      </c>
    </row>
    <row r="1555" spans="1:8" x14ac:dyDescent="0.3">
      <c r="A1555" s="1" t="s">
        <v>7641</v>
      </c>
      <c r="B1555" s="1" t="s">
        <v>6033</v>
      </c>
      <c r="C1555" s="2">
        <v>45203</v>
      </c>
      <c r="D1555" s="1" t="s">
        <v>6061</v>
      </c>
      <c r="E1555">
        <v>8</v>
      </c>
      <c r="F1555">
        <v>144</v>
      </c>
      <c r="G1555">
        <v>2</v>
      </c>
      <c r="H1555" t="b">
        <v>0</v>
      </c>
    </row>
    <row r="1556" spans="1:8" x14ac:dyDescent="0.3">
      <c r="A1556" s="1" t="s">
        <v>7642</v>
      </c>
      <c r="B1556" s="1" t="s">
        <v>3488</v>
      </c>
      <c r="C1556" s="2">
        <v>45252</v>
      </c>
      <c r="D1556" s="1" t="s">
        <v>6053</v>
      </c>
      <c r="E1556">
        <v>11</v>
      </c>
      <c r="F1556">
        <v>5280</v>
      </c>
      <c r="G1556">
        <v>0</v>
      </c>
      <c r="H1556" t="b">
        <v>1</v>
      </c>
    </row>
    <row r="1557" spans="1:8" x14ac:dyDescent="0.3">
      <c r="A1557" s="1" t="s">
        <v>7643</v>
      </c>
      <c r="B1557" s="1" t="s">
        <v>2717</v>
      </c>
      <c r="C1557" s="2">
        <v>45289</v>
      </c>
      <c r="D1557" s="1" t="s">
        <v>6074</v>
      </c>
      <c r="E1557">
        <v>6</v>
      </c>
      <c r="F1557">
        <v>3048</v>
      </c>
      <c r="G1557">
        <v>0</v>
      </c>
      <c r="H1557" t="b">
        <v>0</v>
      </c>
    </row>
    <row r="1558" spans="1:8" x14ac:dyDescent="0.3">
      <c r="A1558" s="1" t="s">
        <v>7644</v>
      </c>
      <c r="B1558" s="1" t="s">
        <v>3491</v>
      </c>
      <c r="C1558" s="2">
        <v>45448</v>
      </c>
      <c r="D1558" s="1" t="s">
        <v>6104</v>
      </c>
      <c r="E1558">
        <v>7</v>
      </c>
      <c r="F1558">
        <v>4137</v>
      </c>
      <c r="G1558">
        <v>0</v>
      </c>
      <c r="H1558" t="b">
        <v>1</v>
      </c>
    </row>
    <row r="1559" spans="1:8" x14ac:dyDescent="0.3">
      <c r="A1559" s="1" t="s">
        <v>7645</v>
      </c>
      <c r="B1559" s="1" t="s">
        <v>3677</v>
      </c>
      <c r="C1559" s="2">
        <v>45437</v>
      </c>
      <c r="D1559" s="1" t="s">
        <v>6089</v>
      </c>
      <c r="E1559">
        <v>10</v>
      </c>
      <c r="F1559">
        <v>5910</v>
      </c>
      <c r="G1559">
        <v>0</v>
      </c>
      <c r="H1559" t="b">
        <v>0</v>
      </c>
    </row>
    <row r="1560" spans="1:8" x14ac:dyDescent="0.3">
      <c r="A1560" s="1" t="s">
        <v>7646</v>
      </c>
      <c r="B1560" s="1" t="s">
        <v>3098</v>
      </c>
      <c r="C1560" s="2">
        <v>45620</v>
      </c>
      <c r="D1560" s="1" t="s">
        <v>6251</v>
      </c>
      <c r="E1560">
        <v>12</v>
      </c>
      <c r="F1560">
        <v>4188</v>
      </c>
      <c r="G1560">
        <v>0</v>
      </c>
      <c r="H1560" t="b">
        <v>0</v>
      </c>
    </row>
    <row r="1561" spans="1:8" x14ac:dyDescent="0.3">
      <c r="A1561" s="1" t="s">
        <v>7647</v>
      </c>
      <c r="B1561" s="1" t="s">
        <v>5829</v>
      </c>
      <c r="C1561" s="2">
        <v>45570</v>
      </c>
      <c r="D1561" s="1" t="s">
        <v>6069</v>
      </c>
      <c r="E1561">
        <v>8</v>
      </c>
      <c r="F1561">
        <v>408</v>
      </c>
      <c r="G1561">
        <v>1</v>
      </c>
      <c r="H1561" t="b">
        <v>0</v>
      </c>
    </row>
    <row r="1562" spans="1:8" x14ac:dyDescent="0.3">
      <c r="A1562" s="1" t="s">
        <v>7648</v>
      </c>
      <c r="B1562" s="1" t="s">
        <v>2190</v>
      </c>
      <c r="C1562" s="2">
        <v>45600</v>
      </c>
      <c r="D1562" s="1" t="s">
        <v>6067</v>
      </c>
      <c r="E1562">
        <v>11</v>
      </c>
      <c r="F1562">
        <v>66</v>
      </c>
      <c r="G1562">
        <v>0</v>
      </c>
      <c r="H1562" t="b">
        <v>0</v>
      </c>
    </row>
    <row r="1563" spans="1:8" x14ac:dyDescent="0.3">
      <c r="A1563" s="1" t="s">
        <v>7649</v>
      </c>
      <c r="B1563" s="1" t="s">
        <v>2422</v>
      </c>
      <c r="C1563" s="2">
        <v>45558</v>
      </c>
      <c r="D1563" s="1" t="s">
        <v>6197</v>
      </c>
      <c r="E1563">
        <v>10</v>
      </c>
      <c r="F1563">
        <v>2810</v>
      </c>
      <c r="G1563">
        <v>0</v>
      </c>
      <c r="H1563" t="b">
        <v>0</v>
      </c>
    </row>
    <row r="1564" spans="1:8" x14ac:dyDescent="0.3">
      <c r="A1564" s="1" t="s">
        <v>7650</v>
      </c>
      <c r="B1564" s="1" t="s">
        <v>2246</v>
      </c>
      <c r="C1564" s="2">
        <v>45593</v>
      </c>
      <c r="D1564" s="1" t="s">
        <v>6053</v>
      </c>
      <c r="E1564">
        <v>5</v>
      </c>
      <c r="F1564">
        <v>1215</v>
      </c>
      <c r="G1564">
        <v>2</v>
      </c>
      <c r="H1564" t="b">
        <v>0</v>
      </c>
    </row>
    <row r="1565" spans="1:8" x14ac:dyDescent="0.3">
      <c r="A1565" s="1" t="s">
        <v>7651</v>
      </c>
      <c r="B1565" s="1" t="s">
        <v>1778</v>
      </c>
      <c r="C1565" s="2">
        <v>45289</v>
      </c>
      <c r="D1565" s="1" t="s">
        <v>6061</v>
      </c>
      <c r="E1565">
        <v>7</v>
      </c>
      <c r="F1565">
        <v>1036</v>
      </c>
      <c r="G1565">
        <v>0</v>
      </c>
      <c r="H1565" t="b">
        <v>0</v>
      </c>
    </row>
    <row r="1566" spans="1:8" x14ac:dyDescent="0.3">
      <c r="A1566" s="1" t="s">
        <v>7652</v>
      </c>
      <c r="B1566" s="1" t="s">
        <v>3761</v>
      </c>
      <c r="C1566" s="2">
        <v>45460</v>
      </c>
      <c r="D1566" s="1" t="s">
        <v>6065</v>
      </c>
      <c r="E1566">
        <v>9</v>
      </c>
      <c r="F1566">
        <v>198</v>
      </c>
      <c r="G1566">
        <v>1</v>
      </c>
      <c r="H1566" t="b">
        <v>1</v>
      </c>
    </row>
    <row r="1567" spans="1:8" x14ac:dyDescent="0.3">
      <c r="A1567" s="1" t="s">
        <v>7653</v>
      </c>
      <c r="B1567" s="1" t="s">
        <v>4880</v>
      </c>
      <c r="C1567" s="2">
        <v>45122</v>
      </c>
      <c r="D1567" s="1" t="s">
        <v>6049</v>
      </c>
      <c r="E1567">
        <v>12</v>
      </c>
      <c r="F1567">
        <v>1944</v>
      </c>
      <c r="G1567">
        <v>3</v>
      </c>
      <c r="H1567" t="b">
        <v>0</v>
      </c>
    </row>
    <row r="1568" spans="1:8" x14ac:dyDescent="0.3">
      <c r="A1568" s="1" t="s">
        <v>7654</v>
      </c>
      <c r="B1568" s="1" t="s">
        <v>1375</v>
      </c>
      <c r="C1568" s="2">
        <v>45159</v>
      </c>
      <c r="D1568" s="1" t="s">
        <v>6086</v>
      </c>
      <c r="E1568">
        <v>7</v>
      </c>
      <c r="F1568">
        <v>4074</v>
      </c>
      <c r="G1568">
        <v>0</v>
      </c>
      <c r="H1568" t="b">
        <v>0</v>
      </c>
    </row>
    <row r="1569" spans="1:8" x14ac:dyDescent="0.3">
      <c r="A1569" s="1" t="s">
        <v>7655</v>
      </c>
      <c r="B1569" s="1" t="s">
        <v>4645</v>
      </c>
      <c r="C1569" s="2">
        <v>45607</v>
      </c>
      <c r="D1569" s="1" t="s">
        <v>6091</v>
      </c>
      <c r="E1569">
        <v>12</v>
      </c>
      <c r="F1569">
        <v>5844</v>
      </c>
      <c r="G1569">
        <v>5</v>
      </c>
      <c r="H1569" t="b">
        <v>0</v>
      </c>
    </row>
    <row r="1570" spans="1:8" x14ac:dyDescent="0.3">
      <c r="A1570" s="1" t="s">
        <v>7656</v>
      </c>
      <c r="B1570" s="1" t="s">
        <v>3381</v>
      </c>
      <c r="C1570" s="2">
        <v>45472</v>
      </c>
      <c r="D1570" s="1" t="s">
        <v>6067</v>
      </c>
      <c r="E1570">
        <v>6</v>
      </c>
      <c r="F1570">
        <v>2856</v>
      </c>
      <c r="G1570">
        <v>0</v>
      </c>
      <c r="H1570" t="b">
        <v>0</v>
      </c>
    </row>
    <row r="1571" spans="1:8" x14ac:dyDescent="0.3">
      <c r="A1571" s="1" t="s">
        <v>7657</v>
      </c>
      <c r="B1571" s="1" t="s">
        <v>4011</v>
      </c>
      <c r="C1571" s="2">
        <v>45551</v>
      </c>
      <c r="D1571" s="1" t="s">
        <v>6081</v>
      </c>
      <c r="E1571">
        <v>10</v>
      </c>
      <c r="F1571">
        <v>1210</v>
      </c>
      <c r="G1571">
        <v>0</v>
      </c>
      <c r="H1571" t="b">
        <v>0</v>
      </c>
    </row>
    <row r="1572" spans="1:8" x14ac:dyDescent="0.3">
      <c r="A1572" s="1" t="s">
        <v>7658</v>
      </c>
      <c r="B1572" s="1" t="s">
        <v>3570</v>
      </c>
      <c r="C1572" s="2">
        <v>44995</v>
      </c>
      <c r="D1572" s="1" t="s">
        <v>6157</v>
      </c>
      <c r="E1572">
        <v>11</v>
      </c>
      <c r="F1572">
        <v>4840</v>
      </c>
      <c r="G1572">
        <v>0</v>
      </c>
      <c r="H1572" t="b">
        <v>0</v>
      </c>
    </row>
    <row r="1573" spans="1:8" x14ac:dyDescent="0.3">
      <c r="A1573" s="1" t="s">
        <v>7659</v>
      </c>
      <c r="B1573" s="1" t="s">
        <v>3230</v>
      </c>
      <c r="C1573" s="2">
        <v>45630</v>
      </c>
      <c r="D1573" s="1" t="s">
        <v>6061</v>
      </c>
      <c r="E1573">
        <v>15</v>
      </c>
      <c r="F1573">
        <v>2505</v>
      </c>
      <c r="G1573">
        <v>0</v>
      </c>
      <c r="H1573" t="b">
        <v>0</v>
      </c>
    </row>
    <row r="1574" spans="1:8" x14ac:dyDescent="0.3">
      <c r="A1574" s="1" t="s">
        <v>7660</v>
      </c>
      <c r="B1574" s="1" t="s">
        <v>2691</v>
      </c>
      <c r="C1574" s="2">
        <v>44930</v>
      </c>
      <c r="D1574" s="1" t="s">
        <v>6157</v>
      </c>
      <c r="E1574">
        <v>12</v>
      </c>
      <c r="F1574">
        <v>6468</v>
      </c>
      <c r="G1574">
        <v>0</v>
      </c>
      <c r="H1574" t="b">
        <v>0</v>
      </c>
    </row>
    <row r="1575" spans="1:8" x14ac:dyDescent="0.3">
      <c r="A1575" s="1" t="s">
        <v>7661</v>
      </c>
      <c r="B1575" s="1" t="s">
        <v>2098</v>
      </c>
      <c r="C1575" s="2">
        <v>45547</v>
      </c>
      <c r="D1575" s="1" t="s">
        <v>6102</v>
      </c>
      <c r="E1575">
        <v>13</v>
      </c>
      <c r="F1575">
        <v>6981</v>
      </c>
      <c r="G1575">
        <v>0</v>
      </c>
      <c r="H1575" t="b">
        <v>0</v>
      </c>
    </row>
    <row r="1576" spans="1:8" x14ac:dyDescent="0.3">
      <c r="A1576" s="1" t="s">
        <v>7662</v>
      </c>
      <c r="B1576" s="1" t="s">
        <v>4288</v>
      </c>
      <c r="C1576" s="2">
        <v>45640</v>
      </c>
      <c r="D1576" s="1" t="s">
        <v>6157</v>
      </c>
      <c r="E1576">
        <v>12</v>
      </c>
      <c r="F1576">
        <v>3456</v>
      </c>
      <c r="G1576">
        <v>0</v>
      </c>
      <c r="H1576" t="b">
        <v>0</v>
      </c>
    </row>
    <row r="1577" spans="1:8" x14ac:dyDescent="0.3">
      <c r="A1577" s="1" t="s">
        <v>7663</v>
      </c>
      <c r="B1577" s="1" t="s">
        <v>1909</v>
      </c>
      <c r="C1577" s="2">
        <v>45511</v>
      </c>
      <c r="D1577" s="1" t="s">
        <v>6063</v>
      </c>
      <c r="E1577">
        <v>8</v>
      </c>
      <c r="F1577">
        <v>1336</v>
      </c>
      <c r="G1577">
        <v>0</v>
      </c>
      <c r="H1577" t="b">
        <v>0</v>
      </c>
    </row>
    <row r="1578" spans="1:8" x14ac:dyDescent="0.3">
      <c r="A1578" s="1" t="s">
        <v>7664</v>
      </c>
      <c r="B1578" s="1" t="s">
        <v>3045</v>
      </c>
      <c r="C1578" s="2">
        <v>45589</v>
      </c>
      <c r="D1578" s="1" t="s">
        <v>6089</v>
      </c>
      <c r="E1578">
        <v>8</v>
      </c>
      <c r="F1578">
        <v>1416</v>
      </c>
      <c r="G1578">
        <v>1</v>
      </c>
      <c r="H1578" t="b">
        <v>0</v>
      </c>
    </row>
    <row r="1579" spans="1:8" x14ac:dyDescent="0.3">
      <c r="A1579" s="1" t="s">
        <v>7665</v>
      </c>
      <c r="B1579" s="1" t="s">
        <v>4558</v>
      </c>
      <c r="C1579" s="2">
        <v>44958</v>
      </c>
      <c r="D1579" s="1" t="s">
        <v>6081</v>
      </c>
      <c r="E1579">
        <v>7</v>
      </c>
      <c r="F1579">
        <v>3962</v>
      </c>
      <c r="G1579">
        <v>0</v>
      </c>
      <c r="H1579" t="b">
        <v>0</v>
      </c>
    </row>
    <row r="1580" spans="1:8" x14ac:dyDescent="0.3">
      <c r="A1580" s="1" t="s">
        <v>7666</v>
      </c>
      <c r="B1580" s="1" t="s">
        <v>4127</v>
      </c>
      <c r="C1580" s="2">
        <v>45564</v>
      </c>
      <c r="D1580" s="1" t="s">
        <v>6065</v>
      </c>
      <c r="E1580">
        <v>8</v>
      </c>
      <c r="F1580">
        <v>1392</v>
      </c>
      <c r="G1580">
        <v>0</v>
      </c>
      <c r="H1580" t="b">
        <v>1</v>
      </c>
    </row>
    <row r="1581" spans="1:8" x14ac:dyDescent="0.3">
      <c r="A1581" s="1" t="s">
        <v>7667</v>
      </c>
      <c r="B1581" s="1" t="s">
        <v>4803</v>
      </c>
      <c r="C1581" s="2">
        <v>45357</v>
      </c>
      <c r="D1581" s="1" t="s">
        <v>6133</v>
      </c>
      <c r="E1581">
        <v>9</v>
      </c>
      <c r="F1581">
        <v>2736</v>
      </c>
      <c r="G1581">
        <v>0</v>
      </c>
      <c r="H1581" t="b">
        <v>0</v>
      </c>
    </row>
    <row r="1582" spans="1:8" x14ac:dyDescent="0.3">
      <c r="A1582" s="1" t="s">
        <v>7668</v>
      </c>
      <c r="B1582" s="1" t="s">
        <v>5270</v>
      </c>
      <c r="C1582" s="2">
        <v>45141</v>
      </c>
      <c r="D1582" s="1" t="s">
        <v>6086</v>
      </c>
      <c r="E1582">
        <v>10</v>
      </c>
      <c r="F1582">
        <v>4590</v>
      </c>
      <c r="G1582">
        <v>3</v>
      </c>
      <c r="H1582" t="b">
        <v>0</v>
      </c>
    </row>
    <row r="1583" spans="1:8" x14ac:dyDescent="0.3">
      <c r="A1583" s="1" t="s">
        <v>7669</v>
      </c>
      <c r="B1583" s="1" t="s">
        <v>2617</v>
      </c>
      <c r="C1583" s="2">
        <v>45643</v>
      </c>
      <c r="D1583" s="1" t="s">
        <v>6104</v>
      </c>
      <c r="E1583">
        <v>14</v>
      </c>
      <c r="F1583">
        <v>5572</v>
      </c>
      <c r="G1583">
        <v>2</v>
      </c>
      <c r="H1583" t="b">
        <v>1</v>
      </c>
    </row>
    <row r="1584" spans="1:8" x14ac:dyDescent="0.3">
      <c r="A1584" s="1" t="s">
        <v>7670</v>
      </c>
      <c r="B1584" s="1" t="s">
        <v>4341</v>
      </c>
      <c r="C1584" s="2">
        <v>45113</v>
      </c>
      <c r="D1584" s="1" t="s">
        <v>6109</v>
      </c>
      <c r="E1584">
        <v>12</v>
      </c>
      <c r="F1584">
        <v>2676</v>
      </c>
      <c r="G1584">
        <v>1</v>
      </c>
      <c r="H1584" t="b">
        <v>0</v>
      </c>
    </row>
    <row r="1585" spans="1:8" x14ac:dyDescent="0.3">
      <c r="A1585" s="1" t="s">
        <v>7671</v>
      </c>
      <c r="B1585" s="1" t="s">
        <v>1749</v>
      </c>
      <c r="C1585" s="2">
        <v>45307</v>
      </c>
      <c r="D1585" s="1" t="s">
        <v>6100</v>
      </c>
      <c r="E1585">
        <v>12</v>
      </c>
      <c r="F1585">
        <v>6564</v>
      </c>
      <c r="G1585">
        <v>0</v>
      </c>
      <c r="H1585" t="b">
        <v>0</v>
      </c>
    </row>
    <row r="1586" spans="1:8" x14ac:dyDescent="0.3">
      <c r="A1586" s="1" t="s">
        <v>7672</v>
      </c>
      <c r="B1586" s="1" t="s">
        <v>1780</v>
      </c>
      <c r="C1586" s="2">
        <v>45406</v>
      </c>
      <c r="D1586" s="1" t="s">
        <v>6071</v>
      </c>
      <c r="E1586">
        <v>9</v>
      </c>
      <c r="F1586">
        <v>4653</v>
      </c>
      <c r="G1586">
        <v>0</v>
      </c>
      <c r="H1586" t="b">
        <v>1</v>
      </c>
    </row>
    <row r="1587" spans="1:8" x14ac:dyDescent="0.3">
      <c r="A1587" s="1" t="s">
        <v>7673</v>
      </c>
      <c r="B1587" s="1" t="s">
        <v>2266</v>
      </c>
      <c r="C1587" s="2">
        <v>45228</v>
      </c>
      <c r="D1587" s="1" t="s">
        <v>6151</v>
      </c>
      <c r="E1587">
        <v>13</v>
      </c>
      <c r="F1587">
        <v>5135</v>
      </c>
      <c r="G1587">
        <v>2</v>
      </c>
      <c r="H1587" t="b">
        <v>0</v>
      </c>
    </row>
    <row r="1588" spans="1:8" x14ac:dyDescent="0.3">
      <c r="A1588" s="1" t="s">
        <v>7674</v>
      </c>
      <c r="B1588" s="1" t="s">
        <v>4004</v>
      </c>
      <c r="C1588" s="2">
        <v>45275</v>
      </c>
      <c r="D1588" s="1" t="s">
        <v>6083</v>
      </c>
      <c r="E1588">
        <v>14</v>
      </c>
      <c r="F1588">
        <v>4536</v>
      </c>
      <c r="G1588">
        <v>2</v>
      </c>
      <c r="H1588" t="b">
        <v>0</v>
      </c>
    </row>
    <row r="1589" spans="1:8" x14ac:dyDescent="0.3">
      <c r="A1589" s="1" t="s">
        <v>7675</v>
      </c>
      <c r="B1589" s="1" t="s">
        <v>4435</v>
      </c>
      <c r="C1589" s="2">
        <v>45564</v>
      </c>
      <c r="D1589" s="1" t="s">
        <v>6069</v>
      </c>
      <c r="E1589">
        <v>11</v>
      </c>
      <c r="F1589">
        <v>308</v>
      </c>
      <c r="G1589">
        <v>0</v>
      </c>
      <c r="H1589" t="b">
        <v>0</v>
      </c>
    </row>
    <row r="1590" spans="1:8" x14ac:dyDescent="0.3">
      <c r="A1590" s="1" t="s">
        <v>7676</v>
      </c>
      <c r="B1590" s="1" t="s">
        <v>4484</v>
      </c>
      <c r="C1590" s="2">
        <v>45083</v>
      </c>
      <c r="D1590" s="1" t="s">
        <v>6135</v>
      </c>
      <c r="E1590">
        <v>10</v>
      </c>
      <c r="F1590">
        <v>1410</v>
      </c>
      <c r="G1590">
        <v>0</v>
      </c>
      <c r="H1590" t="b">
        <v>0</v>
      </c>
    </row>
    <row r="1591" spans="1:8" x14ac:dyDescent="0.3">
      <c r="A1591" s="1" t="s">
        <v>7677</v>
      </c>
      <c r="B1591" s="1" t="s">
        <v>4810</v>
      </c>
      <c r="C1591" s="2">
        <v>45074</v>
      </c>
      <c r="D1591" s="1" t="s">
        <v>6089</v>
      </c>
      <c r="E1591">
        <v>7</v>
      </c>
      <c r="F1591">
        <v>3430</v>
      </c>
      <c r="G1591">
        <v>0</v>
      </c>
      <c r="H1591" t="b">
        <v>0</v>
      </c>
    </row>
    <row r="1592" spans="1:8" x14ac:dyDescent="0.3">
      <c r="A1592" s="1" t="s">
        <v>7678</v>
      </c>
      <c r="B1592" s="1" t="s">
        <v>2016</v>
      </c>
      <c r="C1592" s="2">
        <v>45388</v>
      </c>
      <c r="D1592" s="1" t="s">
        <v>6055</v>
      </c>
      <c r="E1592">
        <v>9</v>
      </c>
      <c r="F1592">
        <v>4671</v>
      </c>
      <c r="G1592">
        <v>3</v>
      </c>
      <c r="H1592" t="b">
        <v>0</v>
      </c>
    </row>
    <row r="1593" spans="1:8" x14ac:dyDescent="0.3">
      <c r="A1593" s="1" t="s">
        <v>7679</v>
      </c>
      <c r="B1593" s="1" t="s">
        <v>5786</v>
      </c>
      <c r="C1593" s="2">
        <v>44954</v>
      </c>
      <c r="D1593" s="1" t="s">
        <v>6151</v>
      </c>
      <c r="E1593">
        <v>8</v>
      </c>
      <c r="F1593">
        <v>1440</v>
      </c>
      <c r="G1593">
        <v>0</v>
      </c>
      <c r="H1593" t="b">
        <v>0</v>
      </c>
    </row>
    <row r="1594" spans="1:8" x14ac:dyDescent="0.3">
      <c r="A1594" s="1" t="s">
        <v>7680</v>
      </c>
      <c r="B1594" s="1" t="s">
        <v>2908</v>
      </c>
      <c r="C1594" s="2">
        <v>45409</v>
      </c>
      <c r="D1594" s="1" t="s">
        <v>6083</v>
      </c>
      <c r="E1594">
        <v>14</v>
      </c>
      <c r="F1594">
        <v>868</v>
      </c>
      <c r="G1594">
        <v>1</v>
      </c>
      <c r="H1594" t="b">
        <v>0</v>
      </c>
    </row>
    <row r="1595" spans="1:8" x14ac:dyDescent="0.3">
      <c r="A1595" s="1" t="s">
        <v>7681</v>
      </c>
      <c r="B1595" s="1" t="s">
        <v>1335</v>
      </c>
      <c r="C1595" s="2">
        <v>45652</v>
      </c>
      <c r="D1595" s="1" t="s">
        <v>6067</v>
      </c>
      <c r="E1595">
        <v>10</v>
      </c>
      <c r="F1595">
        <v>3280</v>
      </c>
      <c r="G1595">
        <v>0</v>
      </c>
      <c r="H1595" t="b">
        <v>0</v>
      </c>
    </row>
    <row r="1596" spans="1:8" x14ac:dyDescent="0.3">
      <c r="A1596" s="1" t="s">
        <v>7682</v>
      </c>
      <c r="B1596" s="1" t="s">
        <v>3275</v>
      </c>
      <c r="C1596" s="2">
        <v>45482</v>
      </c>
      <c r="D1596" s="1" t="s">
        <v>6113</v>
      </c>
      <c r="E1596">
        <v>11</v>
      </c>
      <c r="F1596">
        <v>671</v>
      </c>
      <c r="G1596">
        <v>1</v>
      </c>
      <c r="H1596" t="b">
        <v>0</v>
      </c>
    </row>
    <row r="1597" spans="1:8" x14ac:dyDescent="0.3">
      <c r="A1597" s="1" t="s">
        <v>7683</v>
      </c>
      <c r="B1597" s="1" t="s">
        <v>5564</v>
      </c>
      <c r="C1597" s="2">
        <v>45214</v>
      </c>
      <c r="D1597" s="1" t="s">
        <v>6091</v>
      </c>
      <c r="E1597">
        <v>11</v>
      </c>
      <c r="F1597">
        <v>5082</v>
      </c>
      <c r="G1597">
        <v>0</v>
      </c>
      <c r="H1597" t="b">
        <v>0</v>
      </c>
    </row>
    <row r="1598" spans="1:8" x14ac:dyDescent="0.3">
      <c r="A1598" s="1" t="s">
        <v>7684</v>
      </c>
      <c r="B1598" s="1" t="s">
        <v>5799</v>
      </c>
      <c r="C1598" s="2">
        <v>45257</v>
      </c>
      <c r="D1598" s="1" t="s">
        <v>6197</v>
      </c>
      <c r="E1598">
        <v>9</v>
      </c>
      <c r="F1598">
        <v>693</v>
      </c>
      <c r="G1598">
        <v>0</v>
      </c>
      <c r="H1598" t="b">
        <v>0</v>
      </c>
    </row>
    <row r="1599" spans="1:8" x14ac:dyDescent="0.3">
      <c r="A1599" s="1" t="s">
        <v>7685</v>
      </c>
      <c r="B1599" s="1" t="s">
        <v>4687</v>
      </c>
      <c r="C1599" s="2">
        <v>45357</v>
      </c>
      <c r="D1599" s="1" t="s">
        <v>6179</v>
      </c>
      <c r="E1599">
        <v>6</v>
      </c>
      <c r="F1599">
        <v>1956</v>
      </c>
      <c r="G1599">
        <v>0</v>
      </c>
      <c r="H1599" t="b">
        <v>0</v>
      </c>
    </row>
    <row r="1600" spans="1:8" x14ac:dyDescent="0.3">
      <c r="A1600" s="1" t="s">
        <v>7686</v>
      </c>
      <c r="B1600" s="1" t="s">
        <v>3612</v>
      </c>
      <c r="C1600" s="2">
        <v>45134</v>
      </c>
      <c r="D1600" s="1" t="s">
        <v>6109</v>
      </c>
      <c r="E1600">
        <v>11</v>
      </c>
      <c r="F1600">
        <v>5962</v>
      </c>
      <c r="G1600">
        <v>0</v>
      </c>
      <c r="H1600" t="b">
        <v>0</v>
      </c>
    </row>
    <row r="1601" spans="1:8" x14ac:dyDescent="0.3">
      <c r="A1601" s="1" t="s">
        <v>7687</v>
      </c>
      <c r="B1601" s="1" t="s">
        <v>1675</v>
      </c>
      <c r="C1601" s="2">
        <v>45484</v>
      </c>
      <c r="D1601" s="1" t="s">
        <v>6071</v>
      </c>
      <c r="E1601">
        <v>9</v>
      </c>
      <c r="F1601">
        <v>405</v>
      </c>
      <c r="G1601">
        <v>0</v>
      </c>
      <c r="H1601" t="b">
        <v>1</v>
      </c>
    </row>
    <row r="1602" spans="1:8" x14ac:dyDescent="0.3">
      <c r="A1602" s="1" t="s">
        <v>7688</v>
      </c>
      <c r="B1602" s="1" t="s">
        <v>4747</v>
      </c>
      <c r="C1602" s="2">
        <v>45142</v>
      </c>
      <c r="D1602" s="1" t="s">
        <v>6091</v>
      </c>
      <c r="E1602">
        <v>14</v>
      </c>
      <c r="F1602">
        <v>7434</v>
      </c>
      <c r="G1602">
        <v>0</v>
      </c>
      <c r="H1602" t="b">
        <v>1</v>
      </c>
    </row>
    <row r="1603" spans="1:8" x14ac:dyDescent="0.3">
      <c r="A1603" s="1" t="s">
        <v>7689</v>
      </c>
      <c r="B1603" s="1" t="s">
        <v>1584</v>
      </c>
      <c r="C1603" s="2">
        <v>45288</v>
      </c>
      <c r="D1603" s="1" t="s">
        <v>6109</v>
      </c>
      <c r="E1603">
        <v>12</v>
      </c>
      <c r="F1603">
        <v>852</v>
      </c>
      <c r="G1603">
        <v>0</v>
      </c>
      <c r="H1603" t="b">
        <v>1</v>
      </c>
    </row>
    <row r="1604" spans="1:8" x14ac:dyDescent="0.3">
      <c r="A1604" s="1" t="s">
        <v>7690</v>
      </c>
      <c r="B1604" s="1" t="s">
        <v>3665</v>
      </c>
      <c r="C1604" s="2">
        <v>45432</v>
      </c>
      <c r="D1604" s="1" t="s">
        <v>6093</v>
      </c>
      <c r="E1604">
        <v>11</v>
      </c>
      <c r="F1604">
        <v>704</v>
      </c>
      <c r="G1604">
        <v>0</v>
      </c>
      <c r="H1604" t="b">
        <v>0</v>
      </c>
    </row>
    <row r="1605" spans="1:8" x14ac:dyDescent="0.3">
      <c r="A1605" s="1" t="s">
        <v>7691</v>
      </c>
      <c r="B1605" s="1" t="s">
        <v>5610</v>
      </c>
      <c r="C1605" s="2">
        <v>45521</v>
      </c>
      <c r="D1605" s="1" t="s">
        <v>6049</v>
      </c>
      <c r="E1605">
        <v>10</v>
      </c>
      <c r="F1605">
        <v>3830</v>
      </c>
      <c r="G1605">
        <v>0</v>
      </c>
      <c r="H1605" t="b">
        <v>0</v>
      </c>
    </row>
    <row r="1606" spans="1:8" x14ac:dyDescent="0.3">
      <c r="A1606" s="1" t="s">
        <v>7692</v>
      </c>
      <c r="B1606" s="1" t="s">
        <v>5218</v>
      </c>
      <c r="C1606" s="2">
        <v>45550</v>
      </c>
      <c r="D1606" s="1" t="s">
        <v>6074</v>
      </c>
      <c r="E1606">
        <v>13</v>
      </c>
      <c r="F1606">
        <v>2288</v>
      </c>
      <c r="G1606">
        <v>0</v>
      </c>
      <c r="H1606" t="b">
        <v>0</v>
      </c>
    </row>
    <row r="1607" spans="1:8" x14ac:dyDescent="0.3">
      <c r="A1607" s="1" t="s">
        <v>7693</v>
      </c>
      <c r="B1607" s="1" t="s">
        <v>4358</v>
      </c>
      <c r="C1607" s="2">
        <v>45490</v>
      </c>
      <c r="D1607" s="1" t="s">
        <v>6059</v>
      </c>
      <c r="E1607">
        <v>6</v>
      </c>
      <c r="F1607">
        <v>3132</v>
      </c>
      <c r="G1607">
        <v>3</v>
      </c>
      <c r="H1607" t="b">
        <v>0</v>
      </c>
    </row>
    <row r="1608" spans="1:8" x14ac:dyDescent="0.3">
      <c r="A1608" s="1" t="s">
        <v>7694</v>
      </c>
      <c r="B1608" s="1" t="s">
        <v>3200</v>
      </c>
      <c r="C1608" s="2">
        <v>45490</v>
      </c>
      <c r="D1608" s="1" t="s">
        <v>6157</v>
      </c>
      <c r="E1608">
        <v>10</v>
      </c>
      <c r="F1608">
        <v>4580</v>
      </c>
      <c r="G1608">
        <v>0</v>
      </c>
      <c r="H1608" t="b">
        <v>0</v>
      </c>
    </row>
    <row r="1609" spans="1:8" x14ac:dyDescent="0.3">
      <c r="A1609" s="1" t="s">
        <v>7695</v>
      </c>
      <c r="B1609" s="1" t="s">
        <v>4408</v>
      </c>
      <c r="C1609" s="2">
        <v>45137</v>
      </c>
      <c r="D1609" s="1" t="s">
        <v>6061</v>
      </c>
      <c r="E1609">
        <v>8</v>
      </c>
      <c r="F1609">
        <v>224</v>
      </c>
      <c r="G1609">
        <v>0</v>
      </c>
      <c r="H1609" t="b">
        <v>0</v>
      </c>
    </row>
    <row r="1610" spans="1:8" x14ac:dyDescent="0.3">
      <c r="A1610" s="1" t="s">
        <v>7696</v>
      </c>
      <c r="B1610" s="1" t="s">
        <v>2315</v>
      </c>
      <c r="C1610" s="2">
        <v>44944</v>
      </c>
      <c r="D1610" s="1" t="s">
        <v>6133</v>
      </c>
      <c r="E1610">
        <v>10</v>
      </c>
      <c r="F1610">
        <v>4130</v>
      </c>
      <c r="G1610">
        <v>0</v>
      </c>
      <c r="H1610" t="b">
        <v>0</v>
      </c>
    </row>
    <row r="1611" spans="1:8" x14ac:dyDescent="0.3">
      <c r="A1611" s="1" t="s">
        <v>7697</v>
      </c>
      <c r="B1611" s="1" t="s">
        <v>1690</v>
      </c>
      <c r="C1611" s="2">
        <v>45081</v>
      </c>
      <c r="D1611" s="1" t="s">
        <v>6135</v>
      </c>
      <c r="E1611">
        <v>13</v>
      </c>
      <c r="F1611">
        <v>5369</v>
      </c>
      <c r="G1611">
        <v>0</v>
      </c>
      <c r="H1611" t="b">
        <v>0</v>
      </c>
    </row>
    <row r="1612" spans="1:8" x14ac:dyDescent="0.3">
      <c r="A1612" s="1" t="s">
        <v>7698</v>
      </c>
      <c r="B1612" s="1" t="s">
        <v>1932</v>
      </c>
      <c r="C1612" s="2">
        <v>45111</v>
      </c>
      <c r="D1612" s="1" t="s">
        <v>6172</v>
      </c>
      <c r="E1612">
        <v>7</v>
      </c>
      <c r="F1612">
        <v>231</v>
      </c>
      <c r="G1612">
        <v>4</v>
      </c>
      <c r="H1612" t="b">
        <v>0</v>
      </c>
    </row>
    <row r="1613" spans="1:8" x14ac:dyDescent="0.3">
      <c r="A1613" s="1" t="s">
        <v>7699</v>
      </c>
      <c r="B1613" s="1" t="s">
        <v>3774</v>
      </c>
      <c r="C1613" s="2">
        <v>45017</v>
      </c>
      <c r="D1613" s="1" t="s">
        <v>6069</v>
      </c>
      <c r="E1613">
        <v>10</v>
      </c>
      <c r="F1613">
        <v>5640</v>
      </c>
      <c r="G1613">
        <v>0</v>
      </c>
      <c r="H1613" t="b">
        <v>1</v>
      </c>
    </row>
    <row r="1614" spans="1:8" x14ac:dyDescent="0.3">
      <c r="A1614" s="1" t="s">
        <v>7700</v>
      </c>
      <c r="B1614" s="1" t="s">
        <v>1858</v>
      </c>
      <c r="C1614" s="2">
        <v>45085</v>
      </c>
      <c r="D1614" s="1" t="s">
        <v>6083</v>
      </c>
      <c r="E1614">
        <v>13</v>
      </c>
      <c r="F1614">
        <v>7241</v>
      </c>
      <c r="G1614">
        <v>2</v>
      </c>
      <c r="H1614" t="b">
        <v>0</v>
      </c>
    </row>
    <row r="1615" spans="1:8" x14ac:dyDescent="0.3">
      <c r="A1615" s="1" t="s">
        <v>7701</v>
      </c>
      <c r="B1615" s="1" t="s">
        <v>5325</v>
      </c>
      <c r="C1615" s="2">
        <v>45586</v>
      </c>
      <c r="D1615" s="1" t="s">
        <v>6074</v>
      </c>
      <c r="E1615">
        <v>7</v>
      </c>
      <c r="F1615">
        <v>735</v>
      </c>
      <c r="G1615">
        <v>0</v>
      </c>
      <c r="H1615" t="b">
        <v>0</v>
      </c>
    </row>
    <row r="1616" spans="1:8" x14ac:dyDescent="0.3">
      <c r="A1616" s="1" t="s">
        <v>7702</v>
      </c>
      <c r="B1616" s="1" t="s">
        <v>5225</v>
      </c>
      <c r="C1616" s="2">
        <v>45064</v>
      </c>
      <c r="D1616" s="1" t="s">
        <v>6251</v>
      </c>
      <c r="E1616">
        <v>10</v>
      </c>
      <c r="F1616">
        <v>5050</v>
      </c>
      <c r="G1616">
        <v>1</v>
      </c>
      <c r="H1616" t="b">
        <v>1</v>
      </c>
    </row>
    <row r="1617" spans="1:8" x14ac:dyDescent="0.3">
      <c r="A1617" s="1" t="s">
        <v>7703</v>
      </c>
      <c r="B1617" s="1" t="s">
        <v>1098</v>
      </c>
      <c r="C1617" s="2">
        <v>45338</v>
      </c>
      <c r="D1617" s="1" t="s">
        <v>6074</v>
      </c>
      <c r="E1617">
        <v>15</v>
      </c>
      <c r="F1617">
        <v>630</v>
      </c>
      <c r="G1617">
        <v>0</v>
      </c>
      <c r="H1617" t="b">
        <v>0</v>
      </c>
    </row>
    <row r="1618" spans="1:8" x14ac:dyDescent="0.3">
      <c r="A1618" s="1" t="s">
        <v>7704</v>
      </c>
      <c r="B1618" s="1" t="s">
        <v>2011</v>
      </c>
      <c r="C1618" s="2">
        <v>44975</v>
      </c>
      <c r="D1618" s="1" t="s">
        <v>6091</v>
      </c>
      <c r="E1618">
        <v>11</v>
      </c>
      <c r="F1618">
        <v>1540</v>
      </c>
      <c r="G1618">
        <v>2</v>
      </c>
      <c r="H1618" t="b">
        <v>0</v>
      </c>
    </row>
    <row r="1619" spans="1:8" x14ac:dyDescent="0.3">
      <c r="A1619" s="1" t="s">
        <v>7705</v>
      </c>
      <c r="B1619" s="1" t="s">
        <v>2838</v>
      </c>
      <c r="C1619" s="2">
        <v>45419</v>
      </c>
      <c r="D1619" s="1" t="s">
        <v>6151</v>
      </c>
      <c r="E1619">
        <v>13</v>
      </c>
      <c r="F1619">
        <v>7449</v>
      </c>
      <c r="G1619">
        <v>0</v>
      </c>
      <c r="H1619" t="b">
        <v>1</v>
      </c>
    </row>
    <row r="1620" spans="1:8" x14ac:dyDescent="0.3">
      <c r="A1620" s="1" t="s">
        <v>7706</v>
      </c>
      <c r="B1620" s="1" t="s">
        <v>2220</v>
      </c>
      <c r="C1620" s="2">
        <v>45323</v>
      </c>
      <c r="D1620" s="1" t="s">
        <v>6069</v>
      </c>
      <c r="E1620">
        <v>12</v>
      </c>
      <c r="F1620">
        <v>2892</v>
      </c>
      <c r="G1620">
        <v>0</v>
      </c>
      <c r="H1620" t="b">
        <v>0</v>
      </c>
    </row>
    <row r="1621" spans="1:8" x14ac:dyDescent="0.3">
      <c r="A1621" s="1" t="s">
        <v>7707</v>
      </c>
      <c r="B1621" s="1" t="s">
        <v>2875</v>
      </c>
      <c r="C1621" s="2">
        <v>45208</v>
      </c>
      <c r="D1621" s="1" t="s">
        <v>6157</v>
      </c>
      <c r="E1621">
        <v>15</v>
      </c>
      <c r="F1621">
        <v>6780</v>
      </c>
      <c r="G1621">
        <v>1</v>
      </c>
      <c r="H1621" t="b">
        <v>0</v>
      </c>
    </row>
    <row r="1622" spans="1:8" x14ac:dyDescent="0.3">
      <c r="A1622" s="1" t="s">
        <v>7708</v>
      </c>
      <c r="B1622" s="1" t="s">
        <v>3529</v>
      </c>
      <c r="C1622" s="2">
        <v>45549</v>
      </c>
      <c r="D1622" s="1" t="s">
        <v>6091</v>
      </c>
      <c r="E1622">
        <v>15</v>
      </c>
      <c r="F1622">
        <v>780</v>
      </c>
      <c r="G1622">
        <v>0</v>
      </c>
      <c r="H1622" t="b">
        <v>0</v>
      </c>
    </row>
    <row r="1623" spans="1:8" x14ac:dyDescent="0.3">
      <c r="A1623" s="1" t="s">
        <v>7709</v>
      </c>
      <c r="B1623" s="1" t="s">
        <v>3028</v>
      </c>
      <c r="C1623" s="2">
        <v>45657</v>
      </c>
      <c r="D1623" s="1" t="s">
        <v>6102</v>
      </c>
      <c r="E1623">
        <v>5</v>
      </c>
      <c r="F1623">
        <v>250</v>
      </c>
      <c r="G1623">
        <v>1</v>
      </c>
      <c r="H1623" t="b">
        <v>0</v>
      </c>
    </row>
    <row r="1624" spans="1:8" x14ac:dyDescent="0.3">
      <c r="A1624" s="1" t="s">
        <v>7710</v>
      </c>
      <c r="B1624" s="1" t="s">
        <v>4487</v>
      </c>
      <c r="C1624" s="2">
        <v>45429</v>
      </c>
      <c r="D1624" s="1" t="s">
        <v>6102</v>
      </c>
      <c r="E1624">
        <v>10</v>
      </c>
      <c r="F1624">
        <v>4760</v>
      </c>
      <c r="G1624">
        <v>0</v>
      </c>
      <c r="H1624" t="b">
        <v>0</v>
      </c>
    </row>
    <row r="1625" spans="1:8" x14ac:dyDescent="0.3">
      <c r="A1625" s="1" t="s">
        <v>7711</v>
      </c>
      <c r="B1625" s="1" t="s">
        <v>5227</v>
      </c>
      <c r="C1625" s="2">
        <v>45555</v>
      </c>
      <c r="D1625" s="1" t="s">
        <v>6063</v>
      </c>
      <c r="E1625">
        <v>9</v>
      </c>
      <c r="F1625">
        <v>4824</v>
      </c>
      <c r="G1625">
        <v>1</v>
      </c>
      <c r="H1625" t="b">
        <v>1</v>
      </c>
    </row>
    <row r="1626" spans="1:8" x14ac:dyDescent="0.3">
      <c r="A1626" s="1" t="s">
        <v>7712</v>
      </c>
      <c r="B1626" s="1" t="s">
        <v>2886</v>
      </c>
      <c r="C1626" s="2">
        <v>45122</v>
      </c>
      <c r="D1626" s="1" t="s">
        <v>6107</v>
      </c>
      <c r="E1626">
        <v>18</v>
      </c>
      <c r="F1626">
        <v>6606</v>
      </c>
      <c r="G1626">
        <v>0</v>
      </c>
      <c r="H1626" t="b">
        <v>0</v>
      </c>
    </row>
    <row r="1627" spans="1:8" x14ac:dyDescent="0.3">
      <c r="A1627" s="1" t="s">
        <v>7713</v>
      </c>
      <c r="B1627" s="1" t="s">
        <v>4695</v>
      </c>
      <c r="C1627" s="2">
        <v>44940</v>
      </c>
      <c r="D1627" s="1" t="s">
        <v>6179</v>
      </c>
      <c r="E1627">
        <v>10</v>
      </c>
      <c r="F1627">
        <v>4570</v>
      </c>
      <c r="G1627">
        <v>0</v>
      </c>
      <c r="H1627" t="b">
        <v>0</v>
      </c>
    </row>
    <row r="1628" spans="1:8" x14ac:dyDescent="0.3">
      <c r="A1628" s="1" t="s">
        <v>7714</v>
      </c>
      <c r="B1628" s="1" t="s">
        <v>2975</v>
      </c>
      <c r="C1628" s="2">
        <v>45030</v>
      </c>
      <c r="D1628" s="1" t="s">
        <v>6143</v>
      </c>
      <c r="E1628">
        <v>12</v>
      </c>
      <c r="F1628">
        <v>2736</v>
      </c>
      <c r="G1628">
        <v>0</v>
      </c>
      <c r="H1628" t="b">
        <v>0</v>
      </c>
    </row>
    <row r="1629" spans="1:8" x14ac:dyDescent="0.3">
      <c r="A1629" s="1" t="s">
        <v>7715</v>
      </c>
      <c r="B1629" s="1" t="s">
        <v>1861</v>
      </c>
      <c r="C1629" s="2">
        <v>45257</v>
      </c>
      <c r="D1629" s="1" t="s">
        <v>6107</v>
      </c>
      <c r="E1629">
        <v>15</v>
      </c>
      <c r="F1629">
        <v>5295</v>
      </c>
      <c r="G1629">
        <v>1</v>
      </c>
      <c r="H1629" t="b">
        <v>0</v>
      </c>
    </row>
    <row r="1630" spans="1:8" x14ac:dyDescent="0.3">
      <c r="A1630" s="1" t="s">
        <v>7716</v>
      </c>
      <c r="B1630" s="1" t="s">
        <v>1390</v>
      </c>
      <c r="C1630" s="2">
        <v>45624</v>
      </c>
      <c r="D1630" s="1" t="s">
        <v>6102</v>
      </c>
      <c r="E1630">
        <v>16</v>
      </c>
      <c r="F1630">
        <v>7280</v>
      </c>
      <c r="G1630">
        <v>1</v>
      </c>
      <c r="H1630" t="b">
        <v>0</v>
      </c>
    </row>
    <row r="1631" spans="1:8" x14ac:dyDescent="0.3">
      <c r="A1631" s="1" t="s">
        <v>7717</v>
      </c>
      <c r="B1631" s="1" t="s">
        <v>1309</v>
      </c>
      <c r="C1631" s="2">
        <v>45293</v>
      </c>
      <c r="D1631" s="1" t="s">
        <v>6137</v>
      </c>
      <c r="E1631">
        <v>8</v>
      </c>
      <c r="F1631">
        <v>800</v>
      </c>
      <c r="G1631">
        <v>2</v>
      </c>
      <c r="H1631" t="b">
        <v>0</v>
      </c>
    </row>
    <row r="1632" spans="1:8" x14ac:dyDescent="0.3">
      <c r="A1632" s="1" t="s">
        <v>7718</v>
      </c>
      <c r="B1632" s="1" t="s">
        <v>5340</v>
      </c>
      <c r="C1632" s="2">
        <v>45416</v>
      </c>
      <c r="D1632" s="1" t="s">
        <v>6055</v>
      </c>
      <c r="E1632">
        <v>7</v>
      </c>
      <c r="F1632">
        <v>1624</v>
      </c>
      <c r="G1632">
        <v>3</v>
      </c>
      <c r="H1632" t="b">
        <v>0</v>
      </c>
    </row>
    <row r="1633" spans="1:8" x14ac:dyDescent="0.3">
      <c r="A1633" s="1" t="s">
        <v>7719</v>
      </c>
      <c r="B1633" s="1" t="s">
        <v>5272</v>
      </c>
      <c r="C1633" s="2">
        <v>45207</v>
      </c>
      <c r="D1633" s="1" t="s">
        <v>6065</v>
      </c>
      <c r="E1633">
        <v>7</v>
      </c>
      <c r="F1633">
        <v>1918</v>
      </c>
      <c r="G1633">
        <v>0</v>
      </c>
      <c r="H1633" t="b">
        <v>0</v>
      </c>
    </row>
    <row r="1634" spans="1:8" x14ac:dyDescent="0.3">
      <c r="A1634" s="1" t="s">
        <v>7720</v>
      </c>
      <c r="B1634" s="1" t="s">
        <v>1407</v>
      </c>
      <c r="C1634" s="2">
        <v>45245</v>
      </c>
      <c r="D1634" s="1" t="s">
        <v>6081</v>
      </c>
      <c r="E1634">
        <v>9</v>
      </c>
      <c r="F1634">
        <v>4734</v>
      </c>
      <c r="G1634">
        <v>0</v>
      </c>
      <c r="H1634" t="b">
        <v>0</v>
      </c>
    </row>
    <row r="1635" spans="1:8" x14ac:dyDescent="0.3">
      <c r="A1635" s="1" t="s">
        <v>7721</v>
      </c>
      <c r="B1635" s="1" t="s">
        <v>5443</v>
      </c>
      <c r="C1635" s="2">
        <v>45141</v>
      </c>
      <c r="D1635" s="1" t="s">
        <v>6086</v>
      </c>
      <c r="E1635">
        <v>11</v>
      </c>
      <c r="F1635">
        <v>913</v>
      </c>
      <c r="G1635">
        <v>0</v>
      </c>
      <c r="H1635" t="b">
        <v>0</v>
      </c>
    </row>
    <row r="1636" spans="1:8" x14ac:dyDescent="0.3">
      <c r="A1636" s="1" t="s">
        <v>7722</v>
      </c>
      <c r="B1636" s="1" t="s">
        <v>3591</v>
      </c>
      <c r="C1636" s="2">
        <v>44992</v>
      </c>
      <c r="D1636" s="1" t="s">
        <v>6049</v>
      </c>
      <c r="E1636">
        <v>18</v>
      </c>
      <c r="F1636">
        <v>8982</v>
      </c>
      <c r="G1636">
        <v>3</v>
      </c>
      <c r="H1636" t="b">
        <v>0</v>
      </c>
    </row>
    <row r="1637" spans="1:8" x14ac:dyDescent="0.3">
      <c r="A1637" s="1" t="s">
        <v>7723</v>
      </c>
      <c r="B1637" s="1" t="s">
        <v>1462</v>
      </c>
      <c r="C1637" s="2">
        <v>45594</v>
      </c>
      <c r="D1637" s="1" t="s">
        <v>6086</v>
      </c>
      <c r="E1637">
        <v>7</v>
      </c>
      <c r="F1637">
        <v>1127</v>
      </c>
      <c r="G1637">
        <v>0</v>
      </c>
      <c r="H1637" t="b">
        <v>0</v>
      </c>
    </row>
    <row r="1638" spans="1:8" x14ac:dyDescent="0.3">
      <c r="A1638" s="1" t="s">
        <v>7724</v>
      </c>
      <c r="B1638" s="1" t="s">
        <v>2899</v>
      </c>
      <c r="C1638" s="2">
        <v>45590</v>
      </c>
      <c r="D1638" s="1" t="s">
        <v>6102</v>
      </c>
      <c r="E1638">
        <v>11</v>
      </c>
      <c r="F1638">
        <v>605</v>
      </c>
      <c r="G1638">
        <v>0</v>
      </c>
      <c r="H1638" t="b">
        <v>0</v>
      </c>
    </row>
    <row r="1639" spans="1:8" x14ac:dyDescent="0.3">
      <c r="A1639" s="1" t="s">
        <v>7725</v>
      </c>
      <c r="B1639" s="1" t="s">
        <v>2666</v>
      </c>
      <c r="C1639" s="2">
        <v>45337</v>
      </c>
      <c r="D1639" s="1" t="s">
        <v>6071</v>
      </c>
      <c r="E1639">
        <v>7</v>
      </c>
      <c r="F1639">
        <v>3213</v>
      </c>
      <c r="G1639">
        <v>1</v>
      </c>
      <c r="H1639" t="b">
        <v>1</v>
      </c>
    </row>
    <row r="1640" spans="1:8" x14ac:dyDescent="0.3">
      <c r="A1640" s="1" t="s">
        <v>7726</v>
      </c>
      <c r="B1640" s="1" t="s">
        <v>1973</v>
      </c>
      <c r="C1640" s="2">
        <v>45259</v>
      </c>
      <c r="D1640" s="1" t="s">
        <v>6141</v>
      </c>
      <c r="E1640">
        <v>7</v>
      </c>
      <c r="F1640">
        <v>3857</v>
      </c>
      <c r="G1640">
        <v>0</v>
      </c>
      <c r="H1640" t="b">
        <v>0</v>
      </c>
    </row>
    <row r="1641" spans="1:8" x14ac:dyDescent="0.3">
      <c r="A1641" s="1" t="s">
        <v>7727</v>
      </c>
      <c r="B1641" s="1" t="s">
        <v>5970</v>
      </c>
      <c r="C1641" s="2">
        <v>45003</v>
      </c>
      <c r="D1641" s="1" t="s">
        <v>6053</v>
      </c>
      <c r="E1641">
        <v>12</v>
      </c>
      <c r="F1641">
        <v>5436</v>
      </c>
      <c r="G1641">
        <v>0</v>
      </c>
      <c r="H1641" t="b">
        <v>0</v>
      </c>
    </row>
    <row r="1642" spans="1:8" x14ac:dyDescent="0.3">
      <c r="A1642" s="1" t="s">
        <v>7728</v>
      </c>
      <c r="B1642" s="1" t="s">
        <v>4730</v>
      </c>
      <c r="C1642" s="2">
        <v>45559</v>
      </c>
      <c r="D1642" s="1" t="s">
        <v>6113</v>
      </c>
      <c r="E1642">
        <v>9</v>
      </c>
      <c r="F1642">
        <v>4995</v>
      </c>
      <c r="G1642">
        <v>0</v>
      </c>
      <c r="H1642" t="b">
        <v>0</v>
      </c>
    </row>
    <row r="1643" spans="1:8" x14ac:dyDescent="0.3">
      <c r="A1643" s="1" t="s">
        <v>7729</v>
      </c>
      <c r="B1643" s="1" t="s">
        <v>1478</v>
      </c>
      <c r="C1643" s="2">
        <v>45072</v>
      </c>
      <c r="D1643" s="1" t="s">
        <v>6089</v>
      </c>
      <c r="E1643">
        <v>12</v>
      </c>
      <c r="F1643">
        <v>3768</v>
      </c>
      <c r="G1643">
        <v>0</v>
      </c>
      <c r="H1643" t="b">
        <v>0</v>
      </c>
    </row>
    <row r="1644" spans="1:8" x14ac:dyDescent="0.3">
      <c r="A1644" s="1" t="s">
        <v>7730</v>
      </c>
      <c r="B1644" s="1" t="s">
        <v>3228</v>
      </c>
      <c r="C1644" s="2">
        <v>45292</v>
      </c>
      <c r="D1644" s="1" t="s">
        <v>6067</v>
      </c>
      <c r="E1644">
        <v>11</v>
      </c>
      <c r="F1644">
        <v>5819</v>
      </c>
      <c r="G1644">
        <v>0</v>
      </c>
      <c r="H1644" t="b">
        <v>0</v>
      </c>
    </row>
    <row r="1645" spans="1:8" x14ac:dyDescent="0.3">
      <c r="A1645" s="1" t="s">
        <v>7731</v>
      </c>
      <c r="B1645" s="1" t="s">
        <v>3432</v>
      </c>
      <c r="C1645" s="2">
        <v>45196</v>
      </c>
      <c r="D1645" s="1" t="s">
        <v>6063</v>
      </c>
      <c r="E1645">
        <v>7</v>
      </c>
      <c r="F1645">
        <v>3423</v>
      </c>
      <c r="G1645">
        <v>0</v>
      </c>
      <c r="H1645" t="b">
        <v>0</v>
      </c>
    </row>
    <row r="1646" spans="1:8" x14ac:dyDescent="0.3">
      <c r="A1646" s="1" t="s">
        <v>7732</v>
      </c>
      <c r="B1646" s="1" t="s">
        <v>5747</v>
      </c>
      <c r="C1646" s="2">
        <v>45227</v>
      </c>
      <c r="D1646" s="1" t="s">
        <v>6251</v>
      </c>
      <c r="E1646">
        <v>12</v>
      </c>
      <c r="F1646">
        <v>2904</v>
      </c>
      <c r="G1646">
        <v>1</v>
      </c>
      <c r="H1646" t="b">
        <v>0</v>
      </c>
    </row>
    <row r="1647" spans="1:8" x14ac:dyDescent="0.3">
      <c r="A1647" s="1" t="s">
        <v>7733</v>
      </c>
      <c r="B1647" s="1" t="s">
        <v>4508</v>
      </c>
      <c r="C1647" s="2">
        <v>45364</v>
      </c>
      <c r="D1647" s="1" t="s">
        <v>6049</v>
      </c>
      <c r="E1647">
        <v>16</v>
      </c>
      <c r="F1647">
        <v>432</v>
      </c>
      <c r="G1647">
        <v>0</v>
      </c>
      <c r="H1647" t="b">
        <v>0</v>
      </c>
    </row>
    <row r="1648" spans="1:8" x14ac:dyDescent="0.3">
      <c r="A1648" s="1" t="s">
        <v>7734</v>
      </c>
      <c r="B1648" s="1" t="s">
        <v>1584</v>
      </c>
      <c r="C1648" s="2">
        <v>45369</v>
      </c>
      <c r="D1648" s="1" t="s">
        <v>6059</v>
      </c>
      <c r="E1648">
        <v>19</v>
      </c>
      <c r="F1648">
        <v>2698</v>
      </c>
      <c r="G1648">
        <v>0</v>
      </c>
      <c r="H1648" t="b">
        <v>0</v>
      </c>
    </row>
    <row r="1649" spans="1:8" x14ac:dyDescent="0.3">
      <c r="A1649" s="1" t="s">
        <v>7735</v>
      </c>
      <c r="B1649" s="1" t="s">
        <v>3656</v>
      </c>
      <c r="C1649" s="2">
        <v>45418</v>
      </c>
      <c r="D1649" s="1" t="s">
        <v>6059</v>
      </c>
      <c r="E1649">
        <v>5</v>
      </c>
      <c r="F1649">
        <v>2575</v>
      </c>
      <c r="G1649">
        <v>0</v>
      </c>
      <c r="H1649" t="b">
        <v>0</v>
      </c>
    </row>
    <row r="1650" spans="1:8" x14ac:dyDescent="0.3">
      <c r="A1650" s="1" t="s">
        <v>7736</v>
      </c>
      <c r="B1650" s="1" t="s">
        <v>5186</v>
      </c>
      <c r="C1650" s="2">
        <v>45604</v>
      </c>
      <c r="D1650" s="1" t="s">
        <v>6059</v>
      </c>
      <c r="E1650">
        <v>9</v>
      </c>
      <c r="F1650">
        <v>1134</v>
      </c>
      <c r="G1650">
        <v>0</v>
      </c>
      <c r="H1650" t="b">
        <v>1</v>
      </c>
    </row>
    <row r="1651" spans="1:8" x14ac:dyDescent="0.3">
      <c r="A1651" s="1" t="s">
        <v>7737</v>
      </c>
      <c r="B1651" s="1" t="s">
        <v>3949</v>
      </c>
      <c r="C1651" s="2">
        <v>45523</v>
      </c>
      <c r="D1651" s="1" t="s">
        <v>6179</v>
      </c>
      <c r="E1651">
        <v>4</v>
      </c>
      <c r="F1651">
        <v>1516</v>
      </c>
      <c r="G1651">
        <v>0</v>
      </c>
      <c r="H1651" t="b">
        <v>0</v>
      </c>
    </row>
    <row r="1652" spans="1:8" x14ac:dyDescent="0.3">
      <c r="A1652" s="1" t="s">
        <v>7738</v>
      </c>
      <c r="B1652" s="1" t="s">
        <v>4752</v>
      </c>
      <c r="C1652" s="2">
        <v>45650</v>
      </c>
      <c r="D1652" s="1" t="s">
        <v>6143</v>
      </c>
      <c r="E1652">
        <v>13</v>
      </c>
      <c r="F1652">
        <v>2015</v>
      </c>
      <c r="G1652">
        <v>0</v>
      </c>
      <c r="H1652" t="b">
        <v>0</v>
      </c>
    </row>
    <row r="1653" spans="1:8" x14ac:dyDescent="0.3">
      <c r="A1653" s="1" t="s">
        <v>7739</v>
      </c>
      <c r="B1653" s="1" t="s">
        <v>4638</v>
      </c>
      <c r="C1653" s="2">
        <v>45166</v>
      </c>
      <c r="D1653" s="1" t="s">
        <v>6086</v>
      </c>
      <c r="E1653">
        <v>11</v>
      </c>
      <c r="F1653">
        <v>5786</v>
      </c>
      <c r="G1653">
        <v>2</v>
      </c>
      <c r="H1653" t="b">
        <v>0</v>
      </c>
    </row>
    <row r="1654" spans="1:8" x14ac:dyDescent="0.3">
      <c r="A1654" s="1" t="s">
        <v>7740</v>
      </c>
      <c r="B1654" s="1" t="s">
        <v>4264</v>
      </c>
      <c r="C1654" s="2">
        <v>45499</v>
      </c>
      <c r="D1654" s="1" t="s">
        <v>6059</v>
      </c>
      <c r="E1654">
        <v>8</v>
      </c>
      <c r="F1654">
        <v>344</v>
      </c>
      <c r="G1654">
        <v>1</v>
      </c>
      <c r="H1654" t="b">
        <v>0</v>
      </c>
    </row>
    <row r="1655" spans="1:8" x14ac:dyDescent="0.3">
      <c r="A1655" s="1" t="s">
        <v>7741</v>
      </c>
      <c r="B1655" s="1" t="s">
        <v>2160</v>
      </c>
      <c r="C1655" s="2">
        <v>45505</v>
      </c>
      <c r="D1655" s="1" t="s">
        <v>6100</v>
      </c>
      <c r="E1655">
        <v>8</v>
      </c>
      <c r="F1655">
        <v>2752</v>
      </c>
      <c r="G1655">
        <v>2</v>
      </c>
      <c r="H1655" t="b">
        <v>0</v>
      </c>
    </row>
    <row r="1656" spans="1:8" x14ac:dyDescent="0.3">
      <c r="A1656" s="1" t="s">
        <v>7742</v>
      </c>
      <c r="B1656" s="1" t="s">
        <v>5622</v>
      </c>
      <c r="C1656" s="2">
        <v>45304</v>
      </c>
      <c r="D1656" s="1" t="s">
        <v>6049</v>
      </c>
      <c r="E1656">
        <v>7</v>
      </c>
      <c r="F1656">
        <v>1204</v>
      </c>
      <c r="G1656">
        <v>0</v>
      </c>
      <c r="H1656" t="b">
        <v>0</v>
      </c>
    </row>
    <row r="1657" spans="1:8" x14ac:dyDescent="0.3">
      <c r="A1657" s="1" t="s">
        <v>7743</v>
      </c>
      <c r="B1657" s="1" t="s">
        <v>2898</v>
      </c>
      <c r="C1657" s="2">
        <v>45159</v>
      </c>
      <c r="D1657" s="1" t="s">
        <v>6057</v>
      </c>
      <c r="E1657">
        <v>7</v>
      </c>
      <c r="F1657">
        <v>2184</v>
      </c>
      <c r="G1657">
        <v>0</v>
      </c>
      <c r="H1657" t="b">
        <v>0</v>
      </c>
    </row>
    <row r="1658" spans="1:8" x14ac:dyDescent="0.3">
      <c r="A1658" s="1" t="s">
        <v>7744</v>
      </c>
      <c r="B1658" s="1" t="s">
        <v>1782</v>
      </c>
      <c r="C1658" s="2">
        <v>45311</v>
      </c>
      <c r="D1658" s="1" t="s">
        <v>6081</v>
      </c>
      <c r="E1658">
        <v>8</v>
      </c>
      <c r="F1658">
        <v>600</v>
      </c>
      <c r="G1658">
        <v>0</v>
      </c>
      <c r="H1658" t="b">
        <v>0</v>
      </c>
    </row>
    <row r="1659" spans="1:8" x14ac:dyDescent="0.3">
      <c r="A1659" s="1" t="s">
        <v>7745</v>
      </c>
      <c r="B1659" s="1" t="s">
        <v>5546</v>
      </c>
      <c r="C1659" s="2">
        <v>45282</v>
      </c>
      <c r="D1659" s="1" t="s">
        <v>6197</v>
      </c>
      <c r="E1659">
        <v>9</v>
      </c>
      <c r="F1659">
        <v>4995</v>
      </c>
      <c r="G1659">
        <v>0</v>
      </c>
      <c r="H1659" t="b">
        <v>0</v>
      </c>
    </row>
    <row r="1660" spans="1:8" x14ac:dyDescent="0.3">
      <c r="A1660" s="1" t="s">
        <v>7746</v>
      </c>
      <c r="B1660" s="1" t="s">
        <v>3068</v>
      </c>
      <c r="C1660" s="2">
        <v>45524</v>
      </c>
      <c r="D1660" s="1" t="s">
        <v>6067</v>
      </c>
      <c r="E1660">
        <v>11</v>
      </c>
      <c r="F1660">
        <v>4433</v>
      </c>
      <c r="G1660">
        <v>0</v>
      </c>
      <c r="H1660" t="b">
        <v>0</v>
      </c>
    </row>
    <row r="1661" spans="1:8" x14ac:dyDescent="0.3">
      <c r="A1661" s="1" t="s">
        <v>7747</v>
      </c>
      <c r="B1661" s="1" t="s">
        <v>1237</v>
      </c>
      <c r="C1661" s="2">
        <v>45404</v>
      </c>
      <c r="D1661" s="1" t="s">
        <v>6059</v>
      </c>
      <c r="E1661">
        <v>14</v>
      </c>
      <c r="F1661">
        <v>4368</v>
      </c>
      <c r="G1661">
        <v>0</v>
      </c>
      <c r="H1661" t="b">
        <v>1</v>
      </c>
    </row>
    <row r="1662" spans="1:8" x14ac:dyDescent="0.3">
      <c r="A1662" s="1" t="s">
        <v>7748</v>
      </c>
      <c r="B1662" s="1" t="s">
        <v>3430</v>
      </c>
      <c r="C1662" s="2">
        <v>45320</v>
      </c>
      <c r="D1662" s="1" t="s">
        <v>6133</v>
      </c>
      <c r="E1662">
        <v>13</v>
      </c>
      <c r="F1662">
        <v>3445</v>
      </c>
      <c r="G1662">
        <v>0</v>
      </c>
      <c r="H1662" t="b">
        <v>0</v>
      </c>
    </row>
    <row r="1663" spans="1:8" x14ac:dyDescent="0.3">
      <c r="A1663" s="1" t="s">
        <v>7749</v>
      </c>
      <c r="B1663" s="1" t="s">
        <v>4225</v>
      </c>
      <c r="C1663" s="2">
        <v>45107</v>
      </c>
      <c r="D1663" s="1" t="s">
        <v>6172</v>
      </c>
      <c r="E1663">
        <v>8</v>
      </c>
      <c r="F1663">
        <v>2864</v>
      </c>
      <c r="G1663">
        <v>2</v>
      </c>
      <c r="H1663" t="b">
        <v>0</v>
      </c>
    </row>
    <row r="1664" spans="1:8" x14ac:dyDescent="0.3">
      <c r="A1664" s="1" t="s">
        <v>7750</v>
      </c>
      <c r="B1664" s="1" t="s">
        <v>5729</v>
      </c>
      <c r="C1664" s="2">
        <v>45292</v>
      </c>
      <c r="D1664" s="1" t="s">
        <v>6071</v>
      </c>
      <c r="E1664">
        <v>11</v>
      </c>
      <c r="F1664">
        <v>3245</v>
      </c>
      <c r="G1664">
        <v>0</v>
      </c>
      <c r="H1664" t="b">
        <v>0</v>
      </c>
    </row>
    <row r="1665" spans="1:8" x14ac:dyDescent="0.3">
      <c r="A1665" s="1" t="s">
        <v>7751</v>
      </c>
      <c r="B1665" s="1" t="s">
        <v>1715</v>
      </c>
      <c r="C1665" s="2">
        <v>45569</v>
      </c>
      <c r="D1665" s="1" t="s">
        <v>6179</v>
      </c>
      <c r="E1665">
        <v>12</v>
      </c>
      <c r="F1665">
        <v>3348</v>
      </c>
      <c r="G1665">
        <v>0</v>
      </c>
      <c r="H1665" t="b">
        <v>0</v>
      </c>
    </row>
    <row r="1666" spans="1:8" x14ac:dyDescent="0.3">
      <c r="A1666" s="1" t="s">
        <v>7752</v>
      </c>
      <c r="B1666" s="1" t="s">
        <v>6036</v>
      </c>
      <c r="C1666" s="2">
        <v>45044</v>
      </c>
      <c r="D1666" s="1" t="s">
        <v>6067</v>
      </c>
      <c r="E1666">
        <v>13</v>
      </c>
      <c r="F1666">
        <v>910</v>
      </c>
      <c r="G1666">
        <v>0</v>
      </c>
      <c r="H1666" t="b">
        <v>0</v>
      </c>
    </row>
    <row r="1667" spans="1:8" x14ac:dyDescent="0.3">
      <c r="A1667" s="1" t="s">
        <v>7753</v>
      </c>
      <c r="B1667" s="1" t="s">
        <v>4661</v>
      </c>
      <c r="C1667" s="2">
        <v>44930</v>
      </c>
      <c r="D1667" s="1" t="s">
        <v>6107</v>
      </c>
      <c r="E1667">
        <v>11</v>
      </c>
      <c r="F1667">
        <v>198</v>
      </c>
      <c r="G1667">
        <v>1</v>
      </c>
      <c r="H1667" t="b">
        <v>0</v>
      </c>
    </row>
    <row r="1668" spans="1:8" x14ac:dyDescent="0.3">
      <c r="A1668" s="1" t="s">
        <v>7754</v>
      </c>
      <c r="B1668" s="1" t="s">
        <v>2364</v>
      </c>
      <c r="C1668" s="2">
        <v>45096</v>
      </c>
      <c r="D1668" s="1" t="s">
        <v>6051</v>
      </c>
      <c r="E1668">
        <v>6</v>
      </c>
      <c r="F1668">
        <v>3180</v>
      </c>
      <c r="G1668">
        <v>0</v>
      </c>
      <c r="H1668" t="b">
        <v>0</v>
      </c>
    </row>
    <row r="1669" spans="1:8" x14ac:dyDescent="0.3">
      <c r="A1669" s="1" t="s">
        <v>7755</v>
      </c>
      <c r="B1669" s="1" t="s">
        <v>1811</v>
      </c>
      <c r="C1669" s="2">
        <v>45341</v>
      </c>
      <c r="D1669" s="1" t="s">
        <v>6083</v>
      </c>
      <c r="E1669">
        <v>8</v>
      </c>
      <c r="F1669">
        <v>4560</v>
      </c>
      <c r="G1669">
        <v>0</v>
      </c>
      <c r="H1669" t="b">
        <v>0</v>
      </c>
    </row>
    <row r="1670" spans="1:8" x14ac:dyDescent="0.3">
      <c r="A1670" s="1" t="s">
        <v>7756</v>
      </c>
      <c r="B1670" s="1" t="s">
        <v>1629</v>
      </c>
      <c r="C1670" s="2">
        <v>45588</v>
      </c>
      <c r="D1670" s="1" t="s">
        <v>6095</v>
      </c>
      <c r="E1670">
        <v>7</v>
      </c>
      <c r="F1670">
        <v>742</v>
      </c>
      <c r="G1670">
        <v>0</v>
      </c>
      <c r="H1670" t="b">
        <v>0</v>
      </c>
    </row>
    <row r="1671" spans="1:8" x14ac:dyDescent="0.3">
      <c r="A1671" s="1" t="s">
        <v>7757</v>
      </c>
      <c r="B1671" s="1" t="s">
        <v>2908</v>
      </c>
      <c r="C1671" s="2">
        <v>45234</v>
      </c>
      <c r="D1671" s="1" t="s">
        <v>6065</v>
      </c>
      <c r="E1671">
        <v>7</v>
      </c>
      <c r="F1671">
        <v>3472</v>
      </c>
      <c r="G1671">
        <v>0</v>
      </c>
      <c r="H1671" t="b">
        <v>0</v>
      </c>
    </row>
    <row r="1672" spans="1:8" x14ac:dyDescent="0.3">
      <c r="A1672" s="1" t="s">
        <v>7758</v>
      </c>
      <c r="B1672" s="1" t="s">
        <v>4208</v>
      </c>
      <c r="C1672" s="2">
        <v>45642</v>
      </c>
      <c r="D1672" s="1" t="s">
        <v>6077</v>
      </c>
      <c r="E1672">
        <v>5</v>
      </c>
      <c r="F1672">
        <v>1330</v>
      </c>
      <c r="G1672">
        <v>0</v>
      </c>
      <c r="H1672" t="b">
        <v>1</v>
      </c>
    </row>
    <row r="1673" spans="1:8" x14ac:dyDescent="0.3">
      <c r="A1673" s="1" t="s">
        <v>7759</v>
      </c>
      <c r="B1673" s="1" t="s">
        <v>5648</v>
      </c>
      <c r="C1673" s="2">
        <v>45135</v>
      </c>
      <c r="D1673" s="1" t="s">
        <v>6179</v>
      </c>
      <c r="E1673">
        <v>7</v>
      </c>
      <c r="F1673">
        <v>3255</v>
      </c>
      <c r="G1673">
        <v>1</v>
      </c>
      <c r="H1673" t="b">
        <v>0</v>
      </c>
    </row>
    <row r="1674" spans="1:8" x14ac:dyDescent="0.3">
      <c r="A1674" s="1" t="s">
        <v>7760</v>
      </c>
      <c r="B1674" s="1" t="s">
        <v>3398</v>
      </c>
      <c r="C1674" s="2">
        <v>44953</v>
      </c>
      <c r="D1674" s="1" t="s">
        <v>6137</v>
      </c>
      <c r="E1674">
        <v>11</v>
      </c>
      <c r="F1674">
        <v>1463</v>
      </c>
      <c r="G1674">
        <v>0</v>
      </c>
      <c r="H1674" t="b">
        <v>0</v>
      </c>
    </row>
    <row r="1675" spans="1:8" x14ac:dyDescent="0.3">
      <c r="A1675" s="1" t="s">
        <v>7761</v>
      </c>
      <c r="B1675" s="1" t="s">
        <v>5432</v>
      </c>
      <c r="C1675" s="2">
        <v>45341</v>
      </c>
      <c r="D1675" s="1" t="s">
        <v>6095</v>
      </c>
      <c r="E1675">
        <v>7</v>
      </c>
      <c r="F1675">
        <v>1764</v>
      </c>
      <c r="G1675">
        <v>1</v>
      </c>
      <c r="H1675" t="b">
        <v>0</v>
      </c>
    </row>
    <row r="1676" spans="1:8" x14ac:dyDescent="0.3">
      <c r="A1676" s="1" t="s">
        <v>7762</v>
      </c>
      <c r="B1676" s="1" t="s">
        <v>2689</v>
      </c>
      <c r="C1676" s="2">
        <v>44956</v>
      </c>
      <c r="D1676" s="1" t="s">
        <v>6151</v>
      </c>
      <c r="E1676">
        <v>10</v>
      </c>
      <c r="F1676">
        <v>4390</v>
      </c>
      <c r="G1676">
        <v>0</v>
      </c>
      <c r="H1676" t="b">
        <v>0</v>
      </c>
    </row>
    <row r="1677" spans="1:8" x14ac:dyDescent="0.3">
      <c r="A1677" s="1" t="s">
        <v>7763</v>
      </c>
      <c r="B1677" s="1" t="s">
        <v>3890</v>
      </c>
      <c r="C1677" s="2">
        <v>44957</v>
      </c>
      <c r="D1677" s="1" t="s">
        <v>6083</v>
      </c>
      <c r="E1677">
        <v>9</v>
      </c>
      <c r="F1677">
        <v>3582</v>
      </c>
      <c r="G1677">
        <v>0</v>
      </c>
      <c r="H1677" t="b">
        <v>0</v>
      </c>
    </row>
    <row r="1678" spans="1:8" x14ac:dyDescent="0.3">
      <c r="A1678" s="1" t="s">
        <v>7764</v>
      </c>
      <c r="B1678" s="1" t="s">
        <v>2574</v>
      </c>
      <c r="C1678" s="2">
        <v>45046</v>
      </c>
      <c r="D1678" s="1" t="s">
        <v>6069</v>
      </c>
      <c r="E1678">
        <v>15</v>
      </c>
      <c r="F1678">
        <v>2970</v>
      </c>
      <c r="G1678">
        <v>0</v>
      </c>
      <c r="H1678" t="b">
        <v>1</v>
      </c>
    </row>
    <row r="1679" spans="1:8" x14ac:dyDescent="0.3">
      <c r="A1679" s="1" t="s">
        <v>7765</v>
      </c>
      <c r="B1679" s="1" t="s">
        <v>4445</v>
      </c>
      <c r="C1679" s="2">
        <v>45313</v>
      </c>
      <c r="D1679" s="1" t="s">
        <v>6113</v>
      </c>
      <c r="E1679">
        <v>15</v>
      </c>
      <c r="F1679">
        <v>7125</v>
      </c>
      <c r="G1679">
        <v>0</v>
      </c>
      <c r="H1679" t="b">
        <v>1</v>
      </c>
    </row>
    <row r="1680" spans="1:8" x14ac:dyDescent="0.3">
      <c r="A1680" s="1" t="s">
        <v>7766</v>
      </c>
      <c r="B1680" s="1" t="s">
        <v>2049</v>
      </c>
      <c r="C1680" s="2">
        <v>45541</v>
      </c>
      <c r="D1680" s="1" t="s">
        <v>6074</v>
      </c>
      <c r="E1680">
        <v>14</v>
      </c>
      <c r="F1680">
        <v>6020</v>
      </c>
      <c r="G1680">
        <v>0</v>
      </c>
      <c r="H1680" t="b">
        <v>0</v>
      </c>
    </row>
    <row r="1681" spans="1:8" x14ac:dyDescent="0.3">
      <c r="A1681" s="1" t="s">
        <v>7767</v>
      </c>
      <c r="B1681" s="1" t="s">
        <v>4431</v>
      </c>
      <c r="C1681" s="2">
        <v>45372</v>
      </c>
      <c r="D1681" s="1" t="s">
        <v>6051</v>
      </c>
      <c r="E1681">
        <v>4</v>
      </c>
      <c r="F1681">
        <v>24</v>
      </c>
      <c r="G1681">
        <v>1</v>
      </c>
      <c r="H1681" t="b">
        <v>0</v>
      </c>
    </row>
    <row r="1682" spans="1:8" x14ac:dyDescent="0.3">
      <c r="A1682" s="1" t="s">
        <v>7768</v>
      </c>
      <c r="B1682" s="1" t="s">
        <v>2184</v>
      </c>
      <c r="C1682" s="2">
        <v>45247</v>
      </c>
      <c r="D1682" s="1" t="s">
        <v>6141</v>
      </c>
      <c r="E1682">
        <v>10</v>
      </c>
      <c r="F1682">
        <v>2510</v>
      </c>
      <c r="G1682">
        <v>0</v>
      </c>
      <c r="H1682" t="b">
        <v>1</v>
      </c>
    </row>
    <row r="1683" spans="1:8" x14ac:dyDescent="0.3">
      <c r="A1683" s="1" t="s">
        <v>7769</v>
      </c>
      <c r="B1683" s="1" t="s">
        <v>3317</v>
      </c>
      <c r="C1683" s="2">
        <v>45105</v>
      </c>
      <c r="D1683" s="1" t="s">
        <v>6053</v>
      </c>
      <c r="E1683">
        <v>16</v>
      </c>
      <c r="F1683">
        <v>2272</v>
      </c>
      <c r="G1683">
        <v>0</v>
      </c>
      <c r="H1683" t="b">
        <v>0</v>
      </c>
    </row>
    <row r="1684" spans="1:8" x14ac:dyDescent="0.3">
      <c r="A1684" s="1" t="s">
        <v>7770</v>
      </c>
      <c r="B1684" s="1" t="s">
        <v>2089</v>
      </c>
      <c r="C1684" s="2">
        <v>45063</v>
      </c>
      <c r="D1684" s="1" t="s">
        <v>6089</v>
      </c>
      <c r="E1684">
        <v>12</v>
      </c>
      <c r="F1684">
        <v>3360</v>
      </c>
      <c r="G1684">
        <v>0</v>
      </c>
      <c r="H1684" t="b">
        <v>0</v>
      </c>
    </row>
    <row r="1685" spans="1:8" x14ac:dyDescent="0.3">
      <c r="A1685" s="1" t="s">
        <v>7771</v>
      </c>
      <c r="B1685" s="1" t="s">
        <v>5861</v>
      </c>
      <c r="C1685" s="2">
        <v>45484</v>
      </c>
      <c r="D1685" s="1" t="s">
        <v>6053</v>
      </c>
      <c r="E1685">
        <v>8</v>
      </c>
      <c r="F1685">
        <v>632</v>
      </c>
      <c r="G1685">
        <v>3</v>
      </c>
      <c r="H1685" t="b">
        <v>0</v>
      </c>
    </row>
    <row r="1686" spans="1:8" x14ac:dyDescent="0.3">
      <c r="A1686" s="1" t="s">
        <v>7772</v>
      </c>
      <c r="B1686" s="1" t="s">
        <v>2751</v>
      </c>
      <c r="C1686" s="2">
        <v>45375</v>
      </c>
      <c r="D1686" s="1" t="s">
        <v>6067</v>
      </c>
      <c r="E1686">
        <v>8</v>
      </c>
      <c r="F1686">
        <v>4576</v>
      </c>
      <c r="G1686">
        <v>1</v>
      </c>
      <c r="H1686" t="b">
        <v>0</v>
      </c>
    </row>
    <row r="1687" spans="1:8" x14ac:dyDescent="0.3">
      <c r="A1687" s="1" t="s">
        <v>7773</v>
      </c>
      <c r="B1687" s="1" t="s">
        <v>2849</v>
      </c>
      <c r="C1687" s="2">
        <v>45358</v>
      </c>
      <c r="D1687" s="1" t="s">
        <v>6179</v>
      </c>
      <c r="E1687">
        <v>7</v>
      </c>
      <c r="F1687">
        <v>2597</v>
      </c>
      <c r="G1687">
        <v>2</v>
      </c>
      <c r="H1687" t="b">
        <v>0</v>
      </c>
    </row>
    <row r="1688" spans="1:8" x14ac:dyDescent="0.3">
      <c r="A1688" s="1" t="s">
        <v>7774</v>
      </c>
      <c r="B1688" s="1" t="s">
        <v>1173</v>
      </c>
      <c r="C1688" s="2">
        <v>45023</v>
      </c>
      <c r="D1688" s="1" t="s">
        <v>6133</v>
      </c>
      <c r="E1688">
        <v>16</v>
      </c>
      <c r="F1688">
        <v>7488</v>
      </c>
      <c r="G1688">
        <v>0</v>
      </c>
      <c r="H1688" t="b">
        <v>0</v>
      </c>
    </row>
    <row r="1689" spans="1:8" x14ac:dyDescent="0.3">
      <c r="A1689" s="1" t="s">
        <v>7775</v>
      </c>
      <c r="B1689" s="1" t="s">
        <v>1632</v>
      </c>
      <c r="C1689" s="2">
        <v>45262</v>
      </c>
      <c r="D1689" s="1" t="s">
        <v>6151</v>
      </c>
      <c r="E1689">
        <v>9</v>
      </c>
      <c r="F1689">
        <v>2844</v>
      </c>
      <c r="G1689">
        <v>2</v>
      </c>
      <c r="H1689" t="b">
        <v>0</v>
      </c>
    </row>
    <row r="1690" spans="1:8" x14ac:dyDescent="0.3">
      <c r="A1690" s="1" t="s">
        <v>7776</v>
      </c>
      <c r="B1690" s="1" t="s">
        <v>3302</v>
      </c>
      <c r="C1690" s="2">
        <v>45340</v>
      </c>
      <c r="D1690" s="1" t="s">
        <v>6172</v>
      </c>
      <c r="E1690">
        <v>6</v>
      </c>
      <c r="F1690">
        <v>1710</v>
      </c>
      <c r="G1690">
        <v>0</v>
      </c>
      <c r="H1690" t="b">
        <v>0</v>
      </c>
    </row>
    <row r="1691" spans="1:8" x14ac:dyDescent="0.3">
      <c r="A1691" s="1" t="s">
        <v>7777</v>
      </c>
      <c r="B1691" s="1" t="s">
        <v>3447</v>
      </c>
      <c r="C1691" s="2">
        <v>44954</v>
      </c>
      <c r="D1691" s="1" t="s">
        <v>6055</v>
      </c>
      <c r="E1691">
        <v>8</v>
      </c>
      <c r="F1691">
        <v>1384</v>
      </c>
      <c r="G1691">
        <v>0</v>
      </c>
      <c r="H1691" t="b">
        <v>0</v>
      </c>
    </row>
    <row r="1692" spans="1:8" x14ac:dyDescent="0.3">
      <c r="A1692" s="1" t="s">
        <v>7778</v>
      </c>
      <c r="B1692" s="1" t="s">
        <v>2771</v>
      </c>
      <c r="C1692" s="2">
        <v>45178</v>
      </c>
      <c r="D1692" s="1" t="s">
        <v>6125</v>
      </c>
      <c r="E1692">
        <v>4</v>
      </c>
      <c r="F1692">
        <v>276</v>
      </c>
      <c r="G1692">
        <v>2</v>
      </c>
      <c r="H1692" t="b">
        <v>0</v>
      </c>
    </row>
    <row r="1693" spans="1:8" x14ac:dyDescent="0.3">
      <c r="A1693" s="1" t="s">
        <v>7779</v>
      </c>
      <c r="B1693" s="1" t="s">
        <v>4792</v>
      </c>
      <c r="C1693" s="2">
        <v>45238</v>
      </c>
      <c r="D1693" s="1" t="s">
        <v>6141</v>
      </c>
      <c r="E1693">
        <v>12</v>
      </c>
      <c r="F1693">
        <v>4488</v>
      </c>
      <c r="G1693">
        <v>1</v>
      </c>
      <c r="H1693" t="b">
        <v>0</v>
      </c>
    </row>
    <row r="1694" spans="1:8" x14ac:dyDescent="0.3">
      <c r="A1694" s="1" t="s">
        <v>7780</v>
      </c>
      <c r="B1694" s="1" t="s">
        <v>4598</v>
      </c>
      <c r="C1694" s="2">
        <v>45241</v>
      </c>
      <c r="D1694" s="1" t="s">
        <v>6137</v>
      </c>
      <c r="E1694">
        <v>9</v>
      </c>
      <c r="F1694">
        <v>3510</v>
      </c>
      <c r="G1694">
        <v>0</v>
      </c>
      <c r="H1694" t="b">
        <v>0</v>
      </c>
    </row>
    <row r="1695" spans="1:8" x14ac:dyDescent="0.3">
      <c r="A1695" s="1" t="s">
        <v>7781</v>
      </c>
      <c r="B1695" s="1" t="s">
        <v>1471</v>
      </c>
      <c r="C1695" s="2">
        <v>45039</v>
      </c>
      <c r="D1695" s="1" t="s">
        <v>6069</v>
      </c>
      <c r="E1695">
        <v>9</v>
      </c>
      <c r="F1695">
        <v>3573</v>
      </c>
      <c r="G1695">
        <v>0</v>
      </c>
      <c r="H1695" t="b">
        <v>0</v>
      </c>
    </row>
    <row r="1696" spans="1:8" x14ac:dyDescent="0.3">
      <c r="A1696" s="1" t="s">
        <v>7782</v>
      </c>
      <c r="B1696" s="1" t="s">
        <v>3058</v>
      </c>
      <c r="C1696" s="2">
        <v>45428</v>
      </c>
      <c r="D1696" s="1" t="s">
        <v>6137</v>
      </c>
      <c r="E1696">
        <v>12</v>
      </c>
      <c r="F1696">
        <v>4716</v>
      </c>
      <c r="G1696">
        <v>0</v>
      </c>
      <c r="H1696" t="b">
        <v>0</v>
      </c>
    </row>
    <row r="1697" spans="1:8" x14ac:dyDescent="0.3">
      <c r="A1697" s="1" t="s">
        <v>7783</v>
      </c>
      <c r="B1697" s="1" t="s">
        <v>2828</v>
      </c>
      <c r="C1697" s="2">
        <v>44995</v>
      </c>
      <c r="D1697" s="1" t="s">
        <v>6083</v>
      </c>
      <c r="E1697">
        <v>5</v>
      </c>
      <c r="F1697">
        <v>1850</v>
      </c>
      <c r="G1697">
        <v>1</v>
      </c>
      <c r="H1697" t="b">
        <v>1</v>
      </c>
    </row>
    <row r="1698" spans="1:8" x14ac:dyDescent="0.3">
      <c r="A1698" s="1" t="s">
        <v>7784</v>
      </c>
      <c r="B1698" s="1" t="s">
        <v>4165</v>
      </c>
      <c r="C1698" s="2">
        <v>45554</v>
      </c>
      <c r="D1698" s="1" t="s">
        <v>6107</v>
      </c>
      <c r="E1698">
        <v>15</v>
      </c>
      <c r="F1698">
        <v>5535</v>
      </c>
      <c r="G1698">
        <v>2</v>
      </c>
      <c r="H1698" t="b">
        <v>0</v>
      </c>
    </row>
    <row r="1699" spans="1:8" x14ac:dyDescent="0.3">
      <c r="A1699" s="1" t="s">
        <v>7785</v>
      </c>
      <c r="B1699" s="1" t="s">
        <v>5814</v>
      </c>
      <c r="C1699" s="2">
        <v>45088</v>
      </c>
      <c r="D1699" s="1" t="s">
        <v>6057</v>
      </c>
      <c r="E1699">
        <v>11</v>
      </c>
      <c r="F1699">
        <v>5522</v>
      </c>
      <c r="G1699">
        <v>0</v>
      </c>
      <c r="H1699" t="b">
        <v>1</v>
      </c>
    </row>
    <row r="1700" spans="1:8" x14ac:dyDescent="0.3">
      <c r="A1700" s="1" t="s">
        <v>7786</v>
      </c>
      <c r="B1700" s="1" t="s">
        <v>4634</v>
      </c>
      <c r="C1700" s="2">
        <v>45311</v>
      </c>
      <c r="D1700" s="1" t="s">
        <v>6197</v>
      </c>
      <c r="E1700">
        <v>7</v>
      </c>
      <c r="F1700">
        <v>693</v>
      </c>
      <c r="G1700">
        <v>0</v>
      </c>
      <c r="H1700" t="b">
        <v>0</v>
      </c>
    </row>
    <row r="1701" spans="1:8" x14ac:dyDescent="0.3">
      <c r="A1701" s="1" t="s">
        <v>7787</v>
      </c>
      <c r="B1701" s="1" t="s">
        <v>3487</v>
      </c>
      <c r="C1701" s="2">
        <v>45549</v>
      </c>
      <c r="D1701" s="1" t="s">
        <v>6053</v>
      </c>
      <c r="E1701">
        <v>8</v>
      </c>
      <c r="F1701">
        <v>248</v>
      </c>
      <c r="G1701">
        <v>1</v>
      </c>
      <c r="H1701" t="b">
        <v>0</v>
      </c>
    </row>
    <row r="1702" spans="1:8" x14ac:dyDescent="0.3">
      <c r="A1702" s="1" t="s">
        <v>7788</v>
      </c>
      <c r="B1702" s="1" t="s">
        <v>2813</v>
      </c>
      <c r="C1702" s="2">
        <v>45487</v>
      </c>
      <c r="D1702" s="1" t="s">
        <v>6102</v>
      </c>
      <c r="E1702">
        <v>16</v>
      </c>
      <c r="F1702">
        <v>112</v>
      </c>
      <c r="G1702">
        <v>0</v>
      </c>
      <c r="H1702" t="b">
        <v>0</v>
      </c>
    </row>
    <row r="1703" spans="1:8" x14ac:dyDescent="0.3">
      <c r="A1703" s="1" t="s">
        <v>7789</v>
      </c>
      <c r="B1703" s="1" t="s">
        <v>2506</v>
      </c>
      <c r="C1703" s="2">
        <v>45269</v>
      </c>
      <c r="D1703" s="1" t="s">
        <v>6107</v>
      </c>
      <c r="E1703">
        <v>6</v>
      </c>
      <c r="F1703">
        <v>420</v>
      </c>
      <c r="G1703">
        <v>2</v>
      </c>
      <c r="H1703" t="b">
        <v>0</v>
      </c>
    </row>
    <row r="1704" spans="1:8" x14ac:dyDescent="0.3">
      <c r="A1704" s="1" t="s">
        <v>7790</v>
      </c>
      <c r="B1704" s="1" t="s">
        <v>2747</v>
      </c>
      <c r="C1704" s="2">
        <v>45204</v>
      </c>
      <c r="D1704" s="1" t="s">
        <v>6095</v>
      </c>
      <c r="E1704">
        <v>15</v>
      </c>
      <c r="F1704">
        <v>3990</v>
      </c>
      <c r="G1704">
        <v>0</v>
      </c>
      <c r="H1704" t="b">
        <v>0</v>
      </c>
    </row>
    <row r="1705" spans="1:8" x14ac:dyDescent="0.3">
      <c r="A1705" s="1" t="s">
        <v>7791</v>
      </c>
      <c r="B1705" s="1" t="s">
        <v>5541</v>
      </c>
      <c r="C1705" s="2">
        <v>45335</v>
      </c>
      <c r="D1705" s="1" t="s">
        <v>6133</v>
      </c>
      <c r="E1705">
        <v>8</v>
      </c>
      <c r="F1705">
        <v>1192</v>
      </c>
      <c r="G1705">
        <v>1</v>
      </c>
      <c r="H1705" t="b">
        <v>0</v>
      </c>
    </row>
    <row r="1706" spans="1:8" x14ac:dyDescent="0.3">
      <c r="A1706" s="1" t="s">
        <v>7792</v>
      </c>
      <c r="B1706" s="1" t="s">
        <v>2520</v>
      </c>
      <c r="C1706" s="2">
        <v>45473</v>
      </c>
      <c r="D1706" s="1" t="s">
        <v>6071</v>
      </c>
      <c r="E1706">
        <v>11</v>
      </c>
      <c r="F1706">
        <v>2629</v>
      </c>
      <c r="G1706">
        <v>0</v>
      </c>
      <c r="H1706" t="b">
        <v>0</v>
      </c>
    </row>
    <row r="1707" spans="1:8" x14ac:dyDescent="0.3">
      <c r="A1707" s="1" t="s">
        <v>7793</v>
      </c>
      <c r="B1707" s="1" t="s">
        <v>5732</v>
      </c>
      <c r="C1707" s="2">
        <v>44927</v>
      </c>
      <c r="D1707" s="1" t="s">
        <v>6049</v>
      </c>
      <c r="E1707">
        <v>7</v>
      </c>
      <c r="F1707">
        <v>3395</v>
      </c>
      <c r="G1707">
        <v>0</v>
      </c>
      <c r="H1707" t="b">
        <v>0</v>
      </c>
    </row>
    <row r="1708" spans="1:8" x14ac:dyDescent="0.3">
      <c r="A1708" s="1" t="s">
        <v>7794</v>
      </c>
      <c r="B1708" s="1" t="s">
        <v>3016</v>
      </c>
      <c r="C1708" s="2">
        <v>45166</v>
      </c>
      <c r="D1708" s="1" t="s">
        <v>6051</v>
      </c>
      <c r="E1708">
        <v>5</v>
      </c>
      <c r="F1708">
        <v>1315</v>
      </c>
      <c r="G1708">
        <v>0</v>
      </c>
      <c r="H1708" t="b">
        <v>0</v>
      </c>
    </row>
    <row r="1709" spans="1:8" x14ac:dyDescent="0.3">
      <c r="A1709" s="1" t="s">
        <v>7795</v>
      </c>
      <c r="B1709" s="1" t="s">
        <v>3999</v>
      </c>
      <c r="C1709" s="2">
        <v>45209</v>
      </c>
      <c r="D1709" s="1" t="s">
        <v>6074</v>
      </c>
      <c r="E1709">
        <v>8</v>
      </c>
      <c r="F1709">
        <v>720</v>
      </c>
      <c r="G1709">
        <v>0</v>
      </c>
      <c r="H1709" t="b">
        <v>0</v>
      </c>
    </row>
    <row r="1710" spans="1:8" x14ac:dyDescent="0.3">
      <c r="A1710" s="1" t="s">
        <v>7796</v>
      </c>
      <c r="B1710" s="1" t="s">
        <v>4103</v>
      </c>
      <c r="C1710" s="2">
        <v>45630</v>
      </c>
      <c r="D1710" s="1" t="s">
        <v>6133</v>
      </c>
      <c r="E1710">
        <v>14</v>
      </c>
      <c r="F1710">
        <v>4256</v>
      </c>
      <c r="G1710">
        <v>2</v>
      </c>
      <c r="H1710" t="b">
        <v>0</v>
      </c>
    </row>
    <row r="1711" spans="1:8" x14ac:dyDescent="0.3">
      <c r="A1711" s="1" t="s">
        <v>7797</v>
      </c>
      <c r="B1711" s="1" t="s">
        <v>5794</v>
      </c>
      <c r="C1711" s="2">
        <v>45129</v>
      </c>
      <c r="D1711" s="1" t="s">
        <v>6151</v>
      </c>
      <c r="E1711">
        <v>4</v>
      </c>
      <c r="F1711">
        <v>1484</v>
      </c>
      <c r="G1711">
        <v>0</v>
      </c>
      <c r="H1711" t="b">
        <v>0</v>
      </c>
    </row>
    <row r="1712" spans="1:8" x14ac:dyDescent="0.3">
      <c r="A1712" s="1" t="s">
        <v>7798</v>
      </c>
      <c r="B1712" s="1" t="s">
        <v>1801</v>
      </c>
      <c r="C1712" s="2">
        <v>45044</v>
      </c>
      <c r="D1712" s="1" t="s">
        <v>6197</v>
      </c>
      <c r="E1712">
        <v>19</v>
      </c>
      <c r="F1712">
        <v>8987</v>
      </c>
      <c r="G1712">
        <v>0</v>
      </c>
      <c r="H1712" t="b">
        <v>0</v>
      </c>
    </row>
    <row r="1713" spans="1:8" x14ac:dyDescent="0.3">
      <c r="A1713" s="1" t="s">
        <v>7799</v>
      </c>
      <c r="B1713" s="1" t="s">
        <v>5349</v>
      </c>
      <c r="C1713" s="2">
        <v>45456</v>
      </c>
      <c r="D1713" s="1" t="s">
        <v>6091</v>
      </c>
      <c r="E1713">
        <v>13</v>
      </c>
      <c r="F1713">
        <v>4277</v>
      </c>
      <c r="G1713">
        <v>0</v>
      </c>
      <c r="H1713" t="b">
        <v>0</v>
      </c>
    </row>
    <row r="1714" spans="1:8" x14ac:dyDescent="0.3">
      <c r="A1714" s="1" t="s">
        <v>7800</v>
      </c>
      <c r="B1714" s="1" t="s">
        <v>2791</v>
      </c>
      <c r="C1714" s="2">
        <v>44992</v>
      </c>
      <c r="D1714" s="1" t="s">
        <v>6137</v>
      </c>
      <c r="E1714">
        <v>6</v>
      </c>
      <c r="F1714">
        <v>78</v>
      </c>
      <c r="G1714">
        <v>0</v>
      </c>
      <c r="H1714" t="b">
        <v>0</v>
      </c>
    </row>
    <row r="1715" spans="1:8" x14ac:dyDescent="0.3">
      <c r="A1715" s="1" t="s">
        <v>7801</v>
      </c>
      <c r="B1715" s="1" t="s">
        <v>3412</v>
      </c>
      <c r="C1715" s="2">
        <v>44941</v>
      </c>
      <c r="D1715" s="1" t="s">
        <v>6109</v>
      </c>
      <c r="E1715">
        <v>8</v>
      </c>
      <c r="F1715">
        <v>2672</v>
      </c>
      <c r="G1715">
        <v>4</v>
      </c>
      <c r="H1715" t="b">
        <v>0</v>
      </c>
    </row>
    <row r="1716" spans="1:8" x14ac:dyDescent="0.3">
      <c r="A1716" s="1" t="s">
        <v>7802</v>
      </c>
      <c r="B1716" s="1" t="s">
        <v>3379</v>
      </c>
      <c r="C1716" s="2">
        <v>45176</v>
      </c>
      <c r="D1716" s="1" t="s">
        <v>6113</v>
      </c>
      <c r="E1716">
        <v>8</v>
      </c>
      <c r="F1716">
        <v>4096</v>
      </c>
      <c r="G1716">
        <v>0</v>
      </c>
      <c r="H1716" t="b">
        <v>0</v>
      </c>
    </row>
    <row r="1717" spans="1:8" x14ac:dyDescent="0.3">
      <c r="A1717" s="1" t="s">
        <v>7803</v>
      </c>
      <c r="B1717" s="1" t="s">
        <v>4608</v>
      </c>
      <c r="C1717" s="2">
        <v>45362</v>
      </c>
      <c r="D1717" s="1" t="s">
        <v>6086</v>
      </c>
      <c r="E1717">
        <v>7</v>
      </c>
      <c r="F1717">
        <v>3717</v>
      </c>
      <c r="G1717">
        <v>0</v>
      </c>
      <c r="H1717" t="b">
        <v>0</v>
      </c>
    </row>
    <row r="1718" spans="1:8" x14ac:dyDescent="0.3">
      <c r="A1718" s="1" t="s">
        <v>7804</v>
      </c>
      <c r="B1718" s="1" t="s">
        <v>2632</v>
      </c>
      <c r="C1718" s="2">
        <v>44980</v>
      </c>
      <c r="D1718" s="1" t="s">
        <v>6061</v>
      </c>
      <c r="E1718">
        <v>10</v>
      </c>
      <c r="F1718">
        <v>3870</v>
      </c>
      <c r="G1718">
        <v>0</v>
      </c>
      <c r="H1718" t="b">
        <v>0</v>
      </c>
    </row>
    <row r="1719" spans="1:8" x14ac:dyDescent="0.3">
      <c r="A1719" s="1" t="s">
        <v>7805</v>
      </c>
      <c r="B1719" s="1" t="s">
        <v>5153</v>
      </c>
      <c r="C1719" s="2">
        <v>44979</v>
      </c>
      <c r="D1719" s="1" t="s">
        <v>6077</v>
      </c>
      <c r="E1719">
        <v>16</v>
      </c>
      <c r="F1719">
        <v>1712</v>
      </c>
      <c r="G1719">
        <v>1</v>
      </c>
      <c r="H1719" t="b">
        <v>0</v>
      </c>
    </row>
    <row r="1720" spans="1:8" x14ac:dyDescent="0.3">
      <c r="A1720" s="1" t="s">
        <v>7806</v>
      </c>
      <c r="B1720" s="1" t="s">
        <v>5431</v>
      </c>
      <c r="C1720" s="2">
        <v>45418</v>
      </c>
      <c r="D1720" s="1" t="s">
        <v>6135</v>
      </c>
      <c r="E1720">
        <v>9</v>
      </c>
      <c r="F1720">
        <v>828</v>
      </c>
      <c r="G1720">
        <v>0</v>
      </c>
      <c r="H1720" t="b">
        <v>0</v>
      </c>
    </row>
    <row r="1721" spans="1:8" x14ac:dyDescent="0.3">
      <c r="A1721" s="1" t="s">
        <v>7807</v>
      </c>
      <c r="B1721" s="1" t="s">
        <v>3597</v>
      </c>
      <c r="C1721" s="2">
        <v>45138</v>
      </c>
      <c r="D1721" s="1" t="s">
        <v>6109</v>
      </c>
      <c r="E1721">
        <v>10</v>
      </c>
      <c r="F1721">
        <v>910</v>
      </c>
      <c r="G1721">
        <v>2</v>
      </c>
      <c r="H1721" t="b">
        <v>0</v>
      </c>
    </row>
    <row r="1722" spans="1:8" x14ac:dyDescent="0.3">
      <c r="A1722" s="1" t="s">
        <v>7808</v>
      </c>
      <c r="B1722" s="1" t="s">
        <v>3699</v>
      </c>
      <c r="C1722" s="2">
        <v>45021</v>
      </c>
      <c r="D1722" s="1" t="s">
        <v>6051</v>
      </c>
      <c r="E1722">
        <v>14</v>
      </c>
      <c r="F1722">
        <v>3654</v>
      </c>
      <c r="G1722">
        <v>2</v>
      </c>
      <c r="H1722" t="b">
        <v>1</v>
      </c>
    </row>
    <row r="1723" spans="1:8" x14ac:dyDescent="0.3">
      <c r="A1723" s="1" t="s">
        <v>7809</v>
      </c>
      <c r="B1723" s="1" t="s">
        <v>2915</v>
      </c>
      <c r="C1723" s="2">
        <v>45370</v>
      </c>
      <c r="D1723" s="1" t="s">
        <v>6133</v>
      </c>
      <c r="E1723">
        <v>11</v>
      </c>
      <c r="F1723">
        <v>6072</v>
      </c>
      <c r="G1723">
        <v>0</v>
      </c>
      <c r="H1723" t="b">
        <v>0</v>
      </c>
    </row>
    <row r="1724" spans="1:8" x14ac:dyDescent="0.3">
      <c r="A1724" s="1" t="s">
        <v>7810</v>
      </c>
      <c r="B1724" s="1" t="s">
        <v>4420</v>
      </c>
      <c r="C1724" s="2">
        <v>45101</v>
      </c>
      <c r="D1724" s="1" t="s">
        <v>6086</v>
      </c>
      <c r="E1724">
        <v>10</v>
      </c>
      <c r="F1724">
        <v>200</v>
      </c>
      <c r="G1724">
        <v>3</v>
      </c>
      <c r="H1724" t="b">
        <v>0</v>
      </c>
    </row>
    <row r="1725" spans="1:8" x14ac:dyDescent="0.3">
      <c r="A1725" s="1" t="s">
        <v>7811</v>
      </c>
      <c r="B1725" s="1" t="s">
        <v>5021</v>
      </c>
      <c r="C1725" s="2">
        <v>45488</v>
      </c>
      <c r="D1725" s="1" t="s">
        <v>6051</v>
      </c>
      <c r="E1725">
        <v>7</v>
      </c>
      <c r="F1725">
        <v>3962</v>
      </c>
      <c r="G1725">
        <v>0</v>
      </c>
      <c r="H1725" t="b">
        <v>0</v>
      </c>
    </row>
    <row r="1726" spans="1:8" x14ac:dyDescent="0.3">
      <c r="A1726" s="1" t="s">
        <v>7812</v>
      </c>
      <c r="B1726" s="1" t="s">
        <v>4777</v>
      </c>
      <c r="C1726" s="2">
        <v>45026</v>
      </c>
      <c r="D1726" s="1" t="s">
        <v>6053</v>
      </c>
      <c r="E1726">
        <v>7</v>
      </c>
      <c r="F1726">
        <v>2940</v>
      </c>
      <c r="G1726">
        <v>0</v>
      </c>
      <c r="H1726" t="b">
        <v>0</v>
      </c>
    </row>
    <row r="1727" spans="1:8" x14ac:dyDescent="0.3">
      <c r="A1727" s="1" t="s">
        <v>7813</v>
      </c>
      <c r="B1727" s="1" t="s">
        <v>5337</v>
      </c>
      <c r="C1727" s="2">
        <v>45254</v>
      </c>
      <c r="D1727" s="1" t="s">
        <v>6067</v>
      </c>
      <c r="E1727">
        <v>4</v>
      </c>
      <c r="F1727">
        <v>1252</v>
      </c>
      <c r="G1727">
        <v>1</v>
      </c>
      <c r="H1727" t="b">
        <v>0</v>
      </c>
    </row>
    <row r="1728" spans="1:8" x14ac:dyDescent="0.3">
      <c r="A1728" s="1" t="s">
        <v>7814</v>
      </c>
      <c r="B1728" s="1" t="s">
        <v>2096</v>
      </c>
      <c r="C1728" s="2">
        <v>45265</v>
      </c>
      <c r="D1728" s="1" t="s">
        <v>6091</v>
      </c>
      <c r="E1728">
        <v>13</v>
      </c>
      <c r="F1728">
        <v>767</v>
      </c>
      <c r="G1728">
        <v>0</v>
      </c>
      <c r="H1728" t="b">
        <v>0</v>
      </c>
    </row>
    <row r="1729" spans="1:8" x14ac:dyDescent="0.3">
      <c r="A1729" s="1" t="s">
        <v>7815</v>
      </c>
      <c r="B1729" s="1" t="s">
        <v>4371</v>
      </c>
      <c r="C1729" s="2">
        <v>45584</v>
      </c>
      <c r="D1729" s="1" t="s">
        <v>6069</v>
      </c>
      <c r="E1729">
        <v>13</v>
      </c>
      <c r="F1729">
        <v>91</v>
      </c>
      <c r="G1729">
        <v>0</v>
      </c>
      <c r="H1729" t="b">
        <v>0</v>
      </c>
    </row>
    <row r="1730" spans="1:8" x14ac:dyDescent="0.3">
      <c r="A1730" s="1" t="s">
        <v>7816</v>
      </c>
      <c r="B1730" s="1" t="s">
        <v>2210</v>
      </c>
      <c r="C1730" s="2">
        <v>45365</v>
      </c>
      <c r="D1730" s="1" t="s">
        <v>6109</v>
      </c>
      <c r="E1730">
        <v>11</v>
      </c>
      <c r="F1730">
        <v>2277</v>
      </c>
      <c r="G1730">
        <v>0</v>
      </c>
      <c r="H1730" t="b">
        <v>0</v>
      </c>
    </row>
    <row r="1731" spans="1:8" x14ac:dyDescent="0.3">
      <c r="A1731" s="1" t="s">
        <v>7817</v>
      </c>
      <c r="B1731" s="1" t="s">
        <v>3043</v>
      </c>
      <c r="C1731" s="2">
        <v>45000</v>
      </c>
      <c r="D1731" s="1" t="s">
        <v>6081</v>
      </c>
      <c r="E1731">
        <v>15</v>
      </c>
      <c r="F1731">
        <v>4110</v>
      </c>
      <c r="G1731">
        <v>0</v>
      </c>
      <c r="H1731" t="b">
        <v>0</v>
      </c>
    </row>
    <row r="1732" spans="1:8" x14ac:dyDescent="0.3">
      <c r="A1732" s="1" t="s">
        <v>7818</v>
      </c>
      <c r="B1732" s="1" t="s">
        <v>2509</v>
      </c>
      <c r="C1732" s="2">
        <v>45650</v>
      </c>
      <c r="D1732" s="1" t="s">
        <v>6175</v>
      </c>
      <c r="E1732">
        <v>8</v>
      </c>
      <c r="F1732">
        <v>136</v>
      </c>
      <c r="G1732">
        <v>1</v>
      </c>
      <c r="H1732" t="b">
        <v>0</v>
      </c>
    </row>
    <row r="1733" spans="1:8" x14ac:dyDescent="0.3">
      <c r="A1733" s="1" t="s">
        <v>7819</v>
      </c>
      <c r="B1733" s="1" t="s">
        <v>4352</v>
      </c>
      <c r="C1733" s="2">
        <v>44961</v>
      </c>
      <c r="D1733" s="1" t="s">
        <v>6077</v>
      </c>
      <c r="E1733">
        <v>9</v>
      </c>
      <c r="F1733">
        <v>1746</v>
      </c>
      <c r="G1733">
        <v>2</v>
      </c>
      <c r="H1733" t="b">
        <v>1</v>
      </c>
    </row>
    <row r="1734" spans="1:8" x14ac:dyDescent="0.3">
      <c r="A1734" s="1" t="s">
        <v>7820</v>
      </c>
      <c r="B1734" s="1" t="s">
        <v>2640</v>
      </c>
      <c r="C1734" s="2">
        <v>44982</v>
      </c>
      <c r="D1734" s="1" t="s">
        <v>6057</v>
      </c>
      <c r="E1734">
        <v>10</v>
      </c>
      <c r="F1734">
        <v>5190</v>
      </c>
      <c r="G1734">
        <v>0</v>
      </c>
      <c r="H1734" t="b">
        <v>0</v>
      </c>
    </row>
    <row r="1735" spans="1:8" x14ac:dyDescent="0.3">
      <c r="A1735" s="1" t="s">
        <v>7821</v>
      </c>
      <c r="B1735" s="1" t="s">
        <v>4577</v>
      </c>
      <c r="C1735" s="2">
        <v>45270</v>
      </c>
      <c r="D1735" s="1" t="s">
        <v>6107</v>
      </c>
      <c r="E1735">
        <v>13</v>
      </c>
      <c r="F1735">
        <v>312</v>
      </c>
      <c r="G1735">
        <v>0</v>
      </c>
      <c r="H1735" t="b">
        <v>0</v>
      </c>
    </row>
    <row r="1736" spans="1:8" x14ac:dyDescent="0.3">
      <c r="A1736" s="1" t="s">
        <v>7822</v>
      </c>
      <c r="B1736" s="1" t="s">
        <v>3715</v>
      </c>
      <c r="C1736" s="2">
        <v>45068</v>
      </c>
      <c r="D1736" s="1" t="s">
        <v>6143</v>
      </c>
      <c r="E1736">
        <v>9</v>
      </c>
      <c r="F1736">
        <v>2700</v>
      </c>
      <c r="G1736">
        <v>0</v>
      </c>
      <c r="H1736" t="b">
        <v>0</v>
      </c>
    </row>
    <row r="1737" spans="1:8" x14ac:dyDescent="0.3">
      <c r="A1737" s="1" t="s">
        <v>7823</v>
      </c>
      <c r="B1737" s="1" t="s">
        <v>1823</v>
      </c>
      <c r="C1737" s="2">
        <v>45025</v>
      </c>
      <c r="D1737" s="1" t="s">
        <v>6095</v>
      </c>
      <c r="E1737">
        <v>12</v>
      </c>
      <c r="F1737">
        <v>1944</v>
      </c>
      <c r="G1737">
        <v>2</v>
      </c>
      <c r="H1737" t="b">
        <v>0</v>
      </c>
    </row>
    <row r="1738" spans="1:8" x14ac:dyDescent="0.3">
      <c r="A1738" s="1" t="s">
        <v>7824</v>
      </c>
      <c r="B1738" s="1" t="s">
        <v>1264</v>
      </c>
      <c r="C1738" s="2">
        <v>45340</v>
      </c>
      <c r="D1738" s="1" t="s">
        <v>6063</v>
      </c>
      <c r="E1738">
        <v>13</v>
      </c>
      <c r="F1738">
        <v>6448</v>
      </c>
      <c r="G1738">
        <v>0</v>
      </c>
      <c r="H1738" t="b">
        <v>0</v>
      </c>
    </row>
    <row r="1739" spans="1:8" x14ac:dyDescent="0.3">
      <c r="A1739" s="1" t="s">
        <v>7825</v>
      </c>
      <c r="B1739" s="1" t="s">
        <v>1341</v>
      </c>
      <c r="C1739" s="2">
        <v>45032</v>
      </c>
      <c r="D1739" s="1" t="s">
        <v>6102</v>
      </c>
      <c r="E1739">
        <v>19</v>
      </c>
      <c r="F1739">
        <v>1558</v>
      </c>
      <c r="G1739">
        <v>0</v>
      </c>
      <c r="H1739" t="b">
        <v>0</v>
      </c>
    </row>
    <row r="1740" spans="1:8" x14ac:dyDescent="0.3">
      <c r="A1740" s="1" t="s">
        <v>7826</v>
      </c>
      <c r="B1740" s="1" t="s">
        <v>3138</v>
      </c>
      <c r="C1740" s="2">
        <v>45254</v>
      </c>
      <c r="D1740" s="1" t="s">
        <v>6109</v>
      </c>
      <c r="E1740">
        <v>7</v>
      </c>
      <c r="F1740">
        <v>4088</v>
      </c>
      <c r="G1740">
        <v>1</v>
      </c>
      <c r="H1740" t="b">
        <v>0</v>
      </c>
    </row>
    <row r="1741" spans="1:8" x14ac:dyDescent="0.3">
      <c r="A1741" s="1" t="s">
        <v>7827</v>
      </c>
      <c r="B1741" s="1" t="s">
        <v>2201</v>
      </c>
      <c r="C1741" s="2">
        <v>44946</v>
      </c>
      <c r="D1741" s="1" t="s">
        <v>6086</v>
      </c>
      <c r="E1741">
        <v>18</v>
      </c>
      <c r="F1741">
        <v>7488</v>
      </c>
      <c r="G1741">
        <v>0</v>
      </c>
      <c r="H1741" t="b">
        <v>0</v>
      </c>
    </row>
    <row r="1742" spans="1:8" x14ac:dyDescent="0.3">
      <c r="A1742" s="1" t="s">
        <v>7828</v>
      </c>
      <c r="B1742" s="1" t="s">
        <v>4517</v>
      </c>
      <c r="C1742" s="2">
        <v>45182</v>
      </c>
      <c r="D1742" s="1" t="s">
        <v>6059</v>
      </c>
      <c r="E1742">
        <v>12</v>
      </c>
      <c r="F1742">
        <v>6432</v>
      </c>
      <c r="G1742">
        <v>3</v>
      </c>
      <c r="H1742" t="b">
        <v>0</v>
      </c>
    </row>
    <row r="1743" spans="1:8" x14ac:dyDescent="0.3">
      <c r="A1743" s="1" t="s">
        <v>7829</v>
      </c>
      <c r="B1743" s="1" t="s">
        <v>2193</v>
      </c>
      <c r="C1743" s="2">
        <v>45058</v>
      </c>
      <c r="D1743" s="1" t="s">
        <v>6137</v>
      </c>
      <c r="E1743">
        <v>6</v>
      </c>
      <c r="F1743">
        <v>864</v>
      </c>
      <c r="G1743">
        <v>0</v>
      </c>
      <c r="H1743" t="b">
        <v>0</v>
      </c>
    </row>
    <row r="1744" spans="1:8" x14ac:dyDescent="0.3">
      <c r="A1744" s="1" t="s">
        <v>7830</v>
      </c>
      <c r="B1744" s="1" t="s">
        <v>3317</v>
      </c>
      <c r="C1744" s="2">
        <v>44965</v>
      </c>
      <c r="D1744" s="1" t="s">
        <v>6053</v>
      </c>
      <c r="E1744">
        <v>7</v>
      </c>
      <c r="F1744">
        <v>2324</v>
      </c>
      <c r="G1744">
        <v>0</v>
      </c>
      <c r="H1744" t="b">
        <v>0</v>
      </c>
    </row>
    <row r="1745" spans="1:8" x14ac:dyDescent="0.3">
      <c r="A1745" s="1" t="s">
        <v>7831</v>
      </c>
      <c r="B1745" s="1" t="s">
        <v>2942</v>
      </c>
      <c r="C1745" s="2">
        <v>45528</v>
      </c>
      <c r="D1745" s="1" t="s">
        <v>6137</v>
      </c>
      <c r="E1745">
        <v>15</v>
      </c>
      <c r="F1745">
        <v>2895</v>
      </c>
      <c r="G1745">
        <v>0</v>
      </c>
      <c r="H1745" t="b">
        <v>0</v>
      </c>
    </row>
    <row r="1746" spans="1:8" x14ac:dyDescent="0.3">
      <c r="A1746" s="1" t="s">
        <v>7832</v>
      </c>
      <c r="B1746" s="1" t="s">
        <v>2483</v>
      </c>
      <c r="C1746" s="2">
        <v>44975</v>
      </c>
      <c r="D1746" s="1" t="s">
        <v>6081</v>
      </c>
      <c r="E1746">
        <v>18</v>
      </c>
      <c r="F1746">
        <v>7038</v>
      </c>
      <c r="G1746">
        <v>0</v>
      </c>
      <c r="H1746" t="b">
        <v>0</v>
      </c>
    </row>
    <row r="1747" spans="1:8" x14ac:dyDescent="0.3">
      <c r="A1747" s="1" t="s">
        <v>7833</v>
      </c>
      <c r="B1747" s="1" t="s">
        <v>2186</v>
      </c>
      <c r="C1747" s="2">
        <v>45597</v>
      </c>
      <c r="D1747" s="1" t="s">
        <v>6251</v>
      </c>
      <c r="E1747">
        <v>11</v>
      </c>
      <c r="F1747">
        <v>1122</v>
      </c>
      <c r="G1747">
        <v>0</v>
      </c>
      <c r="H1747" t="b">
        <v>1</v>
      </c>
    </row>
    <row r="1748" spans="1:8" x14ac:dyDescent="0.3">
      <c r="A1748" s="1" t="s">
        <v>7834</v>
      </c>
      <c r="B1748" s="1" t="s">
        <v>1420</v>
      </c>
      <c r="C1748" s="2">
        <v>45004</v>
      </c>
      <c r="D1748" s="1" t="s">
        <v>6172</v>
      </c>
      <c r="E1748">
        <v>7</v>
      </c>
      <c r="F1748">
        <v>1519</v>
      </c>
      <c r="G1748">
        <v>0</v>
      </c>
      <c r="H1748" t="b">
        <v>0</v>
      </c>
    </row>
    <row r="1749" spans="1:8" x14ac:dyDescent="0.3">
      <c r="A1749" s="1" t="s">
        <v>7835</v>
      </c>
      <c r="B1749" s="1" t="s">
        <v>3138</v>
      </c>
      <c r="C1749" s="2">
        <v>45474</v>
      </c>
      <c r="D1749" s="1" t="s">
        <v>6049</v>
      </c>
      <c r="E1749">
        <v>9</v>
      </c>
      <c r="F1749">
        <v>1971</v>
      </c>
      <c r="G1749">
        <v>1</v>
      </c>
      <c r="H1749" t="b">
        <v>0</v>
      </c>
    </row>
    <row r="1750" spans="1:8" x14ac:dyDescent="0.3">
      <c r="A1750" s="1" t="s">
        <v>7836</v>
      </c>
      <c r="B1750" s="1" t="s">
        <v>2872</v>
      </c>
      <c r="C1750" s="2">
        <v>45516</v>
      </c>
      <c r="D1750" s="1" t="s">
        <v>6086</v>
      </c>
      <c r="E1750">
        <v>9</v>
      </c>
      <c r="F1750">
        <v>1818</v>
      </c>
      <c r="G1750">
        <v>0</v>
      </c>
      <c r="H1750" t="b">
        <v>0</v>
      </c>
    </row>
    <row r="1751" spans="1:8" x14ac:dyDescent="0.3">
      <c r="A1751" s="1" t="s">
        <v>7837</v>
      </c>
      <c r="B1751" s="1" t="s">
        <v>2907</v>
      </c>
      <c r="C1751" s="2">
        <v>45584</v>
      </c>
      <c r="D1751" s="1" t="s">
        <v>6057</v>
      </c>
      <c r="E1751">
        <v>7</v>
      </c>
      <c r="F1751">
        <v>2639</v>
      </c>
      <c r="G1751">
        <v>0</v>
      </c>
      <c r="H1751" t="b">
        <v>1</v>
      </c>
    </row>
    <row r="1752" spans="1:8" x14ac:dyDescent="0.3">
      <c r="A1752" s="1" t="s">
        <v>7838</v>
      </c>
      <c r="B1752" s="1" t="s">
        <v>2528</v>
      </c>
      <c r="C1752" s="2">
        <v>45456</v>
      </c>
      <c r="D1752" s="1" t="s">
        <v>6074</v>
      </c>
      <c r="E1752">
        <v>5</v>
      </c>
      <c r="F1752">
        <v>620</v>
      </c>
      <c r="G1752">
        <v>1</v>
      </c>
      <c r="H1752" t="b">
        <v>0</v>
      </c>
    </row>
    <row r="1753" spans="1:8" x14ac:dyDescent="0.3">
      <c r="A1753" s="1" t="s">
        <v>7839</v>
      </c>
      <c r="B1753" s="1" t="s">
        <v>2799</v>
      </c>
      <c r="C1753" s="2">
        <v>45089</v>
      </c>
      <c r="D1753" s="1" t="s">
        <v>6135</v>
      </c>
      <c r="E1753">
        <v>9</v>
      </c>
      <c r="F1753">
        <v>2385</v>
      </c>
      <c r="G1753">
        <v>0</v>
      </c>
      <c r="H1753" t="b">
        <v>0</v>
      </c>
    </row>
    <row r="1754" spans="1:8" x14ac:dyDescent="0.3">
      <c r="A1754" s="1" t="s">
        <v>7840</v>
      </c>
      <c r="B1754" s="1" t="s">
        <v>3789</v>
      </c>
      <c r="C1754" s="2">
        <v>45348</v>
      </c>
      <c r="D1754" s="1" t="s">
        <v>6095</v>
      </c>
      <c r="E1754">
        <v>8</v>
      </c>
      <c r="F1754">
        <v>2768</v>
      </c>
      <c r="G1754">
        <v>0</v>
      </c>
      <c r="H1754" t="b">
        <v>0</v>
      </c>
    </row>
    <row r="1755" spans="1:8" x14ac:dyDescent="0.3">
      <c r="A1755" s="1" t="s">
        <v>7841</v>
      </c>
      <c r="B1755" s="1" t="s">
        <v>2075</v>
      </c>
      <c r="C1755" s="2">
        <v>45148</v>
      </c>
      <c r="D1755" s="1" t="s">
        <v>6049</v>
      </c>
      <c r="E1755">
        <v>14</v>
      </c>
      <c r="F1755">
        <v>2730</v>
      </c>
      <c r="G1755">
        <v>0</v>
      </c>
      <c r="H1755" t="b">
        <v>0</v>
      </c>
    </row>
    <row r="1756" spans="1:8" x14ac:dyDescent="0.3">
      <c r="A1756" s="1" t="s">
        <v>7842</v>
      </c>
      <c r="B1756" s="1" t="s">
        <v>5141</v>
      </c>
      <c r="C1756" s="2">
        <v>45336</v>
      </c>
      <c r="D1756" s="1" t="s">
        <v>6049</v>
      </c>
      <c r="E1756">
        <v>9</v>
      </c>
      <c r="F1756">
        <v>2790</v>
      </c>
      <c r="G1756">
        <v>1</v>
      </c>
      <c r="H1756" t="b">
        <v>0</v>
      </c>
    </row>
    <row r="1757" spans="1:8" x14ac:dyDescent="0.3">
      <c r="A1757" s="1" t="s">
        <v>7843</v>
      </c>
      <c r="B1757" s="1" t="s">
        <v>6033</v>
      </c>
      <c r="C1757" s="2">
        <v>45380</v>
      </c>
      <c r="D1757" s="1" t="s">
        <v>6067</v>
      </c>
      <c r="E1757">
        <v>13</v>
      </c>
      <c r="F1757">
        <v>130</v>
      </c>
      <c r="G1757">
        <v>1</v>
      </c>
      <c r="H1757" t="b">
        <v>0</v>
      </c>
    </row>
    <row r="1758" spans="1:8" x14ac:dyDescent="0.3">
      <c r="A1758" s="1" t="s">
        <v>7844</v>
      </c>
      <c r="B1758" s="1" t="s">
        <v>2460</v>
      </c>
      <c r="C1758" s="2">
        <v>45197</v>
      </c>
      <c r="D1758" s="1" t="s">
        <v>6109</v>
      </c>
      <c r="E1758">
        <v>9</v>
      </c>
      <c r="F1758">
        <v>4761</v>
      </c>
      <c r="G1758">
        <v>0</v>
      </c>
      <c r="H1758" t="b">
        <v>0</v>
      </c>
    </row>
    <row r="1759" spans="1:8" x14ac:dyDescent="0.3">
      <c r="A1759" s="1" t="s">
        <v>7845</v>
      </c>
      <c r="B1759" s="1" t="s">
        <v>4563</v>
      </c>
      <c r="C1759" s="2">
        <v>45366</v>
      </c>
      <c r="D1759" s="1" t="s">
        <v>6175</v>
      </c>
      <c r="E1759">
        <v>11</v>
      </c>
      <c r="F1759">
        <v>3069</v>
      </c>
      <c r="G1759">
        <v>2</v>
      </c>
      <c r="H1759" t="b">
        <v>1</v>
      </c>
    </row>
    <row r="1760" spans="1:8" x14ac:dyDescent="0.3">
      <c r="A1760" s="1" t="s">
        <v>7846</v>
      </c>
      <c r="B1760" s="1" t="s">
        <v>2465</v>
      </c>
      <c r="C1760" s="2">
        <v>44982</v>
      </c>
      <c r="D1760" s="1" t="s">
        <v>6109</v>
      </c>
      <c r="E1760">
        <v>13</v>
      </c>
      <c r="F1760">
        <v>4810</v>
      </c>
      <c r="G1760">
        <v>0</v>
      </c>
      <c r="H1760" t="b">
        <v>0</v>
      </c>
    </row>
    <row r="1761" spans="1:8" x14ac:dyDescent="0.3">
      <c r="A1761" s="1" t="s">
        <v>7847</v>
      </c>
      <c r="B1761" s="1" t="s">
        <v>3068</v>
      </c>
      <c r="C1761" s="2">
        <v>45374</v>
      </c>
      <c r="D1761" s="1" t="s">
        <v>6091</v>
      </c>
      <c r="E1761">
        <v>8</v>
      </c>
      <c r="F1761">
        <v>3912</v>
      </c>
      <c r="G1761">
        <v>2</v>
      </c>
      <c r="H1761" t="b">
        <v>0</v>
      </c>
    </row>
    <row r="1762" spans="1:8" x14ac:dyDescent="0.3">
      <c r="A1762" s="1" t="s">
        <v>7848</v>
      </c>
      <c r="B1762" s="1" t="s">
        <v>3027</v>
      </c>
      <c r="C1762" s="2">
        <v>45210</v>
      </c>
      <c r="D1762" s="1" t="s">
        <v>6083</v>
      </c>
      <c r="E1762">
        <v>5</v>
      </c>
      <c r="F1762">
        <v>2840</v>
      </c>
      <c r="G1762">
        <v>1</v>
      </c>
      <c r="H1762" t="b">
        <v>0</v>
      </c>
    </row>
    <row r="1763" spans="1:8" x14ac:dyDescent="0.3">
      <c r="A1763" s="1" t="s">
        <v>7849</v>
      </c>
      <c r="B1763" s="1" t="s">
        <v>3994</v>
      </c>
      <c r="C1763" s="2">
        <v>45108</v>
      </c>
      <c r="D1763" s="1" t="s">
        <v>6055</v>
      </c>
      <c r="E1763">
        <v>4</v>
      </c>
      <c r="F1763">
        <v>1952</v>
      </c>
      <c r="G1763">
        <v>0</v>
      </c>
      <c r="H1763" t="b">
        <v>0</v>
      </c>
    </row>
    <row r="1764" spans="1:8" x14ac:dyDescent="0.3">
      <c r="A1764" s="1" t="s">
        <v>7850</v>
      </c>
      <c r="B1764" s="1" t="s">
        <v>2941</v>
      </c>
      <c r="C1764" s="2">
        <v>45291</v>
      </c>
      <c r="D1764" s="1" t="s">
        <v>6141</v>
      </c>
      <c r="E1764">
        <v>11</v>
      </c>
      <c r="F1764">
        <v>1089</v>
      </c>
      <c r="G1764">
        <v>0</v>
      </c>
      <c r="H1764" t="b">
        <v>1</v>
      </c>
    </row>
    <row r="1765" spans="1:8" x14ac:dyDescent="0.3">
      <c r="A1765" s="1" t="s">
        <v>7851</v>
      </c>
      <c r="B1765" s="1" t="s">
        <v>3782</v>
      </c>
      <c r="C1765" s="2">
        <v>45631</v>
      </c>
      <c r="D1765" s="1" t="s">
        <v>6057</v>
      </c>
      <c r="E1765">
        <v>10</v>
      </c>
      <c r="F1765">
        <v>3970</v>
      </c>
      <c r="G1765">
        <v>0</v>
      </c>
      <c r="H1765" t="b">
        <v>0</v>
      </c>
    </row>
    <row r="1766" spans="1:8" x14ac:dyDescent="0.3">
      <c r="A1766" s="1" t="s">
        <v>7852</v>
      </c>
      <c r="B1766" s="1" t="s">
        <v>4352</v>
      </c>
      <c r="C1766" s="2">
        <v>45306</v>
      </c>
      <c r="D1766" s="1" t="s">
        <v>6107</v>
      </c>
      <c r="E1766">
        <v>15</v>
      </c>
      <c r="F1766">
        <v>8715</v>
      </c>
      <c r="G1766">
        <v>0</v>
      </c>
      <c r="H1766" t="b">
        <v>1</v>
      </c>
    </row>
    <row r="1767" spans="1:8" x14ac:dyDescent="0.3">
      <c r="A1767" s="1" t="s">
        <v>7853</v>
      </c>
      <c r="B1767" s="1" t="s">
        <v>1584</v>
      </c>
      <c r="C1767" s="2">
        <v>45200</v>
      </c>
      <c r="D1767" s="1" t="s">
        <v>6179</v>
      </c>
      <c r="E1767">
        <v>9</v>
      </c>
      <c r="F1767">
        <v>3636</v>
      </c>
      <c r="G1767">
        <v>0</v>
      </c>
      <c r="H1767" t="b">
        <v>0</v>
      </c>
    </row>
    <row r="1768" spans="1:8" x14ac:dyDescent="0.3">
      <c r="A1768" s="1" t="s">
        <v>7854</v>
      </c>
      <c r="B1768" s="1" t="s">
        <v>2332</v>
      </c>
      <c r="C1768" s="2">
        <v>45305</v>
      </c>
      <c r="D1768" s="1" t="s">
        <v>6135</v>
      </c>
      <c r="E1768">
        <v>11</v>
      </c>
      <c r="F1768">
        <v>5808</v>
      </c>
      <c r="G1768">
        <v>1</v>
      </c>
      <c r="H1768" t="b">
        <v>0</v>
      </c>
    </row>
    <row r="1769" spans="1:8" x14ac:dyDescent="0.3">
      <c r="A1769" s="1" t="s">
        <v>7855</v>
      </c>
      <c r="B1769" s="1" t="s">
        <v>1537</v>
      </c>
      <c r="C1769" s="2">
        <v>45561</v>
      </c>
      <c r="D1769" s="1" t="s">
        <v>6063</v>
      </c>
      <c r="E1769">
        <v>5</v>
      </c>
      <c r="F1769">
        <v>2155</v>
      </c>
      <c r="G1769">
        <v>0</v>
      </c>
      <c r="H1769" t="b">
        <v>0</v>
      </c>
    </row>
    <row r="1770" spans="1:8" x14ac:dyDescent="0.3">
      <c r="A1770" s="1" t="s">
        <v>7856</v>
      </c>
      <c r="B1770" s="1" t="s">
        <v>3499</v>
      </c>
      <c r="C1770" s="2">
        <v>45034</v>
      </c>
      <c r="D1770" s="1" t="s">
        <v>6065</v>
      </c>
      <c r="E1770">
        <v>9</v>
      </c>
      <c r="F1770">
        <v>4401</v>
      </c>
      <c r="G1770">
        <v>2</v>
      </c>
      <c r="H1770" t="b">
        <v>0</v>
      </c>
    </row>
    <row r="1771" spans="1:8" x14ac:dyDescent="0.3">
      <c r="A1771" s="1" t="s">
        <v>7857</v>
      </c>
      <c r="B1771" s="1" t="s">
        <v>4067</v>
      </c>
      <c r="C1771" s="2">
        <v>45151</v>
      </c>
      <c r="D1771" s="1" t="s">
        <v>6135</v>
      </c>
      <c r="E1771">
        <v>8</v>
      </c>
      <c r="F1771">
        <v>3352</v>
      </c>
      <c r="G1771">
        <v>1</v>
      </c>
      <c r="H1771" t="b">
        <v>0</v>
      </c>
    </row>
    <row r="1772" spans="1:8" x14ac:dyDescent="0.3">
      <c r="A1772" s="1" t="s">
        <v>7858</v>
      </c>
      <c r="B1772" s="1" t="s">
        <v>5805</v>
      </c>
      <c r="C1772" s="2">
        <v>45641</v>
      </c>
      <c r="D1772" s="1" t="s">
        <v>6081</v>
      </c>
      <c r="E1772">
        <v>8</v>
      </c>
      <c r="F1772">
        <v>1344</v>
      </c>
      <c r="G1772">
        <v>0</v>
      </c>
      <c r="H1772" t="b">
        <v>1</v>
      </c>
    </row>
    <row r="1773" spans="1:8" x14ac:dyDescent="0.3">
      <c r="A1773" s="1" t="s">
        <v>7859</v>
      </c>
      <c r="B1773" s="1" t="s">
        <v>3404</v>
      </c>
      <c r="C1773" s="2">
        <v>45379</v>
      </c>
      <c r="D1773" s="1" t="s">
        <v>6065</v>
      </c>
      <c r="E1773">
        <v>12</v>
      </c>
      <c r="F1773">
        <v>4896</v>
      </c>
      <c r="G1773">
        <v>0</v>
      </c>
      <c r="H1773" t="b">
        <v>0</v>
      </c>
    </row>
    <row r="1774" spans="1:8" x14ac:dyDescent="0.3">
      <c r="A1774" s="1" t="s">
        <v>7860</v>
      </c>
      <c r="B1774" s="1" t="s">
        <v>4598</v>
      </c>
      <c r="C1774" s="2">
        <v>45252</v>
      </c>
      <c r="D1774" s="1" t="s">
        <v>6089</v>
      </c>
      <c r="E1774">
        <v>14</v>
      </c>
      <c r="F1774">
        <v>4914</v>
      </c>
      <c r="G1774">
        <v>0</v>
      </c>
      <c r="H1774" t="b">
        <v>0</v>
      </c>
    </row>
    <row r="1775" spans="1:8" x14ac:dyDescent="0.3">
      <c r="A1775" s="1" t="s">
        <v>7861</v>
      </c>
      <c r="B1775" s="1" t="s">
        <v>2748</v>
      </c>
      <c r="C1775" s="2">
        <v>45501</v>
      </c>
      <c r="D1775" s="1" t="s">
        <v>6109</v>
      </c>
      <c r="E1775">
        <v>8</v>
      </c>
      <c r="F1775">
        <v>3376</v>
      </c>
      <c r="G1775">
        <v>0</v>
      </c>
      <c r="H1775" t="b">
        <v>0</v>
      </c>
    </row>
    <row r="1776" spans="1:8" x14ac:dyDescent="0.3">
      <c r="A1776" s="1" t="s">
        <v>7862</v>
      </c>
      <c r="B1776" s="1" t="s">
        <v>2083</v>
      </c>
      <c r="C1776" s="2">
        <v>45576</v>
      </c>
      <c r="D1776" s="1" t="s">
        <v>6083</v>
      </c>
      <c r="E1776">
        <v>13</v>
      </c>
      <c r="F1776">
        <v>7397</v>
      </c>
      <c r="G1776">
        <v>4</v>
      </c>
      <c r="H1776" t="b">
        <v>0</v>
      </c>
    </row>
    <row r="1777" spans="1:8" x14ac:dyDescent="0.3">
      <c r="A1777" s="1" t="s">
        <v>7863</v>
      </c>
      <c r="B1777" s="1" t="s">
        <v>3818</v>
      </c>
      <c r="C1777" s="2">
        <v>45182</v>
      </c>
      <c r="D1777" s="1" t="s">
        <v>6151</v>
      </c>
      <c r="E1777">
        <v>5</v>
      </c>
      <c r="F1777">
        <v>1505</v>
      </c>
      <c r="G1777">
        <v>0</v>
      </c>
      <c r="H1777" t="b">
        <v>0</v>
      </c>
    </row>
    <row r="1778" spans="1:8" x14ac:dyDescent="0.3">
      <c r="A1778" s="1" t="s">
        <v>7864</v>
      </c>
      <c r="B1778" s="1" t="s">
        <v>2700</v>
      </c>
      <c r="C1778" s="2">
        <v>45651</v>
      </c>
      <c r="D1778" s="1" t="s">
        <v>6074</v>
      </c>
      <c r="E1778">
        <v>7</v>
      </c>
      <c r="F1778">
        <v>3570</v>
      </c>
      <c r="G1778">
        <v>1</v>
      </c>
      <c r="H1778" t="b">
        <v>0</v>
      </c>
    </row>
    <row r="1779" spans="1:8" x14ac:dyDescent="0.3">
      <c r="A1779" s="1" t="s">
        <v>7865</v>
      </c>
      <c r="B1779" s="1" t="s">
        <v>5893</v>
      </c>
      <c r="C1779" s="2">
        <v>45081</v>
      </c>
      <c r="D1779" s="1" t="s">
        <v>6049</v>
      </c>
      <c r="E1779">
        <v>12</v>
      </c>
      <c r="F1779">
        <v>1320</v>
      </c>
      <c r="G1779">
        <v>0</v>
      </c>
      <c r="H1779" t="b">
        <v>0</v>
      </c>
    </row>
    <row r="1780" spans="1:8" x14ac:dyDescent="0.3">
      <c r="A1780" s="1" t="s">
        <v>7866</v>
      </c>
      <c r="B1780" s="1" t="s">
        <v>3816</v>
      </c>
      <c r="C1780" s="2">
        <v>45413</v>
      </c>
      <c r="D1780" s="1" t="s">
        <v>6100</v>
      </c>
      <c r="E1780">
        <v>9</v>
      </c>
      <c r="F1780">
        <v>1485</v>
      </c>
      <c r="G1780">
        <v>0</v>
      </c>
      <c r="H1780" t="b">
        <v>0</v>
      </c>
    </row>
    <row r="1781" spans="1:8" x14ac:dyDescent="0.3">
      <c r="A1781" s="1" t="s">
        <v>7867</v>
      </c>
      <c r="B1781" s="1" t="s">
        <v>4790</v>
      </c>
      <c r="C1781" s="2">
        <v>45587</v>
      </c>
      <c r="D1781" s="1" t="s">
        <v>6063</v>
      </c>
      <c r="E1781">
        <v>8</v>
      </c>
      <c r="F1781">
        <v>1648</v>
      </c>
      <c r="G1781">
        <v>0</v>
      </c>
      <c r="H1781" t="b">
        <v>0</v>
      </c>
    </row>
    <row r="1782" spans="1:8" x14ac:dyDescent="0.3">
      <c r="A1782" s="1" t="s">
        <v>7868</v>
      </c>
      <c r="B1782" s="1" t="s">
        <v>5522</v>
      </c>
      <c r="C1782" s="2">
        <v>45156</v>
      </c>
      <c r="D1782" s="1" t="s">
        <v>6102</v>
      </c>
      <c r="E1782">
        <v>11</v>
      </c>
      <c r="F1782">
        <v>3102</v>
      </c>
      <c r="G1782">
        <v>0</v>
      </c>
      <c r="H1782" t="b">
        <v>0</v>
      </c>
    </row>
    <row r="1783" spans="1:8" x14ac:dyDescent="0.3">
      <c r="A1783" s="1" t="s">
        <v>7869</v>
      </c>
      <c r="B1783" s="1" t="s">
        <v>2781</v>
      </c>
      <c r="C1783" s="2">
        <v>45602</v>
      </c>
      <c r="D1783" s="1" t="s">
        <v>6095</v>
      </c>
      <c r="E1783">
        <v>13</v>
      </c>
      <c r="F1783">
        <v>5525</v>
      </c>
      <c r="G1783">
        <v>1</v>
      </c>
      <c r="H1783" t="b">
        <v>0</v>
      </c>
    </row>
    <row r="1784" spans="1:8" x14ac:dyDescent="0.3">
      <c r="A1784" s="1" t="s">
        <v>7870</v>
      </c>
      <c r="B1784" s="1" t="s">
        <v>5534</v>
      </c>
      <c r="C1784" s="2">
        <v>45263</v>
      </c>
      <c r="D1784" s="1" t="s">
        <v>6157</v>
      </c>
      <c r="E1784">
        <v>9</v>
      </c>
      <c r="F1784">
        <v>3996</v>
      </c>
      <c r="G1784">
        <v>0</v>
      </c>
      <c r="H1784" t="b">
        <v>0</v>
      </c>
    </row>
    <row r="1785" spans="1:8" x14ac:dyDescent="0.3">
      <c r="A1785" s="1" t="s">
        <v>7871</v>
      </c>
      <c r="B1785" s="1" t="s">
        <v>3059</v>
      </c>
      <c r="C1785" s="2">
        <v>45611</v>
      </c>
      <c r="D1785" s="1" t="s">
        <v>6083</v>
      </c>
      <c r="E1785">
        <v>8</v>
      </c>
      <c r="F1785">
        <v>248</v>
      </c>
      <c r="G1785">
        <v>0</v>
      </c>
      <c r="H1785" t="b">
        <v>1</v>
      </c>
    </row>
    <row r="1786" spans="1:8" x14ac:dyDescent="0.3">
      <c r="A1786" s="1" t="s">
        <v>7872</v>
      </c>
      <c r="B1786" s="1" t="s">
        <v>4423</v>
      </c>
      <c r="C1786" s="2">
        <v>45030</v>
      </c>
      <c r="D1786" s="1" t="s">
        <v>6141</v>
      </c>
      <c r="E1786">
        <v>8</v>
      </c>
      <c r="F1786">
        <v>4448</v>
      </c>
      <c r="G1786">
        <v>0</v>
      </c>
      <c r="H1786" t="b">
        <v>0</v>
      </c>
    </row>
    <row r="1787" spans="1:8" x14ac:dyDescent="0.3">
      <c r="A1787" s="1" t="s">
        <v>7873</v>
      </c>
      <c r="B1787" s="1" t="s">
        <v>2246</v>
      </c>
      <c r="C1787" s="2">
        <v>45230</v>
      </c>
      <c r="D1787" s="1" t="s">
        <v>6083</v>
      </c>
      <c r="E1787">
        <v>8</v>
      </c>
      <c r="F1787">
        <v>3888</v>
      </c>
      <c r="G1787">
        <v>0</v>
      </c>
      <c r="H1787" t="b">
        <v>0</v>
      </c>
    </row>
    <row r="1788" spans="1:8" x14ac:dyDescent="0.3">
      <c r="A1788" s="1" t="s">
        <v>7874</v>
      </c>
      <c r="B1788" s="1" t="s">
        <v>5876</v>
      </c>
      <c r="C1788" s="2">
        <v>45581</v>
      </c>
      <c r="D1788" s="1" t="s">
        <v>6135</v>
      </c>
      <c r="E1788">
        <v>12</v>
      </c>
      <c r="F1788">
        <v>6768</v>
      </c>
      <c r="G1788">
        <v>0</v>
      </c>
      <c r="H1788" t="b">
        <v>0</v>
      </c>
    </row>
    <row r="1789" spans="1:8" x14ac:dyDescent="0.3">
      <c r="A1789" s="1" t="s">
        <v>7875</v>
      </c>
      <c r="B1789" s="1" t="s">
        <v>1673</v>
      </c>
      <c r="C1789" s="2">
        <v>45352</v>
      </c>
      <c r="D1789" s="1" t="s">
        <v>6086</v>
      </c>
      <c r="E1789">
        <v>7</v>
      </c>
      <c r="F1789">
        <v>2569</v>
      </c>
      <c r="G1789">
        <v>0</v>
      </c>
      <c r="H1789" t="b">
        <v>0</v>
      </c>
    </row>
    <row r="1790" spans="1:8" x14ac:dyDescent="0.3">
      <c r="A1790" s="1" t="s">
        <v>7876</v>
      </c>
      <c r="B1790" s="1" t="s">
        <v>2880</v>
      </c>
      <c r="C1790" s="2">
        <v>45616</v>
      </c>
      <c r="D1790" s="1" t="s">
        <v>6157</v>
      </c>
      <c r="E1790">
        <v>10</v>
      </c>
      <c r="F1790">
        <v>900</v>
      </c>
      <c r="G1790">
        <v>0</v>
      </c>
      <c r="H1790" t="b">
        <v>0</v>
      </c>
    </row>
    <row r="1791" spans="1:8" x14ac:dyDescent="0.3">
      <c r="A1791" s="1" t="s">
        <v>7877</v>
      </c>
      <c r="B1791" s="1" t="s">
        <v>1872</v>
      </c>
      <c r="C1791" s="2">
        <v>45330</v>
      </c>
      <c r="D1791" s="1" t="s">
        <v>6157</v>
      </c>
      <c r="E1791">
        <v>11</v>
      </c>
      <c r="F1791">
        <v>2266</v>
      </c>
      <c r="G1791">
        <v>0</v>
      </c>
      <c r="H1791" t="b">
        <v>0</v>
      </c>
    </row>
    <row r="1792" spans="1:8" x14ac:dyDescent="0.3">
      <c r="A1792" s="1" t="s">
        <v>7878</v>
      </c>
      <c r="B1792" s="1" t="s">
        <v>4824</v>
      </c>
      <c r="C1792" s="2">
        <v>45017</v>
      </c>
      <c r="D1792" s="1" t="s">
        <v>6251</v>
      </c>
      <c r="E1792">
        <v>8</v>
      </c>
      <c r="F1792">
        <v>2040</v>
      </c>
      <c r="G1792">
        <v>0</v>
      </c>
      <c r="H1792" t="b">
        <v>0</v>
      </c>
    </row>
    <row r="1793" spans="1:8" x14ac:dyDescent="0.3">
      <c r="A1793" s="1" t="s">
        <v>7879</v>
      </c>
      <c r="B1793" s="1" t="s">
        <v>1230</v>
      </c>
      <c r="C1793" s="2">
        <v>45436</v>
      </c>
      <c r="D1793" s="1" t="s">
        <v>6059</v>
      </c>
      <c r="E1793">
        <v>8</v>
      </c>
      <c r="F1793">
        <v>3920</v>
      </c>
      <c r="G1793">
        <v>0</v>
      </c>
      <c r="H1793" t="b">
        <v>0</v>
      </c>
    </row>
    <row r="1794" spans="1:8" x14ac:dyDescent="0.3">
      <c r="A1794" s="1" t="s">
        <v>7880</v>
      </c>
      <c r="B1794" s="1" t="s">
        <v>2112</v>
      </c>
      <c r="C1794" s="2">
        <v>45315</v>
      </c>
      <c r="D1794" s="1" t="s">
        <v>6077</v>
      </c>
      <c r="E1794">
        <v>9</v>
      </c>
      <c r="F1794">
        <v>4383</v>
      </c>
      <c r="G1794">
        <v>1</v>
      </c>
      <c r="H1794" t="b">
        <v>0</v>
      </c>
    </row>
    <row r="1795" spans="1:8" x14ac:dyDescent="0.3">
      <c r="A1795" s="1" t="s">
        <v>7881</v>
      </c>
      <c r="B1795" s="1" t="s">
        <v>2401</v>
      </c>
      <c r="C1795" s="2">
        <v>44931</v>
      </c>
      <c r="D1795" s="1" t="s">
        <v>6086</v>
      </c>
      <c r="E1795">
        <v>7</v>
      </c>
      <c r="F1795">
        <v>1995</v>
      </c>
      <c r="G1795">
        <v>0</v>
      </c>
      <c r="H1795" t="b">
        <v>0</v>
      </c>
    </row>
    <row r="1796" spans="1:8" x14ac:dyDescent="0.3">
      <c r="A1796" s="1" t="s">
        <v>7882</v>
      </c>
      <c r="B1796" s="1" t="s">
        <v>5434</v>
      </c>
      <c r="C1796" s="2">
        <v>45555</v>
      </c>
      <c r="D1796" s="1" t="s">
        <v>6067</v>
      </c>
      <c r="E1796">
        <v>6</v>
      </c>
      <c r="F1796">
        <v>2988</v>
      </c>
      <c r="G1796">
        <v>1</v>
      </c>
      <c r="H1796" t="b">
        <v>0</v>
      </c>
    </row>
    <row r="1797" spans="1:8" x14ac:dyDescent="0.3">
      <c r="A1797" s="1" t="s">
        <v>7883</v>
      </c>
      <c r="B1797" s="1" t="s">
        <v>5578</v>
      </c>
      <c r="C1797" s="2">
        <v>45655</v>
      </c>
      <c r="D1797" s="1" t="s">
        <v>6251</v>
      </c>
      <c r="E1797">
        <v>14</v>
      </c>
      <c r="F1797">
        <v>8036</v>
      </c>
      <c r="G1797">
        <v>0</v>
      </c>
      <c r="H1797" t="b">
        <v>0</v>
      </c>
    </row>
    <row r="1798" spans="1:8" x14ac:dyDescent="0.3">
      <c r="A1798" s="1" t="s">
        <v>7884</v>
      </c>
      <c r="B1798" s="1" t="s">
        <v>2187</v>
      </c>
      <c r="C1798" s="2">
        <v>45322</v>
      </c>
      <c r="D1798" s="1" t="s">
        <v>6065</v>
      </c>
      <c r="E1798">
        <v>7</v>
      </c>
      <c r="F1798">
        <v>4144</v>
      </c>
      <c r="G1798">
        <v>1</v>
      </c>
      <c r="H1798" t="b">
        <v>0</v>
      </c>
    </row>
    <row r="1799" spans="1:8" x14ac:dyDescent="0.3">
      <c r="A1799" s="1" t="s">
        <v>7885</v>
      </c>
      <c r="B1799" s="1" t="s">
        <v>2744</v>
      </c>
      <c r="C1799" s="2">
        <v>45047</v>
      </c>
      <c r="D1799" s="1" t="s">
        <v>6137</v>
      </c>
      <c r="E1799">
        <v>8</v>
      </c>
      <c r="F1799">
        <v>1040</v>
      </c>
      <c r="G1799">
        <v>2</v>
      </c>
      <c r="H1799" t="b">
        <v>0</v>
      </c>
    </row>
    <row r="1800" spans="1:8" x14ac:dyDescent="0.3">
      <c r="A1800" s="1" t="s">
        <v>7886</v>
      </c>
      <c r="B1800" s="1" t="s">
        <v>3379</v>
      </c>
      <c r="C1800" s="2">
        <v>45334</v>
      </c>
      <c r="D1800" s="1" t="s">
        <v>6175</v>
      </c>
      <c r="E1800">
        <v>11</v>
      </c>
      <c r="F1800">
        <v>3399</v>
      </c>
      <c r="G1800">
        <v>0</v>
      </c>
      <c r="H1800" t="b">
        <v>0</v>
      </c>
    </row>
    <row r="1801" spans="1:8" x14ac:dyDescent="0.3">
      <c r="A1801" s="1" t="s">
        <v>7887</v>
      </c>
      <c r="B1801" s="1" t="s">
        <v>4662</v>
      </c>
      <c r="C1801" s="2">
        <v>45333</v>
      </c>
      <c r="D1801" s="1" t="s">
        <v>6057</v>
      </c>
      <c r="E1801">
        <v>10</v>
      </c>
      <c r="F1801">
        <v>3360</v>
      </c>
      <c r="G1801">
        <v>0</v>
      </c>
      <c r="H1801" t="b">
        <v>0</v>
      </c>
    </row>
    <row r="1802" spans="1:8" x14ac:dyDescent="0.3">
      <c r="A1802" s="1" t="s">
        <v>7888</v>
      </c>
      <c r="B1802" s="1" t="s">
        <v>3318</v>
      </c>
      <c r="C1802" s="2">
        <v>45074</v>
      </c>
      <c r="D1802" s="1" t="s">
        <v>6109</v>
      </c>
      <c r="E1802">
        <v>12</v>
      </c>
      <c r="F1802">
        <v>2076</v>
      </c>
      <c r="G1802">
        <v>4</v>
      </c>
      <c r="H1802" t="b">
        <v>0</v>
      </c>
    </row>
    <row r="1803" spans="1:8" x14ac:dyDescent="0.3">
      <c r="A1803" s="1" t="s">
        <v>7889</v>
      </c>
      <c r="B1803" s="1" t="s">
        <v>4224</v>
      </c>
      <c r="C1803" s="2">
        <v>45646</v>
      </c>
      <c r="D1803" s="1" t="s">
        <v>6095</v>
      </c>
      <c r="E1803">
        <v>11</v>
      </c>
      <c r="F1803">
        <v>3927</v>
      </c>
      <c r="G1803">
        <v>0</v>
      </c>
      <c r="H1803" t="b">
        <v>0</v>
      </c>
    </row>
    <row r="1804" spans="1:8" x14ac:dyDescent="0.3">
      <c r="A1804" s="1" t="s">
        <v>7890</v>
      </c>
      <c r="B1804" s="1" t="s">
        <v>4362</v>
      </c>
      <c r="C1804" s="2">
        <v>45137</v>
      </c>
      <c r="D1804" s="1" t="s">
        <v>6175</v>
      </c>
      <c r="E1804">
        <v>9</v>
      </c>
      <c r="F1804">
        <v>1044</v>
      </c>
      <c r="G1804">
        <v>4</v>
      </c>
      <c r="H1804" t="b">
        <v>0</v>
      </c>
    </row>
    <row r="1805" spans="1:8" x14ac:dyDescent="0.3">
      <c r="A1805" s="1" t="s">
        <v>7891</v>
      </c>
      <c r="B1805" s="1" t="s">
        <v>4809</v>
      </c>
      <c r="C1805" s="2">
        <v>45069</v>
      </c>
      <c r="D1805" s="1" t="s">
        <v>6109</v>
      </c>
      <c r="E1805">
        <v>14</v>
      </c>
      <c r="F1805">
        <v>4368</v>
      </c>
      <c r="G1805">
        <v>0</v>
      </c>
      <c r="H1805" t="b">
        <v>0</v>
      </c>
    </row>
    <row r="1806" spans="1:8" x14ac:dyDescent="0.3">
      <c r="A1806" s="1" t="s">
        <v>7892</v>
      </c>
      <c r="B1806" s="1" t="s">
        <v>1133</v>
      </c>
      <c r="C1806" s="2">
        <v>45147</v>
      </c>
      <c r="D1806" s="1" t="s">
        <v>6141</v>
      </c>
      <c r="E1806">
        <v>11</v>
      </c>
      <c r="F1806">
        <v>6501</v>
      </c>
      <c r="G1806">
        <v>0</v>
      </c>
      <c r="H1806" t="b">
        <v>0</v>
      </c>
    </row>
    <row r="1807" spans="1:8" x14ac:dyDescent="0.3">
      <c r="A1807" s="1" t="s">
        <v>7893</v>
      </c>
      <c r="B1807" s="1" t="s">
        <v>3189</v>
      </c>
      <c r="C1807" s="2">
        <v>45444</v>
      </c>
      <c r="D1807" s="1" t="s">
        <v>6100</v>
      </c>
      <c r="E1807">
        <v>15</v>
      </c>
      <c r="F1807">
        <v>1755</v>
      </c>
      <c r="G1807">
        <v>1</v>
      </c>
      <c r="H1807" t="b">
        <v>1</v>
      </c>
    </row>
    <row r="1808" spans="1:8" x14ac:dyDescent="0.3">
      <c r="A1808" s="1" t="s">
        <v>7894</v>
      </c>
      <c r="B1808" s="1" t="s">
        <v>2528</v>
      </c>
      <c r="C1808" s="2">
        <v>45584</v>
      </c>
      <c r="D1808" s="1" t="s">
        <v>6063</v>
      </c>
      <c r="E1808">
        <v>12</v>
      </c>
      <c r="F1808">
        <v>4764</v>
      </c>
      <c r="G1808">
        <v>0</v>
      </c>
      <c r="H1808" t="b">
        <v>0</v>
      </c>
    </row>
    <row r="1809" spans="1:8" x14ac:dyDescent="0.3">
      <c r="A1809" s="1" t="s">
        <v>7895</v>
      </c>
      <c r="B1809" s="1" t="s">
        <v>3434</v>
      </c>
      <c r="C1809" s="2">
        <v>45507</v>
      </c>
      <c r="D1809" s="1" t="s">
        <v>6091</v>
      </c>
      <c r="E1809">
        <v>7</v>
      </c>
      <c r="F1809">
        <v>665</v>
      </c>
      <c r="G1809">
        <v>0</v>
      </c>
      <c r="H1809" t="b">
        <v>0</v>
      </c>
    </row>
    <row r="1810" spans="1:8" x14ac:dyDescent="0.3">
      <c r="A1810" s="1" t="s">
        <v>7896</v>
      </c>
      <c r="B1810" s="1" t="s">
        <v>4399</v>
      </c>
      <c r="C1810" s="2">
        <v>45389</v>
      </c>
      <c r="D1810" s="1" t="s">
        <v>6251</v>
      </c>
      <c r="E1810">
        <v>15</v>
      </c>
      <c r="F1810">
        <v>6390</v>
      </c>
      <c r="G1810">
        <v>3</v>
      </c>
      <c r="H1810" t="b">
        <v>0</v>
      </c>
    </row>
    <row r="1811" spans="1:8" x14ac:dyDescent="0.3">
      <c r="A1811" s="1" t="s">
        <v>7897</v>
      </c>
      <c r="B1811" s="1" t="s">
        <v>5552</v>
      </c>
      <c r="C1811" s="2">
        <v>45156</v>
      </c>
      <c r="D1811" s="1" t="s">
        <v>6059</v>
      </c>
      <c r="E1811">
        <v>6</v>
      </c>
      <c r="F1811">
        <v>2046</v>
      </c>
      <c r="G1811">
        <v>0</v>
      </c>
      <c r="H1811" t="b">
        <v>0</v>
      </c>
    </row>
    <row r="1812" spans="1:8" x14ac:dyDescent="0.3">
      <c r="A1812" s="1" t="s">
        <v>7898</v>
      </c>
      <c r="B1812" s="1" t="s">
        <v>2848</v>
      </c>
      <c r="C1812" s="2">
        <v>45541</v>
      </c>
      <c r="D1812" s="1" t="s">
        <v>6172</v>
      </c>
      <c r="E1812">
        <v>10</v>
      </c>
      <c r="F1812">
        <v>380</v>
      </c>
      <c r="G1812">
        <v>0</v>
      </c>
      <c r="H1812" t="b">
        <v>0</v>
      </c>
    </row>
    <row r="1813" spans="1:8" x14ac:dyDescent="0.3">
      <c r="A1813" s="1" t="s">
        <v>7899</v>
      </c>
      <c r="B1813" s="1" t="s">
        <v>1900</v>
      </c>
      <c r="C1813" s="2">
        <v>45325</v>
      </c>
      <c r="D1813" s="1" t="s">
        <v>6086</v>
      </c>
      <c r="E1813">
        <v>13</v>
      </c>
      <c r="F1813">
        <v>2314</v>
      </c>
      <c r="G1813">
        <v>0</v>
      </c>
      <c r="H1813" t="b">
        <v>0</v>
      </c>
    </row>
    <row r="1814" spans="1:8" x14ac:dyDescent="0.3">
      <c r="A1814" s="1" t="s">
        <v>7900</v>
      </c>
      <c r="B1814" s="1" t="s">
        <v>3907</v>
      </c>
      <c r="C1814" s="2">
        <v>45511</v>
      </c>
      <c r="D1814" s="1" t="s">
        <v>6251</v>
      </c>
      <c r="E1814">
        <v>12</v>
      </c>
      <c r="F1814">
        <v>1452</v>
      </c>
      <c r="G1814">
        <v>0</v>
      </c>
      <c r="H1814" t="b">
        <v>0</v>
      </c>
    </row>
    <row r="1815" spans="1:8" x14ac:dyDescent="0.3">
      <c r="A1815" s="1" t="s">
        <v>7901</v>
      </c>
      <c r="B1815" s="1" t="s">
        <v>4328</v>
      </c>
      <c r="C1815" s="2">
        <v>45179</v>
      </c>
      <c r="D1815" s="1" t="s">
        <v>6083</v>
      </c>
      <c r="E1815">
        <v>9</v>
      </c>
      <c r="F1815">
        <v>2547</v>
      </c>
      <c r="G1815">
        <v>0</v>
      </c>
      <c r="H1815" t="b">
        <v>0</v>
      </c>
    </row>
    <row r="1816" spans="1:8" x14ac:dyDescent="0.3">
      <c r="A1816" s="1" t="s">
        <v>7902</v>
      </c>
      <c r="B1816" s="1" t="s">
        <v>5834</v>
      </c>
      <c r="C1816" s="2">
        <v>44961</v>
      </c>
      <c r="D1816" s="1" t="s">
        <v>6100</v>
      </c>
      <c r="E1816">
        <v>9</v>
      </c>
      <c r="F1816">
        <v>1836</v>
      </c>
      <c r="G1816">
        <v>0</v>
      </c>
      <c r="H1816" t="b">
        <v>0</v>
      </c>
    </row>
    <row r="1817" spans="1:8" x14ac:dyDescent="0.3">
      <c r="A1817" s="1" t="s">
        <v>7903</v>
      </c>
      <c r="B1817" s="1" t="s">
        <v>2895</v>
      </c>
      <c r="C1817" s="2">
        <v>45164</v>
      </c>
      <c r="D1817" s="1" t="s">
        <v>6065</v>
      </c>
      <c r="E1817">
        <v>9</v>
      </c>
      <c r="F1817">
        <v>2547</v>
      </c>
      <c r="G1817">
        <v>2</v>
      </c>
      <c r="H1817" t="b">
        <v>0</v>
      </c>
    </row>
    <row r="1818" spans="1:8" x14ac:dyDescent="0.3">
      <c r="A1818" s="1" t="s">
        <v>7904</v>
      </c>
      <c r="B1818" s="1" t="s">
        <v>2805</v>
      </c>
      <c r="C1818" s="2">
        <v>45414</v>
      </c>
      <c r="D1818" s="1" t="s">
        <v>6063</v>
      </c>
      <c r="E1818">
        <v>16</v>
      </c>
      <c r="F1818">
        <v>7968</v>
      </c>
      <c r="G1818">
        <v>1</v>
      </c>
      <c r="H1818" t="b">
        <v>0</v>
      </c>
    </row>
    <row r="1819" spans="1:8" x14ac:dyDescent="0.3">
      <c r="A1819" s="1" t="s">
        <v>7905</v>
      </c>
      <c r="B1819" s="1" t="s">
        <v>2721</v>
      </c>
      <c r="C1819" s="2">
        <v>45629</v>
      </c>
      <c r="D1819" s="1" t="s">
        <v>6065</v>
      </c>
      <c r="E1819">
        <v>11</v>
      </c>
      <c r="F1819">
        <v>6061</v>
      </c>
      <c r="G1819">
        <v>1</v>
      </c>
      <c r="H1819" t="b">
        <v>1</v>
      </c>
    </row>
    <row r="1820" spans="1:8" x14ac:dyDescent="0.3">
      <c r="A1820" s="1" t="s">
        <v>7906</v>
      </c>
      <c r="B1820" s="1" t="s">
        <v>1863</v>
      </c>
      <c r="C1820" s="2">
        <v>45215</v>
      </c>
      <c r="D1820" s="1" t="s">
        <v>6053</v>
      </c>
      <c r="E1820">
        <v>11</v>
      </c>
      <c r="F1820">
        <v>6391</v>
      </c>
      <c r="G1820">
        <v>0</v>
      </c>
      <c r="H1820" t="b">
        <v>0</v>
      </c>
    </row>
    <row r="1821" spans="1:8" x14ac:dyDescent="0.3">
      <c r="A1821" s="1" t="s">
        <v>7907</v>
      </c>
      <c r="B1821" s="1" t="s">
        <v>5509</v>
      </c>
      <c r="C1821" s="2">
        <v>45634</v>
      </c>
      <c r="D1821" s="1" t="s">
        <v>6197</v>
      </c>
      <c r="E1821">
        <v>7</v>
      </c>
      <c r="F1821">
        <v>665</v>
      </c>
      <c r="G1821">
        <v>0</v>
      </c>
      <c r="H1821" t="b">
        <v>0</v>
      </c>
    </row>
    <row r="1822" spans="1:8" x14ac:dyDescent="0.3">
      <c r="A1822" s="1" t="s">
        <v>7908</v>
      </c>
      <c r="B1822" s="1" t="s">
        <v>1549</v>
      </c>
      <c r="C1822" s="2">
        <v>44999</v>
      </c>
      <c r="D1822" s="1" t="s">
        <v>6067</v>
      </c>
      <c r="E1822">
        <v>11</v>
      </c>
      <c r="F1822">
        <v>5610</v>
      </c>
      <c r="G1822">
        <v>0</v>
      </c>
      <c r="H1822" t="b">
        <v>0</v>
      </c>
    </row>
    <row r="1823" spans="1:8" x14ac:dyDescent="0.3">
      <c r="A1823" s="1" t="s">
        <v>7909</v>
      </c>
      <c r="B1823" s="1" t="s">
        <v>5960</v>
      </c>
      <c r="C1823" s="2">
        <v>45148</v>
      </c>
      <c r="D1823" s="1" t="s">
        <v>6053</v>
      </c>
      <c r="E1823">
        <v>10</v>
      </c>
      <c r="F1823">
        <v>800</v>
      </c>
      <c r="G1823">
        <v>0</v>
      </c>
      <c r="H1823" t="b">
        <v>0</v>
      </c>
    </row>
    <row r="1824" spans="1:8" x14ac:dyDescent="0.3">
      <c r="A1824" s="1" t="s">
        <v>7910</v>
      </c>
      <c r="B1824" s="1" t="s">
        <v>3097</v>
      </c>
      <c r="C1824" s="2">
        <v>45484</v>
      </c>
      <c r="D1824" s="1" t="s">
        <v>6100</v>
      </c>
      <c r="E1824">
        <v>10</v>
      </c>
      <c r="F1824">
        <v>1110</v>
      </c>
      <c r="G1824">
        <v>0</v>
      </c>
      <c r="H1824" t="b">
        <v>0</v>
      </c>
    </row>
    <row r="1825" spans="1:8" x14ac:dyDescent="0.3">
      <c r="A1825" s="1" t="s">
        <v>7911</v>
      </c>
      <c r="B1825" s="1" t="s">
        <v>4321</v>
      </c>
      <c r="C1825" s="2">
        <v>44937</v>
      </c>
      <c r="D1825" s="1" t="s">
        <v>6095</v>
      </c>
      <c r="E1825">
        <v>9</v>
      </c>
      <c r="F1825">
        <v>5373</v>
      </c>
      <c r="G1825">
        <v>0</v>
      </c>
      <c r="H1825" t="b">
        <v>0</v>
      </c>
    </row>
    <row r="1826" spans="1:8" x14ac:dyDescent="0.3">
      <c r="A1826" s="1" t="s">
        <v>7912</v>
      </c>
      <c r="B1826" s="1" t="s">
        <v>5876</v>
      </c>
      <c r="C1826" s="2">
        <v>45605</v>
      </c>
      <c r="D1826" s="1" t="s">
        <v>6100</v>
      </c>
      <c r="E1826">
        <v>5</v>
      </c>
      <c r="F1826">
        <v>150</v>
      </c>
      <c r="G1826">
        <v>0</v>
      </c>
      <c r="H1826" t="b">
        <v>0</v>
      </c>
    </row>
    <row r="1827" spans="1:8" x14ac:dyDescent="0.3">
      <c r="A1827" s="1" t="s">
        <v>7913</v>
      </c>
      <c r="B1827" s="1" t="s">
        <v>1430</v>
      </c>
      <c r="C1827" s="2">
        <v>45246</v>
      </c>
      <c r="D1827" s="1" t="s">
        <v>6143</v>
      </c>
      <c r="E1827">
        <v>14</v>
      </c>
      <c r="F1827">
        <v>616</v>
      </c>
      <c r="G1827">
        <v>3</v>
      </c>
      <c r="H1827" t="b">
        <v>0</v>
      </c>
    </row>
    <row r="1828" spans="1:8" x14ac:dyDescent="0.3">
      <c r="A1828" s="1" t="s">
        <v>7914</v>
      </c>
      <c r="B1828" s="1" t="s">
        <v>2274</v>
      </c>
      <c r="C1828" s="2">
        <v>45469</v>
      </c>
      <c r="D1828" s="1" t="s">
        <v>6069</v>
      </c>
      <c r="E1828">
        <v>9</v>
      </c>
      <c r="F1828">
        <v>3888</v>
      </c>
      <c r="G1828">
        <v>0</v>
      </c>
      <c r="H1828" t="b">
        <v>1</v>
      </c>
    </row>
    <row r="1829" spans="1:8" x14ac:dyDescent="0.3">
      <c r="A1829" s="1" t="s">
        <v>7915</v>
      </c>
      <c r="B1829" s="1" t="s">
        <v>4457</v>
      </c>
      <c r="C1829" s="2">
        <v>45048</v>
      </c>
      <c r="D1829" s="1" t="s">
        <v>6141</v>
      </c>
      <c r="E1829">
        <v>11</v>
      </c>
      <c r="F1829">
        <v>6182</v>
      </c>
      <c r="G1829">
        <v>3</v>
      </c>
      <c r="H1829" t="b">
        <v>0</v>
      </c>
    </row>
    <row r="1830" spans="1:8" x14ac:dyDescent="0.3">
      <c r="A1830" s="1" t="s">
        <v>7916</v>
      </c>
      <c r="B1830" s="1" t="s">
        <v>1311</v>
      </c>
      <c r="C1830" s="2">
        <v>45001</v>
      </c>
      <c r="D1830" s="1" t="s">
        <v>6055</v>
      </c>
      <c r="E1830">
        <v>13</v>
      </c>
      <c r="F1830">
        <v>585</v>
      </c>
      <c r="G1830">
        <v>0</v>
      </c>
      <c r="H1830" t="b">
        <v>0</v>
      </c>
    </row>
    <row r="1831" spans="1:8" x14ac:dyDescent="0.3">
      <c r="A1831" s="1" t="s">
        <v>7917</v>
      </c>
      <c r="B1831" s="1" t="s">
        <v>3059</v>
      </c>
      <c r="C1831" s="2">
        <v>45225</v>
      </c>
      <c r="D1831" s="1" t="s">
        <v>6151</v>
      </c>
      <c r="E1831">
        <v>9</v>
      </c>
      <c r="F1831">
        <v>1161</v>
      </c>
      <c r="G1831">
        <v>0</v>
      </c>
      <c r="H1831" t="b">
        <v>0</v>
      </c>
    </row>
    <row r="1832" spans="1:8" x14ac:dyDescent="0.3">
      <c r="A1832" s="1" t="s">
        <v>7918</v>
      </c>
      <c r="B1832" s="1" t="s">
        <v>2684</v>
      </c>
      <c r="C1832" s="2">
        <v>45191</v>
      </c>
      <c r="D1832" s="1" t="s">
        <v>6157</v>
      </c>
      <c r="E1832">
        <v>11</v>
      </c>
      <c r="F1832">
        <v>3762</v>
      </c>
      <c r="G1832">
        <v>0</v>
      </c>
      <c r="H1832" t="b">
        <v>0</v>
      </c>
    </row>
    <row r="1833" spans="1:8" x14ac:dyDescent="0.3">
      <c r="A1833" s="1" t="s">
        <v>7919</v>
      </c>
      <c r="B1833" s="1" t="s">
        <v>3517</v>
      </c>
      <c r="C1833" s="2">
        <v>45493</v>
      </c>
      <c r="D1833" s="1" t="s">
        <v>6197</v>
      </c>
      <c r="E1833">
        <v>12</v>
      </c>
      <c r="F1833">
        <v>1968</v>
      </c>
      <c r="G1833">
        <v>1</v>
      </c>
      <c r="H1833" t="b">
        <v>0</v>
      </c>
    </row>
    <row r="1834" spans="1:8" x14ac:dyDescent="0.3">
      <c r="A1834" s="1" t="s">
        <v>7920</v>
      </c>
      <c r="B1834" s="1" t="s">
        <v>1531</v>
      </c>
      <c r="C1834" s="2">
        <v>45141</v>
      </c>
      <c r="D1834" s="1" t="s">
        <v>6102</v>
      </c>
      <c r="E1834">
        <v>8</v>
      </c>
      <c r="F1834">
        <v>1656</v>
      </c>
      <c r="G1834">
        <v>0</v>
      </c>
      <c r="H1834" t="b">
        <v>0</v>
      </c>
    </row>
    <row r="1835" spans="1:8" x14ac:dyDescent="0.3">
      <c r="A1835" s="1" t="s">
        <v>7921</v>
      </c>
      <c r="B1835" s="1" t="s">
        <v>1652</v>
      </c>
      <c r="C1835" s="2">
        <v>45362</v>
      </c>
      <c r="D1835" s="1" t="s">
        <v>6077</v>
      </c>
      <c r="E1835">
        <v>10</v>
      </c>
      <c r="F1835">
        <v>4940</v>
      </c>
      <c r="G1835">
        <v>0</v>
      </c>
      <c r="H1835" t="b">
        <v>0</v>
      </c>
    </row>
    <row r="1836" spans="1:8" x14ac:dyDescent="0.3">
      <c r="A1836" s="1" t="s">
        <v>7922</v>
      </c>
      <c r="B1836" s="1" t="s">
        <v>5673</v>
      </c>
      <c r="C1836" s="2">
        <v>45614</v>
      </c>
      <c r="D1836" s="1" t="s">
        <v>6086</v>
      </c>
      <c r="E1836">
        <v>10</v>
      </c>
      <c r="F1836">
        <v>5020</v>
      </c>
      <c r="G1836">
        <v>0</v>
      </c>
      <c r="H1836" t="b">
        <v>0</v>
      </c>
    </row>
    <row r="1837" spans="1:8" x14ac:dyDescent="0.3">
      <c r="A1837" s="1" t="s">
        <v>7923</v>
      </c>
      <c r="B1837" s="1" t="s">
        <v>5888</v>
      </c>
      <c r="C1837" s="2">
        <v>45029</v>
      </c>
      <c r="D1837" s="1" t="s">
        <v>6059</v>
      </c>
      <c r="E1837">
        <v>9</v>
      </c>
      <c r="F1837">
        <v>5049</v>
      </c>
      <c r="G1837">
        <v>0</v>
      </c>
      <c r="H1837" t="b">
        <v>1</v>
      </c>
    </row>
    <row r="1838" spans="1:8" x14ac:dyDescent="0.3">
      <c r="A1838" s="1" t="s">
        <v>7924</v>
      </c>
      <c r="B1838" s="1" t="s">
        <v>4171</v>
      </c>
      <c r="C1838" s="2">
        <v>44987</v>
      </c>
      <c r="D1838" s="1" t="s">
        <v>6100</v>
      </c>
      <c r="E1838">
        <v>6</v>
      </c>
      <c r="F1838">
        <v>2016</v>
      </c>
      <c r="G1838">
        <v>0</v>
      </c>
      <c r="H1838" t="b">
        <v>0</v>
      </c>
    </row>
    <row r="1839" spans="1:8" x14ac:dyDescent="0.3">
      <c r="A1839" s="1" t="s">
        <v>7925</v>
      </c>
      <c r="B1839" s="1" t="s">
        <v>4977</v>
      </c>
      <c r="C1839" s="2">
        <v>45028</v>
      </c>
      <c r="D1839" s="1" t="s">
        <v>6100</v>
      </c>
      <c r="E1839">
        <v>8</v>
      </c>
      <c r="F1839">
        <v>4096</v>
      </c>
      <c r="G1839">
        <v>0</v>
      </c>
      <c r="H1839" t="b">
        <v>0</v>
      </c>
    </row>
    <row r="1840" spans="1:8" x14ac:dyDescent="0.3">
      <c r="A1840" s="1" t="s">
        <v>7926</v>
      </c>
      <c r="B1840" s="1" t="s">
        <v>1991</v>
      </c>
      <c r="C1840" s="2">
        <v>45135</v>
      </c>
      <c r="D1840" s="1" t="s">
        <v>6137</v>
      </c>
      <c r="E1840">
        <v>10</v>
      </c>
      <c r="F1840">
        <v>1050</v>
      </c>
      <c r="G1840">
        <v>0</v>
      </c>
      <c r="H1840" t="b">
        <v>0</v>
      </c>
    </row>
    <row r="1841" spans="1:8" x14ac:dyDescent="0.3">
      <c r="A1841" s="1" t="s">
        <v>7927</v>
      </c>
      <c r="B1841" s="1" t="s">
        <v>5816</v>
      </c>
      <c r="C1841" s="2">
        <v>45625</v>
      </c>
      <c r="D1841" s="1" t="s">
        <v>6049</v>
      </c>
      <c r="E1841">
        <v>15</v>
      </c>
      <c r="F1841">
        <v>315</v>
      </c>
      <c r="G1841">
        <v>0</v>
      </c>
      <c r="H1841" t="b">
        <v>0</v>
      </c>
    </row>
    <row r="1842" spans="1:8" x14ac:dyDescent="0.3">
      <c r="A1842" s="1" t="s">
        <v>7928</v>
      </c>
      <c r="B1842" s="1" t="s">
        <v>2149</v>
      </c>
      <c r="C1842" s="2">
        <v>45237</v>
      </c>
      <c r="D1842" s="1" t="s">
        <v>6091</v>
      </c>
      <c r="E1842">
        <v>14</v>
      </c>
      <c r="F1842">
        <v>126</v>
      </c>
      <c r="G1842">
        <v>0</v>
      </c>
      <c r="H1842" t="b">
        <v>0</v>
      </c>
    </row>
    <row r="1843" spans="1:8" x14ac:dyDescent="0.3">
      <c r="A1843" s="1" t="s">
        <v>7929</v>
      </c>
      <c r="B1843" s="1" t="s">
        <v>2364</v>
      </c>
      <c r="C1843" s="2">
        <v>45460</v>
      </c>
      <c r="D1843" s="1" t="s">
        <v>6069</v>
      </c>
      <c r="E1843">
        <v>7</v>
      </c>
      <c r="F1843">
        <v>665</v>
      </c>
      <c r="G1843">
        <v>0</v>
      </c>
      <c r="H1843" t="b">
        <v>0</v>
      </c>
    </row>
    <row r="1844" spans="1:8" x14ac:dyDescent="0.3">
      <c r="A1844" s="1" t="s">
        <v>7930</v>
      </c>
      <c r="B1844" s="1" t="s">
        <v>3411</v>
      </c>
      <c r="C1844" s="2">
        <v>45021</v>
      </c>
      <c r="D1844" s="1" t="s">
        <v>6172</v>
      </c>
      <c r="E1844">
        <v>5</v>
      </c>
      <c r="F1844">
        <v>700</v>
      </c>
      <c r="G1844">
        <v>1</v>
      </c>
      <c r="H1844" t="b">
        <v>0</v>
      </c>
    </row>
    <row r="1845" spans="1:8" x14ac:dyDescent="0.3">
      <c r="A1845" s="1" t="s">
        <v>7931</v>
      </c>
      <c r="B1845" s="1" t="s">
        <v>5412</v>
      </c>
      <c r="C1845" s="2">
        <v>45397</v>
      </c>
      <c r="D1845" s="1" t="s">
        <v>6049</v>
      </c>
      <c r="E1845">
        <v>11</v>
      </c>
      <c r="F1845">
        <v>3619</v>
      </c>
      <c r="G1845">
        <v>0</v>
      </c>
      <c r="H1845" t="b">
        <v>0</v>
      </c>
    </row>
    <row r="1846" spans="1:8" x14ac:dyDescent="0.3">
      <c r="A1846" s="1" t="s">
        <v>7932</v>
      </c>
      <c r="B1846" s="1" t="s">
        <v>2160</v>
      </c>
      <c r="C1846" s="2">
        <v>45423</v>
      </c>
      <c r="D1846" s="1" t="s">
        <v>6051</v>
      </c>
      <c r="E1846">
        <v>8</v>
      </c>
      <c r="F1846">
        <v>1784</v>
      </c>
      <c r="G1846">
        <v>0</v>
      </c>
      <c r="H1846" t="b">
        <v>0</v>
      </c>
    </row>
    <row r="1847" spans="1:8" x14ac:dyDescent="0.3">
      <c r="A1847" s="1" t="s">
        <v>7933</v>
      </c>
      <c r="B1847" s="1" t="s">
        <v>4613</v>
      </c>
      <c r="C1847" s="2">
        <v>45414</v>
      </c>
      <c r="D1847" s="1" t="s">
        <v>6157</v>
      </c>
      <c r="E1847">
        <v>5</v>
      </c>
      <c r="F1847">
        <v>1910</v>
      </c>
      <c r="G1847">
        <v>1</v>
      </c>
      <c r="H1847" t="b">
        <v>0</v>
      </c>
    </row>
    <row r="1848" spans="1:8" x14ac:dyDescent="0.3">
      <c r="A1848" s="1" t="s">
        <v>7934</v>
      </c>
      <c r="B1848" s="1" t="s">
        <v>5062</v>
      </c>
      <c r="C1848" s="2">
        <v>45316</v>
      </c>
      <c r="D1848" s="1" t="s">
        <v>6095</v>
      </c>
      <c r="E1848">
        <v>12</v>
      </c>
      <c r="F1848">
        <v>5316</v>
      </c>
      <c r="G1848">
        <v>0</v>
      </c>
      <c r="H1848" t="b">
        <v>0</v>
      </c>
    </row>
    <row r="1849" spans="1:8" x14ac:dyDescent="0.3">
      <c r="A1849" s="1" t="s">
        <v>7935</v>
      </c>
      <c r="B1849" s="1" t="s">
        <v>2577</v>
      </c>
      <c r="C1849" s="2">
        <v>45546</v>
      </c>
      <c r="D1849" s="1" t="s">
        <v>6051</v>
      </c>
      <c r="E1849">
        <v>8</v>
      </c>
      <c r="F1849">
        <v>1992</v>
      </c>
      <c r="G1849">
        <v>0</v>
      </c>
      <c r="H1849" t="b">
        <v>0</v>
      </c>
    </row>
    <row r="1850" spans="1:8" x14ac:dyDescent="0.3">
      <c r="A1850" s="1" t="s">
        <v>7936</v>
      </c>
      <c r="B1850" s="1" t="s">
        <v>5580</v>
      </c>
      <c r="C1850" s="2">
        <v>45008</v>
      </c>
      <c r="D1850" s="1" t="s">
        <v>6053</v>
      </c>
      <c r="E1850">
        <v>9</v>
      </c>
      <c r="F1850">
        <v>4644</v>
      </c>
      <c r="G1850">
        <v>1</v>
      </c>
      <c r="H1850" t="b">
        <v>0</v>
      </c>
    </row>
    <row r="1851" spans="1:8" x14ac:dyDescent="0.3">
      <c r="A1851" s="1" t="s">
        <v>7937</v>
      </c>
      <c r="B1851" s="1" t="s">
        <v>3512</v>
      </c>
      <c r="C1851" s="2">
        <v>45556</v>
      </c>
      <c r="D1851" s="1" t="s">
        <v>6172</v>
      </c>
      <c r="E1851">
        <v>15</v>
      </c>
      <c r="F1851">
        <v>5895</v>
      </c>
      <c r="G1851">
        <v>0</v>
      </c>
      <c r="H1851" t="b">
        <v>0</v>
      </c>
    </row>
    <row r="1852" spans="1:8" x14ac:dyDescent="0.3">
      <c r="A1852" s="1" t="s">
        <v>7938</v>
      </c>
      <c r="B1852" s="1" t="s">
        <v>2041</v>
      </c>
      <c r="C1852" s="2">
        <v>45518</v>
      </c>
      <c r="D1852" s="1" t="s">
        <v>6095</v>
      </c>
      <c r="E1852">
        <v>9</v>
      </c>
      <c r="F1852">
        <v>1602</v>
      </c>
      <c r="G1852">
        <v>0</v>
      </c>
      <c r="H1852" t="b">
        <v>0</v>
      </c>
    </row>
    <row r="1853" spans="1:8" x14ac:dyDescent="0.3">
      <c r="A1853" s="1" t="s">
        <v>7939</v>
      </c>
      <c r="B1853" s="1" t="s">
        <v>3084</v>
      </c>
      <c r="C1853" s="2">
        <v>45583</v>
      </c>
      <c r="D1853" s="1" t="s">
        <v>6151</v>
      </c>
      <c r="E1853">
        <v>8</v>
      </c>
      <c r="F1853">
        <v>1008</v>
      </c>
      <c r="G1853">
        <v>0</v>
      </c>
      <c r="H1853" t="b">
        <v>0</v>
      </c>
    </row>
    <row r="1854" spans="1:8" x14ac:dyDescent="0.3">
      <c r="A1854" s="1" t="s">
        <v>7940</v>
      </c>
      <c r="B1854" s="1" t="s">
        <v>3894</v>
      </c>
      <c r="C1854" s="2">
        <v>45217</v>
      </c>
      <c r="D1854" s="1" t="s">
        <v>6077</v>
      </c>
      <c r="E1854">
        <v>6</v>
      </c>
      <c r="F1854">
        <v>492</v>
      </c>
      <c r="G1854">
        <v>1</v>
      </c>
      <c r="H1854" t="b">
        <v>0</v>
      </c>
    </row>
    <row r="1855" spans="1:8" x14ac:dyDescent="0.3">
      <c r="A1855" s="1" t="s">
        <v>7941</v>
      </c>
      <c r="B1855" s="1" t="s">
        <v>2986</v>
      </c>
      <c r="C1855" s="2">
        <v>45011</v>
      </c>
      <c r="D1855" s="1" t="s">
        <v>6107</v>
      </c>
      <c r="E1855">
        <v>8</v>
      </c>
      <c r="F1855">
        <v>1824</v>
      </c>
      <c r="G1855">
        <v>0</v>
      </c>
      <c r="H1855" t="b">
        <v>0</v>
      </c>
    </row>
    <row r="1856" spans="1:8" x14ac:dyDescent="0.3">
      <c r="A1856" s="1" t="s">
        <v>7942</v>
      </c>
      <c r="B1856" s="1" t="s">
        <v>3756</v>
      </c>
      <c r="C1856" s="2">
        <v>44979</v>
      </c>
      <c r="D1856" s="1" t="s">
        <v>6063</v>
      </c>
      <c r="E1856">
        <v>8</v>
      </c>
      <c r="F1856">
        <v>3584</v>
      </c>
      <c r="G1856">
        <v>0</v>
      </c>
      <c r="H1856" t="b">
        <v>0</v>
      </c>
    </row>
    <row r="1857" spans="1:8" x14ac:dyDescent="0.3">
      <c r="A1857" s="1" t="s">
        <v>7943</v>
      </c>
      <c r="B1857" s="1" t="s">
        <v>2560</v>
      </c>
      <c r="C1857" s="2">
        <v>45324</v>
      </c>
      <c r="D1857" s="1" t="s">
        <v>6051</v>
      </c>
      <c r="E1857">
        <v>16</v>
      </c>
      <c r="F1857">
        <v>6736</v>
      </c>
      <c r="G1857">
        <v>1</v>
      </c>
      <c r="H1857" t="b">
        <v>0</v>
      </c>
    </row>
    <row r="1858" spans="1:8" x14ac:dyDescent="0.3">
      <c r="A1858" s="1" t="s">
        <v>7944</v>
      </c>
      <c r="B1858" s="1" t="s">
        <v>5529</v>
      </c>
      <c r="C1858" s="2">
        <v>45186</v>
      </c>
      <c r="D1858" s="1" t="s">
        <v>6125</v>
      </c>
      <c r="E1858">
        <v>8</v>
      </c>
      <c r="F1858">
        <v>2800</v>
      </c>
      <c r="G1858">
        <v>0</v>
      </c>
      <c r="H1858" t="b">
        <v>0</v>
      </c>
    </row>
    <row r="1859" spans="1:8" x14ac:dyDescent="0.3">
      <c r="A1859" s="1" t="s">
        <v>7945</v>
      </c>
      <c r="B1859" s="1" t="s">
        <v>2410</v>
      </c>
      <c r="C1859" s="2">
        <v>45257</v>
      </c>
      <c r="D1859" s="1" t="s">
        <v>6057</v>
      </c>
      <c r="E1859">
        <v>11</v>
      </c>
      <c r="F1859">
        <v>5643</v>
      </c>
      <c r="G1859">
        <v>0</v>
      </c>
      <c r="H1859" t="b">
        <v>0</v>
      </c>
    </row>
    <row r="1860" spans="1:8" x14ac:dyDescent="0.3">
      <c r="A1860" s="1" t="s">
        <v>7946</v>
      </c>
      <c r="B1860" s="1" t="s">
        <v>3595</v>
      </c>
      <c r="C1860" s="2">
        <v>45003</v>
      </c>
      <c r="D1860" s="1" t="s">
        <v>6104</v>
      </c>
      <c r="E1860">
        <v>7</v>
      </c>
      <c r="F1860">
        <v>1029</v>
      </c>
      <c r="G1860">
        <v>0</v>
      </c>
      <c r="H1860" t="b">
        <v>1</v>
      </c>
    </row>
    <row r="1861" spans="1:8" x14ac:dyDescent="0.3">
      <c r="A1861" s="1" t="s">
        <v>7947</v>
      </c>
      <c r="B1861" s="1" t="s">
        <v>4017</v>
      </c>
      <c r="C1861" s="2">
        <v>45216</v>
      </c>
      <c r="D1861" s="1" t="s">
        <v>6179</v>
      </c>
      <c r="E1861">
        <v>10</v>
      </c>
      <c r="F1861">
        <v>710</v>
      </c>
      <c r="G1861">
        <v>0</v>
      </c>
      <c r="H1861" t="b">
        <v>0</v>
      </c>
    </row>
    <row r="1862" spans="1:8" x14ac:dyDescent="0.3">
      <c r="A1862" s="1" t="s">
        <v>7948</v>
      </c>
      <c r="B1862" s="1" t="s">
        <v>4862</v>
      </c>
      <c r="C1862" s="2">
        <v>45524</v>
      </c>
      <c r="D1862" s="1" t="s">
        <v>6071</v>
      </c>
      <c r="E1862">
        <v>20</v>
      </c>
      <c r="F1862">
        <v>5740</v>
      </c>
      <c r="G1862">
        <v>0</v>
      </c>
      <c r="H1862" t="b">
        <v>0</v>
      </c>
    </row>
    <row r="1863" spans="1:8" x14ac:dyDescent="0.3">
      <c r="A1863" s="1" t="s">
        <v>7949</v>
      </c>
      <c r="B1863" s="1" t="s">
        <v>5305</v>
      </c>
      <c r="C1863" s="2">
        <v>45465</v>
      </c>
      <c r="D1863" s="1" t="s">
        <v>6125</v>
      </c>
      <c r="E1863">
        <v>10</v>
      </c>
      <c r="F1863">
        <v>4410</v>
      </c>
      <c r="G1863">
        <v>2</v>
      </c>
      <c r="H1863" t="b">
        <v>0</v>
      </c>
    </row>
    <row r="1864" spans="1:8" x14ac:dyDescent="0.3">
      <c r="A1864" s="1" t="s">
        <v>7950</v>
      </c>
      <c r="B1864" s="1" t="s">
        <v>4239</v>
      </c>
      <c r="C1864" s="2">
        <v>45546</v>
      </c>
      <c r="D1864" s="1" t="s">
        <v>6095</v>
      </c>
      <c r="E1864">
        <v>11</v>
      </c>
      <c r="F1864">
        <v>5753</v>
      </c>
      <c r="G1864">
        <v>3</v>
      </c>
      <c r="H1864" t="b">
        <v>0</v>
      </c>
    </row>
    <row r="1865" spans="1:8" x14ac:dyDescent="0.3">
      <c r="A1865" s="1" t="s">
        <v>7951</v>
      </c>
      <c r="B1865" s="1" t="s">
        <v>5712</v>
      </c>
      <c r="C1865" s="2">
        <v>45539</v>
      </c>
      <c r="D1865" s="1" t="s">
        <v>6089</v>
      </c>
      <c r="E1865">
        <v>7</v>
      </c>
      <c r="F1865">
        <v>448</v>
      </c>
      <c r="G1865">
        <v>1</v>
      </c>
      <c r="H1865" t="b">
        <v>1</v>
      </c>
    </row>
    <row r="1866" spans="1:8" x14ac:dyDescent="0.3">
      <c r="A1866" s="1" t="s">
        <v>7952</v>
      </c>
      <c r="B1866" s="1" t="s">
        <v>1291</v>
      </c>
      <c r="C1866" s="2">
        <v>45305</v>
      </c>
      <c r="D1866" s="1" t="s">
        <v>6086</v>
      </c>
      <c r="E1866">
        <v>5</v>
      </c>
      <c r="F1866">
        <v>1765</v>
      </c>
      <c r="G1866">
        <v>0</v>
      </c>
      <c r="H1866" t="b">
        <v>0</v>
      </c>
    </row>
    <row r="1867" spans="1:8" x14ac:dyDescent="0.3">
      <c r="A1867" s="1" t="s">
        <v>7953</v>
      </c>
      <c r="B1867" s="1" t="s">
        <v>4585</v>
      </c>
      <c r="C1867" s="2">
        <v>45389</v>
      </c>
      <c r="D1867" s="1" t="s">
        <v>6125</v>
      </c>
      <c r="E1867">
        <v>10</v>
      </c>
      <c r="F1867">
        <v>4160</v>
      </c>
      <c r="G1867">
        <v>0</v>
      </c>
      <c r="H1867" t="b">
        <v>0</v>
      </c>
    </row>
    <row r="1868" spans="1:8" x14ac:dyDescent="0.3">
      <c r="A1868" s="1" t="s">
        <v>7954</v>
      </c>
      <c r="B1868" s="1" t="s">
        <v>2746</v>
      </c>
      <c r="C1868" s="2">
        <v>45301</v>
      </c>
      <c r="D1868" s="1" t="s">
        <v>6081</v>
      </c>
      <c r="E1868">
        <v>15</v>
      </c>
      <c r="F1868">
        <v>7815</v>
      </c>
      <c r="G1868">
        <v>1</v>
      </c>
      <c r="H1868" t="b">
        <v>0</v>
      </c>
    </row>
    <row r="1869" spans="1:8" x14ac:dyDescent="0.3">
      <c r="A1869" s="1" t="s">
        <v>7955</v>
      </c>
      <c r="B1869" s="1" t="s">
        <v>3467</v>
      </c>
      <c r="C1869" s="2">
        <v>45076</v>
      </c>
      <c r="D1869" s="1" t="s">
        <v>6057</v>
      </c>
      <c r="E1869">
        <v>12</v>
      </c>
      <c r="F1869">
        <v>5568</v>
      </c>
      <c r="G1869">
        <v>0</v>
      </c>
      <c r="H1869" t="b">
        <v>0</v>
      </c>
    </row>
    <row r="1870" spans="1:8" x14ac:dyDescent="0.3">
      <c r="A1870" s="1" t="s">
        <v>7956</v>
      </c>
      <c r="B1870" s="1" t="s">
        <v>1748</v>
      </c>
      <c r="C1870" s="2">
        <v>45393</v>
      </c>
      <c r="D1870" s="1" t="s">
        <v>6151</v>
      </c>
      <c r="E1870">
        <v>11</v>
      </c>
      <c r="F1870">
        <v>4444</v>
      </c>
      <c r="G1870">
        <v>0</v>
      </c>
      <c r="H1870" t="b">
        <v>0</v>
      </c>
    </row>
    <row r="1871" spans="1:8" x14ac:dyDescent="0.3">
      <c r="A1871" s="1" t="s">
        <v>7957</v>
      </c>
      <c r="B1871" s="1" t="s">
        <v>4352</v>
      </c>
      <c r="C1871" s="2">
        <v>45063</v>
      </c>
      <c r="D1871" s="1" t="s">
        <v>6081</v>
      </c>
      <c r="E1871">
        <v>5</v>
      </c>
      <c r="F1871">
        <v>2095</v>
      </c>
      <c r="G1871">
        <v>2</v>
      </c>
      <c r="H1871" t="b">
        <v>0</v>
      </c>
    </row>
    <row r="1872" spans="1:8" x14ac:dyDescent="0.3">
      <c r="A1872" s="1" t="s">
        <v>7958</v>
      </c>
      <c r="B1872" s="1" t="s">
        <v>4047</v>
      </c>
      <c r="C1872" s="2">
        <v>44953</v>
      </c>
      <c r="D1872" s="1" t="s">
        <v>6197</v>
      </c>
      <c r="E1872">
        <v>9</v>
      </c>
      <c r="F1872">
        <v>3564</v>
      </c>
      <c r="G1872">
        <v>3</v>
      </c>
      <c r="H1872" t="b">
        <v>0</v>
      </c>
    </row>
    <row r="1873" spans="1:8" x14ac:dyDescent="0.3">
      <c r="A1873" s="1" t="s">
        <v>7959</v>
      </c>
      <c r="B1873" s="1" t="s">
        <v>1106</v>
      </c>
      <c r="C1873" s="2">
        <v>45414</v>
      </c>
      <c r="D1873" s="1" t="s">
        <v>6251</v>
      </c>
      <c r="E1873">
        <v>10</v>
      </c>
      <c r="F1873">
        <v>480</v>
      </c>
      <c r="G1873">
        <v>0</v>
      </c>
      <c r="H1873" t="b">
        <v>0</v>
      </c>
    </row>
    <row r="1874" spans="1:8" x14ac:dyDescent="0.3">
      <c r="A1874" s="1" t="s">
        <v>7960</v>
      </c>
      <c r="B1874" s="1" t="s">
        <v>1720</v>
      </c>
      <c r="C1874" s="2">
        <v>45228</v>
      </c>
      <c r="D1874" s="1" t="s">
        <v>6065</v>
      </c>
      <c r="E1874">
        <v>9</v>
      </c>
      <c r="F1874">
        <v>1062</v>
      </c>
      <c r="G1874">
        <v>0</v>
      </c>
      <c r="H1874" t="b">
        <v>0</v>
      </c>
    </row>
    <row r="1875" spans="1:8" x14ac:dyDescent="0.3">
      <c r="A1875" s="1" t="s">
        <v>7961</v>
      </c>
      <c r="B1875" s="1" t="s">
        <v>2863</v>
      </c>
      <c r="C1875" s="2">
        <v>44932</v>
      </c>
      <c r="D1875" s="1" t="s">
        <v>6074</v>
      </c>
      <c r="E1875">
        <v>6</v>
      </c>
      <c r="F1875">
        <v>3156</v>
      </c>
      <c r="G1875">
        <v>0</v>
      </c>
      <c r="H1875" t="b">
        <v>0</v>
      </c>
    </row>
    <row r="1876" spans="1:8" x14ac:dyDescent="0.3">
      <c r="A1876" s="1" t="s">
        <v>7962</v>
      </c>
      <c r="B1876" s="1" t="s">
        <v>4489</v>
      </c>
      <c r="C1876" s="2">
        <v>45111</v>
      </c>
      <c r="D1876" s="1" t="s">
        <v>6197</v>
      </c>
      <c r="E1876">
        <v>15</v>
      </c>
      <c r="F1876">
        <v>690</v>
      </c>
      <c r="G1876">
        <v>0</v>
      </c>
      <c r="H1876" t="b">
        <v>0</v>
      </c>
    </row>
    <row r="1877" spans="1:8" x14ac:dyDescent="0.3">
      <c r="A1877" s="1" t="s">
        <v>7963</v>
      </c>
      <c r="B1877" s="1" t="s">
        <v>5234</v>
      </c>
      <c r="C1877" s="2">
        <v>45382</v>
      </c>
      <c r="D1877" s="1" t="s">
        <v>6086</v>
      </c>
      <c r="E1877">
        <v>9</v>
      </c>
      <c r="F1877">
        <v>90</v>
      </c>
      <c r="G1877">
        <v>0</v>
      </c>
      <c r="H1877" t="b">
        <v>0</v>
      </c>
    </row>
    <row r="1878" spans="1:8" x14ac:dyDescent="0.3">
      <c r="A1878" s="1" t="s">
        <v>7964</v>
      </c>
      <c r="B1878" s="1" t="s">
        <v>1069</v>
      </c>
      <c r="C1878" s="2">
        <v>45580</v>
      </c>
      <c r="D1878" s="1" t="s">
        <v>6063</v>
      </c>
      <c r="E1878">
        <v>8</v>
      </c>
      <c r="F1878">
        <v>3384</v>
      </c>
      <c r="G1878">
        <v>1</v>
      </c>
      <c r="H1878" t="b">
        <v>0</v>
      </c>
    </row>
    <row r="1879" spans="1:8" x14ac:dyDescent="0.3">
      <c r="A1879" s="1" t="s">
        <v>7965</v>
      </c>
      <c r="B1879" s="1" t="s">
        <v>5476</v>
      </c>
      <c r="C1879" s="2">
        <v>45540</v>
      </c>
      <c r="D1879" s="1" t="s">
        <v>6077</v>
      </c>
      <c r="E1879">
        <v>9</v>
      </c>
      <c r="F1879">
        <v>2547</v>
      </c>
      <c r="G1879">
        <v>0</v>
      </c>
      <c r="H1879" t="b">
        <v>0</v>
      </c>
    </row>
    <row r="1880" spans="1:8" x14ac:dyDescent="0.3">
      <c r="A1880" s="1" t="s">
        <v>7966</v>
      </c>
      <c r="B1880" s="1" t="s">
        <v>1862</v>
      </c>
      <c r="C1880" s="2">
        <v>45424</v>
      </c>
      <c r="D1880" s="1" t="s">
        <v>6137</v>
      </c>
      <c r="E1880">
        <v>8</v>
      </c>
      <c r="F1880">
        <v>4432</v>
      </c>
      <c r="G1880">
        <v>0</v>
      </c>
      <c r="H1880" t="b">
        <v>1</v>
      </c>
    </row>
    <row r="1881" spans="1:8" x14ac:dyDescent="0.3">
      <c r="A1881" s="1" t="s">
        <v>7967</v>
      </c>
      <c r="B1881" s="1" t="s">
        <v>2193</v>
      </c>
      <c r="C1881" s="2">
        <v>44934</v>
      </c>
      <c r="D1881" s="1" t="s">
        <v>6133</v>
      </c>
      <c r="E1881">
        <v>13</v>
      </c>
      <c r="F1881">
        <v>5486</v>
      </c>
      <c r="G1881">
        <v>0</v>
      </c>
      <c r="H1881" t="b">
        <v>0</v>
      </c>
    </row>
    <row r="1882" spans="1:8" x14ac:dyDescent="0.3">
      <c r="A1882" s="1" t="s">
        <v>7968</v>
      </c>
      <c r="B1882" s="1" t="s">
        <v>2421</v>
      </c>
      <c r="C1882" s="2">
        <v>45123</v>
      </c>
      <c r="D1882" s="1" t="s">
        <v>6157</v>
      </c>
      <c r="E1882">
        <v>10</v>
      </c>
      <c r="F1882">
        <v>1180</v>
      </c>
      <c r="G1882">
        <v>2</v>
      </c>
      <c r="H1882" t="b">
        <v>0</v>
      </c>
    </row>
    <row r="1883" spans="1:8" x14ac:dyDescent="0.3">
      <c r="A1883" s="1" t="s">
        <v>7969</v>
      </c>
      <c r="B1883" s="1" t="s">
        <v>2038</v>
      </c>
      <c r="C1883" s="2">
        <v>45286</v>
      </c>
      <c r="D1883" s="1" t="s">
        <v>6143</v>
      </c>
      <c r="E1883">
        <v>7</v>
      </c>
      <c r="F1883">
        <v>1036</v>
      </c>
      <c r="G1883">
        <v>0</v>
      </c>
      <c r="H1883" t="b">
        <v>0</v>
      </c>
    </row>
    <row r="1884" spans="1:8" x14ac:dyDescent="0.3">
      <c r="A1884" s="1" t="s">
        <v>7970</v>
      </c>
      <c r="B1884" s="1" t="s">
        <v>2919</v>
      </c>
      <c r="C1884" s="2">
        <v>45073</v>
      </c>
      <c r="D1884" s="1" t="s">
        <v>6069</v>
      </c>
      <c r="E1884">
        <v>7</v>
      </c>
      <c r="F1884">
        <v>1092</v>
      </c>
      <c r="G1884">
        <v>0</v>
      </c>
      <c r="H1884" t="b">
        <v>0</v>
      </c>
    </row>
    <row r="1885" spans="1:8" x14ac:dyDescent="0.3">
      <c r="A1885" s="1" t="s">
        <v>7971</v>
      </c>
      <c r="B1885" s="1" t="s">
        <v>2523</v>
      </c>
      <c r="C1885" s="2">
        <v>45106</v>
      </c>
      <c r="D1885" s="1" t="s">
        <v>6069</v>
      </c>
      <c r="E1885">
        <v>11</v>
      </c>
      <c r="F1885">
        <v>1793</v>
      </c>
      <c r="G1885">
        <v>0</v>
      </c>
      <c r="H1885" t="b">
        <v>1</v>
      </c>
    </row>
    <row r="1886" spans="1:8" x14ac:dyDescent="0.3">
      <c r="A1886" s="1" t="s">
        <v>7972</v>
      </c>
      <c r="B1886" s="1" t="s">
        <v>3366</v>
      </c>
      <c r="C1886" s="2">
        <v>44940</v>
      </c>
      <c r="D1886" s="1" t="s">
        <v>6071</v>
      </c>
      <c r="E1886">
        <v>13</v>
      </c>
      <c r="F1886">
        <v>3757</v>
      </c>
      <c r="G1886">
        <v>0</v>
      </c>
      <c r="H1886" t="b">
        <v>0</v>
      </c>
    </row>
    <row r="1887" spans="1:8" x14ac:dyDescent="0.3">
      <c r="A1887" s="1" t="s">
        <v>7973</v>
      </c>
      <c r="B1887" s="1" t="s">
        <v>4899</v>
      </c>
      <c r="C1887" s="2">
        <v>45261</v>
      </c>
      <c r="D1887" s="1" t="s">
        <v>6151</v>
      </c>
      <c r="E1887">
        <v>11</v>
      </c>
      <c r="F1887">
        <v>5973</v>
      </c>
      <c r="G1887">
        <v>0</v>
      </c>
      <c r="H1887" t="b">
        <v>0</v>
      </c>
    </row>
    <row r="1888" spans="1:8" x14ac:dyDescent="0.3">
      <c r="A1888" s="1" t="s">
        <v>7974</v>
      </c>
      <c r="B1888" s="1" t="s">
        <v>2618</v>
      </c>
      <c r="C1888" s="2">
        <v>45293</v>
      </c>
      <c r="D1888" s="1" t="s">
        <v>6093</v>
      </c>
      <c r="E1888">
        <v>5</v>
      </c>
      <c r="F1888">
        <v>1545</v>
      </c>
      <c r="G1888">
        <v>0</v>
      </c>
      <c r="H1888" t="b">
        <v>0</v>
      </c>
    </row>
    <row r="1889" spans="1:8" x14ac:dyDescent="0.3">
      <c r="A1889" s="1" t="s">
        <v>7975</v>
      </c>
      <c r="B1889" s="1" t="s">
        <v>1302</v>
      </c>
      <c r="C1889" s="2">
        <v>44928</v>
      </c>
      <c r="D1889" s="1" t="s">
        <v>6065</v>
      </c>
      <c r="E1889">
        <v>8</v>
      </c>
      <c r="F1889">
        <v>792</v>
      </c>
      <c r="G1889">
        <v>0</v>
      </c>
      <c r="H1889" t="b">
        <v>0</v>
      </c>
    </row>
    <row r="1890" spans="1:8" x14ac:dyDescent="0.3">
      <c r="A1890" s="1" t="s">
        <v>7976</v>
      </c>
      <c r="B1890" s="1" t="s">
        <v>1360</v>
      </c>
      <c r="C1890" s="2">
        <v>45494</v>
      </c>
      <c r="D1890" s="1" t="s">
        <v>6065</v>
      </c>
      <c r="E1890">
        <v>8</v>
      </c>
      <c r="F1890">
        <v>3744</v>
      </c>
      <c r="G1890">
        <v>2</v>
      </c>
      <c r="H1890" t="b">
        <v>0</v>
      </c>
    </row>
    <row r="1891" spans="1:8" x14ac:dyDescent="0.3">
      <c r="A1891" s="1" t="s">
        <v>7977</v>
      </c>
      <c r="B1891" s="1" t="s">
        <v>5999</v>
      </c>
      <c r="C1891" s="2">
        <v>45045</v>
      </c>
      <c r="D1891" s="1" t="s">
        <v>6089</v>
      </c>
      <c r="E1891">
        <v>10</v>
      </c>
      <c r="F1891">
        <v>3860</v>
      </c>
      <c r="G1891">
        <v>0</v>
      </c>
      <c r="H1891" t="b">
        <v>1</v>
      </c>
    </row>
    <row r="1892" spans="1:8" x14ac:dyDescent="0.3">
      <c r="A1892" s="1" t="s">
        <v>7978</v>
      </c>
      <c r="B1892" s="1" t="s">
        <v>1874</v>
      </c>
      <c r="C1892" s="2">
        <v>45648</v>
      </c>
      <c r="D1892" s="1" t="s">
        <v>6172</v>
      </c>
      <c r="E1892">
        <v>15</v>
      </c>
      <c r="F1892">
        <v>3855</v>
      </c>
      <c r="G1892">
        <v>0</v>
      </c>
      <c r="H1892" t="b">
        <v>0</v>
      </c>
    </row>
    <row r="1893" spans="1:8" x14ac:dyDescent="0.3">
      <c r="A1893" s="1" t="s">
        <v>7979</v>
      </c>
      <c r="B1893" s="1" t="s">
        <v>3883</v>
      </c>
      <c r="C1893" s="2">
        <v>45610</v>
      </c>
      <c r="D1893" s="1" t="s">
        <v>6251</v>
      </c>
      <c r="E1893">
        <v>12</v>
      </c>
      <c r="F1893">
        <v>3912</v>
      </c>
      <c r="G1893">
        <v>0</v>
      </c>
      <c r="H1893" t="b">
        <v>0</v>
      </c>
    </row>
    <row r="1894" spans="1:8" x14ac:dyDescent="0.3">
      <c r="A1894" s="1" t="s">
        <v>7980</v>
      </c>
      <c r="B1894" s="1" t="s">
        <v>2632</v>
      </c>
      <c r="C1894" s="2">
        <v>45253</v>
      </c>
      <c r="D1894" s="1" t="s">
        <v>6113</v>
      </c>
      <c r="E1894">
        <v>9</v>
      </c>
      <c r="F1894">
        <v>1386</v>
      </c>
      <c r="G1894">
        <v>3</v>
      </c>
      <c r="H1894" t="b">
        <v>0</v>
      </c>
    </row>
    <row r="1895" spans="1:8" x14ac:dyDescent="0.3">
      <c r="A1895" s="1" t="s">
        <v>7981</v>
      </c>
      <c r="B1895" s="1" t="s">
        <v>2390</v>
      </c>
      <c r="C1895" s="2">
        <v>45585</v>
      </c>
      <c r="D1895" s="1" t="s">
        <v>6061</v>
      </c>
      <c r="E1895">
        <v>9</v>
      </c>
      <c r="F1895">
        <v>1251</v>
      </c>
      <c r="G1895">
        <v>0</v>
      </c>
      <c r="H1895" t="b">
        <v>0</v>
      </c>
    </row>
    <row r="1896" spans="1:8" x14ac:dyDescent="0.3">
      <c r="A1896" s="1" t="s">
        <v>7982</v>
      </c>
      <c r="B1896" s="1" t="s">
        <v>1103</v>
      </c>
      <c r="C1896" s="2">
        <v>45374</v>
      </c>
      <c r="D1896" s="1" t="s">
        <v>6095</v>
      </c>
      <c r="E1896">
        <v>8</v>
      </c>
      <c r="F1896">
        <v>1000</v>
      </c>
      <c r="G1896">
        <v>2</v>
      </c>
      <c r="H1896" t="b">
        <v>0</v>
      </c>
    </row>
    <row r="1897" spans="1:8" x14ac:dyDescent="0.3">
      <c r="A1897" s="1" t="s">
        <v>7983</v>
      </c>
      <c r="B1897" s="1" t="s">
        <v>3985</v>
      </c>
      <c r="C1897" s="2">
        <v>45428</v>
      </c>
      <c r="D1897" s="1" t="s">
        <v>6069</v>
      </c>
      <c r="E1897">
        <v>9</v>
      </c>
      <c r="F1897">
        <v>414</v>
      </c>
      <c r="G1897">
        <v>1</v>
      </c>
      <c r="H1897" t="b">
        <v>0</v>
      </c>
    </row>
    <row r="1898" spans="1:8" x14ac:dyDescent="0.3">
      <c r="A1898" s="1" t="s">
        <v>7984</v>
      </c>
      <c r="B1898" s="1" t="s">
        <v>5946</v>
      </c>
      <c r="C1898" s="2">
        <v>45402</v>
      </c>
      <c r="D1898" s="1" t="s">
        <v>6061</v>
      </c>
      <c r="E1898">
        <v>10</v>
      </c>
      <c r="F1898">
        <v>2510</v>
      </c>
      <c r="G1898">
        <v>2</v>
      </c>
      <c r="H1898" t="b">
        <v>0</v>
      </c>
    </row>
    <row r="1899" spans="1:8" x14ac:dyDescent="0.3">
      <c r="A1899" s="1" t="s">
        <v>7985</v>
      </c>
      <c r="B1899" s="1" t="s">
        <v>1280</v>
      </c>
      <c r="C1899" s="2">
        <v>45057</v>
      </c>
      <c r="D1899" s="1" t="s">
        <v>6071</v>
      </c>
      <c r="E1899">
        <v>16</v>
      </c>
      <c r="F1899">
        <v>352</v>
      </c>
      <c r="G1899">
        <v>0</v>
      </c>
      <c r="H1899" t="b">
        <v>0</v>
      </c>
    </row>
    <row r="1900" spans="1:8" x14ac:dyDescent="0.3">
      <c r="A1900" s="1" t="s">
        <v>7986</v>
      </c>
      <c r="B1900" s="1" t="s">
        <v>1637</v>
      </c>
      <c r="C1900" s="2">
        <v>44951</v>
      </c>
      <c r="D1900" s="1" t="s">
        <v>6049</v>
      </c>
      <c r="E1900">
        <v>6</v>
      </c>
      <c r="F1900">
        <v>654</v>
      </c>
      <c r="G1900">
        <v>0</v>
      </c>
      <c r="H1900" t="b">
        <v>0</v>
      </c>
    </row>
    <row r="1901" spans="1:8" x14ac:dyDescent="0.3">
      <c r="A1901" s="1" t="s">
        <v>7987</v>
      </c>
      <c r="B1901" s="1" t="s">
        <v>3397</v>
      </c>
      <c r="C1901" s="2">
        <v>45656</v>
      </c>
      <c r="D1901" s="1" t="s">
        <v>6107</v>
      </c>
      <c r="E1901">
        <v>10</v>
      </c>
      <c r="F1901">
        <v>2530</v>
      </c>
      <c r="G1901">
        <v>0</v>
      </c>
      <c r="H1901" t="b">
        <v>0</v>
      </c>
    </row>
    <row r="1902" spans="1:8" x14ac:dyDescent="0.3">
      <c r="A1902" s="1" t="s">
        <v>7988</v>
      </c>
      <c r="B1902" s="1" t="s">
        <v>3509</v>
      </c>
      <c r="C1902" s="2">
        <v>45006</v>
      </c>
      <c r="D1902" s="1" t="s">
        <v>6055</v>
      </c>
      <c r="E1902">
        <v>10</v>
      </c>
      <c r="F1902">
        <v>3450</v>
      </c>
      <c r="G1902">
        <v>2</v>
      </c>
      <c r="H1902" t="b">
        <v>0</v>
      </c>
    </row>
    <row r="1903" spans="1:8" x14ac:dyDescent="0.3">
      <c r="A1903" s="1" t="s">
        <v>7989</v>
      </c>
      <c r="B1903" s="1" t="s">
        <v>2075</v>
      </c>
      <c r="C1903" s="2">
        <v>45449</v>
      </c>
      <c r="D1903" s="1" t="s">
        <v>6086</v>
      </c>
      <c r="E1903">
        <v>8</v>
      </c>
      <c r="F1903">
        <v>2184</v>
      </c>
      <c r="G1903">
        <v>0</v>
      </c>
      <c r="H1903" t="b">
        <v>0</v>
      </c>
    </row>
    <row r="1904" spans="1:8" x14ac:dyDescent="0.3">
      <c r="A1904" s="1" t="s">
        <v>7990</v>
      </c>
      <c r="B1904" s="1" t="s">
        <v>3399</v>
      </c>
      <c r="C1904" s="2">
        <v>45407</v>
      </c>
      <c r="D1904" s="1" t="s">
        <v>6069</v>
      </c>
      <c r="E1904">
        <v>7</v>
      </c>
      <c r="F1904">
        <v>2968</v>
      </c>
      <c r="G1904">
        <v>0</v>
      </c>
      <c r="H1904" t="b">
        <v>0</v>
      </c>
    </row>
    <row r="1905" spans="1:8" x14ac:dyDescent="0.3">
      <c r="A1905" s="1" t="s">
        <v>7991</v>
      </c>
      <c r="B1905" s="1" t="s">
        <v>4761</v>
      </c>
      <c r="C1905" s="2">
        <v>45221</v>
      </c>
      <c r="D1905" s="1" t="s">
        <v>6137</v>
      </c>
      <c r="E1905">
        <v>12</v>
      </c>
      <c r="F1905">
        <v>6816</v>
      </c>
      <c r="G1905">
        <v>1</v>
      </c>
      <c r="H1905" t="b">
        <v>0</v>
      </c>
    </row>
    <row r="1906" spans="1:8" x14ac:dyDescent="0.3">
      <c r="A1906" s="1" t="s">
        <v>7992</v>
      </c>
      <c r="B1906" s="1" t="s">
        <v>1339</v>
      </c>
      <c r="C1906" s="2">
        <v>45106</v>
      </c>
      <c r="D1906" s="1" t="s">
        <v>6100</v>
      </c>
      <c r="E1906">
        <v>12</v>
      </c>
      <c r="F1906">
        <v>6324</v>
      </c>
      <c r="G1906">
        <v>1</v>
      </c>
      <c r="H1906" t="b">
        <v>0</v>
      </c>
    </row>
    <row r="1907" spans="1:8" x14ac:dyDescent="0.3">
      <c r="A1907" s="1" t="s">
        <v>7993</v>
      </c>
      <c r="B1907" s="1" t="s">
        <v>5591</v>
      </c>
      <c r="C1907" s="2">
        <v>45551</v>
      </c>
      <c r="D1907" s="1" t="s">
        <v>6089</v>
      </c>
      <c r="E1907">
        <v>4</v>
      </c>
      <c r="F1907">
        <v>112</v>
      </c>
      <c r="G1907">
        <v>0</v>
      </c>
      <c r="H1907" t="b">
        <v>0</v>
      </c>
    </row>
    <row r="1908" spans="1:8" x14ac:dyDescent="0.3">
      <c r="A1908" s="1" t="s">
        <v>7994</v>
      </c>
      <c r="B1908" s="1" t="s">
        <v>4199</v>
      </c>
      <c r="C1908" s="2">
        <v>45154</v>
      </c>
      <c r="D1908" s="1" t="s">
        <v>6125</v>
      </c>
      <c r="E1908">
        <v>12</v>
      </c>
      <c r="F1908">
        <v>6168</v>
      </c>
      <c r="G1908">
        <v>0</v>
      </c>
      <c r="H1908" t="b">
        <v>0</v>
      </c>
    </row>
    <row r="1909" spans="1:8" x14ac:dyDescent="0.3">
      <c r="A1909" s="1" t="s">
        <v>7995</v>
      </c>
      <c r="B1909" s="1" t="s">
        <v>5622</v>
      </c>
      <c r="C1909" s="2">
        <v>45584</v>
      </c>
      <c r="D1909" s="1" t="s">
        <v>6251</v>
      </c>
      <c r="E1909">
        <v>5</v>
      </c>
      <c r="F1909">
        <v>1185</v>
      </c>
      <c r="G1909">
        <v>0</v>
      </c>
      <c r="H1909" t="b">
        <v>0</v>
      </c>
    </row>
    <row r="1910" spans="1:8" x14ac:dyDescent="0.3">
      <c r="A1910" s="1" t="s">
        <v>7996</v>
      </c>
      <c r="B1910" s="1" t="s">
        <v>4847</v>
      </c>
      <c r="C1910" s="2">
        <v>45498</v>
      </c>
      <c r="D1910" s="1" t="s">
        <v>6109</v>
      </c>
      <c r="E1910">
        <v>14</v>
      </c>
      <c r="F1910">
        <v>1722</v>
      </c>
      <c r="G1910">
        <v>0</v>
      </c>
      <c r="H1910" t="b">
        <v>0</v>
      </c>
    </row>
    <row r="1911" spans="1:8" x14ac:dyDescent="0.3">
      <c r="A1911" s="1" t="s">
        <v>7997</v>
      </c>
      <c r="B1911" s="1" t="s">
        <v>2236</v>
      </c>
      <c r="C1911" s="2">
        <v>45026</v>
      </c>
      <c r="D1911" s="1" t="s">
        <v>6089</v>
      </c>
      <c r="E1911">
        <v>7</v>
      </c>
      <c r="F1911">
        <v>3220</v>
      </c>
      <c r="G1911">
        <v>0</v>
      </c>
      <c r="H1911" t="b">
        <v>0</v>
      </c>
    </row>
    <row r="1912" spans="1:8" x14ac:dyDescent="0.3">
      <c r="A1912" s="1" t="s">
        <v>7998</v>
      </c>
      <c r="B1912" s="1" t="s">
        <v>3093</v>
      </c>
      <c r="C1912" s="2">
        <v>45172</v>
      </c>
      <c r="D1912" s="1" t="s">
        <v>6141</v>
      </c>
      <c r="E1912">
        <v>15</v>
      </c>
      <c r="F1912">
        <v>8910</v>
      </c>
      <c r="G1912">
        <v>0</v>
      </c>
      <c r="H1912" t="b">
        <v>1</v>
      </c>
    </row>
    <row r="1913" spans="1:8" x14ac:dyDescent="0.3">
      <c r="A1913" s="1" t="s">
        <v>7999</v>
      </c>
      <c r="B1913" s="1" t="s">
        <v>1153</v>
      </c>
      <c r="C1913" s="2">
        <v>45253</v>
      </c>
      <c r="D1913" s="1" t="s">
        <v>6107</v>
      </c>
      <c r="E1913">
        <v>14</v>
      </c>
      <c r="F1913">
        <v>7980</v>
      </c>
      <c r="G1913">
        <v>1</v>
      </c>
      <c r="H1913" t="b">
        <v>1</v>
      </c>
    </row>
    <row r="1914" spans="1:8" x14ac:dyDescent="0.3">
      <c r="A1914" s="1" t="s">
        <v>8000</v>
      </c>
      <c r="B1914" s="1" t="s">
        <v>3688</v>
      </c>
      <c r="C1914" s="2">
        <v>45279</v>
      </c>
      <c r="D1914" s="1" t="s">
        <v>6179</v>
      </c>
      <c r="E1914">
        <v>8</v>
      </c>
      <c r="F1914">
        <v>3088</v>
      </c>
      <c r="G1914">
        <v>0</v>
      </c>
      <c r="H1914" t="b">
        <v>0</v>
      </c>
    </row>
    <row r="1915" spans="1:8" x14ac:dyDescent="0.3">
      <c r="A1915" s="1" t="s">
        <v>8001</v>
      </c>
      <c r="B1915" s="1" t="s">
        <v>5893</v>
      </c>
      <c r="C1915" s="2">
        <v>45512</v>
      </c>
      <c r="D1915" s="1" t="s">
        <v>6049</v>
      </c>
      <c r="E1915">
        <v>10</v>
      </c>
      <c r="F1915">
        <v>260</v>
      </c>
      <c r="G1915">
        <v>0</v>
      </c>
      <c r="H1915" t="b">
        <v>0</v>
      </c>
    </row>
    <row r="1916" spans="1:8" x14ac:dyDescent="0.3">
      <c r="A1916" s="1" t="s">
        <v>8002</v>
      </c>
      <c r="B1916" s="1" t="s">
        <v>5503</v>
      </c>
      <c r="C1916" s="2">
        <v>45211</v>
      </c>
      <c r="D1916" s="1" t="s">
        <v>6057</v>
      </c>
      <c r="E1916">
        <v>19</v>
      </c>
      <c r="F1916">
        <v>11286</v>
      </c>
      <c r="G1916">
        <v>0</v>
      </c>
      <c r="H1916" t="b">
        <v>0</v>
      </c>
    </row>
    <row r="1917" spans="1:8" x14ac:dyDescent="0.3">
      <c r="A1917" s="1" t="s">
        <v>8003</v>
      </c>
      <c r="B1917" s="1" t="s">
        <v>1046</v>
      </c>
      <c r="C1917" s="2">
        <v>45356</v>
      </c>
      <c r="D1917" s="1" t="s">
        <v>6093</v>
      </c>
      <c r="E1917">
        <v>15</v>
      </c>
      <c r="F1917">
        <v>6675</v>
      </c>
      <c r="G1917">
        <v>0</v>
      </c>
      <c r="H1917" t="b">
        <v>0</v>
      </c>
    </row>
    <row r="1918" spans="1:8" x14ac:dyDescent="0.3">
      <c r="A1918" s="1" t="s">
        <v>8004</v>
      </c>
      <c r="B1918" s="1" t="s">
        <v>5681</v>
      </c>
      <c r="C1918" s="2">
        <v>45579</v>
      </c>
      <c r="D1918" s="1" t="s">
        <v>6077</v>
      </c>
      <c r="E1918">
        <v>11</v>
      </c>
      <c r="F1918">
        <v>3410</v>
      </c>
      <c r="G1918">
        <v>0</v>
      </c>
      <c r="H1918" t="b">
        <v>0</v>
      </c>
    </row>
    <row r="1919" spans="1:8" x14ac:dyDescent="0.3">
      <c r="A1919" s="1" t="s">
        <v>8005</v>
      </c>
      <c r="B1919" s="1" t="s">
        <v>3984</v>
      </c>
      <c r="C1919" s="2">
        <v>45083</v>
      </c>
      <c r="D1919" s="1" t="s">
        <v>6061</v>
      </c>
      <c r="E1919">
        <v>5</v>
      </c>
      <c r="F1919">
        <v>2805</v>
      </c>
      <c r="G1919">
        <v>0</v>
      </c>
      <c r="H1919" t="b">
        <v>0</v>
      </c>
    </row>
    <row r="1920" spans="1:8" x14ac:dyDescent="0.3">
      <c r="A1920" s="1" t="s">
        <v>8006</v>
      </c>
      <c r="B1920" s="1" t="s">
        <v>4556</v>
      </c>
      <c r="C1920" s="2">
        <v>44942</v>
      </c>
      <c r="D1920" s="1" t="s">
        <v>6074</v>
      </c>
      <c r="E1920">
        <v>10</v>
      </c>
      <c r="F1920">
        <v>730</v>
      </c>
      <c r="G1920">
        <v>1</v>
      </c>
      <c r="H1920" t="b">
        <v>0</v>
      </c>
    </row>
    <row r="1921" spans="1:8" x14ac:dyDescent="0.3">
      <c r="A1921" s="1" t="s">
        <v>8007</v>
      </c>
      <c r="B1921" s="1" t="s">
        <v>1438</v>
      </c>
      <c r="C1921" s="2">
        <v>45324</v>
      </c>
      <c r="D1921" s="1" t="s">
        <v>6107</v>
      </c>
      <c r="E1921">
        <v>8</v>
      </c>
      <c r="F1921">
        <v>3480</v>
      </c>
      <c r="G1921">
        <v>0</v>
      </c>
      <c r="H1921" t="b">
        <v>0</v>
      </c>
    </row>
    <row r="1922" spans="1:8" x14ac:dyDescent="0.3">
      <c r="A1922" s="1" t="s">
        <v>8008</v>
      </c>
      <c r="B1922" s="1" t="s">
        <v>4806</v>
      </c>
      <c r="C1922" s="2">
        <v>45173</v>
      </c>
      <c r="D1922" s="1" t="s">
        <v>6089</v>
      </c>
      <c r="E1922">
        <v>12</v>
      </c>
      <c r="F1922">
        <v>5616</v>
      </c>
      <c r="G1922">
        <v>2</v>
      </c>
      <c r="H1922" t="b">
        <v>0</v>
      </c>
    </row>
    <row r="1923" spans="1:8" x14ac:dyDescent="0.3">
      <c r="A1923" s="1" t="s">
        <v>8009</v>
      </c>
      <c r="B1923" s="1" t="s">
        <v>3280</v>
      </c>
      <c r="C1923" s="2">
        <v>45307</v>
      </c>
      <c r="D1923" s="1" t="s">
        <v>6113</v>
      </c>
      <c r="E1923">
        <v>9</v>
      </c>
      <c r="F1923">
        <v>441</v>
      </c>
      <c r="G1923">
        <v>1</v>
      </c>
      <c r="H1923" t="b">
        <v>0</v>
      </c>
    </row>
    <row r="1924" spans="1:8" x14ac:dyDescent="0.3">
      <c r="A1924" s="1" t="s">
        <v>8010</v>
      </c>
      <c r="B1924" s="1" t="s">
        <v>1720</v>
      </c>
      <c r="C1924" s="2">
        <v>45335</v>
      </c>
      <c r="D1924" s="1" t="s">
        <v>6102</v>
      </c>
      <c r="E1924">
        <v>14</v>
      </c>
      <c r="F1924">
        <v>2128</v>
      </c>
      <c r="G1924">
        <v>2</v>
      </c>
      <c r="H1924" t="b">
        <v>1</v>
      </c>
    </row>
    <row r="1925" spans="1:8" x14ac:dyDescent="0.3">
      <c r="A1925" s="1" t="s">
        <v>8011</v>
      </c>
      <c r="B1925" s="1" t="s">
        <v>4679</v>
      </c>
      <c r="C1925" s="2">
        <v>45351</v>
      </c>
      <c r="D1925" s="1" t="s">
        <v>6100</v>
      </c>
      <c r="E1925">
        <v>11</v>
      </c>
      <c r="F1925">
        <v>2563</v>
      </c>
      <c r="G1925">
        <v>1</v>
      </c>
      <c r="H1925" t="b">
        <v>0</v>
      </c>
    </row>
    <row r="1926" spans="1:8" x14ac:dyDescent="0.3">
      <c r="A1926" s="1" t="s">
        <v>8012</v>
      </c>
      <c r="B1926" s="1" t="s">
        <v>4467</v>
      </c>
      <c r="C1926" s="2">
        <v>45606</v>
      </c>
      <c r="D1926" s="1" t="s">
        <v>6069</v>
      </c>
      <c r="E1926">
        <v>14</v>
      </c>
      <c r="F1926">
        <v>1050</v>
      </c>
      <c r="G1926">
        <v>0</v>
      </c>
      <c r="H1926" t="b">
        <v>0</v>
      </c>
    </row>
    <row r="1927" spans="1:8" x14ac:dyDescent="0.3">
      <c r="A1927" s="1" t="s">
        <v>8013</v>
      </c>
      <c r="B1927" s="1" t="s">
        <v>3489</v>
      </c>
      <c r="C1927" s="2">
        <v>45528</v>
      </c>
      <c r="D1927" s="1" t="s">
        <v>6069</v>
      </c>
      <c r="E1927">
        <v>13</v>
      </c>
      <c r="F1927">
        <v>832</v>
      </c>
      <c r="G1927">
        <v>0</v>
      </c>
      <c r="H1927" t="b">
        <v>0</v>
      </c>
    </row>
    <row r="1928" spans="1:8" x14ac:dyDescent="0.3">
      <c r="A1928" s="1" t="s">
        <v>8014</v>
      </c>
      <c r="B1928" s="1" t="s">
        <v>2187</v>
      </c>
      <c r="C1928" s="2">
        <v>45293</v>
      </c>
      <c r="D1928" s="1" t="s">
        <v>6089</v>
      </c>
      <c r="E1928">
        <v>10</v>
      </c>
      <c r="F1928">
        <v>250</v>
      </c>
      <c r="G1928">
        <v>0</v>
      </c>
      <c r="H1928" t="b">
        <v>0</v>
      </c>
    </row>
    <row r="1929" spans="1:8" x14ac:dyDescent="0.3">
      <c r="A1929" s="1" t="s">
        <v>8015</v>
      </c>
      <c r="B1929" s="1" t="s">
        <v>5235</v>
      </c>
      <c r="C1929" s="2">
        <v>45214</v>
      </c>
      <c r="D1929" s="1" t="s">
        <v>6175</v>
      </c>
      <c r="E1929">
        <v>3</v>
      </c>
      <c r="F1929">
        <v>1485</v>
      </c>
      <c r="G1929">
        <v>2</v>
      </c>
      <c r="H1929" t="b">
        <v>0</v>
      </c>
    </row>
    <row r="1930" spans="1:8" x14ac:dyDescent="0.3">
      <c r="A1930" s="1" t="s">
        <v>8016</v>
      </c>
      <c r="B1930" s="1" t="s">
        <v>4305</v>
      </c>
      <c r="C1930" s="2">
        <v>45557</v>
      </c>
      <c r="D1930" s="1" t="s">
        <v>6055</v>
      </c>
      <c r="E1930">
        <v>8</v>
      </c>
      <c r="F1930">
        <v>1352</v>
      </c>
      <c r="G1930">
        <v>0</v>
      </c>
      <c r="H1930" t="b">
        <v>1</v>
      </c>
    </row>
    <row r="1931" spans="1:8" x14ac:dyDescent="0.3">
      <c r="A1931" s="1" t="s">
        <v>8017</v>
      </c>
      <c r="B1931" s="1" t="s">
        <v>4299</v>
      </c>
      <c r="C1931" s="2">
        <v>45229</v>
      </c>
      <c r="D1931" s="1" t="s">
        <v>6065</v>
      </c>
      <c r="E1931">
        <v>11</v>
      </c>
      <c r="F1931">
        <v>3443</v>
      </c>
      <c r="G1931">
        <v>0</v>
      </c>
      <c r="H1931" t="b">
        <v>1</v>
      </c>
    </row>
    <row r="1932" spans="1:8" x14ac:dyDescent="0.3">
      <c r="A1932" s="1" t="s">
        <v>8018</v>
      </c>
      <c r="B1932" s="1" t="s">
        <v>4807</v>
      </c>
      <c r="C1932" s="2">
        <v>45437</v>
      </c>
      <c r="D1932" s="1" t="s">
        <v>6057</v>
      </c>
      <c r="E1932">
        <v>10</v>
      </c>
      <c r="F1932">
        <v>3350</v>
      </c>
      <c r="G1932">
        <v>3</v>
      </c>
      <c r="H1932" t="b">
        <v>0</v>
      </c>
    </row>
    <row r="1933" spans="1:8" x14ac:dyDescent="0.3">
      <c r="A1933" s="1" t="s">
        <v>8019</v>
      </c>
      <c r="B1933" s="1" t="s">
        <v>1115</v>
      </c>
      <c r="C1933" s="2">
        <v>45471</v>
      </c>
      <c r="D1933" s="1" t="s">
        <v>6095</v>
      </c>
      <c r="E1933">
        <v>9</v>
      </c>
      <c r="F1933">
        <v>1737</v>
      </c>
      <c r="G1933">
        <v>0</v>
      </c>
      <c r="H1933" t="b">
        <v>0</v>
      </c>
    </row>
    <row r="1934" spans="1:8" x14ac:dyDescent="0.3">
      <c r="A1934" s="1" t="s">
        <v>8020</v>
      </c>
      <c r="B1934" s="1" t="s">
        <v>3010</v>
      </c>
      <c r="C1934" s="2">
        <v>45071</v>
      </c>
      <c r="D1934" s="1" t="s">
        <v>6197</v>
      </c>
      <c r="E1934">
        <v>15</v>
      </c>
      <c r="F1934">
        <v>2745</v>
      </c>
      <c r="G1934">
        <v>5</v>
      </c>
      <c r="H1934" t="b">
        <v>0</v>
      </c>
    </row>
    <row r="1935" spans="1:8" x14ac:dyDescent="0.3">
      <c r="A1935" s="1" t="s">
        <v>8021</v>
      </c>
      <c r="B1935" s="1" t="s">
        <v>2782</v>
      </c>
      <c r="C1935" s="2">
        <v>45235</v>
      </c>
      <c r="D1935" s="1" t="s">
        <v>6157</v>
      </c>
      <c r="E1935">
        <v>14</v>
      </c>
      <c r="F1935">
        <v>126</v>
      </c>
      <c r="G1935">
        <v>3</v>
      </c>
      <c r="H1935" t="b">
        <v>0</v>
      </c>
    </row>
    <row r="1936" spans="1:8" x14ac:dyDescent="0.3">
      <c r="A1936" s="1" t="s">
        <v>8022</v>
      </c>
      <c r="B1936" s="1" t="s">
        <v>1302</v>
      </c>
      <c r="C1936" s="2">
        <v>45207</v>
      </c>
      <c r="D1936" s="1" t="s">
        <v>6100</v>
      </c>
      <c r="E1936">
        <v>9</v>
      </c>
      <c r="F1936">
        <v>4230</v>
      </c>
      <c r="G1936">
        <v>0</v>
      </c>
      <c r="H1936" t="b">
        <v>0</v>
      </c>
    </row>
    <row r="1937" spans="1:8" x14ac:dyDescent="0.3">
      <c r="A1937" s="1" t="s">
        <v>8023</v>
      </c>
      <c r="B1937" s="1" t="s">
        <v>2073</v>
      </c>
      <c r="C1937" s="2">
        <v>45242</v>
      </c>
      <c r="D1937" s="1" t="s">
        <v>6172</v>
      </c>
      <c r="E1937">
        <v>11</v>
      </c>
      <c r="F1937">
        <v>3773</v>
      </c>
      <c r="G1937">
        <v>0</v>
      </c>
      <c r="H1937" t="b">
        <v>0</v>
      </c>
    </row>
    <row r="1938" spans="1:8" x14ac:dyDescent="0.3">
      <c r="A1938" s="1" t="s">
        <v>8024</v>
      </c>
      <c r="B1938" s="1" t="s">
        <v>3842</v>
      </c>
      <c r="C1938" s="2">
        <v>45179</v>
      </c>
      <c r="D1938" s="1" t="s">
        <v>6141</v>
      </c>
      <c r="E1938">
        <v>7</v>
      </c>
      <c r="F1938">
        <v>805</v>
      </c>
      <c r="G1938">
        <v>2</v>
      </c>
      <c r="H1938" t="b">
        <v>0</v>
      </c>
    </row>
    <row r="1939" spans="1:8" x14ac:dyDescent="0.3">
      <c r="A1939" s="1" t="s">
        <v>8025</v>
      </c>
      <c r="B1939" s="1" t="s">
        <v>3724</v>
      </c>
      <c r="C1939" s="2">
        <v>45474</v>
      </c>
      <c r="D1939" s="1" t="s">
        <v>6107</v>
      </c>
      <c r="E1939">
        <v>9</v>
      </c>
      <c r="F1939">
        <v>2943</v>
      </c>
      <c r="G1939">
        <v>0</v>
      </c>
      <c r="H1939" t="b">
        <v>0</v>
      </c>
    </row>
    <row r="1940" spans="1:8" x14ac:dyDescent="0.3">
      <c r="A1940" s="1" t="s">
        <v>8026</v>
      </c>
      <c r="B1940" s="1" t="s">
        <v>4797</v>
      </c>
      <c r="C1940" s="2">
        <v>45215</v>
      </c>
      <c r="D1940" s="1" t="s">
        <v>6109</v>
      </c>
      <c r="E1940">
        <v>8</v>
      </c>
      <c r="F1940">
        <v>272</v>
      </c>
      <c r="G1940">
        <v>0</v>
      </c>
      <c r="H1940" t="b">
        <v>0</v>
      </c>
    </row>
    <row r="1941" spans="1:8" x14ac:dyDescent="0.3">
      <c r="A1941" s="1" t="s">
        <v>8027</v>
      </c>
      <c r="B1941" s="1" t="s">
        <v>4188</v>
      </c>
      <c r="C1941" s="2">
        <v>45105</v>
      </c>
      <c r="D1941" s="1" t="s">
        <v>6179</v>
      </c>
      <c r="E1941">
        <v>11</v>
      </c>
      <c r="F1941">
        <v>6391</v>
      </c>
      <c r="G1941">
        <v>0</v>
      </c>
      <c r="H1941" t="b">
        <v>0</v>
      </c>
    </row>
    <row r="1942" spans="1:8" x14ac:dyDescent="0.3">
      <c r="A1942" s="1" t="s">
        <v>8028</v>
      </c>
      <c r="B1942" s="1" t="s">
        <v>4144</v>
      </c>
      <c r="C1942" s="2">
        <v>44942</v>
      </c>
      <c r="D1942" s="1" t="s">
        <v>6143</v>
      </c>
      <c r="E1942">
        <v>4</v>
      </c>
      <c r="F1942">
        <v>1156</v>
      </c>
      <c r="G1942">
        <v>0</v>
      </c>
      <c r="H1942" t="b">
        <v>0</v>
      </c>
    </row>
    <row r="1943" spans="1:8" x14ac:dyDescent="0.3">
      <c r="A1943" s="1" t="s">
        <v>8029</v>
      </c>
      <c r="B1943" s="1" t="s">
        <v>2388</v>
      </c>
      <c r="C1943" s="2">
        <v>45304</v>
      </c>
      <c r="D1943" s="1" t="s">
        <v>6113</v>
      </c>
      <c r="E1943">
        <v>15</v>
      </c>
      <c r="F1943">
        <v>1005</v>
      </c>
      <c r="G1943">
        <v>0</v>
      </c>
      <c r="H1943" t="b">
        <v>0</v>
      </c>
    </row>
    <row r="1944" spans="1:8" x14ac:dyDescent="0.3">
      <c r="A1944" s="1" t="s">
        <v>8030</v>
      </c>
      <c r="B1944" s="1" t="s">
        <v>3000</v>
      </c>
      <c r="C1944" s="2">
        <v>45145</v>
      </c>
      <c r="D1944" s="1" t="s">
        <v>6089</v>
      </c>
      <c r="E1944">
        <v>11</v>
      </c>
      <c r="F1944">
        <v>1672</v>
      </c>
      <c r="G1944">
        <v>1</v>
      </c>
      <c r="H1944" t="b">
        <v>0</v>
      </c>
    </row>
    <row r="1945" spans="1:8" x14ac:dyDescent="0.3">
      <c r="A1945" s="1" t="s">
        <v>8031</v>
      </c>
      <c r="B1945" s="1" t="s">
        <v>3809</v>
      </c>
      <c r="C1945" s="2">
        <v>45618</v>
      </c>
      <c r="D1945" s="1" t="s">
        <v>6093</v>
      </c>
      <c r="E1945">
        <v>10</v>
      </c>
      <c r="F1945">
        <v>3030</v>
      </c>
      <c r="G1945">
        <v>0</v>
      </c>
      <c r="H1945" t="b">
        <v>0</v>
      </c>
    </row>
    <row r="1946" spans="1:8" x14ac:dyDescent="0.3">
      <c r="A1946" s="1" t="s">
        <v>8032</v>
      </c>
      <c r="B1946" s="1" t="s">
        <v>3980</v>
      </c>
      <c r="C1946" s="2">
        <v>45112</v>
      </c>
      <c r="D1946" s="1" t="s">
        <v>6089</v>
      </c>
      <c r="E1946">
        <v>7</v>
      </c>
      <c r="F1946">
        <v>623</v>
      </c>
      <c r="G1946">
        <v>0</v>
      </c>
      <c r="H1946" t="b">
        <v>0</v>
      </c>
    </row>
    <row r="1947" spans="1:8" x14ac:dyDescent="0.3">
      <c r="A1947" s="1" t="s">
        <v>8033</v>
      </c>
      <c r="B1947" s="1" t="s">
        <v>3680</v>
      </c>
      <c r="C1947" s="2">
        <v>45582</v>
      </c>
      <c r="D1947" s="1" t="s">
        <v>6071</v>
      </c>
      <c r="E1947">
        <v>15</v>
      </c>
      <c r="F1947">
        <v>2205</v>
      </c>
      <c r="G1947">
        <v>2</v>
      </c>
      <c r="H1947" t="b">
        <v>1</v>
      </c>
    </row>
    <row r="1948" spans="1:8" x14ac:dyDescent="0.3">
      <c r="A1948" s="1" t="s">
        <v>8034</v>
      </c>
      <c r="B1948" s="1" t="s">
        <v>5344</v>
      </c>
      <c r="C1948" s="2">
        <v>45323</v>
      </c>
      <c r="D1948" s="1" t="s">
        <v>6089</v>
      </c>
      <c r="E1948">
        <v>13</v>
      </c>
      <c r="F1948">
        <v>676</v>
      </c>
      <c r="G1948">
        <v>1</v>
      </c>
      <c r="H1948" t="b">
        <v>0</v>
      </c>
    </row>
    <row r="1949" spans="1:8" x14ac:dyDescent="0.3">
      <c r="A1949" s="1" t="s">
        <v>8035</v>
      </c>
      <c r="B1949" s="1" t="s">
        <v>3330</v>
      </c>
      <c r="C1949" s="2">
        <v>44947</v>
      </c>
      <c r="D1949" s="1" t="s">
        <v>6137</v>
      </c>
      <c r="E1949">
        <v>5</v>
      </c>
      <c r="F1949">
        <v>2250</v>
      </c>
      <c r="G1949">
        <v>5</v>
      </c>
      <c r="H1949" t="b">
        <v>1</v>
      </c>
    </row>
    <row r="1950" spans="1:8" x14ac:dyDescent="0.3">
      <c r="A1950" s="1" t="s">
        <v>8036</v>
      </c>
      <c r="B1950" s="1" t="s">
        <v>4254</v>
      </c>
      <c r="C1950" s="2">
        <v>45115</v>
      </c>
      <c r="D1950" s="1" t="s">
        <v>6055</v>
      </c>
      <c r="E1950">
        <v>9</v>
      </c>
      <c r="F1950">
        <v>873</v>
      </c>
      <c r="G1950">
        <v>3</v>
      </c>
      <c r="H1950" t="b">
        <v>0</v>
      </c>
    </row>
    <row r="1951" spans="1:8" x14ac:dyDescent="0.3">
      <c r="A1951" s="1" t="s">
        <v>8037</v>
      </c>
      <c r="B1951" s="1" t="s">
        <v>4666</v>
      </c>
      <c r="C1951" s="2">
        <v>45088</v>
      </c>
      <c r="D1951" s="1" t="s">
        <v>6086</v>
      </c>
      <c r="E1951">
        <v>8</v>
      </c>
      <c r="F1951">
        <v>4016</v>
      </c>
      <c r="G1951">
        <v>1</v>
      </c>
      <c r="H1951" t="b">
        <v>0</v>
      </c>
    </row>
    <row r="1952" spans="1:8" x14ac:dyDescent="0.3">
      <c r="A1952" s="1" t="s">
        <v>8038</v>
      </c>
      <c r="B1952" s="1" t="s">
        <v>3461</v>
      </c>
      <c r="C1952" s="2">
        <v>45087</v>
      </c>
      <c r="D1952" s="1" t="s">
        <v>6093</v>
      </c>
      <c r="E1952">
        <v>11</v>
      </c>
      <c r="F1952">
        <v>1617</v>
      </c>
      <c r="G1952">
        <v>0</v>
      </c>
      <c r="H1952" t="b">
        <v>0</v>
      </c>
    </row>
    <row r="1953" spans="1:8" x14ac:dyDescent="0.3">
      <c r="A1953" s="1" t="s">
        <v>8039</v>
      </c>
      <c r="B1953" s="1" t="s">
        <v>2114</v>
      </c>
      <c r="C1953" s="2">
        <v>44954</v>
      </c>
      <c r="D1953" s="1" t="s">
        <v>6049</v>
      </c>
      <c r="E1953">
        <v>9</v>
      </c>
      <c r="F1953">
        <v>846</v>
      </c>
      <c r="G1953">
        <v>0</v>
      </c>
      <c r="H1953" t="b">
        <v>1</v>
      </c>
    </row>
    <row r="1954" spans="1:8" x14ac:dyDescent="0.3">
      <c r="A1954" s="1" t="s">
        <v>8040</v>
      </c>
      <c r="B1954" s="1" t="s">
        <v>4377</v>
      </c>
      <c r="C1954" s="2">
        <v>45402</v>
      </c>
      <c r="D1954" s="1" t="s">
        <v>6071</v>
      </c>
      <c r="E1954">
        <v>13</v>
      </c>
      <c r="F1954">
        <v>2418</v>
      </c>
      <c r="G1954">
        <v>0</v>
      </c>
      <c r="H1954" t="b">
        <v>0</v>
      </c>
    </row>
    <row r="1955" spans="1:8" x14ac:dyDescent="0.3">
      <c r="A1955" s="1" t="s">
        <v>8041</v>
      </c>
      <c r="B1955" s="1" t="s">
        <v>2017</v>
      </c>
      <c r="C1955" s="2">
        <v>45294</v>
      </c>
      <c r="D1955" s="1" t="s">
        <v>6135</v>
      </c>
      <c r="E1955">
        <v>7</v>
      </c>
      <c r="F1955">
        <v>1295</v>
      </c>
      <c r="G1955">
        <v>3</v>
      </c>
      <c r="H1955" t="b">
        <v>0</v>
      </c>
    </row>
    <row r="1956" spans="1:8" x14ac:dyDescent="0.3">
      <c r="A1956" s="1" t="s">
        <v>8042</v>
      </c>
      <c r="B1956" s="1" t="s">
        <v>4367</v>
      </c>
      <c r="C1956" s="2">
        <v>45318</v>
      </c>
      <c r="D1956" s="1" t="s">
        <v>6093</v>
      </c>
      <c r="E1956">
        <v>10</v>
      </c>
      <c r="F1956">
        <v>2190</v>
      </c>
      <c r="G1956">
        <v>0</v>
      </c>
      <c r="H1956" t="b">
        <v>1</v>
      </c>
    </row>
    <row r="1957" spans="1:8" x14ac:dyDescent="0.3">
      <c r="A1957" s="1" t="s">
        <v>8043</v>
      </c>
      <c r="B1957" s="1" t="s">
        <v>4930</v>
      </c>
      <c r="C1957" s="2">
        <v>44932</v>
      </c>
      <c r="D1957" s="1" t="s">
        <v>6141</v>
      </c>
      <c r="E1957">
        <v>7</v>
      </c>
      <c r="F1957">
        <v>1617</v>
      </c>
      <c r="G1957">
        <v>0</v>
      </c>
      <c r="H1957" t="b">
        <v>0</v>
      </c>
    </row>
    <row r="1958" spans="1:8" x14ac:dyDescent="0.3">
      <c r="A1958" s="1" t="s">
        <v>8044</v>
      </c>
      <c r="B1958" s="1" t="s">
        <v>2074</v>
      </c>
      <c r="C1958" s="2">
        <v>45290</v>
      </c>
      <c r="D1958" s="1" t="s">
        <v>6053</v>
      </c>
      <c r="E1958">
        <v>13</v>
      </c>
      <c r="F1958">
        <v>2925</v>
      </c>
      <c r="G1958">
        <v>1</v>
      </c>
      <c r="H1958" t="b">
        <v>0</v>
      </c>
    </row>
    <row r="1959" spans="1:8" x14ac:dyDescent="0.3">
      <c r="A1959" s="1" t="s">
        <v>8045</v>
      </c>
      <c r="B1959" s="1" t="s">
        <v>2033</v>
      </c>
      <c r="C1959" s="2">
        <v>45163</v>
      </c>
      <c r="D1959" s="1" t="s">
        <v>6109</v>
      </c>
      <c r="E1959">
        <v>14</v>
      </c>
      <c r="F1959">
        <v>2310</v>
      </c>
      <c r="G1959">
        <v>0</v>
      </c>
      <c r="H1959" t="b">
        <v>0</v>
      </c>
    </row>
    <row r="1960" spans="1:8" x14ac:dyDescent="0.3">
      <c r="A1960" s="1" t="s">
        <v>8046</v>
      </c>
      <c r="B1960" s="1" t="s">
        <v>5137</v>
      </c>
      <c r="C1960" s="2">
        <v>44973</v>
      </c>
      <c r="D1960" s="1" t="s">
        <v>6049</v>
      </c>
      <c r="E1960">
        <v>11</v>
      </c>
      <c r="F1960">
        <v>6039</v>
      </c>
      <c r="G1960">
        <v>0</v>
      </c>
      <c r="H1960" t="b">
        <v>1</v>
      </c>
    </row>
    <row r="1961" spans="1:8" x14ac:dyDescent="0.3">
      <c r="A1961" s="1" t="s">
        <v>8047</v>
      </c>
      <c r="B1961" s="1" t="s">
        <v>3976</v>
      </c>
      <c r="C1961" s="2">
        <v>44934</v>
      </c>
      <c r="D1961" s="1" t="s">
        <v>6057</v>
      </c>
      <c r="E1961">
        <v>11</v>
      </c>
      <c r="F1961">
        <v>1749</v>
      </c>
      <c r="G1961">
        <v>0</v>
      </c>
      <c r="H1961" t="b">
        <v>0</v>
      </c>
    </row>
    <row r="1962" spans="1:8" x14ac:dyDescent="0.3">
      <c r="A1962" s="1" t="s">
        <v>8048</v>
      </c>
      <c r="B1962" s="1" t="s">
        <v>1410</v>
      </c>
      <c r="C1962" s="2">
        <v>45355</v>
      </c>
      <c r="D1962" s="1" t="s">
        <v>6086</v>
      </c>
      <c r="E1962">
        <v>7</v>
      </c>
      <c r="F1962">
        <v>378</v>
      </c>
      <c r="G1962">
        <v>0</v>
      </c>
      <c r="H1962" t="b">
        <v>0</v>
      </c>
    </row>
    <row r="1963" spans="1:8" x14ac:dyDescent="0.3">
      <c r="A1963" s="1" t="s">
        <v>8049</v>
      </c>
      <c r="B1963" s="1" t="s">
        <v>1911</v>
      </c>
      <c r="C1963" s="2">
        <v>45517</v>
      </c>
      <c r="D1963" s="1" t="s">
        <v>6135</v>
      </c>
      <c r="E1963">
        <v>8</v>
      </c>
      <c r="F1963">
        <v>2032</v>
      </c>
      <c r="G1963">
        <v>0</v>
      </c>
      <c r="H1963" t="b">
        <v>0</v>
      </c>
    </row>
    <row r="1964" spans="1:8" x14ac:dyDescent="0.3">
      <c r="A1964" s="1" t="s">
        <v>8050</v>
      </c>
      <c r="B1964" s="1" t="s">
        <v>2774</v>
      </c>
      <c r="C1964" s="2">
        <v>45309</v>
      </c>
      <c r="D1964" s="1" t="s">
        <v>6055</v>
      </c>
      <c r="E1964">
        <v>9</v>
      </c>
      <c r="F1964">
        <v>2124</v>
      </c>
      <c r="G1964">
        <v>1</v>
      </c>
      <c r="H1964" t="b">
        <v>0</v>
      </c>
    </row>
    <row r="1965" spans="1:8" x14ac:dyDescent="0.3">
      <c r="A1965" s="1" t="s">
        <v>8051</v>
      </c>
      <c r="B1965" s="1" t="s">
        <v>5050</v>
      </c>
      <c r="C1965" s="2">
        <v>45545</v>
      </c>
      <c r="D1965" s="1" t="s">
        <v>6179</v>
      </c>
      <c r="E1965">
        <v>9</v>
      </c>
      <c r="F1965">
        <v>819</v>
      </c>
      <c r="G1965">
        <v>0</v>
      </c>
      <c r="H1965" t="b">
        <v>0</v>
      </c>
    </row>
    <row r="1966" spans="1:8" x14ac:dyDescent="0.3">
      <c r="A1966" s="1" t="s">
        <v>8052</v>
      </c>
      <c r="B1966" s="1" t="s">
        <v>5986</v>
      </c>
      <c r="C1966" s="2">
        <v>44990</v>
      </c>
      <c r="D1966" s="1" t="s">
        <v>6104</v>
      </c>
      <c r="E1966">
        <v>8</v>
      </c>
      <c r="F1966">
        <v>512</v>
      </c>
      <c r="G1966">
        <v>1</v>
      </c>
      <c r="H1966" t="b">
        <v>1</v>
      </c>
    </row>
    <row r="1967" spans="1:8" x14ac:dyDescent="0.3">
      <c r="A1967" s="1" t="s">
        <v>8053</v>
      </c>
      <c r="B1967" s="1" t="s">
        <v>1218</v>
      </c>
      <c r="C1967" s="2">
        <v>45115</v>
      </c>
      <c r="D1967" s="1" t="s">
        <v>6109</v>
      </c>
      <c r="E1967">
        <v>13</v>
      </c>
      <c r="F1967">
        <v>4602</v>
      </c>
      <c r="G1967">
        <v>0</v>
      </c>
      <c r="H1967" t="b">
        <v>0</v>
      </c>
    </row>
    <row r="1968" spans="1:8" x14ac:dyDescent="0.3">
      <c r="A1968" s="1" t="s">
        <v>8054</v>
      </c>
      <c r="B1968" s="1" t="s">
        <v>4565</v>
      </c>
      <c r="C1968" s="2">
        <v>45028</v>
      </c>
      <c r="D1968" s="1" t="s">
        <v>6074</v>
      </c>
      <c r="E1968">
        <v>7</v>
      </c>
      <c r="F1968">
        <v>1078</v>
      </c>
      <c r="G1968">
        <v>0</v>
      </c>
      <c r="H1968" t="b">
        <v>0</v>
      </c>
    </row>
    <row r="1969" spans="1:8" x14ac:dyDescent="0.3">
      <c r="A1969" s="1" t="s">
        <v>8055</v>
      </c>
      <c r="B1969" s="1" t="s">
        <v>2550</v>
      </c>
      <c r="C1969" s="2">
        <v>45275</v>
      </c>
      <c r="D1969" s="1" t="s">
        <v>6074</v>
      </c>
      <c r="E1969">
        <v>4</v>
      </c>
      <c r="F1969">
        <v>1168</v>
      </c>
      <c r="G1969">
        <v>0</v>
      </c>
      <c r="H1969" t="b">
        <v>0</v>
      </c>
    </row>
    <row r="1970" spans="1:8" x14ac:dyDescent="0.3">
      <c r="A1970" s="1" t="s">
        <v>8056</v>
      </c>
      <c r="B1970" s="1" t="s">
        <v>5073</v>
      </c>
      <c r="C1970" s="2">
        <v>44992</v>
      </c>
      <c r="D1970" s="1" t="s">
        <v>6157</v>
      </c>
      <c r="E1970">
        <v>16</v>
      </c>
      <c r="F1970">
        <v>6112</v>
      </c>
      <c r="G1970">
        <v>0</v>
      </c>
      <c r="H1970" t="b">
        <v>0</v>
      </c>
    </row>
    <row r="1971" spans="1:8" x14ac:dyDescent="0.3">
      <c r="A1971" s="1" t="s">
        <v>8057</v>
      </c>
      <c r="B1971" s="1" t="s">
        <v>3940</v>
      </c>
      <c r="C1971" s="2">
        <v>45541</v>
      </c>
      <c r="D1971" s="1" t="s">
        <v>6049</v>
      </c>
      <c r="E1971">
        <v>13</v>
      </c>
      <c r="F1971">
        <v>91</v>
      </c>
      <c r="G1971">
        <v>0</v>
      </c>
      <c r="H1971" t="b">
        <v>0</v>
      </c>
    </row>
    <row r="1972" spans="1:8" x14ac:dyDescent="0.3">
      <c r="A1972" s="1" t="s">
        <v>8058</v>
      </c>
      <c r="B1972" s="1" t="s">
        <v>4723</v>
      </c>
      <c r="C1972" s="2">
        <v>45520</v>
      </c>
      <c r="D1972" s="1" t="s">
        <v>6055</v>
      </c>
      <c r="E1972">
        <v>14</v>
      </c>
      <c r="F1972">
        <v>2114</v>
      </c>
      <c r="G1972">
        <v>0</v>
      </c>
      <c r="H1972" t="b">
        <v>1</v>
      </c>
    </row>
    <row r="1973" spans="1:8" x14ac:dyDescent="0.3">
      <c r="A1973" s="1" t="s">
        <v>8059</v>
      </c>
      <c r="B1973" s="1" t="s">
        <v>2899</v>
      </c>
      <c r="C1973" s="2">
        <v>44927</v>
      </c>
      <c r="D1973" s="1" t="s">
        <v>6095</v>
      </c>
      <c r="E1973">
        <v>6</v>
      </c>
      <c r="F1973">
        <v>2142</v>
      </c>
      <c r="G1973">
        <v>0</v>
      </c>
      <c r="H1973" t="b">
        <v>0</v>
      </c>
    </row>
    <row r="1974" spans="1:8" x14ac:dyDescent="0.3">
      <c r="A1974" s="1" t="s">
        <v>8060</v>
      </c>
      <c r="B1974" s="1" t="s">
        <v>2820</v>
      </c>
      <c r="C1974" s="2">
        <v>45066</v>
      </c>
      <c r="D1974" s="1" t="s">
        <v>6089</v>
      </c>
      <c r="E1974">
        <v>16</v>
      </c>
      <c r="F1974">
        <v>1424</v>
      </c>
      <c r="G1974">
        <v>0</v>
      </c>
      <c r="H1974" t="b">
        <v>0</v>
      </c>
    </row>
    <row r="1975" spans="1:8" x14ac:dyDescent="0.3">
      <c r="A1975" s="1" t="s">
        <v>8061</v>
      </c>
      <c r="B1975" s="1" t="s">
        <v>4195</v>
      </c>
      <c r="C1975" s="2">
        <v>45593</v>
      </c>
      <c r="D1975" s="1" t="s">
        <v>6091</v>
      </c>
      <c r="E1975">
        <v>10</v>
      </c>
      <c r="F1975">
        <v>4810</v>
      </c>
      <c r="G1975">
        <v>0</v>
      </c>
      <c r="H1975" t="b">
        <v>0</v>
      </c>
    </row>
    <row r="1976" spans="1:8" x14ac:dyDescent="0.3">
      <c r="A1976" s="1" t="s">
        <v>8062</v>
      </c>
      <c r="B1976" s="1" t="s">
        <v>5419</v>
      </c>
      <c r="C1976" s="2">
        <v>45004</v>
      </c>
      <c r="D1976" s="1" t="s">
        <v>6095</v>
      </c>
      <c r="E1976">
        <v>5</v>
      </c>
      <c r="F1976">
        <v>1720</v>
      </c>
      <c r="G1976">
        <v>0</v>
      </c>
      <c r="H1976" t="b">
        <v>0</v>
      </c>
    </row>
    <row r="1977" spans="1:8" x14ac:dyDescent="0.3">
      <c r="A1977" s="1" t="s">
        <v>8063</v>
      </c>
      <c r="B1977" s="1" t="s">
        <v>4128</v>
      </c>
      <c r="C1977" s="2">
        <v>45223</v>
      </c>
      <c r="D1977" s="1" t="s">
        <v>6113</v>
      </c>
      <c r="E1977">
        <v>14</v>
      </c>
      <c r="F1977">
        <v>4186</v>
      </c>
      <c r="G1977">
        <v>0</v>
      </c>
      <c r="H1977" t="b">
        <v>0</v>
      </c>
    </row>
    <row r="1978" spans="1:8" x14ac:dyDescent="0.3">
      <c r="A1978" s="1" t="s">
        <v>8064</v>
      </c>
      <c r="B1978" s="1" t="s">
        <v>3048</v>
      </c>
      <c r="C1978" s="2">
        <v>45381</v>
      </c>
      <c r="D1978" s="1" t="s">
        <v>6104</v>
      </c>
      <c r="E1978">
        <v>12</v>
      </c>
      <c r="F1978">
        <v>1512</v>
      </c>
      <c r="G1978">
        <v>0</v>
      </c>
      <c r="H1978" t="b">
        <v>0</v>
      </c>
    </row>
    <row r="1979" spans="1:8" x14ac:dyDescent="0.3">
      <c r="A1979" s="1" t="s">
        <v>8065</v>
      </c>
      <c r="B1979" s="1" t="s">
        <v>3463</v>
      </c>
      <c r="C1979" s="2">
        <v>45288</v>
      </c>
      <c r="D1979" s="1" t="s">
        <v>6175</v>
      </c>
      <c r="E1979">
        <v>11</v>
      </c>
      <c r="F1979">
        <v>1221</v>
      </c>
      <c r="G1979">
        <v>0</v>
      </c>
      <c r="H1979" t="b">
        <v>1</v>
      </c>
    </row>
    <row r="1980" spans="1:8" x14ac:dyDescent="0.3">
      <c r="A1980" s="1" t="s">
        <v>8066</v>
      </c>
      <c r="B1980" s="1" t="s">
        <v>1698</v>
      </c>
      <c r="C1980" s="2">
        <v>45613</v>
      </c>
      <c r="D1980" s="1" t="s">
        <v>6113</v>
      </c>
      <c r="E1980">
        <v>14</v>
      </c>
      <c r="F1980">
        <v>7210</v>
      </c>
      <c r="G1980">
        <v>0</v>
      </c>
      <c r="H1980" t="b">
        <v>0</v>
      </c>
    </row>
    <row r="1981" spans="1:8" x14ac:dyDescent="0.3">
      <c r="A1981" s="1" t="s">
        <v>8067</v>
      </c>
      <c r="B1981" s="1" t="s">
        <v>4546</v>
      </c>
      <c r="C1981" s="2">
        <v>45357</v>
      </c>
      <c r="D1981" s="1" t="s">
        <v>6067</v>
      </c>
      <c r="E1981">
        <v>12</v>
      </c>
      <c r="F1981">
        <v>4236</v>
      </c>
      <c r="G1981">
        <v>1</v>
      </c>
      <c r="H1981" t="b">
        <v>0</v>
      </c>
    </row>
    <row r="1982" spans="1:8" x14ac:dyDescent="0.3">
      <c r="A1982" s="1" t="s">
        <v>8068</v>
      </c>
      <c r="B1982" s="1" t="s">
        <v>1519</v>
      </c>
      <c r="C1982" s="2">
        <v>45279</v>
      </c>
      <c r="D1982" s="1" t="s">
        <v>6057</v>
      </c>
      <c r="E1982">
        <v>7</v>
      </c>
      <c r="F1982">
        <v>3409</v>
      </c>
      <c r="G1982">
        <v>0</v>
      </c>
      <c r="H1982" t="b">
        <v>0</v>
      </c>
    </row>
    <row r="1983" spans="1:8" x14ac:dyDescent="0.3">
      <c r="A1983" s="1" t="s">
        <v>8069</v>
      </c>
      <c r="B1983" s="1" t="s">
        <v>4465</v>
      </c>
      <c r="C1983" s="2">
        <v>44995</v>
      </c>
      <c r="D1983" s="1" t="s">
        <v>6137</v>
      </c>
      <c r="E1983">
        <v>13</v>
      </c>
      <c r="F1983">
        <v>416</v>
      </c>
      <c r="G1983">
        <v>0</v>
      </c>
      <c r="H1983" t="b">
        <v>0</v>
      </c>
    </row>
    <row r="1984" spans="1:8" x14ac:dyDescent="0.3">
      <c r="A1984" s="1" t="s">
        <v>8070</v>
      </c>
      <c r="B1984" s="1" t="s">
        <v>5755</v>
      </c>
      <c r="C1984" s="2">
        <v>45090</v>
      </c>
      <c r="D1984" s="1" t="s">
        <v>6069</v>
      </c>
      <c r="E1984">
        <v>9</v>
      </c>
      <c r="F1984">
        <v>837</v>
      </c>
      <c r="G1984">
        <v>1</v>
      </c>
      <c r="H1984" t="b">
        <v>0</v>
      </c>
    </row>
    <row r="1985" spans="1:8" x14ac:dyDescent="0.3">
      <c r="A1985" s="1" t="s">
        <v>8071</v>
      </c>
      <c r="B1985" s="1" t="s">
        <v>3671</v>
      </c>
      <c r="C1985" s="2">
        <v>45415</v>
      </c>
      <c r="D1985" s="1" t="s">
        <v>6069</v>
      </c>
      <c r="E1985">
        <v>17</v>
      </c>
      <c r="F1985">
        <v>1037</v>
      </c>
      <c r="G1985">
        <v>0</v>
      </c>
      <c r="H1985" t="b">
        <v>0</v>
      </c>
    </row>
    <row r="1986" spans="1:8" x14ac:dyDescent="0.3">
      <c r="A1986" s="1" t="s">
        <v>8072</v>
      </c>
      <c r="B1986" s="1" t="s">
        <v>4373</v>
      </c>
      <c r="C1986" s="2">
        <v>45605</v>
      </c>
      <c r="D1986" s="1" t="s">
        <v>6051</v>
      </c>
      <c r="E1986">
        <v>3</v>
      </c>
      <c r="F1986">
        <v>198</v>
      </c>
      <c r="G1986">
        <v>0</v>
      </c>
      <c r="H1986" t="b">
        <v>0</v>
      </c>
    </row>
    <row r="1987" spans="1:8" x14ac:dyDescent="0.3">
      <c r="A1987" s="1" t="s">
        <v>8073</v>
      </c>
      <c r="B1987" s="1" t="s">
        <v>2317</v>
      </c>
      <c r="C1987" s="2">
        <v>45062</v>
      </c>
      <c r="D1987" s="1" t="s">
        <v>6135</v>
      </c>
      <c r="E1987">
        <v>13</v>
      </c>
      <c r="F1987">
        <v>975</v>
      </c>
      <c r="G1987">
        <v>0</v>
      </c>
      <c r="H1987" t="b">
        <v>0</v>
      </c>
    </row>
    <row r="1988" spans="1:8" x14ac:dyDescent="0.3">
      <c r="A1988" s="1" t="s">
        <v>8074</v>
      </c>
      <c r="B1988" s="1" t="s">
        <v>1973</v>
      </c>
      <c r="C1988" s="2">
        <v>45327</v>
      </c>
      <c r="D1988" s="1" t="s">
        <v>6133</v>
      </c>
      <c r="E1988">
        <v>8</v>
      </c>
      <c r="F1988">
        <v>4520</v>
      </c>
      <c r="G1988">
        <v>1</v>
      </c>
      <c r="H1988" t="b">
        <v>0</v>
      </c>
    </row>
    <row r="1989" spans="1:8" x14ac:dyDescent="0.3">
      <c r="A1989" s="1" t="s">
        <v>8075</v>
      </c>
      <c r="B1989" s="1" t="s">
        <v>4660</v>
      </c>
      <c r="C1989" s="2">
        <v>44951</v>
      </c>
      <c r="D1989" s="1" t="s">
        <v>6074</v>
      </c>
      <c r="E1989">
        <v>2</v>
      </c>
      <c r="F1989">
        <v>988</v>
      </c>
      <c r="G1989">
        <v>0</v>
      </c>
      <c r="H1989" t="b">
        <v>0</v>
      </c>
    </row>
    <row r="1990" spans="1:8" x14ac:dyDescent="0.3">
      <c r="A1990" s="1" t="s">
        <v>8076</v>
      </c>
      <c r="B1990" s="1" t="s">
        <v>4543</v>
      </c>
      <c r="C1990" s="2">
        <v>45136</v>
      </c>
      <c r="D1990" s="1" t="s">
        <v>6107</v>
      </c>
      <c r="E1990">
        <v>9</v>
      </c>
      <c r="F1990">
        <v>2304</v>
      </c>
      <c r="G1990">
        <v>1</v>
      </c>
      <c r="H1990" t="b">
        <v>1</v>
      </c>
    </row>
    <row r="1991" spans="1:8" x14ac:dyDescent="0.3">
      <c r="A1991" s="1" t="s">
        <v>8077</v>
      </c>
      <c r="B1991" s="1" t="s">
        <v>2150</v>
      </c>
      <c r="C1991" s="2">
        <v>45081</v>
      </c>
      <c r="D1991" s="1" t="s">
        <v>6175</v>
      </c>
      <c r="E1991">
        <v>9</v>
      </c>
      <c r="F1991">
        <v>4518</v>
      </c>
      <c r="G1991">
        <v>0</v>
      </c>
      <c r="H1991" t="b">
        <v>0</v>
      </c>
    </row>
    <row r="1992" spans="1:8" x14ac:dyDescent="0.3">
      <c r="A1992" s="1" t="s">
        <v>8078</v>
      </c>
      <c r="B1992" s="1" t="s">
        <v>2049</v>
      </c>
      <c r="C1992" s="2">
        <v>45479</v>
      </c>
      <c r="D1992" s="1" t="s">
        <v>6125</v>
      </c>
      <c r="E1992">
        <v>4</v>
      </c>
      <c r="F1992">
        <v>656</v>
      </c>
      <c r="G1992">
        <v>0</v>
      </c>
      <c r="H1992" t="b">
        <v>0</v>
      </c>
    </row>
    <row r="1993" spans="1:8" x14ac:dyDescent="0.3">
      <c r="A1993" s="1" t="s">
        <v>8079</v>
      </c>
      <c r="B1993" s="1" t="s">
        <v>1627</v>
      </c>
      <c r="C1993" s="2">
        <v>45068</v>
      </c>
      <c r="D1993" s="1" t="s">
        <v>6074</v>
      </c>
      <c r="E1993">
        <v>12</v>
      </c>
      <c r="F1993">
        <v>6408</v>
      </c>
      <c r="G1993">
        <v>1</v>
      </c>
      <c r="H1993" t="b">
        <v>0</v>
      </c>
    </row>
    <row r="1994" spans="1:8" x14ac:dyDescent="0.3">
      <c r="A1994" s="1" t="s">
        <v>8080</v>
      </c>
      <c r="B1994" s="1" t="s">
        <v>3371</v>
      </c>
      <c r="C1994" s="2">
        <v>45589</v>
      </c>
      <c r="D1994" s="1" t="s">
        <v>6157</v>
      </c>
      <c r="E1994">
        <v>9</v>
      </c>
      <c r="F1994">
        <v>3429</v>
      </c>
      <c r="G1994">
        <v>1</v>
      </c>
      <c r="H1994" t="b">
        <v>1</v>
      </c>
    </row>
    <row r="1995" spans="1:8" x14ac:dyDescent="0.3">
      <c r="A1995" s="1" t="s">
        <v>8081</v>
      </c>
      <c r="B1995" s="1" t="s">
        <v>4433</v>
      </c>
      <c r="C1995" s="2">
        <v>45152</v>
      </c>
      <c r="D1995" s="1" t="s">
        <v>6179</v>
      </c>
      <c r="E1995">
        <v>13</v>
      </c>
      <c r="F1995">
        <v>1170</v>
      </c>
      <c r="G1995">
        <v>0</v>
      </c>
      <c r="H1995" t="b">
        <v>0</v>
      </c>
    </row>
    <row r="1996" spans="1:8" x14ac:dyDescent="0.3">
      <c r="A1996" s="1" t="s">
        <v>8082</v>
      </c>
      <c r="B1996" s="1" t="s">
        <v>1721</v>
      </c>
      <c r="C1996" s="2">
        <v>45219</v>
      </c>
      <c r="D1996" s="1" t="s">
        <v>6151</v>
      </c>
      <c r="E1996">
        <v>9</v>
      </c>
      <c r="F1996">
        <v>2916</v>
      </c>
      <c r="G1996">
        <v>0</v>
      </c>
      <c r="H1996" t="b">
        <v>0</v>
      </c>
    </row>
    <row r="1997" spans="1:8" x14ac:dyDescent="0.3">
      <c r="A1997" s="1" t="s">
        <v>8083</v>
      </c>
      <c r="B1997" s="1" t="s">
        <v>2618</v>
      </c>
      <c r="C1997" s="2">
        <v>44949</v>
      </c>
      <c r="D1997" s="1" t="s">
        <v>6053</v>
      </c>
      <c r="E1997">
        <v>16</v>
      </c>
      <c r="F1997">
        <v>544</v>
      </c>
      <c r="G1997">
        <v>1</v>
      </c>
      <c r="H1997" t="b">
        <v>0</v>
      </c>
    </row>
    <row r="1998" spans="1:8" x14ac:dyDescent="0.3">
      <c r="A1998" s="1" t="s">
        <v>8084</v>
      </c>
      <c r="B1998" s="1" t="s">
        <v>3046</v>
      </c>
      <c r="C1998" s="2">
        <v>45391</v>
      </c>
      <c r="D1998" s="1" t="s">
        <v>6107</v>
      </c>
      <c r="E1998">
        <v>15</v>
      </c>
      <c r="F1998">
        <v>3840</v>
      </c>
      <c r="G1998">
        <v>0</v>
      </c>
      <c r="H1998" t="b">
        <v>0</v>
      </c>
    </row>
    <row r="1999" spans="1:8" x14ac:dyDescent="0.3">
      <c r="A1999" s="1" t="s">
        <v>8085</v>
      </c>
      <c r="B1999" s="1" t="s">
        <v>5708</v>
      </c>
      <c r="C1999" s="2">
        <v>45477</v>
      </c>
      <c r="D1999" s="1" t="s">
        <v>6083</v>
      </c>
      <c r="E1999">
        <v>10</v>
      </c>
      <c r="F1999">
        <v>1570</v>
      </c>
      <c r="G1999">
        <v>0</v>
      </c>
      <c r="H1999" t="b">
        <v>0</v>
      </c>
    </row>
    <row r="2000" spans="1:8" x14ac:dyDescent="0.3">
      <c r="A2000" s="1" t="s">
        <v>8086</v>
      </c>
      <c r="B2000" s="1" t="s">
        <v>3034</v>
      </c>
      <c r="C2000" s="2">
        <v>45646</v>
      </c>
      <c r="D2000" s="1" t="s">
        <v>6051</v>
      </c>
      <c r="E2000">
        <v>7</v>
      </c>
      <c r="F2000">
        <v>1519</v>
      </c>
      <c r="G2000">
        <v>0</v>
      </c>
      <c r="H2000" t="b">
        <v>0</v>
      </c>
    </row>
    <row r="2001" spans="1:8" x14ac:dyDescent="0.3">
      <c r="A2001" s="1" t="s">
        <v>8087</v>
      </c>
      <c r="B2001" s="1" t="s">
        <v>2214</v>
      </c>
      <c r="C2001" s="2">
        <v>45192</v>
      </c>
      <c r="D2001" s="1" t="s">
        <v>6067</v>
      </c>
      <c r="E2001">
        <v>5</v>
      </c>
      <c r="F2001">
        <v>1785</v>
      </c>
      <c r="G2001">
        <v>0</v>
      </c>
      <c r="H2001" t="b">
        <v>0</v>
      </c>
    </row>
    <row r="2002" spans="1:8" x14ac:dyDescent="0.3">
      <c r="A2002" s="1" t="s">
        <v>8088</v>
      </c>
      <c r="B2002" s="1" t="s">
        <v>5951</v>
      </c>
      <c r="C2002" s="2">
        <v>45601</v>
      </c>
      <c r="D2002" s="1" t="s">
        <v>6157</v>
      </c>
      <c r="E2002">
        <v>11</v>
      </c>
      <c r="F2002">
        <v>4334</v>
      </c>
      <c r="G2002">
        <v>1</v>
      </c>
      <c r="H2002" t="b">
        <v>0</v>
      </c>
    </row>
    <row r="2003" spans="1:8" x14ac:dyDescent="0.3">
      <c r="A2003" s="1" t="s">
        <v>8089</v>
      </c>
      <c r="B2003" s="1" t="s">
        <v>4153</v>
      </c>
      <c r="C2003" s="2">
        <v>45554</v>
      </c>
      <c r="D2003" s="1" t="s">
        <v>6059</v>
      </c>
      <c r="E2003">
        <v>15</v>
      </c>
      <c r="F2003">
        <v>2010</v>
      </c>
      <c r="G2003">
        <v>0</v>
      </c>
      <c r="H2003" t="b">
        <v>0</v>
      </c>
    </row>
    <row r="2004" spans="1:8" x14ac:dyDescent="0.3">
      <c r="A2004" s="1" t="s">
        <v>8090</v>
      </c>
      <c r="B2004" s="1" t="s">
        <v>4962</v>
      </c>
      <c r="C2004" s="2">
        <v>45475</v>
      </c>
      <c r="D2004" s="1" t="s">
        <v>6197</v>
      </c>
      <c r="E2004">
        <v>12</v>
      </c>
      <c r="F2004">
        <v>1320</v>
      </c>
      <c r="G2004">
        <v>0</v>
      </c>
      <c r="H2004" t="b">
        <v>0</v>
      </c>
    </row>
    <row r="2005" spans="1:8" x14ac:dyDescent="0.3">
      <c r="A2005" s="1" t="s">
        <v>8091</v>
      </c>
      <c r="B2005" s="1" t="s">
        <v>5062</v>
      </c>
      <c r="C2005" s="2">
        <v>45601</v>
      </c>
      <c r="D2005" s="1" t="s">
        <v>6069</v>
      </c>
      <c r="E2005">
        <v>14</v>
      </c>
      <c r="F2005">
        <v>2954</v>
      </c>
      <c r="G2005">
        <v>2</v>
      </c>
      <c r="H2005" t="b">
        <v>0</v>
      </c>
    </row>
    <row r="2006" spans="1:8" x14ac:dyDescent="0.3">
      <c r="A2006" s="1" t="s">
        <v>8092</v>
      </c>
      <c r="B2006" s="1" t="s">
        <v>5111</v>
      </c>
      <c r="C2006" s="2">
        <v>45349</v>
      </c>
      <c r="D2006" s="1" t="s">
        <v>6107</v>
      </c>
      <c r="E2006">
        <v>10</v>
      </c>
      <c r="F2006">
        <v>5880</v>
      </c>
      <c r="G2006">
        <v>0</v>
      </c>
      <c r="H2006" t="b">
        <v>0</v>
      </c>
    </row>
    <row r="2007" spans="1:8" x14ac:dyDescent="0.3">
      <c r="A2007" s="1" t="s">
        <v>8093</v>
      </c>
      <c r="B2007" s="1" t="s">
        <v>1627</v>
      </c>
      <c r="C2007" s="2">
        <v>45276</v>
      </c>
      <c r="D2007" s="1" t="s">
        <v>6059</v>
      </c>
      <c r="E2007">
        <v>10</v>
      </c>
      <c r="F2007">
        <v>5410</v>
      </c>
      <c r="G2007">
        <v>0</v>
      </c>
      <c r="H2007" t="b">
        <v>0</v>
      </c>
    </row>
    <row r="2008" spans="1:8" x14ac:dyDescent="0.3">
      <c r="A2008" s="1" t="s">
        <v>8094</v>
      </c>
      <c r="B2008" s="1" t="s">
        <v>2183</v>
      </c>
      <c r="C2008" s="2">
        <v>44969</v>
      </c>
      <c r="D2008" s="1" t="s">
        <v>6086</v>
      </c>
      <c r="E2008">
        <v>14</v>
      </c>
      <c r="F2008">
        <v>1470</v>
      </c>
      <c r="G2008">
        <v>0</v>
      </c>
      <c r="H2008" t="b">
        <v>0</v>
      </c>
    </row>
    <row r="2009" spans="1:8" x14ac:dyDescent="0.3">
      <c r="A2009" s="1" t="s">
        <v>8095</v>
      </c>
      <c r="B2009" s="1" t="s">
        <v>3292</v>
      </c>
      <c r="C2009" s="2">
        <v>45610</v>
      </c>
      <c r="D2009" s="1" t="s">
        <v>6251</v>
      </c>
      <c r="E2009">
        <v>13</v>
      </c>
      <c r="F2009">
        <v>5226</v>
      </c>
      <c r="G2009">
        <v>0</v>
      </c>
      <c r="H2009" t="b">
        <v>0</v>
      </c>
    </row>
    <row r="2010" spans="1:8" x14ac:dyDescent="0.3">
      <c r="A2010" s="1" t="s">
        <v>8096</v>
      </c>
      <c r="B2010" s="1" t="s">
        <v>3933</v>
      </c>
      <c r="C2010" s="2">
        <v>45094</v>
      </c>
      <c r="D2010" s="1" t="s">
        <v>6067</v>
      </c>
      <c r="E2010">
        <v>7</v>
      </c>
      <c r="F2010">
        <v>2849</v>
      </c>
      <c r="G2010">
        <v>5</v>
      </c>
      <c r="H2010" t="b">
        <v>1</v>
      </c>
    </row>
    <row r="2011" spans="1:8" x14ac:dyDescent="0.3">
      <c r="A2011" s="1" t="s">
        <v>8097</v>
      </c>
      <c r="B2011" s="1" t="s">
        <v>3439</v>
      </c>
      <c r="C2011" s="2">
        <v>45115</v>
      </c>
      <c r="D2011" s="1" t="s">
        <v>6067</v>
      </c>
      <c r="E2011">
        <v>9</v>
      </c>
      <c r="F2011">
        <v>4140</v>
      </c>
      <c r="G2011">
        <v>1</v>
      </c>
      <c r="H2011" t="b">
        <v>0</v>
      </c>
    </row>
    <row r="2012" spans="1:8" x14ac:dyDescent="0.3">
      <c r="A2012" s="1" t="s">
        <v>8098</v>
      </c>
      <c r="B2012" s="1" t="s">
        <v>2845</v>
      </c>
      <c r="C2012" s="2">
        <v>45304</v>
      </c>
      <c r="D2012" s="1" t="s">
        <v>6051</v>
      </c>
      <c r="E2012">
        <v>10</v>
      </c>
      <c r="F2012">
        <v>1520</v>
      </c>
      <c r="G2012">
        <v>0</v>
      </c>
      <c r="H2012" t="b">
        <v>0</v>
      </c>
    </row>
    <row r="2013" spans="1:8" x14ac:dyDescent="0.3">
      <c r="A2013" s="1" t="s">
        <v>8099</v>
      </c>
      <c r="B2013" s="1" t="s">
        <v>5037</v>
      </c>
      <c r="C2013" s="2">
        <v>45114</v>
      </c>
      <c r="D2013" s="1" t="s">
        <v>6065</v>
      </c>
      <c r="E2013">
        <v>8</v>
      </c>
      <c r="F2013">
        <v>2624</v>
      </c>
      <c r="G2013">
        <v>2</v>
      </c>
      <c r="H2013" t="b">
        <v>0</v>
      </c>
    </row>
    <row r="2014" spans="1:8" x14ac:dyDescent="0.3">
      <c r="A2014" s="1" t="s">
        <v>8100</v>
      </c>
      <c r="B2014" s="1" t="s">
        <v>3870</v>
      </c>
      <c r="C2014" s="2">
        <v>45152</v>
      </c>
      <c r="D2014" s="1" t="s">
        <v>6135</v>
      </c>
      <c r="E2014">
        <v>11</v>
      </c>
      <c r="F2014">
        <v>5555</v>
      </c>
      <c r="G2014">
        <v>1</v>
      </c>
      <c r="H2014" t="b">
        <v>0</v>
      </c>
    </row>
    <row r="2015" spans="1:8" x14ac:dyDescent="0.3">
      <c r="A2015" s="1" t="s">
        <v>8101</v>
      </c>
      <c r="B2015" s="1" t="s">
        <v>4034</v>
      </c>
      <c r="C2015" s="2">
        <v>45615</v>
      </c>
      <c r="D2015" s="1" t="s">
        <v>6141</v>
      </c>
      <c r="E2015">
        <v>10</v>
      </c>
      <c r="F2015">
        <v>3260</v>
      </c>
      <c r="G2015">
        <v>0</v>
      </c>
      <c r="H2015" t="b">
        <v>0</v>
      </c>
    </row>
    <row r="2016" spans="1:8" x14ac:dyDescent="0.3">
      <c r="A2016" s="1" t="s">
        <v>8102</v>
      </c>
      <c r="B2016" s="1" t="s">
        <v>4202</v>
      </c>
      <c r="C2016" s="2">
        <v>45555</v>
      </c>
      <c r="D2016" s="1" t="s">
        <v>6133</v>
      </c>
      <c r="E2016">
        <v>8</v>
      </c>
      <c r="F2016">
        <v>3400</v>
      </c>
      <c r="G2016">
        <v>0</v>
      </c>
      <c r="H2016" t="b">
        <v>0</v>
      </c>
    </row>
    <row r="2017" spans="1:8" x14ac:dyDescent="0.3">
      <c r="A2017" s="1" t="s">
        <v>8103</v>
      </c>
      <c r="B2017" s="1" t="s">
        <v>3172</v>
      </c>
      <c r="C2017" s="2">
        <v>45468</v>
      </c>
      <c r="D2017" s="1" t="s">
        <v>6113</v>
      </c>
      <c r="E2017">
        <v>11</v>
      </c>
      <c r="F2017">
        <v>5808</v>
      </c>
      <c r="G2017">
        <v>0</v>
      </c>
      <c r="H2017" t="b">
        <v>0</v>
      </c>
    </row>
    <row r="2018" spans="1:8" x14ac:dyDescent="0.3">
      <c r="A2018" s="1" t="s">
        <v>8104</v>
      </c>
      <c r="B2018" s="1" t="s">
        <v>3445</v>
      </c>
      <c r="C2018" s="2">
        <v>45529</v>
      </c>
      <c r="D2018" s="1" t="s">
        <v>6067</v>
      </c>
      <c r="E2018">
        <v>10</v>
      </c>
      <c r="F2018">
        <v>1680</v>
      </c>
      <c r="G2018">
        <v>4</v>
      </c>
      <c r="H2018" t="b">
        <v>0</v>
      </c>
    </row>
    <row r="2019" spans="1:8" x14ac:dyDescent="0.3">
      <c r="A2019" s="1" t="s">
        <v>8105</v>
      </c>
      <c r="B2019" s="1" t="s">
        <v>2390</v>
      </c>
      <c r="C2019" s="2">
        <v>45212</v>
      </c>
      <c r="D2019" s="1" t="s">
        <v>6083</v>
      </c>
      <c r="E2019">
        <v>12</v>
      </c>
      <c r="F2019">
        <v>3588</v>
      </c>
      <c r="G2019">
        <v>2</v>
      </c>
      <c r="H2019" t="b">
        <v>0</v>
      </c>
    </row>
    <row r="2020" spans="1:8" x14ac:dyDescent="0.3">
      <c r="A2020" s="1" t="s">
        <v>8106</v>
      </c>
      <c r="B2020" s="1" t="s">
        <v>4052</v>
      </c>
      <c r="C2020" s="2">
        <v>45050</v>
      </c>
      <c r="D2020" s="1" t="s">
        <v>6251</v>
      </c>
      <c r="E2020">
        <v>6</v>
      </c>
      <c r="F2020">
        <v>1914</v>
      </c>
      <c r="G2020">
        <v>2</v>
      </c>
      <c r="H2020" t="b">
        <v>0</v>
      </c>
    </row>
    <row r="2021" spans="1:8" x14ac:dyDescent="0.3">
      <c r="A2021" s="1" t="s">
        <v>8107</v>
      </c>
      <c r="B2021" s="1" t="s">
        <v>4373</v>
      </c>
      <c r="C2021" s="2">
        <v>45567</v>
      </c>
      <c r="D2021" s="1" t="s">
        <v>6137</v>
      </c>
      <c r="E2021">
        <v>12</v>
      </c>
      <c r="F2021">
        <v>3924</v>
      </c>
      <c r="G2021">
        <v>1</v>
      </c>
      <c r="H2021" t="b">
        <v>0</v>
      </c>
    </row>
    <row r="2022" spans="1:8" x14ac:dyDescent="0.3">
      <c r="A2022" s="1" t="s">
        <v>8108</v>
      </c>
      <c r="B2022" s="1" t="s">
        <v>1088</v>
      </c>
      <c r="C2022" s="2">
        <v>45350</v>
      </c>
      <c r="D2022" s="1" t="s">
        <v>6109</v>
      </c>
      <c r="E2022">
        <v>8</v>
      </c>
      <c r="F2022">
        <v>1096</v>
      </c>
      <c r="G2022">
        <v>0</v>
      </c>
      <c r="H2022" t="b">
        <v>0</v>
      </c>
    </row>
    <row r="2023" spans="1:8" x14ac:dyDescent="0.3">
      <c r="A2023" s="1" t="s">
        <v>8109</v>
      </c>
      <c r="B2023" s="1" t="s">
        <v>5689</v>
      </c>
      <c r="C2023" s="2">
        <v>45355</v>
      </c>
      <c r="D2023" s="1" t="s">
        <v>6102</v>
      </c>
      <c r="E2023">
        <v>14</v>
      </c>
      <c r="F2023">
        <v>5558</v>
      </c>
      <c r="G2023">
        <v>2</v>
      </c>
      <c r="H2023" t="b">
        <v>0</v>
      </c>
    </row>
    <row r="2024" spans="1:8" x14ac:dyDescent="0.3">
      <c r="A2024" s="1" t="s">
        <v>8110</v>
      </c>
      <c r="B2024" s="1" t="s">
        <v>5414</v>
      </c>
      <c r="C2024" s="2">
        <v>45268</v>
      </c>
      <c r="D2024" s="1" t="s">
        <v>6172</v>
      </c>
      <c r="E2024">
        <v>13</v>
      </c>
      <c r="F2024">
        <v>1963</v>
      </c>
      <c r="G2024">
        <v>0</v>
      </c>
      <c r="H2024" t="b">
        <v>0</v>
      </c>
    </row>
    <row r="2025" spans="1:8" x14ac:dyDescent="0.3">
      <c r="A2025" s="1" t="s">
        <v>8111</v>
      </c>
      <c r="B2025" s="1" t="s">
        <v>1485</v>
      </c>
      <c r="C2025" s="2">
        <v>45358</v>
      </c>
      <c r="D2025" s="1" t="s">
        <v>6137</v>
      </c>
      <c r="E2025">
        <v>8</v>
      </c>
      <c r="F2025">
        <v>3704</v>
      </c>
      <c r="G2025">
        <v>0</v>
      </c>
      <c r="H2025" t="b">
        <v>0</v>
      </c>
    </row>
    <row r="2026" spans="1:8" x14ac:dyDescent="0.3">
      <c r="A2026" s="1" t="s">
        <v>8112</v>
      </c>
      <c r="B2026" s="1" t="s">
        <v>4464</v>
      </c>
      <c r="C2026" s="2">
        <v>45655</v>
      </c>
      <c r="D2026" s="1" t="s">
        <v>6179</v>
      </c>
      <c r="E2026">
        <v>12</v>
      </c>
      <c r="F2026">
        <v>2256</v>
      </c>
      <c r="G2026">
        <v>0</v>
      </c>
      <c r="H2026" t="b">
        <v>0</v>
      </c>
    </row>
    <row r="2027" spans="1:8" x14ac:dyDescent="0.3">
      <c r="A2027" s="1" t="s">
        <v>8113</v>
      </c>
      <c r="B2027" s="1" t="s">
        <v>5933</v>
      </c>
      <c r="C2027" s="2">
        <v>45163</v>
      </c>
      <c r="D2027" s="1" t="s">
        <v>6102</v>
      </c>
      <c r="E2027">
        <v>14</v>
      </c>
      <c r="F2027">
        <v>378</v>
      </c>
      <c r="G2027">
        <v>0</v>
      </c>
      <c r="H2027" t="b">
        <v>0</v>
      </c>
    </row>
    <row r="2028" spans="1:8" x14ac:dyDescent="0.3">
      <c r="A2028" s="1" t="s">
        <v>8114</v>
      </c>
      <c r="B2028" s="1" t="s">
        <v>4652</v>
      </c>
      <c r="C2028" s="2">
        <v>45525</v>
      </c>
      <c r="D2028" s="1" t="s">
        <v>6059</v>
      </c>
      <c r="E2028">
        <v>8</v>
      </c>
      <c r="F2028">
        <v>2144</v>
      </c>
      <c r="G2028">
        <v>2</v>
      </c>
      <c r="H2028" t="b">
        <v>0</v>
      </c>
    </row>
    <row r="2029" spans="1:8" x14ac:dyDescent="0.3">
      <c r="A2029" s="1" t="s">
        <v>8115</v>
      </c>
      <c r="B2029" s="1" t="s">
        <v>3247</v>
      </c>
      <c r="C2029" s="2">
        <v>45068</v>
      </c>
      <c r="D2029" s="1" t="s">
        <v>6051</v>
      </c>
      <c r="E2029">
        <v>13</v>
      </c>
      <c r="F2029">
        <v>1807</v>
      </c>
      <c r="G2029">
        <v>1</v>
      </c>
      <c r="H2029" t="b">
        <v>0</v>
      </c>
    </row>
    <row r="2030" spans="1:8" x14ac:dyDescent="0.3">
      <c r="A2030" s="1" t="s">
        <v>8116</v>
      </c>
      <c r="B2030" s="1" t="s">
        <v>5755</v>
      </c>
      <c r="C2030" s="2">
        <v>45039</v>
      </c>
      <c r="D2030" s="1" t="s">
        <v>6049</v>
      </c>
      <c r="E2030">
        <v>6</v>
      </c>
      <c r="F2030">
        <v>2712</v>
      </c>
      <c r="G2030">
        <v>0</v>
      </c>
      <c r="H2030" t="b">
        <v>0</v>
      </c>
    </row>
    <row r="2031" spans="1:8" x14ac:dyDescent="0.3">
      <c r="A2031" s="1" t="s">
        <v>8117</v>
      </c>
      <c r="B2031" s="1" t="s">
        <v>4082</v>
      </c>
      <c r="C2031" s="2">
        <v>44931</v>
      </c>
      <c r="D2031" s="1" t="s">
        <v>6057</v>
      </c>
      <c r="E2031">
        <v>6</v>
      </c>
      <c r="F2031">
        <v>930</v>
      </c>
      <c r="G2031">
        <v>0</v>
      </c>
      <c r="H2031" t="b">
        <v>0</v>
      </c>
    </row>
    <row r="2032" spans="1:8" x14ac:dyDescent="0.3">
      <c r="A2032" s="1" t="s">
        <v>8118</v>
      </c>
      <c r="B2032" s="1" t="s">
        <v>2645</v>
      </c>
      <c r="C2032" s="2">
        <v>45226</v>
      </c>
      <c r="D2032" s="1" t="s">
        <v>6179</v>
      </c>
      <c r="E2032">
        <v>8</v>
      </c>
      <c r="F2032">
        <v>3816</v>
      </c>
      <c r="G2032">
        <v>0</v>
      </c>
      <c r="H2032" t="b">
        <v>0</v>
      </c>
    </row>
    <row r="2033" spans="1:8" x14ac:dyDescent="0.3">
      <c r="A2033" s="1" t="s">
        <v>8119</v>
      </c>
      <c r="B2033" s="1" t="s">
        <v>5547</v>
      </c>
      <c r="C2033" s="2">
        <v>45633</v>
      </c>
      <c r="D2033" s="1" t="s">
        <v>6104</v>
      </c>
      <c r="E2033">
        <v>6</v>
      </c>
      <c r="F2033">
        <v>1788</v>
      </c>
      <c r="G2033">
        <v>0</v>
      </c>
      <c r="H2033" t="b">
        <v>0</v>
      </c>
    </row>
    <row r="2034" spans="1:8" x14ac:dyDescent="0.3">
      <c r="A2034" s="1" t="s">
        <v>8120</v>
      </c>
      <c r="B2034" s="1" t="s">
        <v>3866</v>
      </c>
      <c r="C2034" s="2">
        <v>45431</v>
      </c>
      <c r="D2034" s="1" t="s">
        <v>6083</v>
      </c>
      <c r="E2034">
        <v>10</v>
      </c>
      <c r="F2034">
        <v>4790</v>
      </c>
      <c r="G2034">
        <v>2</v>
      </c>
      <c r="H2034" t="b">
        <v>0</v>
      </c>
    </row>
    <row r="2035" spans="1:8" x14ac:dyDescent="0.3">
      <c r="A2035" s="1" t="s">
        <v>8121</v>
      </c>
      <c r="B2035" s="1" t="s">
        <v>2162</v>
      </c>
      <c r="C2035" s="2">
        <v>45309</v>
      </c>
      <c r="D2035" s="1" t="s">
        <v>6172</v>
      </c>
      <c r="E2035">
        <v>9</v>
      </c>
      <c r="F2035">
        <v>4833</v>
      </c>
      <c r="G2035">
        <v>0</v>
      </c>
      <c r="H2035" t="b">
        <v>0</v>
      </c>
    </row>
    <row r="2036" spans="1:8" x14ac:dyDescent="0.3">
      <c r="A2036" s="1" t="s">
        <v>8122</v>
      </c>
      <c r="B2036" s="1" t="s">
        <v>3427</v>
      </c>
      <c r="C2036" s="2">
        <v>45641</v>
      </c>
      <c r="D2036" s="1" t="s">
        <v>6077</v>
      </c>
      <c r="E2036">
        <v>12</v>
      </c>
      <c r="F2036">
        <v>5688</v>
      </c>
      <c r="G2036">
        <v>0</v>
      </c>
      <c r="H2036" t="b">
        <v>1</v>
      </c>
    </row>
    <row r="2037" spans="1:8" x14ac:dyDescent="0.3">
      <c r="A2037" s="1" t="s">
        <v>8123</v>
      </c>
      <c r="B2037" s="1" t="s">
        <v>1239</v>
      </c>
      <c r="C2037" s="2">
        <v>45135</v>
      </c>
      <c r="D2037" s="1" t="s">
        <v>6089</v>
      </c>
      <c r="E2037">
        <v>9</v>
      </c>
      <c r="F2037">
        <v>4923</v>
      </c>
      <c r="G2037">
        <v>1</v>
      </c>
      <c r="H2037" t="b">
        <v>0</v>
      </c>
    </row>
    <row r="2038" spans="1:8" x14ac:dyDescent="0.3">
      <c r="A2038" s="1" t="s">
        <v>8124</v>
      </c>
      <c r="B2038" s="1" t="s">
        <v>2138</v>
      </c>
      <c r="C2038" s="2">
        <v>45022</v>
      </c>
      <c r="D2038" s="1" t="s">
        <v>6095</v>
      </c>
      <c r="E2038">
        <v>7</v>
      </c>
      <c r="F2038">
        <v>3276</v>
      </c>
      <c r="G2038">
        <v>0</v>
      </c>
      <c r="H2038" t="b">
        <v>0</v>
      </c>
    </row>
    <row r="2039" spans="1:8" x14ac:dyDescent="0.3">
      <c r="A2039" s="1" t="s">
        <v>8125</v>
      </c>
      <c r="B2039" s="1" t="s">
        <v>5591</v>
      </c>
      <c r="C2039" s="2">
        <v>45623</v>
      </c>
      <c r="D2039" s="1" t="s">
        <v>6151</v>
      </c>
      <c r="E2039">
        <v>7</v>
      </c>
      <c r="F2039">
        <v>1771</v>
      </c>
      <c r="G2039">
        <v>0</v>
      </c>
      <c r="H2039" t="b">
        <v>0</v>
      </c>
    </row>
    <row r="2040" spans="1:8" x14ac:dyDescent="0.3">
      <c r="A2040" s="1" t="s">
        <v>8126</v>
      </c>
      <c r="B2040" s="1" t="s">
        <v>2622</v>
      </c>
      <c r="C2040" s="2">
        <v>45382</v>
      </c>
      <c r="D2040" s="1" t="s">
        <v>6151</v>
      </c>
      <c r="E2040">
        <v>11</v>
      </c>
      <c r="F2040">
        <v>682</v>
      </c>
      <c r="G2040">
        <v>0</v>
      </c>
      <c r="H2040" t="b">
        <v>0</v>
      </c>
    </row>
    <row r="2041" spans="1:8" x14ac:dyDescent="0.3">
      <c r="A2041" s="1" t="s">
        <v>8127</v>
      </c>
      <c r="B2041" s="1" t="s">
        <v>5689</v>
      </c>
      <c r="C2041" s="2">
        <v>45642</v>
      </c>
      <c r="D2041" s="1" t="s">
        <v>6065</v>
      </c>
      <c r="E2041">
        <v>7</v>
      </c>
      <c r="F2041">
        <v>2303</v>
      </c>
      <c r="G2041">
        <v>0</v>
      </c>
      <c r="H2041" t="b">
        <v>0</v>
      </c>
    </row>
    <row r="2042" spans="1:8" x14ac:dyDescent="0.3">
      <c r="A2042" s="1" t="s">
        <v>8128</v>
      </c>
      <c r="B2042" s="1" t="s">
        <v>1565</v>
      </c>
      <c r="C2042" s="2">
        <v>45331</v>
      </c>
      <c r="D2042" s="1" t="s">
        <v>6179</v>
      </c>
      <c r="E2042">
        <v>10</v>
      </c>
      <c r="F2042">
        <v>4140</v>
      </c>
      <c r="G2042">
        <v>0</v>
      </c>
      <c r="H2042" t="b">
        <v>0</v>
      </c>
    </row>
    <row r="2043" spans="1:8" x14ac:dyDescent="0.3">
      <c r="A2043" s="1" t="s">
        <v>8129</v>
      </c>
      <c r="B2043" s="1" t="s">
        <v>4688</v>
      </c>
      <c r="C2043" s="2">
        <v>44939</v>
      </c>
      <c r="D2043" s="1" t="s">
        <v>6141</v>
      </c>
      <c r="E2043">
        <v>13</v>
      </c>
      <c r="F2043">
        <v>2678</v>
      </c>
      <c r="G2043">
        <v>4</v>
      </c>
      <c r="H2043" t="b">
        <v>0</v>
      </c>
    </row>
    <row r="2044" spans="1:8" x14ac:dyDescent="0.3">
      <c r="A2044" s="1" t="s">
        <v>8130</v>
      </c>
      <c r="B2044" s="1" t="s">
        <v>4375</v>
      </c>
      <c r="C2044" s="2">
        <v>45572</v>
      </c>
      <c r="D2044" s="1" t="s">
        <v>6089</v>
      </c>
      <c r="E2044">
        <v>12</v>
      </c>
      <c r="F2044">
        <v>1776</v>
      </c>
      <c r="G2044">
        <v>0</v>
      </c>
      <c r="H2044" t="b">
        <v>0</v>
      </c>
    </row>
    <row r="2045" spans="1:8" x14ac:dyDescent="0.3">
      <c r="A2045" s="1" t="s">
        <v>8131</v>
      </c>
      <c r="B2045" s="1" t="s">
        <v>5302</v>
      </c>
      <c r="C2045" s="2">
        <v>45363</v>
      </c>
      <c r="D2045" s="1" t="s">
        <v>6175</v>
      </c>
      <c r="E2045">
        <v>14</v>
      </c>
      <c r="F2045">
        <v>126</v>
      </c>
      <c r="G2045">
        <v>0</v>
      </c>
      <c r="H2045" t="b">
        <v>0</v>
      </c>
    </row>
    <row r="2046" spans="1:8" x14ac:dyDescent="0.3">
      <c r="A2046" s="1" t="s">
        <v>8132</v>
      </c>
      <c r="B2046" s="1" t="s">
        <v>1965</v>
      </c>
      <c r="C2046" s="2">
        <v>44995</v>
      </c>
      <c r="D2046" s="1" t="s">
        <v>6137</v>
      </c>
      <c r="E2046">
        <v>11</v>
      </c>
      <c r="F2046">
        <v>1760</v>
      </c>
      <c r="G2046">
        <v>3</v>
      </c>
      <c r="H2046" t="b">
        <v>0</v>
      </c>
    </row>
    <row r="2047" spans="1:8" x14ac:dyDescent="0.3">
      <c r="A2047" s="1" t="s">
        <v>8133</v>
      </c>
      <c r="B2047" s="1" t="s">
        <v>1262</v>
      </c>
      <c r="C2047" s="2">
        <v>44977</v>
      </c>
      <c r="D2047" s="1" t="s">
        <v>6061</v>
      </c>
      <c r="E2047">
        <v>12</v>
      </c>
      <c r="F2047">
        <v>3648</v>
      </c>
      <c r="G2047">
        <v>0</v>
      </c>
      <c r="H2047" t="b">
        <v>0</v>
      </c>
    </row>
    <row r="2048" spans="1:8" x14ac:dyDescent="0.3">
      <c r="A2048" s="1" t="s">
        <v>8134</v>
      </c>
      <c r="B2048" s="1" t="s">
        <v>5164</v>
      </c>
      <c r="C2048" s="2">
        <v>45201</v>
      </c>
      <c r="D2048" s="1" t="s">
        <v>6137</v>
      </c>
      <c r="E2048">
        <v>9</v>
      </c>
      <c r="F2048">
        <v>3618</v>
      </c>
      <c r="G2048">
        <v>1</v>
      </c>
      <c r="H2048" t="b">
        <v>0</v>
      </c>
    </row>
    <row r="2049" spans="1:8" x14ac:dyDescent="0.3">
      <c r="A2049" s="1" t="s">
        <v>8135</v>
      </c>
      <c r="B2049" s="1" t="s">
        <v>3114</v>
      </c>
      <c r="C2049" s="2">
        <v>45483</v>
      </c>
      <c r="D2049" s="1" t="s">
        <v>6059</v>
      </c>
      <c r="E2049">
        <v>9</v>
      </c>
      <c r="F2049">
        <v>1926</v>
      </c>
      <c r="G2049">
        <v>1</v>
      </c>
      <c r="H2049" t="b">
        <v>0</v>
      </c>
    </row>
    <row r="2050" spans="1:8" x14ac:dyDescent="0.3">
      <c r="A2050" s="1" t="s">
        <v>8136</v>
      </c>
      <c r="B2050" s="1" t="s">
        <v>2781</v>
      </c>
      <c r="C2050" s="2">
        <v>45360</v>
      </c>
      <c r="D2050" s="1" t="s">
        <v>6113</v>
      </c>
      <c r="E2050">
        <v>6</v>
      </c>
      <c r="F2050">
        <v>3570</v>
      </c>
      <c r="G2050">
        <v>2</v>
      </c>
      <c r="H2050" t="b">
        <v>0</v>
      </c>
    </row>
    <row r="2051" spans="1:8" x14ac:dyDescent="0.3">
      <c r="A2051" s="1" t="s">
        <v>8137</v>
      </c>
      <c r="B2051" s="1" t="s">
        <v>4162</v>
      </c>
      <c r="C2051" s="2">
        <v>44950</v>
      </c>
      <c r="D2051" s="1" t="s">
        <v>6157</v>
      </c>
      <c r="E2051">
        <v>10</v>
      </c>
      <c r="F2051">
        <v>1750</v>
      </c>
      <c r="G2051">
        <v>0</v>
      </c>
      <c r="H2051" t="b">
        <v>0</v>
      </c>
    </row>
    <row r="2052" spans="1:8" x14ac:dyDescent="0.3">
      <c r="A2052" s="1" t="s">
        <v>8138</v>
      </c>
      <c r="B2052" s="1" t="s">
        <v>5466</v>
      </c>
      <c r="C2052" s="2">
        <v>45546</v>
      </c>
      <c r="D2052" s="1" t="s">
        <v>6141</v>
      </c>
      <c r="E2052">
        <v>7</v>
      </c>
      <c r="F2052">
        <v>3605</v>
      </c>
      <c r="G2052">
        <v>0</v>
      </c>
      <c r="H2052" t="b">
        <v>0</v>
      </c>
    </row>
    <row r="2053" spans="1:8" x14ac:dyDescent="0.3">
      <c r="A2053" s="1" t="s">
        <v>8139</v>
      </c>
      <c r="B2053" s="1" t="s">
        <v>1743</v>
      </c>
      <c r="C2053" s="2">
        <v>45641</v>
      </c>
      <c r="D2053" s="1" t="s">
        <v>6059</v>
      </c>
      <c r="E2053">
        <v>16</v>
      </c>
      <c r="F2053">
        <v>6320</v>
      </c>
      <c r="G2053">
        <v>0</v>
      </c>
      <c r="H2053" t="b">
        <v>0</v>
      </c>
    </row>
    <row r="2054" spans="1:8" x14ac:dyDescent="0.3">
      <c r="A2054" s="1" t="s">
        <v>8140</v>
      </c>
      <c r="B2054" s="1" t="s">
        <v>1112</v>
      </c>
      <c r="C2054" s="2">
        <v>45270</v>
      </c>
      <c r="D2054" s="1" t="s">
        <v>6197</v>
      </c>
      <c r="E2054">
        <v>7</v>
      </c>
      <c r="F2054">
        <v>2079</v>
      </c>
      <c r="G2054">
        <v>0</v>
      </c>
      <c r="H2054" t="b">
        <v>0</v>
      </c>
    </row>
    <row r="2055" spans="1:8" x14ac:dyDescent="0.3">
      <c r="A2055" s="1" t="s">
        <v>8141</v>
      </c>
      <c r="B2055" s="1" t="s">
        <v>4603</v>
      </c>
      <c r="C2055" s="2">
        <v>45540</v>
      </c>
      <c r="D2055" s="1" t="s">
        <v>6137</v>
      </c>
      <c r="E2055">
        <v>11</v>
      </c>
      <c r="F2055">
        <v>319</v>
      </c>
      <c r="G2055">
        <v>1</v>
      </c>
      <c r="H2055" t="b">
        <v>1</v>
      </c>
    </row>
    <row r="2056" spans="1:8" x14ac:dyDescent="0.3">
      <c r="A2056" s="1" t="s">
        <v>8142</v>
      </c>
      <c r="B2056" s="1" t="s">
        <v>5647</v>
      </c>
      <c r="C2056" s="2">
        <v>45306</v>
      </c>
      <c r="D2056" s="1" t="s">
        <v>6063</v>
      </c>
      <c r="E2056">
        <v>8</v>
      </c>
      <c r="F2056">
        <v>2328</v>
      </c>
      <c r="G2056">
        <v>0</v>
      </c>
      <c r="H2056" t="b">
        <v>0</v>
      </c>
    </row>
    <row r="2057" spans="1:8" x14ac:dyDescent="0.3">
      <c r="A2057" s="1" t="s">
        <v>8143</v>
      </c>
      <c r="B2057" s="1" t="s">
        <v>5696</v>
      </c>
      <c r="C2057" s="2">
        <v>44980</v>
      </c>
      <c r="D2057" s="1" t="s">
        <v>6172</v>
      </c>
      <c r="E2057">
        <v>17</v>
      </c>
      <c r="F2057">
        <v>3349</v>
      </c>
      <c r="G2057">
        <v>0</v>
      </c>
      <c r="H2057" t="b">
        <v>0</v>
      </c>
    </row>
    <row r="2058" spans="1:8" x14ac:dyDescent="0.3">
      <c r="A2058" s="1" t="s">
        <v>8144</v>
      </c>
      <c r="B2058" s="1" t="s">
        <v>2233</v>
      </c>
      <c r="C2058" s="2">
        <v>45194</v>
      </c>
      <c r="D2058" s="1" t="s">
        <v>6055</v>
      </c>
      <c r="E2058">
        <v>13</v>
      </c>
      <c r="F2058">
        <v>4979</v>
      </c>
      <c r="G2058">
        <v>0</v>
      </c>
      <c r="H2058" t="b">
        <v>0</v>
      </c>
    </row>
    <row r="2059" spans="1:8" x14ac:dyDescent="0.3">
      <c r="A2059" s="1" t="s">
        <v>8145</v>
      </c>
      <c r="B2059" s="1" t="s">
        <v>1807</v>
      </c>
      <c r="C2059" s="2">
        <v>45504</v>
      </c>
      <c r="D2059" s="1" t="s">
        <v>6059</v>
      </c>
      <c r="E2059">
        <v>16</v>
      </c>
      <c r="F2059">
        <v>6208</v>
      </c>
      <c r="G2059">
        <v>0</v>
      </c>
      <c r="H2059" t="b">
        <v>0</v>
      </c>
    </row>
    <row r="2060" spans="1:8" x14ac:dyDescent="0.3">
      <c r="A2060" s="1" t="s">
        <v>8146</v>
      </c>
      <c r="B2060" s="1" t="s">
        <v>1449</v>
      </c>
      <c r="C2060" s="2">
        <v>45595</v>
      </c>
      <c r="D2060" s="1" t="s">
        <v>6104</v>
      </c>
      <c r="E2060">
        <v>6</v>
      </c>
      <c r="F2060">
        <v>504</v>
      </c>
      <c r="G2060">
        <v>0</v>
      </c>
      <c r="H2060" t="b">
        <v>0</v>
      </c>
    </row>
    <row r="2061" spans="1:8" x14ac:dyDescent="0.3">
      <c r="A2061" s="1" t="s">
        <v>8147</v>
      </c>
      <c r="B2061" s="1" t="s">
        <v>1928</v>
      </c>
      <c r="C2061" s="2">
        <v>45266</v>
      </c>
      <c r="D2061" s="1" t="s">
        <v>6095</v>
      </c>
      <c r="E2061">
        <v>9</v>
      </c>
      <c r="F2061">
        <v>3645</v>
      </c>
      <c r="G2061">
        <v>0</v>
      </c>
      <c r="H2061" t="b">
        <v>0</v>
      </c>
    </row>
    <row r="2062" spans="1:8" x14ac:dyDescent="0.3">
      <c r="A2062" s="1" t="s">
        <v>8148</v>
      </c>
      <c r="B2062" s="1" t="s">
        <v>1939</v>
      </c>
      <c r="C2062" s="2">
        <v>45413</v>
      </c>
      <c r="D2062" s="1" t="s">
        <v>6125</v>
      </c>
      <c r="E2062">
        <v>13</v>
      </c>
      <c r="F2062">
        <v>7124</v>
      </c>
      <c r="G2062">
        <v>0</v>
      </c>
      <c r="H2062" t="b">
        <v>0</v>
      </c>
    </row>
    <row r="2063" spans="1:8" x14ac:dyDescent="0.3">
      <c r="A2063" s="1" t="s">
        <v>8149</v>
      </c>
      <c r="B2063" s="1" t="s">
        <v>1532</v>
      </c>
      <c r="C2063" s="2">
        <v>45480</v>
      </c>
      <c r="D2063" s="1" t="s">
        <v>6077</v>
      </c>
      <c r="E2063">
        <v>8</v>
      </c>
      <c r="F2063">
        <v>1808</v>
      </c>
      <c r="G2063">
        <v>0</v>
      </c>
      <c r="H2063" t="b">
        <v>0</v>
      </c>
    </row>
    <row r="2064" spans="1:8" x14ac:dyDescent="0.3">
      <c r="A2064" s="1" t="s">
        <v>8150</v>
      </c>
      <c r="B2064" s="1" t="s">
        <v>5332</v>
      </c>
      <c r="C2064" s="2">
        <v>45448</v>
      </c>
      <c r="D2064" s="1" t="s">
        <v>6083</v>
      </c>
      <c r="E2064">
        <v>20</v>
      </c>
      <c r="F2064">
        <v>820</v>
      </c>
      <c r="G2064">
        <v>0</v>
      </c>
      <c r="H2064" t="b">
        <v>0</v>
      </c>
    </row>
    <row r="2065" spans="1:8" x14ac:dyDescent="0.3">
      <c r="A2065" s="1" t="s">
        <v>8151</v>
      </c>
      <c r="B2065" s="1" t="s">
        <v>3382</v>
      </c>
      <c r="C2065" s="2">
        <v>45188</v>
      </c>
      <c r="D2065" s="1" t="s">
        <v>6051</v>
      </c>
      <c r="E2065">
        <v>7</v>
      </c>
      <c r="F2065">
        <v>469</v>
      </c>
      <c r="G2065">
        <v>0</v>
      </c>
      <c r="H2065" t="b">
        <v>0</v>
      </c>
    </row>
    <row r="2066" spans="1:8" x14ac:dyDescent="0.3">
      <c r="A2066" s="1" t="s">
        <v>8152</v>
      </c>
      <c r="B2066" s="1" t="s">
        <v>3349</v>
      </c>
      <c r="C2066" s="2">
        <v>44989</v>
      </c>
      <c r="D2066" s="1" t="s">
        <v>6065</v>
      </c>
      <c r="E2066">
        <v>16</v>
      </c>
      <c r="F2066">
        <v>4032</v>
      </c>
      <c r="G2066">
        <v>0</v>
      </c>
      <c r="H2066" t="b">
        <v>0</v>
      </c>
    </row>
    <row r="2067" spans="1:8" x14ac:dyDescent="0.3">
      <c r="A2067" s="1" t="s">
        <v>8153</v>
      </c>
      <c r="B2067" s="1" t="s">
        <v>1564</v>
      </c>
      <c r="C2067" s="2">
        <v>45283</v>
      </c>
      <c r="D2067" s="1" t="s">
        <v>6141</v>
      </c>
      <c r="E2067">
        <v>10</v>
      </c>
      <c r="F2067">
        <v>3990</v>
      </c>
      <c r="G2067">
        <v>0</v>
      </c>
      <c r="H2067" t="b">
        <v>0</v>
      </c>
    </row>
    <row r="2068" spans="1:8" x14ac:dyDescent="0.3">
      <c r="A2068" s="1" t="s">
        <v>8154</v>
      </c>
      <c r="B2068" s="1" t="s">
        <v>5210</v>
      </c>
      <c r="C2068" s="2">
        <v>45275</v>
      </c>
      <c r="D2068" s="1" t="s">
        <v>6051</v>
      </c>
      <c r="E2068">
        <v>9</v>
      </c>
      <c r="F2068">
        <v>2007</v>
      </c>
      <c r="G2068">
        <v>3</v>
      </c>
      <c r="H2068" t="b">
        <v>0</v>
      </c>
    </row>
    <row r="2069" spans="1:8" x14ac:dyDescent="0.3">
      <c r="A2069" s="1" t="s">
        <v>8155</v>
      </c>
      <c r="B2069" s="1" t="s">
        <v>3745</v>
      </c>
      <c r="C2069" s="2">
        <v>45122</v>
      </c>
      <c r="D2069" s="1" t="s">
        <v>6061</v>
      </c>
      <c r="E2069">
        <v>12</v>
      </c>
      <c r="F2069">
        <v>1320</v>
      </c>
      <c r="G2069">
        <v>0</v>
      </c>
      <c r="H2069" t="b">
        <v>0</v>
      </c>
    </row>
    <row r="2070" spans="1:8" x14ac:dyDescent="0.3">
      <c r="A2070" s="1" t="s">
        <v>8156</v>
      </c>
      <c r="B2070" s="1" t="s">
        <v>3289</v>
      </c>
      <c r="C2070" s="2">
        <v>45454</v>
      </c>
      <c r="D2070" s="1" t="s">
        <v>6059</v>
      </c>
      <c r="E2070">
        <v>14</v>
      </c>
      <c r="F2070">
        <v>6902</v>
      </c>
      <c r="G2070">
        <v>1</v>
      </c>
      <c r="H2070" t="b">
        <v>0</v>
      </c>
    </row>
    <row r="2071" spans="1:8" x14ac:dyDescent="0.3">
      <c r="A2071" s="1" t="s">
        <v>8157</v>
      </c>
      <c r="B2071" s="1" t="s">
        <v>3582</v>
      </c>
      <c r="C2071" s="2">
        <v>45396</v>
      </c>
      <c r="D2071" s="1" t="s">
        <v>6102</v>
      </c>
      <c r="E2071">
        <v>8</v>
      </c>
      <c r="F2071">
        <v>2920</v>
      </c>
      <c r="G2071">
        <v>0</v>
      </c>
      <c r="H2071" t="b">
        <v>0</v>
      </c>
    </row>
    <row r="2072" spans="1:8" x14ac:dyDescent="0.3">
      <c r="A2072" s="1" t="s">
        <v>8158</v>
      </c>
      <c r="B2072" s="1" t="s">
        <v>5183</v>
      </c>
      <c r="C2072" s="2">
        <v>44978</v>
      </c>
      <c r="D2072" s="1" t="s">
        <v>6175</v>
      </c>
      <c r="E2072">
        <v>9</v>
      </c>
      <c r="F2072">
        <v>432</v>
      </c>
      <c r="G2072">
        <v>0</v>
      </c>
      <c r="H2072" t="b">
        <v>1</v>
      </c>
    </row>
    <row r="2073" spans="1:8" x14ac:dyDescent="0.3">
      <c r="A2073" s="1" t="s">
        <v>8159</v>
      </c>
      <c r="B2073" s="1" t="s">
        <v>1139</v>
      </c>
      <c r="C2073" s="2">
        <v>45032</v>
      </c>
      <c r="D2073" s="1" t="s">
        <v>6141</v>
      </c>
      <c r="E2073">
        <v>17</v>
      </c>
      <c r="F2073">
        <v>9061</v>
      </c>
      <c r="G2073">
        <v>0</v>
      </c>
      <c r="H2073" t="b">
        <v>0</v>
      </c>
    </row>
    <row r="2074" spans="1:8" x14ac:dyDescent="0.3">
      <c r="A2074" s="1" t="s">
        <v>8160</v>
      </c>
      <c r="B2074" s="1" t="s">
        <v>3644</v>
      </c>
      <c r="C2074" s="2">
        <v>45317</v>
      </c>
      <c r="D2074" s="1" t="s">
        <v>6095</v>
      </c>
      <c r="E2074">
        <v>11</v>
      </c>
      <c r="F2074">
        <v>5093</v>
      </c>
      <c r="G2074">
        <v>4</v>
      </c>
      <c r="H2074" t="b">
        <v>0</v>
      </c>
    </row>
    <row r="2075" spans="1:8" x14ac:dyDescent="0.3">
      <c r="A2075" s="1" t="s">
        <v>8161</v>
      </c>
      <c r="B2075" s="1" t="s">
        <v>1942</v>
      </c>
      <c r="C2075" s="2">
        <v>45425</v>
      </c>
      <c r="D2075" s="1" t="s">
        <v>6113</v>
      </c>
      <c r="E2075">
        <v>5</v>
      </c>
      <c r="F2075">
        <v>2835</v>
      </c>
      <c r="G2075">
        <v>0</v>
      </c>
      <c r="H2075" t="b">
        <v>0</v>
      </c>
    </row>
    <row r="2076" spans="1:8" x14ac:dyDescent="0.3">
      <c r="A2076" s="1" t="s">
        <v>8162</v>
      </c>
      <c r="B2076" s="1" t="s">
        <v>3189</v>
      </c>
      <c r="C2076" s="2">
        <v>44963</v>
      </c>
      <c r="D2076" s="1" t="s">
        <v>6100</v>
      </c>
      <c r="E2076">
        <v>16</v>
      </c>
      <c r="F2076">
        <v>688</v>
      </c>
      <c r="G2076">
        <v>1</v>
      </c>
      <c r="H2076" t="b">
        <v>1</v>
      </c>
    </row>
    <row r="2077" spans="1:8" x14ac:dyDescent="0.3">
      <c r="A2077" s="1" t="s">
        <v>8163</v>
      </c>
      <c r="B2077" s="1" t="s">
        <v>2308</v>
      </c>
      <c r="C2077" s="2">
        <v>45400</v>
      </c>
      <c r="D2077" s="1" t="s">
        <v>6086</v>
      </c>
      <c r="E2077">
        <v>5</v>
      </c>
      <c r="F2077">
        <v>2095</v>
      </c>
      <c r="G2077">
        <v>0</v>
      </c>
      <c r="H2077" t="b">
        <v>0</v>
      </c>
    </row>
    <row r="2078" spans="1:8" x14ac:dyDescent="0.3">
      <c r="A2078" s="1" t="s">
        <v>8164</v>
      </c>
      <c r="B2078" s="1" t="s">
        <v>6007</v>
      </c>
      <c r="C2078" s="2">
        <v>45466</v>
      </c>
      <c r="D2078" s="1" t="s">
        <v>6069</v>
      </c>
      <c r="E2078">
        <v>10</v>
      </c>
      <c r="F2078">
        <v>2140</v>
      </c>
      <c r="G2078">
        <v>1</v>
      </c>
      <c r="H2078" t="b">
        <v>0</v>
      </c>
    </row>
    <row r="2079" spans="1:8" x14ac:dyDescent="0.3">
      <c r="A2079" s="1" t="s">
        <v>8165</v>
      </c>
      <c r="B2079" s="1" t="s">
        <v>5003</v>
      </c>
      <c r="C2079" s="2">
        <v>45645</v>
      </c>
      <c r="D2079" s="1" t="s">
        <v>6086</v>
      </c>
      <c r="E2079">
        <v>8</v>
      </c>
      <c r="F2079">
        <v>3608</v>
      </c>
      <c r="G2079">
        <v>0</v>
      </c>
      <c r="H2079" t="b">
        <v>0</v>
      </c>
    </row>
    <row r="2080" spans="1:8" x14ac:dyDescent="0.3">
      <c r="A2080" s="1" t="s">
        <v>8166</v>
      </c>
      <c r="B2080" s="1" t="s">
        <v>1806</v>
      </c>
      <c r="C2080" s="2">
        <v>45036</v>
      </c>
      <c r="D2080" s="1" t="s">
        <v>6081</v>
      </c>
      <c r="E2080">
        <v>13</v>
      </c>
      <c r="F2080">
        <v>6929</v>
      </c>
      <c r="G2080">
        <v>0</v>
      </c>
      <c r="H2080" t="b">
        <v>1</v>
      </c>
    </row>
    <row r="2081" spans="1:8" x14ac:dyDescent="0.3">
      <c r="A2081" s="1" t="s">
        <v>8167</v>
      </c>
      <c r="B2081" s="1" t="s">
        <v>4229</v>
      </c>
      <c r="C2081" s="2">
        <v>45361</v>
      </c>
      <c r="D2081" s="1" t="s">
        <v>6061</v>
      </c>
      <c r="E2081">
        <v>10</v>
      </c>
      <c r="F2081">
        <v>4370</v>
      </c>
      <c r="G2081">
        <v>0</v>
      </c>
      <c r="H2081" t="b">
        <v>0</v>
      </c>
    </row>
    <row r="2082" spans="1:8" x14ac:dyDescent="0.3">
      <c r="A2082" s="1" t="s">
        <v>8168</v>
      </c>
      <c r="B2082" s="1" t="s">
        <v>1965</v>
      </c>
      <c r="C2082" s="2">
        <v>45014</v>
      </c>
      <c r="D2082" s="1" t="s">
        <v>6083</v>
      </c>
      <c r="E2082">
        <v>9</v>
      </c>
      <c r="F2082">
        <v>5301</v>
      </c>
      <c r="G2082">
        <v>1</v>
      </c>
      <c r="H2082" t="b">
        <v>0</v>
      </c>
    </row>
    <row r="2083" spans="1:8" x14ac:dyDescent="0.3">
      <c r="A2083" s="1" t="s">
        <v>8169</v>
      </c>
      <c r="B2083" s="1" t="s">
        <v>4891</v>
      </c>
      <c r="C2083" s="2">
        <v>45321</v>
      </c>
      <c r="D2083" s="1" t="s">
        <v>6113</v>
      </c>
      <c r="E2083">
        <v>13</v>
      </c>
      <c r="F2083">
        <v>4797</v>
      </c>
      <c r="G2083">
        <v>0</v>
      </c>
      <c r="H2083" t="b">
        <v>0</v>
      </c>
    </row>
    <row r="2084" spans="1:8" x14ac:dyDescent="0.3">
      <c r="A2084" s="1" t="s">
        <v>8170</v>
      </c>
      <c r="B2084" s="1" t="s">
        <v>5785</v>
      </c>
      <c r="C2084" s="2">
        <v>45656</v>
      </c>
      <c r="D2084" s="1" t="s">
        <v>6061</v>
      </c>
      <c r="E2084">
        <v>12</v>
      </c>
      <c r="F2084">
        <v>2532</v>
      </c>
      <c r="G2084">
        <v>0</v>
      </c>
      <c r="H2084" t="b">
        <v>0</v>
      </c>
    </row>
    <row r="2085" spans="1:8" x14ac:dyDescent="0.3">
      <c r="A2085" s="1" t="s">
        <v>8171</v>
      </c>
      <c r="B2085" s="1" t="s">
        <v>2672</v>
      </c>
      <c r="C2085" s="2">
        <v>45090</v>
      </c>
      <c r="D2085" s="1" t="s">
        <v>6063</v>
      </c>
      <c r="E2085">
        <v>8</v>
      </c>
      <c r="F2085">
        <v>576</v>
      </c>
      <c r="G2085">
        <v>2</v>
      </c>
      <c r="H2085" t="b">
        <v>0</v>
      </c>
    </row>
    <row r="2086" spans="1:8" x14ac:dyDescent="0.3">
      <c r="A2086" s="1" t="s">
        <v>8172</v>
      </c>
      <c r="B2086" s="1" t="s">
        <v>4944</v>
      </c>
      <c r="C2086" s="2">
        <v>44969</v>
      </c>
      <c r="D2086" s="1" t="s">
        <v>6102</v>
      </c>
      <c r="E2086">
        <v>16</v>
      </c>
      <c r="F2086">
        <v>528</v>
      </c>
      <c r="G2086">
        <v>2</v>
      </c>
      <c r="H2086" t="b">
        <v>0</v>
      </c>
    </row>
    <row r="2087" spans="1:8" x14ac:dyDescent="0.3">
      <c r="A2087" s="1" t="s">
        <v>8173</v>
      </c>
      <c r="B2087" s="1" t="s">
        <v>3767</v>
      </c>
      <c r="C2087" s="2">
        <v>45476</v>
      </c>
      <c r="D2087" s="1" t="s">
        <v>6059</v>
      </c>
      <c r="E2087">
        <v>3</v>
      </c>
      <c r="F2087">
        <v>1164</v>
      </c>
      <c r="G2087">
        <v>0</v>
      </c>
      <c r="H2087" t="b">
        <v>0</v>
      </c>
    </row>
    <row r="2088" spans="1:8" x14ac:dyDescent="0.3">
      <c r="A2088" s="1" t="s">
        <v>8174</v>
      </c>
      <c r="B2088" s="1" t="s">
        <v>2594</v>
      </c>
      <c r="C2088" s="2">
        <v>45188</v>
      </c>
      <c r="D2088" s="1" t="s">
        <v>6125</v>
      </c>
      <c r="E2088">
        <v>17</v>
      </c>
      <c r="F2088">
        <v>9469</v>
      </c>
      <c r="G2088">
        <v>2</v>
      </c>
      <c r="H2088" t="b">
        <v>1</v>
      </c>
    </row>
    <row r="2089" spans="1:8" x14ac:dyDescent="0.3">
      <c r="A2089" s="1" t="s">
        <v>8175</v>
      </c>
      <c r="B2089" s="1" t="s">
        <v>1589</v>
      </c>
      <c r="C2089" s="2">
        <v>45529</v>
      </c>
      <c r="D2089" s="1" t="s">
        <v>6125</v>
      </c>
      <c r="E2089">
        <v>9</v>
      </c>
      <c r="F2089">
        <v>3933</v>
      </c>
      <c r="G2089">
        <v>0</v>
      </c>
      <c r="H2089" t="b">
        <v>1</v>
      </c>
    </row>
    <row r="2090" spans="1:8" x14ac:dyDescent="0.3">
      <c r="A2090" s="1" t="s">
        <v>8176</v>
      </c>
      <c r="B2090" s="1" t="s">
        <v>3721</v>
      </c>
      <c r="C2090" s="2">
        <v>45377</v>
      </c>
      <c r="D2090" s="1" t="s">
        <v>6151</v>
      </c>
      <c r="E2090">
        <v>8</v>
      </c>
      <c r="F2090">
        <v>4504</v>
      </c>
      <c r="G2090">
        <v>0</v>
      </c>
      <c r="H2090" t="b">
        <v>1</v>
      </c>
    </row>
    <row r="2091" spans="1:8" x14ac:dyDescent="0.3">
      <c r="A2091" s="1" t="s">
        <v>8177</v>
      </c>
      <c r="B2091" s="1" t="s">
        <v>4068</v>
      </c>
      <c r="C2091" s="2">
        <v>45179</v>
      </c>
      <c r="D2091" s="1" t="s">
        <v>6081</v>
      </c>
      <c r="E2091">
        <v>13</v>
      </c>
      <c r="F2091">
        <v>3250</v>
      </c>
      <c r="G2091">
        <v>2</v>
      </c>
      <c r="H2091" t="b">
        <v>0</v>
      </c>
    </row>
    <row r="2092" spans="1:8" x14ac:dyDescent="0.3">
      <c r="A2092" s="1" t="s">
        <v>8178</v>
      </c>
      <c r="B2092" s="1" t="s">
        <v>3068</v>
      </c>
      <c r="C2092" s="2">
        <v>45519</v>
      </c>
      <c r="D2092" s="1" t="s">
        <v>6109</v>
      </c>
      <c r="E2092">
        <v>7</v>
      </c>
      <c r="F2092">
        <v>3682</v>
      </c>
      <c r="G2092">
        <v>0</v>
      </c>
      <c r="H2092" t="b">
        <v>0</v>
      </c>
    </row>
    <row r="2093" spans="1:8" x14ac:dyDescent="0.3">
      <c r="A2093" s="1" t="s">
        <v>8179</v>
      </c>
      <c r="B2093" s="1" t="s">
        <v>2377</v>
      </c>
      <c r="C2093" s="2">
        <v>45216</v>
      </c>
      <c r="D2093" s="1" t="s">
        <v>6143</v>
      </c>
      <c r="E2093">
        <v>9</v>
      </c>
      <c r="F2093">
        <v>3618</v>
      </c>
      <c r="G2093">
        <v>0</v>
      </c>
      <c r="H2093" t="b">
        <v>0</v>
      </c>
    </row>
    <row r="2094" spans="1:8" x14ac:dyDescent="0.3">
      <c r="A2094" s="1" t="s">
        <v>8180</v>
      </c>
      <c r="B2094" s="1" t="s">
        <v>4319</v>
      </c>
      <c r="C2094" s="2">
        <v>45602</v>
      </c>
      <c r="D2094" s="1" t="s">
        <v>6151</v>
      </c>
      <c r="E2094">
        <v>13</v>
      </c>
      <c r="F2094">
        <v>1313</v>
      </c>
      <c r="G2094">
        <v>3</v>
      </c>
      <c r="H2094" t="b">
        <v>0</v>
      </c>
    </row>
    <row r="2095" spans="1:8" x14ac:dyDescent="0.3">
      <c r="A2095" s="1" t="s">
        <v>8181</v>
      </c>
      <c r="B2095" s="1" t="s">
        <v>4875</v>
      </c>
      <c r="C2095" s="2">
        <v>45644</v>
      </c>
      <c r="D2095" s="1" t="s">
        <v>6133</v>
      </c>
      <c r="E2095">
        <v>16</v>
      </c>
      <c r="F2095">
        <v>5568</v>
      </c>
      <c r="G2095">
        <v>1</v>
      </c>
      <c r="H2095" t="b">
        <v>0</v>
      </c>
    </row>
    <row r="2096" spans="1:8" x14ac:dyDescent="0.3">
      <c r="A2096" s="1" t="s">
        <v>8182</v>
      </c>
      <c r="B2096" s="1" t="s">
        <v>5624</v>
      </c>
      <c r="C2096" s="2">
        <v>44971</v>
      </c>
      <c r="D2096" s="1" t="s">
        <v>6051</v>
      </c>
      <c r="E2096">
        <v>11</v>
      </c>
      <c r="F2096">
        <v>3773</v>
      </c>
      <c r="G2096">
        <v>0</v>
      </c>
      <c r="H2096" t="b">
        <v>0</v>
      </c>
    </row>
    <row r="2097" spans="1:8" x14ac:dyDescent="0.3">
      <c r="A2097" s="1" t="s">
        <v>8183</v>
      </c>
      <c r="B2097" s="1" t="s">
        <v>5459</v>
      </c>
      <c r="C2097" s="2">
        <v>45201</v>
      </c>
      <c r="D2097" s="1" t="s">
        <v>6067</v>
      </c>
      <c r="E2097">
        <v>11</v>
      </c>
      <c r="F2097">
        <v>4873</v>
      </c>
      <c r="G2097">
        <v>1</v>
      </c>
      <c r="H2097" t="b">
        <v>0</v>
      </c>
    </row>
    <row r="2098" spans="1:8" x14ac:dyDescent="0.3">
      <c r="A2098" s="1" t="s">
        <v>8184</v>
      </c>
      <c r="B2098" s="1" t="s">
        <v>5530</v>
      </c>
      <c r="C2098" s="2">
        <v>45423</v>
      </c>
      <c r="D2098" s="1" t="s">
        <v>6093</v>
      </c>
      <c r="E2098">
        <v>14</v>
      </c>
      <c r="F2098">
        <v>3052</v>
      </c>
      <c r="G2098">
        <v>0</v>
      </c>
      <c r="H2098" t="b">
        <v>0</v>
      </c>
    </row>
    <row r="2099" spans="1:8" x14ac:dyDescent="0.3">
      <c r="A2099" s="1" t="s">
        <v>8185</v>
      </c>
      <c r="B2099" s="1" t="s">
        <v>1076</v>
      </c>
      <c r="C2099" s="2">
        <v>45134</v>
      </c>
      <c r="D2099" s="1" t="s">
        <v>6104</v>
      </c>
      <c r="E2099">
        <v>14</v>
      </c>
      <c r="F2099">
        <v>2240</v>
      </c>
      <c r="G2099">
        <v>0</v>
      </c>
      <c r="H2099" t="b">
        <v>0</v>
      </c>
    </row>
    <row r="2100" spans="1:8" x14ac:dyDescent="0.3">
      <c r="A2100" s="1" t="s">
        <v>8186</v>
      </c>
      <c r="B2100" s="1" t="s">
        <v>5263</v>
      </c>
      <c r="C2100" s="2">
        <v>45276</v>
      </c>
      <c r="D2100" s="1" t="s">
        <v>6059</v>
      </c>
      <c r="E2100">
        <v>9</v>
      </c>
      <c r="F2100">
        <v>1494</v>
      </c>
      <c r="G2100">
        <v>0</v>
      </c>
      <c r="H2100" t="b">
        <v>0</v>
      </c>
    </row>
    <row r="2101" spans="1:8" x14ac:dyDescent="0.3">
      <c r="A2101" s="1" t="s">
        <v>8187</v>
      </c>
      <c r="B2101" s="1" t="s">
        <v>4825</v>
      </c>
      <c r="C2101" s="2">
        <v>45110</v>
      </c>
      <c r="D2101" s="1" t="s">
        <v>6133</v>
      </c>
      <c r="E2101">
        <v>7</v>
      </c>
      <c r="F2101">
        <v>2786</v>
      </c>
      <c r="G2101">
        <v>0</v>
      </c>
      <c r="H2101" t="b">
        <v>0</v>
      </c>
    </row>
    <row r="2102" spans="1:8" x14ac:dyDescent="0.3">
      <c r="A2102" s="1" t="s">
        <v>8188</v>
      </c>
      <c r="B2102" s="1" t="s">
        <v>4563</v>
      </c>
      <c r="C2102" s="2">
        <v>45533</v>
      </c>
      <c r="D2102" s="1" t="s">
        <v>6069</v>
      </c>
      <c r="E2102">
        <v>7</v>
      </c>
      <c r="F2102">
        <v>1624</v>
      </c>
      <c r="G2102">
        <v>0</v>
      </c>
      <c r="H2102" t="b">
        <v>1</v>
      </c>
    </row>
    <row r="2103" spans="1:8" x14ac:dyDescent="0.3">
      <c r="A2103" s="1" t="s">
        <v>8189</v>
      </c>
      <c r="B2103" s="1" t="s">
        <v>3130</v>
      </c>
      <c r="C2103" s="2">
        <v>45251</v>
      </c>
      <c r="D2103" s="1" t="s">
        <v>6051</v>
      </c>
      <c r="E2103">
        <v>14</v>
      </c>
      <c r="F2103">
        <v>5376</v>
      </c>
      <c r="G2103">
        <v>0</v>
      </c>
      <c r="H2103" t="b">
        <v>0</v>
      </c>
    </row>
    <row r="2104" spans="1:8" x14ac:dyDescent="0.3">
      <c r="A2104" s="1" t="s">
        <v>8190</v>
      </c>
      <c r="B2104" s="1" t="s">
        <v>1542</v>
      </c>
      <c r="C2104" s="2">
        <v>45095</v>
      </c>
      <c r="D2104" s="1" t="s">
        <v>6102</v>
      </c>
      <c r="E2104">
        <v>6</v>
      </c>
      <c r="F2104">
        <v>798</v>
      </c>
      <c r="G2104">
        <v>0</v>
      </c>
      <c r="H2104" t="b">
        <v>0</v>
      </c>
    </row>
    <row r="2105" spans="1:8" x14ac:dyDescent="0.3">
      <c r="A2105" s="1" t="s">
        <v>8191</v>
      </c>
      <c r="B2105" s="1" t="s">
        <v>5283</v>
      </c>
      <c r="C2105" s="2">
        <v>45306</v>
      </c>
      <c r="D2105" s="1" t="s">
        <v>6049</v>
      </c>
      <c r="E2105">
        <v>9</v>
      </c>
      <c r="F2105">
        <v>3969</v>
      </c>
      <c r="G2105">
        <v>3</v>
      </c>
      <c r="H2105" t="b">
        <v>0</v>
      </c>
    </row>
    <row r="2106" spans="1:8" x14ac:dyDescent="0.3">
      <c r="A2106" s="1" t="s">
        <v>8192</v>
      </c>
      <c r="B2106" s="1" t="s">
        <v>1913</v>
      </c>
      <c r="C2106" s="2">
        <v>45171</v>
      </c>
      <c r="D2106" s="1" t="s">
        <v>6104</v>
      </c>
      <c r="E2106">
        <v>13</v>
      </c>
      <c r="F2106">
        <v>7306</v>
      </c>
      <c r="G2106">
        <v>1</v>
      </c>
      <c r="H2106" t="b">
        <v>0</v>
      </c>
    </row>
    <row r="2107" spans="1:8" x14ac:dyDescent="0.3">
      <c r="A2107" s="1" t="s">
        <v>8193</v>
      </c>
      <c r="B2107" s="1" t="s">
        <v>4867</v>
      </c>
      <c r="C2107" s="2">
        <v>45122</v>
      </c>
      <c r="D2107" s="1" t="s">
        <v>6104</v>
      </c>
      <c r="E2107">
        <v>11</v>
      </c>
      <c r="F2107">
        <v>6083</v>
      </c>
      <c r="G2107">
        <v>0</v>
      </c>
      <c r="H2107" t="b">
        <v>0</v>
      </c>
    </row>
    <row r="2108" spans="1:8" x14ac:dyDescent="0.3">
      <c r="A2108" s="1" t="s">
        <v>8194</v>
      </c>
      <c r="B2108" s="1" t="s">
        <v>5663</v>
      </c>
      <c r="C2108" s="2">
        <v>45410</v>
      </c>
      <c r="D2108" s="1" t="s">
        <v>6137</v>
      </c>
      <c r="E2108">
        <v>9</v>
      </c>
      <c r="F2108">
        <v>117</v>
      </c>
      <c r="G2108">
        <v>1</v>
      </c>
      <c r="H2108" t="b">
        <v>0</v>
      </c>
    </row>
    <row r="2109" spans="1:8" x14ac:dyDescent="0.3">
      <c r="A2109" s="1" t="s">
        <v>8195</v>
      </c>
      <c r="B2109" s="1" t="s">
        <v>4782</v>
      </c>
      <c r="C2109" s="2">
        <v>45156</v>
      </c>
      <c r="D2109" s="1" t="s">
        <v>6069</v>
      </c>
      <c r="E2109">
        <v>11</v>
      </c>
      <c r="F2109">
        <v>1925</v>
      </c>
      <c r="G2109">
        <v>3</v>
      </c>
      <c r="H2109" t="b">
        <v>0</v>
      </c>
    </row>
    <row r="2110" spans="1:8" x14ac:dyDescent="0.3">
      <c r="A2110" s="1" t="s">
        <v>8196</v>
      </c>
      <c r="B2110" s="1" t="s">
        <v>5004</v>
      </c>
      <c r="C2110" s="2">
        <v>45413</v>
      </c>
      <c r="D2110" s="1" t="s">
        <v>6133</v>
      </c>
      <c r="E2110">
        <v>7</v>
      </c>
      <c r="F2110">
        <v>3297</v>
      </c>
      <c r="G2110">
        <v>1</v>
      </c>
      <c r="H2110" t="b">
        <v>0</v>
      </c>
    </row>
    <row r="2111" spans="1:8" x14ac:dyDescent="0.3">
      <c r="A2111" s="1" t="s">
        <v>8197</v>
      </c>
      <c r="B2111" s="1" t="s">
        <v>1990</v>
      </c>
      <c r="C2111" s="2">
        <v>45050</v>
      </c>
      <c r="D2111" s="1" t="s">
        <v>6157</v>
      </c>
      <c r="E2111">
        <v>10</v>
      </c>
      <c r="F2111">
        <v>3040</v>
      </c>
      <c r="G2111">
        <v>2</v>
      </c>
      <c r="H2111" t="b">
        <v>0</v>
      </c>
    </row>
    <row r="2112" spans="1:8" x14ac:dyDescent="0.3">
      <c r="A2112" s="1" t="s">
        <v>8198</v>
      </c>
      <c r="B2112" s="1" t="s">
        <v>2189</v>
      </c>
      <c r="C2112" s="2">
        <v>45253</v>
      </c>
      <c r="D2112" s="1" t="s">
        <v>6137</v>
      </c>
      <c r="E2112">
        <v>8</v>
      </c>
      <c r="F2112">
        <v>3976</v>
      </c>
      <c r="G2112">
        <v>0</v>
      </c>
      <c r="H2112" t="b">
        <v>0</v>
      </c>
    </row>
    <row r="2113" spans="1:8" x14ac:dyDescent="0.3">
      <c r="A2113" s="1" t="s">
        <v>8199</v>
      </c>
      <c r="B2113" s="1" t="s">
        <v>5169</v>
      </c>
      <c r="C2113" s="2">
        <v>45326</v>
      </c>
      <c r="D2113" s="1" t="s">
        <v>6175</v>
      </c>
      <c r="E2113">
        <v>8</v>
      </c>
      <c r="F2113">
        <v>48</v>
      </c>
      <c r="G2113">
        <v>3</v>
      </c>
      <c r="H2113" t="b">
        <v>0</v>
      </c>
    </row>
    <row r="2114" spans="1:8" x14ac:dyDescent="0.3">
      <c r="A2114" s="1" t="s">
        <v>8200</v>
      </c>
      <c r="B2114" s="1" t="s">
        <v>5977</v>
      </c>
      <c r="C2114" s="2">
        <v>44989</v>
      </c>
      <c r="D2114" s="1" t="s">
        <v>6104</v>
      </c>
      <c r="E2114">
        <v>7</v>
      </c>
      <c r="F2114">
        <v>3206</v>
      </c>
      <c r="G2114">
        <v>1</v>
      </c>
      <c r="H2114" t="b">
        <v>0</v>
      </c>
    </row>
    <row r="2115" spans="1:8" x14ac:dyDescent="0.3">
      <c r="A2115" s="1" t="s">
        <v>8201</v>
      </c>
      <c r="B2115" s="1" t="s">
        <v>1720</v>
      </c>
      <c r="C2115" s="2">
        <v>45076</v>
      </c>
      <c r="D2115" s="1" t="s">
        <v>6051</v>
      </c>
      <c r="E2115">
        <v>20</v>
      </c>
      <c r="F2115">
        <v>1080</v>
      </c>
      <c r="G2115">
        <v>0</v>
      </c>
      <c r="H2115" t="b">
        <v>0</v>
      </c>
    </row>
    <row r="2116" spans="1:8" x14ac:dyDescent="0.3">
      <c r="A2116" s="1" t="s">
        <v>8202</v>
      </c>
      <c r="B2116" s="1" t="s">
        <v>2200</v>
      </c>
      <c r="C2116" s="2">
        <v>45212</v>
      </c>
      <c r="D2116" s="1" t="s">
        <v>6151</v>
      </c>
      <c r="E2116">
        <v>9</v>
      </c>
      <c r="F2116">
        <v>1827</v>
      </c>
      <c r="G2116">
        <v>1</v>
      </c>
      <c r="H2116" t="b">
        <v>0</v>
      </c>
    </row>
    <row r="2117" spans="1:8" x14ac:dyDescent="0.3">
      <c r="A2117" s="1" t="s">
        <v>8203</v>
      </c>
      <c r="B2117" s="1" t="s">
        <v>3459</v>
      </c>
      <c r="C2117" s="2">
        <v>45618</v>
      </c>
      <c r="D2117" s="1" t="s">
        <v>6095</v>
      </c>
      <c r="E2117">
        <v>7</v>
      </c>
      <c r="F2117">
        <v>3535</v>
      </c>
      <c r="G2117">
        <v>0</v>
      </c>
      <c r="H2117" t="b">
        <v>0</v>
      </c>
    </row>
    <row r="2118" spans="1:8" x14ac:dyDescent="0.3">
      <c r="A2118" s="1" t="s">
        <v>8204</v>
      </c>
      <c r="B2118" s="1" t="s">
        <v>2815</v>
      </c>
      <c r="C2118" s="2">
        <v>45621</v>
      </c>
      <c r="D2118" s="1" t="s">
        <v>6077</v>
      </c>
      <c r="E2118">
        <v>6</v>
      </c>
      <c r="F2118">
        <v>2172</v>
      </c>
      <c r="G2118">
        <v>2</v>
      </c>
      <c r="H2118" t="b">
        <v>0</v>
      </c>
    </row>
    <row r="2119" spans="1:8" x14ac:dyDescent="0.3">
      <c r="A2119" s="1" t="s">
        <v>8205</v>
      </c>
      <c r="B2119" s="1" t="s">
        <v>5001</v>
      </c>
      <c r="C2119" s="2">
        <v>45635</v>
      </c>
      <c r="D2119" s="1" t="s">
        <v>6113</v>
      </c>
      <c r="E2119">
        <v>10</v>
      </c>
      <c r="F2119">
        <v>4850</v>
      </c>
      <c r="G2119">
        <v>2</v>
      </c>
      <c r="H2119" t="b">
        <v>0</v>
      </c>
    </row>
    <row r="2120" spans="1:8" x14ac:dyDescent="0.3">
      <c r="A2120" s="1" t="s">
        <v>8206</v>
      </c>
      <c r="B2120" s="1" t="s">
        <v>1810</v>
      </c>
      <c r="C2120" s="2">
        <v>45560</v>
      </c>
      <c r="D2120" s="1" t="s">
        <v>6067</v>
      </c>
      <c r="E2120">
        <v>7</v>
      </c>
      <c r="F2120">
        <v>896</v>
      </c>
      <c r="G2120">
        <v>0</v>
      </c>
      <c r="H2120" t="b">
        <v>1</v>
      </c>
    </row>
    <row r="2121" spans="1:8" x14ac:dyDescent="0.3">
      <c r="A2121" s="1" t="s">
        <v>8207</v>
      </c>
      <c r="B2121" s="1" t="s">
        <v>5789</v>
      </c>
      <c r="C2121" s="2">
        <v>45523</v>
      </c>
      <c r="D2121" s="1" t="s">
        <v>6133</v>
      </c>
      <c r="E2121">
        <v>8</v>
      </c>
      <c r="F2121">
        <v>920</v>
      </c>
      <c r="G2121">
        <v>0</v>
      </c>
      <c r="H2121" t="b">
        <v>0</v>
      </c>
    </row>
    <row r="2122" spans="1:8" x14ac:dyDescent="0.3">
      <c r="A2122" s="1" t="s">
        <v>8208</v>
      </c>
      <c r="B2122" s="1" t="s">
        <v>4122</v>
      </c>
      <c r="C2122" s="2">
        <v>45300</v>
      </c>
      <c r="D2122" s="1" t="s">
        <v>6055</v>
      </c>
      <c r="E2122">
        <v>8</v>
      </c>
      <c r="F2122">
        <v>3592</v>
      </c>
      <c r="G2122">
        <v>0</v>
      </c>
      <c r="H2122" t="b">
        <v>1</v>
      </c>
    </row>
    <row r="2123" spans="1:8" x14ac:dyDescent="0.3">
      <c r="A2123" s="1" t="s">
        <v>8209</v>
      </c>
      <c r="B2123" s="1" t="s">
        <v>3907</v>
      </c>
      <c r="C2123" s="2">
        <v>45335</v>
      </c>
      <c r="D2123" s="1" t="s">
        <v>6141</v>
      </c>
      <c r="E2123">
        <v>5</v>
      </c>
      <c r="F2123">
        <v>2355</v>
      </c>
      <c r="G2123">
        <v>6</v>
      </c>
      <c r="H2123" t="b">
        <v>0</v>
      </c>
    </row>
    <row r="2124" spans="1:8" x14ac:dyDescent="0.3">
      <c r="A2124" s="1" t="s">
        <v>8210</v>
      </c>
      <c r="B2124" s="1" t="s">
        <v>4372</v>
      </c>
      <c r="C2124" s="2">
        <v>45230</v>
      </c>
      <c r="D2124" s="1" t="s">
        <v>6053</v>
      </c>
      <c r="E2124">
        <v>10</v>
      </c>
      <c r="F2124">
        <v>3910</v>
      </c>
      <c r="G2124">
        <v>0</v>
      </c>
      <c r="H2124" t="b">
        <v>0</v>
      </c>
    </row>
    <row r="2125" spans="1:8" x14ac:dyDescent="0.3">
      <c r="A2125" s="1" t="s">
        <v>8211</v>
      </c>
      <c r="B2125" s="1" t="s">
        <v>5333</v>
      </c>
      <c r="C2125" s="2">
        <v>45167</v>
      </c>
      <c r="D2125" s="1" t="s">
        <v>6175</v>
      </c>
      <c r="E2125">
        <v>6</v>
      </c>
      <c r="F2125">
        <v>1794</v>
      </c>
      <c r="G2125">
        <v>3</v>
      </c>
      <c r="H2125" t="b">
        <v>0</v>
      </c>
    </row>
    <row r="2126" spans="1:8" x14ac:dyDescent="0.3">
      <c r="A2126" s="1" t="s">
        <v>8212</v>
      </c>
      <c r="B2126" s="1" t="s">
        <v>3220</v>
      </c>
      <c r="C2126" s="2">
        <v>44943</v>
      </c>
      <c r="D2126" s="1" t="s">
        <v>6251</v>
      </c>
      <c r="E2126">
        <v>16</v>
      </c>
      <c r="F2126">
        <v>6080</v>
      </c>
      <c r="G2126">
        <v>3</v>
      </c>
      <c r="H2126" t="b">
        <v>0</v>
      </c>
    </row>
    <row r="2127" spans="1:8" x14ac:dyDescent="0.3">
      <c r="A2127" s="1" t="s">
        <v>8213</v>
      </c>
      <c r="B2127" s="1" t="s">
        <v>2288</v>
      </c>
      <c r="C2127" s="2">
        <v>45092</v>
      </c>
      <c r="D2127" s="1" t="s">
        <v>6095</v>
      </c>
      <c r="E2127">
        <v>18</v>
      </c>
      <c r="F2127">
        <v>2628</v>
      </c>
      <c r="G2127">
        <v>0</v>
      </c>
      <c r="H2127" t="b">
        <v>1</v>
      </c>
    </row>
    <row r="2128" spans="1:8" x14ac:dyDescent="0.3">
      <c r="A2128" s="1" t="s">
        <v>8214</v>
      </c>
      <c r="B2128" s="1" t="s">
        <v>4152</v>
      </c>
      <c r="C2128" s="2">
        <v>45625</v>
      </c>
      <c r="D2128" s="1" t="s">
        <v>6081</v>
      </c>
      <c r="E2128">
        <v>8</v>
      </c>
      <c r="F2128">
        <v>1640</v>
      </c>
      <c r="G2128">
        <v>1</v>
      </c>
      <c r="H2128" t="b">
        <v>0</v>
      </c>
    </row>
    <row r="2129" spans="1:8" x14ac:dyDescent="0.3">
      <c r="A2129" s="1" t="s">
        <v>8215</v>
      </c>
      <c r="B2129" s="1" t="s">
        <v>4800</v>
      </c>
      <c r="C2129" s="2">
        <v>45566</v>
      </c>
      <c r="D2129" s="1" t="s">
        <v>6175</v>
      </c>
      <c r="E2129">
        <v>6</v>
      </c>
      <c r="F2129">
        <v>1146</v>
      </c>
      <c r="G2129">
        <v>0</v>
      </c>
      <c r="H2129" t="b">
        <v>0</v>
      </c>
    </row>
    <row r="2130" spans="1:8" x14ac:dyDescent="0.3">
      <c r="A2130" s="1" t="s">
        <v>8216</v>
      </c>
      <c r="B2130" s="1" t="s">
        <v>2082</v>
      </c>
      <c r="C2130" s="2">
        <v>45017</v>
      </c>
      <c r="D2130" s="1" t="s">
        <v>6109</v>
      </c>
      <c r="E2130">
        <v>14</v>
      </c>
      <c r="F2130">
        <v>1148</v>
      </c>
      <c r="G2130">
        <v>0</v>
      </c>
      <c r="H2130" t="b">
        <v>0</v>
      </c>
    </row>
    <row r="2131" spans="1:8" x14ac:dyDescent="0.3">
      <c r="A2131" s="1" t="s">
        <v>8217</v>
      </c>
      <c r="B2131" s="1" t="s">
        <v>3157</v>
      </c>
      <c r="C2131" s="2">
        <v>45176</v>
      </c>
      <c r="D2131" s="1" t="s">
        <v>6055</v>
      </c>
      <c r="E2131">
        <v>7</v>
      </c>
      <c r="F2131">
        <v>126</v>
      </c>
      <c r="G2131">
        <v>3</v>
      </c>
      <c r="H2131" t="b">
        <v>0</v>
      </c>
    </row>
    <row r="2132" spans="1:8" x14ac:dyDescent="0.3">
      <c r="A2132" s="1" t="s">
        <v>8218</v>
      </c>
      <c r="B2132" s="1" t="s">
        <v>4798</v>
      </c>
      <c r="C2132" s="2">
        <v>44948</v>
      </c>
      <c r="D2132" s="1" t="s">
        <v>6081</v>
      </c>
      <c r="E2132">
        <v>6</v>
      </c>
      <c r="F2132">
        <v>1776</v>
      </c>
      <c r="G2132">
        <v>0</v>
      </c>
      <c r="H2132" t="b">
        <v>0</v>
      </c>
    </row>
    <row r="2133" spans="1:8" x14ac:dyDescent="0.3">
      <c r="A2133" s="1" t="s">
        <v>8219</v>
      </c>
      <c r="B2133" s="1" t="s">
        <v>4958</v>
      </c>
      <c r="C2133" s="2">
        <v>45614</v>
      </c>
      <c r="D2133" s="1" t="s">
        <v>6135</v>
      </c>
      <c r="E2133">
        <v>7</v>
      </c>
      <c r="F2133">
        <v>3052</v>
      </c>
      <c r="G2133">
        <v>1</v>
      </c>
      <c r="H2133" t="b">
        <v>0</v>
      </c>
    </row>
    <row r="2134" spans="1:8" x14ac:dyDescent="0.3">
      <c r="A2134" s="1" t="s">
        <v>8220</v>
      </c>
      <c r="B2134" s="1" t="s">
        <v>1451</v>
      </c>
      <c r="C2134" s="2">
        <v>45043</v>
      </c>
      <c r="D2134" s="1" t="s">
        <v>6107</v>
      </c>
      <c r="E2134">
        <v>14</v>
      </c>
      <c r="F2134">
        <v>7126</v>
      </c>
      <c r="G2134">
        <v>3</v>
      </c>
      <c r="H2134" t="b">
        <v>1</v>
      </c>
    </row>
    <row r="2135" spans="1:8" x14ac:dyDescent="0.3">
      <c r="A2135" s="1" t="s">
        <v>8221</v>
      </c>
      <c r="B2135" s="1" t="s">
        <v>5847</v>
      </c>
      <c r="C2135" s="2">
        <v>45044</v>
      </c>
      <c r="D2135" s="1" t="s">
        <v>6100</v>
      </c>
      <c r="E2135">
        <v>8</v>
      </c>
      <c r="F2135">
        <v>2728</v>
      </c>
      <c r="G2135">
        <v>0</v>
      </c>
      <c r="H2135" t="b">
        <v>0</v>
      </c>
    </row>
    <row r="2136" spans="1:8" x14ac:dyDescent="0.3">
      <c r="A2136" s="1" t="s">
        <v>8222</v>
      </c>
      <c r="B2136" s="1" t="s">
        <v>1345</v>
      </c>
      <c r="C2136" s="2">
        <v>45645</v>
      </c>
      <c r="D2136" s="1" t="s">
        <v>6086</v>
      </c>
      <c r="E2136">
        <v>3</v>
      </c>
      <c r="F2136">
        <v>147</v>
      </c>
      <c r="G2136">
        <v>0</v>
      </c>
      <c r="H2136" t="b">
        <v>0</v>
      </c>
    </row>
    <row r="2137" spans="1:8" x14ac:dyDescent="0.3">
      <c r="A2137" s="1" t="s">
        <v>8223</v>
      </c>
      <c r="B2137" s="1" t="s">
        <v>1608</v>
      </c>
      <c r="C2137" s="2">
        <v>45333</v>
      </c>
      <c r="D2137" s="1" t="s">
        <v>6151</v>
      </c>
      <c r="E2137">
        <v>8</v>
      </c>
      <c r="F2137">
        <v>3472</v>
      </c>
      <c r="G2137">
        <v>1</v>
      </c>
      <c r="H2137" t="b">
        <v>0</v>
      </c>
    </row>
    <row r="2138" spans="1:8" x14ac:dyDescent="0.3">
      <c r="A2138" s="1" t="s">
        <v>8224</v>
      </c>
      <c r="B2138" s="1" t="s">
        <v>1114</v>
      </c>
      <c r="C2138" s="2">
        <v>44958</v>
      </c>
      <c r="D2138" s="1" t="s">
        <v>6157</v>
      </c>
      <c r="E2138">
        <v>14</v>
      </c>
      <c r="F2138">
        <v>532</v>
      </c>
      <c r="G2138">
        <v>0</v>
      </c>
      <c r="H2138" t="b">
        <v>0</v>
      </c>
    </row>
    <row r="2139" spans="1:8" x14ac:dyDescent="0.3">
      <c r="A2139" s="1" t="s">
        <v>8225</v>
      </c>
      <c r="B2139" s="1" t="s">
        <v>2143</v>
      </c>
      <c r="C2139" s="2">
        <v>45337</v>
      </c>
      <c r="D2139" s="1" t="s">
        <v>6125</v>
      </c>
      <c r="E2139">
        <v>9</v>
      </c>
      <c r="F2139">
        <v>5202</v>
      </c>
      <c r="G2139">
        <v>0</v>
      </c>
      <c r="H2139" t="b">
        <v>0</v>
      </c>
    </row>
    <row r="2140" spans="1:8" x14ac:dyDescent="0.3">
      <c r="A2140" s="1" t="s">
        <v>8226</v>
      </c>
      <c r="B2140" s="1" t="s">
        <v>5725</v>
      </c>
      <c r="C2140" s="2">
        <v>45140</v>
      </c>
      <c r="D2140" s="1" t="s">
        <v>6197</v>
      </c>
      <c r="E2140">
        <v>12</v>
      </c>
      <c r="F2140">
        <v>5808</v>
      </c>
      <c r="G2140">
        <v>1</v>
      </c>
      <c r="H2140" t="b">
        <v>0</v>
      </c>
    </row>
    <row r="2141" spans="1:8" x14ac:dyDescent="0.3">
      <c r="A2141" s="1" t="s">
        <v>8227</v>
      </c>
      <c r="B2141" s="1" t="s">
        <v>3795</v>
      </c>
      <c r="C2141" s="2">
        <v>45539</v>
      </c>
      <c r="D2141" s="1" t="s">
        <v>6091</v>
      </c>
      <c r="E2141">
        <v>10</v>
      </c>
      <c r="F2141">
        <v>5740</v>
      </c>
      <c r="G2141">
        <v>0</v>
      </c>
      <c r="H2141" t="b">
        <v>0</v>
      </c>
    </row>
    <row r="2142" spans="1:8" x14ac:dyDescent="0.3">
      <c r="A2142" s="1" t="s">
        <v>8228</v>
      </c>
      <c r="B2142" s="1" t="s">
        <v>2706</v>
      </c>
      <c r="C2142" s="2">
        <v>45152</v>
      </c>
      <c r="D2142" s="1" t="s">
        <v>6102</v>
      </c>
      <c r="E2142">
        <v>11</v>
      </c>
      <c r="F2142">
        <v>3300</v>
      </c>
      <c r="G2142">
        <v>0</v>
      </c>
      <c r="H2142" t="b">
        <v>0</v>
      </c>
    </row>
    <row r="2143" spans="1:8" x14ac:dyDescent="0.3">
      <c r="A2143" s="1" t="s">
        <v>8229</v>
      </c>
      <c r="B2143" s="1" t="s">
        <v>5199</v>
      </c>
      <c r="C2143" s="2">
        <v>45439</v>
      </c>
      <c r="D2143" s="1" t="s">
        <v>6059</v>
      </c>
      <c r="E2143">
        <v>12</v>
      </c>
      <c r="F2143">
        <v>4452</v>
      </c>
      <c r="G2143">
        <v>0</v>
      </c>
      <c r="H2143" t="b">
        <v>1</v>
      </c>
    </row>
    <row r="2144" spans="1:8" x14ac:dyDescent="0.3">
      <c r="A2144" s="1" t="s">
        <v>8230</v>
      </c>
      <c r="B2144" s="1" t="s">
        <v>5071</v>
      </c>
      <c r="C2144" s="2">
        <v>45018</v>
      </c>
      <c r="D2144" s="1" t="s">
        <v>6093</v>
      </c>
      <c r="E2144">
        <v>13</v>
      </c>
      <c r="F2144">
        <v>2548</v>
      </c>
      <c r="G2144">
        <v>0</v>
      </c>
      <c r="H2144" t="b">
        <v>0</v>
      </c>
    </row>
    <row r="2145" spans="1:8" x14ac:dyDescent="0.3">
      <c r="A2145" s="1" t="s">
        <v>8231</v>
      </c>
      <c r="B2145" s="1" t="s">
        <v>1924</v>
      </c>
      <c r="C2145" s="2">
        <v>45217</v>
      </c>
      <c r="D2145" s="1" t="s">
        <v>6083</v>
      </c>
      <c r="E2145">
        <v>10</v>
      </c>
      <c r="F2145">
        <v>4170</v>
      </c>
      <c r="G2145">
        <v>0</v>
      </c>
      <c r="H2145" t="b">
        <v>1</v>
      </c>
    </row>
    <row r="2146" spans="1:8" x14ac:dyDescent="0.3">
      <c r="A2146" s="1" t="s">
        <v>8232</v>
      </c>
      <c r="B2146" s="1" t="s">
        <v>4907</v>
      </c>
      <c r="C2146" s="2">
        <v>45510</v>
      </c>
      <c r="D2146" s="1" t="s">
        <v>6100</v>
      </c>
      <c r="E2146">
        <v>9</v>
      </c>
      <c r="F2146">
        <v>2367</v>
      </c>
      <c r="G2146">
        <v>0</v>
      </c>
      <c r="H2146" t="b">
        <v>1</v>
      </c>
    </row>
    <row r="2147" spans="1:8" x14ac:dyDescent="0.3">
      <c r="A2147" s="1" t="s">
        <v>8233</v>
      </c>
      <c r="B2147" s="1" t="s">
        <v>4190</v>
      </c>
      <c r="C2147" s="2">
        <v>45175</v>
      </c>
      <c r="D2147" s="1" t="s">
        <v>6157</v>
      </c>
      <c r="E2147">
        <v>15</v>
      </c>
      <c r="F2147">
        <v>6420</v>
      </c>
      <c r="G2147">
        <v>1</v>
      </c>
      <c r="H2147" t="b">
        <v>0</v>
      </c>
    </row>
    <row r="2148" spans="1:8" x14ac:dyDescent="0.3">
      <c r="A2148" s="1" t="s">
        <v>8234</v>
      </c>
      <c r="B2148" s="1" t="s">
        <v>4214</v>
      </c>
      <c r="C2148" s="2">
        <v>45217</v>
      </c>
      <c r="D2148" s="1" t="s">
        <v>6135</v>
      </c>
      <c r="E2148">
        <v>12</v>
      </c>
      <c r="F2148">
        <v>1968</v>
      </c>
      <c r="G2148">
        <v>0</v>
      </c>
      <c r="H2148" t="b">
        <v>0</v>
      </c>
    </row>
    <row r="2149" spans="1:8" x14ac:dyDescent="0.3">
      <c r="A2149" s="1" t="s">
        <v>8235</v>
      </c>
      <c r="B2149" s="1" t="s">
        <v>1228</v>
      </c>
      <c r="C2149" s="2">
        <v>45139</v>
      </c>
      <c r="D2149" s="1" t="s">
        <v>6100</v>
      </c>
      <c r="E2149">
        <v>9</v>
      </c>
      <c r="F2149">
        <v>4599</v>
      </c>
      <c r="G2149">
        <v>0</v>
      </c>
      <c r="H2149" t="b">
        <v>0</v>
      </c>
    </row>
    <row r="2150" spans="1:8" x14ac:dyDescent="0.3">
      <c r="A2150" s="1" t="s">
        <v>8236</v>
      </c>
      <c r="B2150" s="1" t="s">
        <v>2177</v>
      </c>
      <c r="C2150" s="2">
        <v>45600</v>
      </c>
      <c r="D2150" s="1" t="s">
        <v>6063</v>
      </c>
      <c r="E2150">
        <v>8</v>
      </c>
      <c r="F2150">
        <v>3504</v>
      </c>
      <c r="G2150">
        <v>0</v>
      </c>
      <c r="H2150" t="b">
        <v>0</v>
      </c>
    </row>
    <row r="2151" spans="1:8" x14ac:dyDescent="0.3">
      <c r="A2151" s="1" t="s">
        <v>8237</v>
      </c>
      <c r="B2151" s="1" t="s">
        <v>4029</v>
      </c>
      <c r="C2151" s="2">
        <v>45076</v>
      </c>
      <c r="D2151" s="1" t="s">
        <v>6061</v>
      </c>
      <c r="E2151">
        <v>4</v>
      </c>
      <c r="F2151">
        <v>600</v>
      </c>
      <c r="G2151">
        <v>0</v>
      </c>
      <c r="H2151" t="b">
        <v>0</v>
      </c>
    </row>
    <row r="2152" spans="1:8" x14ac:dyDescent="0.3">
      <c r="A2152" s="1" t="s">
        <v>8238</v>
      </c>
      <c r="B2152" s="1" t="s">
        <v>3583</v>
      </c>
      <c r="C2152" s="2">
        <v>45329</v>
      </c>
      <c r="D2152" s="1" t="s">
        <v>6071</v>
      </c>
      <c r="E2152">
        <v>12</v>
      </c>
      <c r="F2152">
        <v>4152</v>
      </c>
      <c r="G2152">
        <v>0</v>
      </c>
      <c r="H2152" t="b">
        <v>0</v>
      </c>
    </row>
    <row r="2153" spans="1:8" x14ac:dyDescent="0.3">
      <c r="A2153" s="1" t="s">
        <v>8239</v>
      </c>
      <c r="B2153" s="1" t="s">
        <v>3202</v>
      </c>
      <c r="C2153" s="2">
        <v>45533</v>
      </c>
      <c r="D2153" s="1" t="s">
        <v>6143</v>
      </c>
      <c r="E2153">
        <v>11</v>
      </c>
      <c r="F2153">
        <v>5665</v>
      </c>
      <c r="G2153">
        <v>0</v>
      </c>
      <c r="H2153" t="b">
        <v>0</v>
      </c>
    </row>
    <row r="2154" spans="1:8" x14ac:dyDescent="0.3">
      <c r="A2154" s="1" t="s">
        <v>8240</v>
      </c>
      <c r="B2154" s="1" t="s">
        <v>2093</v>
      </c>
      <c r="C2154" s="2">
        <v>45224</v>
      </c>
      <c r="D2154" s="1" t="s">
        <v>6104</v>
      </c>
      <c r="E2154">
        <v>11</v>
      </c>
      <c r="F2154">
        <v>495</v>
      </c>
      <c r="G2154">
        <v>0</v>
      </c>
      <c r="H2154" t="b">
        <v>1</v>
      </c>
    </row>
    <row r="2155" spans="1:8" x14ac:dyDescent="0.3">
      <c r="A2155" s="1" t="s">
        <v>8241</v>
      </c>
      <c r="B2155" s="1" t="s">
        <v>1322</v>
      </c>
      <c r="C2155" s="2">
        <v>45632</v>
      </c>
      <c r="D2155" s="1" t="s">
        <v>6151</v>
      </c>
      <c r="E2155">
        <v>11</v>
      </c>
      <c r="F2155">
        <v>286</v>
      </c>
      <c r="G2155">
        <v>3</v>
      </c>
      <c r="H2155" t="b">
        <v>0</v>
      </c>
    </row>
    <row r="2156" spans="1:8" x14ac:dyDescent="0.3">
      <c r="A2156" s="1" t="s">
        <v>8242</v>
      </c>
      <c r="B2156" s="1" t="s">
        <v>5514</v>
      </c>
      <c r="C2156" s="2">
        <v>45327</v>
      </c>
      <c r="D2156" s="1" t="s">
        <v>6077</v>
      </c>
      <c r="E2156">
        <v>7</v>
      </c>
      <c r="F2156">
        <v>651</v>
      </c>
      <c r="G2156">
        <v>0</v>
      </c>
      <c r="H2156" t="b">
        <v>0</v>
      </c>
    </row>
    <row r="2157" spans="1:8" x14ac:dyDescent="0.3">
      <c r="A2157" s="1" t="s">
        <v>8243</v>
      </c>
      <c r="B2157" s="1" t="s">
        <v>3532</v>
      </c>
      <c r="C2157" s="2">
        <v>45609</v>
      </c>
      <c r="D2157" s="1" t="s">
        <v>6074</v>
      </c>
      <c r="E2157">
        <v>13</v>
      </c>
      <c r="F2157">
        <v>286</v>
      </c>
      <c r="G2157">
        <v>1</v>
      </c>
      <c r="H2157" t="b">
        <v>0</v>
      </c>
    </row>
    <row r="2158" spans="1:8" x14ac:dyDescent="0.3">
      <c r="A2158" s="1" t="s">
        <v>8244</v>
      </c>
      <c r="B2158" s="1" t="s">
        <v>3659</v>
      </c>
      <c r="C2158" s="2">
        <v>45015</v>
      </c>
      <c r="D2158" s="1" t="s">
        <v>6109</v>
      </c>
      <c r="E2158">
        <v>7</v>
      </c>
      <c r="F2158">
        <v>203</v>
      </c>
      <c r="G2158">
        <v>0</v>
      </c>
      <c r="H2158" t="b">
        <v>0</v>
      </c>
    </row>
    <row r="2159" spans="1:8" x14ac:dyDescent="0.3">
      <c r="A2159" s="1" t="s">
        <v>8245</v>
      </c>
      <c r="B2159" s="1" t="s">
        <v>5624</v>
      </c>
      <c r="C2159" s="2">
        <v>45273</v>
      </c>
      <c r="D2159" s="1" t="s">
        <v>6065</v>
      </c>
      <c r="E2159">
        <v>14</v>
      </c>
      <c r="F2159">
        <v>3052</v>
      </c>
      <c r="G2159">
        <v>0</v>
      </c>
      <c r="H2159" t="b">
        <v>0</v>
      </c>
    </row>
    <row r="2160" spans="1:8" x14ac:dyDescent="0.3">
      <c r="A2160" s="1" t="s">
        <v>8246</v>
      </c>
      <c r="B2160" s="1" t="s">
        <v>2214</v>
      </c>
      <c r="C2160" s="2">
        <v>45434</v>
      </c>
      <c r="D2160" s="1" t="s">
        <v>6172</v>
      </c>
      <c r="E2160">
        <v>10</v>
      </c>
      <c r="F2160">
        <v>4150</v>
      </c>
      <c r="G2160">
        <v>0</v>
      </c>
      <c r="H2160" t="b">
        <v>0</v>
      </c>
    </row>
    <row r="2161" spans="1:8" x14ac:dyDescent="0.3">
      <c r="A2161" s="1" t="s">
        <v>8247</v>
      </c>
      <c r="B2161" s="1" t="s">
        <v>2703</v>
      </c>
      <c r="C2161" s="2">
        <v>44985</v>
      </c>
      <c r="D2161" s="1" t="s">
        <v>6175</v>
      </c>
      <c r="E2161">
        <v>12</v>
      </c>
      <c r="F2161">
        <v>2940</v>
      </c>
      <c r="G2161">
        <v>0</v>
      </c>
      <c r="H2161" t="b">
        <v>0</v>
      </c>
    </row>
    <row r="2162" spans="1:8" x14ac:dyDescent="0.3">
      <c r="A2162" s="1" t="s">
        <v>8248</v>
      </c>
      <c r="B2162" s="1" t="s">
        <v>3664</v>
      </c>
      <c r="C2162" s="2">
        <v>45357</v>
      </c>
      <c r="D2162" s="1" t="s">
        <v>6059</v>
      </c>
      <c r="E2162">
        <v>6</v>
      </c>
      <c r="F2162">
        <v>2370</v>
      </c>
      <c r="G2162">
        <v>0</v>
      </c>
      <c r="H2162" t="b">
        <v>0</v>
      </c>
    </row>
    <row r="2163" spans="1:8" x14ac:dyDescent="0.3">
      <c r="A2163" s="1" t="s">
        <v>8249</v>
      </c>
      <c r="B2163" s="1" t="s">
        <v>5942</v>
      </c>
      <c r="C2163" s="2">
        <v>45656</v>
      </c>
      <c r="D2163" s="1" t="s">
        <v>6175</v>
      </c>
      <c r="E2163">
        <v>8</v>
      </c>
      <c r="F2163">
        <v>144</v>
      </c>
      <c r="G2163">
        <v>0</v>
      </c>
      <c r="H2163" t="b">
        <v>0</v>
      </c>
    </row>
    <row r="2164" spans="1:8" x14ac:dyDescent="0.3">
      <c r="A2164" s="1" t="s">
        <v>8250</v>
      </c>
      <c r="B2164" s="1" t="s">
        <v>1773</v>
      </c>
      <c r="C2164" s="2">
        <v>44986</v>
      </c>
      <c r="D2164" s="1" t="s">
        <v>6077</v>
      </c>
      <c r="E2164">
        <v>12</v>
      </c>
      <c r="F2164">
        <v>516</v>
      </c>
      <c r="G2164">
        <v>3</v>
      </c>
      <c r="H2164" t="b">
        <v>0</v>
      </c>
    </row>
    <row r="2165" spans="1:8" x14ac:dyDescent="0.3">
      <c r="A2165" s="1" t="s">
        <v>8251</v>
      </c>
      <c r="B2165" s="1" t="s">
        <v>5868</v>
      </c>
      <c r="C2165" s="2">
        <v>44980</v>
      </c>
      <c r="D2165" s="1" t="s">
        <v>6061</v>
      </c>
      <c r="E2165">
        <v>17</v>
      </c>
      <c r="F2165">
        <v>4165</v>
      </c>
      <c r="G2165">
        <v>0</v>
      </c>
      <c r="H2165" t="b">
        <v>0</v>
      </c>
    </row>
    <row r="2166" spans="1:8" x14ac:dyDescent="0.3">
      <c r="A2166" s="1" t="s">
        <v>8252</v>
      </c>
      <c r="B2166" s="1" t="s">
        <v>1581</v>
      </c>
      <c r="C2166" s="2">
        <v>45493</v>
      </c>
      <c r="D2166" s="1" t="s">
        <v>6113</v>
      </c>
      <c r="E2166">
        <v>7</v>
      </c>
      <c r="F2166">
        <v>3766</v>
      </c>
      <c r="G2166">
        <v>0</v>
      </c>
      <c r="H2166" t="b">
        <v>0</v>
      </c>
    </row>
    <row r="2167" spans="1:8" x14ac:dyDescent="0.3">
      <c r="A2167" s="1" t="s">
        <v>8253</v>
      </c>
      <c r="B2167" s="1" t="s">
        <v>1974</v>
      </c>
      <c r="C2167" s="2">
        <v>44930</v>
      </c>
      <c r="D2167" s="1" t="s">
        <v>6049</v>
      </c>
      <c r="E2167">
        <v>9</v>
      </c>
      <c r="F2167">
        <v>4941</v>
      </c>
      <c r="G2167">
        <v>0</v>
      </c>
      <c r="H2167" t="b">
        <v>0</v>
      </c>
    </row>
    <row r="2168" spans="1:8" x14ac:dyDescent="0.3">
      <c r="A2168" s="1" t="s">
        <v>8254</v>
      </c>
      <c r="B2168" s="1" t="s">
        <v>1408</v>
      </c>
      <c r="C2168" s="2">
        <v>45104</v>
      </c>
      <c r="D2168" s="1" t="s">
        <v>6061</v>
      </c>
      <c r="E2168">
        <v>8</v>
      </c>
      <c r="F2168">
        <v>1928</v>
      </c>
      <c r="G2168">
        <v>3</v>
      </c>
      <c r="H2168" t="b">
        <v>0</v>
      </c>
    </row>
    <row r="2169" spans="1:8" x14ac:dyDescent="0.3">
      <c r="A2169" s="1" t="s">
        <v>8255</v>
      </c>
      <c r="B2169" s="1" t="s">
        <v>3792</v>
      </c>
      <c r="C2169" s="2">
        <v>45642</v>
      </c>
      <c r="D2169" s="1" t="s">
        <v>6065</v>
      </c>
      <c r="E2169">
        <v>7</v>
      </c>
      <c r="F2169">
        <v>497</v>
      </c>
      <c r="G2169">
        <v>0</v>
      </c>
      <c r="H2169" t="b">
        <v>0</v>
      </c>
    </row>
    <row r="2170" spans="1:8" x14ac:dyDescent="0.3">
      <c r="A2170" s="1" t="s">
        <v>8256</v>
      </c>
      <c r="B2170" s="1" t="s">
        <v>3786</v>
      </c>
      <c r="C2170" s="2">
        <v>45483</v>
      </c>
      <c r="D2170" s="1" t="s">
        <v>6093</v>
      </c>
      <c r="E2170">
        <v>9</v>
      </c>
      <c r="F2170">
        <v>1701</v>
      </c>
      <c r="G2170">
        <v>1</v>
      </c>
      <c r="H2170" t="b">
        <v>0</v>
      </c>
    </row>
    <row r="2171" spans="1:8" x14ac:dyDescent="0.3">
      <c r="A2171" s="1" t="s">
        <v>8257</v>
      </c>
      <c r="B2171" s="1" t="s">
        <v>1455</v>
      </c>
      <c r="C2171" s="2">
        <v>45563</v>
      </c>
      <c r="D2171" s="1" t="s">
        <v>6089</v>
      </c>
      <c r="E2171">
        <v>9</v>
      </c>
      <c r="F2171">
        <v>495</v>
      </c>
      <c r="G2171">
        <v>1</v>
      </c>
      <c r="H2171" t="b">
        <v>0</v>
      </c>
    </row>
    <row r="2172" spans="1:8" x14ac:dyDescent="0.3">
      <c r="A2172" s="1" t="s">
        <v>8258</v>
      </c>
      <c r="B2172" s="1" t="s">
        <v>3191</v>
      </c>
      <c r="C2172" s="2">
        <v>45650</v>
      </c>
      <c r="D2172" s="1" t="s">
        <v>6089</v>
      </c>
      <c r="E2172">
        <v>12</v>
      </c>
      <c r="F2172">
        <v>5508</v>
      </c>
      <c r="G2172">
        <v>0</v>
      </c>
      <c r="H2172" t="b">
        <v>0</v>
      </c>
    </row>
    <row r="2173" spans="1:8" x14ac:dyDescent="0.3">
      <c r="A2173" s="1" t="s">
        <v>8259</v>
      </c>
      <c r="B2173" s="1" t="s">
        <v>4458</v>
      </c>
      <c r="C2173" s="2">
        <v>45361</v>
      </c>
      <c r="D2173" s="1" t="s">
        <v>6100</v>
      </c>
      <c r="E2173">
        <v>11</v>
      </c>
      <c r="F2173">
        <v>2783</v>
      </c>
      <c r="G2173">
        <v>1</v>
      </c>
      <c r="H2173" t="b">
        <v>0</v>
      </c>
    </row>
    <row r="2174" spans="1:8" x14ac:dyDescent="0.3">
      <c r="A2174" s="1" t="s">
        <v>8260</v>
      </c>
      <c r="B2174" s="1" t="s">
        <v>4461</v>
      </c>
      <c r="C2174" s="2">
        <v>45330</v>
      </c>
      <c r="D2174" s="1" t="s">
        <v>6143</v>
      </c>
      <c r="E2174">
        <v>13</v>
      </c>
      <c r="F2174">
        <v>7163</v>
      </c>
      <c r="G2174">
        <v>0</v>
      </c>
      <c r="H2174" t="b">
        <v>0</v>
      </c>
    </row>
    <row r="2175" spans="1:8" x14ac:dyDescent="0.3">
      <c r="A2175" s="1" t="s">
        <v>8261</v>
      </c>
      <c r="B2175" s="1" t="s">
        <v>1243</v>
      </c>
      <c r="C2175" s="2">
        <v>45451</v>
      </c>
      <c r="D2175" s="1" t="s">
        <v>6100</v>
      </c>
      <c r="E2175">
        <v>11</v>
      </c>
      <c r="F2175">
        <v>1628</v>
      </c>
      <c r="G2175">
        <v>0</v>
      </c>
      <c r="H2175" t="b">
        <v>0</v>
      </c>
    </row>
    <row r="2176" spans="1:8" x14ac:dyDescent="0.3">
      <c r="A2176" s="1" t="s">
        <v>8262</v>
      </c>
      <c r="B2176" s="1" t="s">
        <v>2164</v>
      </c>
      <c r="C2176" s="2">
        <v>45617</v>
      </c>
      <c r="D2176" s="1" t="s">
        <v>6067</v>
      </c>
      <c r="E2176">
        <v>12</v>
      </c>
      <c r="F2176">
        <v>6444</v>
      </c>
      <c r="G2176">
        <v>4</v>
      </c>
      <c r="H2176" t="b">
        <v>0</v>
      </c>
    </row>
    <row r="2177" spans="1:8" x14ac:dyDescent="0.3">
      <c r="A2177" s="1" t="s">
        <v>8263</v>
      </c>
      <c r="B2177" s="1" t="s">
        <v>1588</v>
      </c>
      <c r="C2177" s="2">
        <v>45284</v>
      </c>
      <c r="D2177" s="1" t="s">
        <v>6083</v>
      </c>
      <c r="E2177">
        <v>8</v>
      </c>
      <c r="F2177">
        <v>2520</v>
      </c>
      <c r="G2177">
        <v>0</v>
      </c>
      <c r="H2177" t="b">
        <v>0</v>
      </c>
    </row>
    <row r="2178" spans="1:8" x14ac:dyDescent="0.3">
      <c r="A2178" s="1" t="s">
        <v>8264</v>
      </c>
      <c r="B2178" s="1" t="s">
        <v>4800</v>
      </c>
      <c r="C2178" s="2">
        <v>45641</v>
      </c>
      <c r="D2178" s="1" t="s">
        <v>6197</v>
      </c>
      <c r="E2178">
        <v>6</v>
      </c>
      <c r="F2178">
        <v>2838</v>
      </c>
      <c r="G2178">
        <v>2</v>
      </c>
      <c r="H2178" t="b">
        <v>0</v>
      </c>
    </row>
    <row r="2179" spans="1:8" x14ac:dyDescent="0.3">
      <c r="A2179" s="1" t="s">
        <v>8265</v>
      </c>
      <c r="B2179" s="1" t="s">
        <v>1071</v>
      </c>
      <c r="C2179" s="2">
        <v>45282</v>
      </c>
      <c r="D2179" s="1" t="s">
        <v>6089</v>
      </c>
      <c r="E2179">
        <v>13</v>
      </c>
      <c r="F2179">
        <v>1040</v>
      </c>
      <c r="G2179">
        <v>0</v>
      </c>
      <c r="H2179" t="b">
        <v>0</v>
      </c>
    </row>
    <row r="2180" spans="1:8" x14ac:dyDescent="0.3">
      <c r="A2180" s="1" t="s">
        <v>8266</v>
      </c>
      <c r="B2180" s="1" t="s">
        <v>1764</v>
      </c>
      <c r="C2180" s="2">
        <v>44964</v>
      </c>
      <c r="D2180" s="1" t="s">
        <v>6125</v>
      </c>
      <c r="E2180">
        <v>12</v>
      </c>
      <c r="F2180">
        <v>6792</v>
      </c>
      <c r="G2180">
        <v>4</v>
      </c>
      <c r="H2180" t="b">
        <v>0</v>
      </c>
    </row>
    <row r="2181" spans="1:8" x14ac:dyDescent="0.3">
      <c r="A2181" s="1" t="s">
        <v>8267</v>
      </c>
      <c r="B2181" s="1" t="s">
        <v>2778</v>
      </c>
      <c r="C2181" s="2">
        <v>45617</v>
      </c>
      <c r="D2181" s="1" t="s">
        <v>6135</v>
      </c>
      <c r="E2181">
        <v>5</v>
      </c>
      <c r="F2181">
        <v>65</v>
      </c>
      <c r="G2181">
        <v>2</v>
      </c>
      <c r="H2181" t="b">
        <v>0</v>
      </c>
    </row>
    <row r="2182" spans="1:8" x14ac:dyDescent="0.3">
      <c r="A2182" s="1" t="s">
        <v>8268</v>
      </c>
      <c r="B2182" s="1" t="s">
        <v>4585</v>
      </c>
      <c r="C2182" s="2">
        <v>45436</v>
      </c>
      <c r="D2182" s="1" t="s">
        <v>6175</v>
      </c>
      <c r="E2182">
        <v>11</v>
      </c>
      <c r="F2182">
        <v>5093</v>
      </c>
      <c r="G2182">
        <v>0</v>
      </c>
      <c r="H2182" t="b">
        <v>0</v>
      </c>
    </row>
    <row r="2183" spans="1:8" x14ac:dyDescent="0.3">
      <c r="A2183" s="1" t="s">
        <v>8269</v>
      </c>
      <c r="B2183" s="1" t="s">
        <v>5168</v>
      </c>
      <c r="C2183" s="2">
        <v>45224</v>
      </c>
      <c r="D2183" s="1" t="s">
        <v>6137</v>
      </c>
      <c r="E2183">
        <v>9</v>
      </c>
      <c r="F2183">
        <v>909</v>
      </c>
      <c r="G2183">
        <v>2</v>
      </c>
      <c r="H2183" t="b">
        <v>0</v>
      </c>
    </row>
    <row r="2184" spans="1:8" x14ac:dyDescent="0.3">
      <c r="A2184" s="1" t="s">
        <v>8270</v>
      </c>
      <c r="B2184" s="1" t="s">
        <v>5609</v>
      </c>
      <c r="C2184" s="2">
        <v>45525</v>
      </c>
      <c r="D2184" s="1" t="s">
        <v>6172</v>
      </c>
      <c r="E2184">
        <v>10</v>
      </c>
      <c r="F2184">
        <v>3200</v>
      </c>
      <c r="G2184">
        <v>2</v>
      </c>
      <c r="H2184" t="b">
        <v>0</v>
      </c>
    </row>
    <row r="2185" spans="1:8" x14ac:dyDescent="0.3">
      <c r="A2185" s="1" t="s">
        <v>8271</v>
      </c>
      <c r="B2185" s="1" t="s">
        <v>2187</v>
      </c>
      <c r="C2185" s="2">
        <v>45610</v>
      </c>
      <c r="D2185" s="1" t="s">
        <v>6067</v>
      </c>
      <c r="E2185">
        <v>11</v>
      </c>
      <c r="F2185">
        <v>2673</v>
      </c>
      <c r="G2185">
        <v>1</v>
      </c>
      <c r="H2185" t="b">
        <v>0</v>
      </c>
    </row>
    <row r="2186" spans="1:8" x14ac:dyDescent="0.3">
      <c r="A2186" s="1" t="s">
        <v>8272</v>
      </c>
      <c r="B2186" s="1" t="s">
        <v>4927</v>
      </c>
      <c r="C2186" s="2">
        <v>45344</v>
      </c>
      <c r="D2186" s="1" t="s">
        <v>6125</v>
      </c>
      <c r="E2186">
        <v>6</v>
      </c>
      <c r="F2186">
        <v>204</v>
      </c>
      <c r="G2186">
        <v>0</v>
      </c>
      <c r="H2186" t="b">
        <v>0</v>
      </c>
    </row>
    <row r="2187" spans="1:8" x14ac:dyDescent="0.3">
      <c r="A2187" s="1" t="s">
        <v>8273</v>
      </c>
      <c r="B2187" s="1" t="s">
        <v>1891</v>
      </c>
      <c r="C2187" s="2">
        <v>45342</v>
      </c>
      <c r="D2187" s="1" t="s">
        <v>6179</v>
      </c>
      <c r="E2187">
        <v>10</v>
      </c>
      <c r="F2187">
        <v>4420</v>
      </c>
      <c r="G2187">
        <v>3</v>
      </c>
      <c r="H2187" t="b">
        <v>0</v>
      </c>
    </row>
    <row r="2188" spans="1:8" x14ac:dyDescent="0.3">
      <c r="A2188" s="1" t="s">
        <v>8274</v>
      </c>
      <c r="B2188" s="1" t="s">
        <v>4964</v>
      </c>
      <c r="C2188" s="2">
        <v>45633</v>
      </c>
      <c r="D2188" s="1" t="s">
        <v>6086</v>
      </c>
      <c r="E2188">
        <v>7</v>
      </c>
      <c r="F2188">
        <v>3682</v>
      </c>
      <c r="G2188">
        <v>1</v>
      </c>
      <c r="H2188" t="b">
        <v>0</v>
      </c>
    </row>
    <row r="2189" spans="1:8" x14ac:dyDescent="0.3">
      <c r="A2189" s="1" t="s">
        <v>8275</v>
      </c>
      <c r="B2189" s="1" t="s">
        <v>5098</v>
      </c>
      <c r="C2189" s="2">
        <v>45417</v>
      </c>
      <c r="D2189" s="1" t="s">
        <v>6141</v>
      </c>
      <c r="E2189">
        <v>11</v>
      </c>
      <c r="F2189">
        <v>1463</v>
      </c>
      <c r="G2189">
        <v>1</v>
      </c>
      <c r="H2189" t="b">
        <v>0</v>
      </c>
    </row>
    <row r="2190" spans="1:8" x14ac:dyDescent="0.3">
      <c r="A2190" s="1" t="s">
        <v>8276</v>
      </c>
      <c r="B2190" s="1" t="s">
        <v>5389</v>
      </c>
      <c r="C2190" s="2">
        <v>45482</v>
      </c>
      <c r="D2190" s="1" t="s">
        <v>6059</v>
      </c>
      <c r="E2190">
        <v>11</v>
      </c>
      <c r="F2190">
        <v>4653</v>
      </c>
      <c r="G2190">
        <v>7</v>
      </c>
      <c r="H2190" t="b">
        <v>0</v>
      </c>
    </row>
    <row r="2191" spans="1:8" x14ac:dyDescent="0.3">
      <c r="A2191" s="1" t="s">
        <v>8277</v>
      </c>
      <c r="B2191" s="1" t="s">
        <v>2975</v>
      </c>
      <c r="C2191" s="2">
        <v>45369</v>
      </c>
      <c r="D2191" s="1" t="s">
        <v>6071</v>
      </c>
      <c r="E2191">
        <v>11</v>
      </c>
      <c r="F2191">
        <v>5973</v>
      </c>
      <c r="G2191">
        <v>1</v>
      </c>
      <c r="H2191" t="b">
        <v>1</v>
      </c>
    </row>
    <row r="2192" spans="1:8" x14ac:dyDescent="0.3">
      <c r="A2192" s="1" t="s">
        <v>8278</v>
      </c>
      <c r="B2192" s="1" t="s">
        <v>3969</v>
      </c>
      <c r="C2192" s="2">
        <v>44952</v>
      </c>
      <c r="D2192" s="1" t="s">
        <v>6100</v>
      </c>
      <c r="E2192">
        <v>10</v>
      </c>
      <c r="F2192">
        <v>4110</v>
      </c>
      <c r="G2192">
        <v>0</v>
      </c>
      <c r="H2192" t="b">
        <v>0</v>
      </c>
    </row>
    <row r="2193" spans="1:8" x14ac:dyDescent="0.3">
      <c r="A2193" s="1" t="s">
        <v>8279</v>
      </c>
      <c r="B2193" s="1" t="s">
        <v>2363</v>
      </c>
      <c r="C2193" s="2">
        <v>45397</v>
      </c>
      <c r="D2193" s="1" t="s">
        <v>6141</v>
      </c>
      <c r="E2193">
        <v>9</v>
      </c>
      <c r="F2193">
        <v>1629</v>
      </c>
      <c r="G2193">
        <v>0</v>
      </c>
      <c r="H2193" t="b">
        <v>0</v>
      </c>
    </row>
    <row r="2194" spans="1:8" x14ac:dyDescent="0.3">
      <c r="A2194" s="1" t="s">
        <v>8280</v>
      </c>
      <c r="B2194" s="1" t="s">
        <v>5891</v>
      </c>
      <c r="C2194" s="2">
        <v>45089</v>
      </c>
      <c r="D2194" s="1" t="s">
        <v>6057</v>
      </c>
      <c r="E2194">
        <v>8</v>
      </c>
      <c r="F2194">
        <v>3520</v>
      </c>
      <c r="G2194">
        <v>1</v>
      </c>
      <c r="H2194" t="b">
        <v>0</v>
      </c>
    </row>
    <row r="2195" spans="1:8" x14ac:dyDescent="0.3">
      <c r="A2195" s="1" t="s">
        <v>8281</v>
      </c>
      <c r="B2195" s="1" t="s">
        <v>4582</v>
      </c>
      <c r="C2195" s="2">
        <v>45372</v>
      </c>
      <c r="D2195" s="1" t="s">
        <v>6113</v>
      </c>
      <c r="E2195">
        <v>9</v>
      </c>
      <c r="F2195">
        <v>4788</v>
      </c>
      <c r="G2195">
        <v>2</v>
      </c>
      <c r="H2195" t="b">
        <v>0</v>
      </c>
    </row>
    <row r="2196" spans="1:8" x14ac:dyDescent="0.3">
      <c r="A2196" s="1" t="s">
        <v>8282</v>
      </c>
      <c r="B2196" s="1" t="s">
        <v>5258</v>
      </c>
      <c r="C2196" s="2">
        <v>44938</v>
      </c>
      <c r="D2196" s="1" t="s">
        <v>6083</v>
      </c>
      <c r="E2196">
        <v>12</v>
      </c>
      <c r="F2196">
        <v>2448</v>
      </c>
      <c r="G2196">
        <v>0</v>
      </c>
      <c r="H2196" t="b">
        <v>0</v>
      </c>
    </row>
    <row r="2197" spans="1:8" x14ac:dyDescent="0.3">
      <c r="A2197" s="1" t="s">
        <v>8283</v>
      </c>
      <c r="B2197" s="1" t="s">
        <v>4707</v>
      </c>
      <c r="C2197" s="2">
        <v>45586</v>
      </c>
      <c r="D2197" s="1" t="s">
        <v>6141</v>
      </c>
      <c r="E2197">
        <v>9</v>
      </c>
      <c r="F2197">
        <v>828</v>
      </c>
      <c r="G2197">
        <v>1</v>
      </c>
      <c r="H2197" t="b">
        <v>0</v>
      </c>
    </row>
    <row r="2198" spans="1:8" x14ac:dyDescent="0.3">
      <c r="A2198" s="1" t="s">
        <v>8284</v>
      </c>
      <c r="B2198" s="1" t="s">
        <v>4278</v>
      </c>
      <c r="C2198" s="2">
        <v>45259</v>
      </c>
      <c r="D2198" s="1" t="s">
        <v>6143</v>
      </c>
      <c r="E2198">
        <v>14</v>
      </c>
      <c r="F2198">
        <v>2744</v>
      </c>
      <c r="G2198">
        <v>3</v>
      </c>
      <c r="H2198" t="b">
        <v>1</v>
      </c>
    </row>
    <row r="2199" spans="1:8" x14ac:dyDescent="0.3">
      <c r="A2199" s="1" t="s">
        <v>8285</v>
      </c>
      <c r="B2199" s="1" t="s">
        <v>5549</v>
      </c>
      <c r="C2199" s="2">
        <v>45583</v>
      </c>
      <c r="D2199" s="1" t="s">
        <v>6093</v>
      </c>
      <c r="E2199">
        <v>9</v>
      </c>
      <c r="F2199">
        <v>4995</v>
      </c>
      <c r="G2199">
        <v>0</v>
      </c>
      <c r="H2199" t="b">
        <v>0</v>
      </c>
    </row>
    <row r="2200" spans="1:8" x14ac:dyDescent="0.3">
      <c r="A2200" s="1" t="s">
        <v>8286</v>
      </c>
      <c r="B2200" s="1" t="s">
        <v>6031</v>
      </c>
      <c r="C2200" s="2">
        <v>44927</v>
      </c>
      <c r="D2200" s="1" t="s">
        <v>6091</v>
      </c>
      <c r="E2200">
        <v>10</v>
      </c>
      <c r="F2200">
        <v>3030</v>
      </c>
      <c r="G2200">
        <v>1</v>
      </c>
      <c r="H2200" t="b">
        <v>0</v>
      </c>
    </row>
    <row r="2201" spans="1:8" x14ac:dyDescent="0.3">
      <c r="A2201" s="1" t="s">
        <v>8287</v>
      </c>
      <c r="B2201" s="1" t="s">
        <v>5798</v>
      </c>
      <c r="C2201" s="2">
        <v>45524</v>
      </c>
      <c r="D2201" s="1" t="s">
        <v>6135</v>
      </c>
      <c r="E2201">
        <v>13</v>
      </c>
      <c r="F2201">
        <v>4290</v>
      </c>
      <c r="G2201">
        <v>0</v>
      </c>
      <c r="H2201" t="b">
        <v>0</v>
      </c>
    </row>
    <row r="2202" spans="1:8" x14ac:dyDescent="0.3">
      <c r="A2202" s="1" t="s">
        <v>8288</v>
      </c>
      <c r="B2202" s="1" t="s">
        <v>5674</v>
      </c>
      <c r="C2202" s="2">
        <v>45475</v>
      </c>
      <c r="D2202" s="1" t="s">
        <v>6086</v>
      </c>
      <c r="E2202">
        <v>8</v>
      </c>
      <c r="F2202">
        <v>1144</v>
      </c>
      <c r="G2202">
        <v>2</v>
      </c>
      <c r="H2202" t="b">
        <v>0</v>
      </c>
    </row>
    <row r="2203" spans="1:8" x14ac:dyDescent="0.3">
      <c r="A2203" s="1" t="s">
        <v>8289</v>
      </c>
      <c r="B2203" s="1" t="s">
        <v>3690</v>
      </c>
      <c r="C2203" s="2">
        <v>45276</v>
      </c>
      <c r="D2203" s="1" t="s">
        <v>6055</v>
      </c>
      <c r="E2203">
        <v>7</v>
      </c>
      <c r="F2203">
        <v>3451</v>
      </c>
      <c r="G2203">
        <v>3</v>
      </c>
      <c r="H2203" t="b">
        <v>0</v>
      </c>
    </row>
    <row r="2204" spans="1:8" x14ac:dyDescent="0.3">
      <c r="A2204" s="1" t="s">
        <v>8290</v>
      </c>
      <c r="B2204" s="1" t="s">
        <v>4975</v>
      </c>
      <c r="C2204" s="2">
        <v>45403</v>
      </c>
      <c r="D2204" s="1" t="s">
        <v>6151</v>
      </c>
      <c r="E2204">
        <v>8</v>
      </c>
      <c r="F2204">
        <v>3592</v>
      </c>
      <c r="G2204">
        <v>1</v>
      </c>
      <c r="H2204" t="b">
        <v>0</v>
      </c>
    </row>
    <row r="2205" spans="1:8" x14ac:dyDescent="0.3">
      <c r="A2205" s="1" t="s">
        <v>8291</v>
      </c>
      <c r="B2205" s="1" t="s">
        <v>3684</v>
      </c>
      <c r="C2205" s="2">
        <v>45544</v>
      </c>
      <c r="D2205" s="1" t="s">
        <v>6179</v>
      </c>
      <c r="E2205">
        <v>9</v>
      </c>
      <c r="F2205">
        <v>3546</v>
      </c>
      <c r="G2205">
        <v>0</v>
      </c>
      <c r="H2205" t="b">
        <v>0</v>
      </c>
    </row>
    <row r="2206" spans="1:8" x14ac:dyDescent="0.3">
      <c r="A2206" s="1" t="s">
        <v>8292</v>
      </c>
      <c r="B2206" s="1" t="s">
        <v>3468</v>
      </c>
      <c r="C2206" s="2">
        <v>44952</v>
      </c>
      <c r="D2206" s="1" t="s">
        <v>6069</v>
      </c>
      <c r="E2206">
        <v>7</v>
      </c>
      <c r="F2206">
        <v>1379</v>
      </c>
      <c r="G2206">
        <v>0</v>
      </c>
      <c r="H2206" t="b">
        <v>1</v>
      </c>
    </row>
    <row r="2207" spans="1:8" x14ac:dyDescent="0.3">
      <c r="A2207" s="1" t="s">
        <v>8293</v>
      </c>
      <c r="B2207" s="1" t="s">
        <v>5604</v>
      </c>
      <c r="C2207" s="2">
        <v>45305</v>
      </c>
      <c r="D2207" s="1" t="s">
        <v>6071</v>
      </c>
      <c r="E2207">
        <v>8</v>
      </c>
      <c r="F2207">
        <v>240</v>
      </c>
      <c r="G2207">
        <v>1</v>
      </c>
      <c r="H2207" t="b">
        <v>0</v>
      </c>
    </row>
    <row r="2208" spans="1:8" x14ac:dyDescent="0.3">
      <c r="A2208" s="1" t="s">
        <v>8294</v>
      </c>
      <c r="B2208" s="1" t="s">
        <v>3638</v>
      </c>
      <c r="C2208" s="2">
        <v>44957</v>
      </c>
      <c r="D2208" s="1" t="s">
        <v>6051</v>
      </c>
      <c r="E2208">
        <v>15</v>
      </c>
      <c r="F2208">
        <v>4530</v>
      </c>
      <c r="G2208">
        <v>0</v>
      </c>
      <c r="H2208" t="b">
        <v>0</v>
      </c>
    </row>
    <row r="2209" spans="1:8" x14ac:dyDescent="0.3">
      <c r="A2209" s="1" t="s">
        <v>8295</v>
      </c>
      <c r="B2209" s="1" t="s">
        <v>2063</v>
      </c>
      <c r="C2209" s="2">
        <v>45378</v>
      </c>
      <c r="D2209" s="1" t="s">
        <v>6086</v>
      </c>
      <c r="E2209">
        <v>8</v>
      </c>
      <c r="F2209">
        <v>3208</v>
      </c>
      <c r="G2209">
        <v>0</v>
      </c>
      <c r="H2209" t="b">
        <v>1</v>
      </c>
    </row>
    <row r="2210" spans="1:8" x14ac:dyDescent="0.3">
      <c r="A2210" s="1" t="s">
        <v>8296</v>
      </c>
      <c r="B2210" s="1" t="s">
        <v>3741</v>
      </c>
      <c r="C2210" s="2">
        <v>45421</v>
      </c>
      <c r="D2210" s="1" t="s">
        <v>6069</v>
      </c>
      <c r="E2210">
        <v>6</v>
      </c>
      <c r="F2210">
        <v>1182</v>
      </c>
      <c r="G2210">
        <v>0</v>
      </c>
      <c r="H2210" t="b">
        <v>0</v>
      </c>
    </row>
    <row r="2211" spans="1:8" x14ac:dyDescent="0.3">
      <c r="A2211" s="1" t="s">
        <v>8297</v>
      </c>
      <c r="B2211" s="1" t="s">
        <v>5724</v>
      </c>
      <c r="C2211" s="2">
        <v>44998</v>
      </c>
      <c r="D2211" s="1" t="s">
        <v>6137</v>
      </c>
      <c r="E2211">
        <v>16</v>
      </c>
      <c r="F2211">
        <v>5840</v>
      </c>
      <c r="G2211">
        <v>0</v>
      </c>
      <c r="H2211" t="b">
        <v>0</v>
      </c>
    </row>
    <row r="2212" spans="1:8" x14ac:dyDescent="0.3">
      <c r="A2212" s="1" t="s">
        <v>8298</v>
      </c>
      <c r="B2212" s="1" t="s">
        <v>4288</v>
      </c>
      <c r="C2212" s="2">
        <v>45286</v>
      </c>
      <c r="D2212" s="1" t="s">
        <v>6100</v>
      </c>
      <c r="E2212">
        <v>5</v>
      </c>
      <c r="F2212">
        <v>2760</v>
      </c>
      <c r="G2212">
        <v>1</v>
      </c>
      <c r="H2212" t="b">
        <v>1</v>
      </c>
    </row>
    <row r="2213" spans="1:8" x14ac:dyDescent="0.3">
      <c r="A2213" s="1" t="s">
        <v>8299</v>
      </c>
      <c r="B2213" s="1" t="s">
        <v>5406</v>
      </c>
      <c r="C2213" s="2">
        <v>45378</v>
      </c>
      <c r="D2213" s="1" t="s">
        <v>6100</v>
      </c>
      <c r="E2213">
        <v>17</v>
      </c>
      <c r="F2213">
        <v>2057</v>
      </c>
      <c r="G2213">
        <v>0</v>
      </c>
      <c r="H2213" t="b">
        <v>0</v>
      </c>
    </row>
    <row r="2214" spans="1:8" x14ac:dyDescent="0.3">
      <c r="A2214" s="1" t="s">
        <v>8300</v>
      </c>
      <c r="B2214" s="1" t="s">
        <v>3567</v>
      </c>
      <c r="C2214" s="2">
        <v>45465</v>
      </c>
      <c r="D2214" s="1" t="s">
        <v>6067</v>
      </c>
      <c r="E2214">
        <v>10</v>
      </c>
      <c r="F2214">
        <v>450</v>
      </c>
      <c r="G2214">
        <v>0</v>
      </c>
      <c r="H2214" t="b">
        <v>0</v>
      </c>
    </row>
    <row r="2215" spans="1:8" x14ac:dyDescent="0.3">
      <c r="A2215" s="1" t="s">
        <v>8301</v>
      </c>
      <c r="B2215" s="1" t="s">
        <v>1500</v>
      </c>
      <c r="C2215" s="2">
        <v>45594</v>
      </c>
      <c r="D2215" s="1" t="s">
        <v>6081</v>
      </c>
      <c r="E2215">
        <v>12</v>
      </c>
      <c r="F2215">
        <v>588</v>
      </c>
      <c r="G2215">
        <v>1</v>
      </c>
      <c r="H2215" t="b">
        <v>0</v>
      </c>
    </row>
    <row r="2216" spans="1:8" x14ac:dyDescent="0.3">
      <c r="A2216" s="1" t="s">
        <v>8302</v>
      </c>
      <c r="B2216" s="1" t="s">
        <v>1076</v>
      </c>
      <c r="C2216" s="2">
        <v>45544</v>
      </c>
      <c r="D2216" s="1" t="s">
        <v>6057</v>
      </c>
      <c r="E2216">
        <v>13</v>
      </c>
      <c r="F2216">
        <v>3549</v>
      </c>
      <c r="G2216">
        <v>0</v>
      </c>
      <c r="H2216" t="b">
        <v>1</v>
      </c>
    </row>
    <row r="2217" spans="1:8" x14ac:dyDescent="0.3">
      <c r="A2217" s="1" t="s">
        <v>8303</v>
      </c>
      <c r="B2217" s="1" t="s">
        <v>3250</v>
      </c>
      <c r="C2217" s="2">
        <v>45535</v>
      </c>
      <c r="D2217" s="1" t="s">
        <v>6057</v>
      </c>
      <c r="E2217">
        <v>8</v>
      </c>
      <c r="F2217">
        <v>4320</v>
      </c>
      <c r="G2217">
        <v>0</v>
      </c>
      <c r="H2217" t="b">
        <v>0</v>
      </c>
    </row>
    <row r="2218" spans="1:8" x14ac:dyDescent="0.3">
      <c r="A2218" s="1" t="s">
        <v>8304</v>
      </c>
      <c r="B2218" s="1" t="s">
        <v>4704</v>
      </c>
      <c r="C2218" s="2">
        <v>45501</v>
      </c>
      <c r="D2218" s="1" t="s">
        <v>6179</v>
      </c>
      <c r="E2218">
        <v>12</v>
      </c>
      <c r="F2218">
        <v>4344</v>
      </c>
      <c r="G2218">
        <v>0</v>
      </c>
      <c r="H2218" t="b">
        <v>0</v>
      </c>
    </row>
    <row r="2219" spans="1:8" x14ac:dyDescent="0.3">
      <c r="A2219" s="1" t="s">
        <v>8305</v>
      </c>
      <c r="B2219" s="1" t="s">
        <v>4834</v>
      </c>
      <c r="C2219" s="2">
        <v>44977</v>
      </c>
      <c r="D2219" s="1" t="s">
        <v>6089</v>
      </c>
      <c r="E2219">
        <v>8</v>
      </c>
      <c r="F2219">
        <v>176</v>
      </c>
      <c r="G2219">
        <v>0</v>
      </c>
      <c r="H2219" t="b">
        <v>0</v>
      </c>
    </row>
    <row r="2220" spans="1:8" x14ac:dyDescent="0.3">
      <c r="A2220" s="1" t="s">
        <v>8306</v>
      </c>
      <c r="B2220" s="1" t="s">
        <v>2198</v>
      </c>
      <c r="C2220" s="2">
        <v>45530</v>
      </c>
      <c r="D2220" s="1" t="s">
        <v>6175</v>
      </c>
      <c r="E2220">
        <v>9</v>
      </c>
      <c r="F2220">
        <v>207</v>
      </c>
      <c r="G2220">
        <v>0</v>
      </c>
      <c r="H2220" t="b">
        <v>1</v>
      </c>
    </row>
    <row r="2221" spans="1:8" x14ac:dyDescent="0.3">
      <c r="A2221" s="1" t="s">
        <v>8307</v>
      </c>
      <c r="B2221" s="1" t="s">
        <v>2052</v>
      </c>
      <c r="C2221" s="2">
        <v>45031</v>
      </c>
      <c r="D2221" s="1" t="s">
        <v>6151</v>
      </c>
      <c r="E2221">
        <v>14</v>
      </c>
      <c r="F2221">
        <v>4942</v>
      </c>
      <c r="G2221">
        <v>0</v>
      </c>
      <c r="H2221" t="b">
        <v>0</v>
      </c>
    </row>
    <row r="2222" spans="1:8" x14ac:dyDescent="0.3">
      <c r="A2222" s="1" t="s">
        <v>8308</v>
      </c>
      <c r="B2222" s="1" t="s">
        <v>1149</v>
      </c>
      <c r="C2222" s="2">
        <v>44992</v>
      </c>
      <c r="D2222" s="1" t="s">
        <v>6157</v>
      </c>
      <c r="E2222">
        <v>9</v>
      </c>
      <c r="F2222">
        <v>3645</v>
      </c>
      <c r="G2222">
        <v>0</v>
      </c>
      <c r="H2222" t="b">
        <v>0</v>
      </c>
    </row>
    <row r="2223" spans="1:8" x14ac:dyDescent="0.3">
      <c r="A2223" s="1" t="s">
        <v>8309</v>
      </c>
      <c r="B2223" s="1" t="s">
        <v>1336</v>
      </c>
      <c r="C2223" s="2">
        <v>45432</v>
      </c>
      <c r="D2223" s="1" t="s">
        <v>6065</v>
      </c>
      <c r="E2223">
        <v>6</v>
      </c>
      <c r="F2223">
        <v>1080</v>
      </c>
      <c r="G2223">
        <v>0</v>
      </c>
      <c r="H2223" t="b">
        <v>0</v>
      </c>
    </row>
    <row r="2224" spans="1:8" x14ac:dyDescent="0.3">
      <c r="A2224" s="1" t="s">
        <v>8310</v>
      </c>
      <c r="B2224" s="1" t="s">
        <v>5723</v>
      </c>
      <c r="C2224" s="2">
        <v>44950</v>
      </c>
      <c r="D2224" s="1" t="s">
        <v>6141</v>
      </c>
      <c r="E2224">
        <v>25</v>
      </c>
      <c r="F2224">
        <v>8925</v>
      </c>
      <c r="G2224">
        <v>0</v>
      </c>
      <c r="H2224" t="b">
        <v>0</v>
      </c>
    </row>
    <row r="2225" spans="1:8" x14ac:dyDescent="0.3">
      <c r="A2225" s="1" t="s">
        <v>8311</v>
      </c>
      <c r="B2225" s="1" t="s">
        <v>2263</v>
      </c>
      <c r="C2225" s="2">
        <v>45112</v>
      </c>
      <c r="D2225" s="1" t="s">
        <v>6143</v>
      </c>
      <c r="E2225">
        <v>13</v>
      </c>
      <c r="F2225">
        <v>3081</v>
      </c>
      <c r="G2225">
        <v>1</v>
      </c>
      <c r="H2225" t="b">
        <v>0</v>
      </c>
    </row>
    <row r="2226" spans="1:8" x14ac:dyDescent="0.3">
      <c r="A2226" s="1" t="s">
        <v>8312</v>
      </c>
      <c r="B2226" s="1" t="s">
        <v>2589</v>
      </c>
      <c r="C2226" s="2">
        <v>45344</v>
      </c>
      <c r="D2226" s="1" t="s">
        <v>6093</v>
      </c>
      <c r="E2226">
        <v>8</v>
      </c>
      <c r="F2226">
        <v>1760</v>
      </c>
      <c r="G2226">
        <v>0</v>
      </c>
      <c r="H2226" t="b">
        <v>0</v>
      </c>
    </row>
    <row r="2227" spans="1:8" x14ac:dyDescent="0.3">
      <c r="A2227" s="1" t="s">
        <v>8313</v>
      </c>
      <c r="B2227" s="1" t="s">
        <v>2016</v>
      </c>
      <c r="C2227" s="2">
        <v>45576</v>
      </c>
      <c r="D2227" s="1" t="s">
        <v>6069</v>
      </c>
      <c r="E2227">
        <v>10</v>
      </c>
      <c r="F2227">
        <v>210</v>
      </c>
      <c r="G2227">
        <v>0</v>
      </c>
      <c r="H2227" t="b">
        <v>0</v>
      </c>
    </row>
    <row r="2228" spans="1:8" x14ac:dyDescent="0.3">
      <c r="A2228" s="1" t="s">
        <v>8314</v>
      </c>
      <c r="B2228" s="1" t="s">
        <v>4190</v>
      </c>
      <c r="C2228" s="2">
        <v>45099</v>
      </c>
      <c r="D2228" s="1" t="s">
        <v>6053</v>
      </c>
      <c r="E2228">
        <v>10</v>
      </c>
      <c r="F2228">
        <v>180</v>
      </c>
      <c r="G2228">
        <v>3</v>
      </c>
      <c r="H2228" t="b">
        <v>0</v>
      </c>
    </row>
    <row r="2229" spans="1:8" x14ac:dyDescent="0.3">
      <c r="A2229" s="1" t="s">
        <v>8315</v>
      </c>
      <c r="B2229" s="1" t="s">
        <v>5124</v>
      </c>
      <c r="C2229" s="2">
        <v>45581</v>
      </c>
      <c r="D2229" s="1" t="s">
        <v>6175</v>
      </c>
      <c r="E2229">
        <v>13</v>
      </c>
      <c r="F2229">
        <v>325</v>
      </c>
      <c r="G2229">
        <v>0</v>
      </c>
      <c r="H2229" t="b">
        <v>0</v>
      </c>
    </row>
    <row r="2230" spans="1:8" x14ac:dyDescent="0.3">
      <c r="A2230" s="1" t="s">
        <v>8316</v>
      </c>
      <c r="B2230" s="1" t="s">
        <v>2155</v>
      </c>
      <c r="C2230" s="2">
        <v>45194</v>
      </c>
      <c r="D2230" s="1" t="s">
        <v>6057</v>
      </c>
      <c r="E2230">
        <v>7</v>
      </c>
      <c r="F2230">
        <v>2793</v>
      </c>
      <c r="G2230">
        <v>0</v>
      </c>
      <c r="H2230" t="b">
        <v>0</v>
      </c>
    </row>
    <row r="2231" spans="1:8" x14ac:dyDescent="0.3">
      <c r="A2231" s="1" t="s">
        <v>8317</v>
      </c>
      <c r="B2231" s="1" t="s">
        <v>4510</v>
      </c>
      <c r="C2231" s="2">
        <v>45069</v>
      </c>
      <c r="D2231" s="1" t="s">
        <v>6197</v>
      </c>
      <c r="E2231">
        <v>10</v>
      </c>
      <c r="F2231">
        <v>5920</v>
      </c>
      <c r="G2231">
        <v>0</v>
      </c>
      <c r="H2231" t="b">
        <v>0</v>
      </c>
    </row>
    <row r="2232" spans="1:8" x14ac:dyDescent="0.3">
      <c r="A2232" s="1" t="s">
        <v>8318</v>
      </c>
      <c r="B2232" s="1" t="s">
        <v>4737</v>
      </c>
      <c r="C2232" s="2">
        <v>45299</v>
      </c>
      <c r="D2232" s="1" t="s">
        <v>6135</v>
      </c>
      <c r="E2232">
        <v>4</v>
      </c>
      <c r="F2232">
        <v>1940</v>
      </c>
      <c r="G2232">
        <v>0</v>
      </c>
      <c r="H2232" t="b">
        <v>0</v>
      </c>
    </row>
    <row r="2233" spans="1:8" x14ac:dyDescent="0.3">
      <c r="A2233" s="1" t="s">
        <v>8319</v>
      </c>
      <c r="B2233" s="1" t="s">
        <v>3402</v>
      </c>
      <c r="C2233" s="2">
        <v>44952</v>
      </c>
      <c r="D2233" s="1" t="s">
        <v>6102</v>
      </c>
      <c r="E2233">
        <v>12</v>
      </c>
      <c r="F2233">
        <v>6132</v>
      </c>
      <c r="G2233">
        <v>0</v>
      </c>
      <c r="H2233" t="b">
        <v>0</v>
      </c>
    </row>
    <row r="2234" spans="1:8" x14ac:dyDescent="0.3">
      <c r="A2234" s="1" t="s">
        <v>8320</v>
      </c>
      <c r="B2234" s="1" t="s">
        <v>1794</v>
      </c>
      <c r="C2234" s="2">
        <v>45584</v>
      </c>
      <c r="D2234" s="1" t="s">
        <v>6065</v>
      </c>
      <c r="E2234">
        <v>11</v>
      </c>
      <c r="F2234">
        <v>3487</v>
      </c>
      <c r="G2234">
        <v>2</v>
      </c>
      <c r="H2234" t="b">
        <v>0</v>
      </c>
    </row>
    <row r="2235" spans="1:8" x14ac:dyDescent="0.3">
      <c r="A2235" s="1" t="s">
        <v>8321</v>
      </c>
      <c r="B2235" s="1" t="s">
        <v>4244</v>
      </c>
      <c r="C2235" s="2">
        <v>45606</v>
      </c>
      <c r="D2235" s="1" t="s">
        <v>6093</v>
      </c>
      <c r="E2235">
        <v>12</v>
      </c>
      <c r="F2235">
        <v>4572</v>
      </c>
      <c r="G2235">
        <v>2</v>
      </c>
      <c r="H2235" t="b">
        <v>0</v>
      </c>
    </row>
    <row r="2236" spans="1:8" x14ac:dyDescent="0.3">
      <c r="A2236" s="1" t="s">
        <v>8322</v>
      </c>
      <c r="B2236" s="1" t="s">
        <v>4383</v>
      </c>
      <c r="C2236" s="2">
        <v>45621</v>
      </c>
      <c r="D2236" s="1" t="s">
        <v>6179</v>
      </c>
      <c r="E2236">
        <v>13</v>
      </c>
      <c r="F2236">
        <v>3458</v>
      </c>
      <c r="G2236">
        <v>0</v>
      </c>
      <c r="H2236" t="b">
        <v>0</v>
      </c>
    </row>
    <row r="2237" spans="1:8" x14ac:dyDescent="0.3">
      <c r="A2237" s="1" t="s">
        <v>8323</v>
      </c>
      <c r="B2237" s="1" t="s">
        <v>1448</v>
      </c>
      <c r="C2237" s="2">
        <v>45316</v>
      </c>
      <c r="D2237" s="1" t="s">
        <v>6071</v>
      </c>
      <c r="E2237">
        <v>9</v>
      </c>
      <c r="F2237">
        <v>4581</v>
      </c>
      <c r="G2237">
        <v>1</v>
      </c>
      <c r="H2237" t="b">
        <v>0</v>
      </c>
    </row>
    <row r="2238" spans="1:8" x14ac:dyDescent="0.3">
      <c r="A2238" s="1" t="s">
        <v>8324</v>
      </c>
      <c r="B2238" s="1" t="s">
        <v>2747</v>
      </c>
      <c r="C2238" s="2">
        <v>45297</v>
      </c>
      <c r="D2238" s="1" t="s">
        <v>6049</v>
      </c>
      <c r="E2238">
        <v>10</v>
      </c>
      <c r="F2238">
        <v>2640</v>
      </c>
      <c r="G2238">
        <v>0</v>
      </c>
      <c r="H2238" t="b">
        <v>0</v>
      </c>
    </row>
    <row r="2239" spans="1:8" x14ac:dyDescent="0.3">
      <c r="A2239" s="1" t="s">
        <v>8325</v>
      </c>
      <c r="B2239" s="1" t="s">
        <v>4093</v>
      </c>
      <c r="C2239" s="2">
        <v>45151</v>
      </c>
      <c r="D2239" s="1" t="s">
        <v>6197</v>
      </c>
      <c r="E2239">
        <v>8</v>
      </c>
      <c r="F2239">
        <v>2744</v>
      </c>
      <c r="G2239">
        <v>0</v>
      </c>
      <c r="H2239" t="b">
        <v>0</v>
      </c>
    </row>
    <row r="2240" spans="1:8" x14ac:dyDescent="0.3">
      <c r="A2240" s="1" t="s">
        <v>8326</v>
      </c>
      <c r="B2240" s="1" t="s">
        <v>1578</v>
      </c>
      <c r="C2240" s="2">
        <v>45214</v>
      </c>
      <c r="D2240" s="1" t="s">
        <v>6074</v>
      </c>
      <c r="E2240">
        <v>9</v>
      </c>
      <c r="F2240">
        <v>3996</v>
      </c>
      <c r="G2240">
        <v>0</v>
      </c>
      <c r="H2240" t="b">
        <v>0</v>
      </c>
    </row>
    <row r="2241" spans="1:8" x14ac:dyDescent="0.3">
      <c r="A2241" s="1" t="s">
        <v>8327</v>
      </c>
      <c r="B2241" s="1" t="s">
        <v>5538</v>
      </c>
      <c r="C2241" s="2">
        <v>45476</v>
      </c>
      <c r="D2241" s="1" t="s">
        <v>6063</v>
      </c>
      <c r="E2241">
        <v>11</v>
      </c>
      <c r="F2241">
        <v>4037</v>
      </c>
      <c r="G2241">
        <v>0</v>
      </c>
      <c r="H2241" t="b">
        <v>0</v>
      </c>
    </row>
    <row r="2242" spans="1:8" x14ac:dyDescent="0.3">
      <c r="A2242" s="1" t="s">
        <v>8328</v>
      </c>
      <c r="B2242" s="1" t="s">
        <v>5252</v>
      </c>
      <c r="C2242" s="2">
        <v>45130</v>
      </c>
      <c r="D2242" s="1" t="s">
        <v>6065</v>
      </c>
      <c r="E2242">
        <v>8</v>
      </c>
      <c r="F2242">
        <v>4184</v>
      </c>
      <c r="G2242">
        <v>0</v>
      </c>
      <c r="H2242" t="b">
        <v>0</v>
      </c>
    </row>
    <row r="2243" spans="1:8" x14ac:dyDescent="0.3">
      <c r="A2243" s="1" t="s">
        <v>8329</v>
      </c>
      <c r="B2243" s="1" t="s">
        <v>2665</v>
      </c>
      <c r="C2243" s="2">
        <v>45230</v>
      </c>
      <c r="D2243" s="1" t="s">
        <v>6069</v>
      </c>
      <c r="E2243">
        <v>14</v>
      </c>
      <c r="F2243">
        <v>3346</v>
      </c>
      <c r="G2243">
        <v>0</v>
      </c>
      <c r="H2243" t="b">
        <v>0</v>
      </c>
    </row>
    <row r="2244" spans="1:8" x14ac:dyDescent="0.3">
      <c r="A2244" s="1" t="s">
        <v>8330</v>
      </c>
      <c r="B2244" s="1" t="s">
        <v>3934</v>
      </c>
      <c r="C2244" s="2">
        <v>45597</v>
      </c>
      <c r="D2244" s="1" t="s">
        <v>6069</v>
      </c>
      <c r="E2244">
        <v>8</v>
      </c>
      <c r="F2244">
        <v>3552</v>
      </c>
      <c r="G2244">
        <v>0</v>
      </c>
      <c r="H2244" t="b">
        <v>0</v>
      </c>
    </row>
    <row r="2245" spans="1:8" x14ac:dyDescent="0.3">
      <c r="A2245" s="1" t="s">
        <v>8331</v>
      </c>
      <c r="B2245" s="1" t="s">
        <v>2351</v>
      </c>
      <c r="C2245" s="2">
        <v>45353</v>
      </c>
      <c r="D2245" s="1" t="s">
        <v>6179</v>
      </c>
      <c r="E2245">
        <v>10</v>
      </c>
      <c r="F2245">
        <v>2260</v>
      </c>
      <c r="G2245">
        <v>2</v>
      </c>
      <c r="H2245" t="b">
        <v>0</v>
      </c>
    </row>
    <row r="2246" spans="1:8" x14ac:dyDescent="0.3">
      <c r="A2246" s="1" t="s">
        <v>8332</v>
      </c>
      <c r="B2246" s="1" t="s">
        <v>4597</v>
      </c>
      <c r="C2246" s="2">
        <v>45328</v>
      </c>
      <c r="D2246" s="1" t="s">
        <v>6049</v>
      </c>
      <c r="E2246">
        <v>11</v>
      </c>
      <c r="F2246">
        <v>5885</v>
      </c>
      <c r="G2246">
        <v>1</v>
      </c>
      <c r="H2246" t="b">
        <v>0</v>
      </c>
    </row>
    <row r="2247" spans="1:8" x14ac:dyDescent="0.3">
      <c r="A2247" s="1" t="s">
        <v>8333</v>
      </c>
      <c r="B2247" s="1" t="s">
        <v>3606</v>
      </c>
      <c r="C2247" s="2">
        <v>45173</v>
      </c>
      <c r="D2247" s="1" t="s">
        <v>6151</v>
      </c>
      <c r="E2247">
        <v>11</v>
      </c>
      <c r="F2247">
        <v>385</v>
      </c>
      <c r="G2247">
        <v>0</v>
      </c>
      <c r="H2247" t="b">
        <v>0</v>
      </c>
    </row>
    <row r="2248" spans="1:8" x14ac:dyDescent="0.3">
      <c r="A2248" s="1" t="s">
        <v>8334</v>
      </c>
      <c r="B2248" s="1" t="s">
        <v>4815</v>
      </c>
      <c r="C2248" s="2">
        <v>45411</v>
      </c>
      <c r="D2248" s="1" t="s">
        <v>6081</v>
      </c>
      <c r="E2248">
        <v>11</v>
      </c>
      <c r="F2248">
        <v>5962</v>
      </c>
      <c r="G2248">
        <v>1</v>
      </c>
      <c r="H2248" t="b">
        <v>0</v>
      </c>
    </row>
    <row r="2249" spans="1:8" x14ac:dyDescent="0.3">
      <c r="A2249" s="1" t="s">
        <v>8335</v>
      </c>
      <c r="B2249" s="1" t="s">
        <v>4899</v>
      </c>
      <c r="C2249" s="2">
        <v>44931</v>
      </c>
      <c r="D2249" s="1" t="s">
        <v>6157</v>
      </c>
      <c r="E2249">
        <v>4</v>
      </c>
      <c r="F2249">
        <v>1208</v>
      </c>
      <c r="G2249">
        <v>0</v>
      </c>
      <c r="H2249" t="b">
        <v>0</v>
      </c>
    </row>
    <row r="2250" spans="1:8" x14ac:dyDescent="0.3">
      <c r="A2250" s="1" t="s">
        <v>8336</v>
      </c>
      <c r="B2250" s="1" t="s">
        <v>3037</v>
      </c>
      <c r="C2250" s="2">
        <v>45089</v>
      </c>
      <c r="D2250" s="1" t="s">
        <v>6063</v>
      </c>
      <c r="E2250">
        <v>7</v>
      </c>
      <c r="F2250">
        <v>4053</v>
      </c>
      <c r="G2250">
        <v>0</v>
      </c>
      <c r="H2250" t="b">
        <v>0</v>
      </c>
    </row>
    <row r="2251" spans="1:8" x14ac:dyDescent="0.3">
      <c r="A2251" s="1" t="s">
        <v>8337</v>
      </c>
      <c r="B2251" s="1" t="s">
        <v>2830</v>
      </c>
      <c r="C2251" s="2">
        <v>45599</v>
      </c>
      <c r="D2251" s="1" t="s">
        <v>6197</v>
      </c>
      <c r="E2251">
        <v>12</v>
      </c>
      <c r="F2251">
        <v>3744</v>
      </c>
      <c r="G2251">
        <v>0</v>
      </c>
      <c r="H2251" t="b">
        <v>0</v>
      </c>
    </row>
    <row r="2252" spans="1:8" x14ac:dyDescent="0.3">
      <c r="A2252" s="1" t="s">
        <v>8338</v>
      </c>
      <c r="B2252" s="1" t="s">
        <v>3038</v>
      </c>
      <c r="C2252" s="2">
        <v>45367</v>
      </c>
      <c r="D2252" s="1" t="s">
        <v>6093</v>
      </c>
      <c r="E2252">
        <v>7</v>
      </c>
      <c r="F2252">
        <v>2450</v>
      </c>
      <c r="G2252">
        <v>0</v>
      </c>
      <c r="H2252" t="b">
        <v>0</v>
      </c>
    </row>
    <row r="2253" spans="1:8" x14ac:dyDescent="0.3">
      <c r="A2253" s="1" t="s">
        <v>8339</v>
      </c>
      <c r="B2253" s="1" t="s">
        <v>5428</v>
      </c>
      <c r="C2253" s="2">
        <v>44959</v>
      </c>
      <c r="D2253" s="1" t="s">
        <v>6125</v>
      </c>
      <c r="E2253">
        <v>10</v>
      </c>
      <c r="F2253">
        <v>290</v>
      </c>
      <c r="G2253">
        <v>0</v>
      </c>
      <c r="H2253" t="b">
        <v>0</v>
      </c>
    </row>
    <row r="2254" spans="1:8" x14ac:dyDescent="0.3">
      <c r="A2254" s="1" t="s">
        <v>8340</v>
      </c>
      <c r="B2254" s="1" t="s">
        <v>3544</v>
      </c>
      <c r="C2254" s="2">
        <v>45253</v>
      </c>
      <c r="D2254" s="1" t="s">
        <v>6077</v>
      </c>
      <c r="E2254">
        <v>13</v>
      </c>
      <c r="F2254">
        <v>4862</v>
      </c>
      <c r="G2254">
        <v>0</v>
      </c>
      <c r="H2254" t="b">
        <v>0</v>
      </c>
    </row>
    <row r="2255" spans="1:8" x14ac:dyDescent="0.3">
      <c r="A2255" s="1" t="s">
        <v>8341</v>
      </c>
      <c r="B2255" s="1" t="s">
        <v>1302</v>
      </c>
      <c r="C2255" s="2">
        <v>45537</v>
      </c>
      <c r="D2255" s="1" t="s">
        <v>6057</v>
      </c>
      <c r="E2255">
        <v>7</v>
      </c>
      <c r="F2255">
        <v>3843</v>
      </c>
      <c r="G2255">
        <v>0</v>
      </c>
      <c r="H2255" t="b">
        <v>0</v>
      </c>
    </row>
    <row r="2256" spans="1:8" x14ac:dyDescent="0.3">
      <c r="A2256" s="1" t="s">
        <v>8342</v>
      </c>
      <c r="B2256" s="1" t="s">
        <v>3245</v>
      </c>
      <c r="C2256" s="2">
        <v>45337</v>
      </c>
      <c r="D2256" s="1" t="s">
        <v>6091</v>
      </c>
      <c r="E2256">
        <v>7</v>
      </c>
      <c r="F2256">
        <v>1218</v>
      </c>
      <c r="G2256">
        <v>0</v>
      </c>
      <c r="H2256" t="b">
        <v>0</v>
      </c>
    </row>
    <row r="2257" spans="1:8" x14ac:dyDescent="0.3">
      <c r="A2257" s="1" t="s">
        <v>8343</v>
      </c>
      <c r="B2257" s="1" t="s">
        <v>1108</v>
      </c>
      <c r="C2257" s="2">
        <v>44979</v>
      </c>
      <c r="D2257" s="1" t="s">
        <v>6091</v>
      </c>
      <c r="E2257">
        <v>7</v>
      </c>
      <c r="F2257">
        <v>1442</v>
      </c>
      <c r="G2257">
        <v>0</v>
      </c>
      <c r="H2257" t="b">
        <v>1</v>
      </c>
    </row>
    <row r="2258" spans="1:8" x14ac:dyDescent="0.3">
      <c r="A2258" s="1" t="s">
        <v>8344</v>
      </c>
      <c r="B2258" s="1" t="s">
        <v>3337</v>
      </c>
      <c r="C2258" s="2">
        <v>45103</v>
      </c>
      <c r="D2258" s="1" t="s">
        <v>6093</v>
      </c>
      <c r="E2258">
        <v>10</v>
      </c>
      <c r="F2258">
        <v>2050</v>
      </c>
      <c r="G2258">
        <v>0</v>
      </c>
      <c r="H2258" t="b">
        <v>0</v>
      </c>
    </row>
    <row r="2259" spans="1:8" x14ac:dyDescent="0.3">
      <c r="A2259" s="1" t="s">
        <v>8345</v>
      </c>
      <c r="B2259" s="1" t="s">
        <v>5687</v>
      </c>
      <c r="C2259" s="2">
        <v>44973</v>
      </c>
      <c r="D2259" s="1" t="s">
        <v>6091</v>
      </c>
      <c r="E2259">
        <v>14</v>
      </c>
      <c r="F2259">
        <v>6468</v>
      </c>
      <c r="G2259">
        <v>0</v>
      </c>
      <c r="H2259" t="b">
        <v>0</v>
      </c>
    </row>
    <row r="2260" spans="1:8" x14ac:dyDescent="0.3">
      <c r="A2260" s="1" t="s">
        <v>8346</v>
      </c>
      <c r="B2260" s="1" t="s">
        <v>2902</v>
      </c>
      <c r="C2260" s="2">
        <v>45428</v>
      </c>
      <c r="D2260" s="1" t="s">
        <v>6151</v>
      </c>
      <c r="E2260">
        <v>13</v>
      </c>
      <c r="F2260">
        <v>4251</v>
      </c>
      <c r="G2260">
        <v>1</v>
      </c>
      <c r="H2260" t="b">
        <v>0</v>
      </c>
    </row>
    <row r="2261" spans="1:8" x14ac:dyDescent="0.3">
      <c r="A2261" s="1" t="s">
        <v>8347</v>
      </c>
      <c r="B2261" s="1" t="s">
        <v>3249</v>
      </c>
      <c r="C2261" s="2">
        <v>45577</v>
      </c>
      <c r="D2261" s="1" t="s">
        <v>6125</v>
      </c>
      <c r="E2261">
        <v>10</v>
      </c>
      <c r="F2261">
        <v>90</v>
      </c>
      <c r="G2261">
        <v>0</v>
      </c>
      <c r="H2261" t="b">
        <v>0</v>
      </c>
    </row>
    <row r="2262" spans="1:8" x14ac:dyDescent="0.3">
      <c r="A2262" s="1" t="s">
        <v>8348</v>
      </c>
      <c r="B2262" s="1" t="s">
        <v>3020</v>
      </c>
      <c r="C2262" s="2">
        <v>45502</v>
      </c>
      <c r="D2262" s="1" t="s">
        <v>6251</v>
      </c>
      <c r="E2262">
        <v>10</v>
      </c>
      <c r="F2262">
        <v>690</v>
      </c>
      <c r="G2262">
        <v>0</v>
      </c>
      <c r="H2262" t="b">
        <v>0</v>
      </c>
    </row>
    <row r="2263" spans="1:8" x14ac:dyDescent="0.3">
      <c r="A2263" s="1" t="s">
        <v>8349</v>
      </c>
      <c r="B2263" s="1" t="s">
        <v>4495</v>
      </c>
      <c r="C2263" s="2">
        <v>45068</v>
      </c>
      <c r="D2263" s="1" t="s">
        <v>6107</v>
      </c>
      <c r="E2263">
        <v>8</v>
      </c>
      <c r="F2263">
        <v>4616</v>
      </c>
      <c r="G2263">
        <v>1</v>
      </c>
      <c r="H2263" t="b">
        <v>0</v>
      </c>
    </row>
    <row r="2264" spans="1:8" x14ac:dyDescent="0.3">
      <c r="A2264" s="1" t="s">
        <v>8350</v>
      </c>
      <c r="B2264" s="1" t="s">
        <v>3917</v>
      </c>
      <c r="C2264" s="2">
        <v>45039</v>
      </c>
      <c r="D2264" s="1" t="s">
        <v>6125</v>
      </c>
      <c r="E2264">
        <v>4</v>
      </c>
      <c r="F2264">
        <v>176</v>
      </c>
      <c r="G2264">
        <v>4</v>
      </c>
      <c r="H2264" t="b">
        <v>0</v>
      </c>
    </row>
    <row r="2265" spans="1:8" x14ac:dyDescent="0.3">
      <c r="A2265" s="1" t="s">
        <v>8351</v>
      </c>
      <c r="B2265" s="1" t="s">
        <v>2127</v>
      </c>
      <c r="C2265" s="2">
        <v>45632</v>
      </c>
      <c r="D2265" s="1" t="s">
        <v>6104</v>
      </c>
      <c r="E2265">
        <v>11</v>
      </c>
      <c r="F2265">
        <v>3432</v>
      </c>
      <c r="G2265">
        <v>0</v>
      </c>
      <c r="H2265" t="b">
        <v>0</v>
      </c>
    </row>
    <row r="2266" spans="1:8" x14ac:dyDescent="0.3">
      <c r="A2266" s="1" t="s">
        <v>8352</v>
      </c>
      <c r="B2266" s="1" t="s">
        <v>3854</v>
      </c>
      <c r="C2266" s="2">
        <v>44950</v>
      </c>
      <c r="D2266" s="1" t="s">
        <v>6057</v>
      </c>
      <c r="E2266">
        <v>11</v>
      </c>
      <c r="F2266">
        <v>6380</v>
      </c>
      <c r="G2266">
        <v>0</v>
      </c>
      <c r="H2266" t="b">
        <v>0</v>
      </c>
    </row>
    <row r="2267" spans="1:8" x14ac:dyDescent="0.3">
      <c r="A2267" s="1" t="s">
        <v>8353</v>
      </c>
      <c r="B2267" s="1" t="s">
        <v>1812</v>
      </c>
      <c r="C2267" s="2">
        <v>45246</v>
      </c>
      <c r="D2267" s="1" t="s">
        <v>6059</v>
      </c>
      <c r="E2267">
        <v>7</v>
      </c>
      <c r="F2267">
        <v>2492</v>
      </c>
      <c r="G2267">
        <v>0</v>
      </c>
      <c r="H2267" t="b">
        <v>0</v>
      </c>
    </row>
    <row r="2268" spans="1:8" x14ac:dyDescent="0.3">
      <c r="A2268" s="1" t="s">
        <v>8354</v>
      </c>
      <c r="B2268" s="1" t="s">
        <v>2900</v>
      </c>
      <c r="C2268" s="2">
        <v>44993</v>
      </c>
      <c r="D2268" s="1" t="s">
        <v>6137</v>
      </c>
      <c r="E2268">
        <v>10</v>
      </c>
      <c r="F2268">
        <v>4800</v>
      </c>
      <c r="G2268">
        <v>0</v>
      </c>
      <c r="H2268" t="b">
        <v>0</v>
      </c>
    </row>
    <row r="2269" spans="1:8" x14ac:dyDescent="0.3">
      <c r="A2269" s="1" t="s">
        <v>8355</v>
      </c>
      <c r="B2269" s="1" t="s">
        <v>5928</v>
      </c>
      <c r="C2269" s="2">
        <v>45198</v>
      </c>
      <c r="D2269" s="1" t="s">
        <v>6089</v>
      </c>
      <c r="E2269">
        <v>11</v>
      </c>
      <c r="F2269">
        <v>2574</v>
      </c>
      <c r="G2269">
        <v>0</v>
      </c>
      <c r="H2269" t="b">
        <v>0</v>
      </c>
    </row>
    <row r="2270" spans="1:8" x14ac:dyDescent="0.3">
      <c r="A2270" s="1" t="s">
        <v>8356</v>
      </c>
      <c r="B2270" s="1" t="s">
        <v>5067</v>
      </c>
      <c r="C2270" s="2">
        <v>45562</v>
      </c>
      <c r="D2270" s="1" t="s">
        <v>6107</v>
      </c>
      <c r="E2270">
        <v>14</v>
      </c>
      <c r="F2270">
        <v>2758</v>
      </c>
      <c r="G2270">
        <v>0</v>
      </c>
      <c r="H2270" t="b">
        <v>0</v>
      </c>
    </row>
    <row r="2271" spans="1:8" x14ac:dyDescent="0.3">
      <c r="A2271" s="1" t="s">
        <v>8357</v>
      </c>
      <c r="B2271" s="1" t="s">
        <v>1685</v>
      </c>
      <c r="C2271" s="2">
        <v>45029</v>
      </c>
      <c r="D2271" s="1" t="s">
        <v>6172</v>
      </c>
      <c r="E2271">
        <v>11</v>
      </c>
      <c r="F2271">
        <v>1650</v>
      </c>
      <c r="G2271">
        <v>0</v>
      </c>
      <c r="H2271" t="b">
        <v>0</v>
      </c>
    </row>
    <row r="2272" spans="1:8" x14ac:dyDescent="0.3">
      <c r="A2272" s="1" t="s">
        <v>8358</v>
      </c>
      <c r="B2272" s="1" t="s">
        <v>2998</v>
      </c>
      <c r="C2272" s="2">
        <v>45599</v>
      </c>
      <c r="D2272" s="1" t="s">
        <v>6125</v>
      </c>
      <c r="E2272">
        <v>12</v>
      </c>
      <c r="F2272">
        <v>7128</v>
      </c>
      <c r="G2272">
        <v>2</v>
      </c>
      <c r="H2272" t="b">
        <v>0</v>
      </c>
    </row>
    <row r="2273" spans="1:8" x14ac:dyDescent="0.3">
      <c r="A2273" s="1" t="s">
        <v>8359</v>
      </c>
      <c r="B2273" s="1" t="s">
        <v>1280</v>
      </c>
      <c r="C2273" s="2">
        <v>45208</v>
      </c>
      <c r="D2273" s="1" t="s">
        <v>6143</v>
      </c>
      <c r="E2273">
        <v>11</v>
      </c>
      <c r="F2273">
        <v>4565</v>
      </c>
      <c r="G2273">
        <v>0</v>
      </c>
      <c r="H2273" t="b">
        <v>0</v>
      </c>
    </row>
    <row r="2274" spans="1:8" x14ac:dyDescent="0.3">
      <c r="A2274" s="1" t="s">
        <v>8360</v>
      </c>
      <c r="B2274" s="1" t="s">
        <v>3973</v>
      </c>
      <c r="C2274" s="2">
        <v>45116</v>
      </c>
      <c r="D2274" s="1" t="s">
        <v>6091</v>
      </c>
      <c r="E2274">
        <v>8</v>
      </c>
      <c r="F2274">
        <v>2200</v>
      </c>
      <c r="G2274">
        <v>0</v>
      </c>
      <c r="H2274" t="b">
        <v>0</v>
      </c>
    </row>
    <row r="2275" spans="1:8" x14ac:dyDescent="0.3">
      <c r="A2275" s="1" t="s">
        <v>8361</v>
      </c>
      <c r="B2275" s="1" t="s">
        <v>2261</v>
      </c>
      <c r="C2275" s="2">
        <v>45491</v>
      </c>
      <c r="D2275" s="1" t="s">
        <v>6067</v>
      </c>
      <c r="E2275">
        <v>10</v>
      </c>
      <c r="F2275">
        <v>3940</v>
      </c>
      <c r="G2275">
        <v>1</v>
      </c>
      <c r="H2275" t="b">
        <v>0</v>
      </c>
    </row>
    <row r="2276" spans="1:8" x14ac:dyDescent="0.3">
      <c r="A2276" s="1" t="s">
        <v>8362</v>
      </c>
      <c r="B2276" s="1" t="s">
        <v>2541</v>
      </c>
      <c r="C2276" s="2">
        <v>45610</v>
      </c>
      <c r="D2276" s="1" t="s">
        <v>6125</v>
      </c>
      <c r="E2276">
        <v>11</v>
      </c>
      <c r="F2276">
        <v>1298</v>
      </c>
      <c r="G2276">
        <v>1</v>
      </c>
      <c r="H2276" t="b">
        <v>0</v>
      </c>
    </row>
    <row r="2277" spans="1:8" x14ac:dyDescent="0.3">
      <c r="A2277" s="1" t="s">
        <v>8363</v>
      </c>
      <c r="B2277" s="1" t="s">
        <v>1459</v>
      </c>
      <c r="C2277" s="2">
        <v>45463</v>
      </c>
      <c r="D2277" s="1" t="s">
        <v>6081</v>
      </c>
      <c r="E2277">
        <v>5</v>
      </c>
      <c r="F2277">
        <v>2560</v>
      </c>
      <c r="G2277">
        <v>0</v>
      </c>
      <c r="H2277" t="b">
        <v>0</v>
      </c>
    </row>
    <row r="2278" spans="1:8" x14ac:dyDescent="0.3">
      <c r="A2278" s="1" t="s">
        <v>8364</v>
      </c>
      <c r="B2278" s="1" t="s">
        <v>2871</v>
      </c>
      <c r="C2278" s="2">
        <v>45468</v>
      </c>
      <c r="D2278" s="1" t="s">
        <v>6175</v>
      </c>
      <c r="E2278">
        <v>10</v>
      </c>
      <c r="F2278">
        <v>5720</v>
      </c>
      <c r="G2278">
        <v>0</v>
      </c>
      <c r="H2278" t="b">
        <v>0</v>
      </c>
    </row>
    <row r="2279" spans="1:8" x14ac:dyDescent="0.3">
      <c r="A2279" s="1" t="s">
        <v>8365</v>
      </c>
      <c r="B2279" s="1" t="s">
        <v>3908</v>
      </c>
      <c r="C2279" s="2">
        <v>45283</v>
      </c>
      <c r="D2279" s="1" t="s">
        <v>6095</v>
      </c>
      <c r="E2279">
        <v>10</v>
      </c>
      <c r="F2279">
        <v>3550</v>
      </c>
      <c r="G2279">
        <v>0</v>
      </c>
      <c r="H2279" t="b">
        <v>0</v>
      </c>
    </row>
    <row r="2280" spans="1:8" x14ac:dyDescent="0.3">
      <c r="A2280" s="1" t="s">
        <v>8366</v>
      </c>
      <c r="B2280" s="1" t="s">
        <v>1698</v>
      </c>
      <c r="C2280" s="2">
        <v>45192</v>
      </c>
      <c r="D2280" s="1" t="s">
        <v>6067</v>
      </c>
      <c r="E2280">
        <v>14</v>
      </c>
      <c r="F2280">
        <v>644</v>
      </c>
      <c r="G2280">
        <v>3</v>
      </c>
      <c r="H2280" t="b">
        <v>0</v>
      </c>
    </row>
    <row r="2281" spans="1:8" x14ac:dyDescent="0.3">
      <c r="A2281" s="1" t="s">
        <v>8367</v>
      </c>
      <c r="B2281" s="1" t="s">
        <v>5985</v>
      </c>
      <c r="C2281" s="2">
        <v>45567</v>
      </c>
      <c r="D2281" s="1" t="s">
        <v>6100</v>
      </c>
      <c r="E2281">
        <v>9</v>
      </c>
      <c r="F2281">
        <v>2178</v>
      </c>
      <c r="G2281">
        <v>0</v>
      </c>
      <c r="H2281" t="b">
        <v>0</v>
      </c>
    </row>
    <row r="2282" spans="1:8" x14ac:dyDescent="0.3">
      <c r="A2282" s="1" t="s">
        <v>8368</v>
      </c>
      <c r="B2282" s="1" t="s">
        <v>3696</v>
      </c>
      <c r="C2282" s="2">
        <v>45023</v>
      </c>
      <c r="D2282" s="1" t="s">
        <v>6100</v>
      </c>
      <c r="E2282">
        <v>15</v>
      </c>
      <c r="F2282">
        <v>7395</v>
      </c>
      <c r="G2282">
        <v>0</v>
      </c>
      <c r="H2282" t="b">
        <v>0</v>
      </c>
    </row>
    <row r="2283" spans="1:8" x14ac:dyDescent="0.3">
      <c r="A2283" s="1" t="s">
        <v>8369</v>
      </c>
      <c r="B2283" s="1" t="s">
        <v>3534</v>
      </c>
      <c r="C2283" s="2">
        <v>45279</v>
      </c>
      <c r="D2283" s="1" t="s">
        <v>6125</v>
      </c>
      <c r="E2283">
        <v>12</v>
      </c>
      <c r="F2283">
        <v>3900</v>
      </c>
      <c r="G2283">
        <v>0</v>
      </c>
      <c r="H2283" t="b">
        <v>0</v>
      </c>
    </row>
    <row r="2284" spans="1:8" x14ac:dyDescent="0.3">
      <c r="A2284" s="1" t="s">
        <v>8370</v>
      </c>
      <c r="B2284" s="1" t="s">
        <v>2842</v>
      </c>
      <c r="C2284" s="2">
        <v>45632</v>
      </c>
      <c r="D2284" s="1" t="s">
        <v>6091</v>
      </c>
      <c r="E2284">
        <v>11</v>
      </c>
      <c r="F2284">
        <v>407</v>
      </c>
      <c r="G2284">
        <v>2</v>
      </c>
      <c r="H2284" t="b">
        <v>0</v>
      </c>
    </row>
    <row r="2285" spans="1:8" x14ac:dyDescent="0.3">
      <c r="A2285" s="1" t="s">
        <v>8371</v>
      </c>
      <c r="B2285" s="1" t="s">
        <v>4464</v>
      </c>
      <c r="C2285" s="2">
        <v>45065</v>
      </c>
      <c r="D2285" s="1" t="s">
        <v>6133</v>
      </c>
      <c r="E2285">
        <v>9</v>
      </c>
      <c r="F2285">
        <v>1755</v>
      </c>
      <c r="G2285">
        <v>0</v>
      </c>
      <c r="H2285" t="b">
        <v>0</v>
      </c>
    </row>
    <row r="2286" spans="1:8" x14ac:dyDescent="0.3">
      <c r="A2286" s="1" t="s">
        <v>8372</v>
      </c>
      <c r="B2286" s="1" t="s">
        <v>5495</v>
      </c>
      <c r="C2286" s="2">
        <v>45037</v>
      </c>
      <c r="D2286" s="1" t="s">
        <v>6063</v>
      </c>
      <c r="E2286">
        <v>12</v>
      </c>
      <c r="F2286">
        <v>5652</v>
      </c>
      <c r="G2286">
        <v>0</v>
      </c>
      <c r="H2286" t="b">
        <v>0</v>
      </c>
    </row>
    <row r="2287" spans="1:8" x14ac:dyDescent="0.3">
      <c r="A2287" s="1" t="s">
        <v>8373</v>
      </c>
      <c r="B2287" s="1" t="s">
        <v>2677</v>
      </c>
      <c r="C2287" s="2">
        <v>45180</v>
      </c>
      <c r="D2287" s="1" t="s">
        <v>6113</v>
      </c>
      <c r="E2287">
        <v>10</v>
      </c>
      <c r="F2287">
        <v>2610</v>
      </c>
      <c r="G2287">
        <v>0</v>
      </c>
      <c r="H2287" t="b">
        <v>0</v>
      </c>
    </row>
    <row r="2288" spans="1:8" x14ac:dyDescent="0.3">
      <c r="A2288" s="1" t="s">
        <v>8374</v>
      </c>
      <c r="B2288" s="1" t="s">
        <v>4197</v>
      </c>
      <c r="C2288" s="2">
        <v>45024</v>
      </c>
      <c r="D2288" s="1" t="s">
        <v>6137</v>
      </c>
      <c r="E2288">
        <v>13</v>
      </c>
      <c r="F2288">
        <v>1209</v>
      </c>
      <c r="G2288">
        <v>1</v>
      </c>
      <c r="H2288" t="b">
        <v>0</v>
      </c>
    </row>
    <row r="2289" spans="1:8" x14ac:dyDescent="0.3">
      <c r="A2289" s="1" t="s">
        <v>8375</v>
      </c>
      <c r="B2289" s="1" t="s">
        <v>3641</v>
      </c>
      <c r="C2289" s="2">
        <v>45414</v>
      </c>
      <c r="D2289" s="1" t="s">
        <v>6081</v>
      </c>
      <c r="E2289">
        <v>10</v>
      </c>
      <c r="F2289">
        <v>4380</v>
      </c>
      <c r="G2289">
        <v>0</v>
      </c>
      <c r="H2289" t="b">
        <v>0</v>
      </c>
    </row>
    <row r="2290" spans="1:8" x14ac:dyDescent="0.3">
      <c r="A2290" s="1" t="s">
        <v>8376</v>
      </c>
      <c r="B2290" s="1" t="s">
        <v>2407</v>
      </c>
      <c r="C2290" s="2">
        <v>45362</v>
      </c>
      <c r="D2290" s="1" t="s">
        <v>6197</v>
      </c>
      <c r="E2290">
        <v>7</v>
      </c>
      <c r="F2290">
        <v>756</v>
      </c>
      <c r="G2290">
        <v>2</v>
      </c>
      <c r="H2290" t="b">
        <v>0</v>
      </c>
    </row>
    <row r="2291" spans="1:8" x14ac:dyDescent="0.3">
      <c r="A2291" s="1" t="s">
        <v>8377</v>
      </c>
      <c r="B2291" s="1" t="s">
        <v>2464</v>
      </c>
      <c r="C2291" s="2">
        <v>45361</v>
      </c>
      <c r="D2291" s="1" t="s">
        <v>6251</v>
      </c>
      <c r="E2291">
        <v>13</v>
      </c>
      <c r="F2291">
        <v>6903</v>
      </c>
      <c r="G2291">
        <v>0</v>
      </c>
      <c r="H2291" t="b">
        <v>0</v>
      </c>
    </row>
    <row r="2292" spans="1:8" x14ac:dyDescent="0.3">
      <c r="A2292" s="1" t="s">
        <v>8378</v>
      </c>
      <c r="B2292" s="1" t="s">
        <v>3150</v>
      </c>
      <c r="C2292" s="2">
        <v>45465</v>
      </c>
      <c r="D2292" s="1" t="s">
        <v>6172</v>
      </c>
      <c r="E2292">
        <v>8</v>
      </c>
      <c r="F2292">
        <v>4224</v>
      </c>
      <c r="G2292">
        <v>0</v>
      </c>
      <c r="H2292" t="b">
        <v>0</v>
      </c>
    </row>
    <row r="2293" spans="1:8" x14ac:dyDescent="0.3">
      <c r="A2293" s="1" t="s">
        <v>8379</v>
      </c>
      <c r="B2293" s="1" t="s">
        <v>4662</v>
      </c>
      <c r="C2293" s="2">
        <v>45328</v>
      </c>
      <c r="D2293" s="1" t="s">
        <v>6143</v>
      </c>
      <c r="E2293">
        <v>11</v>
      </c>
      <c r="F2293">
        <v>209</v>
      </c>
      <c r="G2293">
        <v>0</v>
      </c>
      <c r="H2293" t="b">
        <v>0</v>
      </c>
    </row>
    <row r="2294" spans="1:8" x14ac:dyDescent="0.3">
      <c r="A2294" s="1" t="s">
        <v>8380</v>
      </c>
      <c r="B2294" s="1" t="s">
        <v>5867</v>
      </c>
      <c r="C2294" s="2">
        <v>45563</v>
      </c>
      <c r="D2294" s="1" t="s">
        <v>6077</v>
      </c>
      <c r="E2294">
        <v>13</v>
      </c>
      <c r="F2294">
        <v>5707</v>
      </c>
      <c r="G2294">
        <v>0</v>
      </c>
      <c r="H2294" t="b">
        <v>0</v>
      </c>
    </row>
    <row r="2295" spans="1:8" x14ac:dyDescent="0.3">
      <c r="A2295" s="1" t="s">
        <v>8381</v>
      </c>
      <c r="B2295" s="1" t="s">
        <v>5718</v>
      </c>
      <c r="C2295" s="2">
        <v>45166</v>
      </c>
      <c r="D2295" s="1" t="s">
        <v>6100</v>
      </c>
      <c r="E2295">
        <v>12</v>
      </c>
      <c r="F2295">
        <v>5352</v>
      </c>
      <c r="G2295">
        <v>0</v>
      </c>
      <c r="H2295" t="b">
        <v>0</v>
      </c>
    </row>
    <row r="2296" spans="1:8" x14ac:dyDescent="0.3">
      <c r="A2296" s="1" t="s">
        <v>8382</v>
      </c>
      <c r="B2296" s="1" t="s">
        <v>3011</v>
      </c>
      <c r="C2296" s="2">
        <v>44947</v>
      </c>
      <c r="D2296" s="1" t="s">
        <v>6135</v>
      </c>
      <c r="E2296">
        <v>7</v>
      </c>
      <c r="F2296">
        <v>2443</v>
      </c>
      <c r="G2296">
        <v>0</v>
      </c>
      <c r="H2296" t="b">
        <v>0</v>
      </c>
    </row>
    <row r="2297" spans="1:8" x14ac:dyDescent="0.3">
      <c r="A2297" s="1" t="s">
        <v>8383</v>
      </c>
      <c r="B2297" s="1" t="s">
        <v>1645</v>
      </c>
      <c r="C2297" s="2">
        <v>45373</v>
      </c>
      <c r="D2297" s="1" t="s">
        <v>6179</v>
      </c>
      <c r="E2297">
        <v>11</v>
      </c>
      <c r="F2297">
        <v>715</v>
      </c>
      <c r="G2297">
        <v>0</v>
      </c>
      <c r="H2297" t="b">
        <v>0</v>
      </c>
    </row>
    <row r="2298" spans="1:8" x14ac:dyDescent="0.3">
      <c r="A2298" s="1" t="s">
        <v>8384</v>
      </c>
      <c r="B2298" s="1" t="s">
        <v>3586</v>
      </c>
      <c r="C2298" s="2">
        <v>45270</v>
      </c>
      <c r="D2298" s="1" t="s">
        <v>6053</v>
      </c>
      <c r="E2298">
        <v>12</v>
      </c>
      <c r="F2298">
        <v>4104</v>
      </c>
      <c r="G2298">
        <v>0</v>
      </c>
      <c r="H2298" t="b">
        <v>0</v>
      </c>
    </row>
    <row r="2299" spans="1:8" x14ac:dyDescent="0.3">
      <c r="A2299" s="1" t="s">
        <v>8385</v>
      </c>
      <c r="B2299" s="1" t="s">
        <v>5875</v>
      </c>
      <c r="C2299" s="2">
        <v>45479</v>
      </c>
      <c r="D2299" s="1" t="s">
        <v>6151</v>
      </c>
      <c r="E2299">
        <v>10</v>
      </c>
      <c r="F2299">
        <v>1330</v>
      </c>
      <c r="G2299">
        <v>0</v>
      </c>
      <c r="H2299" t="b">
        <v>0</v>
      </c>
    </row>
    <row r="2300" spans="1:8" x14ac:dyDescent="0.3">
      <c r="A2300" s="1" t="s">
        <v>8386</v>
      </c>
      <c r="B2300" s="1" t="s">
        <v>4471</v>
      </c>
      <c r="C2300" s="2">
        <v>45378</v>
      </c>
      <c r="D2300" s="1" t="s">
        <v>6089</v>
      </c>
      <c r="E2300">
        <v>9</v>
      </c>
      <c r="F2300">
        <v>963</v>
      </c>
      <c r="G2300">
        <v>0</v>
      </c>
      <c r="H2300" t="b">
        <v>0</v>
      </c>
    </row>
    <row r="2301" spans="1:8" x14ac:dyDescent="0.3">
      <c r="A2301" s="1" t="s">
        <v>8387</v>
      </c>
      <c r="B2301" s="1" t="s">
        <v>2460</v>
      </c>
      <c r="C2301" s="2">
        <v>45147</v>
      </c>
      <c r="D2301" s="1" t="s">
        <v>6065</v>
      </c>
      <c r="E2301">
        <v>9</v>
      </c>
      <c r="F2301">
        <v>2151</v>
      </c>
      <c r="G2301">
        <v>0</v>
      </c>
      <c r="H2301" t="b">
        <v>0</v>
      </c>
    </row>
    <row r="2302" spans="1:8" x14ac:dyDescent="0.3">
      <c r="A2302" s="1" t="s">
        <v>8388</v>
      </c>
      <c r="B2302" s="1" t="s">
        <v>5391</v>
      </c>
      <c r="C2302" s="2">
        <v>45496</v>
      </c>
      <c r="D2302" s="1" t="s">
        <v>6061</v>
      </c>
      <c r="E2302">
        <v>9</v>
      </c>
      <c r="F2302">
        <v>396</v>
      </c>
      <c r="G2302">
        <v>0</v>
      </c>
      <c r="H2302" t="b">
        <v>0</v>
      </c>
    </row>
    <row r="2303" spans="1:8" x14ac:dyDescent="0.3">
      <c r="A2303" s="1" t="s">
        <v>8389</v>
      </c>
      <c r="B2303" s="1" t="s">
        <v>3568</v>
      </c>
      <c r="C2303" s="2">
        <v>45441</v>
      </c>
      <c r="D2303" s="1" t="s">
        <v>6125</v>
      </c>
      <c r="E2303">
        <v>8</v>
      </c>
      <c r="F2303">
        <v>776</v>
      </c>
      <c r="G2303">
        <v>0</v>
      </c>
      <c r="H2303" t="b">
        <v>0</v>
      </c>
    </row>
    <row r="2304" spans="1:8" x14ac:dyDescent="0.3">
      <c r="A2304" s="1" t="s">
        <v>8390</v>
      </c>
      <c r="B2304" s="1" t="s">
        <v>3431</v>
      </c>
      <c r="C2304" s="2">
        <v>45592</v>
      </c>
      <c r="D2304" s="1" t="s">
        <v>6151</v>
      </c>
      <c r="E2304">
        <v>6</v>
      </c>
      <c r="F2304">
        <v>378</v>
      </c>
      <c r="G2304">
        <v>0</v>
      </c>
      <c r="H2304" t="b">
        <v>0</v>
      </c>
    </row>
    <row r="2305" spans="1:8" x14ac:dyDescent="0.3">
      <c r="A2305" s="1" t="s">
        <v>8391</v>
      </c>
      <c r="B2305" s="1" t="s">
        <v>2230</v>
      </c>
      <c r="C2305" s="2">
        <v>45305</v>
      </c>
      <c r="D2305" s="1" t="s">
        <v>6093</v>
      </c>
      <c r="E2305">
        <v>8</v>
      </c>
      <c r="F2305">
        <v>2024</v>
      </c>
      <c r="G2305">
        <v>0</v>
      </c>
      <c r="H2305" t="b">
        <v>0</v>
      </c>
    </row>
    <row r="2306" spans="1:8" x14ac:dyDescent="0.3">
      <c r="A2306" s="1" t="s">
        <v>8392</v>
      </c>
      <c r="B2306" s="1" t="s">
        <v>4323</v>
      </c>
      <c r="C2306" s="2">
        <v>45231</v>
      </c>
      <c r="D2306" s="1" t="s">
        <v>6081</v>
      </c>
      <c r="E2306">
        <v>13</v>
      </c>
      <c r="F2306">
        <v>676</v>
      </c>
      <c r="G2306">
        <v>0</v>
      </c>
      <c r="H2306" t="b">
        <v>0</v>
      </c>
    </row>
    <row r="2307" spans="1:8" x14ac:dyDescent="0.3">
      <c r="A2307" s="1" t="s">
        <v>8393</v>
      </c>
      <c r="B2307" s="1" t="s">
        <v>2226</v>
      </c>
      <c r="C2307" s="2">
        <v>45493</v>
      </c>
      <c r="D2307" s="1" t="s">
        <v>6057</v>
      </c>
      <c r="E2307">
        <v>10</v>
      </c>
      <c r="F2307">
        <v>2480</v>
      </c>
      <c r="G2307">
        <v>0</v>
      </c>
      <c r="H2307" t="b">
        <v>0</v>
      </c>
    </row>
    <row r="2308" spans="1:8" x14ac:dyDescent="0.3">
      <c r="A2308" s="1" t="s">
        <v>8394</v>
      </c>
      <c r="B2308" s="1" t="s">
        <v>1918</v>
      </c>
      <c r="C2308" s="2">
        <v>45179</v>
      </c>
      <c r="D2308" s="1" t="s">
        <v>6197</v>
      </c>
      <c r="E2308">
        <v>7</v>
      </c>
      <c r="F2308">
        <v>980</v>
      </c>
      <c r="G2308">
        <v>0</v>
      </c>
      <c r="H2308" t="b">
        <v>0</v>
      </c>
    </row>
    <row r="2309" spans="1:8" x14ac:dyDescent="0.3">
      <c r="A2309" s="1" t="s">
        <v>8395</v>
      </c>
      <c r="B2309" s="1" t="s">
        <v>4902</v>
      </c>
      <c r="C2309" s="2">
        <v>45297</v>
      </c>
      <c r="D2309" s="1" t="s">
        <v>6081</v>
      </c>
      <c r="E2309">
        <v>17</v>
      </c>
      <c r="F2309">
        <v>7769</v>
      </c>
      <c r="G2309">
        <v>2</v>
      </c>
      <c r="H2309" t="b">
        <v>0</v>
      </c>
    </row>
    <row r="2310" spans="1:8" x14ac:dyDescent="0.3">
      <c r="A2310" s="1" t="s">
        <v>8396</v>
      </c>
      <c r="B2310" s="1" t="s">
        <v>4142</v>
      </c>
      <c r="C2310" s="2">
        <v>45404</v>
      </c>
      <c r="D2310" s="1" t="s">
        <v>6057</v>
      </c>
      <c r="E2310">
        <v>8</v>
      </c>
      <c r="F2310">
        <v>560</v>
      </c>
      <c r="G2310">
        <v>0</v>
      </c>
      <c r="H2310" t="b">
        <v>0</v>
      </c>
    </row>
    <row r="2311" spans="1:8" x14ac:dyDescent="0.3">
      <c r="A2311" s="1" t="s">
        <v>8397</v>
      </c>
      <c r="B2311" s="1" t="s">
        <v>1943</v>
      </c>
      <c r="C2311" s="2">
        <v>45266</v>
      </c>
      <c r="D2311" s="1" t="s">
        <v>6095</v>
      </c>
      <c r="E2311">
        <v>7</v>
      </c>
      <c r="F2311">
        <v>203</v>
      </c>
      <c r="G2311">
        <v>0</v>
      </c>
      <c r="H2311" t="b">
        <v>0</v>
      </c>
    </row>
    <row r="2312" spans="1:8" x14ac:dyDescent="0.3">
      <c r="A2312" s="1" t="s">
        <v>8398</v>
      </c>
      <c r="B2312" s="1" t="s">
        <v>3377</v>
      </c>
      <c r="C2312" s="2">
        <v>45570</v>
      </c>
      <c r="D2312" s="1" t="s">
        <v>6197</v>
      </c>
      <c r="E2312">
        <v>8</v>
      </c>
      <c r="F2312">
        <v>1624</v>
      </c>
      <c r="G2312">
        <v>0</v>
      </c>
      <c r="H2312" t="b">
        <v>0</v>
      </c>
    </row>
    <row r="2313" spans="1:8" x14ac:dyDescent="0.3">
      <c r="A2313" s="1" t="s">
        <v>8399</v>
      </c>
      <c r="B2313" s="1" t="s">
        <v>1737</v>
      </c>
      <c r="C2313" s="2">
        <v>45460</v>
      </c>
      <c r="D2313" s="1" t="s">
        <v>6175</v>
      </c>
      <c r="E2313">
        <v>7</v>
      </c>
      <c r="F2313">
        <v>2177</v>
      </c>
      <c r="G2313">
        <v>0</v>
      </c>
      <c r="H2313" t="b">
        <v>0</v>
      </c>
    </row>
    <row r="2314" spans="1:8" x14ac:dyDescent="0.3">
      <c r="A2314" s="1" t="s">
        <v>8400</v>
      </c>
      <c r="B2314" s="1" t="s">
        <v>3078</v>
      </c>
      <c r="C2314" s="2">
        <v>45373</v>
      </c>
      <c r="D2314" s="1" t="s">
        <v>6055</v>
      </c>
      <c r="E2314">
        <v>6</v>
      </c>
      <c r="F2314">
        <v>2316</v>
      </c>
      <c r="G2314">
        <v>0</v>
      </c>
      <c r="H2314" t="b">
        <v>0</v>
      </c>
    </row>
    <row r="2315" spans="1:8" x14ac:dyDescent="0.3">
      <c r="A2315" s="1" t="s">
        <v>8401</v>
      </c>
      <c r="B2315" s="1" t="s">
        <v>2884</v>
      </c>
      <c r="C2315" s="2">
        <v>45013</v>
      </c>
      <c r="D2315" s="1" t="s">
        <v>6053</v>
      </c>
      <c r="E2315">
        <v>6</v>
      </c>
      <c r="F2315">
        <v>990</v>
      </c>
      <c r="G2315">
        <v>0</v>
      </c>
      <c r="H2315" t="b">
        <v>0</v>
      </c>
    </row>
    <row r="2316" spans="1:8" x14ac:dyDescent="0.3">
      <c r="A2316" s="1" t="s">
        <v>8402</v>
      </c>
      <c r="B2316" s="1" t="s">
        <v>5835</v>
      </c>
      <c r="C2316" s="2">
        <v>45422</v>
      </c>
      <c r="D2316" s="1" t="s">
        <v>6133</v>
      </c>
      <c r="E2316">
        <v>11</v>
      </c>
      <c r="F2316">
        <v>1386</v>
      </c>
      <c r="G2316">
        <v>0</v>
      </c>
      <c r="H2316" t="b">
        <v>0</v>
      </c>
    </row>
    <row r="2317" spans="1:8" x14ac:dyDescent="0.3">
      <c r="A2317" s="1" t="s">
        <v>8403</v>
      </c>
      <c r="B2317" s="1" t="s">
        <v>1919</v>
      </c>
      <c r="C2317" s="2">
        <v>45255</v>
      </c>
      <c r="D2317" s="1" t="s">
        <v>6251</v>
      </c>
      <c r="E2317">
        <v>8</v>
      </c>
      <c r="F2317">
        <v>3376</v>
      </c>
      <c r="G2317">
        <v>0</v>
      </c>
      <c r="H2317" t="b">
        <v>0</v>
      </c>
    </row>
    <row r="2318" spans="1:8" x14ac:dyDescent="0.3">
      <c r="A2318" s="1" t="s">
        <v>8404</v>
      </c>
      <c r="B2318" s="1" t="s">
        <v>2245</v>
      </c>
      <c r="C2318" s="2">
        <v>45626</v>
      </c>
      <c r="D2318" s="1" t="s">
        <v>6109</v>
      </c>
      <c r="E2318">
        <v>14</v>
      </c>
      <c r="F2318">
        <v>1708</v>
      </c>
      <c r="G2318">
        <v>4</v>
      </c>
      <c r="H2318" t="b">
        <v>0</v>
      </c>
    </row>
    <row r="2319" spans="1:8" x14ac:dyDescent="0.3">
      <c r="A2319" s="1" t="s">
        <v>8405</v>
      </c>
      <c r="B2319" s="1" t="s">
        <v>4872</v>
      </c>
      <c r="C2319" s="2">
        <v>45546</v>
      </c>
      <c r="D2319" s="1" t="s">
        <v>6137</v>
      </c>
      <c r="E2319">
        <v>10</v>
      </c>
      <c r="F2319">
        <v>4040</v>
      </c>
      <c r="G2319">
        <v>0</v>
      </c>
      <c r="H2319" t="b">
        <v>0</v>
      </c>
    </row>
    <row r="2320" spans="1:8" x14ac:dyDescent="0.3">
      <c r="A2320" s="1" t="s">
        <v>8406</v>
      </c>
      <c r="B2320" s="1" t="s">
        <v>3824</v>
      </c>
      <c r="C2320" s="2">
        <v>44992</v>
      </c>
      <c r="D2320" s="1" t="s">
        <v>6113</v>
      </c>
      <c r="E2320">
        <v>8</v>
      </c>
      <c r="F2320">
        <v>1784</v>
      </c>
      <c r="G2320">
        <v>0</v>
      </c>
      <c r="H2320" t="b">
        <v>0</v>
      </c>
    </row>
    <row r="2321" spans="1:8" x14ac:dyDescent="0.3">
      <c r="A2321" s="1" t="s">
        <v>8407</v>
      </c>
      <c r="B2321" s="1" t="s">
        <v>2365</v>
      </c>
      <c r="C2321" s="2">
        <v>45448</v>
      </c>
      <c r="D2321" s="1" t="s">
        <v>6172</v>
      </c>
      <c r="E2321">
        <v>18</v>
      </c>
      <c r="F2321">
        <v>7956</v>
      </c>
      <c r="G2321">
        <v>0</v>
      </c>
      <c r="H2321" t="b">
        <v>0</v>
      </c>
    </row>
    <row r="2322" spans="1:8" x14ac:dyDescent="0.3">
      <c r="A2322" s="1" t="s">
        <v>8408</v>
      </c>
      <c r="B2322" s="1" t="s">
        <v>2198</v>
      </c>
      <c r="C2322" s="2">
        <v>45628</v>
      </c>
      <c r="D2322" s="1" t="s">
        <v>6055</v>
      </c>
      <c r="E2322">
        <v>12</v>
      </c>
      <c r="F2322">
        <v>1080</v>
      </c>
      <c r="G2322">
        <v>5</v>
      </c>
      <c r="H2322" t="b">
        <v>0</v>
      </c>
    </row>
    <row r="2323" spans="1:8" x14ac:dyDescent="0.3">
      <c r="A2323" s="1" t="s">
        <v>8409</v>
      </c>
      <c r="B2323" s="1" t="s">
        <v>1479</v>
      </c>
      <c r="C2323" s="2">
        <v>45442</v>
      </c>
      <c r="D2323" s="1" t="s">
        <v>6179</v>
      </c>
      <c r="E2323">
        <v>9</v>
      </c>
      <c r="F2323">
        <v>2151</v>
      </c>
      <c r="G2323">
        <v>1</v>
      </c>
      <c r="H2323" t="b">
        <v>1</v>
      </c>
    </row>
    <row r="2324" spans="1:8" x14ac:dyDescent="0.3">
      <c r="A2324" s="1" t="s">
        <v>8410</v>
      </c>
      <c r="B2324" s="1" t="s">
        <v>2315</v>
      </c>
      <c r="C2324" s="2">
        <v>45087</v>
      </c>
      <c r="D2324" s="1" t="s">
        <v>6086</v>
      </c>
      <c r="E2324">
        <v>6</v>
      </c>
      <c r="F2324">
        <v>3408</v>
      </c>
      <c r="G2324">
        <v>0</v>
      </c>
      <c r="H2324" t="b">
        <v>0</v>
      </c>
    </row>
    <row r="2325" spans="1:8" x14ac:dyDescent="0.3">
      <c r="A2325" s="1" t="s">
        <v>8411</v>
      </c>
      <c r="B2325" s="1" t="s">
        <v>3057</v>
      </c>
      <c r="C2325" s="2">
        <v>45333</v>
      </c>
      <c r="D2325" s="1" t="s">
        <v>6083</v>
      </c>
      <c r="E2325">
        <v>7</v>
      </c>
      <c r="F2325">
        <v>574</v>
      </c>
      <c r="G2325">
        <v>0</v>
      </c>
      <c r="H2325" t="b">
        <v>0</v>
      </c>
    </row>
    <row r="2326" spans="1:8" x14ac:dyDescent="0.3">
      <c r="A2326" s="1" t="s">
        <v>8412</v>
      </c>
      <c r="B2326" s="1" t="s">
        <v>3680</v>
      </c>
      <c r="C2326" s="2">
        <v>45380</v>
      </c>
      <c r="D2326" s="1" t="s">
        <v>6059</v>
      </c>
      <c r="E2326">
        <v>13</v>
      </c>
      <c r="F2326">
        <v>6188</v>
      </c>
      <c r="G2326">
        <v>1</v>
      </c>
      <c r="H2326" t="b">
        <v>0</v>
      </c>
    </row>
    <row r="2327" spans="1:8" x14ac:dyDescent="0.3">
      <c r="A2327" s="1" t="s">
        <v>8413</v>
      </c>
      <c r="B2327" s="1" t="s">
        <v>4605</v>
      </c>
      <c r="C2327" s="2">
        <v>45422</v>
      </c>
      <c r="D2327" s="1" t="s">
        <v>6172</v>
      </c>
      <c r="E2327">
        <v>13</v>
      </c>
      <c r="F2327">
        <v>416</v>
      </c>
      <c r="G2327">
        <v>0</v>
      </c>
      <c r="H2327" t="b">
        <v>0</v>
      </c>
    </row>
    <row r="2328" spans="1:8" x14ac:dyDescent="0.3">
      <c r="A2328" s="1" t="s">
        <v>8414</v>
      </c>
      <c r="B2328" s="1" t="s">
        <v>3981</v>
      </c>
      <c r="C2328" s="2">
        <v>45067</v>
      </c>
      <c r="D2328" s="1" t="s">
        <v>6083</v>
      </c>
      <c r="E2328">
        <v>5</v>
      </c>
      <c r="F2328">
        <v>2655</v>
      </c>
      <c r="G2328">
        <v>0</v>
      </c>
      <c r="H2328" t="b">
        <v>0</v>
      </c>
    </row>
    <row r="2329" spans="1:8" x14ac:dyDescent="0.3">
      <c r="A2329" s="1" t="s">
        <v>8415</v>
      </c>
      <c r="B2329" s="1" t="s">
        <v>4737</v>
      </c>
      <c r="C2329" s="2">
        <v>45426</v>
      </c>
      <c r="D2329" s="1" t="s">
        <v>6104</v>
      </c>
      <c r="E2329">
        <v>10</v>
      </c>
      <c r="F2329">
        <v>4570</v>
      </c>
      <c r="G2329">
        <v>2</v>
      </c>
      <c r="H2329" t="b">
        <v>1</v>
      </c>
    </row>
    <row r="2330" spans="1:8" x14ac:dyDescent="0.3">
      <c r="A2330" s="1" t="s">
        <v>8416</v>
      </c>
      <c r="B2330" s="1" t="s">
        <v>3433</v>
      </c>
      <c r="C2330" s="2">
        <v>45281</v>
      </c>
      <c r="D2330" s="1" t="s">
        <v>6093</v>
      </c>
      <c r="E2330">
        <v>15</v>
      </c>
      <c r="F2330">
        <v>1305</v>
      </c>
      <c r="G2330">
        <v>0</v>
      </c>
      <c r="H2330" t="b">
        <v>0</v>
      </c>
    </row>
    <row r="2331" spans="1:8" x14ac:dyDescent="0.3">
      <c r="A2331" s="1" t="s">
        <v>8417</v>
      </c>
      <c r="B2331" s="1" t="s">
        <v>4097</v>
      </c>
      <c r="C2331" s="2">
        <v>45128</v>
      </c>
      <c r="D2331" s="1" t="s">
        <v>6077</v>
      </c>
      <c r="E2331">
        <v>8</v>
      </c>
      <c r="F2331">
        <v>2120</v>
      </c>
      <c r="G2331">
        <v>0</v>
      </c>
      <c r="H2331" t="b">
        <v>0</v>
      </c>
    </row>
    <row r="2332" spans="1:8" x14ac:dyDescent="0.3">
      <c r="A2332" s="1" t="s">
        <v>8418</v>
      </c>
      <c r="B2332" s="1" t="s">
        <v>3286</v>
      </c>
      <c r="C2332" s="2">
        <v>45252</v>
      </c>
      <c r="D2332" s="1" t="s">
        <v>6077</v>
      </c>
      <c r="E2332">
        <v>10</v>
      </c>
      <c r="F2332">
        <v>150</v>
      </c>
      <c r="G2332">
        <v>2</v>
      </c>
      <c r="H2332" t="b">
        <v>0</v>
      </c>
    </row>
    <row r="2333" spans="1:8" x14ac:dyDescent="0.3">
      <c r="A2333" s="1" t="s">
        <v>8419</v>
      </c>
      <c r="B2333" s="1" t="s">
        <v>2495</v>
      </c>
      <c r="C2333" s="2">
        <v>44933</v>
      </c>
      <c r="D2333" s="1" t="s">
        <v>6137</v>
      </c>
      <c r="E2333">
        <v>14</v>
      </c>
      <c r="F2333">
        <v>5474</v>
      </c>
      <c r="G2333">
        <v>1</v>
      </c>
      <c r="H2333" t="b">
        <v>0</v>
      </c>
    </row>
    <row r="2334" spans="1:8" x14ac:dyDescent="0.3">
      <c r="A2334" s="1" t="s">
        <v>8420</v>
      </c>
      <c r="B2334" s="1" t="s">
        <v>5306</v>
      </c>
      <c r="C2334" s="2">
        <v>45176</v>
      </c>
      <c r="D2334" s="1" t="s">
        <v>6069</v>
      </c>
      <c r="E2334">
        <v>12</v>
      </c>
      <c r="F2334">
        <v>6132</v>
      </c>
      <c r="G2334">
        <v>0</v>
      </c>
      <c r="H2334" t="b">
        <v>0</v>
      </c>
    </row>
    <row r="2335" spans="1:8" x14ac:dyDescent="0.3">
      <c r="A2335" s="1" t="s">
        <v>8421</v>
      </c>
      <c r="B2335" s="1" t="s">
        <v>5587</v>
      </c>
      <c r="C2335" s="2">
        <v>45554</v>
      </c>
      <c r="D2335" s="1" t="s">
        <v>6053</v>
      </c>
      <c r="E2335">
        <v>10</v>
      </c>
      <c r="F2335">
        <v>2230</v>
      </c>
      <c r="G2335">
        <v>0</v>
      </c>
      <c r="H2335" t="b">
        <v>0</v>
      </c>
    </row>
    <row r="2336" spans="1:8" x14ac:dyDescent="0.3">
      <c r="A2336" s="1" t="s">
        <v>8422</v>
      </c>
      <c r="B2336" s="1" t="s">
        <v>3577</v>
      </c>
      <c r="C2336" s="2">
        <v>45580</v>
      </c>
      <c r="D2336" s="1" t="s">
        <v>6125</v>
      </c>
      <c r="E2336">
        <v>12</v>
      </c>
      <c r="F2336">
        <v>732</v>
      </c>
      <c r="G2336">
        <v>1</v>
      </c>
      <c r="H2336" t="b">
        <v>0</v>
      </c>
    </row>
    <row r="2337" spans="1:8" x14ac:dyDescent="0.3">
      <c r="A2337" s="1" t="s">
        <v>8423</v>
      </c>
      <c r="B2337" s="1" t="s">
        <v>2434</v>
      </c>
      <c r="C2337" s="2">
        <v>45535</v>
      </c>
      <c r="D2337" s="1" t="s">
        <v>6102</v>
      </c>
      <c r="E2337">
        <v>3</v>
      </c>
      <c r="F2337">
        <v>1560</v>
      </c>
      <c r="G2337">
        <v>0</v>
      </c>
      <c r="H2337" t="b">
        <v>0</v>
      </c>
    </row>
    <row r="2338" spans="1:8" x14ac:dyDescent="0.3">
      <c r="A2338" s="1" t="s">
        <v>8424</v>
      </c>
      <c r="B2338" s="1" t="s">
        <v>4315</v>
      </c>
      <c r="C2338" s="2">
        <v>45390</v>
      </c>
      <c r="D2338" s="1" t="s">
        <v>6141</v>
      </c>
      <c r="E2338">
        <v>11</v>
      </c>
      <c r="F2338">
        <v>583</v>
      </c>
      <c r="G2338">
        <v>0</v>
      </c>
      <c r="H2338" t="b">
        <v>0</v>
      </c>
    </row>
    <row r="2339" spans="1:8" x14ac:dyDescent="0.3">
      <c r="A2339" s="1" t="s">
        <v>8425</v>
      </c>
      <c r="B2339" s="1" t="s">
        <v>2988</v>
      </c>
      <c r="C2339" s="2">
        <v>45591</v>
      </c>
      <c r="D2339" s="1" t="s">
        <v>6077</v>
      </c>
      <c r="E2339">
        <v>14</v>
      </c>
      <c r="F2339">
        <v>3962</v>
      </c>
      <c r="G2339">
        <v>0</v>
      </c>
      <c r="H2339" t="b">
        <v>0</v>
      </c>
    </row>
    <row r="2340" spans="1:8" x14ac:dyDescent="0.3">
      <c r="A2340" s="1" t="s">
        <v>8426</v>
      </c>
      <c r="B2340" s="1" t="s">
        <v>1110</v>
      </c>
      <c r="C2340" s="2">
        <v>45546</v>
      </c>
      <c r="D2340" s="1" t="s">
        <v>6059</v>
      </c>
      <c r="E2340">
        <v>11</v>
      </c>
      <c r="F2340">
        <v>3124</v>
      </c>
      <c r="G2340">
        <v>0</v>
      </c>
      <c r="H2340" t="b">
        <v>0</v>
      </c>
    </row>
    <row r="2341" spans="1:8" x14ac:dyDescent="0.3">
      <c r="A2341" s="1" t="s">
        <v>8427</v>
      </c>
      <c r="B2341" s="1" t="s">
        <v>4384</v>
      </c>
      <c r="C2341" s="2">
        <v>45628</v>
      </c>
      <c r="D2341" s="1" t="s">
        <v>6091</v>
      </c>
      <c r="E2341">
        <v>4</v>
      </c>
      <c r="F2341">
        <v>1444</v>
      </c>
      <c r="G2341">
        <v>0</v>
      </c>
      <c r="H2341" t="b">
        <v>0</v>
      </c>
    </row>
    <row r="2342" spans="1:8" x14ac:dyDescent="0.3">
      <c r="A2342" s="1" t="s">
        <v>8428</v>
      </c>
      <c r="B2342" s="1" t="s">
        <v>3478</v>
      </c>
      <c r="C2342" s="2">
        <v>45567</v>
      </c>
      <c r="D2342" s="1" t="s">
        <v>6051</v>
      </c>
      <c r="E2342">
        <v>10</v>
      </c>
      <c r="F2342">
        <v>5540</v>
      </c>
      <c r="G2342">
        <v>1</v>
      </c>
      <c r="H2342" t="b">
        <v>0</v>
      </c>
    </row>
    <row r="2343" spans="1:8" x14ac:dyDescent="0.3">
      <c r="A2343" s="1" t="s">
        <v>8429</v>
      </c>
      <c r="B2343" s="1" t="s">
        <v>2238</v>
      </c>
      <c r="C2343" s="2">
        <v>45172</v>
      </c>
      <c r="D2343" s="1" t="s">
        <v>6067</v>
      </c>
      <c r="E2343">
        <v>12</v>
      </c>
      <c r="F2343">
        <v>6708</v>
      </c>
      <c r="G2343">
        <v>0</v>
      </c>
      <c r="H2343" t="b">
        <v>1</v>
      </c>
    </row>
    <row r="2344" spans="1:8" x14ac:dyDescent="0.3">
      <c r="A2344" s="1" t="s">
        <v>8430</v>
      </c>
      <c r="B2344" s="1" t="s">
        <v>5177</v>
      </c>
      <c r="C2344" s="2">
        <v>45025</v>
      </c>
      <c r="D2344" s="1" t="s">
        <v>6053</v>
      </c>
      <c r="E2344">
        <v>11</v>
      </c>
      <c r="F2344">
        <v>902</v>
      </c>
      <c r="G2344">
        <v>4</v>
      </c>
      <c r="H2344" t="b">
        <v>0</v>
      </c>
    </row>
    <row r="2345" spans="1:8" x14ac:dyDescent="0.3">
      <c r="A2345" s="1" t="s">
        <v>8431</v>
      </c>
      <c r="B2345" s="1" t="s">
        <v>3036</v>
      </c>
      <c r="C2345" s="2">
        <v>45489</v>
      </c>
      <c r="D2345" s="1" t="s">
        <v>6137</v>
      </c>
      <c r="E2345">
        <v>13</v>
      </c>
      <c r="F2345">
        <v>6006</v>
      </c>
      <c r="G2345">
        <v>2</v>
      </c>
      <c r="H2345" t="b">
        <v>0</v>
      </c>
    </row>
    <row r="2346" spans="1:8" x14ac:dyDescent="0.3">
      <c r="A2346" s="1" t="s">
        <v>8432</v>
      </c>
      <c r="B2346" s="1" t="s">
        <v>2454</v>
      </c>
      <c r="C2346" s="2">
        <v>45000</v>
      </c>
      <c r="D2346" s="1" t="s">
        <v>6077</v>
      </c>
      <c r="E2346">
        <v>8</v>
      </c>
      <c r="F2346">
        <v>2608</v>
      </c>
      <c r="G2346">
        <v>4</v>
      </c>
      <c r="H2346" t="b">
        <v>0</v>
      </c>
    </row>
    <row r="2347" spans="1:8" x14ac:dyDescent="0.3">
      <c r="A2347" s="1" t="s">
        <v>8433</v>
      </c>
      <c r="B2347" s="1" t="s">
        <v>1861</v>
      </c>
      <c r="C2347" s="2">
        <v>45176</v>
      </c>
      <c r="D2347" s="1" t="s">
        <v>6135</v>
      </c>
      <c r="E2347">
        <v>9</v>
      </c>
      <c r="F2347">
        <v>2628</v>
      </c>
      <c r="G2347">
        <v>0</v>
      </c>
      <c r="H2347" t="b">
        <v>1</v>
      </c>
    </row>
    <row r="2348" spans="1:8" x14ac:dyDescent="0.3">
      <c r="A2348" s="1" t="s">
        <v>8434</v>
      </c>
      <c r="B2348" s="1" t="s">
        <v>4115</v>
      </c>
      <c r="C2348" s="2">
        <v>44988</v>
      </c>
      <c r="D2348" s="1" t="s">
        <v>6086</v>
      </c>
      <c r="E2348">
        <v>13</v>
      </c>
      <c r="F2348">
        <v>7319</v>
      </c>
      <c r="G2348">
        <v>2</v>
      </c>
      <c r="H2348" t="b">
        <v>0</v>
      </c>
    </row>
    <row r="2349" spans="1:8" x14ac:dyDescent="0.3">
      <c r="A2349" s="1" t="s">
        <v>8435</v>
      </c>
      <c r="B2349" s="1" t="s">
        <v>3584</v>
      </c>
      <c r="C2349" s="2">
        <v>45090</v>
      </c>
      <c r="D2349" s="1" t="s">
        <v>6151</v>
      </c>
      <c r="E2349">
        <v>8</v>
      </c>
      <c r="F2349">
        <v>56</v>
      </c>
      <c r="G2349">
        <v>2</v>
      </c>
      <c r="H2349" t="b">
        <v>0</v>
      </c>
    </row>
    <row r="2350" spans="1:8" x14ac:dyDescent="0.3">
      <c r="A2350" s="1" t="s">
        <v>8436</v>
      </c>
      <c r="B2350" s="1" t="s">
        <v>1848</v>
      </c>
      <c r="C2350" s="2">
        <v>45167</v>
      </c>
      <c r="D2350" s="1" t="s">
        <v>6071</v>
      </c>
      <c r="E2350">
        <v>8</v>
      </c>
      <c r="F2350">
        <v>4520</v>
      </c>
      <c r="G2350">
        <v>0</v>
      </c>
      <c r="H2350" t="b">
        <v>0</v>
      </c>
    </row>
    <row r="2351" spans="1:8" x14ac:dyDescent="0.3">
      <c r="A2351" s="1" t="s">
        <v>8437</v>
      </c>
      <c r="B2351" s="1" t="s">
        <v>2425</v>
      </c>
      <c r="C2351" s="2">
        <v>45297</v>
      </c>
      <c r="D2351" s="1" t="s">
        <v>6135</v>
      </c>
      <c r="E2351">
        <v>9</v>
      </c>
      <c r="F2351">
        <v>1638</v>
      </c>
      <c r="G2351">
        <v>0</v>
      </c>
      <c r="H2351" t="b">
        <v>0</v>
      </c>
    </row>
    <row r="2352" spans="1:8" x14ac:dyDescent="0.3">
      <c r="A2352" s="1" t="s">
        <v>8438</v>
      </c>
      <c r="B2352" s="1" t="s">
        <v>1299</v>
      </c>
      <c r="C2352" s="2">
        <v>45490</v>
      </c>
      <c r="D2352" s="1" t="s">
        <v>6175</v>
      </c>
      <c r="E2352">
        <v>9</v>
      </c>
      <c r="F2352">
        <v>747</v>
      </c>
      <c r="G2352">
        <v>1</v>
      </c>
      <c r="H2352" t="b">
        <v>0</v>
      </c>
    </row>
    <row r="2353" spans="1:8" x14ac:dyDescent="0.3">
      <c r="A2353" s="1" t="s">
        <v>8439</v>
      </c>
      <c r="B2353" s="1" t="s">
        <v>4209</v>
      </c>
      <c r="C2353" s="2">
        <v>45462</v>
      </c>
      <c r="D2353" s="1" t="s">
        <v>6172</v>
      </c>
      <c r="E2353">
        <v>8</v>
      </c>
      <c r="F2353">
        <v>3400</v>
      </c>
      <c r="G2353">
        <v>0</v>
      </c>
      <c r="H2353" t="b">
        <v>0</v>
      </c>
    </row>
    <row r="2354" spans="1:8" x14ac:dyDescent="0.3">
      <c r="A2354" s="1" t="s">
        <v>8440</v>
      </c>
      <c r="B2354" s="1" t="s">
        <v>2861</v>
      </c>
      <c r="C2354" s="2">
        <v>45352</v>
      </c>
      <c r="D2354" s="1" t="s">
        <v>6104</v>
      </c>
      <c r="E2354">
        <v>7</v>
      </c>
      <c r="F2354">
        <v>1736</v>
      </c>
      <c r="G2354">
        <v>2</v>
      </c>
      <c r="H2354" t="b">
        <v>0</v>
      </c>
    </row>
    <row r="2355" spans="1:8" x14ac:dyDescent="0.3">
      <c r="A2355" s="1" t="s">
        <v>8441</v>
      </c>
      <c r="B2355" s="1" t="s">
        <v>5443</v>
      </c>
      <c r="C2355" s="2">
        <v>45505</v>
      </c>
      <c r="D2355" s="1" t="s">
        <v>6100</v>
      </c>
      <c r="E2355">
        <v>10</v>
      </c>
      <c r="F2355">
        <v>4950</v>
      </c>
      <c r="G2355">
        <v>2</v>
      </c>
      <c r="H2355" t="b">
        <v>0</v>
      </c>
    </row>
    <row r="2356" spans="1:8" x14ac:dyDescent="0.3">
      <c r="A2356" s="1" t="s">
        <v>8442</v>
      </c>
      <c r="B2356" s="1" t="s">
        <v>3052</v>
      </c>
      <c r="C2356" s="2">
        <v>45316</v>
      </c>
      <c r="D2356" s="1" t="s">
        <v>6093</v>
      </c>
      <c r="E2356">
        <v>15</v>
      </c>
      <c r="F2356">
        <v>255</v>
      </c>
      <c r="G2356">
        <v>0</v>
      </c>
      <c r="H2356" t="b">
        <v>0</v>
      </c>
    </row>
    <row r="2357" spans="1:8" x14ac:dyDescent="0.3">
      <c r="A2357" s="1" t="s">
        <v>8443</v>
      </c>
      <c r="B2357" s="1" t="s">
        <v>4857</v>
      </c>
      <c r="C2357" s="2">
        <v>45449</v>
      </c>
      <c r="D2357" s="1" t="s">
        <v>6109</v>
      </c>
      <c r="E2357">
        <v>13</v>
      </c>
      <c r="F2357">
        <v>4134</v>
      </c>
      <c r="G2357">
        <v>0</v>
      </c>
      <c r="H2357" t="b">
        <v>0</v>
      </c>
    </row>
    <row r="2358" spans="1:8" x14ac:dyDescent="0.3">
      <c r="A2358" s="1" t="s">
        <v>8444</v>
      </c>
      <c r="B2358" s="1" t="s">
        <v>5023</v>
      </c>
      <c r="C2358" s="2">
        <v>45365</v>
      </c>
      <c r="D2358" s="1" t="s">
        <v>6133</v>
      </c>
      <c r="E2358">
        <v>11</v>
      </c>
      <c r="F2358">
        <v>2123</v>
      </c>
      <c r="G2358">
        <v>2</v>
      </c>
      <c r="H2358" t="b">
        <v>0</v>
      </c>
    </row>
    <row r="2359" spans="1:8" x14ac:dyDescent="0.3">
      <c r="A2359" s="1" t="s">
        <v>8445</v>
      </c>
      <c r="B2359" s="1" t="s">
        <v>1419</v>
      </c>
      <c r="C2359" s="2">
        <v>44970</v>
      </c>
      <c r="D2359" s="1" t="s">
        <v>6251</v>
      </c>
      <c r="E2359">
        <v>12</v>
      </c>
      <c r="F2359">
        <v>4404</v>
      </c>
      <c r="G2359">
        <v>0</v>
      </c>
      <c r="H2359" t="b">
        <v>0</v>
      </c>
    </row>
    <row r="2360" spans="1:8" x14ac:dyDescent="0.3">
      <c r="A2360" s="1" t="s">
        <v>8446</v>
      </c>
      <c r="B2360" s="1" t="s">
        <v>2101</v>
      </c>
      <c r="C2360" s="2">
        <v>45009</v>
      </c>
      <c r="D2360" s="1" t="s">
        <v>6197</v>
      </c>
      <c r="E2360">
        <v>14</v>
      </c>
      <c r="F2360">
        <v>1498</v>
      </c>
      <c r="G2360">
        <v>0</v>
      </c>
      <c r="H2360" t="b">
        <v>0</v>
      </c>
    </row>
    <row r="2361" spans="1:8" x14ac:dyDescent="0.3">
      <c r="A2361" s="1" t="s">
        <v>8447</v>
      </c>
      <c r="B2361" s="1" t="s">
        <v>1453</v>
      </c>
      <c r="C2361" s="2">
        <v>45412</v>
      </c>
      <c r="D2361" s="1" t="s">
        <v>6104</v>
      </c>
      <c r="E2361">
        <v>9</v>
      </c>
      <c r="F2361">
        <v>4248</v>
      </c>
      <c r="G2361">
        <v>3</v>
      </c>
      <c r="H2361" t="b">
        <v>0</v>
      </c>
    </row>
    <row r="2362" spans="1:8" x14ac:dyDescent="0.3">
      <c r="A2362" s="1" t="s">
        <v>8448</v>
      </c>
      <c r="B2362" s="1" t="s">
        <v>1976</v>
      </c>
      <c r="C2362" s="2">
        <v>45371</v>
      </c>
      <c r="D2362" s="1" t="s">
        <v>6135</v>
      </c>
      <c r="E2362">
        <v>6</v>
      </c>
      <c r="F2362">
        <v>1680</v>
      </c>
      <c r="G2362">
        <v>0</v>
      </c>
      <c r="H2362" t="b">
        <v>0</v>
      </c>
    </row>
    <row r="2363" spans="1:8" x14ac:dyDescent="0.3">
      <c r="A2363" s="1" t="s">
        <v>8449</v>
      </c>
      <c r="B2363" s="1" t="s">
        <v>5633</v>
      </c>
      <c r="C2363" s="2">
        <v>45300</v>
      </c>
      <c r="D2363" s="1" t="s">
        <v>6251</v>
      </c>
      <c r="E2363">
        <v>9</v>
      </c>
      <c r="F2363">
        <v>4950</v>
      </c>
      <c r="G2363">
        <v>0</v>
      </c>
      <c r="H2363" t="b">
        <v>0</v>
      </c>
    </row>
    <row r="2364" spans="1:8" x14ac:dyDescent="0.3">
      <c r="A2364" s="1" t="s">
        <v>8450</v>
      </c>
      <c r="B2364" s="1" t="s">
        <v>6010</v>
      </c>
      <c r="C2364" s="2">
        <v>45255</v>
      </c>
      <c r="D2364" s="1" t="s">
        <v>6086</v>
      </c>
      <c r="E2364">
        <v>5</v>
      </c>
      <c r="F2364">
        <v>945</v>
      </c>
      <c r="G2364">
        <v>2</v>
      </c>
      <c r="H2364" t="b">
        <v>0</v>
      </c>
    </row>
    <row r="2365" spans="1:8" x14ac:dyDescent="0.3">
      <c r="A2365" s="1" t="s">
        <v>8451</v>
      </c>
      <c r="B2365" s="1" t="s">
        <v>2816</v>
      </c>
      <c r="C2365" s="2">
        <v>45396</v>
      </c>
      <c r="D2365" s="1" t="s">
        <v>6104</v>
      </c>
      <c r="E2365">
        <v>8</v>
      </c>
      <c r="F2365">
        <v>4368</v>
      </c>
      <c r="G2365">
        <v>1</v>
      </c>
      <c r="H2365" t="b">
        <v>0</v>
      </c>
    </row>
    <row r="2366" spans="1:8" x14ac:dyDescent="0.3">
      <c r="A2366" s="1" t="s">
        <v>8452</v>
      </c>
      <c r="B2366" s="1" t="s">
        <v>4082</v>
      </c>
      <c r="C2366" s="2">
        <v>45009</v>
      </c>
      <c r="D2366" s="1" t="s">
        <v>6172</v>
      </c>
      <c r="E2366">
        <v>4</v>
      </c>
      <c r="F2366">
        <v>348</v>
      </c>
      <c r="G2366">
        <v>0</v>
      </c>
      <c r="H2366" t="b">
        <v>1</v>
      </c>
    </row>
    <row r="2367" spans="1:8" x14ac:dyDescent="0.3">
      <c r="A2367" s="1" t="s">
        <v>8453</v>
      </c>
      <c r="B2367" s="1" t="s">
        <v>3210</v>
      </c>
      <c r="C2367" s="2">
        <v>45585</v>
      </c>
      <c r="D2367" s="1" t="s">
        <v>6049</v>
      </c>
      <c r="E2367">
        <v>15</v>
      </c>
      <c r="F2367">
        <v>5625</v>
      </c>
      <c r="G2367">
        <v>1</v>
      </c>
      <c r="H2367" t="b">
        <v>0</v>
      </c>
    </row>
    <row r="2368" spans="1:8" x14ac:dyDescent="0.3">
      <c r="A2368" s="1" t="s">
        <v>8454</v>
      </c>
      <c r="B2368" s="1" t="s">
        <v>3167</v>
      </c>
      <c r="C2368" s="2">
        <v>45299</v>
      </c>
      <c r="D2368" s="1" t="s">
        <v>6063</v>
      </c>
      <c r="E2368">
        <v>9</v>
      </c>
      <c r="F2368">
        <v>4392</v>
      </c>
      <c r="G2368">
        <v>1</v>
      </c>
      <c r="H2368" t="b">
        <v>0</v>
      </c>
    </row>
    <row r="2369" spans="1:8" x14ac:dyDescent="0.3">
      <c r="A2369" s="1" t="s">
        <v>8455</v>
      </c>
      <c r="B2369" s="1" t="s">
        <v>2202</v>
      </c>
      <c r="C2369" s="2">
        <v>45558</v>
      </c>
      <c r="D2369" s="1" t="s">
        <v>6141</v>
      </c>
      <c r="E2369">
        <v>4</v>
      </c>
      <c r="F2369">
        <v>1428</v>
      </c>
      <c r="G2369">
        <v>0</v>
      </c>
      <c r="H2369" t="b">
        <v>0</v>
      </c>
    </row>
    <row r="2370" spans="1:8" x14ac:dyDescent="0.3">
      <c r="A2370" s="1" t="s">
        <v>8456</v>
      </c>
      <c r="B2370" s="1" t="s">
        <v>3813</v>
      </c>
      <c r="C2370" s="2">
        <v>45325</v>
      </c>
      <c r="D2370" s="1" t="s">
        <v>6172</v>
      </c>
      <c r="E2370">
        <v>9</v>
      </c>
      <c r="F2370">
        <v>1755</v>
      </c>
      <c r="G2370">
        <v>0</v>
      </c>
      <c r="H2370" t="b">
        <v>0</v>
      </c>
    </row>
    <row r="2371" spans="1:8" x14ac:dyDescent="0.3">
      <c r="A2371" s="1" t="s">
        <v>8457</v>
      </c>
      <c r="B2371" s="1" t="s">
        <v>4756</v>
      </c>
      <c r="C2371" s="2">
        <v>45365</v>
      </c>
      <c r="D2371" s="1" t="s">
        <v>6179</v>
      </c>
      <c r="E2371">
        <v>18</v>
      </c>
      <c r="F2371">
        <v>1530</v>
      </c>
      <c r="G2371">
        <v>0</v>
      </c>
      <c r="H2371" t="b">
        <v>0</v>
      </c>
    </row>
    <row r="2372" spans="1:8" x14ac:dyDescent="0.3">
      <c r="A2372" s="1" t="s">
        <v>8458</v>
      </c>
      <c r="B2372" s="1" t="s">
        <v>2976</v>
      </c>
      <c r="C2372" s="2">
        <v>45376</v>
      </c>
      <c r="D2372" s="1" t="s">
        <v>6113</v>
      </c>
      <c r="E2372">
        <v>7</v>
      </c>
      <c r="F2372">
        <v>868</v>
      </c>
      <c r="G2372">
        <v>0</v>
      </c>
      <c r="H2372" t="b">
        <v>0</v>
      </c>
    </row>
    <row r="2373" spans="1:8" x14ac:dyDescent="0.3">
      <c r="A2373" s="1" t="s">
        <v>8459</v>
      </c>
      <c r="B2373" s="1" t="s">
        <v>5145</v>
      </c>
      <c r="C2373" s="2">
        <v>45439</v>
      </c>
      <c r="D2373" s="1" t="s">
        <v>6063</v>
      </c>
      <c r="E2373">
        <v>5</v>
      </c>
      <c r="F2373">
        <v>745</v>
      </c>
      <c r="G2373">
        <v>0</v>
      </c>
      <c r="H2373" t="b">
        <v>0</v>
      </c>
    </row>
    <row r="2374" spans="1:8" x14ac:dyDescent="0.3">
      <c r="A2374" s="1" t="s">
        <v>8460</v>
      </c>
      <c r="B2374" s="1" t="s">
        <v>4527</v>
      </c>
      <c r="C2374" s="2">
        <v>45173</v>
      </c>
      <c r="D2374" s="1" t="s">
        <v>6109</v>
      </c>
      <c r="E2374">
        <v>11</v>
      </c>
      <c r="F2374">
        <v>4037</v>
      </c>
      <c r="G2374">
        <v>0</v>
      </c>
      <c r="H2374" t="b">
        <v>0</v>
      </c>
    </row>
    <row r="2375" spans="1:8" x14ac:dyDescent="0.3">
      <c r="A2375" s="1" t="s">
        <v>8461</v>
      </c>
      <c r="B2375" s="1" t="s">
        <v>4324</v>
      </c>
      <c r="C2375" s="2">
        <v>45036</v>
      </c>
      <c r="D2375" s="1" t="s">
        <v>6137</v>
      </c>
      <c r="E2375">
        <v>10</v>
      </c>
      <c r="F2375">
        <v>4160</v>
      </c>
      <c r="G2375">
        <v>0</v>
      </c>
      <c r="H2375" t="b">
        <v>0</v>
      </c>
    </row>
    <row r="2376" spans="1:8" x14ac:dyDescent="0.3">
      <c r="A2376" s="1" t="s">
        <v>8462</v>
      </c>
      <c r="B2376" s="1" t="s">
        <v>4167</v>
      </c>
      <c r="C2376" s="2">
        <v>45378</v>
      </c>
      <c r="D2376" s="1" t="s">
        <v>6071</v>
      </c>
      <c r="E2376">
        <v>8</v>
      </c>
      <c r="F2376">
        <v>1832</v>
      </c>
      <c r="G2376">
        <v>0</v>
      </c>
      <c r="H2376" t="b">
        <v>0</v>
      </c>
    </row>
    <row r="2377" spans="1:8" x14ac:dyDescent="0.3">
      <c r="A2377" s="1" t="s">
        <v>8463</v>
      </c>
      <c r="B2377" s="1" t="s">
        <v>1247</v>
      </c>
      <c r="C2377" s="2">
        <v>45308</v>
      </c>
      <c r="D2377" s="1" t="s">
        <v>6081</v>
      </c>
      <c r="E2377">
        <v>11</v>
      </c>
      <c r="F2377">
        <v>5621</v>
      </c>
      <c r="G2377">
        <v>0</v>
      </c>
      <c r="H2377" t="b">
        <v>0</v>
      </c>
    </row>
    <row r="2378" spans="1:8" x14ac:dyDescent="0.3">
      <c r="A2378" s="1" t="s">
        <v>8464</v>
      </c>
      <c r="B2378" s="1" t="s">
        <v>2740</v>
      </c>
      <c r="C2378" s="2">
        <v>45396</v>
      </c>
      <c r="D2378" s="1" t="s">
        <v>6086</v>
      </c>
      <c r="E2378">
        <v>11</v>
      </c>
      <c r="F2378">
        <v>2255</v>
      </c>
      <c r="G2378">
        <v>1</v>
      </c>
      <c r="H2378" t="b">
        <v>1</v>
      </c>
    </row>
    <row r="2379" spans="1:8" x14ac:dyDescent="0.3">
      <c r="A2379" s="1" t="s">
        <v>8465</v>
      </c>
      <c r="B2379" s="1" t="s">
        <v>5501</v>
      </c>
      <c r="C2379" s="2">
        <v>45464</v>
      </c>
      <c r="D2379" s="1" t="s">
        <v>6133</v>
      </c>
      <c r="E2379">
        <v>11</v>
      </c>
      <c r="F2379">
        <v>3278</v>
      </c>
      <c r="G2379">
        <v>1</v>
      </c>
      <c r="H2379" t="b">
        <v>0</v>
      </c>
    </row>
    <row r="2380" spans="1:8" x14ac:dyDescent="0.3">
      <c r="A2380" s="1" t="s">
        <v>8466</v>
      </c>
      <c r="B2380" s="1" t="s">
        <v>1422</v>
      </c>
      <c r="C2380" s="2">
        <v>45096</v>
      </c>
      <c r="D2380" s="1" t="s">
        <v>6137</v>
      </c>
      <c r="E2380">
        <v>9</v>
      </c>
      <c r="F2380">
        <v>2043</v>
      </c>
      <c r="G2380">
        <v>0</v>
      </c>
      <c r="H2380" t="b">
        <v>0</v>
      </c>
    </row>
    <row r="2381" spans="1:8" x14ac:dyDescent="0.3">
      <c r="A2381" s="1" t="s">
        <v>8467</v>
      </c>
      <c r="B2381" s="1" t="s">
        <v>3405</v>
      </c>
      <c r="C2381" s="2">
        <v>45610</v>
      </c>
      <c r="D2381" s="1" t="s">
        <v>6074</v>
      </c>
      <c r="E2381">
        <v>4</v>
      </c>
      <c r="F2381">
        <v>300</v>
      </c>
      <c r="G2381">
        <v>1</v>
      </c>
      <c r="H2381" t="b">
        <v>1</v>
      </c>
    </row>
    <row r="2382" spans="1:8" x14ac:dyDescent="0.3">
      <c r="A2382" s="1" t="s">
        <v>8468</v>
      </c>
      <c r="B2382" s="1" t="s">
        <v>3514</v>
      </c>
      <c r="C2382" s="2">
        <v>45231</v>
      </c>
      <c r="D2382" s="1" t="s">
        <v>6141</v>
      </c>
      <c r="E2382">
        <v>10</v>
      </c>
      <c r="F2382">
        <v>3950</v>
      </c>
      <c r="G2382">
        <v>0</v>
      </c>
      <c r="H2382" t="b">
        <v>0</v>
      </c>
    </row>
    <row r="2383" spans="1:8" x14ac:dyDescent="0.3">
      <c r="A2383" s="1" t="s">
        <v>8469</v>
      </c>
      <c r="B2383" s="1" t="s">
        <v>2482</v>
      </c>
      <c r="C2383" s="2">
        <v>45433</v>
      </c>
      <c r="D2383" s="1" t="s">
        <v>6067</v>
      </c>
      <c r="E2383">
        <v>10</v>
      </c>
      <c r="F2383">
        <v>2140</v>
      </c>
      <c r="G2383">
        <v>0</v>
      </c>
      <c r="H2383" t="b">
        <v>0</v>
      </c>
    </row>
    <row r="2384" spans="1:8" x14ac:dyDescent="0.3">
      <c r="A2384" s="1" t="s">
        <v>8470</v>
      </c>
      <c r="B2384" s="1" t="s">
        <v>2830</v>
      </c>
      <c r="C2384" s="2">
        <v>44927</v>
      </c>
      <c r="D2384" s="1" t="s">
        <v>6095</v>
      </c>
      <c r="E2384">
        <v>14</v>
      </c>
      <c r="F2384">
        <v>1652</v>
      </c>
      <c r="G2384">
        <v>0</v>
      </c>
      <c r="H2384" t="b">
        <v>0</v>
      </c>
    </row>
    <row r="2385" spans="1:8" x14ac:dyDescent="0.3">
      <c r="A2385" s="1" t="s">
        <v>8471</v>
      </c>
      <c r="B2385" s="1" t="s">
        <v>1627</v>
      </c>
      <c r="C2385" s="2">
        <v>45395</v>
      </c>
      <c r="D2385" s="1" t="s">
        <v>6063</v>
      </c>
      <c r="E2385">
        <v>5</v>
      </c>
      <c r="F2385">
        <v>520</v>
      </c>
      <c r="G2385">
        <v>2</v>
      </c>
      <c r="H2385" t="b">
        <v>1</v>
      </c>
    </row>
    <row r="2386" spans="1:8" x14ac:dyDescent="0.3">
      <c r="A2386" s="1" t="s">
        <v>8472</v>
      </c>
      <c r="B2386" s="1" t="s">
        <v>3483</v>
      </c>
      <c r="C2386" s="2">
        <v>45105</v>
      </c>
      <c r="D2386" s="1" t="s">
        <v>6086</v>
      </c>
      <c r="E2386">
        <v>8</v>
      </c>
      <c r="F2386">
        <v>3104</v>
      </c>
      <c r="G2386">
        <v>4</v>
      </c>
      <c r="H2386" t="b">
        <v>0</v>
      </c>
    </row>
    <row r="2387" spans="1:8" x14ac:dyDescent="0.3">
      <c r="A2387" s="1" t="s">
        <v>8473</v>
      </c>
      <c r="B2387" s="1" t="s">
        <v>2561</v>
      </c>
      <c r="C2387" s="2">
        <v>45229</v>
      </c>
      <c r="D2387" s="1" t="s">
        <v>6157</v>
      </c>
      <c r="E2387">
        <v>13</v>
      </c>
      <c r="F2387">
        <v>3081</v>
      </c>
      <c r="G2387">
        <v>0</v>
      </c>
      <c r="H2387" t="b">
        <v>0</v>
      </c>
    </row>
    <row r="2388" spans="1:8" x14ac:dyDescent="0.3">
      <c r="A2388" s="1" t="s">
        <v>8474</v>
      </c>
      <c r="B2388" s="1" t="s">
        <v>1964</v>
      </c>
      <c r="C2388" s="2">
        <v>45542</v>
      </c>
      <c r="D2388" s="1" t="s">
        <v>6141</v>
      </c>
      <c r="E2388">
        <v>10</v>
      </c>
      <c r="F2388">
        <v>5490</v>
      </c>
      <c r="G2388">
        <v>3</v>
      </c>
      <c r="H2388" t="b">
        <v>1</v>
      </c>
    </row>
    <row r="2389" spans="1:8" x14ac:dyDescent="0.3">
      <c r="A2389" s="1" t="s">
        <v>8475</v>
      </c>
      <c r="B2389" s="1" t="s">
        <v>4493</v>
      </c>
      <c r="C2389" s="2">
        <v>45139</v>
      </c>
      <c r="D2389" s="1" t="s">
        <v>6063</v>
      </c>
      <c r="E2389">
        <v>12</v>
      </c>
      <c r="F2389">
        <v>3276</v>
      </c>
      <c r="G2389">
        <v>1</v>
      </c>
      <c r="H2389" t="b">
        <v>1</v>
      </c>
    </row>
    <row r="2390" spans="1:8" x14ac:dyDescent="0.3">
      <c r="A2390" s="1" t="s">
        <v>8476</v>
      </c>
      <c r="B2390" s="1" t="s">
        <v>4966</v>
      </c>
      <c r="C2390" s="2">
        <v>44954</v>
      </c>
      <c r="D2390" s="1" t="s">
        <v>6197</v>
      </c>
      <c r="E2390">
        <v>10</v>
      </c>
      <c r="F2390">
        <v>4020</v>
      </c>
      <c r="G2390">
        <v>0</v>
      </c>
      <c r="H2390" t="b">
        <v>0</v>
      </c>
    </row>
    <row r="2391" spans="1:8" x14ac:dyDescent="0.3">
      <c r="A2391" s="1" t="s">
        <v>8477</v>
      </c>
      <c r="B2391" s="1" t="s">
        <v>3606</v>
      </c>
      <c r="C2391" s="2">
        <v>45313</v>
      </c>
      <c r="D2391" s="1" t="s">
        <v>6071</v>
      </c>
      <c r="E2391">
        <v>7</v>
      </c>
      <c r="F2391">
        <v>4081</v>
      </c>
      <c r="G2391">
        <v>0</v>
      </c>
      <c r="H2391" t="b">
        <v>0</v>
      </c>
    </row>
    <row r="2392" spans="1:8" x14ac:dyDescent="0.3">
      <c r="A2392" s="1" t="s">
        <v>8478</v>
      </c>
      <c r="B2392" s="1" t="s">
        <v>4215</v>
      </c>
      <c r="C2392" s="2">
        <v>45534</v>
      </c>
      <c r="D2392" s="1" t="s">
        <v>6157</v>
      </c>
      <c r="E2392">
        <v>10</v>
      </c>
      <c r="F2392">
        <v>4990</v>
      </c>
      <c r="G2392">
        <v>1</v>
      </c>
      <c r="H2392" t="b">
        <v>0</v>
      </c>
    </row>
    <row r="2393" spans="1:8" x14ac:dyDescent="0.3">
      <c r="A2393" s="1" t="s">
        <v>8479</v>
      </c>
      <c r="B2393" s="1" t="s">
        <v>1219</v>
      </c>
      <c r="C2393" s="2">
        <v>45148</v>
      </c>
      <c r="D2393" s="1" t="s">
        <v>6074</v>
      </c>
      <c r="E2393">
        <v>9</v>
      </c>
      <c r="F2393">
        <v>5121</v>
      </c>
      <c r="G2393">
        <v>1</v>
      </c>
      <c r="H2393" t="b">
        <v>0</v>
      </c>
    </row>
    <row r="2394" spans="1:8" x14ac:dyDescent="0.3">
      <c r="A2394" s="1" t="s">
        <v>8480</v>
      </c>
      <c r="B2394" s="1" t="s">
        <v>5618</v>
      </c>
      <c r="C2394" s="2">
        <v>45163</v>
      </c>
      <c r="D2394" s="1" t="s">
        <v>6104</v>
      </c>
      <c r="E2394">
        <v>9</v>
      </c>
      <c r="F2394">
        <v>297</v>
      </c>
      <c r="G2394">
        <v>0</v>
      </c>
      <c r="H2394" t="b">
        <v>0</v>
      </c>
    </row>
    <row r="2395" spans="1:8" x14ac:dyDescent="0.3">
      <c r="A2395" s="1" t="s">
        <v>8481</v>
      </c>
      <c r="B2395" s="1" t="s">
        <v>3320</v>
      </c>
      <c r="C2395" s="2">
        <v>45481</v>
      </c>
      <c r="D2395" s="1" t="s">
        <v>6089</v>
      </c>
      <c r="E2395">
        <v>10</v>
      </c>
      <c r="F2395">
        <v>5030</v>
      </c>
      <c r="G2395">
        <v>1</v>
      </c>
      <c r="H2395" t="b">
        <v>0</v>
      </c>
    </row>
    <row r="2396" spans="1:8" x14ac:dyDescent="0.3">
      <c r="A2396" s="1" t="s">
        <v>8482</v>
      </c>
      <c r="B2396" s="1" t="s">
        <v>5983</v>
      </c>
      <c r="C2396" s="2">
        <v>45583</v>
      </c>
      <c r="D2396" s="1" t="s">
        <v>6089</v>
      </c>
      <c r="E2396">
        <v>13</v>
      </c>
      <c r="F2396">
        <v>5408</v>
      </c>
      <c r="G2396">
        <v>0</v>
      </c>
      <c r="H2396" t="b">
        <v>0</v>
      </c>
    </row>
    <row r="2397" spans="1:8" x14ac:dyDescent="0.3">
      <c r="A2397" s="1" t="s">
        <v>8483</v>
      </c>
      <c r="B2397" s="1" t="s">
        <v>2900</v>
      </c>
      <c r="C2397" s="2">
        <v>45633</v>
      </c>
      <c r="D2397" s="1" t="s">
        <v>6100</v>
      </c>
      <c r="E2397">
        <v>6</v>
      </c>
      <c r="F2397">
        <v>2142</v>
      </c>
      <c r="G2397">
        <v>2</v>
      </c>
      <c r="H2397" t="b">
        <v>0</v>
      </c>
    </row>
    <row r="2398" spans="1:8" x14ac:dyDescent="0.3">
      <c r="A2398" s="1" t="s">
        <v>8484</v>
      </c>
      <c r="B2398" s="1" t="s">
        <v>5764</v>
      </c>
      <c r="C2398" s="2">
        <v>45112</v>
      </c>
      <c r="D2398" s="1" t="s">
        <v>6151</v>
      </c>
      <c r="E2398">
        <v>8</v>
      </c>
      <c r="F2398">
        <v>968</v>
      </c>
      <c r="G2398">
        <v>0</v>
      </c>
      <c r="H2398" t="b">
        <v>0</v>
      </c>
    </row>
    <row r="2399" spans="1:8" x14ac:dyDescent="0.3">
      <c r="A2399" s="1" t="s">
        <v>8485</v>
      </c>
      <c r="B2399" s="1" t="s">
        <v>2414</v>
      </c>
      <c r="C2399" s="2">
        <v>45421</v>
      </c>
      <c r="D2399" s="1" t="s">
        <v>6077</v>
      </c>
      <c r="E2399">
        <v>9</v>
      </c>
      <c r="F2399">
        <v>3573</v>
      </c>
      <c r="G2399">
        <v>0</v>
      </c>
      <c r="H2399" t="b">
        <v>0</v>
      </c>
    </row>
    <row r="2400" spans="1:8" x14ac:dyDescent="0.3">
      <c r="A2400" s="1" t="s">
        <v>8486</v>
      </c>
      <c r="B2400" s="1" t="s">
        <v>3742</v>
      </c>
      <c r="C2400" s="2">
        <v>45539</v>
      </c>
      <c r="D2400" s="1" t="s">
        <v>6089</v>
      </c>
      <c r="E2400">
        <v>13</v>
      </c>
      <c r="F2400">
        <v>3783</v>
      </c>
      <c r="G2400">
        <v>0</v>
      </c>
      <c r="H2400" t="b">
        <v>0</v>
      </c>
    </row>
    <row r="2401" spans="1:8" x14ac:dyDescent="0.3">
      <c r="A2401" s="1" t="s">
        <v>8487</v>
      </c>
      <c r="B2401" s="1" t="s">
        <v>1568</v>
      </c>
      <c r="C2401" s="2">
        <v>44971</v>
      </c>
      <c r="D2401" s="1" t="s">
        <v>6197</v>
      </c>
      <c r="E2401">
        <v>9</v>
      </c>
      <c r="F2401">
        <v>504</v>
      </c>
      <c r="G2401">
        <v>1</v>
      </c>
      <c r="H2401" t="b">
        <v>0</v>
      </c>
    </row>
    <row r="2402" spans="1:8" x14ac:dyDescent="0.3">
      <c r="A2402" s="1" t="s">
        <v>8488</v>
      </c>
      <c r="B2402" s="1" t="s">
        <v>4130</v>
      </c>
      <c r="C2402" s="2">
        <v>45629</v>
      </c>
      <c r="D2402" s="1" t="s">
        <v>6151</v>
      </c>
      <c r="E2402">
        <v>13</v>
      </c>
      <c r="F2402">
        <v>7761</v>
      </c>
      <c r="G2402">
        <v>0</v>
      </c>
      <c r="H2402" t="b">
        <v>0</v>
      </c>
    </row>
    <row r="2403" spans="1:8" x14ac:dyDescent="0.3">
      <c r="A2403" s="1" t="s">
        <v>8489</v>
      </c>
      <c r="B2403" s="1" t="s">
        <v>1812</v>
      </c>
      <c r="C2403" s="2">
        <v>45010</v>
      </c>
      <c r="D2403" s="1" t="s">
        <v>6071</v>
      </c>
      <c r="E2403">
        <v>14</v>
      </c>
      <c r="F2403">
        <v>6538</v>
      </c>
      <c r="G2403">
        <v>0</v>
      </c>
      <c r="H2403" t="b">
        <v>0</v>
      </c>
    </row>
    <row r="2404" spans="1:8" x14ac:dyDescent="0.3">
      <c r="A2404" s="1" t="s">
        <v>8490</v>
      </c>
      <c r="B2404" s="1" t="s">
        <v>2436</v>
      </c>
      <c r="C2404" s="2">
        <v>45058</v>
      </c>
      <c r="D2404" s="1" t="s">
        <v>6157</v>
      </c>
      <c r="E2404">
        <v>8</v>
      </c>
      <c r="F2404">
        <v>1320</v>
      </c>
      <c r="G2404">
        <v>0</v>
      </c>
      <c r="H2404" t="b">
        <v>1</v>
      </c>
    </row>
    <row r="2405" spans="1:8" x14ac:dyDescent="0.3">
      <c r="A2405" s="1" t="s">
        <v>8491</v>
      </c>
      <c r="B2405" s="1" t="s">
        <v>3341</v>
      </c>
      <c r="C2405" s="2">
        <v>45418</v>
      </c>
      <c r="D2405" s="1" t="s">
        <v>6172</v>
      </c>
      <c r="E2405">
        <v>13</v>
      </c>
      <c r="F2405">
        <v>6968</v>
      </c>
      <c r="G2405">
        <v>2</v>
      </c>
      <c r="H2405" t="b">
        <v>0</v>
      </c>
    </row>
    <row r="2406" spans="1:8" x14ac:dyDescent="0.3">
      <c r="A2406" s="1" t="s">
        <v>8492</v>
      </c>
      <c r="B2406" s="1" t="s">
        <v>2618</v>
      </c>
      <c r="C2406" s="2">
        <v>44947</v>
      </c>
      <c r="D2406" s="1" t="s">
        <v>6100</v>
      </c>
      <c r="E2406">
        <v>16</v>
      </c>
      <c r="F2406">
        <v>8864</v>
      </c>
      <c r="G2406">
        <v>3</v>
      </c>
      <c r="H2406" t="b">
        <v>0</v>
      </c>
    </row>
    <row r="2407" spans="1:8" x14ac:dyDescent="0.3">
      <c r="A2407" s="1" t="s">
        <v>8493</v>
      </c>
      <c r="B2407" s="1" t="s">
        <v>1976</v>
      </c>
      <c r="C2407" s="2">
        <v>45384</v>
      </c>
      <c r="D2407" s="1" t="s">
        <v>6109</v>
      </c>
      <c r="E2407">
        <v>9</v>
      </c>
      <c r="F2407">
        <v>3735</v>
      </c>
      <c r="G2407">
        <v>1</v>
      </c>
      <c r="H2407" t="b">
        <v>0</v>
      </c>
    </row>
    <row r="2408" spans="1:8" x14ac:dyDescent="0.3">
      <c r="A2408" s="1" t="s">
        <v>8494</v>
      </c>
      <c r="B2408" s="1" t="s">
        <v>1478</v>
      </c>
      <c r="C2408" s="2">
        <v>45418</v>
      </c>
      <c r="D2408" s="1" t="s">
        <v>6107</v>
      </c>
      <c r="E2408">
        <v>12</v>
      </c>
      <c r="F2408">
        <v>5556</v>
      </c>
      <c r="G2408">
        <v>1</v>
      </c>
      <c r="H2408" t="b">
        <v>0</v>
      </c>
    </row>
    <row r="2409" spans="1:8" x14ac:dyDescent="0.3">
      <c r="A2409" s="1" t="s">
        <v>8495</v>
      </c>
      <c r="B2409" s="1" t="s">
        <v>5348</v>
      </c>
      <c r="C2409" s="2">
        <v>45554</v>
      </c>
      <c r="D2409" s="1" t="s">
        <v>6061</v>
      </c>
      <c r="E2409">
        <v>9</v>
      </c>
      <c r="F2409">
        <v>2367</v>
      </c>
      <c r="G2409">
        <v>0</v>
      </c>
      <c r="H2409" t="b">
        <v>0</v>
      </c>
    </row>
    <row r="2410" spans="1:8" x14ac:dyDescent="0.3">
      <c r="A2410" s="1" t="s">
        <v>8496</v>
      </c>
      <c r="B2410" s="1" t="s">
        <v>5764</v>
      </c>
      <c r="C2410" s="2">
        <v>45415</v>
      </c>
      <c r="D2410" s="1" t="s">
        <v>6095</v>
      </c>
      <c r="E2410">
        <v>9</v>
      </c>
      <c r="F2410">
        <v>5400</v>
      </c>
      <c r="G2410">
        <v>0</v>
      </c>
      <c r="H2410" t="b">
        <v>0</v>
      </c>
    </row>
    <row r="2411" spans="1:8" x14ac:dyDescent="0.3">
      <c r="A2411" s="1" t="s">
        <v>8497</v>
      </c>
      <c r="B2411" s="1" t="s">
        <v>4717</v>
      </c>
      <c r="C2411" s="2">
        <v>45566</v>
      </c>
      <c r="D2411" s="1" t="s">
        <v>6093</v>
      </c>
      <c r="E2411">
        <v>10</v>
      </c>
      <c r="F2411">
        <v>630</v>
      </c>
      <c r="G2411">
        <v>0</v>
      </c>
      <c r="H2411" t="b">
        <v>0</v>
      </c>
    </row>
    <row r="2412" spans="1:8" x14ac:dyDescent="0.3">
      <c r="A2412" s="1" t="s">
        <v>8498</v>
      </c>
      <c r="B2412" s="1" t="s">
        <v>3627</v>
      </c>
      <c r="C2412" s="2">
        <v>45092</v>
      </c>
      <c r="D2412" s="1" t="s">
        <v>6137</v>
      </c>
      <c r="E2412">
        <v>6</v>
      </c>
      <c r="F2412">
        <v>684</v>
      </c>
      <c r="G2412">
        <v>3</v>
      </c>
      <c r="H2412" t="b">
        <v>0</v>
      </c>
    </row>
    <row r="2413" spans="1:8" x14ac:dyDescent="0.3">
      <c r="A2413" s="1" t="s">
        <v>8499</v>
      </c>
      <c r="B2413" s="1" t="s">
        <v>5057</v>
      </c>
      <c r="C2413" s="2">
        <v>45054</v>
      </c>
      <c r="D2413" s="1" t="s">
        <v>6172</v>
      </c>
      <c r="E2413">
        <v>13</v>
      </c>
      <c r="F2413">
        <v>3770</v>
      </c>
      <c r="G2413">
        <v>0</v>
      </c>
      <c r="H2413" t="b">
        <v>0</v>
      </c>
    </row>
    <row r="2414" spans="1:8" x14ac:dyDescent="0.3">
      <c r="A2414" s="1" t="s">
        <v>8500</v>
      </c>
      <c r="B2414" s="1" t="s">
        <v>5516</v>
      </c>
      <c r="C2414" s="2">
        <v>45346</v>
      </c>
      <c r="D2414" s="1" t="s">
        <v>6107</v>
      </c>
      <c r="E2414">
        <v>17</v>
      </c>
      <c r="F2414">
        <v>7344</v>
      </c>
      <c r="G2414">
        <v>0</v>
      </c>
      <c r="H2414" t="b">
        <v>0</v>
      </c>
    </row>
    <row r="2415" spans="1:8" x14ac:dyDescent="0.3">
      <c r="A2415" s="1" t="s">
        <v>8501</v>
      </c>
      <c r="B2415" s="1" t="s">
        <v>3956</v>
      </c>
      <c r="C2415" s="2">
        <v>45456</v>
      </c>
      <c r="D2415" s="1" t="s">
        <v>6086</v>
      </c>
      <c r="E2415">
        <v>10</v>
      </c>
      <c r="F2415">
        <v>5710</v>
      </c>
      <c r="G2415">
        <v>0</v>
      </c>
      <c r="H2415" t="b">
        <v>0</v>
      </c>
    </row>
    <row r="2416" spans="1:8" x14ac:dyDescent="0.3">
      <c r="A2416" s="1" t="s">
        <v>8502</v>
      </c>
      <c r="B2416" s="1" t="s">
        <v>5419</v>
      </c>
      <c r="C2416" s="2">
        <v>45605</v>
      </c>
      <c r="D2416" s="1" t="s">
        <v>6086</v>
      </c>
      <c r="E2416">
        <v>16</v>
      </c>
      <c r="F2416">
        <v>224</v>
      </c>
      <c r="G2416">
        <v>0</v>
      </c>
      <c r="H2416" t="b">
        <v>0</v>
      </c>
    </row>
    <row r="2417" spans="1:8" x14ac:dyDescent="0.3">
      <c r="A2417" s="1" t="s">
        <v>8503</v>
      </c>
      <c r="B2417" s="1" t="s">
        <v>4585</v>
      </c>
      <c r="C2417" s="2">
        <v>45005</v>
      </c>
      <c r="D2417" s="1" t="s">
        <v>6179</v>
      </c>
      <c r="E2417">
        <v>10</v>
      </c>
      <c r="F2417">
        <v>2210</v>
      </c>
      <c r="G2417">
        <v>0</v>
      </c>
      <c r="H2417" t="b">
        <v>0</v>
      </c>
    </row>
    <row r="2418" spans="1:8" x14ac:dyDescent="0.3">
      <c r="A2418" s="1" t="s">
        <v>8504</v>
      </c>
      <c r="B2418" s="1" t="s">
        <v>3608</v>
      </c>
      <c r="C2418" s="2">
        <v>45343</v>
      </c>
      <c r="D2418" s="1" t="s">
        <v>6135</v>
      </c>
      <c r="E2418">
        <v>16</v>
      </c>
      <c r="F2418">
        <v>1616</v>
      </c>
      <c r="G2418">
        <v>0</v>
      </c>
      <c r="H2418" t="b">
        <v>0</v>
      </c>
    </row>
    <row r="2419" spans="1:8" x14ac:dyDescent="0.3">
      <c r="A2419" s="1" t="s">
        <v>8505</v>
      </c>
      <c r="B2419" s="1" t="s">
        <v>4382</v>
      </c>
      <c r="C2419" s="2">
        <v>45131</v>
      </c>
      <c r="D2419" s="1" t="s">
        <v>6086</v>
      </c>
      <c r="E2419">
        <v>10</v>
      </c>
      <c r="F2419">
        <v>1770</v>
      </c>
      <c r="G2419">
        <v>0</v>
      </c>
      <c r="H2419" t="b">
        <v>0</v>
      </c>
    </row>
    <row r="2420" spans="1:8" x14ac:dyDescent="0.3">
      <c r="A2420" s="1" t="s">
        <v>8506</v>
      </c>
      <c r="B2420" s="1" t="s">
        <v>5926</v>
      </c>
      <c r="C2420" s="2">
        <v>45399</v>
      </c>
      <c r="D2420" s="1" t="s">
        <v>6081</v>
      </c>
      <c r="E2420">
        <v>6</v>
      </c>
      <c r="F2420">
        <v>2190</v>
      </c>
      <c r="G2420">
        <v>0</v>
      </c>
      <c r="H2420" t="b">
        <v>0</v>
      </c>
    </row>
    <row r="2421" spans="1:8" x14ac:dyDescent="0.3">
      <c r="A2421" s="1" t="s">
        <v>8507</v>
      </c>
      <c r="B2421" s="1" t="s">
        <v>4716</v>
      </c>
      <c r="C2421" s="2">
        <v>45109</v>
      </c>
      <c r="D2421" s="1" t="s">
        <v>6063</v>
      </c>
      <c r="E2421">
        <v>7</v>
      </c>
      <c r="F2421">
        <v>770</v>
      </c>
      <c r="G2421">
        <v>0</v>
      </c>
      <c r="H2421" t="b">
        <v>1</v>
      </c>
    </row>
    <row r="2422" spans="1:8" x14ac:dyDescent="0.3">
      <c r="A2422" s="1" t="s">
        <v>8508</v>
      </c>
      <c r="B2422" s="1" t="s">
        <v>4469</v>
      </c>
      <c r="C2422" s="2">
        <v>45538</v>
      </c>
      <c r="D2422" s="1" t="s">
        <v>6049</v>
      </c>
      <c r="E2422">
        <v>11</v>
      </c>
      <c r="F2422">
        <v>4675</v>
      </c>
      <c r="G2422">
        <v>0</v>
      </c>
      <c r="H2422" t="b">
        <v>0</v>
      </c>
    </row>
    <row r="2423" spans="1:8" x14ac:dyDescent="0.3">
      <c r="A2423" s="1" t="s">
        <v>8509</v>
      </c>
      <c r="B2423" s="1" t="s">
        <v>2826</v>
      </c>
      <c r="C2423" s="2">
        <v>45426</v>
      </c>
      <c r="D2423" s="1" t="s">
        <v>6069</v>
      </c>
      <c r="E2423">
        <v>8</v>
      </c>
      <c r="F2423">
        <v>4192</v>
      </c>
      <c r="G2423">
        <v>0</v>
      </c>
      <c r="H2423" t="b">
        <v>0</v>
      </c>
    </row>
    <row r="2424" spans="1:8" x14ac:dyDescent="0.3">
      <c r="A2424" s="1" t="s">
        <v>8510</v>
      </c>
      <c r="B2424" s="1" t="s">
        <v>1622</v>
      </c>
      <c r="C2424" s="2">
        <v>45017</v>
      </c>
      <c r="D2424" s="1" t="s">
        <v>6083</v>
      </c>
      <c r="E2424">
        <v>4</v>
      </c>
      <c r="F2424">
        <v>884</v>
      </c>
      <c r="G2424">
        <v>0</v>
      </c>
      <c r="H2424" t="b">
        <v>0</v>
      </c>
    </row>
    <row r="2425" spans="1:8" x14ac:dyDescent="0.3">
      <c r="A2425" s="1" t="s">
        <v>8511</v>
      </c>
      <c r="B2425" s="1" t="s">
        <v>5346</v>
      </c>
      <c r="C2425" s="2">
        <v>45633</v>
      </c>
      <c r="D2425" s="1" t="s">
        <v>6109</v>
      </c>
      <c r="E2425">
        <v>15</v>
      </c>
      <c r="F2425">
        <v>8985</v>
      </c>
      <c r="G2425">
        <v>1</v>
      </c>
      <c r="H2425" t="b">
        <v>0</v>
      </c>
    </row>
    <row r="2426" spans="1:8" x14ac:dyDescent="0.3">
      <c r="A2426" s="1" t="s">
        <v>8512</v>
      </c>
      <c r="B2426" s="1" t="s">
        <v>5835</v>
      </c>
      <c r="C2426" s="2">
        <v>44981</v>
      </c>
      <c r="D2426" s="1" t="s">
        <v>6141</v>
      </c>
      <c r="E2426">
        <v>14</v>
      </c>
      <c r="F2426">
        <v>7672</v>
      </c>
      <c r="G2426">
        <v>0</v>
      </c>
      <c r="H2426" t="b">
        <v>1</v>
      </c>
    </row>
    <row r="2427" spans="1:8" x14ac:dyDescent="0.3">
      <c r="A2427" s="1" t="s">
        <v>8513</v>
      </c>
      <c r="B2427" s="1" t="s">
        <v>2406</v>
      </c>
      <c r="C2427" s="2">
        <v>45641</v>
      </c>
      <c r="D2427" s="1" t="s">
        <v>6077</v>
      </c>
      <c r="E2427">
        <v>13</v>
      </c>
      <c r="F2427">
        <v>1573</v>
      </c>
      <c r="G2427">
        <v>0</v>
      </c>
      <c r="H2427" t="b">
        <v>0</v>
      </c>
    </row>
    <row r="2428" spans="1:8" x14ac:dyDescent="0.3">
      <c r="A2428" s="1" t="s">
        <v>8514</v>
      </c>
      <c r="B2428" s="1" t="s">
        <v>2738</v>
      </c>
      <c r="C2428" s="2">
        <v>45585</v>
      </c>
      <c r="D2428" s="1" t="s">
        <v>6104</v>
      </c>
      <c r="E2428">
        <v>13</v>
      </c>
      <c r="F2428">
        <v>6708</v>
      </c>
      <c r="G2428">
        <v>0</v>
      </c>
      <c r="H2428" t="b">
        <v>0</v>
      </c>
    </row>
    <row r="2429" spans="1:8" x14ac:dyDescent="0.3">
      <c r="A2429" s="1" t="s">
        <v>8515</v>
      </c>
      <c r="B2429" s="1" t="s">
        <v>1670</v>
      </c>
      <c r="C2429" s="2">
        <v>45363</v>
      </c>
      <c r="D2429" s="1" t="s">
        <v>6179</v>
      </c>
      <c r="E2429">
        <v>6</v>
      </c>
      <c r="F2429">
        <v>2166</v>
      </c>
      <c r="G2429">
        <v>2</v>
      </c>
      <c r="H2429" t="b">
        <v>0</v>
      </c>
    </row>
    <row r="2430" spans="1:8" x14ac:dyDescent="0.3">
      <c r="A2430" s="1" t="s">
        <v>8516</v>
      </c>
      <c r="B2430" s="1" t="s">
        <v>2585</v>
      </c>
      <c r="C2430" s="2">
        <v>45626</v>
      </c>
      <c r="D2430" s="1" t="s">
        <v>6143</v>
      </c>
      <c r="E2430">
        <v>13</v>
      </c>
      <c r="F2430">
        <v>1586</v>
      </c>
      <c r="G2430">
        <v>1</v>
      </c>
      <c r="H2430" t="b">
        <v>0</v>
      </c>
    </row>
    <row r="2431" spans="1:8" x14ac:dyDescent="0.3">
      <c r="A2431" s="1" t="s">
        <v>8517</v>
      </c>
      <c r="B2431" s="1" t="s">
        <v>4227</v>
      </c>
      <c r="C2431" s="2">
        <v>45154</v>
      </c>
      <c r="D2431" s="1" t="s">
        <v>6175</v>
      </c>
      <c r="E2431">
        <v>6</v>
      </c>
      <c r="F2431">
        <v>2616</v>
      </c>
      <c r="G2431">
        <v>0</v>
      </c>
      <c r="H2431" t="b">
        <v>1</v>
      </c>
    </row>
    <row r="2432" spans="1:8" x14ac:dyDescent="0.3">
      <c r="A2432" s="1" t="s">
        <v>8518</v>
      </c>
      <c r="B2432" s="1" t="s">
        <v>2028</v>
      </c>
      <c r="C2432" s="2">
        <v>45174</v>
      </c>
      <c r="D2432" s="1" t="s">
        <v>6051</v>
      </c>
      <c r="E2432">
        <v>6</v>
      </c>
      <c r="F2432">
        <v>2916</v>
      </c>
      <c r="G2432">
        <v>0</v>
      </c>
      <c r="H2432" t="b">
        <v>1</v>
      </c>
    </row>
    <row r="2433" spans="1:8" x14ac:dyDescent="0.3">
      <c r="A2433" s="1" t="s">
        <v>8519</v>
      </c>
      <c r="B2433" s="1" t="s">
        <v>5357</v>
      </c>
      <c r="C2433" s="2">
        <v>45264</v>
      </c>
      <c r="D2433" s="1" t="s">
        <v>6065</v>
      </c>
      <c r="E2433">
        <v>13</v>
      </c>
      <c r="F2433">
        <v>7761</v>
      </c>
      <c r="G2433">
        <v>0</v>
      </c>
      <c r="H2433" t="b">
        <v>0</v>
      </c>
    </row>
    <row r="2434" spans="1:8" x14ac:dyDescent="0.3">
      <c r="A2434" s="1" t="s">
        <v>8520</v>
      </c>
      <c r="B2434" s="1" t="s">
        <v>1341</v>
      </c>
      <c r="C2434" s="2">
        <v>44973</v>
      </c>
      <c r="D2434" s="1" t="s">
        <v>6049</v>
      </c>
      <c r="E2434">
        <v>12</v>
      </c>
      <c r="F2434">
        <v>744</v>
      </c>
      <c r="G2434">
        <v>0</v>
      </c>
      <c r="H2434" t="b">
        <v>0</v>
      </c>
    </row>
    <row r="2435" spans="1:8" x14ac:dyDescent="0.3">
      <c r="A2435" s="1" t="s">
        <v>8521</v>
      </c>
      <c r="B2435" s="1" t="s">
        <v>3028</v>
      </c>
      <c r="C2435" s="2">
        <v>45414</v>
      </c>
      <c r="D2435" s="1" t="s">
        <v>6143</v>
      </c>
      <c r="E2435">
        <v>6</v>
      </c>
      <c r="F2435">
        <v>2220</v>
      </c>
      <c r="G2435">
        <v>0</v>
      </c>
      <c r="H2435" t="b">
        <v>0</v>
      </c>
    </row>
    <row r="2436" spans="1:8" x14ac:dyDescent="0.3">
      <c r="A2436" s="1" t="s">
        <v>8522</v>
      </c>
      <c r="B2436" s="1" t="s">
        <v>3464</v>
      </c>
      <c r="C2436" s="2">
        <v>45307</v>
      </c>
      <c r="D2436" s="1" t="s">
        <v>6061</v>
      </c>
      <c r="E2436">
        <v>11</v>
      </c>
      <c r="F2436">
        <v>3795</v>
      </c>
      <c r="G2436">
        <v>0</v>
      </c>
      <c r="H2436" t="b">
        <v>0</v>
      </c>
    </row>
    <row r="2437" spans="1:8" x14ac:dyDescent="0.3">
      <c r="A2437" s="1" t="s">
        <v>8523</v>
      </c>
      <c r="B2437" s="1" t="s">
        <v>5165</v>
      </c>
      <c r="C2437" s="2">
        <v>45157</v>
      </c>
      <c r="D2437" s="1" t="s">
        <v>6107</v>
      </c>
      <c r="E2437">
        <v>9</v>
      </c>
      <c r="F2437">
        <v>3924</v>
      </c>
      <c r="G2437">
        <v>1</v>
      </c>
      <c r="H2437" t="b">
        <v>0</v>
      </c>
    </row>
    <row r="2438" spans="1:8" x14ac:dyDescent="0.3">
      <c r="A2438" s="1" t="s">
        <v>8524</v>
      </c>
      <c r="B2438" s="1" t="s">
        <v>2961</v>
      </c>
      <c r="C2438" s="2">
        <v>45623</v>
      </c>
      <c r="D2438" s="1" t="s">
        <v>6093</v>
      </c>
      <c r="E2438">
        <v>7</v>
      </c>
      <c r="F2438">
        <v>3962</v>
      </c>
      <c r="G2438">
        <v>0</v>
      </c>
      <c r="H2438" t="b">
        <v>0</v>
      </c>
    </row>
    <row r="2439" spans="1:8" x14ac:dyDescent="0.3">
      <c r="A2439" s="1" t="s">
        <v>8525</v>
      </c>
      <c r="B2439" s="1" t="s">
        <v>2054</v>
      </c>
      <c r="C2439" s="2">
        <v>45083</v>
      </c>
      <c r="D2439" s="1" t="s">
        <v>6133</v>
      </c>
      <c r="E2439">
        <v>9</v>
      </c>
      <c r="F2439">
        <v>2610</v>
      </c>
      <c r="G2439">
        <v>0</v>
      </c>
      <c r="H2439" t="b">
        <v>1</v>
      </c>
    </row>
    <row r="2440" spans="1:8" x14ac:dyDescent="0.3">
      <c r="A2440" s="1" t="s">
        <v>8526</v>
      </c>
      <c r="B2440" s="1" t="s">
        <v>2825</v>
      </c>
      <c r="C2440" s="2">
        <v>45545</v>
      </c>
      <c r="D2440" s="1" t="s">
        <v>6151</v>
      </c>
      <c r="E2440">
        <v>11</v>
      </c>
      <c r="F2440">
        <v>1683</v>
      </c>
      <c r="G2440">
        <v>0</v>
      </c>
      <c r="H2440" t="b">
        <v>0</v>
      </c>
    </row>
    <row r="2441" spans="1:8" x14ac:dyDescent="0.3">
      <c r="A2441" s="1" t="s">
        <v>8527</v>
      </c>
      <c r="B2441" s="1" t="s">
        <v>3680</v>
      </c>
      <c r="C2441" s="2">
        <v>45277</v>
      </c>
      <c r="D2441" s="1" t="s">
        <v>6086</v>
      </c>
      <c r="E2441">
        <v>7</v>
      </c>
      <c r="F2441">
        <v>3171</v>
      </c>
      <c r="G2441">
        <v>0</v>
      </c>
      <c r="H2441" t="b">
        <v>0</v>
      </c>
    </row>
    <row r="2442" spans="1:8" x14ac:dyDescent="0.3">
      <c r="A2442" s="1" t="s">
        <v>8528</v>
      </c>
      <c r="B2442" s="1" t="s">
        <v>3271</v>
      </c>
      <c r="C2442" s="2">
        <v>44998</v>
      </c>
      <c r="D2442" s="1" t="s">
        <v>6093</v>
      </c>
      <c r="E2442">
        <v>13</v>
      </c>
      <c r="F2442">
        <v>2509</v>
      </c>
      <c r="G2442">
        <v>0</v>
      </c>
      <c r="H2442" t="b">
        <v>0</v>
      </c>
    </row>
    <row r="2443" spans="1:8" x14ac:dyDescent="0.3">
      <c r="A2443" s="1" t="s">
        <v>8529</v>
      </c>
      <c r="B2443" s="1" t="s">
        <v>3684</v>
      </c>
      <c r="C2443" s="2">
        <v>45498</v>
      </c>
      <c r="D2443" s="1" t="s">
        <v>6051</v>
      </c>
      <c r="E2443">
        <v>7</v>
      </c>
      <c r="F2443">
        <v>1855</v>
      </c>
      <c r="G2443">
        <v>0</v>
      </c>
      <c r="H2443" t="b">
        <v>0</v>
      </c>
    </row>
    <row r="2444" spans="1:8" x14ac:dyDescent="0.3">
      <c r="A2444" s="1" t="s">
        <v>8530</v>
      </c>
      <c r="B2444" s="1" t="s">
        <v>5084</v>
      </c>
      <c r="C2444" s="2">
        <v>45358</v>
      </c>
      <c r="D2444" s="1" t="s">
        <v>6057</v>
      </c>
      <c r="E2444">
        <v>13</v>
      </c>
      <c r="F2444">
        <v>1469</v>
      </c>
      <c r="G2444">
        <v>0</v>
      </c>
      <c r="H2444" t="b">
        <v>0</v>
      </c>
    </row>
    <row r="2445" spans="1:8" x14ac:dyDescent="0.3">
      <c r="A2445" s="1" t="s">
        <v>8531</v>
      </c>
      <c r="B2445" s="1" t="s">
        <v>2533</v>
      </c>
      <c r="C2445" s="2">
        <v>45650</v>
      </c>
      <c r="D2445" s="1" t="s">
        <v>6175</v>
      </c>
      <c r="E2445">
        <v>8</v>
      </c>
      <c r="F2445">
        <v>3360</v>
      </c>
      <c r="G2445">
        <v>0</v>
      </c>
      <c r="H2445" t="b">
        <v>0</v>
      </c>
    </row>
    <row r="2446" spans="1:8" x14ac:dyDescent="0.3">
      <c r="A2446" s="1" t="s">
        <v>8532</v>
      </c>
      <c r="B2446" s="1" t="s">
        <v>1346</v>
      </c>
      <c r="C2446" s="2">
        <v>45051</v>
      </c>
      <c r="D2446" s="1" t="s">
        <v>6071</v>
      </c>
      <c r="E2446">
        <v>11</v>
      </c>
      <c r="F2446">
        <v>4499</v>
      </c>
      <c r="G2446">
        <v>0</v>
      </c>
      <c r="H2446" t="b">
        <v>0</v>
      </c>
    </row>
    <row r="2447" spans="1:8" x14ac:dyDescent="0.3">
      <c r="A2447" s="1" t="s">
        <v>8533</v>
      </c>
      <c r="B2447" s="1" t="s">
        <v>2951</v>
      </c>
      <c r="C2447" s="2">
        <v>45512</v>
      </c>
      <c r="D2447" s="1" t="s">
        <v>6093</v>
      </c>
      <c r="E2447">
        <v>10</v>
      </c>
      <c r="F2447">
        <v>2720</v>
      </c>
      <c r="G2447">
        <v>2</v>
      </c>
      <c r="H2447" t="b">
        <v>0</v>
      </c>
    </row>
    <row r="2448" spans="1:8" x14ac:dyDescent="0.3">
      <c r="A2448" s="1" t="s">
        <v>8534</v>
      </c>
      <c r="B2448" s="1" t="s">
        <v>3973</v>
      </c>
      <c r="C2448" s="2">
        <v>45191</v>
      </c>
      <c r="D2448" s="1" t="s">
        <v>6086</v>
      </c>
      <c r="E2448">
        <v>5</v>
      </c>
      <c r="F2448">
        <v>1085</v>
      </c>
      <c r="G2448">
        <v>4</v>
      </c>
      <c r="H2448" t="b">
        <v>0</v>
      </c>
    </row>
    <row r="2449" spans="1:8" x14ac:dyDescent="0.3">
      <c r="A2449" s="1" t="s">
        <v>8535</v>
      </c>
      <c r="B2449" s="1" t="s">
        <v>5586</v>
      </c>
      <c r="C2449" s="2">
        <v>45184</v>
      </c>
      <c r="D2449" s="1" t="s">
        <v>6102</v>
      </c>
      <c r="E2449">
        <v>10</v>
      </c>
      <c r="F2449">
        <v>2440</v>
      </c>
      <c r="G2449">
        <v>0</v>
      </c>
      <c r="H2449" t="b">
        <v>0</v>
      </c>
    </row>
    <row r="2450" spans="1:8" x14ac:dyDescent="0.3">
      <c r="A2450" s="1" t="s">
        <v>8536</v>
      </c>
      <c r="B2450" s="1" t="s">
        <v>1809</v>
      </c>
      <c r="C2450" s="2">
        <v>45248</v>
      </c>
      <c r="D2450" s="1" t="s">
        <v>6074</v>
      </c>
      <c r="E2450">
        <v>8</v>
      </c>
      <c r="F2450">
        <v>1816</v>
      </c>
      <c r="G2450">
        <v>0</v>
      </c>
      <c r="H2450" t="b">
        <v>0</v>
      </c>
    </row>
    <row r="2451" spans="1:8" x14ac:dyDescent="0.3">
      <c r="A2451" s="1" t="s">
        <v>8537</v>
      </c>
      <c r="B2451" s="1" t="s">
        <v>1472</v>
      </c>
      <c r="C2451" s="2">
        <v>45544</v>
      </c>
      <c r="D2451" s="1" t="s">
        <v>6135</v>
      </c>
      <c r="E2451">
        <v>13</v>
      </c>
      <c r="F2451">
        <v>169</v>
      </c>
      <c r="G2451">
        <v>0</v>
      </c>
      <c r="H2451" t="b">
        <v>0</v>
      </c>
    </row>
    <row r="2452" spans="1:8" x14ac:dyDescent="0.3">
      <c r="A2452" s="1" t="s">
        <v>8538</v>
      </c>
      <c r="B2452" s="1" t="s">
        <v>4893</v>
      </c>
      <c r="C2452" s="2">
        <v>45539</v>
      </c>
      <c r="D2452" s="1" t="s">
        <v>6141</v>
      </c>
      <c r="E2452">
        <v>10</v>
      </c>
      <c r="F2452">
        <v>5380</v>
      </c>
      <c r="G2452">
        <v>0</v>
      </c>
      <c r="H2452" t="b">
        <v>0</v>
      </c>
    </row>
    <row r="2453" spans="1:8" x14ac:dyDescent="0.3">
      <c r="A2453" s="1" t="s">
        <v>8539</v>
      </c>
      <c r="B2453" s="1" t="s">
        <v>3807</v>
      </c>
      <c r="C2453" s="2">
        <v>45563</v>
      </c>
      <c r="D2453" s="1" t="s">
        <v>6053</v>
      </c>
      <c r="E2453">
        <v>6</v>
      </c>
      <c r="F2453">
        <v>2658</v>
      </c>
      <c r="G2453">
        <v>0</v>
      </c>
      <c r="H2453" t="b">
        <v>0</v>
      </c>
    </row>
    <row r="2454" spans="1:8" x14ac:dyDescent="0.3">
      <c r="A2454" s="1" t="s">
        <v>8540</v>
      </c>
      <c r="B2454" s="1" t="s">
        <v>3546</v>
      </c>
      <c r="C2454" s="2">
        <v>45298</v>
      </c>
      <c r="D2454" s="1" t="s">
        <v>6109</v>
      </c>
      <c r="E2454">
        <v>11</v>
      </c>
      <c r="F2454">
        <v>6116</v>
      </c>
      <c r="G2454">
        <v>1</v>
      </c>
      <c r="H2454" t="b">
        <v>0</v>
      </c>
    </row>
    <row r="2455" spans="1:8" x14ac:dyDescent="0.3">
      <c r="A2455" s="1" t="s">
        <v>8541</v>
      </c>
      <c r="B2455" s="1" t="s">
        <v>4848</v>
      </c>
      <c r="C2455" s="2">
        <v>45065</v>
      </c>
      <c r="D2455" s="1" t="s">
        <v>6065</v>
      </c>
      <c r="E2455">
        <v>5</v>
      </c>
      <c r="F2455">
        <v>185</v>
      </c>
      <c r="G2455">
        <v>2</v>
      </c>
      <c r="H2455" t="b">
        <v>0</v>
      </c>
    </row>
    <row r="2456" spans="1:8" x14ac:dyDescent="0.3">
      <c r="A2456" s="1" t="s">
        <v>8542</v>
      </c>
      <c r="B2456" s="1" t="s">
        <v>5648</v>
      </c>
      <c r="C2456" s="2">
        <v>45552</v>
      </c>
      <c r="D2456" s="1" t="s">
        <v>6093</v>
      </c>
      <c r="E2456">
        <v>7</v>
      </c>
      <c r="F2456">
        <v>1295</v>
      </c>
      <c r="G2456">
        <v>2</v>
      </c>
      <c r="H2456" t="b">
        <v>0</v>
      </c>
    </row>
    <row r="2457" spans="1:8" x14ac:dyDescent="0.3">
      <c r="A2457" s="1" t="s">
        <v>8543</v>
      </c>
      <c r="B2457" s="1" t="s">
        <v>1922</v>
      </c>
      <c r="C2457" s="2">
        <v>45398</v>
      </c>
      <c r="D2457" s="1" t="s">
        <v>6133</v>
      </c>
      <c r="E2457">
        <v>13</v>
      </c>
      <c r="F2457">
        <v>2561</v>
      </c>
      <c r="G2457">
        <v>0</v>
      </c>
      <c r="H2457" t="b">
        <v>0</v>
      </c>
    </row>
    <row r="2458" spans="1:8" x14ac:dyDescent="0.3">
      <c r="A2458" s="1" t="s">
        <v>8544</v>
      </c>
      <c r="B2458" s="1" t="s">
        <v>3733</v>
      </c>
      <c r="C2458" s="2">
        <v>45593</v>
      </c>
      <c r="D2458" s="1" t="s">
        <v>6100</v>
      </c>
      <c r="E2458">
        <v>6</v>
      </c>
      <c r="F2458">
        <v>2598</v>
      </c>
      <c r="G2458">
        <v>0</v>
      </c>
      <c r="H2458" t="b">
        <v>0</v>
      </c>
    </row>
    <row r="2459" spans="1:8" x14ac:dyDescent="0.3">
      <c r="A2459" s="1" t="s">
        <v>8545</v>
      </c>
      <c r="B2459" s="1" t="s">
        <v>4321</v>
      </c>
      <c r="C2459" s="2">
        <v>45447</v>
      </c>
      <c r="D2459" s="1" t="s">
        <v>6051</v>
      </c>
      <c r="E2459">
        <v>10</v>
      </c>
      <c r="F2459">
        <v>730</v>
      </c>
      <c r="G2459">
        <v>0</v>
      </c>
      <c r="H2459" t="b">
        <v>0</v>
      </c>
    </row>
    <row r="2460" spans="1:8" x14ac:dyDescent="0.3">
      <c r="A2460" s="1" t="s">
        <v>8546</v>
      </c>
      <c r="B2460" s="1" t="s">
        <v>2730</v>
      </c>
      <c r="C2460" s="2">
        <v>45147</v>
      </c>
      <c r="D2460" s="1" t="s">
        <v>6055</v>
      </c>
      <c r="E2460">
        <v>11</v>
      </c>
      <c r="F2460">
        <v>5346</v>
      </c>
      <c r="G2460">
        <v>1</v>
      </c>
      <c r="H2460" t="b">
        <v>1</v>
      </c>
    </row>
    <row r="2461" spans="1:8" x14ac:dyDescent="0.3">
      <c r="A2461" s="1" t="s">
        <v>8547</v>
      </c>
      <c r="B2461" s="1" t="s">
        <v>2614</v>
      </c>
      <c r="C2461" s="2">
        <v>45366</v>
      </c>
      <c r="D2461" s="1" t="s">
        <v>6113</v>
      </c>
      <c r="E2461">
        <v>7</v>
      </c>
      <c r="F2461">
        <v>238</v>
      </c>
      <c r="G2461">
        <v>0</v>
      </c>
      <c r="H2461" t="b">
        <v>0</v>
      </c>
    </row>
    <row r="2462" spans="1:8" x14ac:dyDescent="0.3">
      <c r="A2462" s="1" t="s">
        <v>8548</v>
      </c>
      <c r="B2462" s="1" t="s">
        <v>4958</v>
      </c>
      <c r="C2462" s="2">
        <v>45636</v>
      </c>
      <c r="D2462" s="1" t="s">
        <v>6137</v>
      </c>
      <c r="E2462">
        <v>8</v>
      </c>
      <c r="F2462">
        <v>1024</v>
      </c>
      <c r="G2462">
        <v>0</v>
      </c>
      <c r="H2462" t="b">
        <v>1</v>
      </c>
    </row>
    <row r="2463" spans="1:8" x14ac:dyDescent="0.3">
      <c r="A2463" s="1" t="s">
        <v>8549</v>
      </c>
      <c r="B2463" s="1" t="s">
        <v>4963</v>
      </c>
      <c r="C2463" s="2">
        <v>45599</v>
      </c>
      <c r="D2463" s="1" t="s">
        <v>6089</v>
      </c>
      <c r="E2463">
        <v>12</v>
      </c>
      <c r="F2463">
        <v>3660</v>
      </c>
      <c r="G2463">
        <v>3</v>
      </c>
      <c r="H2463" t="b">
        <v>1</v>
      </c>
    </row>
    <row r="2464" spans="1:8" x14ac:dyDescent="0.3">
      <c r="A2464" s="1" t="s">
        <v>8550</v>
      </c>
      <c r="B2464" s="1" t="s">
        <v>1132</v>
      </c>
      <c r="C2464" s="2">
        <v>45650</v>
      </c>
      <c r="D2464" s="1" t="s">
        <v>6057</v>
      </c>
      <c r="E2464">
        <v>10</v>
      </c>
      <c r="F2464">
        <v>3170</v>
      </c>
      <c r="G2464">
        <v>2</v>
      </c>
      <c r="H2464" t="b">
        <v>0</v>
      </c>
    </row>
    <row r="2465" spans="1:8" x14ac:dyDescent="0.3">
      <c r="A2465" s="1" t="s">
        <v>8551</v>
      </c>
      <c r="B2465" s="1" t="s">
        <v>2127</v>
      </c>
      <c r="C2465" s="2">
        <v>45593</v>
      </c>
      <c r="D2465" s="1" t="s">
        <v>6143</v>
      </c>
      <c r="E2465">
        <v>8</v>
      </c>
      <c r="F2465">
        <v>1432</v>
      </c>
      <c r="G2465">
        <v>2</v>
      </c>
      <c r="H2465" t="b">
        <v>0</v>
      </c>
    </row>
    <row r="2466" spans="1:8" x14ac:dyDescent="0.3">
      <c r="A2466" s="1" t="s">
        <v>8552</v>
      </c>
      <c r="B2466" s="1" t="s">
        <v>3255</v>
      </c>
      <c r="C2466" s="2">
        <v>45023</v>
      </c>
      <c r="D2466" s="1" t="s">
        <v>6055</v>
      </c>
      <c r="E2466">
        <v>6</v>
      </c>
      <c r="F2466">
        <v>3252</v>
      </c>
      <c r="G2466">
        <v>0</v>
      </c>
      <c r="H2466" t="b">
        <v>1</v>
      </c>
    </row>
    <row r="2467" spans="1:8" x14ac:dyDescent="0.3">
      <c r="A2467" s="1" t="s">
        <v>8553</v>
      </c>
      <c r="B2467" s="1" t="s">
        <v>2921</v>
      </c>
      <c r="C2467" s="2">
        <v>44989</v>
      </c>
      <c r="D2467" s="1" t="s">
        <v>6063</v>
      </c>
      <c r="E2467">
        <v>8</v>
      </c>
      <c r="F2467">
        <v>2048</v>
      </c>
      <c r="G2467">
        <v>1</v>
      </c>
      <c r="H2467" t="b">
        <v>0</v>
      </c>
    </row>
    <row r="2468" spans="1:8" x14ac:dyDescent="0.3">
      <c r="A2468" s="1" t="s">
        <v>8554</v>
      </c>
      <c r="B2468" s="1" t="s">
        <v>2555</v>
      </c>
      <c r="C2468" s="2">
        <v>45167</v>
      </c>
      <c r="D2468" s="1" t="s">
        <v>6067</v>
      </c>
      <c r="E2468">
        <v>7</v>
      </c>
      <c r="F2468">
        <v>2275</v>
      </c>
      <c r="G2468">
        <v>0</v>
      </c>
      <c r="H2468" t="b">
        <v>0</v>
      </c>
    </row>
    <row r="2469" spans="1:8" x14ac:dyDescent="0.3">
      <c r="A2469" s="1" t="s">
        <v>8555</v>
      </c>
      <c r="B2469" s="1" t="s">
        <v>3568</v>
      </c>
      <c r="C2469" s="2">
        <v>44941</v>
      </c>
      <c r="D2469" s="1" t="s">
        <v>6086</v>
      </c>
      <c r="E2469">
        <v>5</v>
      </c>
      <c r="F2469">
        <v>2810</v>
      </c>
      <c r="G2469">
        <v>0</v>
      </c>
      <c r="H2469" t="b">
        <v>1</v>
      </c>
    </row>
    <row r="2470" spans="1:8" x14ac:dyDescent="0.3">
      <c r="A2470" s="1" t="s">
        <v>8556</v>
      </c>
      <c r="B2470" s="1" t="s">
        <v>1859</v>
      </c>
      <c r="C2470" s="2">
        <v>45591</v>
      </c>
      <c r="D2470" s="1" t="s">
        <v>6049</v>
      </c>
      <c r="E2470">
        <v>9</v>
      </c>
      <c r="F2470">
        <v>2718</v>
      </c>
      <c r="G2470">
        <v>1</v>
      </c>
      <c r="H2470" t="b">
        <v>0</v>
      </c>
    </row>
    <row r="2471" spans="1:8" x14ac:dyDescent="0.3">
      <c r="A2471" s="1" t="s">
        <v>8557</v>
      </c>
      <c r="B2471" s="1" t="s">
        <v>3240</v>
      </c>
      <c r="C2471" s="2">
        <v>45099</v>
      </c>
      <c r="D2471" s="1" t="s">
        <v>6095</v>
      </c>
      <c r="E2471">
        <v>6</v>
      </c>
      <c r="F2471">
        <v>3426</v>
      </c>
      <c r="G2471">
        <v>0</v>
      </c>
      <c r="H2471" t="b">
        <v>0</v>
      </c>
    </row>
    <row r="2472" spans="1:8" x14ac:dyDescent="0.3">
      <c r="A2472" s="1" t="s">
        <v>8558</v>
      </c>
      <c r="B2472" s="1" t="s">
        <v>3258</v>
      </c>
      <c r="C2472" s="2">
        <v>45086</v>
      </c>
      <c r="D2472" s="1" t="s">
        <v>6251</v>
      </c>
      <c r="E2472">
        <v>13</v>
      </c>
      <c r="F2472">
        <v>2158</v>
      </c>
      <c r="G2472">
        <v>0</v>
      </c>
      <c r="H2472" t="b">
        <v>0</v>
      </c>
    </row>
    <row r="2473" spans="1:8" x14ac:dyDescent="0.3">
      <c r="A2473" s="1" t="s">
        <v>8559</v>
      </c>
      <c r="B2473" s="1" t="s">
        <v>3330</v>
      </c>
      <c r="C2473" s="2">
        <v>45177</v>
      </c>
      <c r="D2473" s="1" t="s">
        <v>6081</v>
      </c>
      <c r="E2473">
        <v>11</v>
      </c>
      <c r="F2473">
        <v>132</v>
      </c>
      <c r="G2473">
        <v>3</v>
      </c>
      <c r="H2473" t="b">
        <v>0</v>
      </c>
    </row>
    <row r="2474" spans="1:8" x14ac:dyDescent="0.3">
      <c r="A2474" s="1" t="s">
        <v>8560</v>
      </c>
      <c r="B2474" s="1" t="s">
        <v>5963</v>
      </c>
      <c r="C2474" s="2">
        <v>45242</v>
      </c>
      <c r="D2474" s="1" t="s">
        <v>6113</v>
      </c>
      <c r="E2474">
        <v>12</v>
      </c>
      <c r="F2474">
        <v>5112</v>
      </c>
      <c r="G2474">
        <v>0</v>
      </c>
      <c r="H2474" t="b">
        <v>0</v>
      </c>
    </row>
    <row r="2475" spans="1:8" x14ac:dyDescent="0.3">
      <c r="A2475" s="1" t="s">
        <v>8561</v>
      </c>
      <c r="B2475" s="1" t="s">
        <v>3916</v>
      </c>
      <c r="C2475" s="2">
        <v>45645</v>
      </c>
      <c r="D2475" s="1" t="s">
        <v>6100</v>
      </c>
      <c r="E2475">
        <v>9</v>
      </c>
      <c r="F2475">
        <v>1125</v>
      </c>
      <c r="G2475">
        <v>0</v>
      </c>
      <c r="H2475" t="b">
        <v>0</v>
      </c>
    </row>
    <row r="2476" spans="1:8" x14ac:dyDescent="0.3">
      <c r="A2476" s="1" t="s">
        <v>8562</v>
      </c>
      <c r="B2476" s="1" t="s">
        <v>5257</v>
      </c>
      <c r="C2476" s="2">
        <v>45363</v>
      </c>
      <c r="D2476" s="1" t="s">
        <v>6051</v>
      </c>
      <c r="E2476">
        <v>8</v>
      </c>
      <c r="F2476">
        <v>2792</v>
      </c>
      <c r="G2476">
        <v>2</v>
      </c>
      <c r="H2476" t="b">
        <v>0</v>
      </c>
    </row>
    <row r="2477" spans="1:8" x14ac:dyDescent="0.3">
      <c r="A2477" s="1" t="s">
        <v>8563</v>
      </c>
      <c r="B2477" s="1" t="s">
        <v>4453</v>
      </c>
      <c r="C2477" s="2">
        <v>45207</v>
      </c>
      <c r="D2477" s="1" t="s">
        <v>6104</v>
      </c>
      <c r="E2477">
        <v>16</v>
      </c>
      <c r="F2477">
        <v>9504</v>
      </c>
      <c r="G2477">
        <v>0</v>
      </c>
      <c r="H2477" t="b">
        <v>0</v>
      </c>
    </row>
    <row r="2478" spans="1:8" x14ac:dyDescent="0.3">
      <c r="A2478" s="1" t="s">
        <v>8564</v>
      </c>
      <c r="B2478" s="1" t="s">
        <v>3375</v>
      </c>
      <c r="C2478" s="2">
        <v>45032</v>
      </c>
      <c r="D2478" s="1" t="s">
        <v>6049</v>
      </c>
      <c r="E2478">
        <v>9</v>
      </c>
      <c r="F2478">
        <v>4599</v>
      </c>
      <c r="G2478">
        <v>0</v>
      </c>
      <c r="H2478" t="b">
        <v>0</v>
      </c>
    </row>
    <row r="2479" spans="1:8" x14ac:dyDescent="0.3">
      <c r="A2479" s="1" t="s">
        <v>8565</v>
      </c>
      <c r="B2479" s="1" t="s">
        <v>3920</v>
      </c>
      <c r="C2479" s="2">
        <v>45124</v>
      </c>
      <c r="D2479" s="1" t="s">
        <v>6055</v>
      </c>
      <c r="E2479">
        <v>6</v>
      </c>
      <c r="F2479">
        <v>3342</v>
      </c>
      <c r="G2479">
        <v>0</v>
      </c>
      <c r="H2479" t="b">
        <v>0</v>
      </c>
    </row>
    <row r="2480" spans="1:8" x14ac:dyDescent="0.3">
      <c r="A2480" s="1" t="s">
        <v>8566</v>
      </c>
      <c r="B2480" s="1" t="s">
        <v>1573</v>
      </c>
      <c r="C2480" s="2">
        <v>45124</v>
      </c>
      <c r="D2480" s="1" t="s">
        <v>6091</v>
      </c>
      <c r="E2480">
        <v>10</v>
      </c>
      <c r="F2480">
        <v>440</v>
      </c>
      <c r="G2480">
        <v>0</v>
      </c>
      <c r="H2480" t="b">
        <v>0</v>
      </c>
    </row>
    <row r="2481" spans="1:8" x14ac:dyDescent="0.3">
      <c r="A2481" s="1" t="s">
        <v>8567</v>
      </c>
      <c r="B2481" s="1" t="s">
        <v>3661</v>
      </c>
      <c r="C2481" s="2">
        <v>45245</v>
      </c>
      <c r="D2481" s="1" t="s">
        <v>6137</v>
      </c>
      <c r="E2481">
        <v>9</v>
      </c>
      <c r="F2481">
        <v>2808</v>
      </c>
      <c r="G2481">
        <v>0</v>
      </c>
      <c r="H2481" t="b">
        <v>0</v>
      </c>
    </row>
    <row r="2482" spans="1:8" x14ac:dyDescent="0.3">
      <c r="A2482" s="1" t="s">
        <v>8568</v>
      </c>
      <c r="B2482" s="1" t="s">
        <v>3701</v>
      </c>
      <c r="C2482" s="2">
        <v>45022</v>
      </c>
      <c r="D2482" s="1" t="s">
        <v>6055</v>
      </c>
      <c r="E2482">
        <v>10</v>
      </c>
      <c r="F2482">
        <v>620</v>
      </c>
      <c r="G2482">
        <v>0</v>
      </c>
      <c r="H2482" t="b">
        <v>0</v>
      </c>
    </row>
    <row r="2483" spans="1:8" x14ac:dyDescent="0.3">
      <c r="A2483" s="1" t="s">
        <v>8569</v>
      </c>
      <c r="B2483" s="1" t="s">
        <v>5207</v>
      </c>
      <c r="C2483" s="2">
        <v>45110</v>
      </c>
      <c r="D2483" s="1" t="s">
        <v>6074</v>
      </c>
      <c r="E2483">
        <v>9</v>
      </c>
      <c r="F2483">
        <v>738</v>
      </c>
      <c r="G2483">
        <v>1</v>
      </c>
      <c r="H2483" t="b">
        <v>1</v>
      </c>
    </row>
    <row r="2484" spans="1:8" x14ac:dyDescent="0.3">
      <c r="A2484" s="1" t="s">
        <v>8570</v>
      </c>
      <c r="B2484" s="1" t="s">
        <v>1619</v>
      </c>
      <c r="C2484" s="2">
        <v>44954</v>
      </c>
      <c r="D2484" s="1" t="s">
        <v>6175</v>
      </c>
      <c r="E2484">
        <v>7</v>
      </c>
      <c r="F2484">
        <v>2310</v>
      </c>
      <c r="G2484">
        <v>0</v>
      </c>
      <c r="H2484" t="b">
        <v>0</v>
      </c>
    </row>
    <row r="2485" spans="1:8" x14ac:dyDescent="0.3">
      <c r="A2485" s="1" t="s">
        <v>8571</v>
      </c>
      <c r="B2485" s="1" t="s">
        <v>4181</v>
      </c>
      <c r="C2485" s="2">
        <v>45254</v>
      </c>
      <c r="D2485" s="1" t="s">
        <v>6055</v>
      </c>
      <c r="E2485">
        <v>12</v>
      </c>
      <c r="F2485">
        <v>3336</v>
      </c>
      <c r="G2485">
        <v>0</v>
      </c>
      <c r="H2485" t="b">
        <v>0</v>
      </c>
    </row>
    <row r="2486" spans="1:8" x14ac:dyDescent="0.3">
      <c r="A2486" s="1" t="s">
        <v>8572</v>
      </c>
      <c r="B2486" s="1" t="s">
        <v>2525</v>
      </c>
      <c r="C2486" s="2">
        <v>45518</v>
      </c>
      <c r="D2486" s="1" t="s">
        <v>6109</v>
      </c>
      <c r="E2486">
        <v>11</v>
      </c>
      <c r="F2486">
        <v>2024</v>
      </c>
      <c r="G2486">
        <v>2</v>
      </c>
      <c r="H2486" t="b">
        <v>0</v>
      </c>
    </row>
    <row r="2487" spans="1:8" x14ac:dyDescent="0.3">
      <c r="A2487" s="1" t="s">
        <v>8573</v>
      </c>
      <c r="B2487" s="1" t="s">
        <v>1329</v>
      </c>
      <c r="C2487" s="2">
        <v>45576</v>
      </c>
      <c r="D2487" s="1" t="s">
        <v>6057</v>
      </c>
      <c r="E2487">
        <v>7</v>
      </c>
      <c r="F2487">
        <v>1764</v>
      </c>
      <c r="G2487">
        <v>0</v>
      </c>
      <c r="H2487" t="b">
        <v>1</v>
      </c>
    </row>
    <row r="2488" spans="1:8" x14ac:dyDescent="0.3">
      <c r="A2488" s="1" t="s">
        <v>8574</v>
      </c>
      <c r="B2488" s="1" t="s">
        <v>4975</v>
      </c>
      <c r="C2488" s="2">
        <v>45318</v>
      </c>
      <c r="D2488" s="1" t="s">
        <v>6074</v>
      </c>
      <c r="E2488">
        <v>10</v>
      </c>
      <c r="F2488">
        <v>4480</v>
      </c>
      <c r="G2488">
        <v>0</v>
      </c>
      <c r="H2488" t="b">
        <v>0</v>
      </c>
    </row>
    <row r="2489" spans="1:8" x14ac:dyDescent="0.3">
      <c r="A2489" s="1" t="s">
        <v>8575</v>
      </c>
      <c r="B2489" s="1" t="s">
        <v>5817</v>
      </c>
      <c r="C2489" s="2">
        <v>45606</v>
      </c>
      <c r="D2489" s="1" t="s">
        <v>6067</v>
      </c>
      <c r="E2489">
        <v>5</v>
      </c>
      <c r="F2489">
        <v>910</v>
      </c>
      <c r="G2489">
        <v>0</v>
      </c>
      <c r="H2489" t="b">
        <v>0</v>
      </c>
    </row>
    <row r="2490" spans="1:8" x14ac:dyDescent="0.3">
      <c r="A2490" s="1" t="s">
        <v>8576</v>
      </c>
      <c r="B2490" s="1" t="s">
        <v>2416</v>
      </c>
      <c r="C2490" s="2">
        <v>45510</v>
      </c>
      <c r="D2490" s="1" t="s">
        <v>6125</v>
      </c>
      <c r="E2490">
        <v>10</v>
      </c>
      <c r="F2490">
        <v>2440</v>
      </c>
      <c r="G2490">
        <v>0</v>
      </c>
      <c r="H2490" t="b">
        <v>1</v>
      </c>
    </row>
    <row r="2491" spans="1:8" x14ac:dyDescent="0.3">
      <c r="A2491" s="1" t="s">
        <v>8577</v>
      </c>
      <c r="B2491" s="1" t="s">
        <v>2939</v>
      </c>
      <c r="C2491" s="2">
        <v>45477</v>
      </c>
      <c r="D2491" s="1" t="s">
        <v>6074</v>
      </c>
      <c r="E2491">
        <v>8</v>
      </c>
      <c r="F2491">
        <v>800</v>
      </c>
      <c r="G2491">
        <v>0</v>
      </c>
      <c r="H2491" t="b">
        <v>1</v>
      </c>
    </row>
    <row r="2492" spans="1:8" x14ac:dyDescent="0.3">
      <c r="A2492" s="1" t="s">
        <v>8578</v>
      </c>
      <c r="B2492" s="1" t="s">
        <v>5699</v>
      </c>
      <c r="C2492" s="2">
        <v>45183</v>
      </c>
      <c r="D2492" s="1" t="s">
        <v>6100</v>
      </c>
      <c r="E2492">
        <v>10</v>
      </c>
      <c r="F2492">
        <v>710</v>
      </c>
      <c r="G2492">
        <v>0</v>
      </c>
      <c r="H2492" t="b">
        <v>1</v>
      </c>
    </row>
    <row r="2493" spans="1:8" x14ac:dyDescent="0.3">
      <c r="A2493" s="1" t="s">
        <v>8579</v>
      </c>
      <c r="B2493" s="1" t="s">
        <v>5479</v>
      </c>
      <c r="C2493" s="2">
        <v>45123</v>
      </c>
      <c r="D2493" s="1" t="s">
        <v>6093</v>
      </c>
      <c r="E2493">
        <v>5</v>
      </c>
      <c r="F2493">
        <v>105</v>
      </c>
      <c r="G2493">
        <v>0</v>
      </c>
      <c r="H2493" t="b">
        <v>0</v>
      </c>
    </row>
    <row r="2494" spans="1:8" x14ac:dyDescent="0.3">
      <c r="A2494" s="1" t="s">
        <v>8580</v>
      </c>
      <c r="B2494" s="1" t="s">
        <v>2929</v>
      </c>
      <c r="C2494" s="2">
        <v>45239</v>
      </c>
      <c r="D2494" s="1" t="s">
        <v>6137</v>
      </c>
      <c r="E2494">
        <v>6</v>
      </c>
      <c r="F2494">
        <v>1752</v>
      </c>
      <c r="G2494">
        <v>2</v>
      </c>
      <c r="H2494" t="b">
        <v>0</v>
      </c>
    </row>
    <row r="2495" spans="1:8" x14ac:dyDescent="0.3">
      <c r="A2495" s="1" t="s">
        <v>8581</v>
      </c>
      <c r="B2495" s="1" t="s">
        <v>2259</v>
      </c>
      <c r="C2495" s="2">
        <v>45228</v>
      </c>
      <c r="D2495" s="1" t="s">
        <v>6104</v>
      </c>
      <c r="E2495">
        <v>17</v>
      </c>
      <c r="F2495">
        <v>6664</v>
      </c>
      <c r="G2495">
        <v>0</v>
      </c>
      <c r="H2495" t="b">
        <v>0</v>
      </c>
    </row>
    <row r="2496" spans="1:8" x14ac:dyDescent="0.3">
      <c r="A2496" s="1" t="s">
        <v>8582</v>
      </c>
      <c r="B2496" s="1" t="s">
        <v>4519</v>
      </c>
      <c r="C2496" s="2">
        <v>45616</v>
      </c>
      <c r="D2496" s="1" t="s">
        <v>6057</v>
      </c>
      <c r="E2496">
        <v>8</v>
      </c>
      <c r="F2496">
        <v>4232</v>
      </c>
      <c r="G2496">
        <v>1</v>
      </c>
      <c r="H2496" t="b">
        <v>1</v>
      </c>
    </row>
    <row r="2497" spans="1:8" x14ac:dyDescent="0.3">
      <c r="A2497" s="1" t="s">
        <v>8583</v>
      </c>
      <c r="B2497" s="1" t="s">
        <v>2579</v>
      </c>
      <c r="C2497" s="2">
        <v>45203</v>
      </c>
      <c r="D2497" s="1" t="s">
        <v>6063</v>
      </c>
      <c r="E2497">
        <v>6</v>
      </c>
      <c r="F2497">
        <v>1200</v>
      </c>
      <c r="G2497">
        <v>2</v>
      </c>
      <c r="H2497" t="b">
        <v>0</v>
      </c>
    </row>
    <row r="2498" spans="1:8" x14ac:dyDescent="0.3">
      <c r="A2498" s="1" t="s">
        <v>8584</v>
      </c>
      <c r="B2498" s="1" t="s">
        <v>2692</v>
      </c>
      <c r="C2498" s="2">
        <v>45234</v>
      </c>
      <c r="D2498" s="1" t="s">
        <v>6061</v>
      </c>
      <c r="E2498">
        <v>14</v>
      </c>
      <c r="F2498">
        <v>7784</v>
      </c>
      <c r="G2498">
        <v>0</v>
      </c>
      <c r="H2498" t="b">
        <v>0</v>
      </c>
    </row>
    <row r="2499" spans="1:8" x14ac:dyDescent="0.3">
      <c r="A2499" s="1" t="s">
        <v>8585</v>
      </c>
      <c r="B2499" s="1" t="s">
        <v>5993</v>
      </c>
      <c r="C2499" s="2">
        <v>45162</v>
      </c>
      <c r="D2499" s="1" t="s">
        <v>6135</v>
      </c>
      <c r="E2499">
        <v>10</v>
      </c>
      <c r="F2499">
        <v>2680</v>
      </c>
      <c r="G2499">
        <v>0</v>
      </c>
      <c r="H2499" t="b">
        <v>0</v>
      </c>
    </row>
    <row r="2500" spans="1:8" x14ac:dyDescent="0.3">
      <c r="A2500" s="1" t="s">
        <v>8586</v>
      </c>
      <c r="B2500" s="1" t="s">
        <v>2750</v>
      </c>
      <c r="C2500" s="2">
        <v>45410</v>
      </c>
      <c r="D2500" s="1" t="s">
        <v>6081</v>
      </c>
      <c r="E2500">
        <v>8</v>
      </c>
      <c r="F2500">
        <v>872</v>
      </c>
      <c r="G2500">
        <v>0</v>
      </c>
      <c r="H2500" t="b">
        <v>0</v>
      </c>
    </row>
    <row r="2501" spans="1:8" x14ac:dyDescent="0.3">
      <c r="A2501" s="1" t="s">
        <v>8587</v>
      </c>
      <c r="B2501" s="1" t="s">
        <v>5356</v>
      </c>
      <c r="C2501" s="2">
        <v>45317</v>
      </c>
      <c r="D2501" s="1" t="s">
        <v>6067</v>
      </c>
      <c r="E2501">
        <v>11</v>
      </c>
      <c r="F2501">
        <v>2915</v>
      </c>
      <c r="G2501">
        <v>0</v>
      </c>
      <c r="H2501" t="b">
        <v>0</v>
      </c>
    </row>
    <row r="2502" spans="1:8" x14ac:dyDescent="0.3">
      <c r="A2502" s="1" t="s">
        <v>8588</v>
      </c>
      <c r="B2502" s="1" t="s">
        <v>1346</v>
      </c>
      <c r="C2502" s="2">
        <v>45446</v>
      </c>
      <c r="D2502" s="1" t="s">
        <v>6067</v>
      </c>
      <c r="E2502">
        <v>4</v>
      </c>
      <c r="F2502">
        <v>1500</v>
      </c>
      <c r="G2502">
        <v>0</v>
      </c>
      <c r="H2502" t="b">
        <v>0</v>
      </c>
    </row>
    <row r="2503" spans="1:8" x14ac:dyDescent="0.3">
      <c r="A2503" s="1" t="s">
        <v>8589</v>
      </c>
      <c r="B2503" s="1" t="s">
        <v>3400</v>
      </c>
      <c r="C2503" s="2">
        <v>45106</v>
      </c>
      <c r="D2503" s="1" t="s">
        <v>6095</v>
      </c>
      <c r="E2503">
        <v>11</v>
      </c>
      <c r="F2503">
        <v>2860</v>
      </c>
      <c r="G2503">
        <v>0</v>
      </c>
      <c r="H2503" t="b">
        <v>0</v>
      </c>
    </row>
    <row r="2504" spans="1:8" x14ac:dyDescent="0.3">
      <c r="A2504" s="1" t="s">
        <v>8590</v>
      </c>
      <c r="B2504" s="1" t="s">
        <v>5645</v>
      </c>
      <c r="C2504" s="2">
        <v>45107</v>
      </c>
      <c r="D2504" s="1" t="s">
        <v>6074</v>
      </c>
      <c r="E2504">
        <v>6</v>
      </c>
      <c r="F2504">
        <v>846</v>
      </c>
      <c r="G2504">
        <v>4</v>
      </c>
      <c r="H2504" t="b">
        <v>1</v>
      </c>
    </row>
    <row r="2505" spans="1:8" x14ac:dyDescent="0.3">
      <c r="A2505" s="1" t="s">
        <v>8591</v>
      </c>
      <c r="B2505" s="1" t="s">
        <v>5583</v>
      </c>
      <c r="C2505" s="2">
        <v>45264</v>
      </c>
      <c r="D2505" s="1" t="s">
        <v>6107</v>
      </c>
      <c r="E2505">
        <v>6</v>
      </c>
      <c r="F2505">
        <v>156</v>
      </c>
      <c r="G2505">
        <v>0</v>
      </c>
      <c r="H2505" t="b">
        <v>0</v>
      </c>
    </row>
    <row r="2506" spans="1:8" x14ac:dyDescent="0.3">
      <c r="A2506" s="1" t="s">
        <v>8592</v>
      </c>
      <c r="B2506" s="1" t="s">
        <v>4725</v>
      </c>
      <c r="C2506" s="2">
        <v>45202</v>
      </c>
      <c r="D2506" s="1" t="s">
        <v>6059</v>
      </c>
      <c r="E2506">
        <v>7</v>
      </c>
      <c r="F2506">
        <v>2471</v>
      </c>
      <c r="G2506">
        <v>0</v>
      </c>
      <c r="H2506" t="b">
        <v>0</v>
      </c>
    </row>
    <row r="2507" spans="1:8" x14ac:dyDescent="0.3">
      <c r="A2507" s="1" t="s">
        <v>8593</v>
      </c>
      <c r="B2507" s="1" t="s">
        <v>1218</v>
      </c>
      <c r="C2507" s="2">
        <v>45518</v>
      </c>
      <c r="D2507" s="1" t="s">
        <v>6125</v>
      </c>
      <c r="E2507">
        <v>10</v>
      </c>
      <c r="F2507">
        <v>1720</v>
      </c>
      <c r="G2507">
        <v>0</v>
      </c>
      <c r="H2507" t="b">
        <v>0</v>
      </c>
    </row>
    <row r="2508" spans="1:8" x14ac:dyDescent="0.3">
      <c r="A2508" s="1" t="s">
        <v>8594</v>
      </c>
      <c r="B2508" s="1" t="s">
        <v>5623</v>
      </c>
      <c r="C2508" s="2">
        <v>45575</v>
      </c>
      <c r="D2508" s="1" t="s">
        <v>6061</v>
      </c>
      <c r="E2508">
        <v>12</v>
      </c>
      <c r="F2508">
        <v>4644</v>
      </c>
      <c r="G2508">
        <v>0</v>
      </c>
      <c r="H2508" t="b">
        <v>0</v>
      </c>
    </row>
    <row r="2509" spans="1:8" x14ac:dyDescent="0.3">
      <c r="A2509" s="1" t="s">
        <v>8595</v>
      </c>
      <c r="B2509" s="1" t="s">
        <v>6028</v>
      </c>
      <c r="C2509" s="2">
        <v>45205</v>
      </c>
      <c r="D2509" s="1" t="s">
        <v>6133</v>
      </c>
      <c r="E2509">
        <v>10</v>
      </c>
      <c r="F2509">
        <v>130</v>
      </c>
      <c r="G2509">
        <v>0</v>
      </c>
      <c r="H2509" t="b">
        <v>0</v>
      </c>
    </row>
    <row r="2510" spans="1:8" x14ac:dyDescent="0.3">
      <c r="A2510" s="1" t="s">
        <v>8596</v>
      </c>
      <c r="B2510" s="1" t="s">
        <v>3078</v>
      </c>
      <c r="C2510" s="2">
        <v>45509</v>
      </c>
      <c r="D2510" s="1" t="s">
        <v>6067</v>
      </c>
      <c r="E2510">
        <v>12</v>
      </c>
      <c r="F2510">
        <v>5244</v>
      </c>
      <c r="G2510">
        <v>1</v>
      </c>
      <c r="H2510" t="b">
        <v>0</v>
      </c>
    </row>
    <row r="2511" spans="1:8" x14ac:dyDescent="0.3">
      <c r="A2511" s="1" t="s">
        <v>8597</v>
      </c>
      <c r="B2511" s="1" t="s">
        <v>3362</v>
      </c>
      <c r="C2511" s="2">
        <v>45261</v>
      </c>
      <c r="D2511" s="1" t="s">
        <v>6059</v>
      </c>
      <c r="E2511">
        <v>9</v>
      </c>
      <c r="F2511">
        <v>3015</v>
      </c>
      <c r="G2511">
        <v>0</v>
      </c>
      <c r="H2511" t="b">
        <v>0</v>
      </c>
    </row>
    <row r="2512" spans="1:8" x14ac:dyDescent="0.3">
      <c r="A2512" s="1" t="s">
        <v>8598</v>
      </c>
      <c r="B2512" s="1" t="s">
        <v>5963</v>
      </c>
      <c r="C2512" s="2">
        <v>45025</v>
      </c>
      <c r="D2512" s="1" t="s">
        <v>6133</v>
      </c>
      <c r="E2512">
        <v>7</v>
      </c>
      <c r="F2512">
        <v>2933</v>
      </c>
      <c r="G2512">
        <v>0</v>
      </c>
      <c r="H2512" t="b">
        <v>0</v>
      </c>
    </row>
    <row r="2513" spans="1:8" x14ac:dyDescent="0.3">
      <c r="A2513" s="1" t="s">
        <v>8599</v>
      </c>
      <c r="B2513" s="1" t="s">
        <v>3729</v>
      </c>
      <c r="C2513" s="2">
        <v>44972</v>
      </c>
      <c r="D2513" s="1" t="s">
        <v>6197</v>
      </c>
      <c r="E2513">
        <v>11</v>
      </c>
      <c r="F2513">
        <v>5203</v>
      </c>
      <c r="G2513">
        <v>0</v>
      </c>
      <c r="H2513" t="b">
        <v>0</v>
      </c>
    </row>
    <row r="2514" spans="1:8" x14ac:dyDescent="0.3">
      <c r="A2514" s="1" t="s">
        <v>8600</v>
      </c>
      <c r="B2514" s="1" t="s">
        <v>2061</v>
      </c>
      <c r="C2514" s="2">
        <v>45489</v>
      </c>
      <c r="D2514" s="1" t="s">
        <v>6061</v>
      </c>
      <c r="E2514">
        <v>9</v>
      </c>
      <c r="F2514">
        <v>1899</v>
      </c>
      <c r="G2514">
        <v>0</v>
      </c>
      <c r="H2514" t="b">
        <v>0</v>
      </c>
    </row>
    <row r="2515" spans="1:8" x14ac:dyDescent="0.3">
      <c r="A2515" s="1" t="s">
        <v>8601</v>
      </c>
      <c r="B2515" s="1" t="s">
        <v>1078</v>
      </c>
      <c r="C2515" s="2">
        <v>44965</v>
      </c>
      <c r="D2515" s="1" t="s">
        <v>6109</v>
      </c>
      <c r="E2515">
        <v>7</v>
      </c>
      <c r="F2515">
        <v>2471</v>
      </c>
      <c r="G2515">
        <v>3</v>
      </c>
      <c r="H2515" t="b">
        <v>0</v>
      </c>
    </row>
    <row r="2516" spans="1:8" x14ac:dyDescent="0.3">
      <c r="A2516" s="1" t="s">
        <v>8602</v>
      </c>
      <c r="B2516" s="1" t="s">
        <v>3285</v>
      </c>
      <c r="C2516" s="2">
        <v>45066</v>
      </c>
      <c r="D2516" s="1" t="s">
        <v>6069</v>
      </c>
      <c r="E2516">
        <v>10</v>
      </c>
      <c r="F2516">
        <v>5250</v>
      </c>
      <c r="G2516">
        <v>0</v>
      </c>
      <c r="H2516" t="b">
        <v>0</v>
      </c>
    </row>
    <row r="2517" spans="1:8" x14ac:dyDescent="0.3">
      <c r="A2517" s="1" t="s">
        <v>8603</v>
      </c>
      <c r="B2517" s="1" t="s">
        <v>4771</v>
      </c>
      <c r="C2517" s="2">
        <v>45144</v>
      </c>
      <c r="D2517" s="1" t="s">
        <v>6065</v>
      </c>
      <c r="E2517">
        <v>10</v>
      </c>
      <c r="F2517">
        <v>2960</v>
      </c>
      <c r="G2517">
        <v>2</v>
      </c>
      <c r="H2517" t="b">
        <v>1</v>
      </c>
    </row>
    <row r="2518" spans="1:8" x14ac:dyDescent="0.3">
      <c r="A2518" s="1" t="s">
        <v>8604</v>
      </c>
      <c r="B2518" s="1" t="s">
        <v>4333</v>
      </c>
      <c r="C2518" s="2">
        <v>45609</v>
      </c>
      <c r="D2518" s="1" t="s">
        <v>6074</v>
      </c>
      <c r="E2518">
        <v>11</v>
      </c>
      <c r="F2518">
        <v>5863</v>
      </c>
      <c r="G2518">
        <v>1</v>
      </c>
      <c r="H2518" t="b">
        <v>0</v>
      </c>
    </row>
    <row r="2519" spans="1:8" x14ac:dyDescent="0.3">
      <c r="A2519" s="1" t="s">
        <v>8605</v>
      </c>
      <c r="B2519" s="1" t="s">
        <v>4593</v>
      </c>
      <c r="C2519" s="2">
        <v>45367</v>
      </c>
      <c r="D2519" s="1" t="s">
        <v>6113</v>
      </c>
      <c r="E2519">
        <v>14</v>
      </c>
      <c r="F2519">
        <v>7784</v>
      </c>
      <c r="G2519">
        <v>0</v>
      </c>
      <c r="H2519" t="b">
        <v>0</v>
      </c>
    </row>
    <row r="2520" spans="1:8" x14ac:dyDescent="0.3">
      <c r="A2520" s="1" t="s">
        <v>8606</v>
      </c>
      <c r="B2520" s="1" t="s">
        <v>5787</v>
      </c>
      <c r="C2520" s="2">
        <v>45191</v>
      </c>
      <c r="D2520" s="1" t="s">
        <v>6091</v>
      </c>
      <c r="E2520">
        <v>8</v>
      </c>
      <c r="F2520">
        <v>168</v>
      </c>
      <c r="G2520">
        <v>2</v>
      </c>
      <c r="H2520" t="b">
        <v>0</v>
      </c>
    </row>
    <row r="2521" spans="1:8" x14ac:dyDescent="0.3">
      <c r="A2521" s="1" t="s">
        <v>8607</v>
      </c>
      <c r="B2521" s="1" t="s">
        <v>4388</v>
      </c>
      <c r="C2521" s="2">
        <v>45644</v>
      </c>
      <c r="D2521" s="1" t="s">
        <v>6086</v>
      </c>
      <c r="E2521">
        <v>7</v>
      </c>
      <c r="F2521">
        <v>3311</v>
      </c>
      <c r="G2521">
        <v>0</v>
      </c>
      <c r="H2521" t="b">
        <v>0</v>
      </c>
    </row>
    <row r="2522" spans="1:8" x14ac:dyDescent="0.3">
      <c r="A2522" s="1" t="s">
        <v>8608</v>
      </c>
      <c r="B2522" s="1" t="s">
        <v>1223</v>
      </c>
      <c r="C2522" s="2">
        <v>45370</v>
      </c>
      <c r="D2522" s="1" t="s">
        <v>6109</v>
      </c>
      <c r="E2522">
        <v>7</v>
      </c>
      <c r="F2522">
        <v>399</v>
      </c>
      <c r="G2522">
        <v>0</v>
      </c>
      <c r="H2522" t="b">
        <v>0</v>
      </c>
    </row>
    <row r="2523" spans="1:8" x14ac:dyDescent="0.3">
      <c r="A2523" s="1" t="s">
        <v>8609</v>
      </c>
      <c r="B2523" s="1" t="s">
        <v>1737</v>
      </c>
      <c r="C2523" s="2">
        <v>45194</v>
      </c>
      <c r="D2523" s="1" t="s">
        <v>6055</v>
      </c>
      <c r="E2523">
        <v>15</v>
      </c>
      <c r="F2523">
        <v>6825</v>
      </c>
      <c r="G2523">
        <v>0</v>
      </c>
      <c r="H2523" t="b">
        <v>0</v>
      </c>
    </row>
    <row r="2524" spans="1:8" x14ac:dyDescent="0.3">
      <c r="A2524" s="1" t="s">
        <v>8610</v>
      </c>
      <c r="B2524" s="1" t="s">
        <v>1713</v>
      </c>
      <c r="C2524" s="2">
        <v>45009</v>
      </c>
      <c r="D2524" s="1" t="s">
        <v>6251</v>
      </c>
      <c r="E2524">
        <v>7</v>
      </c>
      <c r="F2524">
        <v>1575</v>
      </c>
      <c r="G2524">
        <v>0</v>
      </c>
      <c r="H2524" t="b">
        <v>1</v>
      </c>
    </row>
    <row r="2525" spans="1:8" x14ac:dyDescent="0.3">
      <c r="A2525" s="1" t="s">
        <v>8611</v>
      </c>
      <c r="B2525" s="1" t="s">
        <v>5330</v>
      </c>
      <c r="C2525" s="2">
        <v>45193</v>
      </c>
      <c r="D2525" s="1" t="s">
        <v>6113</v>
      </c>
      <c r="E2525">
        <v>9</v>
      </c>
      <c r="F2525">
        <v>990</v>
      </c>
      <c r="G2525">
        <v>2</v>
      </c>
      <c r="H2525" t="b">
        <v>0</v>
      </c>
    </row>
    <row r="2526" spans="1:8" x14ac:dyDescent="0.3">
      <c r="A2526" s="1" t="s">
        <v>8612</v>
      </c>
      <c r="B2526" s="1" t="s">
        <v>3799</v>
      </c>
      <c r="C2526" s="2">
        <v>45328</v>
      </c>
      <c r="D2526" s="1" t="s">
        <v>6133</v>
      </c>
      <c r="E2526">
        <v>7</v>
      </c>
      <c r="F2526">
        <v>2604</v>
      </c>
      <c r="G2526">
        <v>0</v>
      </c>
      <c r="H2526" t="b">
        <v>0</v>
      </c>
    </row>
    <row r="2527" spans="1:8" x14ac:dyDescent="0.3">
      <c r="A2527" s="1" t="s">
        <v>8613</v>
      </c>
      <c r="B2527" s="1" t="s">
        <v>4472</v>
      </c>
      <c r="C2527" s="2">
        <v>45369</v>
      </c>
      <c r="D2527" s="1" t="s">
        <v>6102</v>
      </c>
      <c r="E2527">
        <v>7</v>
      </c>
      <c r="F2527">
        <v>35</v>
      </c>
      <c r="G2527">
        <v>0</v>
      </c>
      <c r="H2527" t="b">
        <v>0</v>
      </c>
    </row>
    <row r="2528" spans="1:8" x14ac:dyDescent="0.3">
      <c r="A2528" s="1" t="s">
        <v>8614</v>
      </c>
      <c r="B2528" s="1" t="s">
        <v>3815</v>
      </c>
      <c r="C2528" s="2">
        <v>45005</v>
      </c>
      <c r="D2528" s="1" t="s">
        <v>6071</v>
      </c>
      <c r="E2528">
        <v>9</v>
      </c>
      <c r="F2528">
        <v>4698</v>
      </c>
      <c r="G2528">
        <v>0</v>
      </c>
      <c r="H2528" t="b">
        <v>0</v>
      </c>
    </row>
    <row r="2529" spans="1:8" x14ac:dyDescent="0.3">
      <c r="A2529" s="1" t="s">
        <v>8615</v>
      </c>
      <c r="B2529" s="1" t="s">
        <v>4501</v>
      </c>
      <c r="C2529" s="2">
        <v>44947</v>
      </c>
      <c r="D2529" s="1" t="s">
        <v>6086</v>
      </c>
      <c r="E2529">
        <v>8</v>
      </c>
      <c r="F2529">
        <v>3184</v>
      </c>
      <c r="G2529">
        <v>0</v>
      </c>
      <c r="H2529" t="b">
        <v>0</v>
      </c>
    </row>
    <row r="2530" spans="1:8" x14ac:dyDescent="0.3">
      <c r="A2530" s="1" t="s">
        <v>8616</v>
      </c>
      <c r="B2530" s="1" t="s">
        <v>5066</v>
      </c>
      <c r="C2530" s="2">
        <v>45605</v>
      </c>
      <c r="D2530" s="1" t="s">
        <v>6095</v>
      </c>
      <c r="E2530">
        <v>13</v>
      </c>
      <c r="F2530">
        <v>3536</v>
      </c>
      <c r="G2530">
        <v>0</v>
      </c>
      <c r="H2530" t="b">
        <v>0</v>
      </c>
    </row>
    <row r="2531" spans="1:8" x14ac:dyDescent="0.3">
      <c r="A2531" s="1" t="s">
        <v>8617</v>
      </c>
      <c r="B2531" s="1" t="s">
        <v>5652</v>
      </c>
      <c r="C2531" s="2">
        <v>45626</v>
      </c>
      <c r="D2531" s="1" t="s">
        <v>6057</v>
      </c>
      <c r="E2531">
        <v>9</v>
      </c>
      <c r="F2531">
        <v>1926</v>
      </c>
      <c r="G2531">
        <v>3</v>
      </c>
      <c r="H2531" t="b">
        <v>1</v>
      </c>
    </row>
    <row r="2532" spans="1:8" x14ac:dyDescent="0.3">
      <c r="A2532" s="1" t="s">
        <v>8618</v>
      </c>
      <c r="B2532" s="1" t="s">
        <v>3368</v>
      </c>
      <c r="C2532" s="2">
        <v>45637</v>
      </c>
      <c r="D2532" s="1" t="s">
        <v>6059</v>
      </c>
      <c r="E2532">
        <v>11</v>
      </c>
      <c r="F2532">
        <v>4191</v>
      </c>
      <c r="G2532">
        <v>0</v>
      </c>
      <c r="H2532" t="b">
        <v>0</v>
      </c>
    </row>
    <row r="2533" spans="1:8" x14ac:dyDescent="0.3">
      <c r="A2533" s="1" t="s">
        <v>8619</v>
      </c>
      <c r="B2533" s="1" t="s">
        <v>4604</v>
      </c>
      <c r="C2533" s="2">
        <v>45516</v>
      </c>
      <c r="D2533" s="1" t="s">
        <v>6061</v>
      </c>
      <c r="E2533">
        <v>8</v>
      </c>
      <c r="F2533">
        <v>2720</v>
      </c>
      <c r="G2533">
        <v>2</v>
      </c>
      <c r="H2533" t="b">
        <v>0</v>
      </c>
    </row>
    <row r="2534" spans="1:8" x14ac:dyDescent="0.3">
      <c r="A2534" s="1" t="s">
        <v>8620</v>
      </c>
      <c r="B2534" s="1" t="s">
        <v>1193</v>
      </c>
      <c r="C2534" s="2">
        <v>45211</v>
      </c>
      <c r="D2534" s="1" t="s">
        <v>6102</v>
      </c>
      <c r="E2534">
        <v>9</v>
      </c>
      <c r="F2534">
        <v>198</v>
      </c>
      <c r="G2534">
        <v>0</v>
      </c>
      <c r="H2534" t="b">
        <v>0</v>
      </c>
    </row>
    <row r="2535" spans="1:8" x14ac:dyDescent="0.3">
      <c r="A2535" s="1" t="s">
        <v>8621</v>
      </c>
      <c r="B2535" s="1" t="s">
        <v>3786</v>
      </c>
      <c r="C2535" s="2">
        <v>45345</v>
      </c>
      <c r="D2535" s="1" t="s">
        <v>6063</v>
      </c>
      <c r="E2535">
        <v>12</v>
      </c>
      <c r="F2535">
        <v>7140</v>
      </c>
      <c r="G2535">
        <v>2</v>
      </c>
      <c r="H2535" t="b">
        <v>0</v>
      </c>
    </row>
    <row r="2536" spans="1:8" x14ac:dyDescent="0.3">
      <c r="A2536" s="1" t="s">
        <v>8622</v>
      </c>
      <c r="B2536" s="1" t="s">
        <v>2919</v>
      </c>
      <c r="C2536" s="2">
        <v>45423</v>
      </c>
      <c r="D2536" s="1" t="s">
        <v>6107</v>
      </c>
      <c r="E2536">
        <v>10</v>
      </c>
      <c r="F2536">
        <v>3230</v>
      </c>
      <c r="G2536">
        <v>0</v>
      </c>
      <c r="H2536" t="b">
        <v>0</v>
      </c>
    </row>
    <row r="2537" spans="1:8" x14ac:dyDescent="0.3">
      <c r="A2537" s="1" t="s">
        <v>8623</v>
      </c>
      <c r="B2537" s="1" t="s">
        <v>1414</v>
      </c>
      <c r="C2537" s="2">
        <v>45065</v>
      </c>
      <c r="D2537" s="1" t="s">
        <v>6197</v>
      </c>
      <c r="E2537">
        <v>7</v>
      </c>
      <c r="F2537">
        <v>1309</v>
      </c>
      <c r="G2537">
        <v>5</v>
      </c>
      <c r="H2537" t="b">
        <v>0</v>
      </c>
    </row>
    <row r="2538" spans="1:8" x14ac:dyDescent="0.3">
      <c r="A2538" s="1" t="s">
        <v>8624</v>
      </c>
      <c r="B2538" s="1" t="s">
        <v>5636</v>
      </c>
      <c r="C2538" s="2">
        <v>45372</v>
      </c>
      <c r="D2538" s="1" t="s">
        <v>6051</v>
      </c>
      <c r="E2538">
        <v>7</v>
      </c>
      <c r="F2538">
        <v>3409</v>
      </c>
      <c r="G2538">
        <v>3</v>
      </c>
      <c r="H2538" t="b">
        <v>0</v>
      </c>
    </row>
    <row r="2539" spans="1:8" x14ac:dyDescent="0.3">
      <c r="A2539" s="1" t="s">
        <v>8625</v>
      </c>
      <c r="B2539" s="1" t="s">
        <v>5440</v>
      </c>
      <c r="C2539" s="2">
        <v>45528</v>
      </c>
      <c r="D2539" s="1" t="s">
        <v>6143</v>
      </c>
      <c r="E2539">
        <v>10</v>
      </c>
      <c r="F2539">
        <v>3440</v>
      </c>
      <c r="G2539">
        <v>0</v>
      </c>
      <c r="H2539" t="b">
        <v>0</v>
      </c>
    </row>
    <row r="2540" spans="1:8" x14ac:dyDescent="0.3">
      <c r="A2540" s="1" t="s">
        <v>8626</v>
      </c>
      <c r="B2540" s="1" t="s">
        <v>4692</v>
      </c>
      <c r="C2540" s="2">
        <v>45054</v>
      </c>
      <c r="D2540" s="1" t="s">
        <v>6049</v>
      </c>
      <c r="E2540">
        <v>5</v>
      </c>
      <c r="F2540">
        <v>195</v>
      </c>
      <c r="G2540">
        <v>0</v>
      </c>
      <c r="H2540" t="b">
        <v>0</v>
      </c>
    </row>
    <row r="2541" spans="1:8" x14ac:dyDescent="0.3">
      <c r="A2541" s="1" t="s">
        <v>8627</v>
      </c>
      <c r="B2541" s="1" t="s">
        <v>2106</v>
      </c>
      <c r="C2541" s="2">
        <v>45265</v>
      </c>
      <c r="D2541" s="1" t="s">
        <v>6077</v>
      </c>
      <c r="E2541">
        <v>8</v>
      </c>
      <c r="F2541">
        <v>2008</v>
      </c>
      <c r="G2541">
        <v>0</v>
      </c>
      <c r="H2541" t="b">
        <v>0</v>
      </c>
    </row>
    <row r="2542" spans="1:8" x14ac:dyDescent="0.3">
      <c r="A2542" s="1" t="s">
        <v>8628</v>
      </c>
      <c r="B2542" s="1" t="s">
        <v>5455</v>
      </c>
      <c r="C2542" s="2">
        <v>45258</v>
      </c>
      <c r="D2542" s="1" t="s">
        <v>6179</v>
      </c>
      <c r="E2542">
        <v>13</v>
      </c>
      <c r="F2542">
        <v>5759</v>
      </c>
      <c r="G2542">
        <v>0</v>
      </c>
      <c r="H2542" t="b">
        <v>0</v>
      </c>
    </row>
    <row r="2543" spans="1:8" x14ac:dyDescent="0.3">
      <c r="A2543" s="1" t="s">
        <v>8629</v>
      </c>
      <c r="B2543" s="1" t="s">
        <v>2453</v>
      </c>
      <c r="C2543" s="2">
        <v>45312</v>
      </c>
      <c r="D2543" s="1" t="s">
        <v>6049</v>
      </c>
      <c r="E2543">
        <v>12</v>
      </c>
      <c r="F2543">
        <v>6372</v>
      </c>
      <c r="G2543">
        <v>1</v>
      </c>
      <c r="H2543" t="b">
        <v>0</v>
      </c>
    </row>
    <row r="2544" spans="1:8" x14ac:dyDescent="0.3">
      <c r="A2544" s="1" t="s">
        <v>8630</v>
      </c>
      <c r="B2544" s="1" t="s">
        <v>1625</v>
      </c>
      <c r="C2544" s="2">
        <v>45571</v>
      </c>
      <c r="D2544" s="1" t="s">
        <v>6063</v>
      </c>
      <c r="E2544">
        <v>9</v>
      </c>
      <c r="F2544">
        <v>2340</v>
      </c>
      <c r="G2544">
        <v>0</v>
      </c>
      <c r="H2544" t="b">
        <v>0</v>
      </c>
    </row>
    <row r="2545" spans="1:8" x14ac:dyDescent="0.3">
      <c r="A2545" s="1" t="s">
        <v>8631</v>
      </c>
      <c r="B2545" s="1" t="s">
        <v>5278</v>
      </c>
      <c r="C2545" s="2">
        <v>45589</v>
      </c>
      <c r="D2545" s="1" t="s">
        <v>6095</v>
      </c>
      <c r="E2545">
        <v>10</v>
      </c>
      <c r="F2545">
        <v>5910</v>
      </c>
      <c r="G2545">
        <v>0</v>
      </c>
      <c r="H2545" t="b">
        <v>1</v>
      </c>
    </row>
    <row r="2546" spans="1:8" x14ac:dyDescent="0.3">
      <c r="A2546" s="1" t="s">
        <v>8632</v>
      </c>
      <c r="B2546" s="1" t="s">
        <v>3043</v>
      </c>
      <c r="C2546" s="2">
        <v>45343</v>
      </c>
      <c r="D2546" s="1" t="s">
        <v>6069</v>
      </c>
      <c r="E2546">
        <v>8</v>
      </c>
      <c r="F2546">
        <v>464</v>
      </c>
      <c r="G2546">
        <v>0</v>
      </c>
      <c r="H2546" t="b">
        <v>0</v>
      </c>
    </row>
    <row r="2547" spans="1:8" x14ac:dyDescent="0.3">
      <c r="A2547" s="1" t="s">
        <v>8633</v>
      </c>
      <c r="B2547" s="1" t="s">
        <v>4197</v>
      </c>
      <c r="C2547" s="2">
        <v>45127</v>
      </c>
      <c r="D2547" s="1" t="s">
        <v>6102</v>
      </c>
      <c r="E2547">
        <v>11</v>
      </c>
      <c r="F2547">
        <v>5819</v>
      </c>
      <c r="G2547">
        <v>1</v>
      </c>
      <c r="H2547" t="b">
        <v>0</v>
      </c>
    </row>
    <row r="2548" spans="1:8" x14ac:dyDescent="0.3">
      <c r="A2548" s="1" t="s">
        <v>8634</v>
      </c>
      <c r="B2548" s="1" t="s">
        <v>3914</v>
      </c>
      <c r="C2548" s="2">
        <v>45153</v>
      </c>
      <c r="D2548" s="1" t="s">
        <v>6251</v>
      </c>
      <c r="E2548">
        <v>11</v>
      </c>
      <c r="F2548">
        <v>1001</v>
      </c>
      <c r="G2548">
        <v>1</v>
      </c>
      <c r="H2548" t="b">
        <v>0</v>
      </c>
    </row>
    <row r="2549" spans="1:8" x14ac:dyDescent="0.3">
      <c r="A2549" s="1" t="s">
        <v>8635</v>
      </c>
      <c r="B2549" s="1" t="s">
        <v>1219</v>
      </c>
      <c r="C2549" s="2">
        <v>45008</v>
      </c>
      <c r="D2549" s="1" t="s">
        <v>6151</v>
      </c>
      <c r="E2549">
        <v>8</v>
      </c>
      <c r="F2549">
        <v>3632</v>
      </c>
      <c r="G2549">
        <v>0</v>
      </c>
      <c r="H2549" t="b">
        <v>0</v>
      </c>
    </row>
    <row r="2550" spans="1:8" x14ac:dyDescent="0.3">
      <c r="A2550" s="1" t="s">
        <v>8636</v>
      </c>
      <c r="B2550" s="1" t="s">
        <v>5540</v>
      </c>
      <c r="C2550" s="2">
        <v>45518</v>
      </c>
      <c r="D2550" s="1" t="s">
        <v>6074</v>
      </c>
      <c r="E2550">
        <v>11</v>
      </c>
      <c r="F2550">
        <v>3806</v>
      </c>
      <c r="G2550">
        <v>0</v>
      </c>
      <c r="H2550" t="b">
        <v>0</v>
      </c>
    </row>
    <row r="2551" spans="1:8" x14ac:dyDescent="0.3">
      <c r="A2551" s="1" t="s">
        <v>8637</v>
      </c>
      <c r="B2551" s="1" t="s">
        <v>1729</v>
      </c>
      <c r="C2551" s="2">
        <v>45552</v>
      </c>
      <c r="D2551" s="1" t="s">
        <v>6059</v>
      </c>
      <c r="E2551">
        <v>10</v>
      </c>
      <c r="F2551">
        <v>60</v>
      </c>
      <c r="G2551">
        <v>0</v>
      </c>
      <c r="H2551" t="b">
        <v>0</v>
      </c>
    </row>
    <row r="2552" spans="1:8" x14ac:dyDescent="0.3">
      <c r="A2552" s="1" t="s">
        <v>8638</v>
      </c>
      <c r="B2552" s="1" t="s">
        <v>3449</v>
      </c>
      <c r="C2552" s="2">
        <v>45585</v>
      </c>
      <c r="D2552" s="1" t="s">
        <v>6157</v>
      </c>
      <c r="E2552">
        <v>13</v>
      </c>
      <c r="F2552">
        <v>4966</v>
      </c>
      <c r="G2552">
        <v>0</v>
      </c>
      <c r="H2552" t="b">
        <v>0</v>
      </c>
    </row>
    <row r="2553" spans="1:8" x14ac:dyDescent="0.3">
      <c r="A2553" s="1" t="s">
        <v>8639</v>
      </c>
      <c r="B2553" s="1" t="s">
        <v>2248</v>
      </c>
      <c r="C2553" s="2">
        <v>45652</v>
      </c>
      <c r="D2553" s="1" t="s">
        <v>6179</v>
      </c>
      <c r="E2553">
        <v>10</v>
      </c>
      <c r="F2553">
        <v>4750</v>
      </c>
      <c r="G2553">
        <v>5</v>
      </c>
      <c r="H2553" t="b">
        <v>0</v>
      </c>
    </row>
    <row r="2554" spans="1:8" x14ac:dyDescent="0.3">
      <c r="A2554" s="1" t="s">
        <v>8640</v>
      </c>
      <c r="B2554" s="1" t="s">
        <v>3910</v>
      </c>
      <c r="C2554" s="2">
        <v>45463</v>
      </c>
      <c r="D2554" s="1" t="s">
        <v>6074</v>
      </c>
      <c r="E2554">
        <v>11</v>
      </c>
      <c r="F2554">
        <v>5401</v>
      </c>
      <c r="G2554">
        <v>0</v>
      </c>
      <c r="H2554" t="b">
        <v>0</v>
      </c>
    </row>
    <row r="2555" spans="1:8" x14ac:dyDescent="0.3">
      <c r="A2555" s="1" t="s">
        <v>8641</v>
      </c>
      <c r="B2555" s="1" t="s">
        <v>1440</v>
      </c>
      <c r="C2555" s="2">
        <v>45148</v>
      </c>
      <c r="D2555" s="1" t="s">
        <v>6074</v>
      </c>
      <c r="E2555">
        <v>14</v>
      </c>
      <c r="F2555">
        <v>4760</v>
      </c>
      <c r="G2555">
        <v>3</v>
      </c>
      <c r="H2555" t="b">
        <v>0</v>
      </c>
    </row>
    <row r="2556" spans="1:8" x14ac:dyDescent="0.3">
      <c r="A2556" s="1" t="s">
        <v>8642</v>
      </c>
      <c r="B2556" s="1" t="s">
        <v>4440</v>
      </c>
      <c r="C2556" s="2">
        <v>45077</v>
      </c>
      <c r="D2556" s="1" t="s">
        <v>6077</v>
      </c>
      <c r="E2556">
        <v>11</v>
      </c>
      <c r="F2556">
        <v>2233</v>
      </c>
      <c r="G2556">
        <v>1</v>
      </c>
      <c r="H2556" t="b">
        <v>1</v>
      </c>
    </row>
    <row r="2557" spans="1:8" x14ac:dyDescent="0.3">
      <c r="A2557" s="1" t="s">
        <v>8643</v>
      </c>
      <c r="B2557" s="1" t="s">
        <v>4501</v>
      </c>
      <c r="C2557" s="2">
        <v>45147</v>
      </c>
      <c r="D2557" s="1" t="s">
        <v>6197</v>
      </c>
      <c r="E2557">
        <v>11</v>
      </c>
      <c r="F2557">
        <v>3476</v>
      </c>
      <c r="G2557">
        <v>0</v>
      </c>
      <c r="H2557" t="b">
        <v>0</v>
      </c>
    </row>
    <row r="2558" spans="1:8" x14ac:dyDescent="0.3">
      <c r="A2558" s="1" t="s">
        <v>8644</v>
      </c>
      <c r="B2558" s="1" t="s">
        <v>3345</v>
      </c>
      <c r="C2558" s="2">
        <v>45143</v>
      </c>
      <c r="D2558" s="1" t="s">
        <v>6093</v>
      </c>
      <c r="E2558">
        <v>7</v>
      </c>
      <c r="F2558">
        <v>1883</v>
      </c>
      <c r="G2558">
        <v>0</v>
      </c>
      <c r="H2558" t="b">
        <v>0</v>
      </c>
    </row>
    <row r="2559" spans="1:8" x14ac:dyDescent="0.3">
      <c r="A2559" s="1" t="s">
        <v>8645</v>
      </c>
      <c r="B2559" s="1" t="s">
        <v>4342</v>
      </c>
      <c r="C2559" s="2">
        <v>45447</v>
      </c>
      <c r="D2559" s="1" t="s">
        <v>6093</v>
      </c>
      <c r="E2559">
        <v>7</v>
      </c>
      <c r="F2559">
        <v>2737</v>
      </c>
      <c r="G2559">
        <v>0</v>
      </c>
      <c r="H2559" t="b">
        <v>0</v>
      </c>
    </row>
    <row r="2560" spans="1:8" x14ac:dyDescent="0.3">
      <c r="A2560" s="1" t="s">
        <v>8646</v>
      </c>
      <c r="B2560" s="1" t="s">
        <v>3044</v>
      </c>
      <c r="C2560" s="2">
        <v>45165</v>
      </c>
      <c r="D2560" s="1" t="s">
        <v>6086</v>
      </c>
      <c r="E2560">
        <v>9</v>
      </c>
      <c r="F2560">
        <v>4995</v>
      </c>
      <c r="G2560">
        <v>2</v>
      </c>
      <c r="H2560" t="b">
        <v>0</v>
      </c>
    </row>
    <row r="2561" spans="1:8" x14ac:dyDescent="0.3">
      <c r="A2561" s="1" t="s">
        <v>8647</v>
      </c>
      <c r="B2561" s="1" t="s">
        <v>1630</v>
      </c>
      <c r="C2561" s="2">
        <v>45617</v>
      </c>
      <c r="D2561" s="1" t="s">
        <v>6151</v>
      </c>
      <c r="E2561">
        <v>6</v>
      </c>
      <c r="F2561">
        <v>1230</v>
      </c>
      <c r="G2561">
        <v>6</v>
      </c>
      <c r="H2561" t="b">
        <v>0</v>
      </c>
    </row>
    <row r="2562" spans="1:8" x14ac:dyDescent="0.3">
      <c r="A2562" s="1" t="s">
        <v>8648</v>
      </c>
      <c r="B2562" s="1" t="s">
        <v>2862</v>
      </c>
      <c r="C2562" s="2">
        <v>45306</v>
      </c>
      <c r="D2562" s="1" t="s">
        <v>6113</v>
      </c>
      <c r="E2562">
        <v>13</v>
      </c>
      <c r="F2562">
        <v>5668</v>
      </c>
      <c r="G2562">
        <v>0</v>
      </c>
      <c r="H2562" t="b">
        <v>0</v>
      </c>
    </row>
    <row r="2563" spans="1:8" x14ac:dyDescent="0.3">
      <c r="A2563" s="1" t="s">
        <v>8649</v>
      </c>
      <c r="B2563" s="1" t="s">
        <v>1768</v>
      </c>
      <c r="C2563" s="2">
        <v>45415</v>
      </c>
      <c r="D2563" s="1" t="s">
        <v>6077</v>
      </c>
      <c r="E2563">
        <v>16</v>
      </c>
      <c r="F2563">
        <v>7424</v>
      </c>
      <c r="G2563">
        <v>0</v>
      </c>
      <c r="H2563" t="b">
        <v>1</v>
      </c>
    </row>
    <row r="2564" spans="1:8" x14ac:dyDescent="0.3">
      <c r="A2564" s="1" t="s">
        <v>8650</v>
      </c>
      <c r="B2564" s="1" t="s">
        <v>2841</v>
      </c>
      <c r="C2564" s="2">
        <v>45054</v>
      </c>
      <c r="D2564" s="1" t="s">
        <v>6113</v>
      </c>
      <c r="E2564">
        <v>11</v>
      </c>
      <c r="F2564">
        <v>3443</v>
      </c>
      <c r="G2564">
        <v>0</v>
      </c>
      <c r="H2564" t="b">
        <v>0</v>
      </c>
    </row>
    <row r="2565" spans="1:8" x14ac:dyDescent="0.3">
      <c r="A2565" s="1" t="s">
        <v>8651</v>
      </c>
      <c r="B2565" s="1" t="s">
        <v>3334</v>
      </c>
      <c r="C2565" s="2">
        <v>45292</v>
      </c>
      <c r="D2565" s="1" t="s">
        <v>6091</v>
      </c>
      <c r="E2565">
        <v>9</v>
      </c>
      <c r="F2565">
        <v>4293</v>
      </c>
      <c r="G2565">
        <v>0</v>
      </c>
      <c r="H2565" t="b">
        <v>0</v>
      </c>
    </row>
    <row r="2566" spans="1:8" x14ac:dyDescent="0.3">
      <c r="A2566" s="1" t="s">
        <v>8652</v>
      </c>
      <c r="B2566" s="1" t="s">
        <v>4547</v>
      </c>
      <c r="C2566" s="2">
        <v>45104</v>
      </c>
      <c r="D2566" s="1" t="s">
        <v>6063</v>
      </c>
      <c r="E2566">
        <v>20</v>
      </c>
      <c r="F2566">
        <v>2880</v>
      </c>
      <c r="G2566">
        <v>0</v>
      </c>
      <c r="H2566" t="b">
        <v>1</v>
      </c>
    </row>
    <row r="2567" spans="1:8" x14ac:dyDescent="0.3">
      <c r="A2567" s="1" t="s">
        <v>8653</v>
      </c>
      <c r="B2567" s="1" t="s">
        <v>4220</v>
      </c>
      <c r="C2567" s="2">
        <v>45177</v>
      </c>
      <c r="D2567" s="1" t="s">
        <v>6141</v>
      </c>
      <c r="E2567">
        <v>8</v>
      </c>
      <c r="F2567">
        <v>3680</v>
      </c>
      <c r="G2567">
        <v>0</v>
      </c>
      <c r="H2567" t="b">
        <v>0</v>
      </c>
    </row>
    <row r="2568" spans="1:8" x14ac:dyDescent="0.3">
      <c r="A2568" s="1" t="s">
        <v>8654</v>
      </c>
      <c r="B2568" s="1" t="s">
        <v>5449</v>
      </c>
      <c r="C2568" s="2">
        <v>45247</v>
      </c>
      <c r="D2568" s="1" t="s">
        <v>6053</v>
      </c>
      <c r="E2568">
        <v>6</v>
      </c>
      <c r="F2568">
        <v>3156</v>
      </c>
      <c r="G2568">
        <v>0</v>
      </c>
      <c r="H2568" t="b">
        <v>0</v>
      </c>
    </row>
    <row r="2569" spans="1:8" x14ac:dyDescent="0.3">
      <c r="A2569" s="1" t="s">
        <v>8655</v>
      </c>
      <c r="B2569" s="1" t="s">
        <v>5581</v>
      </c>
      <c r="C2569" s="2">
        <v>45546</v>
      </c>
      <c r="D2569" s="1" t="s">
        <v>6179</v>
      </c>
      <c r="E2569">
        <v>13</v>
      </c>
      <c r="F2569">
        <v>6656</v>
      </c>
      <c r="G2569">
        <v>0</v>
      </c>
      <c r="H2569" t="b">
        <v>0</v>
      </c>
    </row>
    <row r="2570" spans="1:8" x14ac:dyDescent="0.3">
      <c r="A2570" s="1" t="s">
        <v>8656</v>
      </c>
      <c r="B2570" s="1" t="s">
        <v>3211</v>
      </c>
      <c r="C2570" s="2">
        <v>45434</v>
      </c>
      <c r="D2570" s="1" t="s">
        <v>6081</v>
      </c>
      <c r="E2570">
        <v>13</v>
      </c>
      <c r="F2570">
        <v>3692</v>
      </c>
      <c r="G2570">
        <v>0</v>
      </c>
      <c r="H2570" t="b">
        <v>1</v>
      </c>
    </row>
    <row r="2571" spans="1:8" x14ac:dyDescent="0.3">
      <c r="A2571" s="1" t="s">
        <v>8657</v>
      </c>
      <c r="B2571" s="1" t="s">
        <v>3390</v>
      </c>
      <c r="C2571" s="2">
        <v>45592</v>
      </c>
      <c r="D2571" s="1" t="s">
        <v>6135</v>
      </c>
      <c r="E2571">
        <v>11</v>
      </c>
      <c r="F2571">
        <v>3267</v>
      </c>
      <c r="G2571">
        <v>2</v>
      </c>
      <c r="H2571" t="b">
        <v>0</v>
      </c>
    </row>
    <row r="2572" spans="1:8" x14ac:dyDescent="0.3">
      <c r="A2572" s="1" t="s">
        <v>8658</v>
      </c>
      <c r="B2572" s="1" t="s">
        <v>5156</v>
      </c>
      <c r="C2572" s="2">
        <v>45656</v>
      </c>
      <c r="D2572" s="1" t="s">
        <v>6107</v>
      </c>
      <c r="E2572">
        <v>7</v>
      </c>
      <c r="F2572">
        <v>1022</v>
      </c>
      <c r="G2572">
        <v>0</v>
      </c>
      <c r="H2572" t="b">
        <v>0</v>
      </c>
    </row>
    <row r="2573" spans="1:8" x14ac:dyDescent="0.3">
      <c r="A2573" s="1" t="s">
        <v>8659</v>
      </c>
      <c r="B2573" s="1" t="s">
        <v>5853</v>
      </c>
      <c r="C2573" s="2">
        <v>45289</v>
      </c>
      <c r="D2573" s="1" t="s">
        <v>6175</v>
      </c>
      <c r="E2573">
        <v>13</v>
      </c>
      <c r="F2573">
        <v>5993</v>
      </c>
      <c r="G2573">
        <v>0</v>
      </c>
      <c r="H2573" t="b">
        <v>0</v>
      </c>
    </row>
    <row r="2574" spans="1:8" x14ac:dyDescent="0.3">
      <c r="A2574" s="1" t="s">
        <v>8660</v>
      </c>
      <c r="B2574" s="1" t="s">
        <v>4806</v>
      </c>
      <c r="C2574" s="2">
        <v>45186</v>
      </c>
      <c r="D2574" s="1" t="s">
        <v>6251</v>
      </c>
      <c r="E2574">
        <v>9</v>
      </c>
      <c r="F2574">
        <v>2250</v>
      </c>
      <c r="G2574">
        <v>0</v>
      </c>
      <c r="H2574" t="b">
        <v>0</v>
      </c>
    </row>
    <row r="2575" spans="1:8" x14ac:dyDescent="0.3">
      <c r="A2575" s="1" t="s">
        <v>8661</v>
      </c>
      <c r="B2575" s="1" t="s">
        <v>4942</v>
      </c>
      <c r="C2575" s="2">
        <v>45325</v>
      </c>
      <c r="D2575" s="1" t="s">
        <v>6091</v>
      </c>
      <c r="E2575">
        <v>11</v>
      </c>
      <c r="F2575">
        <v>4774</v>
      </c>
      <c r="G2575">
        <v>0</v>
      </c>
      <c r="H2575" t="b">
        <v>0</v>
      </c>
    </row>
    <row r="2576" spans="1:8" x14ac:dyDescent="0.3">
      <c r="A2576" s="1" t="s">
        <v>8662</v>
      </c>
      <c r="B2576" s="1" t="s">
        <v>5608</v>
      </c>
      <c r="C2576" s="2">
        <v>45413</v>
      </c>
      <c r="D2576" s="1" t="s">
        <v>6095</v>
      </c>
      <c r="E2576">
        <v>13</v>
      </c>
      <c r="F2576">
        <v>390</v>
      </c>
      <c r="G2576">
        <v>1</v>
      </c>
      <c r="H2576" t="b">
        <v>0</v>
      </c>
    </row>
    <row r="2577" spans="1:8" x14ac:dyDescent="0.3">
      <c r="A2577" s="1" t="s">
        <v>8663</v>
      </c>
      <c r="B2577" s="1" t="s">
        <v>3213</v>
      </c>
      <c r="C2577" s="2">
        <v>45080</v>
      </c>
      <c r="D2577" s="1" t="s">
        <v>6251</v>
      </c>
      <c r="E2577">
        <v>12</v>
      </c>
      <c r="F2577">
        <v>5952</v>
      </c>
      <c r="G2577">
        <v>1</v>
      </c>
      <c r="H2577" t="b">
        <v>0</v>
      </c>
    </row>
    <row r="2578" spans="1:8" x14ac:dyDescent="0.3">
      <c r="A2578" s="1" t="s">
        <v>8664</v>
      </c>
      <c r="B2578" s="1" t="s">
        <v>4491</v>
      </c>
      <c r="C2578" s="2">
        <v>45405</v>
      </c>
      <c r="D2578" s="1" t="s">
        <v>6125</v>
      </c>
      <c r="E2578">
        <v>10</v>
      </c>
      <c r="F2578">
        <v>870</v>
      </c>
      <c r="G2578">
        <v>0</v>
      </c>
      <c r="H2578" t="b">
        <v>0</v>
      </c>
    </row>
    <row r="2579" spans="1:8" x14ac:dyDescent="0.3">
      <c r="A2579" s="1" t="s">
        <v>8665</v>
      </c>
      <c r="B2579" s="1" t="s">
        <v>3565</v>
      </c>
      <c r="C2579" s="2">
        <v>45538</v>
      </c>
      <c r="D2579" s="1" t="s">
        <v>6113</v>
      </c>
      <c r="E2579">
        <v>5</v>
      </c>
      <c r="F2579">
        <v>1820</v>
      </c>
      <c r="G2579">
        <v>2</v>
      </c>
      <c r="H2579" t="b">
        <v>0</v>
      </c>
    </row>
    <row r="2580" spans="1:8" x14ac:dyDescent="0.3">
      <c r="A2580" s="1" t="s">
        <v>8666</v>
      </c>
      <c r="B2580" s="1" t="s">
        <v>2677</v>
      </c>
      <c r="C2580" s="2">
        <v>45232</v>
      </c>
      <c r="D2580" s="1" t="s">
        <v>6100</v>
      </c>
      <c r="E2580">
        <v>8</v>
      </c>
      <c r="F2580">
        <v>656</v>
      </c>
      <c r="G2580">
        <v>2</v>
      </c>
      <c r="H2580" t="b">
        <v>0</v>
      </c>
    </row>
    <row r="2581" spans="1:8" x14ac:dyDescent="0.3">
      <c r="A2581" s="1" t="s">
        <v>8667</v>
      </c>
      <c r="B2581" s="1" t="s">
        <v>3638</v>
      </c>
      <c r="C2581" s="2">
        <v>45409</v>
      </c>
      <c r="D2581" s="1" t="s">
        <v>6059</v>
      </c>
      <c r="E2581">
        <v>10</v>
      </c>
      <c r="F2581">
        <v>2170</v>
      </c>
      <c r="G2581">
        <v>0</v>
      </c>
      <c r="H2581" t="b">
        <v>0</v>
      </c>
    </row>
    <row r="2582" spans="1:8" x14ac:dyDescent="0.3">
      <c r="A2582" s="1" t="s">
        <v>8668</v>
      </c>
      <c r="B2582" s="1" t="s">
        <v>1527</v>
      </c>
      <c r="C2582" s="2">
        <v>45563</v>
      </c>
      <c r="D2582" s="1" t="s">
        <v>6109</v>
      </c>
      <c r="E2582">
        <v>5</v>
      </c>
      <c r="F2582">
        <v>320</v>
      </c>
      <c r="G2582">
        <v>1</v>
      </c>
      <c r="H2582" t="b">
        <v>0</v>
      </c>
    </row>
    <row r="2583" spans="1:8" x14ac:dyDescent="0.3">
      <c r="A2583" s="1" t="s">
        <v>8669</v>
      </c>
      <c r="B2583" s="1" t="s">
        <v>1305</v>
      </c>
      <c r="C2583" s="2">
        <v>45585</v>
      </c>
      <c r="D2583" s="1" t="s">
        <v>6053</v>
      </c>
      <c r="E2583">
        <v>12</v>
      </c>
      <c r="F2583">
        <v>7068</v>
      </c>
      <c r="G2583">
        <v>0</v>
      </c>
      <c r="H2583" t="b">
        <v>1</v>
      </c>
    </row>
    <row r="2584" spans="1:8" x14ac:dyDescent="0.3">
      <c r="A2584" s="1" t="s">
        <v>8670</v>
      </c>
      <c r="B2584" s="1" t="s">
        <v>3316</v>
      </c>
      <c r="C2584" s="2">
        <v>44961</v>
      </c>
      <c r="D2584" s="1" t="s">
        <v>6063</v>
      </c>
      <c r="E2584">
        <v>5</v>
      </c>
      <c r="F2584">
        <v>1930</v>
      </c>
      <c r="G2584">
        <v>0</v>
      </c>
      <c r="H2584" t="b">
        <v>0</v>
      </c>
    </row>
    <row r="2585" spans="1:8" x14ac:dyDescent="0.3">
      <c r="A2585" s="1" t="s">
        <v>8671</v>
      </c>
      <c r="B2585" s="1" t="s">
        <v>4304</v>
      </c>
      <c r="C2585" s="2">
        <v>45292</v>
      </c>
      <c r="D2585" s="1" t="s">
        <v>6157</v>
      </c>
      <c r="E2585">
        <v>4</v>
      </c>
      <c r="F2585">
        <v>632</v>
      </c>
      <c r="G2585">
        <v>1</v>
      </c>
      <c r="H2585" t="b">
        <v>0</v>
      </c>
    </row>
    <row r="2586" spans="1:8" x14ac:dyDescent="0.3">
      <c r="A2586" s="1" t="s">
        <v>8672</v>
      </c>
      <c r="B2586" s="1" t="s">
        <v>3024</v>
      </c>
      <c r="C2586" s="2">
        <v>45224</v>
      </c>
      <c r="D2586" s="1" t="s">
        <v>6197</v>
      </c>
      <c r="E2586">
        <v>7</v>
      </c>
      <c r="F2586">
        <v>2492</v>
      </c>
      <c r="G2586">
        <v>0</v>
      </c>
      <c r="H2586" t="b">
        <v>0</v>
      </c>
    </row>
    <row r="2587" spans="1:8" x14ac:dyDescent="0.3">
      <c r="A2587" s="1" t="s">
        <v>8673</v>
      </c>
      <c r="B2587" s="1" t="s">
        <v>3041</v>
      </c>
      <c r="C2587" s="2">
        <v>45464</v>
      </c>
      <c r="D2587" s="1" t="s">
        <v>6107</v>
      </c>
      <c r="E2587">
        <v>10</v>
      </c>
      <c r="F2587">
        <v>4370</v>
      </c>
      <c r="G2587">
        <v>1</v>
      </c>
      <c r="H2587" t="b">
        <v>1</v>
      </c>
    </row>
    <row r="2588" spans="1:8" x14ac:dyDescent="0.3">
      <c r="A2588" s="1" t="s">
        <v>8674</v>
      </c>
      <c r="B2588" s="1" t="s">
        <v>4034</v>
      </c>
      <c r="C2588" s="2">
        <v>45178</v>
      </c>
      <c r="D2588" s="1" t="s">
        <v>6107</v>
      </c>
      <c r="E2588">
        <v>5</v>
      </c>
      <c r="F2588">
        <v>945</v>
      </c>
      <c r="G2588">
        <v>0</v>
      </c>
      <c r="H2588" t="b">
        <v>0</v>
      </c>
    </row>
    <row r="2589" spans="1:8" x14ac:dyDescent="0.3">
      <c r="A2589" s="1" t="s">
        <v>8675</v>
      </c>
      <c r="B2589" s="1" t="s">
        <v>2681</v>
      </c>
      <c r="C2589" s="2">
        <v>45620</v>
      </c>
      <c r="D2589" s="1" t="s">
        <v>6137</v>
      </c>
      <c r="E2589">
        <v>12</v>
      </c>
      <c r="F2589">
        <v>5112</v>
      </c>
      <c r="G2589">
        <v>0</v>
      </c>
      <c r="H2589" t="b">
        <v>0</v>
      </c>
    </row>
    <row r="2590" spans="1:8" x14ac:dyDescent="0.3">
      <c r="A2590" s="1" t="s">
        <v>8676</v>
      </c>
      <c r="B2590" s="1" t="s">
        <v>4562</v>
      </c>
      <c r="C2590" s="2">
        <v>44959</v>
      </c>
      <c r="D2590" s="1" t="s">
        <v>6104</v>
      </c>
      <c r="E2590">
        <v>14</v>
      </c>
      <c r="F2590">
        <v>588</v>
      </c>
      <c r="G2590">
        <v>0</v>
      </c>
      <c r="H2590" t="b">
        <v>0</v>
      </c>
    </row>
    <row r="2591" spans="1:8" x14ac:dyDescent="0.3">
      <c r="A2591" s="1" t="s">
        <v>8677</v>
      </c>
      <c r="B2591" s="1" t="s">
        <v>3172</v>
      </c>
      <c r="C2591" s="2">
        <v>45404</v>
      </c>
      <c r="D2591" s="1" t="s">
        <v>6251</v>
      </c>
      <c r="E2591">
        <v>14</v>
      </c>
      <c r="F2591">
        <v>8246</v>
      </c>
      <c r="G2591">
        <v>0</v>
      </c>
      <c r="H2591" t="b">
        <v>0</v>
      </c>
    </row>
    <row r="2592" spans="1:8" x14ac:dyDescent="0.3">
      <c r="A2592" s="1" t="s">
        <v>8678</v>
      </c>
      <c r="B2592" s="1" t="s">
        <v>1685</v>
      </c>
      <c r="C2592" s="2">
        <v>44998</v>
      </c>
      <c r="D2592" s="1" t="s">
        <v>6077</v>
      </c>
      <c r="E2592">
        <v>13</v>
      </c>
      <c r="F2592">
        <v>3328</v>
      </c>
      <c r="G2592">
        <v>0</v>
      </c>
      <c r="H2592" t="b">
        <v>0</v>
      </c>
    </row>
    <row r="2593" spans="1:8" x14ac:dyDescent="0.3">
      <c r="A2593" s="1" t="s">
        <v>8679</v>
      </c>
      <c r="B2593" s="1" t="s">
        <v>3561</v>
      </c>
      <c r="C2593" s="2">
        <v>45525</v>
      </c>
      <c r="D2593" s="1" t="s">
        <v>6081</v>
      </c>
      <c r="E2593">
        <v>6</v>
      </c>
      <c r="F2593">
        <v>2616</v>
      </c>
      <c r="G2593">
        <v>1</v>
      </c>
      <c r="H2593" t="b">
        <v>0</v>
      </c>
    </row>
    <row r="2594" spans="1:8" x14ac:dyDescent="0.3">
      <c r="A2594" s="1" t="s">
        <v>8680</v>
      </c>
      <c r="B2594" s="1" t="s">
        <v>1678</v>
      </c>
      <c r="C2594" s="2">
        <v>45007</v>
      </c>
      <c r="D2594" s="1" t="s">
        <v>6093</v>
      </c>
      <c r="E2594">
        <v>2</v>
      </c>
      <c r="F2594">
        <v>1036</v>
      </c>
      <c r="G2594">
        <v>0</v>
      </c>
      <c r="H2594" t="b">
        <v>0</v>
      </c>
    </row>
    <row r="2595" spans="1:8" x14ac:dyDescent="0.3">
      <c r="A2595" s="1" t="s">
        <v>8681</v>
      </c>
      <c r="B2595" s="1" t="s">
        <v>5691</v>
      </c>
      <c r="C2595" s="2">
        <v>45532</v>
      </c>
      <c r="D2595" s="1" t="s">
        <v>6141</v>
      </c>
      <c r="E2595">
        <v>9</v>
      </c>
      <c r="F2595">
        <v>2934</v>
      </c>
      <c r="G2595">
        <v>1</v>
      </c>
      <c r="H2595" t="b">
        <v>0</v>
      </c>
    </row>
    <row r="2596" spans="1:8" x14ac:dyDescent="0.3">
      <c r="A2596" s="1" t="s">
        <v>8682</v>
      </c>
      <c r="B2596" s="1" t="s">
        <v>1699</v>
      </c>
      <c r="C2596" s="2">
        <v>45015</v>
      </c>
      <c r="D2596" s="1" t="s">
        <v>6069</v>
      </c>
      <c r="E2596">
        <v>8</v>
      </c>
      <c r="F2596">
        <v>872</v>
      </c>
      <c r="G2596">
        <v>2</v>
      </c>
      <c r="H2596" t="b">
        <v>0</v>
      </c>
    </row>
    <row r="2597" spans="1:8" x14ac:dyDescent="0.3">
      <c r="A2597" s="1" t="s">
        <v>8683</v>
      </c>
      <c r="B2597" s="1" t="s">
        <v>3648</v>
      </c>
      <c r="C2597" s="2">
        <v>45441</v>
      </c>
      <c r="D2597" s="1" t="s">
        <v>6059</v>
      </c>
      <c r="E2597">
        <v>6</v>
      </c>
      <c r="F2597">
        <v>2778</v>
      </c>
      <c r="G2597">
        <v>0</v>
      </c>
      <c r="H2597" t="b">
        <v>0</v>
      </c>
    </row>
    <row r="2598" spans="1:8" x14ac:dyDescent="0.3">
      <c r="A2598" s="1" t="s">
        <v>8684</v>
      </c>
      <c r="B2598" s="1" t="s">
        <v>3307</v>
      </c>
      <c r="C2598" s="2">
        <v>45338</v>
      </c>
      <c r="D2598" s="1" t="s">
        <v>6067</v>
      </c>
      <c r="E2598">
        <v>7</v>
      </c>
      <c r="F2598">
        <v>581</v>
      </c>
      <c r="G2598">
        <v>1</v>
      </c>
      <c r="H2598" t="b">
        <v>0</v>
      </c>
    </row>
    <row r="2599" spans="1:8" x14ac:dyDescent="0.3">
      <c r="A2599" s="1" t="s">
        <v>8685</v>
      </c>
      <c r="B2599" s="1" t="s">
        <v>3596</v>
      </c>
      <c r="C2599" s="2">
        <v>45240</v>
      </c>
      <c r="D2599" s="1" t="s">
        <v>6133</v>
      </c>
      <c r="E2599">
        <v>6</v>
      </c>
      <c r="F2599">
        <v>2784</v>
      </c>
      <c r="G2599">
        <v>0</v>
      </c>
      <c r="H2599" t="b">
        <v>0</v>
      </c>
    </row>
    <row r="2600" spans="1:8" x14ac:dyDescent="0.3">
      <c r="A2600" s="1" t="s">
        <v>8686</v>
      </c>
      <c r="B2600" s="1" t="s">
        <v>4523</v>
      </c>
      <c r="C2600" s="2">
        <v>45022</v>
      </c>
      <c r="D2600" s="1" t="s">
        <v>6157</v>
      </c>
      <c r="E2600">
        <v>6</v>
      </c>
      <c r="F2600">
        <v>2538</v>
      </c>
      <c r="G2600">
        <v>0</v>
      </c>
      <c r="H2600" t="b">
        <v>0</v>
      </c>
    </row>
    <row r="2601" spans="1:8" x14ac:dyDescent="0.3">
      <c r="A2601" s="1" t="s">
        <v>8687</v>
      </c>
      <c r="B2601" s="1" t="s">
        <v>5228</v>
      </c>
      <c r="C2601" s="2">
        <v>45425</v>
      </c>
      <c r="D2601" s="1" t="s">
        <v>6104</v>
      </c>
      <c r="E2601">
        <v>12</v>
      </c>
      <c r="F2601">
        <v>3504</v>
      </c>
      <c r="G2601">
        <v>0</v>
      </c>
      <c r="H2601" t="b">
        <v>0</v>
      </c>
    </row>
    <row r="2602" spans="1:8" x14ac:dyDescent="0.3">
      <c r="A2602" s="1" t="s">
        <v>8688</v>
      </c>
      <c r="B2602" s="1" t="s">
        <v>4822</v>
      </c>
      <c r="C2602" s="2">
        <v>45524</v>
      </c>
      <c r="D2602" s="1" t="s">
        <v>6063</v>
      </c>
      <c r="E2602">
        <v>7</v>
      </c>
      <c r="F2602">
        <v>2898</v>
      </c>
      <c r="G2602">
        <v>0</v>
      </c>
      <c r="H2602" t="b">
        <v>0</v>
      </c>
    </row>
    <row r="2603" spans="1:8" x14ac:dyDescent="0.3">
      <c r="A2603" s="1" t="s">
        <v>8689</v>
      </c>
      <c r="B2603" s="1" t="s">
        <v>4181</v>
      </c>
      <c r="C2603" s="2">
        <v>45487</v>
      </c>
      <c r="D2603" s="1" t="s">
        <v>6151</v>
      </c>
      <c r="E2603">
        <v>11</v>
      </c>
      <c r="F2603">
        <v>231</v>
      </c>
      <c r="G2603">
        <v>0</v>
      </c>
      <c r="H2603" t="b">
        <v>0</v>
      </c>
    </row>
    <row r="2604" spans="1:8" x14ac:dyDescent="0.3">
      <c r="A2604" s="1" t="s">
        <v>8690</v>
      </c>
      <c r="B2604" s="1" t="s">
        <v>4095</v>
      </c>
      <c r="C2604" s="2">
        <v>45656</v>
      </c>
      <c r="D2604" s="1" t="s">
        <v>6137</v>
      </c>
      <c r="E2604">
        <v>7</v>
      </c>
      <c r="F2604">
        <v>2674</v>
      </c>
      <c r="G2604">
        <v>0</v>
      </c>
      <c r="H2604" t="b">
        <v>1</v>
      </c>
    </row>
    <row r="2605" spans="1:8" x14ac:dyDescent="0.3">
      <c r="A2605" s="1" t="s">
        <v>8691</v>
      </c>
      <c r="B2605" s="1" t="s">
        <v>4351</v>
      </c>
      <c r="C2605" s="2">
        <v>45278</v>
      </c>
      <c r="D2605" s="1" t="s">
        <v>6093</v>
      </c>
      <c r="E2605">
        <v>5</v>
      </c>
      <c r="F2605">
        <v>1940</v>
      </c>
      <c r="G2605">
        <v>3</v>
      </c>
      <c r="H2605" t="b">
        <v>0</v>
      </c>
    </row>
    <row r="2606" spans="1:8" x14ac:dyDescent="0.3">
      <c r="A2606" s="1" t="s">
        <v>8692</v>
      </c>
      <c r="B2606" s="1" t="s">
        <v>1178</v>
      </c>
      <c r="C2606" s="2">
        <v>45466</v>
      </c>
      <c r="D2606" s="1" t="s">
        <v>6055</v>
      </c>
      <c r="E2606">
        <v>6</v>
      </c>
      <c r="F2606">
        <v>444</v>
      </c>
      <c r="G2606">
        <v>0</v>
      </c>
      <c r="H2606" t="b">
        <v>0</v>
      </c>
    </row>
    <row r="2607" spans="1:8" x14ac:dyDescent="0.3">
      <c r="A2607" s="1" t="s">
        <v>8693</v>
      </c>
      <c r="B2607" s="1" t="s">
        <v>3303</v>
      </c>
      <c r="C2607" s="2">
        <v>45095</v>
      </c>
      <c r="D2607" s="1" t="s">
        <v>6089</v>
      </c>
      <c r="E2607">
        <v>14</v>
      </c>
      <c r="F2607">
        <v>3388</v>
      </c>
      <c r="G2607">
        <v>3</v>
      </c>
      <c r="H2607" t="b">
        <v>0</v>
      </c>
    </row>
    <row r="2608" spans="1:8" x14ac:dyDescent="0.3">
      <c r="A2608" s="1" t="s">
        <v>8694</v>
      </c>
      <c r="B2608" s="1" t="s">
        <v>1070</v>
      </c>
      <c r="C2608" s="2">
        <v>45111</v>
      </c>
      <c r="D2608" s="1" t="s">
        <v>6083</v>
      </c>
      <c r="E2608">
        <v>9</v>
      </c>
      <c r="F2608">
        <v>1755</v>
      </c>
      <c r="G2608">
        <v>0</v>
      </c>
      <c r="H2608" t="b">
        <v>0</v>
      </c>
    </row>
    <row r="2609" spans="1:8" x14ac:dyDescent="0.3">
      <c r="A2609" s="1" t="s">
        <v>8695</v>
      </c>
      <c r="B2609" s="1" t="s">
        <v>5107</v>
      </c>
      <c r="C2609" s="2">
        <v>45359</v>
      </c>
      <c r="D2609" s="1" t="s">
        <v>6095</v>
      </c>
      <c r="E2609">
        <v>8</v>
      </c>
      <c r="F2609">
        <v>176</v>
      </c>
      <c r="G2609">
        <v>0</v>
      </c>
      <c r="H2609" t="b">
        <v>0</v>
      </c>
    </row>
    <row r="2610" spans="1:8" x14ac:dyDescent="0.3">
      <c r="A2610" s="1" t="s">
        <v>8696</v>
      </c>
      <c r="B2610" s="1" t="s">
        <v>3625</v>
      </c>
      <c r="C2610" s="2">
        <v>45211</v>
      </c>
      <c r="D2610" s="1" t="s">
        <v>6133</v>
      </c>
      <c r="E2610">
        <v>10</v>
      </c>
      <c r="F2610">
        <v>2520</v>
      </c>
      <c r="G2610">
        <v>0</v>
      </c>
      <c r="H2610" t="b">
        <v>0</v>
      </c>
    </row>
    <row r="2611" spans="1:8" x14ac:dyDescent="0.3">
      <c r="A2611" s="1" t="s">
        <v>8697</v>
      </c>
      <c r="B2611" s="1" t="s">
        <v>5423</v>
      </c>
      <c r="C2611" s="2">
        <v>45359</v>
      </c>
      <c r="D2611" s="1" t="s">
        <v>6057</v>
      </c>
      <c r="E2611">
        <v>10</v>
      </c>
      <c r="F2611">
        <v>1640</v>
      </c>
      <c r="G2611">
        <v>0</v>
      </c>
      <c r="H2611" t="b">
        <v>0</v>
      </c>
    </row>
    <row r="2612" spans="1:8" x14ac:dyDescent="0.3">
      <c r="A2612" s="1" t="s">
        <v>8698</v>
      </c>
      <c r="B2612" s="1" t="s">
        <v>1590</v>
      </c>
      <c r="C2612" s="2">
        <v>45186</v>
      </c>
      <c r="D2612" s="1" t="s">
        <v>6077</v>
      </c>
      <c r="E2612">
        <v>10</v>
      </c>
      <c r="F2612">
        <v>3680</v>
      </c>
      <c r="G2612">
        <v>0</v>
      </c>
      <c r="H2612" t="b">
        <v>0</v>
      </c>
    </row>
    <row r="2613" spans="1:8" x14ac:dyDescent="0.3">
      <c r="A2613" s="1" t="s">
        <v>8699</v>
      </c>
      <c r="B2613" s="1" t="s">
        <v>1591</v>
      </c>
      <c r="C2613" s="2">
        <v>45148</v>
      </c>
      <c r="D2613" s="1" t="s">
        <v>6100</v>
      </c>
      <c r="E2613">
        <v>13</v>
      </c>
      <c r="F2613">
        <v>7137</v>
      </c>
      <c r="G2613">
        <v>0</v>
      </c>
      <c r="H2613" t="b">
        <v>0</v>
      </c>
    </row>
    <row r="2614" spans="1:8" x14ac:dyDescent="0.3">
      <c r="A2614" s="1" t="s">
        <v>8700</v>
      </c>
      <c r="B2614" s="1" t="s">
        <v>4223</v>
      </c>
      <c r="C2614" s="2">
        <v>45312</v>
      </c>
      <c r="D2614" s="1" t="s">
        <v>6053</v>
      </c>
      <c r="E2614">
        <v>12</v>
      </c>
      <c r="F2614">
        <v>3840</v>
      </c>
      <c r="G2614">
        <v>0</v>
      </c>
      <c r="H2614" t="b">
        <v>0</v>
      </c>
    </row>
    <row r="2615" spans="1:8" x14ac:dyDescent="0.3">
      <c r="A2615" s="1" t="s">
        <v>8701</v>
      </c>
      <c r="B2615" s="1" t="s">
        <v>5010</v>
      </c>
      <c r="C2615" s="2">
        <v>45241</v>
      </c>
      <c r="D2615" s="1" t="s">
        <v>6113</v>
      </c>
      <c r="E2615">
        <v>15</v>
      </c>
      <c r="F2615">
        <v>3810</v>
      </c>
      <c r="G2615">
        <v>0</v>
      </c>
      <c r="H2615" t="b">
        <v>0</v>
      </c>
    </row>
    <row r="2616" spans="1:8" x14ac:dyDescent="0.3">
      <c r="A2616" s="1" t="s">
        <v>8702</v>
      </c>
      <c r="B2616" s="1" t="s">
        <v>2787</v>
      </c>
      <c r="C2616" s="2">
        <v>45492</v>
      </c>
      <c r="D2616" s="1" t="s">
        <v>6109</v>
      </c>
      <c r="E2616">
        <v>10</v>
      </c>
      <c r="F2616">
        <v>970</v>
      </c>
      <c r="G2616">
        <v>0</v>
      </c>
      <c r="H2616" t="b">
        <v>0</v>
      </c>
    </row>
    <row r="2617" spans="1:8" x14ac:dyDescent="0.3">
      <c r="A2617" s="1" t="s">
        <v>8703</v>
      </c>
      <c r="B2617" s="1" t="s">
        <v>3116</v>
      </c>
      <c r="C2617" s="2">
        <v>45391</v>
      </c>
      <c r="D2617" s="1" t="s">
        <v>6157</v>
      </c>
      <c r="E2617">
        <v>5</v>
      </c>
      <c r="F2617">
        <v>1760</v>
      </c>
      <c r="G2617">
        <v>0</v>
      </c>
      <c r="H2617" t="b">
        <v>1</v>
      </c>
    </row>
    <row r="2618" spans="1:8" x14ac:dyDescent="0.3">
      <c r="A2618" s="1" t="s">
        <v>8704</v>
      </c>
      <c r="B2618" s="1" t="s">
        <v>2414</v>
      </c>
      <c r="C2618" s="2">
        <v>45194</v>
      </c>
      <c r="D2618" s="1" t="s">
        <v>6091</v>
      </c>
      <c r="E2618">
        <v>6</v>
      </c>
      <c r="F2618">
        <v>1866</v>
      </c>
      <c r="G2618">
        <v>0</v>
      </c>
      <c r="H2618" t="b">
        <v>0</v>
      </c>
    </row>
    <row r="2619" spans="1:8" x14ac:dyDescent="0.3">
      <c r="A2619" s="1" t="s">
        <v>8705</v>
      </c>
      <c r="B2619" s="1" t="s">
        <v>3518</v>
      </c>
      <c r="C2619" s="2">
        <v>45058</v>
      </c>
      <c r="D2619" s="1" t="s">
        <v>6104</v>
      </c>
      <c r="E2619">
        <v>13</v>
      </c>
      <c r="F2619">
        <v>2561</v>
      </c>
      <c r="G2619">
        <v>0</v>
      </c>
      <c r="H2619" t="b">
        <v>0</v>
      </c>
    </row>
    <row r="2620" spans="1:8" x14ac:dyDescent="0.3">
      <c r="A2620" s="1" t="s">
        <v>8706</v>
      </c>
      <c r="B2620" s="1" t="s">
        <v>3722</v>
      </c>
      <c r="C2620" s="2">
        <v>45547</v>
      </c>
      <c r="D2620" s="1" t="s">
        <v>6197</v>
      </c>
      <c r="E2620">
        <v>11</v>
      </c>
      <c r="F2620">
        <v>3223</v>
      </c>
      <c r="G2620">
        <v>1</v>
      </c>
      <c r="H2620" t="b">
        <v>0</v>
      </c>
    </row>
    <row r="2621" spans="1:8" x14ac:dyDescent="0.3">
      <c r="A2621" s="1" t="s">
        <v>8707</v>
      </c>
      <c r="B2621" s="1" t="s">
        <v>1885</v>
      </c>
      <c r="C2621" s="2">
        <v>44944</v>
      </c>
      <c r="D2621" s="1" t="s">
        <v>6143</v>
      </c>
      <c r="E2621">
        <v>11</v>
      </c>
      <c r="F2621">
        <v>2596</v>
      </c>
      <c r="G2621">
        <v>1</v>
      </c>
      <c r="H2621" t="b">
        <v>0</v>
      </c>
    </row>
    <row r="2622" spans="1:8" x14ac:dyDescent="0.3">
      <c r="A2622" s="1" t="s">
        <v>8708</v>
      </c>
      <c r="B2622" s="1" t="s">
        <v>5174</v>
      </c>
      <c r="C2622" s="2">
        <v>45419</v>
      </c>
      <c r="D2622" s="1" t="s">
        <v>6089</v>
      </c>
      <c r="E2622">
        <v>12</v>
      </c>
      <c r="F2622">
        <v>4440</v>
      </c>
      <c r="G2622">
        <v>3</v>
      </c>
      <c r="H2622" t="b">
        <v>0</v>
      </c>
    </row>
    <row r="2623" spans="1:8" x14ac:dyDescent="0.3">
      <c r="A2623" s="1" t="s">
        <v>8709</v>
      </c>
      <c r="B2623" s="1" t="s">
        <v>1713</v>
      </c>
      <c r="C2623" s="2">
        <v>45477</v>
      </c>
      <c r="D2623" s="1" t="s">
        <v>6063</v>
      </c>
      <c r="E2623">
        <v>17</v>
      </c>
      <c r="F2623">
        <v>7276</v>
      </c>
      <c r="G2623">
        <v>2</v>
      </c>
      <c r="H2623" t="b">
        <v>0</v>
      </c>
    </row>
    <row r="2624" spans="1:8" x14ac:dyDescent="0.3">
      <c r="A2624" s="1" t="s">
        <v>8710</v>
      </c>
      <c r="B2624" s="1" t="s">
        <v>3581</v>
      </c>
      <c r="C2624" s="2">
        <v>45435</v>
      </c>
      <c r="D2624" s="1" t="s">
        <v>6133</v>
      </c>
      <c r="E2624">
        <v>14</v>
      </c>
      <c r="F2624">
        <v>4396</v>
      </c>
      <c r="G2624">
        <v>3</v>
      </c>
      <c r="H2624" t="b">
        <v>0</v>
      </c>
    </row>
    <row r="2625" spans="1:8" x14ac:dyDescent="0.3">
      <c r="A2625" s="1" t="s">
        <v>8711</v>
      </c>
      <c r="B2625" s="1" t="s">
        <v>1823</v>
      </c>
      <c r="C2625" s="2">
        <v>45135</v>
      </c>
      <c r="D2625" s="1" t="s">
        <v>6100</v>
      </c>
      <c r="E2625">
        <v>8</v>
      </c>
      <c r="F2625">
        <v>1704</v>
      </c>
      <c r="G2625">
        <v>0</v>
      </c>
      <c r="H2625" t="b">
        <v>0</v>
      </c>
    </row>
    <row r="2626" spans="1:8" x14ac:dyDescent="0.3">
      <c r="A2626" s="1" t="s">
        <v>8712</v>
      </c>
      <c r="B2626" s="1" t="s">
        <v>4043</v>
      </c>
      <c r="C2626" s="2">
        <v>45005</v>
      </c>
      <c r="D2626" s="1" t="s">
        <v>6157</v>
      </c>
      <c r="E2626">
        <v>11</v>
      </c>
      <c r="F2626">
        <v>2167</v>
      </c>
      <c r="G2626">
        <v>0</v>
      </c>
      <c r="H2626" t="b">
        <v>0</v>
      </c>
    </row>
    <row r="2627" spans="1:8" x14ac:dyDescent="0.3">
      <c r="A2627" s="1" t="s">
        <v>8713</v>
      </c>
      <c r="B2627" s="1" t="s">
        <v>1111</v>
      </c>
      <c r="C2627" s="2">
        <v>45071</v>
      </c>
      <c r="D2627" s="1" t="s">
        <v>6125</v>
      </c>
      <c r="E2627">
        <v>7</v>
      </c>
      <c r="F2627">
        <v>3717</v>
      </c>
      <c r="G2627">
        <v>0</v>
      </c>
      <c r="H2627" t="b">
        <v>0</v>
      </c>
    </row>
    <row r="2628" spans="1:8" x14ac:dyDescent="0.3">
      <c r="A2628" s="1" t="s">
        <v>8714</v>
      </c>
      <c r="B2628" s="1" t="s">
        <v>4103</v>
      </c>
      <c r="C2628" s="2">
        <v>45127</v>
      </c>
      <c r="D2628" s="1" t="s">
        <v>6065</v>
      </c>
      <c r="E2628">
        <v>10</v>
      </c>
      <c r="F2628">
        <v>4330</v>
      </c>
      <c r="G2628">
        <v>0</v>
      </c>
      <c r="H2628" t="b">
        <v>0</v>
      </c>
    </row>
    <row r="2629" spans="1:8" x14ac:dyDescent="0.3">
      <c r="A2629" s="1" t="s">
        <v>8715</v>
      </c>
      <c r="B2629" s="1" t="s">
        <v>3648</v>
      </c>
      <c r="C2629" s="2">
        <v>45474</v>
      </c>
      <c r="D2629" s="1" t="s">
        <v>6100</v>
      </c>
      <c r="E2629">
        <v>14</v>
      </c>
      <c r="F2629">
        <v>5068</v>
      </c>
      <c r="G2629">
        <v>0</v>
      </c>
      <c r="H2629" t="b">
        <v>0</v>
      </c>
    </row>
    <row r="2630" spans="1:8" x14ac:dyDescent="0.3">
      <c r="A2630" s="1" t="s">
        <v>8716</v>
      </c>
      <c r="B2630" s="1" t="s">
        <v>2761</v>
      </c>
      <c r="C2630" s="2">
        <v>45563</v>
      </c>
      <c r="D2630" s="1" t="s">
        <v>6061</v>
      </c>
      <c r="E2630">
        <v>5</v>
      </c>
      <c r="F2630">
        <v>2775</v>
      </c>
      <c r="G2630">
        <v>0</v>
      </c>
      <c r="H2630" t="b">
        <v>0</v>
      </c>
    </row>
    <row r="2631" spans="1:8" x14ac:dyDescent="0.3">
      <c r="A2631" s="1" t="s">
        <v>8717</v>
      </c>
      <c r="B2631" s="1" t="s">
        <v>4028</v>
      </c>
      <c r="C2631" s="2">
        <v>45580</v>
      </c>
      <c r="D2631" s="1" t="s">
        <v>6143</v>
      </c>
      <c r="E2631">
        <v>11</v>
      </c>
      <c r="F2631">
        <v>1386</v>
      </c>
      <c r="G2631">
        <v>1</v>
      </c>
      <c r="H2631" t="b">
        <v>0</v>
      </c>
    </row>
    <row r="2632" spans="1:8" x14ac:dyDescent="0.3">
      <c r="A2632" s="1" t="s">
        <v>8718</v>
      </c>
      <c r="B2632" s="1" t="s">
        <v>5046</v>
      </c>
      <c r="C2632" s="2">
        <v>45490</v>
      </c>
      <c r="D2632" s="1" t="s">
        <v>6093</v>
      </c>
      <c r="E2632">
        <v>4</v>
      </c>
      <c r="F2632">
        <v>1360</v>
      </c>
      <c r="G2632">
        <v>1</v>
      </c>
      <c r="H2632" t="b">
        <v>0</v>
      </c>
    </row>
    <row r="2633" spans="1:8" x14ac:dyDescent="0.3">
      <c r="A2633" s="1" t="s">
        <v>8719</v>
      </c>
      <c r="B2633" s="1" t="s">
        <v>3856</v>
      </c>
      <c r="C2633" s="2">
        <v>45564</v>
      </c>
      <c r="D2633" s="1" t="s">
        <v>6055</v>
      </c>
      <c r="E2633">
        <v>6</v>
      </c>
      <c r="F2633">
        <v>384</v>
      </c>
      <c r="G2633">
        <v>2</v>
      </c>
      <c r="H2633" t="b">
        <v>0</v>
      </c>
    </row>
    <row r="2634" spans="1:8" x14ac:dyDescent="0.3">
      <c r="A2634" s="1" t="s">
        <v>8720</v>
      </c>
      <c r="B2634" s="1" t="s">
        <v>5770</v>
      </c>
      <c r="C2634" s="2">
        <v>45462</v>
      </c>
      <c r="D2634" s="1" t="s">
        <v>6049</v>
      </c>
      <c r="E2634">
        <v>7</v>
      </c>
      <c r="F2634">
        <v>574</v>
      </c>
      <c r="G2634">
        <v>0</v>
      </c>
      <c r="H2634" t="b">
        <v>0</v>
      </c>
    </row>
    <row r="2635" spans="1:8" x14ac:dyDescent="0.3">
      <c r="A2635" s="1" t="s">
        <v>8721</v>
      </c>
      <c r="B2635" s="1" t="s">
        <v>2440</v>
      </c>
      <c r="C2635" s="2">
        <v>45494</v>
      </c>
      <c r="D2635" s="1" t="s">
        <v>6074</v>
      </c>
      <c r="E2635">
        <v>10</v>
      </c>
      <c r="F2635">
        <v>3430</v>
      </c>
      <c r="G2635">
        <v>0</v>
      </c>
      <c r="H2635" t="b">
        <v>0</v>
      </c>
    </row>
    <row r="2636" spans="1:8" x14ac:dyDescent="0.3">
      <c r="A2636" s="1" t="s">
        <v>8722</v>
      </c>
      <c r="B2636" s="1" t="s">
        <v>3998</v>
      </c>
      <c r="C2636" s="2">
        <v>45458</v>
      </c>
      <c r="D2636" s="1" t="s">
        <v>6172</v>
      </c>
      <c r="E2636">
        <v>6</v>
      </c>
      <c r="F2636">
        <v>2340</v>
      </c>
      <c r="G2636">
        <v>0</v>
      </c>
      <c r="H2636" t="b">
        <v>0</v>
      </c>
    </row>
    <row r="2637" spans="1:8" x14ac:dyDescent="0.3">
      <c r="A2637" s="1" t="s">
        <v>8723</v>
      </c>
      <c r="B2637" s="1" t="s">
        <v>4815</v>
      </c>
      <c r="C2637" s="2">
        <v>45280</v>
      </c>
      <c r="D2637" s="1" t="s">
        <v>6055</v>
      </c>
      <c r="E2637">
        <v>8</v>
      </c>
      <c r="F2637">
        <v>1496</v>
      </c>
      <c r="G2637">
        <v>0</v>
      </c>
      <c r="H2637" t="b">
        <v>0</v>
      </c>
    </row>
    <row r="2638" spans="1:8" x14ac:dyDescent="0.3">
      <c r="A2638" s="1" t="s">
        <v>8724</v>
      </c>
      <c r="B2638" s="1" t="s">
        <v>2803</v>
      </c>
      <c r="C2638" s="2">
        <v>45477</v>
      </c>
      <c r="D2638" s="1" t="s">
        <v>6059</v>
      </c>
      <c r="E2638">
        <v>7</v>
      </c>
      <c r="F2638">
        <v>728</v>
      </c>
      <c r="G2638">
        <v>0</v>
      </c>
      <c r="H2638" t="b">
        <v>0</v>
      </c>
    </row>
    <row r="2639" spans="1:8" x14ac:dyDescent="0.3">
      <c r="A2639" s="1" t="s">
        <v>8725</v>
      </c>
      <c r="B2639" s="1" t="s">
        <v>5854</v>
      </c>
      <c r="C2639" s="2">
        <v>45152</v>
      </c>
      <c r="D2639" s="1" t="s">
        <v>6049</v>
      </c>
      <c r="E2639">
        <v>8</v>
      </c>
      <c r="F2639">
        <v>4400</v>
      </c>
      <c r="G2639">
        <v>0</v>
      </c>
      <c r="H2639" t="b">
        <v>0</v>
      </c>
    </row>
    <row r="2640" spans="1:8" x14ac:dyDescent="0.3">
      <c r="A2640" s="1" t="s">
        <v>8726</v>
      </c>
      <c r="B2640" s="1" t="s">
        <v>5726</v>
      </c>
      <c r="C2640" s="2">
        <v>45020</v>
      </c>
      <c r="D2640" s="1" t="s">
        <v>6069</v>
      </c>
      <c r="E2640">
        <v>12</v>
      </c>
      <c r="F2640">
        <v>564</v>
      </c>
      <c r="G2640">
        <v>0</v>
      </c>
      <c r="H2640" t="b">
        <v>0</v>
      </c>
    </row>
    <row r="2641" spans="1:8" x14ac:dyDescent="0.3">
      <c r="A2641" s="1" t="s">
        <v>8727</v>
      </c>
      <c r="B2641" s="1" t="s">
        <v>1495</v>
      </c>
      <c r="C2641" s="2">
        <v>45127</v>
      </c>
      <c r="D2641" s="1" t="s">
        <v>6071</v>
      </c>
      <c r="E2641">
        <v>6</v>
      </c>
      <c r="F2641">
        <v>426</v>
      </c>
      <c r="G2641">
        <v>0</v>
      </c>
      <c r="H2641" t="b">
        <v>0</v>
      </c>
    </row>
    <row r="2642" spans="1:8" x14ac:dyDescent="0.3">
      <c r="A2642" s="1" t="s">
        <v>8728</v>
      </c>
      <c r="B2642" s="1" t="s">
        <v>3156</v>
      </c>
      <c r="C2642" s="2">
        <v>45321</v>
      </c>
      <c r="D2642" s="1" t="s">
        <v>6175</v>
      </c>
      <c r="E2642">
        <v>6</v>
      </c>
      <c r="F2642">
        <v>1620</v>
      </c>
      <c r="G2642">
        <v>0</v>
      </c>
      <c r="H2642" t="b">
        <v>0</v>
      </c>
    </row>
    <row r="2643" spans="1:8" x14ac:dyDescent="0.3">
      <c r="A2643" s="1" t="s">
        <v>8729</v>
      </c>
      <c r="B2643" s="1" t="s">
        <v>2082</v>
      </c>
      <c r="C2643" s="2">
        <v>45647</v>
      </c>
      <c r="D2643" s="1" t="s">
        <v>6093</v>
      </c>
      <c r="E2643">
        <v>13</v>
      </c>
      <c r="F2643">
        <v>2366</v>
      </c>
      <c r="G2643">
        <v>1</v>
      </c>
      <c r="H2643" t="b">
        <v>0</v>
      </c>
    </row>
    <row r="2644" spans="1:8" x14ac:dyDescent="0.3">
      <c r="A2644" s="1" t="s">
        <v>8730</v>
      </c>
      <c r="B2644" s="1" t="s">
        <v>3594</v>
      </c>
      <c r="C2644" s="2">
        <v>45087</v>
      </c>
      <c r="D2644" s="1" t="s">
        <v>6086</v>
      </c>
      <c r="E2644">
        <v>2</v>
      </c>
      <c r="F2644">
        <v>766</v>
      </c>
      <c r="G2644">
        <v>0</v>
      </c>
      <c r="H2644" t="b">
        <v>0</v>
      </c>
    </row>
    <row r="2645" spans="1:8" x14ac:dyDescent="0.3">
      <c r="A2645" s="1" t="s">
        <v>8731</v>
      </c>
      <c r="B2645" s="1" t="s">
        <v>5745</v>
      </c>
      <c r="C2645" s="2">
        <v>45401</v>
      </c>
      <c r="D2645" s="1" t="s">
        <v>6135</v>
      </c>
      <c r="E2645">
        <v>12</v>
      </c>
      <c r="F2645">
        <v>696</v>
      </c>
      <c r="G2645">
        <v>0</v>
      </c>
      <c r="H2645" t="b">
        <v>0</v>
      </c>
    </row>
    <row r="2646" spans="1:8" x14ac:dyDescent="0.3">
      <c r="A2646" s="1" t="s">
        <v>8732</v>
      </c>
      <c r="B2646" s="1" t="s">
        <v>5854</v>
      </c>
      <c r="C2646" s="2">
        <v>45031</v>
      </c>
      <c r="D2646" s="1" t="s">
        <v>6057</v>
      </c>
      <c r="E2646">
        <v>10</v>
      </c>
      <c r="F2646">
        <v>690</v>
      </c>
      <c r="G2646">
        <v>0</v>
      </c>
      <c r="H2646" t="b">
        <v>0</v>
      </c>
    </row>
    <row r="2647" spans="1:8" x14ac:dyDescent="0.3">
      <c r="A2647" s="1" t="s">
        <v>8733</v>
      </c>
      <c r="B2647" s="1" t="s">
        <v>5259</v>
      </c>
      <c r="C2647" s="2">
        <v>45248</v>
      </c>
      <c r="D2647" s="1" t="s">
        <v>6151</v>
      </c>
      <c r="E2647">
        <v>9</v>
      </c>
      <c r="F2647">
        <v>4392</v>
      </c>
      <c r="G2647">
        <v>0</v>
      </c>
      <c r="H2647" t="b">
        <v>0</v>
      </c>
    </row>
    <row r="2648" spans="1:8" x14ac:dyDescent="0.3">
      <c r="A2648" s="1" t="s">
        <v>8734</v>
      </c>
      <c r="B2648" s="1" t="s">
        <v>2623</v>
      </c>
      <c r="C2648" s="2">
        <v>45229</v>
      </c>
      <c r="D2648" s="1" t="s">
        <v>6100</v>
      </c>
      <c r="E2648">
        <v>13</v>
      </c>
      <c r="F2648">
        <v>1222</v>
      </c>
      <c r="G2648">
        <v>0</v>
      </c>
      <c r="H2648" t="b">
        <v>0</v>
      </c>
    </row>
    <row r="2649" spans="1:8" x14ac:dyDescent="0.3">
      <c r="A2649" s="1" t="s">
        <v>8735</v>
      </c>
      <c r="B2649" s="1" t="s">
        <v>3463</v>
      </c>
      <c r="C2649" s="2">
        <v>45338</v>
      </c>
      <c r="D2649" s="1" t="s">
        <v>6100</v>
      </c>
      <c r="E2649">
        <v>11</v>
      </c>
      <c r="F2649">
        <v>2266</v>
      </c>
      <c r="G2649">
        <v>0</v>
      </c>
      <c r="H2649" t="b">
        <v>0</v>
      </c>
    </row>
    <row r="2650" spans="1:8" x14ac:dyDescent="0.3">
      <c r="A2650" s="1" t="s">
        <v>8736</v>
      </c>
      <c r="B2650" s="1" t="s">
        <v>3084</v>
      </c>
      <c r="C2650" s="2">
        <v>45012</v>
      </c>
      <c r="D2650" s="1" t="s">
        <v>6107</v>
      </c>
      <c r="E2650">
        <v>11</v>
      </c>
      <c r="F2650">
        <v>4059</v>
      </c>
      <c r="G2650">
        <v>0</v>
      </c>
      <c r="H2650" t="b">
        <v>0</v>
      </c>
    </row>
    <row r="2651" spans="1:8" x14ac:dyDescent="0.3">
      <c r="A2651" s="1" t="s">
        <v>8737</v>
      </c>
      <c r="B2651" s="1" t="s">
        <v>4010</v>
      </c>
      <c r="C2651" s="2">
        <v>45127</v>
      </c>
      <c r="D2651" s="1" t="s">
        <v>6077</v>
      </c>
      <c r="E2651">
        <v>7</v>
      </c>
      <c r="F2651">
        <v>483</v>
      </c>
      <c r="G2651">
        <v>1</v>
      </c>
      <c r="H2651" t="b">
        <v>0</v>
      </c>
    </row>
    <row r="2652" spans="1:8" x14ac:dyDescent="0.3">
      <c r="A2652" s="1" t="s">
        <v>8738</v>
      </c>
      <c r="B2652" s="1" t="s">
        <v>3668</v>
      </c>
      <c r="C2652" s="2">
        <v>45155</v>
      </c>
      <c r="D2652" s="1" t="s">
        <v>6053</v>
      </c>
      <c r="E2652">
        <v>9</v>
      </c>
      <c r="F2652">
        <v>1791</v>
      </c>
      <c r="G2652">
        <v>0</v>
      </c>
      <c r="H2652" t="b">
        <v>0</v>
      </c>
    </row>
    <row r="2653" spans="1:8" x14ac:dyDescent="0.3">
      <c r="A2653" s="1" t="s">
        <v>8739</v>
      </c>
      <c r="B2653" s="1" t="s">
        <v>1523</v>
      </c>
      <c r="C2653" s="2">
        <v>45241</v>
      </c>
      <c r="D2653" s="1" t="s">
        <v>6095</v>
      </c>
      <c r="E2653">
        <v>11</v>
      </c>
      <c r="F2653">
        <v>165</v>
      </c>
      <c r="G2653">
        <v>0</v>
      </c>
      <c r="H2653" t="b">
        <v>0</v>
      </c>
    </row>
    <row r="2654" spans="1:8" x14ac:dyDescent="0.3">
      <c r="A2654" s="1" t="s">
        <v>8740</v>
      </c>
      <c r="B2654" s="1" t="s">
        <v>4725</v>
      </c>
      <c r="C2654" s="2">
        <v>45378</v>
      </c>
      <c r="D2654" s="1" t="s">
        <v>6071</v>
      </c>
      <c r="E2654">
        <v>15</v>
      </c>
      <c r="F2654">
        <v>1425</v>
      </c>
      <c r="G2654">
        <v>0</v>
      </c>
      <c r="H2654" t="b">
        <v>0</v>
      </c>
    </row>
    <row r="2655" spans="1:8" x14ac:dyDescent="0.3">
      <c r="A2655" s="1" t="s">
        <v>8741</v>
      </c>
      <c r="B2655" s="1" t="s">
        <v>1858</v>
      </c>
      <c r="C2655" s="2">
        <v>44975</v>
      </c>
      <c r="D2655" s="1" t="s">
        <v>6055</v>
      </c>
      <c r="E2655">
        <v>16</v>
      </c>
      <c r="F2655">
        <v>6752</v>
      </c>
      <c r="G2655">
        <v>0</v>
      </c>
      <c r="H2655" t="b">
        <v>0</v>
      </c>
    </row>
    <row r="2656" spans="1:8" x14ac:dyDescent="0.3">
      <c r="A2656" s="1" t="s">
        <v>8742</v>
      </c>
      <c r="B2656" s="1" t="s">
        <v>3994</v>
      </c>
      <c r="C2656" s="2">
        <v>45555</v>
      </c>
      <c r="D2656" s="1" t="s">
        <v>6069</v>
      </c>
      <c r="E2656">
        <v>8</v>
      </c>
      <c r="F2656">
        <v>2520</v>
      </c>
      <c r="G2656">
        <v>1</v>
      </c>
      <c r="H2656" t="b">
        <v>0</v>
      </c>
    </row>
    <row r="2657" spans="1:8" x14ac:dyDescent="0.3">
      <c r="A2657" s="1" t="s">
        <v>8743</v>
      </c>
      <c r="B2657" s="1" t="s">
        <v>3603</v>
      </c>
      <c r="C2657" s="2">
        <v>45254</v>
      </c>
      <c r="D2657" s="1" t="s">
        <v>6091</v>
      </c>
      <c r="E2657">
        <v>10</v>
      </c>
      <c r="F2657">
        <v>4210</v>
      </c>
      <c r="G2657">
        <v>0</v>
      </c>
      <c r="H2657" t="b">
        <v>0</v>
      </c>
    </row>
    <row r="2658" spans="1:8" x14ac:dyDescent="0.3">
      <c r="A2658" s="1" t="s">
        <v>8744</v>
      </c>
      <c r="B2658" s="1" t="s">
        <v>4581</v>
      </c>
      <c r="C2658" s="2">
        <v>45170</v>
      </c>
      <c r="D2658" s="1" t="s">
        <v>6049</v>
      </c>
      <c r="E2658">
        <v>9</v>
      </c>
      <c r="F2658">
        <v>3042</v>
      </c>
      <c r="G2658">
        <v>0</v>
      </c>
      <c r="H2658" t="b">
        <v>0</v>
      </c>
    </row>
    <row r="2659" spans="1:8" x14ac:dyDescent="0.3">
      <c r="A2659" s="1" t="s">
        <v>8745</v>
      </c>
      <c r="B2659" s="1" t="s">
        <v>3527</v>
      </c>
      <c r="C2659" s="2">
        <v>45049</v>
      </c>
      <c r="D2659" s="1" t="s">
        <v>6069</v>
      </c>
      <c r="E2659">
        <v>9</v>
      </c>
      <c r="F2659">
        <v>1737</v>
      </c>
      <c r="G2659">
        <v>0</v>
      </c>
      <c r="H2659" t="b">
        <v>0</v>
      </c>
    </row>
    <row r="2660" spans="1:8" x14ac:dyDescent="0.3">
      <c r="A2660" s="1" t="s">
        <v>8746</v>
      </c>
      <c r="B2660" s="1" t="s">
        <v>5936</v>
      </c>
      <c r="C2660" s="2">
        <v>45532</v>
      </c>
      <c r="D2660" s="1" t="s">
        <v>6086</v>
      </c>
      <c r="E2660">
        <v>8</v>
      </c>
      <c r="F2660">
        <v>1192</v>
      </c>
      <c r="G2660">
        <v>1</v>
      </c>
      <c r="H2660" t="b">
        <v>0</v>
      </c>
    </row>
    <row r="2661" spans="1:8" x14ac:dyDescent="0.3">
      <c r="A2661" s="1" t="s">
        <v>8747</v>
      </c>
      <c r="B2661" s="1" t="s">
        <v>4371</v>
      </c>
      <c r="C2661" s="2">
        <v>45555</v>
      </c>
      <c r="D2661" s="1" t="s">
        <v>6093</v>
      </c>
      <c r="E2661">
        <v>13</v>
      </c>
      <c r="F2661">
        <v>3614</v>
      </c>
      <c r="G2661">
        <v>2</v>
      </c>
      <c r="H2661" t="b">
        <v>0</v>
      </c>
    </row>
    <row r="2662" spans="1:8" x14ac:dyDescent="0.3">
      <c r="A2662" s="1" t="s">
        <v>8748</v>
      </c>
      <c r="B2662" s="1" t="s">
        <v>3836</v>
      </c>
      <c r="C2662" s="2">
        <v>45083</v>
      </c>
      <c r="D2662" s="1" t="s">
        <v>6077</v>
      </c>
      <c r="E2662">
        <v>9</v>
      </c>
      <c r="F2662">
        <v>3879</v>
      </c>
      <c r="G2662">
        <v>0</v>
      </c>
      <c r="H2662" t="b">
        <v>0</v>
      </c>
    </row>
    <row r="2663" spans="1:8" x14ac:dyDescent="0.3">
      <c r="A2663" s="1" t="s">
        <v>8749</v>
      </c>
      <c r="B2663" s="1" t="s">
        <v>3554</v>
      </c>
      <c r="C2663" s="2">
        <v>45627</v>
      </c>
      <c r="D2663" s="1" t="s">
        <v>6100</v>
      </c>
      <c r="E2663">
        <v>7</v>
      </c>
      <c r="F2663">
        <v>770</v>
      </c>
      <c r="G2663">
        <v>2</v>
      </c>
      <c r="H2663" t="b">
        <v>1</v>
      </c>
    </row>
    <row r="2664" spans="1:8" x14ac:dyDescent="0.3">
      <c r="A2664" s="1" t="s">
        <v>8750</v>
      </c>
      <c r="B2664" s="1" t="s">
        <v>1228</v>
      </c>
      <c r="C2664" s="2">
        <v>45356</v>
      </c>
      <c r="D2664" s="1" t="s">
        <v>6086</v>
      </c>
      <c r="E2664">
        <v>9</v>
      </c>
      <c r="F2664">
        <v>3564</v>
      </c>
      <c r="G2664">
        <v>0</v>
      </c>
      <c r="H2664" t="b">
        <v>0</v>
      </c>
    </row>
    <row r="2665" spans="1:8" x14ac:dyDescent="0.3">
      <c r="A2665" s="1" t="s">
        <v>8751</v>
      </c>
      <c r="B2665" s="1" t="s">
        <v>4158</v>
      </c>
      <c r="C2665" s="2">
        <v>45633</v>
      </c>
      <c r="D2665" s="1" t="s">
        <v>6055</v>
      </c>
      <c r="E2665">
        <v>8</v>
      </c>
      <c r="F2665">
        <v>800</v>
      </c>
      <c r="G2665">
        <v>2</v>
      </c>
      <c r="H2665" t="b">
        <v>0</v>
      </c>
    </row>
    <row r="2666" spans="1:8" x14ac:dyDescent="0.3">
      <c r="A2666" s="1" t="s">
        <v>8752</v>
      </c>
      <c r="B2666" s="1" t="s">
        <v>1182</v>
      </c>
      <c r="C2666" s="2">
        <v>44987</v>
      </c>
      <c r="D2666" s="1" t="s">
        <v>6061</v>
      </c>
      <c r="E2666">
        <v>21</v>
      </c>
      <c r="F2666">
        <v>2940</v>
      </c>
      <c r="G2666">
        <v>0</v>
      </c>
      <c r="H2666" t="b">
        <v>0</v>
      </c>
    </row>
    <row r="2667" spans="1:8" x14ac:dyDescent="0.3">
      <c r="A2667" s="1" t="s">
        <v>8753</v>
      </c>
      <c r="B2667" s="1" t="s">
        <v>2352</v>
      </c>
      <c r="C2667" s="2">
        <v>45607</v>
      </c>
      <c r="D2667" s="1" t="s">
        <v>6197</v>
      </c>
      <c r="E2667">
        <v>9</v>
      </c>
      <c r="F2667">
        <v>1278</v>
      </c>
      <c r="G2667">
        <v>0</v>
      </c>
      <c r="H2667" t="b">
        <v>0</v>
      </c>
    </row>
    <row r="2668" spans="1:8" x14ac:dyDescent="0.3">
      <c r="A2668" s="1" t="s">
        <v>8754</v>
      </c>
      <c r="B2668" s="1" t="s">
        <v>2052</v>
      </c>
      <c r="C2668" s="2">
        <v>45341</v>
      </c>
      <c r="D2668" s="1" t="s">
        <v>6071</v>
      </c>
      <c r="E2668">
        <v>7</v>
      </c>
      <c r="F2668">
        <v>1043</v>
      </c>
      <c r="G2668">
        <v>1</v>
      </c>
      <c r="H2668" t="b">
        <v>0</v>
      </c>
    </row>
    <row r="2669" spans="1:8" x14ac:dyDescent="0.3">
      <c r="A2669" s="1" t="s">
        <v>8755</v>
      </c>
      <c r="B2669" s="1" t="s">
        <v>4460</v>
      </c>
      <c r="C2669" s="2">
        <v>45442</v>
      </c>
      <c r="D2669" s="1" t="s">
        <v>6137</v>
      </c>
      <c r="E2669">
        <v>4</v>
      </c>
      <c r="F2669">
        <v>640</v>
      </c>
      <c r="G2669">
        <v>0</v>
      </c>
      <c r="H2669" t="b">
        <v>0</v>
      </c>
    </row>
    <row r="2670" spans="1:8" x14ac:dyDescent="0.3">
      <c r="A2670" s="1" t="s">
        <v>8756</v>
      </c>
      <c r="B2670" s="1" t="s">
        <v>1726</v>
      </c>
      <c r="C2670" s="2">
        <v>45575</v>
      </c>
      <c r="D2670" s="1" t="s">
        <v>6179</v>
      </c>
      <c r="E2670">
        <v>11</v>
      </c>
      <c r="F2670">
        <v>4059</v>
      </c>
      <c r="G2670">
        <v>1</v>
      </c>
      <c r="H2670" t="b">
        <v>0</v>
      </c>
    </row>
    <row r="2671" spans="1:8" x14ac:dyDescent="0.3">
      <c r="A2671" s="1" t="s">
        <v>8757</v>
      </c>
      <c r="B2671" s="1" t="s">
        <v>4335</v>
      </c>
      <c r="C2671" s="2">
        <v>45101</v>
      </c>
      <c r="D2671" s="1" t="s">
        <v>6074</v>
      </c>
      <c r="E2671">
        <v>10</v>
      </c>
      <c r="F2671">
        <v>5870</v>
      </c>
      <c r="G2671">
        <v>1</v>
      </c>
      <c r="H2671" t="b">
        <v>1</v>
      </c>
    </row>
    <row r="2672" spans="1:8" x14ac:dyDescent="0.3">
      <c r="A2672" s="1" t="s">
        <v>8758</v>
      </c>
      <c r="B2672" s="1" t="s">
        <v>4165</v>
      </c>
      <c r="C2672" s="2">
        <v>45076</v>
      </c>
      <c r="D2672" s="1" t="s">
        <v>6251</v>
      </c>
      <c r="E2672">
        <v>9</v>
      </c>
      <c r="F2672">
        <v>4914</v>
      </c>
      <c r="G2672">
        <v>0</v>
      </c>
      <c r="H2672" t="b">
        <v>0</v>
      </c>
    </row>
    <row r="2673" spans="1:8" x14ac:dyDescent="0.3">
      <c r="A2673" s="1" t="s">
        <v>8759</v>
      </c>
      <c r="B2673" s="1" t="s">
        <v>2626</v>
      </c>
      <c r="C2673" s="2">
        <v>45573</v>
      </c>
      <c r="D2673" s="1" t="s">
        <v>6065</v>
      </c>
      <c r="E2673">
        <v>10</v>
      </c>
      <c r="F2673">
        <v>5130</v>
      </c>
      <c r="G2673">
        <v>0</v>
      </c>
      <c r="H2673" t="b">
        <v>0</v>
      </c>
    </row>
    <row r="2674" spans="1:8" x14ac:dyDescent="0.3">
      <c r="A2674" s="1" t="s">
        <v>8760</v>
      </c>
      <c r="B2674" s="1" t="s">
        <v>5734</v>
      </c>
      <c r="C2674" s="2">
        <v>45652</v>
      </c>
      <c r="D2674" s="1" t="s">
        <v>6100</v>
      </c>
      <c r="E2674">
        <v>6</v>
      </c>
      <c r="F2674">
        <v>48</v>
      </c>
      <c r="G2674">
        <v>3</v>
      </c>
      <c r="H2674" t="b">
        <v>0</v>
      </c>
    </row>
    <row r="2675" spans="1:8" x14ac:dyDescent="0.3">
      <c r="A2675" s="1" t="s">
        <v>8761</v>
      </c>
      <c r="B2675" s="1" t="s">
        <v>1132</v>
      </c>
      <c r="C2675" s="2">
        <v>45280</v>
      </c>
      <c r="D2675" s="1" t="s">
        <v>6083</v>
      </c>
      <c r="E2675">
        <v>7</v>
      </c>
      <c r="F2675">
        <v>1680</v>
      </c>
      <c r="G2675">
        <v>0</v>
      </c>
      <c r="H2675" t="b">
        <v>0</v>
      </c>
    </row>
    <row r="2676" spans="1:8" x14ac:dyDescent="0.3">
      <c r="A2676" s="1" t="s">
        <v>8762</v>
      </c>
      <c r="B2676" s="1" t="s">
        <v>2180</v>
      </c>
      <c r="C2676" s="2">
        <v>45604</v>
      </c>
      <c r="D2676" s="1" t="s">
        <v>6125</v>
      </c>
      <c r="E2676">
        <v>6</v>
      </c>
      <c r="F2676">
        <v>3054</v>
      </c>
      <c r="G2676">
        <v>0</v>
      </c>
      <c r="H2676" t="b">
        <v>0</v>
      </c>
    </row>
    <row r="2677" spans="1:8" x14ac:dyDescent="0.3">
      <c r="A2677" s="1" t="s">
        <v>8763</v>
      </c>
      <c r="B2677" s="1" t="s">
        <v>2101</v>
      </c>
      <c r="C2677" s="2">
        <v>45062</v>
      </c>
      <c r="D2677" s="1" t="s">
        <v>6069</v>
      </c>
      <c r="E2677">
        <v>8</v>
      </c>
      <c r="F2677">
        <v>3768</v>
      </c>
      <c r="G2677">
        <v>0</v>
      </c>
      <c r="H2677" t="b">
        <v>0</v>
      </c>
    </row>
    <row r="2678" spans="1:8" x14ac:dyDescent="0.3">
      <c r="A2678" s="1" t="s">
        <v>8764</v>
      </c>
      <c r="B2678" s="1" t="s">
        <v>1443</v>
      </c>
      <c r="C2678" s="2">
        <v>45647</v>
      </c>
      <c r="D2678" s="1" t="s">
        <v>6175</v>
      </c>
      <c r="E2678">
        <v>8</v>
      </c>
      <c r="F2678">
        <v>1328</v>
      </c>
      <c r="G2678">
        <v>0</v>
      </c>
      <c r="H2678" t="b">
        <v>0</v>
      </c>
    </row>
    <row r="2679" spans="1:8" x14ac:dyDescent="0.3">
      <c r="A2679" s="1" t="s">
        <v>8765</v>
      </c>
      <c r="B2679" s="1" t="s">
        <v>2235</v>
      </c>
      <c r="C2679" s="2">
        <v>44958</v>
      </c>
      <c r="D2679" s="1" t="s">
        <v>6053</v>
      </c>
      <c r="E2679">
        <v>3</v>
      </c>
      <c r="F2679">
        <v>1437</v>
      </c>
      <c r="G2679">
        <v>1</v>
      </c>
      <c r="H2679" t="b">
        <v>0</v>
      </c>
    </row>
    <row r="2680" spans="1:8" x14ac:dyDescent="0.3">
      <c r="A2680" s="1" t="s">
        <v>8766</v>
      </c>
      <c r="B2680" s="1" t="s">
        <v>3230</v>
      </c>
      <c r="C2680" s="2">
        <v>45499</v>
      </c>
      <c r="D2680" s="1" t="s">
        <v>6107</v>
      </c>
      <c r="E2680">
        <v>12</v>
      </c>
      <c r="F2680">
        <v>6120</v>
      </c>
      <c r="G2680">
        <v>0</v>
      </c>
      <c r="H2680" t="b">
        <v>0</v>
      </c>
    </row>
    <row r="2681" spans="1:8" x14ac:dyDescent="0.3">
      <c r="A2681" s="1" t="s">
        <v>8767</v>
      </c>
      <c r="B2681" s="1" t="s">
        <v>2096</v>
      </c>
      <c r="C2681" s="2">
        <v>45187</v>
      </c>
      <c r="D2681" s="1" t="s">
        <v>6175</v>
      </c>
      <c r="E2681">
        <v>5</v>
      </c>
      <c r="F2681">
        <v>2870</v>
      </c>
      <c r="G2681">
        <v>3</v>
      </c>
      <c r="H2681" t="b">
        <v>0</v>
      </c>
    </row>
    <row r="2682" spans="1:8" x14ac:dyDescent="0.3">
      <c r="A2682" s="1" t="s">
        <v>8768</v>
      </c>
      <c r="B2682" s="1" t="s">
        <v>4834</v>
      </c>
      <c r="C2682" s="2">
        <v>45052</v>
      </c>
      <c r="D2682" s="1" t="s">
        <v>6151</v>
      </c>
      <c r="E2682">
        <v>17</v>
      </c>
      <c r="F2682">
        <v>6171</v>
      </c>
      <c r="G2682">
        <v>0</v>
      </c>
      <c r="H2682" t="b">
        <v>1</v>
      </c>
    </row>
    <row r="2683" spans="1:8" x14ac:dyDescent="0.3">
      <c r="A2683" s="1" t="s">
        <v>8769</v>
      </c>
      <c r="B2683" s="1" t="s">
        <v>1764</v>
      </c>
      <c r="C2683" s="2">
        <v>45229</v>
      </c>
      <c r="D2683" s="1" t="s">
        <v>6107</v>
      </c>
      <c r="E2683">
        <v>12</v>
      </c>
      <c r="F2683">
        <v>2340</v>
      </c>
      <c r="G2683">
        <v>0</v>
      </c>
      <c r="H2683" t="b">
        <v>0</v>
      </c>
    </row>
    <row r="2684" spans="1:8" x14ac:dyDescent="0.3">
      <c r="A2684" s="1" t="s">
        <v>8770</v>
      </c>
      <c r="B2684" s="1" t="s">
        <v>1407</v>
      </c>
      <c r="C2684" s="2">
        <v>45266</v>
      </c>
      <c r="D2684" s="1" t="s">
        <v>6157</v>
      </c>
      <c r="E2684">
        <v>17</v>
      </c>
      <c r="F2684">
        <v>476</v>
      </c>
      <c r="G2684">
        <v>0</v>
      </c>
      <c r="H2684" t="b">
        <v>0</v>
      </c>
    </row>
    <row r="2685" spans="1:8" x14ac:dyDescent="0.3">
      <c r="A2685" s="1" t="s">
        <v>8771</v>
      </c>
      <c r="B2685" s="1" t="s">
        <v>2248</v>
      </c>
      <c r="C2685" s="2">
        <v>45573</v>
      </c>
      <c r="D2685" s="1" t="s">
        <v>6061</v>
      </c>
      <c r="E2685">
        <v>14</v>
      </c>
      <c r="F2685">
        <v>5796</v>
      </c>
      <c r="G2685">
        <v>0</v>
      </c>
      <c r="H2685" t="b">
        <v>0</v>
      </c>
    </row>
    <row r="2686" spans="1:8" x14ac:dyDescent="0.3">
      <c r="A2686" s="1" t="s">
        <v>8772</v>
      </c>
      <c r="B2686" s="1" t="s">
        <v>1171</v>
      </c>
      <c r="C2686" s="2">
        <v>45316</v>
      </c>
      <c r="D2686" s="1" t="s">
        <v>6053</v>
      </c>
      <c r="E2686">
        <v>7</v>
      </c>
      <c r="F2686">
        <v>2093</v>
      </c>
      <c r="G2686">
        <v>4</v>
      </c>
      <c r="H2686" t="b">
        <v>0</v>
      </c>
    </row>
    <row r="2687" spans="1:8" x14ac:dyDescent="0.3">
      <c r="A2687" s="1" t="s">
        <v>8773</v>
      </c>
      <c r="B2687" s="1" t="s">
        <v>5566</v>
      </c>
      <c r="C2687" s="2">
        <v>44956</v>
      </c>
      <c r="D2687" s="1" t="s">
        <v>6057</v>
      </c>
      <c r="E2687">
        <v>6</v>
      </c>
      <c r="F2687">
        <v>1146</v>
      </c>
      <c r="G2687">
        <v>0</v>
      </c>
      <c r="H2687" t="b">
        <v>0</v>
      </c>
    </row>
    <row r="2688" spans="1:8" x14ac:dyDescent="0.3">
      <c r="A2688" s="1" t="s">
        <v>8774</v>
      </c>
      <c r="B2688" s="1" t="s">
        <v>3188</v>
      </c>
      <c r="C2688" s="2">
        <v>44940</v>
      </c>
      <c r="D2688" s="1" t="s">
        <v>6063</v>
      </c>
      <c r="E2688">
        <v>11</v>
      </c>
      <c r="F2688">
        <v>4092</v>
      </c>
      <c r="G2688">
        <v>2</v>
      </c>
      <c r="H2688" t="b">
        <v>0</v>
      </c>
    </row>
    <row r="2689" spans="1:8" x14ac:dyDescent="0.3">
      <c r="A2689" s="1" t="s">
        <v>8775</v>
      </c>
      <c r="B2689" s="1" t="s">
        <v>3502</v>
      </c>
      <c r="C2689" s="2">
        <v>45415</v>
      </c>
      <c r="D2689" s="1" t="s">
        <v>6197</v>
      </c>
      <c r="E2689">
        <v>15</v>
      </c>
      <c r="F2689">
        <v>6990</v>
      </c>
      <c r="G2689">
        <v>1</v>
      </c>
      <c r="H2689" t="b">
        <v>0</v>
      </c>
    </row>
    <row r="2690" spans="1:8" x14ac:dyDescent="0.3">
      <c r="A2690" s="1" t="s">
        <v>8776</v>
      </c>
      <c r="B2690" s="1" t="s">
        <v>4310</v>
      </c>
      <c r="C2690" s="2">
        <v>45636</v>
      </c>
      <c r="D2690" s="1" t="s">
        <v>6093</v>
      </c>
      <c r="E2690">
        <v>15</v>
      </c>
      <c r="F2690">
        <v>5310</v>
      </c>
      <c r="G2690">
        <v>0</v>
      </c>
      <c r="H2690" t="b">
        <v>0</v>
      </c>
    </row>
    <row r="2691" spans="1:8" x14ac:dyDescent="0.3">
      <c r="A2691" s="1" t="s">
        <v>8777</v>
      </c>
      <c r="B2691" s="1" t="s">
        <v>1382</v>
      </c>
      <c r="C2691" s="2">
        <v>45520</v>
      </c>
      <c r="D2691" s="1" t="s">
        <v>6251</v>
      </c>
      <c r="E2691">
        <v>10</v>
      </c>
      <c r="F2691">
        <v>2680</v>
      </c>
      <c r="G2691">
        <v>0</v>
      </c>
      <c r="H2691" t="b">
        <v>1</v>
      </c>
    </row>
    <row r="2692" spans="1:8" x14ac:dyDescent="0.3">
      <c r="A2692" s="1" t="s">
        <v>8778</v>
      </c>
      <c r="B2692" s="1" t="s">
        <v>1724</v>
      </c>
      <c r="C2692" s="2">
        <v>45576</v>
      </c>
      <c r="D2692" s="1" t="s">
        <v>6157</v>
      </c>
      <c r="E2692">
        <v>7</v>
      </c>
      <c r="F2692">
        <v>3654</v>
      </c>
      <c r="G2692">
        <v>0</v>
      </c>
      <c r="H2692" t="b">
        <v>1</v>
      </c>
    </row>
    <row r="2693" spans="1:8" x14ac:dyDescent="0.3">
      <c r="A2693" s="1" t="s">
        <v>8779</v>
      </c>
      <c r="B2693" s="1" t="s">
        <v>3748</v>
      </c>
      <c r="C2693" s="2">
        <v>45373</v>
      </c>
      <c r="D2693" s="1" t="s">
        <v>6141</v>
      </c>
      <c r="E2693">
        <v>7</v>
      </c>
      <c r="F2693">
        <v>1890</v>
      </c>
      <c r="G2693">
        <v>2</v>
      </c>
      <c r="H2693" t="b">
        <v>0</v>
      </c>
    </row>
    <row r="2694" spans="1:8" x14ac:dyDescent="0.3">
      <c r="A2694" s="1" t="s">
        <v>8780</v>
      </c>
      <c r="B2694" s="1" t="s">
        <v>2714</v>
      </c>
      <c r="C2694" s="2">
        <v>44963</v>
      </c>
      <c r="D2694" s="1" t="s">
        <v>6086</v>
      </c>
      <c r="E2694">
        <v>8</v>
      </c>
      <c r="F2694">
        <v>3224</v>
      </c>
      <c r="G2694">
        <v>0</v>
      </c>
      <c r="H2694" t="b">
        <v>0</v>
      </c>
    </row>
    <row r="2695" spans="1:8" x14ac:dyDescent="0.3">
      <c r="A2695" s="1" t="s">
        <v>8781</v>
      </c>
      <c r="B2695" s="1" t="s">
        <v>3738</v>
      </c>
      <c r="C2695" s="2">
        <v>45569</v>
      </c>
      <c r="D2695" s="1" t="s">
        <v>6125</v>
      </c>
      <c r="E2695">
        <v>10</v>
      </c>
      <c r="F2695">
        <v>4460</v>
      </c>
      <c r="G2695">
        <v>1</v>
      </c>
      <c r="H2695" t="b">
        <v>0</v>
      </c>
    </row>
    <row r="2696" spans="1:8" x14ac:dyDescent="0.3">
      <c r="A2696" s="1" t="s">
        <v>8782</v>
      </c>
      <c r="B2696" s="1" t="s">
        <v>2143</v>
      </c>
      <c r="C2696" s="2">
        <v>45152</v>
      </c>
      <c r="D2696" s="1" t="s">
        <v>6157</v>
      </c>
      <c r="E2696">
        <v>6</v>
      </c>
      <c r="F2696">
        <v>3462</v>
      </c>
      <c r="G2696">
        <v>0</v>
      </c>
      <c r="H2696" t="b">
        <v>0</v>
      </c>
    </row>
    <row r="2697" spans="1:8" x14ac:dyDescent="0.3">
      <c r="A2697" s="1" t="s">
        <v>8783</v>
      </c>
      <c r="B2697" s="1" t="s">
        <v>5072</v>
      </c>
      <c r="C2697" s="2">
        <v>45470</v>
      </c>
      <c r="D2697" s="1" t="s">
        <v>6157</v>
      </c>
      <c r="E2697">
        <v>9</v>
      </c>
      <c r="F2697">
        <v>4743</v>
      </c>
      <c r="G2697">
        <v>0</v>
      </c>
      <c r="H2697" t="b">
        <v>0</v>
      </c>
    </row>
    <row r="2698" spans="1:8" x14ac:dyDescent="0.3">
      <c r="A2698" s="1" t="s">
        <v>8784</v>
      </c>
      <c r="B2698" s="1" t="s">
        <v>4668</v>
      </c>
      <c r="C2698" s="2">
        <v>45317</v>
      </c>
      <c r="D2698" s="1" t="s">
        <v>6125</v>
      </c>
      <c r="E2698">
        <v>8</v>
      </c>
      <c r="F2698">
        <v>3520</v>
      </c>
      <c r="G2698">
        <v>0</v>
      </c>
      <c r="H2698" t="b">
        <v>0</v>
      </c>
    </row>
    <row r="2699" spans="1:8" x14ac:dyDescent="0.3">
      <c r="A2699" s="1" t="s">
        <v>8785</v>
      </c>
      <c r="B2699" s="1" t="s">
        <v>2987</v>
      </c>
      <c r="C2699" s="2">
        <v>45002</v>
      </c>
      <c r="D2699" s="1" t="s">
        <v>6059</v>
      </c>
      <c r="E2699">
        <v>5</v>
      </c>
      <c r="F2699">
        <v>2015</v>
      </c>
      <c r="G2699">
        <v>0</v>
      </c>
      <c r="H2699" t="b">
        <v>0</v>
      </c>
    </row>
    <row r="2700" spans="1:8" x14ac:dyDescent="0.3">
      <c r="A2700" s="1" t="s">
        <v>8786</v>
      </c>
      <c r="B2700" s="1" t="s">
        <v>1470</v>
      </c>
      <c r="C2700" s="2">
        <v>45353</v>
      </c>
      <c r="D2700" s="1" t="s">
        <v>6137</v>
      </c>
      <c r="E2700">
        <v>7</v>
      </c>
      <c r="F2700">
        <v>1022</v>
      </c>
      <c r="G2700">
        <v>0</v>
      </c>
      <c r="H2700" t="b">
        <v>0</v>
      </c>
    </row>
    <row r="2701" spans="1:8" x14ac:dyDescent="0.3">
      <c r="A2701" s="1" t="s">
        <v>8787</v>
      </c>
      <c r="B2701" s="1" t="s">
        <v>5887</v>
      </c>
      <c r="C2701" s="2">
        <v>44950</v>
      </c>
      <c r="D2701" s="1" t="s">
        <v>6100</v>
      </c>
      <c r="E2701">
        <v>11</v>
      </c>
      <c r="F2701">
        <v>1155</v>
      </c>
      <c r="G2701">
        <v>2</v>
      </c>
      <c r="H2701" t="b">
        <v>0</v>
      </c>
    </row>
    <row r="2702" spans="1:8" x14ac:dyDescent="0.3">
      <c r="A2702" s="1" t="s">
        <v>8788</v>
      </c>
      <c r="B2702" s="1" t="s">
        <v>2626</v>
      </c>
      <c r="C2702" s="2">
        <v>45496</v>
      </c>
      <c r="D2702" s="1" t="s">
        <v>6074</v>
      </c>
      <c r="E2702">
        <v>10</v>
      </c>
      <c r="F2702">
        <v>140</v>
      </c>
      <c r="G2702">
        <v>0</v>
      </c>
      <c r="H2702" t="b">
        <v>0</v>
      </c>
    </row>
    <row r="2703" spans="1:8" x14ac:dyDescent="0.3">
      <c r="A2703" s="1" t="s">
        <v>8789</v>
      </c>
      <c r="B2703" s="1" t="s">
        <v>3330</v>
      </c>
      <c r="C2703" s="2">
        <v>45420</v>
      </c>
      <c r="D2703" s="1" t="s">
        <v>6109</v>
      </c>
      <c r="E2703">
        <v>11</v>
      </c>
      <c r="F2703">
        <v>3168</v>
      </c>
      <c r="G2703">
        <v>0</v>
      </c>
      <c r="H2703" t="b">
        <v>0</v>
      </c>
    </row>
    <row r="2704" spans="1:8" x14ac:dyDescent="0.3">
      <c r="A2704" s="1" t="s">
        <v>8790</v>
      </c>
      <c r="B2704" s="1" t="s">
        <v>4704</v>
      </c>
      <c r="C2704" s="2">
        <v>45008</v>
      </c>
      <c r="D2704" s="1" t="s">
        <v>6083</v>
      </c>
      <c r="E2704">
        <v>9</v>
      </c>
      <c r="F2704">
        <v>180</v>
      </c>
      <c r="G2704">
        <v>1</v>
      </c>
      <c r="H2704" t="b">
        <v>0</v>
      </c>
    </row>
    <row r="2705" spans="1:8" x14ac:dyDescent="0.3">
      <c r="A2705" s="1" t="s">
        <v>8791</v>
      </c>
      <c r="B2705" s="1" t="s">
        <v>2796</v>
      </c>
      <c r="C2705" s="2">
        <v>45448</v>
      </c>
      <c r="D2705" s="1" t="s">
        <v>6251</v>
      </c>
      <c r="E2705">
        <v>19</v>
      </c>
      <c r="F2705">
        <v>4123</v>
      </c>
      <c r="G2705">
        <v>0</v>
      </c>
      <c r="H2705" t="b">
        <v>0</v>
      </c>
    </row>
    <row r="2706" spans="1:8" x14ac:dyDescent="0.3">
      <c r="A2706" s="1" t="s">
        <v>8792</v>
      </c>
      <c r="B2706" s="1" t="s">
        <v>3738</v>
      </c>
      <c r="C2706" s="2">
        <v>45051</v>
      </c>
      <c r="D2706" s="1" t="s">
        <v>6197</v>
      </c>
      <c r="E2706">
        <v>7</v>
      </c>
      <c r="F2706">
        <v>3766</v>
      </c>
      <c r="G2706">
        <v>0</v>
      </c>
      <c r="H2706" t="b">
        <v>0</v>
      </c>
    </row>
    <row r="2707" spans="1:8" x14ac:dyDescent="0.3">
      <c r="A2707" s="1" t="s">
        <v>8793</v>
      </c>
      <c r="B2707" s="1" t="s">
        <v>5848</v>
      </c>
      <c r="C2707" s="2">
        <v>45257</v>
      </c>
      <c r="D2707" s="1" t="s">
        <v>6135</v>
      </c>
      <c r="E2707">
        <v>7</v>
      </c>
      <c r="F2707">
        <v>4046</v>
      </c>
      <c r="G2707">
        <v>0</v>
      </c>
      <c r="H2707" t="b">
        <v>0</v>
      </c>
    </row>
    <row r="2708" spans="1:8" x14ac:dyDescent="0.3">
      <c r="A2708" s="1" t="s">
        <v>8794</v>
      </c>
      <c r="B2708" s="1" t="s">
        <v>2421</v>
      </c>
      <c r="C2708" s="2">
        <v>45510</v>
      </c>
      <c r="D2708" s="1" t="s">
        <v>6095</v>
      </c>
      <c r="E2708">
        <v>12</v>
      </c>
      <c r="F2708">
        <v>3840</v>
      </c>
      <c r="G2708">
        <v>0</v>
      </c>
      <c r="H2708" t="b">
        <v>0</v>
      </c>
    </row>
    <row r="2709" spans="1:8" x14ac:dyDescent="0.3">
      <c r="A2709" s="1" t="s">
        <v>8795</v>
      </c>
      <c r="B2709" s="1" t="s">
        <v>1642</v>
      </c>
      <c r="C2709" s="2">
        <v>45530</v>
      </c>
      <c r="D2709" s="1" t="s">
        <v>6172</v>
      </c>
      <c r="E2709">
        <v>6</v>
      </c>
      <c r="F2709">
        <v>1620</v>
      </c>
      <c r="G2709">
        <v>0</v>
      </c>
      <c r="H2709" t="b">
        <v>0</v>
      </c>
    </row>
    <row r="2710" spans="1:8" x14ac:dyDescent="0.3">
      <c r="A2710" s="1" t="s">
        <v>8796</v>
      </c>
      <c r="B2710" s="1" t="s">
        <v>4806</v>
      </c>
      <c r="C2710" s="2">
        <v>45503</v>
      </c>
      <c r="D2710" s="1" t="s">
        <v>6077</v>
      </c>
      <c r="E2710">
        <v>5</v>
      </c>
      <c r="F2710">
        <v>1875</v>
      </c>
      <c r="G2710">
        <v>0</v>
      </c>
      <c r="H2710" t="b">
        <v>0</v>
      </c>
    </row>
    <row r="2711" spans="1:8" x14ac:dyDescent="0.3">
      <c r="A2711" s="1" t="s">
        <v>8797</v>
      </c>
      <c r="B2711" s="1" t="s">
        <v>2952</v>
      </c>
      <c r="C2711" s="2">
        <v>45242</v>
      </c>
      <c r="D2711" s="1" t="s">
        <v>6113</v>
      </c>
      <c r="E2711">
        <v>10</v>
      </c>
      <c r="F2711">
        <v>1360</v>
      </c>
      <c r="G2711">
        <v>0</v>
      </c>
      <c r="H2711" t="b">
        <v>0</v>
      </c>
    </row>
    <row r="2712" spans="1:8" x14ac:dyDescent="0.3">
      <c r="A2712" s="1" t="s">
        <v>8798</v>
      </c>
      <c r="B2712" s="1" t="s">
        <v>5635</v>
      </c>
      <c r="C2712" s="2">
        <v>45172</v>
      </c>
      <c r="D2712" s="1" t="s">
        <v>6109</v>
      </c>
      <c r="E2712">
        <v>6</v>
      </c>
      <c r="F2712">
        <v>2232</v>
      </c>
      <c r="G2712">
        <v>0</v>
      </c>
      <c r="H2712" t="b">
        <v>0</v>
      </c>
    </row>
    <row r="2713" spans="1:8" x14ac:dyDescent="0.3">
      <c r="A2713" s="1" t="s">
        <v>8799</v>
      </c>
      <c r="B2713" s="1" t="s">
        <v>1802</v>
      </c>
      <c r="C2713" s="2">
        <v>45345</v>
      </c>
      <c r="D2713" s="1" t="s">
        <v>6133</v>
      </c>
      <c r="E2713">
        <v>14</v>
      </c>
      <c r="F2713">
        <v>3150</v>
      </c>
      <c r="G2713">
        <v>0</v>
      </c>
      <c r="H2713" t="b">
        <v>0</v>
      </c>
    </row>
    <row r="2714" spans="1:8" x14ac:dyDescent="0.3">
      <c r="A2714" s="1" t="s">
        <v>8800</v>
      </c>
      <c r="B2714" s="1" t="s">
        <v>1502</v>
      </c>
      <c r="C2714" s="2">
        <v>45504</v>
      </c>
      <c r="D2714" s="1" t="s">
        <v>6107</v>
      </c>
      <c r="E2714">
        <v>10</v>
      </c>
      <c r="F2714">
        <v>2310</v>
      </c>
      <c r="G2714">
        <v>0</v>
      </c>
      <c r="H2714" t="b">
        <v>0</v>
      </c>
    </row>
    <row r="2715" spans="1:8" x14ac:dyDescent="0.3">
      <c r="A2715" s="1" t="s">
        <v>8801</v>
      </c>
      <c r="B2715" s="1" t="s">
        <v>2073</v>
      </c>
      <c r="C2715" s="2">
        <v>45600</v>
      </c>
      <c r="D2715" s="1" t="s">
        <v>6141</v>
      </c>
      <c r="E2715">
        <v>8</v>
      </c>
      <c r="F2715">
        <v>4080</v>
      </c>
      <c r="G2715">
        <v>0</v>
      </c>
      <c r="H2715" t="b">
        <v>0</v>
      </c>
    </row>
    <row r="2716" spans="1:8" x14ac:dyDescent="0.3">
      <c r="A2716" s="1" t="s">
        <v>8802</v>
      </c>
      <c r="B2716" s="1" t="s">
        <v>1105</v>
      </c>
      <c r="C2716" s="2">
        <v>45496</v>
      </c>
      <c r="D2716" s="1" t="s">
        <v>6197</v>
      </c>
      <c r="E2716">
        <v>11</v>
      </c>
      <c r="F2716">
        <v>5797</v>
      </c>
      <c r="G2716">
        <v>0</v>
      </c>
      <c r="H2716" t="b">
        <v>0</v>
      </c>
    </row>
    <row r="2717" spans="1:8" x14ac:dyDescent="0.3">
      <c r="A2717" s="1" t="s">
        <v>8803</v>
      </c>
      <c r="B2717" s="1" t="s">
        <v>5276</v>
      </c>
      <c r="C2717" s="2">
        <v>45340</v>
      </c>
      <c r="D2717" s="1" t="s">
        <v>6061</v>
      </c>
      <c r="E2717">
        <v>14</v>
      </c>
      <c r="F2717">
        <v>5992</v>
      </c>
      <c r="G2717">
        <v>0</v>
      </c>
      <c r="H2717" t="b">
        <v>0</v>
      </c>
    </row>
    <row r="2718" spans="1:8" x14ac:dyDescent="0.3">
      <c r="A2718" s="1" t="s">
        <v>8804</v>
      </c>
      <c r="B2718" s="1" t="s">
        <v>3758</v>
      </c>
      <c r="C2718" s="2">
        <v>45316</v>
      </c>
      <c r="D2718" s="1" t="s">
        <v>6151</v>
      </c>
      <c r="E2718">
        <v>7</v>
      </c>
      <c r="F2718">
        <v>1225</v>
      </c>
      <c r="G2718">
        <v>0</v>
      </c>
      <c r="H2718" t="b">
        <v>0</v>
      </c>
    </row>
    <row r="2719" spans="1:8" x14ac:dyDescent="0.3">
      <c r="A2719" s="1" t="s">
        <v>8805</v>
      </c>
      <c r="B2719" s="1" t="s">
        <v>4052</v>
      </c>
      <c r="C2719" s="2">
        <v>45606</v>
      </c>
      <c r="D2719" s="1" t="s">
        <v>6071</v>
      </c>
      <c r="E2719">
        <v>8</v>
      </c>
      <c r="F2719">
        <v>1560</v>
      </c>
      <c r="G2719">
        <v>0</v>
      </c>
      <c r="H2719" t="b">
        <v>0</v>
      </c>
    </row>
    <row r="2720" spans="1:8" x14ac:dyDescent="0.3">
      <c r="A2720" s="1" t="s">
        <v>8806</v>
      </c>
      <c r="B2720" s="1" t="s">
        <v>2342</v>
      </c>
      <c r="C2720" s="2">
        <v>45465</v>
      </c>
      <c r="D2720" s="1" t="s">
        <v>6143</v>
      </c>
      <c r="E2720">
        <v>9</v>
      </c>
      <c r="F2720">
        <v>4986</v>
      </c>
      <c r="G2720">
        <v>0</v>
      </c>
      <c r="H2720" t="b">
        <v>0</v>
      </c>
    </row>
    <row r="2721" spans="1:8" x14ac:dyDescent="0.3">
      <c r="A2721" s="1" t="s">
        <v>8807</v>
      </c>
      <c r="B2721" s="1" t="s">
        <v>1054</v>
      </c>
      <c r="C2721" s="2">
        <v>45040</v>
      </c>
      <c r="D2721" s="1" t="s">
        <v>6061</v>
      </c>
      <c r="E2721">
        <v>11</v>
      </c>
      <c r="F2721">
        <v>2508</v>
      </c>
      <c r="G2721">
        <v>0</v>
      </c>
      <c r="H2721" t="b">
        <v>0</v>
      </c>
    </row>
    <row r="2722" spans="1:8" x14ac:dyDescent="0.3">
      <c r="A2722" s="1" t="s">
        <v>8808</v>
      </c>
      <c r="B2722" s="1" t="s">
        <v>2304</v>
      </c>
      <c r="C2722" s="2">
        <v>45178</v>
      </c>
      <c r="D2722" s="1" t="s">
        <v>6081</v>
      </c>
      <c r="E2722">
        <v>13</v>
      </c>
      <c r="F2722">
        <v>2847</v>
      </c>
      <c r="G2722">
        <v>1</v>
      </c>
      <c r="H2722" t="b">
        <v>0</v>
      </c>
    </row>
    <row r="2723" spans="1:8" x14ac:dyDescent="0.3">
      <c r="A2723" s="1" t="s">
        <v>8809</v>
      </c>
      <c r="B2723" s="1" t="s">
        <v>1382</v>
      </c>
      <c r="C2723" s="2">
        <v>45374</v>
      </c>
      <c r="D2723" s="1" t="s">
        <v>6157</v>
      </c>
      <c r="E2723">
        <v>14</v>
      </c>
      <c r="F2723">
        <v>7434</v>
      </c>
      <c r="G2723">
        <v>0</v>
      </c>
      <c r="H2723" t="b">
        <v>0</v>
      </c>
    </row>
    <row r="2724" spans="1:8" x14ac:dyDescent="0.3">
      <c r="A2724" s="1" t="s">
        <v>8810</v>
      </c>
      <c r="B2724" s="1" t="s">
        <v>3849</v>
      </c>
      <c r="C2724" s="2">
        <v>45364</v>
      </c>
      <c r="D2724" s="1" t="s">
        <v>6071</v>
      </c>
      <c r="E2724">
        <v>18</v>
      </c>
      <c r="F2724">
        <v>5580</v>
      </c>
      <c r="G2724">
        <v>0</v>
      </c>
      <c r="H2724" t="b">
        <v>0</v>
      </c>
    </row>
    <row r="2725" spans="1:8" x14ac:dyDescent="0.3">
      <c r="A2725" s="1" t="s">
        <v>8811</v>
      </c>
      <c r="B2725" s="1" t="s">
        <v>4501</v>
      </c>
      <c r="C2725" s="2">
        <v>45423</v>
      </c>
      <c r="D2725" s="1" t="s">
        <v>6063</v>
      </c>
      <c r="E2725">
        <v>14</v>
      </c>
      <c r="F2725">
        <v>7168</v>
      </c>
      <c r="G2725">
        <v>0</v>
      </c>
      <c r="H2725" t="b">
        <v>0</v>
      </c>
    </row>
    <row r="2726" spans="1:8" x14ac:dyDescent="0.3">
      <c r="A2726" s="1" t="s">
        <v>8812</v>
      </c>
      <c r="B2726" s="1" t="s">
        <v>5156</v>
      </c>
      <c r="C2726" s="2">
        <v>44945</v>
      </c>
      <c r="D2726" s="1" t="s">
        <v>6055</v>
      </c>
      <c r="E2726">
        <v>8</v>
      </c>
      <c r="F2726">
        <v>3304</v>
      </c>
      <c r="G2726">
        <v>2</v>
      </c>
      <c r="H2726" t="b">
        <v>0</v>
      </c>
    </row>
    <row r="2727" spans="1:8" x14ac:dyDescent="0.3">
      <c r="A2727" s="1" t="s">
        <v>8813</v>
      </c>
      <c r="B2727" s="1" t="s">
        <v>3322</v>
      </c>
      <c r="C2727" s="2">
        <v>45258</v>
      </c>
      <c r="D2727" s="1" t="s">
        <v>6069</v>
      </c>
      <c r="E2727">
        <v>11</v>
      </c>
      <c r="F2727">
        <v>2519</v>
      </c>
      <c r="G2727">
        <v>0</v>
      </c>
      <c r="H2727" t="b">
        <v>0</v>
      </c>
    </row>
    <row r="2728" spans="1:8" x14ac:dyDescent="0.3">
      <c r="A2728" s="1" t="s">
        <v>8814</v>
      </c>
      <c r="B2728" s="1" t="s">
        <v>4970</v>
      </c>
      <c r="C2728" s="2">
        <v>45202</v>
      </c>
      <c r="D2728" s="1" t="s">
        <v>6065</v>
      </c>
      <c r="E2728">
        <v>18</v>
      </c>
      <c r="F2728">
        <v>10674</v>
      </c>
      <c r="G2728">
        <v>0</v>
      </c>
      <c r="H2728" t="b">
        <v>0</v>
      </c>
    </row>
    <row r="2729" spans="1:8" x14ac:dyDescent="0.3">
      <c r="A2729" s="1" t="s">
        <v>8815</v>
      </c>
      <c r="B2729" s="1" t="s">
        <v>3707</v>
      </c>
      <c r="C2729" s="2">
        <v>45515</v>
      </c>
      <c r="D2729" s="1" t="s">
        <v>6133</v>
      </c>
      <c r="E2729">
        <v>8</v>
      </c>
      <c r="F2729">
        <v>2776</v>
      </c>
      <c r="G2729">
        <v>0</v>
      </c>
      <c r="H2729" t="b">
        <v>0</v>
      </c>
    </row>
    <row r="2730" spans="1:8" x14ac:dyDescent="0.3">
      <c r="A2730" s="1" t="s">
        <v>8816</v>
      </c>
      <c r="B2730" s="1" t="s">
        <v>2241</v>
      </c>
      <c r="C2730" s="2">
        <v>45008</v>
      </c>
      <c r="D2730" s="1" t="s">
        <v>6089</v>
      </c>
      <c r="E2730">
        <v>15</v>
      </c>
      <c r="F2730">
        <v>5550</v>
      </c>
      <c r="G2730">
        <v>0</v>
      </c>
      <c r="H2730" t="b">
        <v>0</v>
      </c>
    </row>
    <row r="2731" spans="1:8" x14ac:dyDescent="0.3">
      <c r="A2731" s="1" t="s">
        <v>8817</v>
      </c>
      <c r="B2731" s="1" t="s">
        <v>2684</v>
      </c>
      <c r="C2731" s="2">
        <v>45010</v>
      </c>
      <c r="D2731" s="1" t="s">
        <v>6133</v>
      </c>
      <c r="E2731">
        <v>13</v>
      </c>
      <c r="F2731">
        <v>4355</v>
      </c>
      <c r="G2731">
        <v>0</v>
      </c>
      <c r="H2731" t="b">
        <v>0</v>
      </c>
    </row>
    <row r="2732" spans="1:8" x14ac:dyDescent="0.3">
      <c r="A2732" s="1" t="s">
        <v>8818</v>
      </c>
      <c r="B2732" s="1" t="s">
        <v>3864</v>
      </c>
      <c r="C2732" s="2">
        <v>45627</v>
      </c>
      <c r="D2732" s="1" t="s">
        <v>6107</v>
      </c>
      <c r="E2732">
        <v>5</v>
      </c>
      <c r="F2732">
        <v>835</v>
      </c>
      <c r="G2732">
        <v>0</v>
      </c>
      <c r="H2732" t="b">
        <v>0</v>
      </c>
    </row>
    <row r="2733" spans="1:8" x14ac:dyDescent="0.3">
      <c r="A2733" s="1" t="s">
        <v>8819</v>
      </c>
      <c r="B2733" s="1" t="s">
        <v>5161</v>
      </c>
      <c r="C2733" s="2">
        <v>45643</v>
      </c>
      <c r="D2733" s="1" t="s">
        <v>6055</v>
      </c>
      <c r="E2733">
        <v>13</v>
      </c>
      <c r="F2733">
        <v>6565</v>
      </c>
      <c r="G2733">
        <v>0</v>
      </c>
      <c r="H2733" t="b">
        <v>0</v>
      </c>
    </row>
    <row r="2734" spans="1:8" x14ac:dyDescent="0.3">
      <c r="A2734" s="1" t="s">
        <v>8820</v>
      </c>
      <c r="B2734" s="1" t="s">
        <v>3290</v>
      </c>
      <c r="C2734" s="2">
        <v>45477</v>
      </c>
      <c r="D2734" s="1" t="s">
        <v>6091</v>
      </c>
      <c r="E2734">
        <v>13</v>
      </c>
      <c r="F2734">
        <v>3744</v>
      </c>
      <c r="G2734">
        <v>1</v>
      </c>
      <c r="H2734" t="b">
        <v>0</v>
      </c>
    </row>
    <row r="2735" spans="1:8" x14ac:dyDescent="0.3">
      <c r="A2735" s="1" t="s">
        <v>8821</v>
      </c>
      <c r="B2735" s="1" t="s">
        <v>1753</v>
      </c>
      <c r="C2735" s="2">
        <v>45629</v>
      </c>
      <c r="D2735" s="1" t="s">
        <v>6051</v>
      </c>
      <c r="E2735">
        <v>11</v>
      </c>
      <c r="F2735">
        <v>3333</v>
      </c>
      <c r="G2735">
        <v>0</v>
      </c>
      <c r="H2735" t="b">
        <v>0</v>
      </c>
    </row>
    <row r="2736" spans="1:8" x14ac:dyDescent="0.3">
      <c r="A2736" s="1" t="s">
        <v>8822</v>
      </c>
      <c r="B2736" s="1" t="s">
        <v>5354</v>
      </c>
      <c r="C2736" s="2">
        <v>45322</v>
      </c>
      <c r="D2736" s="1" t="s">
        <v>6143</v>
      </c>
      <c r="E2736">
        <v>6</v>
      </c>
      <c r="F2736">
        <v>2658</v>
      </c>
      <c r="G2736">
        <v>0</v>
      </c>
      <c r="H2736" t="b">
        <v>0</v>
      </c>
    </row>
    <row r="2737" spans="1:8" x14ac:dyDescent="0.3">
      <c r="A2737" s="1" t="s">
        <v>8823</v>
      </c>
      <c r="B2737" s="1" t="s">
        <v>4676</v>
      </c>
      <c r="C2737" s="2">
        <v>45257</v>
      </c>
      <c r="D2737" s="1" t="s">
        <v>6172</v>
      </c>
      <c r="E2737">
        <v>7</v>
      </c>
      <c r="F2737">
        <v>875</v>
      </c>
      <c r="G2737">
        <v>0</v>
      </c>
      <c r="H2737" t="b">
        <v>0</v>
      </c>
    </row>
    <row r="2738" spans="1:8" x14ac:dyDescent="0.3">
      <c r="A2738" s="1" t="s">
        <v>8824</v>
      </c>
      <c r="B2738" s="1" t="s">
        <v>5079</v>
      </c>
      <c r="C2738" s="2">
        <v>45361</v>
      </c>
      <c r="D2738" s="1" t="s">
        <v>6197</v>
      </c>
      <c r="E2738">
        <v>6</v>
      </c>
      <c r="F2738">
        <v>2082</v>
      </c>
      <c r="G2738">
        <v>0</v>
      </c>
      <c r="H2738" t="b">
        <v>1</v>
      </c>
    </row>
    <row r="2739" spans="1:8" x14ac:dyDescent="0.3">
      <c r="A2739" s="1" t="s">
        <v>8825</v>
      </c>
      <c r="B2739" s="1" t="s">
        <v>2876</v>
      </c>
      <c r="C2739" s="2">
        <v>45201</v>
      </c>
      <c r="D2739" s="1" t="s">
        <v>6055</v>
      </c>
      <c r="E2739">
        <v>9</v>
      </c>
      <c r="F2739">
        <v>3789</v>
      </c>
      <c r="G2739">
        <v>0</v>
      </c>
      <c r="H2739" t="b">
        <v>0</v>
      </c>
    </row>
    <row r="2740" spans="1:8" x14ac:dyDescent="0.3">
      <c r="A2740" s="1" t="s">
        <v>8826</v>
      </c>
      <c r="B2740" s="1" t="s">
        <v>3954</v>
      </c>
      <c r="C2740" s="2">
        <v>45252</v>
      </c>
      <c r="D2740" s="1" t="s">
        <v>6051</v>
      </c>
      <c r="E2740">
        <v>11</v>
      </c>
      <c r="F2740">
        <v>4081</v>
      </c>
      <c r="G2740">
        <v>0</v>
      </c>
      <c r="H2740" t="b">
        <v>0</v>
      </c>
    </row>
    <row r="2741" spans="1:8" x14ac:dyDescent="0.3">
      <c r="A2741" s="1" t="s">
        <v>8827</v>
      </c>
      <c r="B2741" s="1" t="s">
        <v>4611</v>
      </c>
      <c r="C2741" s="2">
        <v>45245</v>
      </c>
      <c r="D2741" s="1" t="s">
        <v>6172</v>
      </c>
      <c r="E2741">
        <v>8</v>
      </c>
      <c r="F2741">
        <v>3336</v>
      </c>
      <c r="G2741">
        <v>1</v>
      </c>
      <c r="H2741" t="b">
        <v>0</v>
      </c>
    </row>
    <row r="2742" spans="1:8" x14ac:dyDescent="0.3">
      <c r="A2742" s="1" t="s">
        <v>8828</v>
      </c>
      <c r="B2742" s="1" t="s">
        <v>4650</v>
      </c>
      <c r="C2742" s="2">
        <v>45469</v>
      </c>
      <c r="D2742" s="1" t="s">
        <v>6093</v>
      </c>
      <c r="E2742">
        <v>13</v>
      </c>
      <c r="F2742">
        <v>5746</v>
      </c>
      <c r="G2742">
        <v>3</v>
      </c>
      <c r="H2742" t="b">
        <v>0</v>
      </c>
    </row>
    <row r="2743" spans="1:8" x14ac:dyDescent="0.3">
      <c r="A2743" s="1" t="s">
        <v>8829</v>
      </c>
      <c r="B2743" s="1" t="s">
        <v>2987</v>
      </c>
      <c r="C2743" s="2">
        <v>44935</v>
      </c>
      <c r="D2743" s="1" t="s">
        <v>6077</v>
      </c>
      <c r="E2743">
        <v>15</v>
      </c>
      <c r="F2743">
        <v>8760</v>
      </c>
      <c r="G2743">
        <v>0</v>
      </c>
      <c r="H2743" t="b">
        <v>0</v>
      </c>
    </row>
    <row r="2744" spans="1:8" x14ac:dyDescent="0.3">
      <c r="A2744" s="1" t="s">
        <v>8830</v>
      </c>
      <c r="B2744" s="1" t="s">
        <v>2733</v>
      </c>
      <c r="C2744" s="2">
        <v>45286</v>
      </c>
      <c r="D2744" s="1" t="s">
        <v>6157</v>
      </c>
      <c r="E2744">
        <v>6</v>
      </c>
      <c r="F2744">
        <v>1158</v>
      </c>
      <c r="G2744">
        <v>1</v>
      </c>
      <c r="H2744" t="b">
        <v>0</v>
      </c>
    </row>
    <row r="2745" spans="1:8" x14ac:dyDescent="0.3">
      <c r="A2745" s="1" t="s">
        <v>8831</v>
      </c>
      <c r="B2745" s="1" t="s">
        <v>1540</v>
      </c>
      <c r="C2745" s="2">
        <v>45039</v>
      </c>
      <c r="D2745" s="1" t="s">
        <v>6141</v>
      </c>
      <c r="E2745">
        <v>13</v>
      </c>
      <c r="F2745">
        <v>2613</v>
      </c>
      <c r="G2745">
        <v>0</v>
      </c>
      <c r="H2745" t="b">
        <v>0</v>
      </c>
    </row>
    <row r="2746" spans="1:8" x14ac:dyDescent="0.3">
      <c r="A2746" s="1" t="s">
        <v>8832</v>
      </c>
      <c r="B2746" s="1" t="s">
        <v>1349</v>
      </c>
      <c r="C2746" s="2">
        <v>45014</v>
      </c>
      <c r="D2746" s="1" t="s">
        <v>6102</v>
      </c>
      <c r="E2746">
        <v>9</v>
      </c>
      <c r="F2746">
        <v>5346</v>
      </c>
      <c r="G2746">
        <v>0</v>
      </c>
      <c r="H2746" t="b">
        <v>0</v>
      </c>
    </row>
    <row r="2747" spans="1:8" x14ac:dyDescent="0.3">
      <c r="A2747" s="1" t="s">
        <v>8833</v>
      </c>
      <c r="B2747" s="1" t="s">
        <v>4935</v>
      </c>
      <c r="C2747" s="2">
        <v>45594</v>
      </c>
      <c r="D2747" s="1" t="s">
        <v>6151</v>
      </c>
      <c r="E2747">
        <v>6</v>
      </c>
      <c r="F2747">
        <v>1086</v>
      </c>
      <c r="G2747">
        <v>0</v>
      </c>
      <c r="H2747" t="b">
        <v>0</v>
      </c>
    </row>
    <row r="2748" spans="1:8" x14ac:dyDescent="0.3">
      <c r="A2748" s="1" t="s">
        <v>8834</v>
      </c>
      <c r="B2748" s="1" t="s">
        <v>3341</v>
      </c>
      <c r="C2748" s="2">
        <v>45075</v>
      </c>
      <c r="D2748" s="1" t="s">
        <v>6137</v>
      </c>
      <c r="E2748">
        <v>8</v>
      </c>
      <c r="F2748">
        <v>4328</v>
      </c>
      <c r="G2748">
        <v>1</v>
      </c>
      <c r="H2748" t="b">
        <v>0</v>
      </c>
    </row>
    <row r="2749" spans="1:8" x14ac:dyDescent="0.3">
      <c r="A2749" s="1" t="s">
        <v>8835</v>
      </c>
      <c r="B2749" s="1" t="s">
        <v>3341</v>
      </c>
      <c r="C2749" s="2">
        <v>45481</v>
      </c>
      <c r="D2749" s="1" t="s">
        <v>6059</v>
      </c>
      <c r="E2749">
        <v>10</v>
      </c>
      <c r="F2749">
        <v>3170</v>
      </c>
      <c r="G2749">
        <v>0</v>
      </c>
      <c r="H2749" t="b">
        <v>0</v>
      </c>
    </row>
    <row r="2750" spans="1:8" x14ac:dyDescent="0.3">
      <c r="A2750" s="1" t="s">
        <v>8836</v>
      </c>
      <c r="B2750" s="1" t="s">
        <v>5957</v>
      </c>
      <c r="C2750" s="2">
        <v>45098</v>
      </c>
      <c r="D2750" s="1" t="s">
        <v>6133</v>
      </c>
      <c r="E2750">
        <v>12</v>
      </c>
      <c r="F2750">
        <v>4740</v>
      </c>
      <c r="G2750">
        <v>0</v>
      </c>
      <c r="H2750" t="b">
        <v>0</v>
      </c>
    </row>
    <row r="2751" spans="1:8" x14ac:dyDescent="0.3">
      <c r="A2751" s="1" t="s">
        <v>8837</v>
      </c>
      <c r="B2751" s="1" t="s">
        <v>4401</v>
      </c>
      <c r="C2751" s="2">
        <v>45493</v>
      </c>
      <c r="D2751" s="1" t="s">
        <v>6077</v>
      </c>
      <c r="E2751">
        <v>8</v>
      </c>
      <c r="F2751">
        <v>4688</v>
      </c>
      <c r="G2751">
        <v>0</v>
      </c>
      <c r="H2751" t="b">
        <v>0</v>
      </c>
    </row>
    <row r="2752" spans="1:8" x14ac:dyDescent="0.3">
      <c r="A2752" s="1" t="s">
        <v>8838</v>
      </c>
      <c r="B2752" s="1" t="s">
        <v>5300</v>
      </c>
      <c r="C2752" s="2">
        <v>45187</v>
      </c>
      <c r="D2752" s="1" t="s">
        <v>6067</v>
      </c>
      <c r="E2752">
        <v>7</v>
      </c>
      <c r="F2752">
        <v>385</v>
      </c>
      <c r="G2752">
        <v>0</v>
      </c>
      <c r="H2752" t="b">
        <v>1</v>
      </c>
    </row>
    <row r="2753" spans="1:8" x14ac:dyDescent="0.3">
      <c r="A2753" s="1" t="s">
        <v>8839</v>
      </c>
      <c r="B2753" s="1" t="s">
        <v>1719</v>
      </c>
      <c r="C2753" s="2">
        <v>45575</v>
      </c>
      <c r="D2753" s="1" t="s">
        <v>6157</v>
      </c>
      <c r="E2753">
        <v>7</v>
      </c>
      <c r="F2753">
        <v>273</v>
      </c>
      <c r="G2753">
        <v>0</v>
      </c>
      <c r="H2753" t="b">
        <v>0</v>
      </c>
    </row>
    <row r="2754" spans="1:8" x14ac:dyDescent="0.3">
      <c r="A2754" s="1" t="s">
        <v>8840</v>
      </c>
      <c r="B2754" s="1" t="s">
        <v>3290</v>
      </c>
      <c r="C2754" s="2">
        <v>44935</v>
      </c>
      <c r="D2754" s="1" t="s">
        <v>6059</v>
      </c>
      <c r="E2754">
        <v>9</v>
      </c>
      <c r="F2754">
        <v>1854</v>
      </c>
      <c r="G2754">
        <v>0</v>
      </c>
      <c r="H2754" t="b">
        <v>0</v>
      </c>
    </row>
    <row r="2755" spans="1:8" x14ac:dyDescent="0.3">
      <c r="A2755" s="1" t="s">
        <v>8841</v>
      </c>
      <c r="B2755" s="1" t="s">
        <v>3498</v>
      </c>
      <c r="C2755" s="2">
        <v>45493</v>
      </c>
      <c r="D2755" s="1" t="s">
        <v>6104</v>
      </c>
      <c r="E2755">
        <v>12</v>
      </c>
      <c r="F2755">
        <v>936</v>
      </c>
      <c r="G2755">
        <v>1</v>
      </c>
      <c r="H2755" t="b">
        <v>0</v>
      </c>
    </row>
    <row r="2756" spans="1:8" x14ac:dyDescent="0.3">
      <c r="A2756" s="1" t="s">
        <v>8842</v>
      </c>
      <c r="B2756" s="1" t="s">
        <v>3774</v>
      </c>
      <c r="C2756" s="2">
        <v>45151</v>
      </c>
      <c r="D2756" s="1" t="s">
        <v>6113</v>
      </c>
      <c r="E2756">
        <v>8</v>
      </c>
      <c r="F2756">
        <v>2016</v>
      </c>
      <c r="G2756">
        <v>0</v>
      </c>
      <c r="H2756" t="b">
        <v>0</v>
      </c>
    </row>
    <row r="2757" spans="1:8" x14ac:dyDescent="0.3">
      <c r="A2757" s="1" t="s">
        <v>8843</v>
      </c>
      <c r="B2757" s="1" t="s">
        <v>4110</v>
      </c>
      <c r="C2757" s="2">
        <v>45466</v>
      </c>
      <c r="D2757" s="1" t="s">
        <v>6141</v>
      </c>
      <c r="E2757">
        <v>12</v>
      </c>
      <c r="F2757">
        <v>4968</v>
      </c>
      <c r="G2757">
        <v>0</v>
      </c>
      <c r="H2757" t="b">
        <v>0</v>
      </c>
    </row>
    <row r="2758" spans="1:8" x14ac:dyDescent="0.3">
      <c r="A2758" s="1" t="s">
        <v>8844</v>
      </c>
      <c r="B2758" s="1" t="s">
        <v>5022</v>
      </c>
      <c r="C2758" s="2">
        <v>45033</v>
      </c>
      <c r="D2758" s="1" t="s">
        <v>6125</v>
      </c>
      <c r="E2758">
        <v>14</v>
      </c>
      <c r="F2758">
        <v>4746</v>
      </c>
      <c r="G2758">
        <v>2</v>
      </c>
      <c r="H2758" t="b">
        <v>0</v>
      </c>
    </row>
    <row r="2759" spans="1:8" x14ac:dyDescent="0.3">
      <c r="A2759" s="1" t="s">
        <v>8845</v>
      </c>
      <c r="B2759" s="1" t="s">
        <v>3180</v>
      </c>
      <c r="C2759" s="2">
        <v>45206</v>
      </c>
      <c r="D2759" s="1" t="s">
        <v>6063</v>
      </c>
      <c r="E2759">
        <v>14</v>
      </c>
      <c r="F2759">
        <v>294</v>
      </c>
      <c r="G2759">
        <v>0</v>
      </c>
      <c r="H2759" t="b">
        <v>0</v>
      </c>
    </row>
    <row r="2760" spans="1:8" x14ac:dyDescent="0.3">
      <c r="A2760" s="1" t="s">
        <v>8846</v>
      </c>
      <c r="B2760" s="1" t="s">
        <v>3867</v>
      </c>
      <c r="C2760" s="2">
        <v>45177</v>
      </c>
      <c r="D2760" s="1" t="s">
        <v>6109</v>
      </c>
      <c r="E2760">
        <v>12</v>
      </c>
      <c r="F2760">
        <v>1944</v>
      </c>
      <c r="G2760">
        <v>1</v>
      </c>
      <c r="H2760" t="b">
        <v>0</v>
      </c>
    </row>
    <row r="2761" spans="1:8" x14ac:dyDescent="0.3">
      <c r="A2761" s="1" t="s">
        <v>8847</v>
      </c>
      <c r="B2761" s="1" t="s">
        <v>4260</v>
      </c>
      <c r="C2761" s="2">
        <v>44968</v>
      </c>
      <c r="D2761" s="1" t="s">
        <v>6055</v>
      </c>
      <c r="E2761">
        <v>10</v>
      </c>
      <c r="F2761">
        <v>4520</v>
      </c>
      <c r="G2761">
        <v>0</v>
      </c>
      <c r="H2761" t="b">
        <v>0</v>
      </c>
    </row>
    <row r="2762" spans="1:8" x14ac:dyDescent="0.3">
      <c r="A2762" s="1" t="s">
        <v>8848</v>
      </c>
      <c r="B2762" s="1" t="s">
        <v>5010</v>
      </c>
      <c r="C2762" s="2">
        <v>45200</v>
      </c>
      <c r="D2762" s="1" t="s">
        <v>6141</v>
      </c>
      <c r="E2762">
        <v>8</v>
      </c>
      <c r="F2762">
        <v>1168</v>
      </c>
      <c r="G2762">
        <v>0</v>
      </c>
      <c r="H2762" t="b">
        <v>0</v>
      </c>
    </row>
    <row r="2763" spans="1:8" x14ac:dyDescent="0.3">
      <c r="A2763" s="1" t="s">
        <v>8849</v>
      </c>
      <c r="B2763" s="1" t="s">
        <v>5102</v>
      </c>
      <c r="C2763" s="2">
        <v>45066</v>
      </c>
      <c r="D2763" s="1" t="s">
        <v>6077</v>
      </c>
      <c r="E2763">
        <v>10</v>
      </c>
      <c r="F2763">
        <v>3450</v>
      </c>
      <c r="G2763">
        <v>0</v>
      </c>
      <c r="H2763" t="b">
        <v>0</v>
      </c>
    </row>
    <row r="2764" spans="1:8" x14ac:dyDescent="0.3">
      <c r="A2764" s="1" t="s">
        <v>8850</v>
      </c>
      <c r="B2764" s="1" t="s">
        <v>2730</v>
      </c>
      <c r="C2764" s="2">
        <v>45331</v>
      </c>
      <c r="D2764" s="1" t="s">
        <v>6049</v>
      </c>
      <c r="E2764">
        <v>13</v>
      </c>
      <c r="F2764">
        <v>7696</v>
      </c>
      <c r="G2764">
        <v>0</v>
      </c>
      <c r="H2764" t="b">
        <v>0</v>
      </c>
    </row>
    <row r="2765" spans="1:8" x14ac:dyDescent="0.3">
      <c r="A2765" s="1" t="s">
        <v>8851</v>
      </c>
      <c r="B2765" s="1" t="s">
        <v>1556</v>
      </c>
      <c r="C2765" s="2">
        <v>45036</v>
      </c>
      <c r="D2765" s="1" t="s">
        <v>6093</v>
      </c>
      <c r="E2765">
        <v>11</v>
      </c>
      <c r="F2765">
        <v>1771</v>
      </c>
      <c r="G2765">
        <v>0</v>
      </c>
      <c r="H2765" t="b">
        <v>0</v>
      </c>
    </row>
    <row r="2766" spans="1:8" x14ac:dyDescent="0.3">
      <c r="A2766" s="1" t="s">
        <v>8852</v>
      </c>
      <c r="B2766" s="1" t="s">
        <v>5388</v>
      </c>
      <c r="C2766" s="2">
        <v>45284</v>
      </c>
      <c r="D2766" s="1" t="s">
        <v>6063</v>
      </c>
      <c r="E2766">
        <v>14</v>
      </c>
      <c r="F2766">
        <v>6440</v>
      </c>
      <c r="G2766">
        <v>1</v>
      </c>
      <c r="H2766" t="b">
        <v>0</v>
      </c>
    </row>
    <row r="2767" spans="1:8" x14ac:dyDescent="0.3">
      <c r="A2767" s="1" t="s">
        <v>8853</v>
      </c>
      <c r="B2767" s="1" t="s">
        <v>2298</v>
      </c>
      <c r="C2767" s="2">
        <v>45440</v>
      </c>
      <c r="D2767" s="1" t="s">
        <v>6081</v>
      </c>
      <c r="E2767">
        <v>7</v>
      </c>
      <c r="F2767">
        <v>336</v>
      </c>
      <c r="G2767">
        <v>0</v>
      </c>
      <c r="H2767" t="b">
        <v>0</v>
      </c>
    </row>
    <row r="2768" spans="1:8" x14ac:dyDescent="0.3">
      <c r="A2768" s="1" t="s">
        <v>8854</v>
      </c>
      <c r="B2768" s="1" t="s">
        <v>2439</v>
      </c>
      <c r="C2768" s="2">
        <v>45014</v>
      </c>
      <c r="D2768" s="1" t="s">
        <v>6125</v>
      </c>
      <c r="E2768">
        <v>5</v>
      </c>
      <c r="F2768">
        <v>1665</v>
      </c>
      <c r="G2768">
        <v>4</v>
      </c>
      <c r="H2768" t="b">
        <v>0</v>
      </c>
    </row>
    <row r="2769" spans="1:8" x14ac:dyDescent="0.3">
      <c r="A2769" s="1" t="s">
        <v>8855</v>
      </c>
      <c r="B2769" s="1" t="s">
        <v>2822</v>
      </c>
      <c r="C2769" s="2">
        <v>45497</v>
      </c>
      <c r="D2769" s="1" t="s">
        <v>6135</v>
      </c>
      <c r="E2769">
        <v>16</v>
      </c>
      <c r="F2769">
        <v>400</v>
      </c>
      <c r="G2769">
        <v>0</v>
      </c>
      <c r="H2769" t="b">
        <v>0</v>
      </c>
    </row>
    <row r="2770" spans="1:8" x14ac:dyDescent="0.3">
      <c r="A2770" s="1" t="s">
        <v>8856</v>
      </c>
      <c r="B2770" s="1" t="s">
        <v>5113</v>
      </c>
      <c r="C2770" s="2">
        <v>45391</v>
      </c>
      <c r="D2770" s="1" t="s">
        <v>6107</v>
      </c>
      <c r="E2770">
        <v>10</v>
      </c>
      <c r="F2770">
        <v>3320</v>
      </c>
      <c r="G2770">
        <v>4</v>
      </c>
      <c r="H2770" t="b">
        <v>0</v>
      </c>
    </row>
    <row r="2771" spans="1:8" x14ac:dyDescent="0.3">
      <c r="A2771" s="1" t="s">
        <v>8857</v>
      </c>
      <c r="B2771" s="1" t="s">
        <v>5538</v>
      </c>
      <c r="C2771" s="2">
        <v>45069</v>
      </c>
      <c r="D2771" s="1" t="s">
        <v>6100</v>
      </c>
      <c r="E2771">
        <v>5</v>
      </c>
      <c r="F2771">
        <v>835</v>
      </c>
      <c r="G2771">
        <v>2</v>
      </c>
      <c r="H2771" t="b">
        <v>0</v>
      </c>
    </row>
    <row r="2772" spans="1:8" x14ac:dyDescent="0.3">
      <c r="A2772" s="1" t="s">
        <v>8858</v>
      </c>
      <c r="B2772" s="1" t="s">
        <v>4205</v>
      </c>
      <c r="C2772" s="2">
        <v>45113</v>
      </c>
      <c r="D2772" s="1" t="s">
        <v>6063</v>
      </c>
      <c r="E2772">
        <v>12</v>
      </c>
      <c r="F2772">
        <v>3252</v>
      </c>
      <c r="G2772">
        <v>1</v>
      </c>
      <c r="H2772" t="b">
        <v>0</v>
      </c>
    </row>
    <row r="2773" spans="1:8" x14ac:dyDescent="0.3">
      <c r="A2773" s="1" t="s">
        <v>8859</v>
      </c>
      <c r="B2773" s="1" t="s">
        <v>2823</v>
      </c>
      <c r="C2773" s="2">
        <v>45548</v>
      </c>
      <c r="D2773" s="1" t="s">
        <v>6081</v>
      </c>
      <c r="E2773">
        <v>9</v>
      </c>
      <c r="F2773">
        <v>3708</v>
      </c>
      <c r="G2773">
        <v>1</v>
      </c>
      <c r="H2773" t="b">
        <v>0</v>
      </c>
    </row>
    <row r="2774" spans="1:8" x14ac:dyDescent="0.3">
      <c r="A2774" s="1" t="s">
        <v>8860</v>
      </c>
      <c r="B2774" s="1" t="s">
        <v>4954</v>
      </c>
      <c r="C2774" s="2">
        <v>45583</v>
      </c>
      <c r="D2774" s="1" t="s">
        <v>6157</v>
      </c>
      <c r="E2774">
        <v>5</v>
      </c>
      <c r="F2774">
        <v>1390</v>
      </c>
      <c r="G2774">
        <v>0</v>
      </c>
      <c r="H2774" t="b">
        <v>0</v>
      </c>
    </row>
    <row r="2775" spans="1:8" x14ac:dyDescent="0.3">
      <c r="A2775" s="1" t="s">
        <v>8861</v>
      </c>
      <c r="B2775" s="1" t="s">
        <v>3404</v>
      </c>
      <c r="C2775" s="2">
        <v>45331</v>
      </c>
      <c r="D2775" s="1" t="s">
        <v>6104</v>
      </c>
      <c r="E2775">
        <v>10</v>
      </c>
      <c r="F2775">
        <v>4610</v>
      </c>
      <c r="G2775">
        <v>0</v>
      </c>
      <c r="H2775" t="b">
        <v>1</v>
      </c>
    </row>
    <row r="2776" spans="1:8" x14ac:dyDescent="0.3">
      <c r="A2776" s="1" t="s">
        <v>8862</v>
      </c>
      <c r="B2776" s="1" t="s">
        <v>5638</v>
      </c>
      <c r="C2776" s="2">
        <v>45551</v>
      </c>
      <c r="D2776" s="1" t="s">
        <v>6251</v>
      </c>
      <c r="E2776">
        <v>7</v>
      </c>
      <c r="F2776">
        <v>3479</v>
      </c>
      <c r="G2776">
        <v>1</v>
      </c>
      <c r="H2776" t="b">
        <v>0</v>
      </c>
    </row>
    <row r="2777" spans="1:8" x14ac:dyDescent="0.3">
      <c r="A2777" s="1" t="s">
        <v>8863</v>
      </c>
      <c r="B2777" s="1" t="s">
        <v>3854</v>
      </c>
      <c r="C2777" s="2">
        <v>45011</v>
      </c>
      <c r="D2777" s="1" t="s">
        <v>6083</v>
      </c>
      <c r="E2777">
        <v>6</v>
      </c>
      <c r="F2777">
        <v>3528</v>
      </c>
      <c r="G2777">
        <v>0</v>
      </c>
      <c r="H2777" t="b">
        <v>0</v>
      </c>
    </row>
    <row r="2778" spans="1:8" x14ac:dyDescent="0.3">
      <c r="A2778" s="1" t="s">
        <v>8864</v>
      </c>
      <c r="B2778" s="1" t="s">
        <v>1860</v>
      </c>
      <c r="C2778" s="2">
        <v>45548</v>
      </c>
      <c r="D2778" s="1" t="s">
        <v>6157</v>
      </c>
      <c r="E2778">
        <v>10</v>
      </c>
      <c r="F2778">
        <v>710</v>
      </c>
      <c r="G2778">
        <v>0</v>
      </c>
      <c r="H2778" t="b">
        <v>0</v>
      </c>
    </row>
    <row r="2779" spans="1:8" x14ac:dyDescent="0.3">
      <c r="A2779" s="1" t="s">
        <v>8865</v>
      </c>
      <c r="B2779" s="1" t="s">
        <v>4777</v>
      </c>
      <c r="C2779" s="2">
        <v>45421</v>
      </c>
      <c r="D2779" s="1" t="s">
        <v>6081</v>
      </c>
      <c r="E2779">
        <v>11</v>
      </c>
      <c r="F2779">
        <v>4224</v>
      </c>
      <c r="G2779">
        <v>0</v>
      </c>
      <c r="H2779" t="b">
        <v>0</v>
      </c>
    </row>
    <row r="2780" spans="1:8" x14ac:dyDescent="0.3">
      <c r="A2780" s="1" t="s">
        <v>8866</v>
      </c>
      <c r="B2780" s="1" t="s">
        <v>1602</v>
      </c>
      <c r="C2780" s="2">
        <v>45083</v>
      </c>
      <c r="D2780" s="1" t="s">
        <v>6083</v>
      </c>
      <c r="E2780">
        <v>10</v>
      </c>
      <c r="F2780">
        <v>2880</v>
      </c>
      <c r="G2780">
        <v>3</v>
      </c>
      <c r="H2780" t="b">
        <v>0</v>
      </c>
    </row>
    <row r="2781" spans="1:8" x14ac:dyDescent="0.3">
      <c r="A2781" s="1" t="s">
        <v>8867</v>
      </c>
      <c r="B2781" s="1" t="s">
        <v>3489</v>
      </c>
      <c r="C2781" s="2">
        <v>45025</v>
      </c>
      <c r="D2781" s="1" t="s">
        <v>6049</v>
      </c>
      <c r="E2781">
        <v>10</v>
      </c>
      <c r="F2781">
        <v>1740</v>
      </c>
      <c r="G2781">
        <v>0</v>
      </c>
      <c r="H2781" t="b">
        <v>0</v>
      </c>
    </row>
    <row r="2782" spans="1:8" x14ac:dyDescent="0.3">
      <c r="A2782" s="1" t="s">
        <v>8868</v>
      </c>
      <c r="B2782" s="1" t="s">
        <v>3818</v>
      </c>
      <c r="C2782" s="2">
        <v>45137</v>
      </c>
      <c r="D2782" s="1" t="s">
        <v>6086</v>
      </c>
      <c r="E2782">
        <v>13</v>
      </c>
      <c r="F2782">
        <v>5772</v>
      </c>
      <c r="G2782">
        <v>0</v>
      </c>
      <c r="H2782" t="b">
        <v>0</v>
      </c>
    </row>
    <row r="2783" spans="1:8" x14ac:dyDescent="0.3">
      <c r="A2783" s="1" t="s">
        <v>8869</v>
      </c>
      <c r="B2783" s="1" t="s">
        <v>3298</v>
      </c>
      <c r="C2783" s="2">
        <v>45561</v>
      </c>
      <c r="D2783" s="1" t="s">
        <v>6071</v>
      </c>
      <c r="E2783">
        <v>9</v>
      </c>
      <c r="F2783">
        <v>1683</v>
      </c>
      <c r="G2783">
        <v>2</v>
      </c>
      <c r="H2783" t="b">
        <v>0</v>
      </c>
    </row>
    <row r="2784" spans="1:8" x14ac:dyDescent="0.3">
      <c r="A2784" s="1" t="s">
        <v>8870</v>
      </c>
      <c r="B2784" s="1" t="s">
        <v>5300</v>
      </c>
      <c r="C2784" s="2">
        <v>45616</v>
      </c>
      <c r="D2784" s="1" t="s">
        <v>6135</v>
      </c>
      <c r="E2784">
        <v>9</v>
      </c>
      <c r="F2784">
        <v>4806</v>
      </c>
      <c r="G2784">
        <v>1</v>
      </c>
      <c r="H2784" t="b">
        <v>0</v>
      </c>
    </row>
    <row r="2785" spans="1:8" x14ac:dyDescent="0.3">
      <c r="A2785" s="1" t="s">
        <v>8871</v>
      </c>
      <c r="B2785" s="1" t="s">
        <v>3796</v>
      </c>
      <c r="C2785" s="2">
        <v>45605</v>
      </c>
      <c r="D2785" s="1" t="s">
        <v>6083</v>
      </c>
      <c r="E2785">
        <v>10</v>
      </c>
      <c r="F2785">
        <v>4920</v>
      </c>
      <c r="G2785">
        <v>0</v>
      </c>
      <c r="H2785" t="b">
        <v>0</v>
      </c>
    </row>
    <row r="2786" spans="1:8" x14ac:dyDescent="0.3">
      <c r="A2786" s="1" t="s">
        <v>8872</v>
      </c>
      <c r="B2786" s="1" t="s">
        <v>3270</v>
      </c>
      <c r="C2786" s="2">
        <v>45377</v>
      </c>
      <c r="D2786" s="1" t="s">
        <v>6113</v>
      </c>
      <c r="E2786">
        <v>7</v>
      </c>
      <c r="F2786">
        <v>3143</v>
      </c>
      <c r="G2786">
        <v>2</v>
      </c>
      <c r="H2786" t="b">
        <v>0</v>
      </c>
    </row>
    <row r="2787" spans="1:8" x14ac:dyDescent="0.3">
      <c r="A2787" s="1" t="s">
        <v>8873</v>
      </c>
      <c r="B2787" s="1" t="s">
        <v>3912</v>
      </c>
      <c r="C2787" s="2">
        <v>45315</v>
      </c>
      <c r="D2787" s="1" t="s">
        <v>6102</v>
      </c>
      <c r="E2787">
        <v>6</v>
      </c>
      <c r="F2787">
        <v>252</v>
      </c>
      <c r="G2787">
        <v>1</v>
      </c>
      <c r="H2787" t="b">
        <v>0</v>
      </c>
    </row>
    <row r="2788" spans="1:8" x14ac:dyDescent="0.3">
      <c r="A2788" s="1" t="s">
        <v>8874</v>
      </c>
      <c r="B2788" s="1" t="s">
        <v>4984</v>
      </c>
      <c r="C2788" s="2">
        <v>44946</v>
      </c>
      <c r="D2788" s="1" t="s">
        <v>6081</v>
      </c>
      <c r="E2788">
        <v>5</v>
      </c>
      <c r="F2788">
        <v>1690</v>
      </c>
      <c r="G2788">
        <v>1</v>
      </c>
      <c r="H2788" t="b">
        <v>0</v>
      </c>
    </row>
    <row r="2789" spans="1:8" x14ac:dyDescent="0.3">
      <c r="A2789" s="1" t="s">
        <v>8875</v>
      </c>
      <c r="B2789" s="1" t="s">
        <v>3523</v>
      </c>
      <c r="C2789" s="2">
        <v>45554</v>
      </c>
      <c r="D2789" s="1" t="s">
        <v>6197</v>
      </c>
      <c r="E2789">
        <v>13</v>
      </c>
      <c r="F2789">
        <v>2860</v>
      </c>
      <c r="G2789">
        <v>1</v>
      </c>
      <c r="H2789" t="b">
        <v>0</v>
      </c>
    </row>
    <row r="2790" spans="1:8" x14ac:dyDescent="0.3">
      <c r="A2790" s="1" t="s">
        <v>8876</v>
      </c>
      <c r="B2790" s="1" t="s">
        <v>3547</v>
      </c>
      <c r="C2790" s="2">
        <v>45154</v>
      </c>
      <c r="D2790" s="1" t="s">
        <v>6067</v>
      </c>
      <c r="E2790">
        <v>5</v>
      </c>
      <c r="F2790">
        <v>2770</v>
      </c>
      <c r="G2790">
        <v>0</v>
      </c>
      <c r="H2790" t="b">
        <v>0</v>
      </c>
    </row>
    <row r="2791" spans="1:8" x14ac:dyDescent="0.3">
      <c r="A2791" s="1" t="s">
        <v>8877</v>
      </c>
      <c r="B2791" s="1" t="s">
        <v>4897</v>
      </c>
      <c r="C2791" s="2">
        <v>45600</v>
      </c>
      <c r="D2791" s="1" t="s">
        <v>6179</v>
      </c>
      <c r="E2791">
        <v>11</v>
      </c>
      <c r="F2791">
        <v>1199</v>
      </c>
      <c r="G2791">
        <v>1</v>
      </c>
      <c r="H2791" t="b">
        <v>0</v>
      </c>
    </row>
    <row r="2792" spans="1:8" x14ac:dyDescent="0.3">
      <c r="A2792" s="1" t="s">
        <v>8878</v>
      </c>
      <c r="B2792" s="1" t="s">
        <v>3795</v>
      </c>
      <c r="C2792" s="2">
        <v>45347</v>
      </c>
      <c r="D2792" s="1" t="s">
        <v>6083</v>
      </c>
      <c r="E2792">
        <v>6</v>
      </c>
      <c r="F2792">
        <v>1098</v>
      </c>
      <c r="G2792">
        <v>2</v>
      </c>
      <c r="H2792" t="b">
        <v>1</v>
      </c>
    </row>
    <row r="2793" spans="1:8" x14ac:dyDescent="0.3">
      <c r="A2793" s="1" t="s">
        <v>8879</v>
      </c>
      <c r="B2793" s="1" t="s">
        <v>2194</v>
      </c>
      <c r="C2793" s="2">
        <v>44929</v>
      </c>
      <c r="D2793" s="1" t="s">
        <v>6109</v>
      </c>
      <c r="E2793">
        <v>6</v>
      </c>
      <c r="F2793">
        <v>1662</v>
      </c>
      <c r="G2793">
        <v>0</v>
      </c>
      <c r="H2793" t="b">
        <v>0</v>
      </c>
    </row>
    <row r="2794" spans="1:8" x14ac:dyDescent="0.3">
      <c r="A2794" s="1" t="s">
        <v>8880</v>
      </c>
      <c r="B2794" s="1" t="s">
        <v>1481</v>
      </c>
      <c r="C2794" s="2">
        <v>45425</v>
      </c>
      <c r="D2794" s="1" t="s">
        <v>6141</v>
      </c>
      <c r="E2794">
        <v>9</v>
      </c>
      <c r="F2794">
        <v>2259</v>
      </c>
      <c r="G2794">
        <v>2</v>
      </c>
      <c r="H2794" t="b">
        <v>0</v>
      </c>
    </row>
    <row r="2795" spans="1:8" x14ac:dyDescent="0.3">
      <c r="A2795" s="1" t="s">
        <v>8881</v>
      </c>
      <c r="B2795" s="1" t="s">
        <v>3485</v>
      </c>
      <c r="C2795" s="2">
        <v>45042</v>
      </c>
      <c r="D2795" s="1" t="s">
        <v>6125</v>
      </c>
      <c r="E2795">
        <v>11</v>
      </c>
      <c r="F2795">
        <v>2420</v>
      </c>
      <c r="G2795">
        <v>3</v>
      </c>
      <c r="H2795" t="b">
        <v>0</v>
      </c>
    </row>
    <row r="2796" spans="1:8" x14ac:dyDescent="0.3">
      <c r="A2796" s="1" t="s">
        <v>8882</v>
      </c>
      <c r="B2796" s="1" t="s">
        <v>3989</v>
      </c>
      <c r="C2796" s="2">
        <v>45534</v>
      </c>
      <c r="D2796" s="1" t="s">
        <v>6091</v>
      </c>
      <c r="E2796">
        <v>8</v>
      </c>
      <c r="F2796">
        <v>3856</v>
      </c>
      <c r="G2796">
        <v>1</v>
      </c>
      <c r="H2796" t="b">
        <v>0</v>
      </c>
    </row>
    <row r="2797" spans="1:8" x14ac:dyDescent="0.3">
      <c r="A2797" s="1" t="s">
        <v>8883</v>
      </c>
      <c r="B2797" s="1" t="s">
        <v>2064</v>
      </c>
      <c r="C2797" s="2">
        <v>44979</v>
      </c>
      <c r="D2797" s="1" t="s">
        <v>6077</v>
      </c>
      <c r="E2797">
        <v>6</v>
      </c>
      <c r="F2797">
        <v>702</v>
      </c>
      <c r="G2797">
        <v>0</v>
      </c>
      <c r="H2797" t="b">
        <v>0</v>
      </c>
    </row>
    <row r="2798" spans="1:8" x14ac:dyDescent="0.3">
      <c r="A2798" s="1" t="s">
        <v>8884</v>
      </c>
      <c r="B2798" s="1" t="s">
        <v>2049</v>
      </c>
      <c r="C2798" s="2">
        <v>45268</v>
      </c>
      <c r="D2798" s="1" t="s">
        <v>6197</v>
      </c>
      <c r="E2798">
        <v>11</v>
      </c>
      <c r="F2798">
        <v>5258</v>
      </c>
      <c r="G2798">
        <v>0</v>
      </c>
      <c r="H2798" t="b">
        <v>0</v>
      </c>
    </row>
    <row r="2799" spans="1:8" x14ac:dyDescent="0.3">
      <c r="A2799" s="1" t="s">
        <v>8885</v>
      </c>
      <c r="B2799" s="1" t="s">
        <v>4767</v>
      </c>
      <c r="C2799" s="2">
        <v>45161</v>
      </c>
      <c r="D2799" s="1" t="s">
        <v>6095</v>
      </c>
      <c r="E2799">
        <v>10</v>
      </c>
      <c r="F2799">
        <v>2740</v>
      </c>
      <c r="G2799">
        <v>2</v>
      </c>
      <c r="H2799" t="b">
        <v>1</v>
      </c>
    </row>
    <row r="2800" spans="1:8" x14ac:dyDescent="0.3">
      <c r="A2800" s="1" t="s">
        <v>8886</v>
      </c>
      <c r="B2800" s="1" t="s">
        <v>3010</v>
      </c>
      <c r="C2800" s="2">
        <v>45606</v>
      </c>
      <c r="D2800" s="1" t="s">
        <v>6051</v>
      </c>
      <c r="E2800">
        <v>12</v>
      </c>
      <c r="F2800">
        <v>3276</v>
      </c>
      <c r="G2800">
        <v>0</v>
      </c>
      <c r="H2800" t="b">
        <v>1</v>
      </c>
    </row>
    <row r="2801" spans="1:8" x14ac:dyDescent="0.3">
      <c r="A2801" s="1" t="s">
        <v>8887</v>
      </c>
      <c r="B2801" s="1" t="s">
        <v>5436</v>
      </c>
      <c r="C2801" s="2">
        <v>45422</v>
      </c>
      <c r="D2801" s="1" t="s">
        <v>6137</v>
      </c>
      <c r="E2801">
        <v>5</v>
      </c>
      <c r="F2801">
        <v>910</v>
      </c>
      <c r="G2801">
        <v>3</v>
      </c>
      <c r="H2801" t="b">
        <v>0</v>
      </c>
    </row>
    <row r="2802" spans="1:8" x14ac:dyDescent="0.3">
      <c r="A2802" s="1" t="s">
        <v>8888</v>
      </c>
      <c r="B2802" s="1" t="s">
        <v>3927</v>
      </c>
      <c r="C2802" s="2">
        <v>45301</v>
      </c>
      <c r="D2802" s="1" t="s">
        <v>6091</v>
      </c>
      <c r="E2802">
        <v>11</v>
      </c>
      <c r="F2802">
        <v>5687</v>
      </c>
      <c r="G2802">
        <v>0</v>
      </c>
      <c r="H2802" t="b">
        <v>0</v>
      </c>
    </row>
    <row r="2803" spans="1:8" x14ac:dyDescent="0.3">
      <c r="A2803" s="1" t="s">
        <v>8889</v>
      </c>
      <c r="B2803" s="1" t="s">
        <v>3799</v>
      </c>
      <c r="C2803" s="2">
        <v>45337</v>
      </c>
      <c r="D2803" s="1" t="s">
        <v>6197</v>
      </c>
      <c r="E2803">
        <v>13</v>
      </c>
      <c r="F2803">
        <v>1443</v>
      </c>
      <c r="G2803">
        <v>2</v>
      </c>
      <c r="H2803" t="b">
        <v>1</v>
      </c>
    </row>
    <row r="2804" spans="1:8" x14ac:dyDescent="0.3">
      <c r="A2804" s="1" t="s">
        <v>8890</v>
      </c>
      <c r="B2804" s="1" t="s">
        <v>2869</v>
      </c>
      <c r="C2804" s="2">
        <v>45277</v>
      </c>
      <c r="D2804" s="1" t="s">
        <v>6065</v>
      </c>
      <c r="E2804">
        <v>11</v>
      </c>
      <c r="F2804">
        <v>5544</v>
      </c>
      <c r="G2804">
        <v>0</v>
      </c>
      <c r="H2804" t="b">
        <v>0</v>
      </c>
    </row>
    <row r="2805" spans="1:8" x14ac:dyDescent="0.3">
      <c r="A2805" s="1" t="s">
        <v>8891</v>
      </c>
      <c r="B2805" s="1" t="s">
        <v>3572</v>
      </c>
      <c r="C2805" s="2">
        <v>45024</v>
      </c>
      <c r="D2805" s="1" t="s">
        <v>6141</v>
      </c>
      <c r="E2805">
        <v>7</v>
      </c>
      <c r="F2805">
        <v>3857</v>
      </c>
      <c r="G2805">
        <v>0</v>
      </c>
      <c r="H2805" t="b">
        <v>0</v>
      </c>
    </row>
    <row r="2806" spans="1:8" x14ac:dyDescent="0.3">
      <c r="A2806" s="1" t="s">
        <v>8892</v>
      </c>
      <c r="B2806" s="1" t="s">
        <v>3734</v>
      </c>
      <c r="C2806" s="2">
        <v>45591</v>
      </c>
      <c r="D2806" s="1" t="s">
        <v>6081</v>
      </c>
      <c r="E2806">
        <v>13</v>
      </c>
      <c r="F2806">
        <v>6279</v>
      </c>
      <c r="G2806">
        <v>1</v>
      </c>
      <c r="H2806" t="b">
        <v>1</v>
      </c>
    </row>
    <row r="2807" spans="1:8" x14ac:dyDescent="0.3">
      <c r="A2807" s="1" t="s">
        <v>8893</v>
      </c>
      <c r="B2807" s="1" t="s">
        <v>2794</v>
      </c>
      <c r="C2807" s="2">
        <v>45561</v>
      </c>
      <c r="D2807" s="1" t="s">
        <v>6102</v>
      </c>
      <c r="E2807">
        <v>12</v>
      </c>
      <c r="F2807">
        <v>1920</v>
      </c>
      <c r="G2807">
        <v>0</v>
      </c>
      <c r="H2807" t="b">
        <v>0</v>
      </c>
    </row>
    <row r="2808" spans="1:8" x14ac:dyDescent="0.3">
      <c r="A2808" s="1" t="s">
        <v>8894</v>
      </c>
      <c r="B2808" s="1" t="s">
        <v>2988</v>
      </c>
      <c r="C2808" s="2">
        <v>45075</v>
      </c>
      <c r="D2808" s="1" t="s">
        <v>6071</v>
      </c>
      <c r="E2808">
        <v>7</v>
      </c>
      <c r="F2808">
        <v>2660</v>
      </c>
      <c r="G2808">
        <v>0</v>
      </c>
      <c r="H2808" t="b">
        <v>1</v>
      </c>
    </row>
    <row r="2809" spans="1:8" x14ac:dyDescent="0.3">
      <c r="A2809" s="1" t="s">
        <v>8895</v>
      </c>
      <c r="B2809" s="1" t="s">
        <v>4095</v>
      </c>
      <c r="C2809" s="2">
        <v>45284</v>
      </c>
      <c r="D2809" s="1" t="s">
        <v>6069</v>
      </c>
      <c r="E2809">
        <v>9</v>
      </c>
      <c r="F2809">
        <v>207</v>
      </c>
      <c r="G2809">
        <v>0</v>
      </c>
      <c r="H2809" t="b">
        <v>0</v>
      </c>
    </row>
    <row r="2810" spans="1:8" x14ac:dyDescent="0.3">
      <c r="A2810" s="1" t="s">
        <v>8896</v>
      </c>
      <c r="B2810" s="1" t="s">
        <v>5809</v>
      </c>
      <c r="C2810" s="2">
        <v>45279</v>
      </c>
      <c r="D2810" s="1" t="s">
        <v>6179</v>
      </c>
      <c r="E2810">
        <v>14</v>
      </c>
      <c r="F2810">
        <v>4382</v>
      </c>
      <c r="G2810">
        <v>0</v>
      </c>
      <c r="H2810" t="b">
        <v>0</v>
      </c>
    </row>
    <row r="2811" spans="1:8" x14ac:dyDescent="0.3">
      <c r="A2811" s="1" t="s">
        <v>8897</v>
      </c>
      <c r="B2811" s="1" t="s">
        <v>5037</v>
      </c>
      <c r="C2811" s="2">
        <v>45297</v>
      </c>
      <c r="D2811" s="1" t="s">
        <v>6157</v>
      </c>
      <c r="E2811">
        <v>10</v>
      </c>
      <c r="F2811">
        <v>1050</v>
      </c>
      <c r="G2811">
        <v>0</v>
      </c>
      <c r="H2811" t="b">
        <v>0</v>
      </c>
    </row>
    <row r="2812" spans="1:8" x14ac:dyDescent="0.3">
      <c r="A2812" s="1" t="s">
        <v>8898</v>
      </c>
      <c r="B2812" s="1" t="s">
        <v>4389</v>
      </c>
      <c r="C2812" s="2">
        <v>45339</v>
      </c>
      <c r="D2812" s="1" t="s">
        <v>6053</v>
      </c>
      <c r="E2812">
        <v>4</v>
      </c>
      <c r="F2812">
        <v>656</v>
      </c>
      <c r="G2812">
        <v>0</v>
      </c>
      <c r="H2812" t="b">
        <v>0</v>
      </c>
    </row>
    <row r="2813" spans="1:8" x14ac:dyDescent="0.3">
      <c r="A2813" s="1" t="s">
        <v>8899</v>
      </c>
      <c r="B2813" s="1" t="s">
        <v>5390</v>
      </c>
      <c r="C2813" s="2">
        <v>45195</v>
      </c>
      <c r="D2813" s="1" t="s">
        <v>6172</v>
      </c>
      <c r="E2813">
        <v>6</v>
      </c>
      <c r="F2813">
        <v>1218</v>
      </c>
      <c r="G2813">
        <v>0</v>
      </c>
      <c r="H2813" t="b">
        <v>0</v>
      </c>
    </row>
    <row r="2814" spans="1:8" x14ac:dyDescent="0.3">
      <c r="A2814" s="1" t="s">
        <v>8900</v>
      </c>
      <c r="B2814" s="1" t="s">
        <v>4404</v>
      </c>
      <c r="C2814" s="2">
        <v>45098</v>
      </c>
      <c r="D2814" s="1" t="s">
        <v>6135</v>
      </c>
      <c r="E2814">
        <v>8</v>
      </c>
      <c r="F2814">
        <v>1784</v>
      </c>
      <c r="G2814">
        <v>0</v>
      </c>
      <c r="H2814" t="b">
        <v>0</v>
      </c>
    </row>
    <row r="2815" spans="1:8" x14ac:dyDescent="0.3">
      <c r="A2815" s="1" t="s">
        <v>8901</v>
      </c>
      <c r="B2815" s="1" t="s">
        <v>3514</v>
      </c>
      <c r="C2815" s="2">
        <v>45381</v>
      </c>
      <c r="D2815" s="1" t="s">
        <v>6104</v>
      </c>
      <c r="E2815">
        <v>7</v>
      </c>
      <c r="F2815">
        <v>2184</v>
      </c>
      <c r="G2815">
        <v>0</v>
      </c>
      <c r="H2815" t="b">
        <v>0</v>
      </c>
    </row>
    <row r="2816" spans="1:8" x14ac:dyDescent="0.3">
      <c r="A2816" s="1" t="s">
        <v>8902</v>
      </c>
      <c r="B2816" s="1" t="s">
        <v>1190</v>
      </c>
      <c r="C2816" s="2">
        <v>45403</v>
      </c>
      <c r="D2816" s="1" t="s">
        <v>6086</v>
      </c>
      <c r="E2816">
        <v>11</v>
      </c>
      <c r="F2816">
        <v>2882</v>
      </c>
      <c r="G2816">
        <v>0</v>
      </c>
      <c r="H2816" t="b">
        <v>0</v>
      </c>
    </row>
    <row r="2817" spans="1:8" x14ac:dyDescent="0.3">
      <c r="A2817" s="1" t="s">
        <v>8903</v>
      </c>
      <c r="B2817" s="1" t="s">
        <v>4321</v>
      </c>
      <c r="C2817" s="2">
        <v>45534</v>
      </c>
      <c r="D2817" s="1" t="s">
        <v>6113</v>
      </c>
      <c r="E2817">
        <v>19</v>
      </c>
      <c r="F2817">
        <v>1957</v>
      </c>
      <c r="G2817">
        <v>0</v>
      </c>
      <c r="H2817" t="b">
        <v>0</v>
      </c>
    </row>
    <row r="2818" spans="1:8" x14ac:dyDescent="0.3">
      <c r="A2818" s="1" t="s">
        <v>8904</v>
      </c>
      <c r="B2818" s="1" t="s">
        <v>3125</v>
      </c>
      <c r="C2818" s="2">
        <v>45431</v>
      </c>
      <c r="D2818" s="1" t="s">
        <v>6109</v>
      </c>
      <c r="E2818">
        <v>5</v>
      </c>
      <c r="F2818">
        <v>2525</v>
      </c>
      <c r="G2818">
        <v>2</v>
      </c>
      <c r="H2818" t="b">
        <v>0</v>
      </c>
    </row>
    <row r="2819" spans="1:8" x14ac:dyDescent="0.3">
      <c r="A2819" s="1" t="s">
        <v>8905</v>
      </c>
      <c r="B2819" s="1" t="s">
        <v>3052</v>
      </c>
      <c r="C2819" s="2">
        <v>45224</v>
      </c>
      <c r="D2819" s="1" t="s">
        <v>6172</v>
      </c>
      <c r="E2819">
        <v>10</v>
      </c>
      <c r="F2819">
        <v>5740</v>
      </c>
      <c r="G2819">
        <v>0</v>
      </c>
      <c r="H2819" t="b">
        <v>0</v>
      </c>
    </row>
    <row r="2820" spans="1:8" x14ac:dyDescent="0.3">
      <c r="A2820" s="1" t="s">
        <v>8906</v>
      </c>
      <c r="B2820" s="1" t="s">
        <v>3902</v>
      </c>
      <c r="C2820" s="2">
        <v>45657</v>
      </c>
      <c r="D2820" s="1" t="s">
        <v>6102</v>
      </c>
      <c r="E2820">
        <v>8</v>
      </c>
      <c r="F2820">
        <v>4720</v>
      </c>
      <c r="G2820">
        <v>2</v>
      </c>
      <c r="H2820" t="b">
        <v>0</v>
      </c>
    </row>
    <row r="2821" spans="1:8" x14ac:dyDescent="0.3">
      <c r="A2821" s="1" t="s">
        <v>8907</v>
      </c>
      <c r="B2821" s="1" t="s">
        <v>3826</v>
      </c>
      <c r="C2821" s="2">
        <v>44969</v>
      </c>
      <c r="D2821" s="1" t="s">
        <v>6061</v>
      </c>
      <c r="E2821">
        <v>8</v>
      </c>
      <c r="F2821">
        <v>1808</v>
      </c>
      <c r="G2821">
        <v>0</v>
      </c>
      <c r="H2821" t="b">
        <v>0</v>
      </c>
    </row>
    <row r="2822" spans="1:8" x14ac:dyDescent="0.3">
      <c r="A2822" s="1" t="s">
        <v>8908</v>
      </c>
      <c r="B2822" s="1" t="s">
        <v>5131</v>
      </c>
      <c r="C2822" s="2">
        <v>45217</v>
      </c>
      <c r="D2822" s="1" t="s">
        <v>6081</v>
      </c>
      <c r="E2822">
        <v>10</v>
      </c>
      <c r="F2822">
        <v>4170</v>
      </c>
      <c r="G2822">
        <v>1</v>
      </c>
      <c r="H2822" t="b">
        <v>0</v>
      </c>
    </row>
    <row r="2823" spans="1:8" x14ac:dyDescent="0.3">
      <c r="A2823" s="1" t="s">
        <v>8909</v>
      </c>
      <c r="B2823" s="1" t="s">
        <v>1344</v>
      </c>
      <c r="C2823" s="2">
        <v>45052</v>
      </c>
      <c r="D2823" s="1" t="s">
        <v>6091</v>
      </c>
      <c r="E2823">
        <v>9</v>
      </c>
      <c r="F2823">
        <v>279</v>
      </c>
      <c r="G2823">
        <v>0</v>
      </c>
      <c r="H2823" t="b">
        <v>0</v>
      </c>
    </row>
    <row r="2824" spans="1:8" x14ac:dyDescent="0.3">
      <c r="A2824" s="1" t="s">
        <v>8910</v>
      </c>
      <c r="B2824" s="1" t="s">
        <v>2605</v>
      </c>
      <c r="C2824" s="2">
        <v>45550</v>
      </c>
      <c r="D2824" s="1" t="s">
        <v>6074</v>
      </c>
      <c r="E2824">
        <v>6</v>
      </c>
      <c r="F2824">
        <v>648</v>
      </c>
      <c r="G2824">
        <v>0</v>
      </c>
      <c r="H2824" t="b">
        <v>0</v>
      </c>
    </row>
    <row r="2825" spans="1:8" x14ac:dyDescent="0.3">
      <c r="A2825" s="1" t="s">
        <v>8911</v>
      </c>
      <c r="B2825" s="1" t="s">
        <v>1199</v>
      </c>
      <c r="C2825" s="2">
        <v>45006</v>
      </c>
      <c r="D2825" s="1" t="s">
        <v>6091</v>
      </c>
      <c r="E2825">
        <v>8</v>
      </c>
      <c r="F2825">
        <v>2888</v>
      </c>
      <c r="G2825">
        <v>1</v>
      </c>
      <c r="H2825" t="b">
        <v>0</v>
      </c>
    </row>
    <row r="2826" spans="1:8" x14ac:dyDescent="0.3">
      <c r="A2826" s="1" t="s">
        <v>8912</v>
      </c>
      <c r="B2826" s="1" t="s">
        <v>1296</v>
      </c>
      <c r="C2826" s="2">
        <v>45601</v>
      </c>
      <c r="D2826" s="1" t="s">
        <v>6053</v>
      </c>
      <c r="E2826">
        <v>12</v>
      </c>
      <c r="F2826">
        <v>1344</v>
      </c>
      <c r="G2826">
        <v>3</v>
      </c>
      <c r="H2826" t="b">
        <v>0</v>
      </c>
    </row>
    <row r="2827" spans="1:8" x14ac:dyDescent="0.3">
      <c r="A2827" s="1" t="s">
        <v>8913</v>
      </c>
      <c r="B2827" s="1" t="s">
        <v>4631</v>
      </c>
      <c r="C2827" s="2">
        <v>44963</v>
      </c>
      <c r="D2827" s="1" t="s">
        <v>6074</v>
      </c>
      <c r="E2827">
        <v>11</v>
      </c>
      <c r="F2827">
        <v>5236</v>
      </c>
      <c r="G2827">
        <v>0</v>
      </c>
      <c r="H2827" t="b">
        <v>0</v>
      </c>
    </row>
    <row r="2828" spans="1:8" x14ac:dyDescent="0.3">
      <c r="A2828" s="1" t="s">
        <v>8914</v>
      </c>
      <c r="B2828" s="1" t="s">
        <v>5733</v>
      </c>
      <c r="C2828" s="2">
        <v>45588</v>
      </c>
      <c r="D2828" s="1" t="s">
        <v>6065</v>
      </c>
      <c r="E2828">
        <v>8</v>
      </c>
      <c r="F2828">
        <v>4744</v>
      </c>
      <c r="G2828">
        <v>0</v>
      </c>
      <c r="H2828" t="b">
        <v>0</v>
      </c>
    </row>
    <row r="2829" spans="1:8" x14ac:dyDescent="0.3">
      <c r="A2829" s="1" t="s">
        <v>8915</v>
      </c>
      <c r="B2829" s="1" t="s">
        <v>1314</v>
      </c>
      <c r="C2829" s="2">
        <v>45427</v>
      </c>
      <c r="D2829" s="1" t="s">
        <v>6071</v>
      </c>
      <c r="E2829">
        <v>11</v>
      </c>
      <c r="F2829">
        <v>4917</v>
      </c>
      <c r="G2829">
        <v>1</v>
      </c>
      <c r="H2829" t="b">
        <v>0</v>
      </c>
    </row>
    <row r="2830" spans="1:8" x14ac:dyDescent="0.3">
      <c r="A2830" s="1" t="s">
        <v>8916</v>
      </c>
      <c r="B2830" s="1" t="s">
        <v>5934</v>
      </c>
      <c r="C2830" s="2">
        <v>45109</v>
      </c>
      <c r="D2830" s="1" t="s">
        <v>6061</v>
      </c>
      <c r="E2830">
        <v>14</v>
      </c>
      <c r="F2830">
        <v>4550</v>
      </c>
      <c r="G2830">
        <v>1</v>
      </c>
      <c r="H2830" t="b">
        <v>0</v>
      </c>
    </row>
    <row r="2831" spans="1:8" x14ac:dyDescent="0.3">
      <c r="A2831" s="1" t="s">
        <v>8917</v>
      </c>
      <c r="B2831" s="1" t="s">
        <v>3611</v>
      </c>
      <c r="C2831" s="2">
        <v>45623</v>
      </c>
      <c r="D2831" s="1" t="s">
        <v>6086</v>
      </c>
      <c r="E2831">
        <v>10</v>
      </c>
      <c r="F2831">
        <v>4120</v>
      </c>
      <c r="G2831">
        <v>0</v>
      </c>
      <c r="H2831" t="b">
        <v>0</v>
      </c>
    </row>
    <row r="2832" spans="1:8" x14ac:dyDescent="0.3">
      <c r="A2832" s="1" t="s">
        <v>8918</v>
      </c>
      <c r="B2832" s="1" t="s">
        <v>2319</v>
      </c>
      <c r="C2832" s="2">
        <v>45039</v>
      </c>
      <c r="D2832" s="1" t="s">
        <v>6081</v>
      </c>
      <c r="E2832">
        <v>13</v>
      </c>
      <c r="F2832">
        <v>7761</v>
      </c>
      <c r="G2832">
        <v>0</v>
      </c>
      <c r="H2832" t="b">
        <v>1</v>
      </c>
    </row>
    <row r="2833" spans="1:8" x14ac:dyDescent="0.3">
      <c r="A2833" s="1" t="s">
        <v>8919</v>
      </c>
      <c r="B2833" s="1" t="s">
        <v>2977</v>
      </c>
      <c r="C2833" s="2">
        <v>45607</v>
      </c>
      <c r="D2833" s="1" t="s">
        <v>6069</v>
      </c>
      <c r="E2833">
        <v>9</v>
      </c>
      <c r="F2833">
        <v>3951</v>
      </c>
      <c r="G2833">
        <v>0</v>
      </c>
      <c r="H2833" t="b">
        <v>0</v>
      </c>
    </row>
    <row r="2834" spans="1:8" x14ac:dyDescent="0.3">
      <c r="A2834" s="1" t="s">
        <v>8920</v>
      </c>
      <c r="B2834" s="1" t="s">
        <v>4687</v>
      </c>
      <c r="C2834" s="2">
        <v>45338</v>
      </c>
      <c r="D2834" s="1" t="s">
        <v>6135</v>
      </c>
      <c r="E2834">
        <v>9</v>
      </c>
      <c r="F2834">
        <v>3294</v>
      </c>
      <c r="G2834">
        <v>0</v>
      </c>
      <c r="H2834" t="b">
        <v>0</v>
      </c>
    </row>
    <row r="2835" spans="1:8" x14ac:dyDescent="0.3">
      <c r="A2835" s="1" t="s">
        <v>8921</v>
      </c>
      <c r="B2835" s="1" t="s">
        <v>2662</v>
      </c>
      <c r="C2835" s="2">
        <v>45365</v>
      </c>
      <c r="D2835" s="1" t="s">
        <v>6179</v>
      </c>
      <c r="E2835">
        <v>6</v>
      </c>
      <c r="F2835">
        <v>1500</v>
      </c>
      <c r="G2835">
        <v>0</v>
      </c>
      <c r="H2835" t="b">
        <v>0</v>
      </c>
    </row>
    <row r="2836" spans="1:8" x14ac:dyDescent="0.3">
      <c r="A2836" s="1" t="s">
        <v>8922</v>
      </c>
      <c r="B2836" s="1" t="s">
        <v>4055</v>
      </c>
      <c r="C2836" s="2">
        <v>45616</v>
      </c>
      <c r="D2836" s="1" t="s">
        <v>6125</v>
      </c>
      <c r="E2836">
        <v>8</v>
      </c>
      <c r="F2836">
        <v>4352</v>
      </c>
      <c r="G2836">
        <v>0</v>
      </c>
      <c r="H2836" t="b">
        <v>0</v>
      </c>
    </row>
    <row r="2837" spans="1:8" x14ac:dyDescent="0.3">
      <c r="A2837" s="1" t="s">
        <v>8923</v>
      </c>
      <c r="B2837" s="1" t="s">
        <v>5909</v>
      </c>
      <c r="C2837" s="2">
        <v>45344</v>
      </c>
      <c r="D2837" s="1" t="s">
        <v>6053</v>
      </c>
      <c r="E2837">
        <v>16</v>
      </c>
      <c r="F2837">
        <v>8080</v>
      </c>
      <c r="G2837">
        <v>0</v>
      </c>
      <c r="H2837" t="b">
        <v>1</v>
      </c>
    </row>
    <row r="2838" spans="1:8" x14ac:dyDescent="0.3">
      <c r="A2838" s="1" t="s">
        <v>8924</v>
      </c>
      <c r="B2838" s="1" t="s">
        <v>1514</v>
      </c>
      <c r="C2838" s="2">
        <v>45392</v>
      </c>
      <c r="D2838" s="1" t="s">
        <v>6137</v>
      </c>
      <c r="E2838">
        <v>7</v>
      </c>
      <c r="F2838">
        <v>987</v>
      </c>
      <c r="G2838">
        <v>0</v>
      </c>
      <c r="H2838" t="b">
        <v>1</v>
      </c>
    </row>
    <row r="2839" spans="1:8" x14ac:dyDescent="0.3">
      <c r="A2839" s="1" t="s">
        <v>8925</v>
      </c>
      <c r="B2839" s="1" t="s">
        <v>5415</v>
      </c>
      <c r="C2839" s="2">
        <v>45478</v>
      </c>
      <c r="D2839" s="1" t="s">
        <v>6059</v>
      </c>
      <c r="E2839">
        <v>9</v>
      </c>
      <c r="F2839">
        <v>2529</v>
      </c>
      <c r="G2839">
        <v>0</v>
      </c>
      <c r="H2839" t="b">
        <v>0</v>
      </c>
    </row>
    <row r="2840" spans="1:8" x14ac:dyDescent="0.3">
      <c r="A2840" s="1" t="s">
        <v>8926</v>
      </c>
      <c r="B2840" s="1" t="s">
        <v>1740</v>
      </c>
      <c r="C2840" s="2">
        <v>45145</v>
      </c>
      <c r="D2840" s="1" t="s">
        <v>6089</v>
      </c>
      <c r="E2840">
        <v>7</v>
      </c>
      <c r="F2840">
        <v>2506</v>
      </c>
      <c r="G2840">
        <v>1</v>
      </c>
      <c r="H2840" t="b">
        <v>0</v>
      </c>
    </row>
    <row r="2841" spans="1:8" x14ac:dyDescent="0.3">
      <c r="A2841" s="1" t="s">
        <v>8927</v>
      </c>
      <c r="B2841" s="1" t="s">
        <v>1913</v>
      </c>
      <c r="C2841" s="2">
        <v>45125</v>
      </c>
      <c r="D2841" s="1" t="s">
        <v>6055</v>
      </c>
      <c r="E2841">
        <v>5</v>
      </c>
      <c r="F2841">
        <v>60</v>
      </c>
      <c r="G2841">
        <v>4</v>
      </c>
      <c r="H2841" t="b">
        <v>0</v>
      </c>
    </row>
    <row r="2842" spans="1:8" x14ac:dyDescent="0.3">
      <c r="A2842" s="1" t="s">
        <v>8928</v>
      </c>
      <c r="B2842" s="1" t="s">
        <v>1650</v>
      </c>
      <c r="C2842" s="2">
        <v>45205</v>
      </c>
      <c r="D2842" s="1" t="s">
        <v>6175</v>
      </c>
      <c r="E2842">
        <v>9</v>
      </c>
      <c r="F2842">
        <v>477</v>
      </c>
      <c r="G2842">
        <v>0</v>
      </c>
      <c r="H2842" t="b">
        <v>0</v>
      </c>
    </row>
    <row r="2843" spans="1:8" x14ac:dyDescent="0.3">
      <c r="A2843" s="1" t="s">
        <v>8929</v>
      </c>
      <c r="B2843" s="1" t="s">
        <v>5985</v>
      </c>
      <c r="C2843" s="2">
        <v>45406</v>
      </c>
      <c r="D2843" s="1" t="s">
        <v>6049</v>
      </c>
      <c r="E2843">
        <v>6</v>
      </c>
      <c r="F2843">
        <v>1038</v>
      </c>
      <c r="G2843">
        <v>0</v>
      </c>
      <c r="H2843" t="b">
        <v>0</v>
      </c>
    </row>
    <row r="2844" spans="1:8" x14ac:dyDescent="0.3">
      <c r="A2844" s="1" t="s">
        <v>8930</v>
      </c>
      <c r="B2844" s="1" t="s">
        <v>5075</v>
      </c>
      <c r="C2844" s="2">
        <v>45577</v>
      </c>
      <c r="D2844" s="1" t="s">
        <v>6049</v>
      </c>
      <c r="E2844">
        <v>9</v>
      </c>
      <c r="F2844">
        <v>2133</v>
      </c>
      <c r="G2844">
        <v>0</v>
      </c>
      <c r="H2844" t="b">
        <v>0</v>
      </c>
    </row>
    <row r="2845" spans="1:8" x14ac:dyDescent="0.3">
      <c r="A2845" s="1" t="s">
        <v>8931</v>
      </c>
      <c r="B2845" s="1" t="s">
        <v>4581</v>
      </c>
      <c r="C2845" s="2">
        <v>45341</v>
      </c>
      <c r="D2845" s="1" t="s">
        <v>6089</v>
      </c>
      <c r="E2845">
        <v>7</v>
      </c>
      <c r="F2845">
        <v>2282</v>
      </c>
      <c r="G2845">
        <v>0</v>
      </c>
      <c r="H2845" t="b">
        <v>0</v>
      </c>
    </row>
    <row r="2846" spans="1:8" x14ac:dyDescent="0.3">
      <c r="A2846" s="1" t="s">
        <v>8932</v>
      </c>
      <c r="B2846" s="1" t="s">
        <v>4971</v>
      </c>
      <c r="C2846" s="2">
        <v>45656</v>
      </c>
      <c r="D2846" s="1" t="s">
        <v>6083</v>
      </c>
      <c r="E2846">
        <v>14</v>
      </c>
      <c r="F2846">
        <v>5992</v>
      </c>
      <c r="G2846">
        <v>1</v>
      </c>
      <c r="H2846" t="b">
        <v>0</v>
      </c>
    </row>
    <row r="2847" spans="1:8" x14ac:dyDescent="0.3">
      <c r="A2847" s="1" t="s">
        <v>8933</v>
      </c>
      <c r="B2847" s="1" t="s">
        <v>4658</v>
      </c>
      <c r="C2847" s="2">
        <v>44991</v>
      </c>
      <c r="D2847" s="1" t="s">
        <v>6065</v>
      </c>
      <c r="E2847">
        <v>8</v>
      </c>
      <c r="F2847">
        <v>4296</v>
      </c>
      <c r="G2847">
        <v>2</v>
      </c>
      <c r="H2847" t="b">
        <v>0</v>
      </c>
    </row>
    <row r="2848" spans="1:8" x14ac:dyDescent="0.3">
      <c r="A2848" s="1" t="s">
        <v>8934</v>
      </c>
      <c r="B2848" s="1" t="s">
        <v>1224</v>
      </c>
      <c r="C2848" s="2">
        <v>45127</v>
      </c>
      <c r="D2848" s="1" t="s">
        <v>6104</v>
      </c>
      <c r="E2848">
        <v>11</v>
      </c>
      <c r="F2848">
        <v>627</v>
      </c>
      <c r="G2848">
        <v>2</v>
      </c>
      <c r="H2848" t="b">
        <v>0</v>
      </c>
    </row>
    <row r="2849" spans="1:8" x14ac:dyDescent="0.3">
      <c r="A2849" s="1" t="s">
        <v>8935</v>
      </c>
      <c r="B2849" s="1" t="s">
        <v>4778</v>
      </c>
      <c r="C2849" s="2">
        <v>45616</v>
      </c>
      <c r="D2849" s="1" t="s">
        <v>6089</v>
      </c>
      <c r="E2849">
        <v>5</v>
      </c>
      <c r="F2849">
        <v>1885</v>
      </c>
      <c r="G2849">
        <v>1</v>
      </c>
      <c r="H2849" t="b">
        <v>0</v>
      </c>
    </row>
    <row r="2850" spans="1:8" x14ac:dyDescent="0.3">
      <c r="A2850" s="1" t="s">
        <v>8936</v>
      </c>
      <c r="B2850" s="1" t="s">
        <v>4620</v>
      </c>
      <c r="C2850" s="2">
        <v>45300</v>
      </c>
      <c r="D2850" s="1" t="s">
        <v>6069</v>
      </c>
      <c r="E2850">
        <v>10</v>
      </c>
      <c r="F2850">
        <v>1620</v>
      </c>
      <c r="G2850">
        <v>0</v>
      </c>
      <c r="H2850" t="b">
        <v>0</v>
      </c>
    </row>
    <row r="2851" spans="1:8" x14ac:dyDescent="0.3">
      <c r="A2851" s="1" t="s">
        <v>8937</v>
      </c>
      <c r="B2851" s="1" t="s">
        <v>4234</v>
      </c>
      <c r="C2851" s="2">
        <v>44952</v>
      </c>
      <c r="D2851" s="1" t="s">
        <v>6157</v>
      </c>
      <c r="E2851">
        <v>13</v>
      </c>
      <c r="F2851">
        <v>2379</v>
      </c>
      <c r="G2851">
        <v>0</v>
      </c>
      <c r="H2851" t="b">
        <v>0</v>
      </c>
    </row>
    <row r="2852" spans="1:8" x14ac:dyDescent="0.3">
      <c r="A2852" s="1" t="s">
        <v>8938</v>
      </c>
      <c r="B2852" s="1" t="s">
        <v>3848</v>
      </c>
      <c r="C2852" s="2">
        <v>45112</v>
      </c>
      <c r="D2852" s="1" t="s">
        <v>6063</v>
      </c>
      <c r="E2852">
        <v>7</v>
      </c>
      <c r="F2852">
        <v>1729</v>
      </c>
      <c r="G2852">
        <v>0</v>
      </c>
      <c r="H2852" t="b">
        <v>0</v>
      </c>
    </row>
    <row r="2853" spans="1:8" x14ac:dyDescent="0.3">
      <c r="A2853" s="1" t="s">
        <v>8939</v>
      </c>
      <c r="B2853" s="1" t="s">
        <v>4898</v>
      </c>
      <c r="C2853" s="2">
        <v>45532</v>
      </c>
      <c r="D2853" s="1" t="s">
        <v>6197</v>
      </c>
      <c r="E2853">
        <v>11</v>
      </c>
      <c r="F2853">
        <v>814</v>
      </c>
      <c r="G2853">
        <v>0</v>
      </c>
      <c r="H2853" t="b">
        <v>0</v>
      </c>
    </row>
    <row r="2854" spans="1:8" x14ac:dyDescent="0.3">
      <c r="A2854" s="1" t="s">
        <v>8940</v>
      </c>
      <c r="B2854" s="1" t="s">
        <v>2200</v>
      </c>
      <c r="C2854" s="2">
        <v>45445</v>
      </c>
      <c r="D2854" s="1" t="s">
        <v>6061</v>
      </c>
      <c r="E2854">
        <v>9</v>
      </c>
      <c r="F2854">
        <v>3636</v>
      </c>
      <c r="G2854">
        <v>2</v>
      </c>
      <c r="H2854" t="b">
        <v>0</v>
      </c>
    </row>
    <row r="2855" spans="1:8" x14ac:dyDescent="0.3">
      <c r="A2855" s="1" t="s">
        <v>8941</v>
      </c>
      <c r="B2855" s="1" t="s">
        <v>4556</v>
      </c>
      <c r="C2855" s="2">
        <v>45524</v>
      </c>
      <c r="D2855" s="1" t="s">
        <v>6086</v>
      </c>
      <c r="E2855">
        <v>8</v>
      </c>
      <c r="F2855">
        <v>760</v>
      </c>
      <c r="G2855">
        <v>1</v>
      </c>
      <c r="H2855" t="b">
        <v>0</v>
      </c>
    </row>
    <row r="2856" spans="1:8" x14ac:dyDescent="0.3">
      <c r="A2856" s="1" t="s">
        <v>8942</v>
      </c>
      <c r="B2856" s="1" t="s">
        <v>2075</v>
      </c>
      <c r="C2856" s="2">
        <v>45615</v>
      </c>
      <c r="D2856" s="1" t="s">
        <v>6137</v>
      </c>
      <c r="E2856">
        <v>12</v>
      </c>
      <c r="F2856">
        <v>2460</v>
      </c>
      <c r="G2856">
        <v>0</v>
      </c>
      <c r="H2856" t="b">
        <v>1</v>
      </c>
    </row>
    <row r="2857" spans="1:8" x14ac:dyDescent="0.3">
      <c r="A2857" s="1" t="s">
        <v>8943</v>
      </c>
      <c r="B2857" s="1" t="s">
        <v>2402</v>
      </c>
      <c r="C2857" s="2">
        <v>45004</v>
      </c>
      <c r="D2857" s="1" t="s">
        <v>6197</v>
      </c>
      <c r="E2857">
        <v>12</v>
      </c>
      <c r="F2857">
        <v>2100</v>
      </c>
      <c r="G2857">
        <v>0</v>
      </c>
      <c r="H2857" t="b">
        <v>0</v>
      </c>
    </row>
    <row r="2858" spans="1:8" x14ac:dyDescent="0.3">
      <c r="A2858" s="1" t="s">
        <v>8944</v>
      </c>
      <c r="B2858" s="1" t="s">
        <v>3681</v>
      </c>
      <c r="C2858" s="2">
        <v>45089</v>
      </c>
      <c r="D2858" s="1" t="s">
        <v>6074</v>
      </c>
      <c r="E2858">
        <v>6</v>
      </c>
      <c r="F2858">
        <v>534</v>
      </c>
      <c r="G2858">
        <v>0</v>
      </c>
      <c r="H2858" t="b">
        <v>0</v>
      </c>
    </row>
    <row r="2859" spans="1:8" x14ac:dyDescent="0.3">
      <c r="A2859" s="1" t="s">
        <v>8945</v>
      </c>
      <c r="B2859" s="1" t="s">
        <v>1927</v>
      </c>
      <c r="C2859" s="2">
        <v>45526</v>
      </c>
      <c r="D2859" s="1" t="s">
        <v>6179</v>
      </c>
      <c r="E2859">
        <v>13</v>
      </c>
      <c r="F2859">
        <v>7332</v>
      </c>
      <c r="G2859">
        <v>0</v>
      </c>
      <c r="H2859" t="b">
        <v>0</v>
      </c>
    </row>
    <row r="2860" spans="1:8" x14ac:dyDescent="0.3">
      <c r="A2860" s="1" t="s">
        <v>8946</v>
      </c>
      <c r="B2860" s="1" t="s">
        <v>5690</v>
      </c>
      <c r="C2860" s="2">
        <v>45077</v>
      </c>
      <c r="D2860" s="1" t="s">
        <v>6107</v>
      </c>
      <c r="E2860">
        <v>11</v>
      </c>
      <c r="F2860">
        <v>3498</v>
      </c>
      <c r="G2860">
        <v>1</v>
      </c>
      <c r="H2860" t="b">
        <v>0</v>
      </c>
    </row>
    <row r="2861" spans="1:8" x14ac:dyDescent="0.3">
      <c r="A2861" s="1" t="s">
        <v>8947</v>
      </c>
      <c r="B2861" s="1" t="s">
        <v>4271</v>
      </c>
      <c r="C2861" s="2">
        <v>45253</v>
      </c>
      <c r="D2861" s="1" t="s">
        <v>6113</v>
      </c>
      <c r="E2861">
        <v>12</v>
      </c>
      <c r="F2861">
        <v>3300</v>
      </c>
      <c r="G2861">
        <v>1</v>
      </c>
      <c r="H2861" t="b">
        <v>0</v>
      </c>
    </row>
    <row r="2862" spans="1:8" x14ac:dyDescent="0.3">
      <c r="A2862" s="1" t="s">
        <v>8948</v>
      </c>
      <c r="B2862" s="1" t="s">
        <v>3276</v>
      </c>
      <c r="C2862" s="2">
        <v>45313</v>
      </c>
      <c r="D2862" s="1" t="s">
        <v>6081</v>
      </c>
      <c r="E2862">
        <v>7</v>
      </c>
      <c r="F2862">
        <v>1568</v>
      </c>
      <c r="G2862">
        <v>0</v>
      </c>
      <c r="H2862" t="b">
        <v>0</v>
      </c>
    </row>
    <row r="2863" spans="1:8" x14ac:dyDescent="0.3">
      <c r="A2863" s="1" t="s">
        <v>8949</v>
      </c>
      <c r="B2863" s="1" t="s">
        <v>2522</v>
      </c>
      <c r="C2863" s="2">
        <v>45310</v>
      </c>
      <c r="D2863" s="1" t="s">
        <v>6102</v>
      </c>
      <c r="E2863">
        <v>13</v>
      </c>
      <c r="F2863">
        <v>3783</v>
      </c>
      <c r="G2863">
        <v>0</v>
      </c>
      <c r="H2863" t="b">
        <v>0</v>
      </c>
    </row>
    <row r="2864" spans="1:8" x14ac:dyDescent="0.3">
      <c r="A2864" s="1" t="s">
        <v>8950</v>
      </c>
      <c r="B2864" s="1" t="s">
        <v>3387</v>
      </c>
      <c r="C2864" s="2">
        <v>45005</v>
      </c>
      <c r="D2864" s="1" t="s">
        <v>6172</v>
      </c>
      <c r="E2864">
        <v>10</v>
      </c>
      <c r="F2864">
        <v>5380</v>
      </c>
      <c r="G2864">
        <v>0</v>
      </c>
      <c r="H2864" t="b">
        <v>0</v>
      </c>
    </row>
    <row r="2865" spans="1:8" x14ac:dyDescent="0.3">
      <c r="A2865" s="1" t="s">
        <v>8951</v>
      </c>
      <c r="B2865" s="1" t="s">
        <v>1840</v>
      </c>
      <c r="C2865" s="2">
        <v>45631</v>
      </c>
      <c r="D2865" s="1" t="s">
        <v>6071</v>
      </c>
      <c r="E2865">
        <v>9</v>
      </c>
      <c r="F2865">
        <v>3195</v>
      </c>
      <c r="G2865">
        <v>0</v>
      </c>
      <c r="H2865" t="b">
        <v>0</v>
      </c>
    </row>
    <row r="2866" spans="1:8" x14ac:dyDescent="0.3">
      <c r="A2866" s="1" t="s">
        <v>8952</v>
      </c>
      <c r="B2866" s="1" t="s">
        <v>1740</v>
      </c>
      <c r="C2866" s="2">
        <v>45145</v>
      </c>
      <c r="D2866" s="1" t="s">
        <v>6074</v>
      </c>
      <c r="E2866">
        <v>10</v>
      </c>
      <c r="F2866">
        <v>4650</v>
      </c>
      <c r="G2866">
        <v>0</v>
      </c>
      <c r="H2866" t="b">
        <v>0</v>
      </c>
    </row>
    <row r="2867" spans="1:8" x14ac:dyDescent="0.3">
      <c r="A2867" s="1" t="s">
        <v>8953</v>
      </c>
      <c r="B2867" s="1" t="s">
        <v>2577</v>
      </c>
      <c r="C2867" s="2">
        <v>45450</v>
      </c>
      <c r="D2867" s="1" t="s">
        <v>6251</v>
      </c>
      <c r="E2867">
        <v>8</v>
      </c>
      <c r="F2867">
        <v>2808</v>
      </c>
      <c r="G2867">
        <v>0</v>
      </c>
      <c r="H2867" t="b">
        <v>0</v>
      </c>
    </row>
    <row r="2868" spans="1:8" x14ac:dyDescent="0.3">
      <c r="A2868" s="1" t="s">
        <v>8954</v>
      </c>
      <c r="B2868" s="1" t="s">
        <v>2223</v>
      </c>
      <c r="C2868" s="2">
        <v>44986</v>
      </c>
      <c r="D2868" s="1" t="s">
        <v>6059</v>
      </c>
      <c r="E2868">
        <v>8</v>
      </c>
      <c r="F2868">
        <v>4560</v>
      </c>
      <c r="G2868">
        <v>0</v>
      </c>
      <c r="H2868" t="b">
        <v>0</v>
      </c>
    </row>
    <row r="2869" spans="1:8" x14ac:dyDescent="0.3">
      <c r="A2869" s="1" t="s">
        <v>8955</v>
      </c>
      <c r="B2869" s="1" t="s">
        <v>5463</v>
      </c>
      <c r="C2869" s="2">
        <v>45029</v>
      </c>
      <c r="D2869" s="1" t="s">
        <v>6109</v>
      </c>
      <c r="E2869">
        <v>11</v>
      </c>
      <c r="F2869">
        <v>2486</v>
      </c>
      <c r="G2869">
        <v>2</v>
      </c>
      <c r="H2869" t="b">
        <v>0</v>
      </c>
    </row>
    <row r="2870" spans="1:8" x14ac:dyDescent="0.3">
      <c r="A2870" s="1" t="s">
        <v>8956</v>
      </c>
      <c r="B2870" s="1" t="s">
        <v>4682</v>
      </c>
      <c r="C2870" s="2">
        <v>45366</v>
      </c>
      <c r="D2870" s="1" t="s">
        <v>6157</v>
      </c>
      <c r="E2870">
        <v>9</v>
      </c>
      <c r="F2870">
        <v>2817</v>
      </c>
      <c r="G2870">
        <v>0</v>
      </c>
      <c r="H2870" t="b">
        <v>0</v>
      </c>
    </row>
    <row r="2871" spans="1:8" x14ac:dyDescent="0.3">
      <c r="A2871" s="1" t="s">
        <v>8957</v>
      </c>
      <c r="B2871" s="1" t="s">
        <v>1857</v>
      </c>
      <c r="C2871" s="2">
        <v>45476</v>
      </c>
      <c r="D2871" s="1" t="s">
        <v>6065</v>
      </c>
      <c r="E2871">
        <v>9</v>
      </c>
      <c r="F2871">
        <v>4617</v>
      </c>
      <c r="G2871">
        <v>0</v>
      </c>
      <c r="H2871" t="b">
        <v>0</v>
      </c>
    </row>
    <row r="2872" spans="1:8" x14ac:dyDescent="0.3">
      <c r="A2872" s="1" t="s">
        <v>8958</v>
      </c>
      <c r="B2872" s="1" t="s">
        <v>1698</v>
      </c>
      <c r="C2872" s="2">
        <v>45193</v>
      </c>
      <c r="D2872" s="1" t="s">
        <v>6074</v>
      </c>
      <c r="E2872">
        <v>15</v>
      </c>
      <c r="F2872">
        <v>2130</v>
      </c>
      <c r="G2872">
        <v>1</v>
      </c>
      <c r="H2872" t="b">
        <v>0</v>
      </c>
    </row>
    <row r="2873" spans="1:8" x14ac:dyDescent="0.3">
      <c r="A2873" s="1" t="s">
        <v>8959</v>
      </c>
      <c r="B2873" s="1" t="s">
        <v>2399</v>
      </c>
      <c r="C2873" s="2">
        <v>44955</v>
      </c>
      <c r="D2873" s="1" t="s">
        <v>6051</v>
      </c>
      <c r="E2873">
        <v>6</v>
      </c>
      <c r="F2873">
        <v>1632</v>
      </c>
      <c r="G2873">
        <v>0</v>
      </c>
      <c r="H2873" t="b">
        <v>0</v>
      </c>
    </row>
    <row r="2874" spans="1:8" x14ac:dyDescent="0.3">
      <c r="A2874" s="1" t="s">
        <v>8960</v>
      </c>
      <c r="B2874" s="1" t="s">
        <v>5319</v>
      </c>
      <c r="C2874" s="2">
        <v>45176</v>
      </c>
      <c r="D2874" s="1" t="s">
        <v>6175</v>
      </c>
      <c r="E2874">
        <v>12</v>
      </c>
      <c r="F2874">
        <v>3036</v>
      </c>
      <c r="G2874">
        <v>0</v>
      </c>
      <c r="H2874" t="b">
        <v>0</v>
      </c>
    </row>
    <row r="2875" spans="1:8" x14ac:dyDescent="0.3">
      <c r="A2875" s="1" t="s">
        <v>8961</v>
      </c>
      <c r="B2875" s="1" t="s">
        <v>3692</v>
      </c>
      <c r="C2875" s="2">
        <v>45200</v>
      </c>
      <c r="D2875" s="1" t="s">
        <v>6077</v>
      </c>
      <c r="E2875">
        <v>5</v>
      </c>
      <c r="F2875">
        <v>520</v>
      </c>
      <c r="G2875">
        <v>0</v>
      </c>
      <c r="H2875" t="b">
        <v>0</v>
      </c>
    </row>
    <row r="2876" spans="1:8" x14ac:dyDescent="0.3">
      <c r="A2876" s="1" t="s">
        <v>8962</v>
      </c>
      <c r="B2876" s="1" t="s">
        <v>1952</v>
      </c>
      <c r="C2876" s="2">
        <v>45116</v>
      </c>
      <c r="D2876" s="1" t="s">
        <v>6113</v>
      </c>
      <c r="E2876">
        <v>5</v>
      </c>
      <c r="F2876">
        <v>890</v>
      </c>
      <c r="G2876">
        <v>4</v>
      </c>
      <c r="H2876" t="b">
        <v>0</v>
      </c>
    </row>
    <row r="2877" spans="1:8" x14ac:dyDescent="0.3">
      <c r="A2877" s="1" t="s">
        <v>8963</v>
      </c>
      <c r="B2877" s="1" t="s">
        <v>5478</v>
      </c>
      <c r="C2877" s="2">
        <v>45139</v>
      </c>
      <c r="D2877" s="1" t="s">
        <v>6074</v>
      </c>
      <c r="E2877">
        <v>0</v>
      </c>
      <c r="F2877">
        <v>0</v>
      </c>
      <c r="G2877">
        <v>0</v>
      </c>
      <c r="H2877" t="b">
        <v>0</v>
      </c>
    </row>
    <row r="2878" spans="1:8" x14ac:dyDescent="0.3">
      <c r="A2878" s="1" t="s">
        <v>8964</v>
      </c>
      <c r="B2878" s="1" t="s">
        <v>2643</v>
      </c>
      <c r="C2878" s="2">
        <v>44928</v>
      </c>
      <c r="D2878" s="1" t="s">
        <v>6157</v>
      </c>
      <c r="E2878">
        <v>7</v>
      </c>
      <c r="F2878">
        <v>3486</v>
      </c>
      <c r="G2878">
        <v>0</v>
      </c>
      <c r="H2878" t="b">
        <v>0</v>
      </c>
    </row>
    <row r="2879" spans="1:8" x14ac:dyDescent="0.3">
      <c r="A2879" s="1" t="s">
        <v>8965</v>
      </c>
      <c r="B2879" s="1" t="s">
        <v>4275</v>
      </c>
      <c r="C2879" s="2">
        <v>45225</v>
      </c>
      <c r="D2879" s="1" t="s">
        <v>6091</v>
      </c>
      <c r="E2879">
        <v>15</v>
      </c>
      <c r="F2879">
        <v>7485</v>
      </c>
      <c r="G2879">
        <v>1</v>
      </c>
      <c r="H2879" t="b">
        <v>0</v>
      </c>
    </row>
    <row r="2880" spans="1:8" x14ac:dyDescent="0.3">
      <c r="A2880" s="1" t="s">
        <v>8966</v>
      </c>
      <c r="B2880" s="1" t="s">
        <v>1419</v>
      </c>
      <c r="C2880" s="2">
        <v>45513</v>
      </c>
      <c r="D2880" s="1" t="s">
        <v>6104</v>
      </c>
      <c r="E2880">
        <v>11</v>
      </c>
      <c r="F2880">
        <v>4796</v>
      </c>
      <c r="G2880">
        <v>1</v>
      </c>
      <c r="H2880" t="b">
        <v>0</v>
      </c>
    </row>
    <row r="2881" spans="1:8" x14ac:dyDescent="0.3">
      <c r="A2881" s="1" t="s">
        <v>8967</v>
      </c>
      <c r="B2881" s="1" t="s">
        <v>4999</v>
      </c>
      <c r="C2881" s="2">
        <v>45372</v>
      </c>
      <c r="D2881" s="1" t="s">
        <v>6086</v>
      </c>
      <c r="E2881">
        <v>5</v>
      </c>
      <c r="F2881">
        <v>2805</v>
      </c>
      <c r="G2881">
        <v>2</v>
      </c>
      <c r="H2881" t="b">
        <v>0</v>
      </c>
    </row>
    <row r="2882" spans="1:8" x14ac:dyDescent="0.3">
      <c r="A2882" s="1" t="s">
        <v>8968</v>
      </c>
      <c r="B2882" s="1" t="s">
        <v>2984</v>
      </c>
      <c r="C2882" s="2">
        <v>45403</v>
      </c>
      <c r="D2882" s="1" t="s">
        <v>6074</v>
      </c>
      <c r="E2882">
        <v>5</v>
      </c>
      <c r="F2882">
        <v>760</v>
      </c>
      <c r="G2882">
        <v>2</v>
      </c>
      <c r="H2882" t="b">
        <v>0</v>
      </c>
    </row>
    <row r="2883" spans="1:8" x14ac:dyDescent="0.3">
      <c r="A2883" s="1" t="s">
        <v>8969</v>
      </c>
      <c r="B2883" s="1" t="s">
        <v>5986</v>
      </c>
      <c r="C2883" s="2">
        <v>45309</v>
      </c>
      <c r="D2883" s="1" t="s">
        <v>6104</v>
      </c>
      <c r="E2883">
        <v>14</v>
      </c>
      <c r="F2883">
        <v>6986</v>
      </c>
      <c r="G2883">
        <v>0</v>
      </c>
      <c r="H2883" t="b">
        <v>1</v>
      </c>
    </row>
    <row r="2884" spans="1:8" x14ac:dyDescent="0.3">
      <c r="A2884" s="1" t="s">
        <v>8970</v>
      </c>
      <c r="B2884" s="1" t="s">
        <v>4490</v>
      </c>
      <c r="C2884" s="2">
        <v>45596</v>
      </c>
      <c r="D2884" s="1" t="s">
        <v>6133</v>
      </c>
      <c r="E2884">
        <v>9</v>
      </c>
      <c r="F2884">
        <v>648</v>
      </c>
      <c r="G2884">
        <v>0</v>
      </c>
      <c r="H2884" t="b">
        <v>0</v>
      </c>
    </row>
    <row r="2885" spans="1:8" x14ac:dyDescent="0.3">
      <c r="A2885" s="1" t="s">
        <v>8971</v>
      </c>
      <c r="B2885" s="1" t="s">
        <v>4449</v>
      </c>
      <c r="C2885" s="2">
        <v>45116</v>
      </c>
      <c r="D2885" s="1" t="s">
        <v>6086</v>
      </c>
      <c r="E2885">
        <v>13</v>
      </c>
      <c r="F2885">
        <v>6695</v>
      </c>
      <c r="G2885">
        <v>1</v>
      </c>
      <c r="H2885" t="b">
        <v>0</v>
      </c>
    </row>
    <row r="2886" spans="1:8" x14ac:dyDescent="0.3">
      <c r="A2886" s="1" t="s">
        <v>8972</v>
      </c>
      <c r="B2886" s="1" t="s">
        <v>2247</v>
      </c>
      <c r="C2886" s="2">
        <v>44969</v>
      </c>
      <c r="D2886" s="1" t="s">
        <v>6095</v>
      </c>
      <c r="E2886">
        <v>7</v>
      </c>
      <c r="F2886">
        <v>3941</v>
      </c>
      <c r="G2886">
        <v>1</v>
      </c>
      <c r="H2886" t="b">
        <v>0</v>
      </c>
    </row>
    <row r="2887" spans="1:8" x14ac:dyDescent="0.3">
      <c r="A2887" s="1" t="s">
        <v>8973</v>
      </c>
      <c r="B2887" s="1" t="s">
        <v>5329</v>
      </c>
      <c r="C2887" s="2">
        <v>45455</v>
      </c>
      <c r="D2887" s="1" t="s">
        <v>6141</v>
      </c>
      <c r="E2887">
        <v>10</v>
      </c>
      <c r="F2887">
        <v>5790</v>
      </c>
      <c r="G2887">
        <v>0</v>
      </c>
      <c r="H2887" t="b">
        <v>0</v>
      </c>
    </row>
    <row r="2888" spans="1:8" x14ac:dyDescent="0.3">
      <c r="A2888" s="1" t="s">
        <v>8974</v>
      </c>
      <c r="B2888" s="1" t="s">
        <v>1445</v>
      </c>
      <c r="C2888" s="2">
        <v>45599</v>
      </c>
      <c r="D2888" s="1" t="s">
        <v>6049</v>
      </c>
      <c r="E2888">
        <v>7</v>
      </c>
      <c r="F2888">
        <v>770</v>
      </c>
      <c r="G2888">
        <v>6</v>
      </c>
      <c r="H2888" t="b">
        <v>1</v>
      </c>
    </row>
    <row r="2889" spans="1:8" x14ac:dyDescent="0.3">
      <c r="A2889" s="1" t="s">
        <v>8975</v>
      </c>
      <c r="B2889" s="1" t="s">
        <v>5145</v>
      </c>
      <c r="C2889" s="2">
        <v>45326</v>
      </c>
      <c r="D2889" s="1" t="s">
        <v>6083</v>
      </c>
      <c r="E2889">
        <v>11</v>
      </c>
      <c r="F2889">
        <v>2552</v>
      </c>
      <c r="G2889">
        <v>0</v>
      </c>
      <c r="H2889" t="b">
        <v>0</v>
      </c>
    </row>
    <row r="2890" spans="1:8" x14ac:dyDescent="0.3">
      <c r="A2890" s="1" t="s">
        <v>8976</v>
      </c>
      <c r="B2890" s="1" t="s">
        <v>1407</v>
      </c>
      <c r="C2890" s="2">
        <v>45158</v>
      </c>
      <c r="D2890" s="1" t="s">
        <v>6143</v>
      </c>
      <c r="E2890">
        <v>9</v>
      </c>
      <c r="F2890">
        <v>3609</v>
      </c>
      <c r="G2890">
        <v>1</v>
      </c>
      <c r="H2890" t="b">
        <v>0</v>
      </c>
    </row>
    <row r="2891" spans="1:8" x14ac:dyDescent="0.3">
      <c r="A2891" s="1" t="s">
        <v>8977</v>
      </c>
      <c r="B2891" s="1" t="s">
        <v>3477</v>
      </c>
      <c r="C2891" s="2">
        <v>45597</v>
      </c>
      <c r="D2891" s="1" t="s">
        <v>6107</v>
      </c>
      <c r="E2891">
        <v>11</v>
      </c>
      <c r="F2891">
        <v>4565</v>
      </c>
      <c r="G2891">
        <v>0</v>
      </c>
      <c r="H2891" t="b">
        <v>0</v>
      </c>
    </row>
    <row r="2892" spans="1:8" x14ac:dyDescent="0.3">
      <c r="A2892" s="1" t="s">
        <v>8978</v>
      </c>
      <c r="B2892" s="1" t="s">
        <v>3143</v>
      </c>
      <c r="C2892" s="2">
        <v>45556</v>
      </c>
      <c r="D2892" s="1" t="s">
        <v>6067</v>
      </c>
      <c r="E2892">
        <v>11</v>
      </c>
      <c r="F2892">
        <v>5313</v>
      </c>
      <c r="G2892">
        <v>0</v>
      </c>
      <c r="H2892" t="b">
        <v>0</v>
      </c>
    </row>
    <row r="2893" spans="1:8" x14ac:dyDescent="0.3">
      <c r="A2893" s="1" t="s">
        <v>8979</v>
      </c>
      <c r="B2893" s="1" t="s">
        <v>3486</v>
      </c>
      <c r="C2893" s="2">
        <v>45038</v>
      </c>
      <c r="D2893" s="1" t="s">
        <v>6109</v>
      </c>
      <c r="E2893">
        <v>5</v>
      </c>
      <c r="F2893">
        <v>450</v>
      </c>
      <c r="G2893">
        <v>2</v>
      </c>
      <c r="H2893" t="b">
        <v>0</v>
      </c>
    </row>
    <row r="2894" spans="1:8" x14ac:dyDescent="0.3">
      <c r="A2894" s="1" t="s">
        <v>8980</v>
      </c>
      <c r="B2894" s="1" t="s">
        <v>4328</v>
      </c>
      <c r="C2894" s="2">
        <v>44964</v>
      </c>
      <c r="D2894" s="1" t="s">
        <v>6102</v>
      </c>
      <c r="E2894">
        <v>15</v>
      </c>
      <c r="F2894">
        <v>3615</v>
      </c>
      <c r="G2894">
        <v>0</v>
      </c>
      <c r="H2894" t="b">
        <v>0</v>
      </c>
    </row>
    <row r="2895" spans="1:8" x14ac:dyDescent="0.3">
      <c r="A2895" s="1" t="s">
        <v>8981</v>
      </c>
      <c r="B2895" s="1" t="s">
        <v>6031</v>
      </c>
      <c r="C2895" s="2">
        <v>45625</v>
      </c>
      <c r="D2895" s="1" t="s">
        <v>6251</v>
      </c>
      <c r="E2895">
        <v>9</v>
      </c>
      <c r="F2895">
        <v>3609</v>
      </c>
      <c r="G2895">
        <v>0</v>
      </c>
      <c r="H2895" t="b">
        <v>0</v>
      </c>
    </row>
    <row r="2896" spans="1:8" x14ac:dyDescent="0.3">
      <c r="A2896" s="1" t="s">
        <v>8982</v>
      </c>
      <c r="B2896" s="1" t="s">
        <v>3090</v>
      </c>
      <c r="C2896" s="2">
        <v>45509</v>
      </c>
      <c r="D2896" s="1" t="s">
        <v>6053</v>
      </c>
      <c r="E2896">
        <v>10</v>
      </c>
      <c r="F2896">
        <v>5830</v>
      </c>
      <c r="G2896">
        <v>1</v>
      </c>
      <c r="H2896" t="b">
        <v>0</v>
      </c>
    </row>
    <row r="2897" spans="1:8" x14ac:dyDescent="0.3">
      <c r="A2897" s="1" t="s">
        <v>8983</v>
      </c>
      <c r="B2897" s="1" t="s">
        <v>5026</v>
      </c>
      <c r="C2897" s="2">
        <v>45587</v>
      </c>
      <c r="D2897" s="1" t="s">
        <v>6104</v>
      </c>
      <c r="E2897">
        <v>16</v>
      </c>
      <c r="F2897">
        <v>3824</v>
      </c>
      <c r="G2897">
        <v>0</v>
      </c>
      <c r="H2897" t="b">
        <v>0</v>
      </c>
    </row>
    <row r="2898" spans="1:8" x14ac:dyDescent="0.3">
      <c r="A2898" s="1" t="s">
        <v>8984</v>
      </c>
      <c r="B2898" s="1" t="s">
        <v>3485</v>
      </c>
      <c r="C2898" s="2">
        <v>45060</v>
      </c>
      <c r="D2898" s="1" t="s">
        <v>6107</v>
      </c>
      <c r="E2898">
        <v>12</v>
      </c>
      <c r="F2898">
        <v>1464</v>
      </c>
      <c r="G2898">
        <v>2</v>
      </c>
      <c r="H2898" t="b">
        <v>1</v>
      </c>
    </row>
    <row r="2899" spans="1:8" x14ac:dyDescent="0.3">
      <c r="A2899" s="1" t="s">
        <v>8985</v>
      </c>
      <c r="B2899" s="1" t="s">
        <v>5924</v>
      </c>
      <c r="C2899" s="2">
        <v>45388</v>
      </c>
      <c r="D2899" s="1" t="s">
        <v>6077</v>
      </c>
      <c r="E2899">
        <v>3</v>
      </c>
      <c r="F2899">
        <v>393</v>
      </c>
      <c r="G2899">
        <v>0</v>
      </c>
      <c r="H2899" t="b">
        <v>0</v>
      </c>
    </row>
    <row r="2900" spans="1:8" x14ac:dyDescent="0.3">
      <c r="A2900" s="1" t="s">
        <v>8986</v>
      </c>
      <c r="B2900" s="1" t="s">
        <v>5565</v>
      </c>
      <c r="C2900" s="2">
        <v>44997</v>
      </c>
      <c r="D2900" s="1" t="s">
        <v>6081</v>
      </c>
      <c r="E2900">
        <v>12</v>
      </c>
      <c r="F2900">
        <v>6924</v>
      </c>
      <c r="G2900">
        <v>0</v>
      </c>
      <c r="H2900" t="b">
        <v>0</v>
      </c>
    </row>
    <row r="2901" spans="1:8" x14ac:dyDescent="0.3">
      <c r="A2901" s="1" t="s">
        <v>8987</v>
      </c>
      <c r="B2901" s="1" t="s">
        <v>5742</v>
      </c>
      <c r="C2901" s="2">
        <v>45029</v>
      </c>
      <c r="D2901" s="1" t="s">
        <v>6175</v>
      </c>
      <c r="E2901">
        <v>11</v>
      </c>
      <c r="F2901">
        <v>4521</v>
      </c>
      <c r="G2901">
        <v>0</v>
      </c>
      <c r="H2901" t="b">
        <v>0</v>
      </c>
    </row>
    <row r="2902" spans="1:8" x14ac:dyDescent="0.3">
      <c r="A2902" s="1" t="s">
        <v>8988</v>
      </c>
      <c r="B2902" s="1" t="s">
        <v>5504</v>
      </c>
      <c r="C2902" s="2">
        <v>45072</v>
      </c>
      <c r="D2902" s="1" t="s">
        <v>6109</v>
      </c>
      <c r="E2902">
        <v>18</v>
      </c>
      <c r="F2902">
        <v>7290</v>
      </c>
      <c r="G2902">
        <v>0</v>
      </c>
      <c r="H2902" t="b">
        <v>1</v>
      </c>
    </row>
    <row r="2903" spans="1:8" x14ac:dyDescent="0.3">
      <c r="A2903" s="1" t="s">
        <v>8989</v>
      </c>
      <c r="B2903" s="1" t="s">
        <v>4846</v>
      </c>
      <c r="C2903" s="2">
        <v>44938</v>
      </c>
      <c r="D2903" s="1" t="s">
        <v>6091</v>
      </c>
      <c r="E2903">
        <v>11</v>
      </c>
      <c r="F2903">
        <v>3168</v>
      </c>
      <c r="G2903">
        <v>0</v>
      </c>
      <c r="H2903" t="b">
        <v>0</v>
      </c>
    </row>
    <row r="2904" spans="1:8" x14ac:dyDescent="0.3">
      <c r="A2904" s="1" t="s">
        <v>8990</v>
      </c>
      <c r="B2904" s="1" t="s">
        <v>2475</v>
      </c>
      <c r="C2904" s="2">
        <v>45047</v>
      </c>
      <c r="D2904" s="1" t="s">
        <v>6107</v>
      </c>
      <c r="E2904">
        <v>9</v>
      </c>
      <c r="F2904">
        <v>2313</v>
      </c>
      <c r="G2904">
        <v>0</v>
      </c>
      <c r="H2904" t="b">
        <v>1</v>
      </c>
    </row>
    <row r="2905" spans="1:8" x14ac:dyDescent="0.3">
      <c r="A2905" s="1" t="s">
        <v>8991</v>
      </c>
      <c r="B2905" s="1" t="s">
        <v>1589</v>
      </c>
      <c r="C2905" s="2">
        <v>45539</v>
      </c>
      <c r="D2905" s="1" t="s">
        <v>6135</v>
      </c>
      <c r="E2905">
        <v>10</v>
      </c>
      <c r="F2905">
        <v>4120</v>
      </c>
      <c r="G2905">
        <v>0</v>
      </c>
      <c r="H2905" t="b">
        <v>0</v>
      </c>
    </row>
    <row r="2906" spans="1:8" x14ac:dyDescent="0.3">
      <c r="A2906" s="1" t="s">
        <v>8992</v>
      </c>
      <c r="B2906" s="1" t="s">
        <v>2175</v>
      </c>
      <c r="C2906" s="2">
        <v>45276</v>
      </c>
      <c r="D2906" s="1" t="s">
        <v>6143</v>
      </c>
      <c r="E2906">
        <v>10</v>
      </c>
      <c r="F2906">
        <v>4160</v>
      </c>
      <c r="G2906">
        <v>0</v>
      </c>
      <c r="H2906" t="b">
        <v>0</v>
      </c>
    </row>
    <row r="2907" spans="1:8" x14ac:dyDescent="0.3">
      <c r="A2907" s="1" t="s">
        <v>8993</v>
      </c>
      <c r="B2907" s="1" t="s">
        <v>1069</v>
      </c>
      <c r="C2907" s="2">
        <v>45070</v>
      </c>
      <c r="D2907" s="1" t="s">
        <v>6057</v>
      </c>
      <c r="E2907">
        <v>15</v>
      </c>
      <c r="F2907">
        <v>1800</v>
      </c>
      <c r="G2907">
        <v>3</v>
      </c>
      <c r="H2907" t="b">
        <v>1</v>
      </c>
    </row>
    <row r="2908" spans="1:8" x14ac:dyDescent="0.3">
      <c r="A2908" s="1" t="s">
        <v>8994</v>
      </c>
      <c r="B2908" s="1" t="s">
        <v>4509</v>
      </c>
      <c r="C2908" s="2">
        <v>45512</v>
      </c>
      <c r="D2908" s="1" t="s">
        <v>6251</v>
      </c>
      <c r="E2908">
        <v>6</v>
      </c>
      <c r="F2908">
        <v>3408</v>
      </c>
      <c r="G2908">
        <v>4</v>
      </c>
      <c r="H2908" t="b">
        <v>0</v>
      </c>
    </row>
    <row r="2909" spans="1:8" x14ac:dyDescent="0.3">
      <c r="A2909" s="1" t="s">
        <v>8995</v>
      </c>
      <c r="B2909" s="1" t="s">
        <v>5219</v>
      </c>
      <c r="C2909" s="2">
        <v>45393</v>
      </c>
      <c r="D2909" s="1" t="s">
        <v>6081</v>
      </c>
      <c r="E2909">
        <v>7</v>
      </c>
      <c r="F2909">
        <v>2009</v>
      </c>
      <c r="G2909">
        <v>1</v>
      </c>
      <c r="H2909" t="b">
        <v>0</v>
      </c>
    </row>
    <row r="2910" spans="1:8" x14ac:dyDescent="0.3">
      <c r="A2910" s="1" t="s">
        <v>8996</v>
      </c>
      <c r="B2910" s="1" t="s">
        <v>5254</v>
      </c>
      <c r="C2910" s="2">
        <v>44937</v>
      </c>
      <c r="D2910" s="1" t="s">
        <v>6151</v>
      </c>
      <c r="E2910">
        <v>11</v>
      </c>
      <c r="F2910">
        <v>2662</v>
      </c>
      <c r="G2910">
        <v>0</v>
      </c>
      <c r="H2910" t="b">
        <v>1</v>
      </c>
    </row>
    <row r="2911" spans="1:8" x14ac:dyDescent="0.3">
      <c r="A2911" s="1" t="s">
        <v>8997</v>
      </c>
      <c r="B2911" s="1" t="s">
        <v>2671</v>
      </c>
      <c r="C2911" s="2">
        <v>45303</v>
      </c>
      <c r="D2911" s="1" t="s">
        <v>6071</v>
      </c>
      <c r="E2911">
        <v>10</v>
      </c>
      <c r="F2911">
        <v>2410</v>
      </c>
      <c r="G2911">
        <v>2</v>
      </c>
      <c r="H2911" t="b">
        <v>0</v>
      </c>
    </row>
    <row r="2912" spans="1:8" x14ac:dyDescent="0.3">
      <c r="A2912" s="1" t="s">
        <v>8998</v>
      </c>
      <c r="B2912" s="1" t="s">
        <v>5165</v>
      </c>
      <c r="C2912" s="2">
        <v>45232</v>
      </c>
      <c r="D2912" s="1" t="s">
        <v>6175</v>
      </c>
      <c r="E2912">
        <v>12</v>
      </c>
      <c r="F2912">
        <v>1068</v>
      </c>
      <c r="G2912">
        <v>0</v>
      </c>
      <c r="H2912" t="b">
        <v>0</v>
      </c>
    </row>
    <row r="2913" spans="1:8" x14ac:dyDescent="0.3">
      <c r="A2913" s="1" t="s">
        <v>8999</v>
      </c>
      <c r="B2913" s="1" t="s">
        <v>1075</v>
      </c>
      <c r="C2913" s="2">
        <v>45345</v>
      </c>
      <c r="D2913" s="1" t="s">
        <v>6081</v>
      </c>
      <c r="E2913">
        <v>11</v>
      </c>
      <c r="F2913">
        <v>5104</v>
      </c>
      <c r="G2913">
        <v>0</v>
      </c>
      <c r="H2913" t="b">
        <v>0</v>
      </c>
    </row>
    <row r="2914" spans="1:8" x14ac:dyDescent="0.3">
      <c r="A2914" s="1" t="s">
        <v>9000</v>
      </c>
      <c r="B2914" s="1" t="s">
        <v>3001</v>
      </c>
      <c r="C2914" s="2">
        <v>45261</v>
      </c>
      <c r="D2914" s="1" t="s">
        <v>6100</v>
      </c>
      <c r="E2914">
        <v>15</v>
      </c>
      <c r="F2914">
        <v>7440</v>
      </c>
      <c r="G2914">
        <v>2</v>
      </c>
      <c r="H2914" t="b">
        <v>0</v>
      </c>
    </row>
    <row r="2915" spans="1:8" x14ac:dyDescent="0.3">
      <c r="A2915" s="1" t="s">
        <v>9001</v>
      </c>
      <c r="B2915" s="1" t="s">
        <v>3592</v>
      </c>
      <c r="C2915" s="2">
        <v>45273</v>
      </c>
      <c r="D2915" s="1" t="s">
        <v>6197</v>
      </c>
      <c r="E2915">
        <v>10</v>
      </c>
      <c r="F2915">
        <v>3910</v>
      </c>
      <c r="G2915">
        <v>0</v>
      </c>
      <c r="H2915" t="b">
        <v>0</v>
      </c>
    </row>
    <row r="2916" spans="1:8" x14ac:dyDescent="0.3">
      <c r="A2916" s="1" t="s">
        <v>9002</v>
      </c>
      <c r="B2916" s="1" t="s">
        <v>5742</v>
      </c>
      <c r="C2916" s="2">
        <v>45149</v>
      </c>
      <c r="D2916" s="1" t="s">
        <v>6125</v>
      </c>
      <c r="E2916">
        <v>12</v>
      </c>
      <c r="F2916">
        <v>1560</v>
      </c>
      <c r="G2916">
        <v>0</v>
      </c>
      <c r="H2916" t="b">
        <v>0</v>
      </c>
    </row>
    <row r="2917" spans="1:8" x14ac:dyDescent="0.3">
      <c r="A2917" s="1" t="s">
        <v>9003</v>
      </c>
      <c r="B2917" s="1" t="s">
        <v>1253</v>
      </c>
      <c r="C2917" s="2">
        <v>45093</v>
      </c>
      <c r="D2917" s="1" t="s">
        <v>6100</v>
      </c>
      <c r="E2917">
        <v>6</v>
      </c>
      <c r="F2917">
        <v>1896</v>
      </c>
      <c r="G2917">
        <v>0</v>
      </c>
      <c r="H2917" t="b">
        <v>0</v>
      </c>
    </row>
    <row r="2918" spans="1:8" x14ac:dyDescent="0.3">
      <c r="A2918" s="1" t="s">
        <v>9004</v>
      </c>
      <c r="B2918" s="1" t="s">
        <v>1426</v>
      </c>
      <c r="C2918" s="2">
        <v>45017</v>
      </c>
      <c r="D2918" s="1" t="s">
        <v>6151</v>
      </c>
      <c r="E2918">
        <v>9</v>
      </c>
      <c r="F2918">
        <v>5049</v>
      </c>
      <c r="G2918">
        <v>0</v>
      </c>
      <c r="H2918" t="b">
        <v>0</v>
      </c>
    </row>
    <row r="2919" spans="1:8" x14ac:dyDescent="0.3">
      <c r="A2919" s="1" t="s">
        <v>9005</v>
      </c>
      <c r="B2919" s="1" t="s">
        <v>3044</v>
      </c>
      <c r="C2919" s="2">
        <v>45120</v>
      </c>
      <c r="D2919" s="1" t="s">
        <v>6100</v>
      </c>
      <c r="E2919">
        <v>9</v>
      </c>
      <c r="F2919">
        <v>5310</v>
      </c>
      <c r="G2919">
        <v>0</v>
      </c>
      <c r="H2919" t="b">
        <v>0</v>
      </c>
    </row>
    <row r="2920" spans="1:8" x14ac:dyDescent="0.3">
      <c r="A2920" s="1" t="s">
        <v>9006</v>
      </c>
      <c r="B2920" s="1" t="s">
        <v>3747</v>
      </c>
      <c r="C2920" s="2">
        <v>45303</v>
      </c>
      <c r="D2920" s="1" t="s">
        <v>6157</v>
      </c>
      <c r="E2920">
        <v>6</v>
      </c>
      <c r="F2920">
        <v>2988</v>
      </c>
      <c r="G2920">
        <v>0</v>
      </c>
      <c r="H2920" t="b">
        <v>0</v>
      </c>
    </row>
    <row r="2921" spans="1:8" x14ac:dyDescent="0.3">
      <c r="A2921" s="1" t="s">
        <v>9007</v>
      </c>
      <c r="B2921" s="1" t="s">
        <v>5679</v>
      </c>
      <c r="C2921" s="2">
        <v>45519</v>
      </c>
      <c r="D2921" s="1" t="s">
        <v>6104</v>
      </c>
      <c r="E2921">
        <v>12</v>
      </c>
      <c r="F2921">
        <v>2760</v>
      </c>
      <c r="G2921">
        <v>2</v>
      </c>
      <c r="H2921" t="b">
        <v>1</v>
      </c>
    </row>
    <row r="2922" spans="1:8" x14ac:dyDescent="0.3">
      <c r="A2922" s="1" t="s">
        <v>9008</v>
      </c>
      <c r="B2922" s="1" t="s">
        <v>3817</v>
      </c>
      <c r="C2922" s="2">
        <v>45544</v>
      </c>
      <c r="D2922" s="1" t="s">
        <v>6091</v>
      </c>
      <c r="E2922">
        <v>7</v>
      </c>
      <c r="F2922">
        <v>749</v>
      </c>
      <c r="G2922">
        <v>0</v>
      </c>
      <c r="H2922" t="b">
        <v>0</v>
      </c>
    </row>
    <row r="2923" spans="1:8" x14ac:dyDescent="0.3">
      <c r="A2923" s="1" t="s">
        <v>9009</v>
      </c>
      <c r="B2923" s="1" t="s">
        <v>5077</v>
      </c>
      <c r="C2923" s="2">
        <v>45431</v>
      </c>
      <c r="D2923" s="1" t="s">
        <v>6100</v>
      </c>
      <c r="E2923">
        <v>9</v>
      </c>
      <c r="F2923">
        <v>4518</v>
      </c>
      <c r="G2923">
        <v>0</v>
      </c>
      <c r="H2923" t="b">
        <v>0</v>
      </c>
    </row>
    <row r="2924" spans="1:8" x14ac:dyDescent="0.3">
      <c r="A2924" s="1" t="s">
        <v>9010</v>
      </c>
      <c r="B2924" s="1" t="s">
        <v>1260</v>
      </c>
      <c r="C2924" s="2">
        <v>45123</v>
      </c>
      <c r="D2924" s="1" t="s">
        <v>6053</v>
      </c>
      <c r="E2924">
        <v>13</v>
      </c>
      <c r="F2924">
        <v>4654</v>
      </c>
      <c r="G2924">
        <v>0</v>
      </c>
      <c r="H2924" t="b">
        <v>0</v>
      </c>
    </row>
    <row r="2925" spans="1:8" x14ac:dyDescent="0.3">
      <c r="A2925" s="1" t="s">
        <v>9011</v>
      </c>
      <c r="B2925" s="1" t="s">
        <v>4406</v>
      </c>
      <c r="C2925" s="2">
        <v>45439</v>
      </c>
      <c r="D2925" s="1" t="s">
        <v>6113</v>
      </c>
      <c r="E2925">
        <v>5</v>
      </c>
      <c r="F2925">
        <v>315</v>
      </c>
      <c r="G2925">
        <v>1</v>
      </c>
      <c r="H2925" t="b">
        <v>0</v>
      </c>
    </row>
    <row r="2926" spans="1:8" x14ac:dyDescent="0.3">
      <c r="A2926" s="1" t="s">
        <v>9012</v>
      </c>
      <c r="B2926" s="1" t="s">
        <v>5736</v>
      </c>
      <c r="C2926" s="2">
        <v>45237</v>
      </c>
      <c r="D2926" s="1" t="s">
        <v>6051</v>
      </c>
      <c r="E2926">
        <v>13</v>
      </c>
      <c r="F2926">
        <v>1781</v>
      </c>
      <c r="G2926">
        <v>0</v>
      </c>
      <c r="H2926" t="b">
        <v>0</v>
      </c>
    </row>
    <row r="2927" spans="1:8" x14ac:dyDescent="0.3">
      <c r="A2927" s="1" t="s">
        <v>9013</v>
      </c>
      <c r="B2927" s="1" t="s">
        <v>3118</v>
      </c>
      <c r="C2927" s="2">
        <v>45642</v>
      </c>
      <c r="D2927" s="1" t="s">
        <v>6074</v>
      </c>
      <c r="E2927">
        <v>8</v>
      </c>
      <c r="F2927">
        <v>72</v>
      </c>
      <c r="G2927">
        <v>0</v>
      </c>
      <c r="H2927" t="b">
        <v>0</v>
      </c>
    </row>
    <row r="2928" spans="1:8" x14ac:dyDescent="0.3">
      <c r="A2928" s="1" t="s">
        <v>9014</v>
      </c>
      <c r="B2928" s="1" t="s">
        <v>3744</v>
      </c>
      <c r="C2928" s="2">
        <v>45022</v>
      </c>
      <c r="D2928" s="1" t="s">
        <v>6141</v>
      </c>
      <c r="E2928">
        <v>10</v>
      </c>
      <c r="F2928">
        <v>2640</v>
      </c>
      <c r="G2928">
        <v>0</v>
      </c>
      <c r="H2928" t="b">
        <v>0</v>
      </c>
    </row>
    <row r="2929" spans="1:8" x14ac:dyDescent="0.3">
      <c r="A2929" s="1" t="s">
        <v>9015</v>
      </c>
      <c r="B2929" s="1" t="s">
        <v>5471</v>
      </c>
      <c r="C2929" s="2">
        <v>45164</v>
      </c>
      <c r="D2929" s="1" t="s">
        <v>6069</v>
      </c>
      <c r="E2929">
        <v>12</v>
      </c>
      <c r="F2929">
        <v>3996</v>
      </c>
      <c r="G2929">
        <v>1</v>
      </c>
      <c r="H2929" t="b">
        <v>0</v>
      </c>
    </row>
    <row r="2930" spans="1:8" x14ac:dyDescent="0.3">
      <c r="A2930" s="1" t="s">
        <v>9016</v>
      </c>
      <c r="B2930" s="1" t="s">
        <v>2751</v>
      </c>
      <c r="C2930" s="2">
        <v>45171</v>
      </c>
      <c r="D2930" s="1" t="s">
        <v>6113</v>
      </c>
      <c r="E2930">
        <v>8</v>
      </c>
      <c r="F2930">
        <v>3192</v>
      </c>
      <c r="G2930">
        <v>2</v>
      </c>
      <c r="H2930" t="b">
        <v>0</v>
      </c>
    </row>
    <row r="2931" spans="1:8" x14ac:dyDescent="0.3">
      <c r="A2931" s="1" t="s">
        <v>9017</v>
      </c>
      <c r="B2931" s="1" t="s">
        <v>5617</v>
      </c>
      <c r="C2931" s="2">
        <v>45192</v>
      </c>
      <c r="D2931" s="1" t="s">
        <v>6172</v>
      </c>
      <c r="E2931">
        <v>10</v>
      </c>
      <c r="F2931">
        <v>5750</v>
      </c>
      <c r="G2931">
        <v>0</v>
      </c>
      <c r="H2931" t="b">
        <v>0</v>
      </c>
    </row>
    <row r="2932" spans="1:8" x14ac:dyDescent="0.3">
      <c r="A2932" s="1" t="s">
        <v>9018</v>
      </c>
      <c r="B2932" s="1" t="s">
        <v>4756</v>
      </c>
      <c r="C2932" s="2">
        <v>45340</v>
      </c>
      <c r="D2932" s="1" t="s">
        <v>6091</v>
      </c>
      <c r="E2932">
        <v>11</v>
      </c>
      <c r="F2932">
        <v>5280</v>
      </c>
      <c r="G2932">
        <v>1</v>
      </c>
      <c r="H2932" t="b">
        <v>0</v>
      </c>
    </row>
    <row r="2933" spans="1:8" x14ac:dyDescent="0.3">
      <c r="A2933" s="1" t="s">
        <v>9019</v>
      </c>
      <c r="B2933" s="1" t="s">
        <v>4609</v>
      </c>
      <c r="C2933" s="2">
        <v>44989</v>
      </c>
      <c r="D2933" s="1" t="s">
        <v>6104</v>
      </c>
      <c r="E2933">
        <v>10</v>
      </c>
      <c r="F2933">
        <v>4020</v>
      </c>
      <c r="G2933">
        <v>0</v>
      </c>
      <c r="H2933" t="b">
        <v>0</v>
      </c>
    </row>
    <row r="2934" spans="1:8" x14ac:dyDescent="0.3">
      <c r="A2934" s="1" t="s">
        <v>9020</v>
      </c>
      <c r="B2934" s="1" t="s">
        <v>3333</v>
      </c>
      <c r="C2934" s="2">
        <v>45156</v>
      </c>
      <c r="D2934" s="1" t="s">
        <v>6049</v>
      </c>
      <c r="E2934">
        <v>11</v>
      </c>
      <c r="F2934">
        <v>3707</v>
      </c>
      <c r="G2934">
        <v>0</v>
      </c>
      <c r="H2934" t="b">
        <v>0</v>
      </c>
    </row>
    <row r="2935" spans="1:8" x14ac:dyDescent="0.3">
      <c r="A2935" s="1" t="s">
        <v>9021</v>
      </c>
      <c r="B2935" s="1" t="s">
        <v>5850</v>
      </c>
      <c r="C2935" s="2">
        <v>45392</v>
      </c>
      <c r="D2935" s="1" t="s">
        <v>6089</v>
      </c>
      <c r="E2935">
        <v>12</v>
      </c>
      <c r="F2935">
        <v>1032</v>
      </c>
      <c r="G2935">
        <v>0</v>
      </c>
      <c r="H2935" t="b">
        <v>0</v>
      </c>
    </row>
    <row r="2936" spans="1:8" x14ac:dyDescent="0.3">
      <c r="A2936" s="1" t="s">
        <v>9022</v>
      </c>
      <c r="B2936" s="1" t="s">
        <v>4911</v>
      </c>
      <c r="C2936" s="2">
        <v>45169</v>
      </c>
      <c r="D2936" s="1" t="s">
        <v>6053</v>
      </c>
      <c r="E2936">
        <v>7</v>
      </c>
      <c r="F2936">
        <v>1666</v>
      </c>
      <c r="G2936">
        <v>0</v>
      </c>
      <c r="H2936" t="b">
        <v>0</v>
      </c>
    </row>
    <row r="2937" spans="1:8" x14ac:dyDescent="0.3">
      <c r="A2937" s="1" t="s">
        <v>9023</v>
      </c>
      <c r="B2937" s="1" t="s">
        <v>2890</v>
      </c>
      <c r="C2937" s="2">
        <v>45108</v>
      </c>
      <c r="D2937" s="1" t="s">
        <v>6197</v>
      </c>
      <c r="E2937">
        <v>14</v>
      </c>
      <c r="F2937">
        <v>8386</v>
      </c>
      <c r="G2937">
        <v>0</v>
      </c>
      <c r="H2937" t="b">
        <v>1</v>
      </c>
    </row>
    <row r="2938" spans="1:8" x14ac:dyDescent="0.3">
      <c r="A2938" s="1" t="s">
        <v>9024</v>
      </c>
      <c r="B2938" s="1" t="s">
        <v>4483</v>
      </c>
      <c r="C2938" s="2">
        <v>45389</v>
      </c>
      <c r="D2938" s="1" t="s">
        <v>6107</v>
      </c>
      <c r="E2938">
        <v>3</v>
      </c>
      <c r="F2938">
        <v>1548</v>
      </c>
      <c r="G2938">
        <v>0</v>
      </c>
      <c r="H2938" t="b">
        <v>0</v>
      </c>
    </row>
    <row r="2939" spans="1:8" x14ac:dyDescent="0.3">
      <c r="A2939" s="1" t="s">
        <v>9025</v>
      </c>
      <c r="B2939" s="1" t="s">
        <v>3203</v>
      </c>
      <c r="C2939" s="2">
        <v>45275</v>
      </c>
      <c r="D2939" s="1" t="s">
        <v>6172</v>
      </c>
      <c r="E2939">
        <v>12</v>
      </c>
      <c r="F2939">
        <v>60</v>
      </c>
      <c r="G2939">
        <v>2</v>
      </c>
      <c r="H2939" t="b">
        <v>0</v>
      </c>
    </row>
    <row r="2940" spans="1:8" x14ac:dyDescent="0.3">
      <c r="A2940" s="1" t="s">
        <v>9026</v>
      </c>
      <c r="B2940" s="1" t="s">
        <v>3516</v>
      </c>
      <c r="C2940" s="2">
        <v>45482</v>
      </c>
      <c r="D2940" s="1" t="s">
        <v>6065</v>
      </c>
      <c r="E2940">
        <v>11</v>
      </c>
      <c r="F2940">
        <v>6061</v>
      </c>
      <c r="G2940">
        <v>4</v>
      </c>
      <c r="H2940" t="b">
        <v>1</v>
      </c>
    </row>
    <row r="2941" spans="1:8" x14ac:dyDescent="0.3">
      <c r="A2941" s="1" t="s">
        <v>9027</v>
      </c>
      <c r="B2941" s="1" t="s">
        <v>1394</v>
      </c>
      <c r="C2941" s="2">
        <v>45527</v>
      </c>
      <c r="D2941" s="1" t="s">
        <v>6049</v>
      </c>
      <c r="E2941">
        <v>12</v>
      </c>
      <c r="F2941">
        <v>5448</v>
      </c>
      <c r="G2941">
        <v>0</v>
      </c>
      <c r="H2941" t="b">
        <v>0</v>
      </c>
    </row>
    <row r="2942" spans="1:8" x14ac:dyDescent="0.3">
      <c r="A2942" s="1" t="s">
        <v>9028</v>
      </c>
      <c r="B2942" s="1" t="s">
        <v>2820</v>
      </c>
      <c r="C2942" s="2">
        <v>45046</v>
      </c>
      <c r="D2942" s="1" t="s">
        <v>6071</v>
      </c>
      <c r="E2942">
        <v>10</v>
      </c>
      <c r="F2942">
        <v>990</v>
      </c>
      <c r="G2942">
        <v>0</v>
      </c>
      <c r="H2942" t="b">
        <v>0</v>
      </c>
    </row>
    <row r="2943" spans="1:8" x14ac:dyDescent="0.3">
      <c r="A2943" s="1" t="s">
        <v>9029</v>
      </c>
      <c r="B2943" s="1" t="s">
        <v>3862</v>
      </c>
      <c r="C2943" s="2">
        <v>45323</v>
      </c>
      <c r="D2943" s="1" t="s">
        <v>6251</v>
      </c>
      <c r="E2943">
        <v>6</v>
      </c>
      <c r="F2943">
        <v>2124</v>
      </c>
      <c r="G2943">
        <v>0</v>
      </c>
      <c r="H2943" t="b">
        <v>0</v>
      </c>
    </row>
    <row r="2944" spans="1:8" x14ac:dyDescent="0.3">
      <c r="A2944" s="1" t="s">
        <v>9030</v>
      </c>
      <c r="B2944" s="1" t="s">
        <v>3412</v>
      </c>
      <c r="C2944" s="2">
        <v>45093</v>
      </c>
      <c r="D2944" s="1" t="s">
        <v>6133</v>
      </c>
      <c r="E2944">
        <v>7</v>
      </c>
      <c r="F2944">
        <v>399</v>
      </c>
      <c r="G2944">
        <v>3</v>
      </c>
      <c r="H2944" t="b">
        <v>0</v>
      </c>
    </row>
    <row r="2945" spans="1:8" x14ac:dyDescent="0.3">
      <c r="A2945" s="1" t="s">
        <v>9031</v>
      </c>
      <c r="B2945" s="1" t="s">
        <v>4768</v>
      </c>
      <c r="C2945" s="2">
        <v>45535</v>
      </c>
      <c r="D2945" s="1" t="s">
        <v>6109</v>
      </c>
      <c r="E2945">
        <v>12</v>
      </c>
      <c r="F2945">
        <v>4476</v>
      </c>
      <c r="G2945">
        <v>1</v>
      </c>
      <c r="H2945" t="b">
        <v>0</v>
      </c>
    </row>
    <row r="2946" spans="1:8" x14ac:dyDescent="0.3">
      <c r="A2946" s="1" t="s">
        <v>9032</v>
      </c>
      <c r="B2946" s="1" t="s">
        <v>5790</v>
      </c>
      <c r="C2946" s="2">
        <v>45233</v>
      </c>
      <c r="D2946" s="1" t="s">
        <v>6133</v>
      </c>
      <c r="E2946">
        <v>11</v>
      </c>
      <c r="F2946">
        <v>4708</v>
      </c>
      <c r="G2946">
        <v>1</v>
      </c>
      <c r="H2946" t="b">
        <v>0</v>
      </c>
    </row>
    <row r="2947" spans="1:8" x14ac:dyDescent="0.3">
      <c r="A2947" s="1" t="s">
        <v>9033</v>
      </c>
      <c r="B2947" s="1" t="s">
        <v>2002</v>
      </c>
      <c r="C2947" s="2">
        <v>45034</v>
      </c>
      <c r="D2947" s="1" t="s">
        <v>6086</v>
      </c>
      <c r="E2947">
        <v>10</v>
      </c>
      <c r="F2947">
        <v>570</v>
      </c>
      <c r="G2947">
        <v>0</v>
      </c>
      <c r="H2947" t="b">
        <v>0</v>
      </c>
    </row>
    <row r="2948" spans="1:8" x14ac:dyDescent="0.3">
      <c r="A2948" s="1" t="s">
        <v>9034</v>
      </c>
      <c r="B2948" s="1" t="s">
        <v>5006</v>
      </c>
      <c r="C2948" s="2">
        <v>45516</v>
      </c>
      <c r="D2948" s="1" t="s">
        <v>6133</v>
      </c>
      <c r="E2948">
        <v>11</v>
      </c>
      <c r="F2948">
        <v>4466</v>
      </c>
      <c r="G2948">
        <v>0</v>
      </c>
      <c r="H2948" t="b">
        <v>0</v>
      </c>
    </row>
    <row r="2949" spans="1:8" x14ac:dyDescent="0.3">
      <c r="A2949" s="1" t="s">
        <v>9035</v>
      </c>
      <c r="B2949" s="1" t="s">
        <v>3553</v>
      </c>
      <c r="C2949" s="2">
        <v>45387</v>
      </c>
      <c r="D2949" s="1" t="s">
        <v>6081</v>
      </c>
      <c r="E2949">
        <v>9</v>
      </c>
      <c r="F2949">
        <v>2709</v>
      </c>
      <c r="G2949">
        <v>0</v>
      </c>
      <c r="H2949" t="b">
        <v>0</v>
      </c>
    </row>
    <row r="2950" spans="1:8" x14ac:dyDescent="0.3">
      <c r="A2950" s="1" t="s">
        <v>9036</v>
      </c>
      <c r="B2950" s="1" t="s">
        <v>3917</v>
      </c>
      <c r="C2950" s="2">
        <v>45355</v>
      </c>
      <c r="D2950" s="1" t="s">
        <v>6107</v>
      </c>
      <c r="E2950">
        <v>12</v>
      </c>
      <c r="F2950">
        <v>5724</v>
      </c>
      <c r="G2950">
        <v>0</v>
      </c>
      <c r="H2950" t="b">
        <v>1</v>
      </c>
    </row>
    <row r="2951" spans="1:8" x14ac:dyDescent="0.3">
      <c r="A2951" s="1" t="s">
        <v>9037</v>
      </c>
      <c r="B2951" s="1" t="s">
        <v>2268</v>
      </c>
      <c r="C2951" s="2">
        <v>45451</v>
      </c>
      <c r="D2951" s="1" t="s">
        <v>6083</v>
      </c>
      <c r="E2951">
        <v>3</v>
      </c>
      <c r="F2951">
        <v>1413</v>
      </c>
      <c r="G2951">
        <v>0</v>
      </c>
      <c r="H2951" t="b">
        <v>0</v>
      </c>
    </row>
    <row r="2952" spans="1:8" x14ac:dyDescent="0.3">
      <c r="A2952" s="1" t="s">
        <v>9038</v>
      </c>
      <c r="B2952" s="1" t="s">
        <v>2283</v>
      </c>
      <c r="C2952" s="2">
        <v>45097</v>
      </c>
      <c r="D2952" s="1" t="s">
        <v>6074</v>
      </c>
      <c r="E2952">
        <v>11</v>
      </c>
      <c r="F2952">
        <v>6545</v>
      </c>
      <c r="G2952">
        <v>0</v>
      </c>
      <c r="H2952" t="b">
        <v>0</v>
      </c>
    </row>
    <row r="2953" spans="1:8" x14ac:dyDescent="0.3">
      <c r="A2953" s="1" t="s">
        <v>9039</v>
      </c>
      <c r="B2953" s="1" t="s">
        <v>2762</v>
      </c>
      <c r="C2953" s="2">
        <v>45230</v>
      </c>
      <c r="D2953" s="1" t="s">
        <v>6157</v>
      </c>
      <c r="E2953">
        <v>14</v>
      </c>
      <c r="F2953">
        <v>4900</v>
      </c>
      <c r="G2953">
        <v>0</v>
      </c>
      <c r="H2953" t="b">
        <v>0</v>
      </c>
    </row>
    <row r="2954" spans="1:8" x14ac:dyDescent="0.3">
      <c r="A2954" s="1" t="s">
        <v>9040</v>
      </c>
      <c r="B2954" s="1" t="s">
        <v>3239</v>
      </c>
      <c r="C2954" s="2">
        <v>45623</v>
      </c>
      <c r="D2954" s="1" t="s">
        <v>6251</v>
      </c>
      <c r="E2954">
        <v>12</v>
      </c>
      <c r="F2954">
        <v>2556</v>
      </c>
      <c r="G2954">
        <v>0</v>
      </c>
      <c r="H2954" t="b">
        <v>0</v>
      </c>
    </row>
    <row r="2955" spans="1:8" x14ac:dyDescent="0.3">
      <c r="A2955" s="1" t="s">
        <v>9041</v>
      </c>
      <c r="B2955" s="1" t="s">
        <v>5792</v>
      </c>
      <c r="C2955" s="2">
        <v>44937</v>
      </c>
      <c r="D2955" s="1" t="s">
        <v>6093</v>
      </c>
      <c r="E2955">
        <v>9</v>
      </c>
      <c r="F2955">
        <v>4716</v>
      </c>
      <c r="G2955">
        <v>0</v>
      </c>
      <c r="H2955" t="b">
        <v>0</v>
      </c>
    </row>
    <row r="2956" spans="1:8" x14ac:dyDescent="0.3">
      <c r="A2956" s="1" t="s">
        <v>9042</v>
      </c>
      <c r="B2956" s="1" t="s">
        <v>3153</v>
      </c>
      <c r="C2956" s="2">
        <v>45628</v>
      </c>
      <c r="D2956" s="1" t="s">
        <v>6074</v>
      </c>
      <c r="E2956">
        <v>8</v>
      </c>
      <c r="F2956">
        <v>4368</v>
      </c>
      <c r="G2956">
        <v>0</v>
      </c>
      <c r="H2956" t="b">
        <v>0</v>
      </c>
    </row>
    <row r="2957" spans="1:8" x14ac:dyDescent="0.3">
      <c r="A2957" s="1" t="s">
        <v>9043</v>
      </c>
      <c r="B2957" s="1" t="s">
        <v>3898</v>
      </c>
      <c r="C2957" s="2">
        <v>45353</v>
      </c>
      <c r="D2957" s="1" t="s">
        <v>6104</v>
      </c>
      <c r="E2957">
        <v>14</v>
      </c>
      <c r="F2957">
        <v>6286</v>
      </c>
      <c r="G2957">
        <v>0</v>
      </c>
      <c r="H2957" t="b">
        <v>1</v>
      </c>
    </row>
    <row r="2958" spans="1:8" x14ac:dyDescent="0.3">
      <c r="A2958" s="1" t="s">
        <v>9044</v>
      </c>
      <c r="B2958" s="1" t="s">
        <v>4145</v>
      </c>
      <c r="C2958" s="2">
        <v>45531</v>
      </c>
      <c r="D2958" s="1" t="s">
        <v>6093</v>
      </c>
      <c r="E2958">
        <v>10</v>
      </c>
      <c r="F2958">
        <v>1910</v>
      </c>
      <c r="G2958">
        <v>0</v>
      </c>
      <c r="H2958" t="b">
        <v>1</v>
      </c>
    </row>
    <row r="2959" spans="1:8" x14ac:dyDescent="0.3">
      <c r="A2959" s="1" t="s">
        <v>9045</v>
      </c>
      <c r="B2959" s="1" t="s">
        <v>4381</v>
      </c>
      <c r="C2959" s="2">
        <v>44996</v>
      </c>
      <c r="D2959" s="1" t="s">
        <v>6059</v>
      </c>
      <c r="E2959">
        <v>8</v>
      </c>
      <c r="F2959">
        <v>4288</v>
      </c>
      <c r="G2959">
        <v>0</v>
      </c>
      <c r="H2959" t="b">
        <v>0</v>
      </c>
    </row>
    <row r="2960" spans="1:8" x14ac:dyDescent="0.3">
      <c r="A2960" s="1" t="s">
        <v>9046</v>
      </c>
      <c r="B2960" s="1" t="s">
        <v>2124</v>
      </c>
      <c r="C2960" s="2">
        <v>45346</v>
      </c>
      <c r="D2960" s="1" t="s">
        <v>6069</v>
      </c>
      <c r="E2960">
        <v>5</v>
      </c>
      <c r="F2960">
        <v>2460</v>
      </c>
      <c r="G2960">
        <v>2</v>
      </c>
      <c r="H2960" t="b">
        <v>1</v>
      </c>
    </row>
    <row r="2961" spans="1:8" x14ac:dyDescent="0.3">
      <c r="A2961" s="1" t="s">
        <v>9047</v>
      </c>
      <c r="B2961" s="1" t="s">
        <v>1317</v>
      </c>
      <c r="C2961" s="2">
        <v>45566</v>
      </c>
      <c r="D2961" s="1" t="s">
        <v>6113</v>
      </c>
      <c r="E2961">
        <v>6</v>
      </c>
      <c r="F2961">
        <v>2736</v>
      </c>
      <c r="G2961">
        <v>0</v>
      </c>
      <c r="H2961" t="b">
        <v>0</v>
      </c>
    </row>
    <row r="2962" spans="1:8" x14ac:dyDescent="0.3">
      <c r="A2962" s="1" t="s">
        <v>9048</v>
      </c>
      <c r="B2962" s="1" t="s">
        <v>4778</v>
      </c>
      <c r="C2962" s="2">
        <v>45376</v>
      </c>
      <c r="D2962" s="1" t="s">
        <v>6093</v>
      </c>
      <c r="E2962">
        <v>7</v>
      </c>
      <c r="F2962">
        <v>2716</v>
      </c>
      <c r="G2962">
        <v>2</v>
      </c>
      <c r="H2962" t="b">
        <v>0</v>
      </c>
    </row>
    <row r="2963" spans="1:8" x14ac:dyDescent="0.3">
      <c r="A2963" s="1" t="s">
        <v>9049</v>
      </c>
      <c r="B2963" s="1" t="s">
        <v>4878</v>
      </c>
      <c r="C2963" s="2">
        <v>44968</v>
      </c>
      <c r="D2963" s="1" t="s">
        <v>6059</v>
      </c>
      <c r="E2963">
        <v>5</v>
      </c>
      <c r="F2963">
        <v>2940</v>
      </c>
      <c r="G2963">
        <v>1</v>
      </c>
      <c r="H2963" t="b">
        <v>0</v>
      </c>
    </row>
    <row r="2964" spans="1:8" x14ac:dyDescent="0.3">
      <c r="A2964" s="1" t="s">
        <v>9050</v>
      </c>
      <c r="B2964" s="1" t="s">
        <v>5669</v>
      </c>
      <c r="C2964" s="2">
        <v>45343</v>
      </c>
      <c r="D2964" s="1" t="s">
        <v>6151</v>
      </c>
      <c r="E2964">
        <v>14</v>
      </c>
      <c r="F2964">
        <v>5460</v>
      </c>
      <c r="G2964">
        <v>3</v>
      </c>
      <c r="H2964" t="b">
        <v>0</v>
      </c>
    </row>
    <row r="2965" spans="1:8" x14ac:dyDescent="0.3">
      <c r="A2965" s="1" t="s">
        <v>9051</v>
      </c>
      <c r="B2965" s="1" t="s">
        <v>2866</v>
      </c>
      <c r="C2965" s="2">
        <v>45435</v>
      </c>
      <c r="D2965" s="1" t="s">
        <v>6091</v>
      </c>
      <c r="E2965">
        <v>8</v>
      </c>
      <c r="F2965">
        <v>1544</v>
      </c>
      <c r="G2965">
        <v>0</v>
      </c>
      <c r="H2965" t="b">
        <v>0</v>
      </c>
    </row>
    <row r="2966" spans="1:8" x14ac:dyDescent="0.3">
      <c r="A2966" s="1" t="s">
        <v>9052</v>
      </c>
      <c r="B2966" s="1" t="s">
        <v>4678</v>
      </c>
      <c r="C2966" s="2">
        <v>44998</v>
      </c>
      <c r="D2966" s="1" t="s">
        <v>6100</v>
      </c>
      <c r="E2966">
        <v>11</v>
      </c>
      <c r="F2966">
        <v>671</v>
      </c>
      <c r="G2966">
        <v>1</v>
      </c>
      <c r="H2966" t="b">
        <v>1</v>
      </c>
    </row>
    <row r="2967" spans="1:8" x14ac:dyDescent="0.3">
      <c r="A2967" s="1" t="s">
        <v>9053</v>
      </c>
      <c r="B2967" s="1" t="s">
        <v>4627</v>
      </c>
      <c r="C2967" s="2">
        <v>45171</v>
      </c>
      <c r="D2967" s="1" t="s">
        <v>6125</v>
      </c>
      <c r="E2967">
        <v>14</v>
      </c>
      <c r="F2967">
        <v>1834</v>
      </c>
      <c r="G2967">
        <v>0</v>
      </c>
      <c r="H2967" t="b">
        <v>0</v>
      </c>
    </row>
    <row r="2968" spans="1:8" x14ac:dyDescent="0.3">
      <c r="A2968" s="1" t="s">
        <v>9054</v>
      </c>
      <c r="B2968" s="1" t="s">
        <v>2106</v>
      </c>
      <c r="C2968" s="2">
        <v>45494</v>
      </c>
      <c r="D2968" s="1" t="s">
        <v>6093</v>
      </c>
      <c r="E2968">
        <v>9</v>
      </c>
      <c r="F2968">
        <v>3906</v>
      </c>
      <c r="G2968">
        <v>1</v>
      </c>
      <c r="H2968" t="b">
        <v>0</v>
      </c>
    </row>
    <row r="2969" spans="1:8" x14ac:dyDescent="0.3">
      <c r="A2969" s="1" t="s">
        <v>9055</v>
      </c>
      <c r="B2969" s="1" t="s">
        <v>2453</v>
      </c>
      <c r="C2969" s="2">
        <v>45118</v>
      </c>
      <c r="D2969" s="1" t="s">
        <v>6053</v>
      </c>
      <c r="E2969">
        <v>9</v>
      </c>
      <c r="F2969">
        <v>3789</v>
      </c>
      <c r="G2969">
        <v>0</v>
      </c>
      <c r="H2969" t="b">
        <v>0</v>
      </c>
    </row>
    <row r="2970" spans="1:8" x14ac:dyDescent="0.3">
      <c r="A2970" s="1" t="s">
        <v>9056</v>
      </c>
      <c r="B2970" s="1" t="s">
        <v>5461</v>
      </c>
      <c r="C2970" s="2">
        <v>45595</v>
      </c>
      <c r="D2970" s="1" t="s">
        <v>6143</v>
      </c>
      <c r="E2970">
        <v>18</v>
      </c>
      <c r="F2970">
        <v>5382</v>
      </c>
      <c r="G2970">
        <v>0</v>
      </c>
      <c r="H2970" t="b">
        <v>0</v>
      </c>
    </row>
    <row r="2971" spans="1:8" x14ac:dyDescent="0.3">
      <c r="A2971" s="1" t="s">
        <v>9057</v>
      </c>
      <c r="B2971" s="1" t="s">
        <v>2693</v>
      </c>
      <c r="C2971" s="2">
        <v>45094</v>
      </c>
      <c r="D2971" s="1" t="s">
        <v>6089</v>
      </c>
      <c r="E2971">
        <v>8</v>
      </c>
      <c r="F2971">
        <v>1616</v>
      </c>
      <c r="G2971">
        <v>3</v>
      </c>
      <c r="H2971" t="b">
        <v>1</v>
      </c>
    </row>
    <row r="2972" spans="1:8" x14ac:dyDescent="0.3">
      <c r="A2972" s="1" t="s">
        <v>9058</v>
      </c>
      <c r="B2972" s="1" t="s">
        <v>3022</v>
      </c>
      <c r="C2972" s="2">
        <v>44980</v>
      </c>
      <c r="D2972" s="1" t="s">
        <v>6151</v>
      </c>
      <c r="E2972">
        <v>16</v>
      </c>
      <c r="F2972">
        <v>3600</v>
      </c>
      <c r="G2972">
        <v>1</v>
      </c>
      <c r="H2972" t="b">
        <v>0</v>
      </c>
    </row>
    <row r="2973" spans="1:8" x14ac:dyDescent="0.3">
      <c r="A2973" s="1" t="s">
        <v>9059</v>
      </c>
      <c r="B2973" s="1" t="s">
        <v>5869</v>
      </c>
      <c r="C2973" s="2">
        <v>45162</v>
      </c>
      <c r="D2973" s="1" t="s">
        <v>6197</v>
      </c>
      <c r="E2973">
        <v>16</v>
      </c>
      <c r="F2973">
        <v>4656</v>
      </c>
      <c r="G2973">
        <v>1</v>
      </c>
      <c r="H2973" t="b">
        <v>0</v>
      </c>
    </row>
    <row r="2974" spans="1:8" x14ac:dyDescent="0.3">
      <c r="A2974" s="1" t="s">
        <v>9060</v>
      </c>
      <c r="B2974" s="1" t="s">
        <v>4146</v>
      </c>
      <c r="C2974" s="2">
        <v>44950</v>
      </c>
      <c r="D2974" s="1" t="s">
        <v>6141</v>
      </c>
      <c r="E2974">
        <v>8</v>
      </c>
      <c r="F2974">
        <v>264</v>
      </c>
      <c r="G2974">
        <v>0</v>
      </c>
      <c r="H2974" t="b">
        <v>0</v>
      </c>
    </row>
    <row r="2975" spans="1:8" x14ac:dyDescent="0.3">
      <c r="A2975" s="1" t="s">
        <v>9061</v>
      </c>
      <c r="B2975" s="1" t="s">
        <v>4136</v>
      </c>
      <c r="C2975" s="2">
        <v>45506</v>
      </c>
      <c r="D2975" s="1" t="s">
        <v>6197</v>
      </c>
      <c r="E2975">
        <v>8</v>
      </c>
      <c r="F2975">
        <v>1896</v>
      </c>
      <c r="G2975">
        <v>0</v>
      </c>
      <c r="H2975" t="b">
        <v>0</v>
      </c>
    </row>
    <row r="2976" spans="1:8" x14ac:dyDescent="0.3">
      <c r="A2976" s="1" t="s">
        <v>9062</v>
      </c>
      <c r="B2976" s="1" t="s">
        <v>1059</v>
      </c>
      <c r="C2976" s="2">
        <v>45335</v>
      </c>
      <c r="D2976" s="1" t="s">
        <v>6055</v>
      </c>
      <c r="E2976">
        <v>8</v>
      </c>
      <c r="F2976">
        <v>2856</v>
      </c>
      <c r="G2976">
        <v>0</v>
      </c>
      <c r="H2976" t="b">
        <v>0</v>
      </c>
    </row>
    <row r="2977" spans="1:8" x14ac:dyDescent="0.3">
      <c r="A2977" s="1" t="s">
        <v>9063</v>
      </c>
      <c r="B2977" s="1" t="s">
        <v>2110</v>
      </c>
      <c r="C2977" s="2">
        <v>45122</v>
      </c>
      <c r="D2977" s="1" t="s">
        <v>6107</v>
      </c>
      <c r="E2977">
        <v>14</v>
      </c>
      <c r="F2977">
        <v>6342</v>
      </c>
      <c r="G2977">
        <v>0</v>
      </c>
      <c r="H2977" t="b">
        <v>0</v>
      </c>
    </row>
    <row r="2978" spans="1:8" x14ac:dyDescent="0.3">
      <c r="A2978" s="1" t="s">
        <v>9064</v>
      </c>
      <c r="B2978" s="1" t="s">
        <v>5445</v>
      </c>
      <c r="C2978" s="2">
        <v>45328</v>
      </c>
      <c r="D2978" s="1" t="s">
        <v>6102</v>
      </c>
      <c r="E2978">
        <v>14</v>
      </c>
      <c r="F2978">
        <v>2072</v>
      </c>
      <c r="G2978">
        <v>3</v>
      </c>
      <c r="H2978" t="b">
        <v>0</v>
      </c>
    </row>
    <row r="2979" spans="1:8" x14ac:dyDescent="0.3">
      <c r="A2979" s="1" t="s">
        <v>9065</v>
      </c>
      <c r="B2979" s="1" t="s">
        <v>5946</v>
      </c>
      <c r="C2979" s="2">
        <v>45239</v>
      </c>
      <c r="D2979" s="1" t="s">
        <v>6100</v>
      </c>
      <c r="E2979">
        <v>10</v>
      </c>
      <c r="F2979">
        <v>1440</v>
      </c>
      <c r="G2979">
        <v>0</v>
      </c>
      <c r="H2979" t="b">
        <v>0</v>
      </c>
    </row>
    <row r="2980" spans="1:8" x14ac:dyDescent="0.3">
      <c r="A2980" s="1" t="s">
        <v>9066</v>
      </c>
      <c r="B2980" s="1" t="s">
        <v>5184</v>
      </c>
      <c r="C2980" s="2">
        <v>45278</v>
      </c>
      <c r="D2980" s="1" t="s">
        <v>6135</v>
      </c>
      <c r="E2980">
        <v>6</v>
      </c>
      <c r="F2980">
        <v>2988</v>
      </c>
      <c r="G2980">
        <v>4</v>
      </c>
      <c r="H2980" t="b">
        <v>0</v>
      </c>
    </row>
    <row r="2981" spans="1:8" x14ac:dyDescent="0.3">
      <c r="A2981" s="1" t="s">
        <v>9067</v>
      </c>
      <c r="B2981" s="1" t="s">
        <v>1438</v>
      </c>
      <c r="C2981" s="2">
        <v>44960</v>
      </c>
      <c r="D2981" s="1" t="s">
        <v>6074</v>
      </c>
      <c r="E2981">
        <v>13</v>
      </c>
      <c r="F2981">
        <v>3588</v>
      </c>
      <c r="G2981">
        <v>0</v>
      </c>
      <c r="H2981" t="b">
        <v>0</v>
      </c>
    </row>
    <row r="2982" spans="1:8" x14ac:dyDescent="0.3">
      <c r="A2982" s="1" t="s">
        <v>9068</v>
      </c>
      <c r="B2982" s="1" t="s">
        <v>3120</v>
      </c>
      <c r="C2982" s="2">
        <v>45470</v>
      </c>
      <c r="D2982" s="1" t="s">
        <v>6069</v>
      </c>
      <c r="E2982">
        <v>8</v>
      </c>
      <c r="F2982">
        <v>2792</v>
      </c>
      <c r="G2982">
        <v>1</v>
      </c>
      <c r="H2982" t="b">
        <v>0</v>
      </c>
    </row>
    <row r="2983" spans="1:8" x14ac:dyDescent="0.3">
      <c r="A2983" s="1" t="s">
        <v>9069</v>
      </c>
      <c r="B2983" s="1" t="s">
        <v>3394</v>
      </c>
      <c r="C2983" s="2">
        <v>45471</v>
      </c>
      <c r="D2983" s="1" t="s">
        <v>6133</v>
      </c>
      <c r="E2983">
        <v>9</v>
      </c>
      <c r="F2983">
        <v>3177</v>
      </c>
      <c r="G2983">
        <v>0</v>
      </c>
      <c r="H2983" t="b">
        <v>0</v>
      </c>
    </row>
    <row r="2984" spans="1:8" x14ac:dyDescent="0.3">
      <c r="A2984" s="1" t="s">
        <v>9070</v>
      </c>
      <c r="B2984" s="1" t="s">
        <v>3051</v>
      </c>
      <c r="C2984" s="2">
        <v>45036</v>
      </c>
      <c r="D2984" s="1" t="s">
        <v>6172</v>
      </c>
      <c r="E2984">
        <v>9</v>
      </c>
      <c r="F2984">
        <v>5373</v>
      </c>
      <c r="G2984">
        <v>0</v>
      </c>
      <c r="H2984" t="b">
        <v>0</v>
      </c>
    </row>
    <row r="2985" spans="1:8" x14ac:dyDescent="0.3">
      <c r="A2985" s="1" t="s">
        <v>9071</v>
      </c>
      <c r="B2985" s="1" t="s">
        <v>5303</v>
      </c>
      <c r="C2985" s="2">
        <v>44937</v>
      </c>
      <c r="D2985" s="1" t="s">
        <v>6197</v>
      </c>
      <c r="E2985">
        <v>11</v>
      </c>
      <c r="F2985">
        <v>1925</v>
      </c>
      <c r="G2985">
        <v>1</v>
      </c>
      <c r="H2985" t="b">
        <v>0</v>
      </c>
    </row>
    <row r="2986" spans="1:8" x14ac:dyDescent="0.3">
      <c r="A2986" s="1" t="s">
        <v>9072</v>
      </c>
      <c r="B2986" s="1" t="s">
        <v>4007</v>
      </c>
      <c r="C2986" s="2">
        <v>45285</v>
      </c>
      <c r="D2986" s="1" t="s">
        <v>6049</v>
      </c>
      <c r="E2986">
        <v>7</v>
      </c>
      <c r="F2986">
        <v>1057</v>
      </c>
      <c r="G2986">
        <v>2</v>
      </c>
      <c r="H2986" t="b">
        <v>0</v>
      </c>
    </row>
    <row r="2987" spans="1:8" x14ac:dyDescent="0.3">
      <c r="A2987" s="1" t="s">
        <v>9073</v>
      </c>
      <c r="B2987" s="1" t="s">
        <v>5377</v>
      </c>
      <c r="C2987" s="2">
        <v>44933</v>
      </c>
      <c r="D2987" s="1" t="s">
        <v>6102</v>
      </c>
      <c r="E2987">
        <v>9</v>
      </c>
      <c r="F2987">
        <v>2322</v>
      </c>
      <c r="G2987">
        <v>0</v>
      </c>
      <c r="H2987" t="b">
        <v>0</v>
      </c>
    </row>
    <row r="2988" spans="1:8" x14ac:dyDescent="0.3">
      <c r="A2988" s="1" t="s">
        <v>9074</v>
      </c>
      <c r="B2988" s="1" t="s">
        <v>4678</v>
      </c>
      <c r="C2988" s="2">
        <v>45347</v>
      </c>
      <c r="D2988" s="1" t="s">
        <v>6049</v>
      </c>
      <c r="E2988">
        <v>14</v>
      </c>
      <c r="F2988">
        <v>1960</v>
      </c>
      <c r="G2988">
        <v>0</v>
      </c>
      <c r="H2988" t="b">
        <v>0</v>
      </c>
    </row>
    <row r="2989" spans="1:8" x14ac:dyDescent="0.3">
      <c r="A2989" s="1" t="s">
        <v>9075</v>
      </c>
      <c r="B2989" s="1" t="s">
        <v>4032</v>
      </c>
      <c r="C2989" s="2">
        <v>45268</v>
      </c>
      <c r="D2989" s="1" t="s">
        <v>6251</v>
      </c>
      <c r="E2989">
        <v>8</v>
      </c>
      <c r="F2989">
        <v>3968</v>
      </c>
      <c r="G2989">
        <v>0</v>
      </c>
      <c r="H2989" t="b">
        <v>1</v>
      </c>
    </row>
    <row r="2990" spans="1:8" x14ac:dyDescent="0.3">
      <c r="A2990" s="1" t="s">
        <v>9076</v>
      </c>
      <c r="B2990" s="1" t="s">
        <v>5605</v>
      </c>
      <c r="C2990" s="2">
        <v>45361</v>
      </c>
      <c r="D2990" s="1" t="s">
        <v>6069</v>
      </c>
      <c r="E2990">
        <v>5</v>
      </c>
      <c r="F2990">
        <v>2735</v>
      </c>
      <c r="G2990">
        <v>4</v>
      </c>
      <c r="H2990" t="b">
        <v>0</v>
      </c>
    </row>
    <row r="2991" spans="1:8" x14ac:dyDescent="0.3">
      <c r="A2991" s="1" t="s">
        <v>9077</v>
      </c>
      <c r="B2991" s="1" t="s">
        <v>4699</v>
      </c>
      <c r="C2991" s="2">
        <v>45484</v>
      </c>
      <c r="D2991" s="1" t="s">
        <v>6141</v>
      </c>
      <c r="E2991">
        <v>11</v>
      </c>
      <c r="F2991">
        <v>363</v>
      </c>
      <c r="G2991">
        <v>3</v>
      </c>
      <c r="H2991" t="b">
        <v>0</v>
      </c>
    </row>
    <row r="2992" spans="1:8" x14ac:dyDescent="0.3">
      <c r="A2992" s="1" t="s">
        <v>9078</v>
      </c>
      <c r="B2992" s="1" t="s">
        <v>2519</v>
      </c>
      <c r="C2992" s="2">
        <v>44970</v>
      </c>
      <c r="D2992" s="1" t="s">
        <v>6089</v>
      </c>
      <c r="E2992">
        <v>16</v>
      </c>
      <c r="F2992">
        <v>2208</v>
      </c>
      <c r="G2992">
        <v>0</v>
      </c>
      <c r="H2992" t="b">
        <v>1</v>
      </c>
    </row>
    <row r="2993" spans="1:8" x14ac:dyDescent="0.3">
      <c r="A2993" s="1" t="s">
        <v>9079</v>
      </c>
      <c r="B2993" s="1" t="s">
        <v>2423</v>
      </c>
      <c r="C2993" s="2">
        <v>45052</v>
      </c>
      <c r="D2993" s="1" t="s">
        <v>6135</v>
      </c>
      <c r="E2993">
        <v>14</v>
      </c>
      <c r="F2993">
        <v>1134</v>
      </c>
      <c r="G2993">
        <v>0</v>
      </c>
      <c r="H2993" t="b">
        <v>0</v>
      </c>
    </row>
    <row r="2994" spans="1:8" x14ac:dyDescent="0.3">
      <c r="A2994" s="1" t="s">
        <v>9080</v>
      </c>
      <c r="B2994" s="1" t="s">
        <v>4977</v>
      </c>
      <c r="C2994" s="2">
        <v>44962</v>
      </c>
      <c r="D2994" s="1" t="s">
        <v>6100</v>
      </c>
      <c r="E2994">
        <v>5</v>
      </c>
      <c r="F2994">
        <v>1690</v>
      </c>
      <c r="G2994">
        <v>0</v>
      </c>
      <c r="H2994" t="b">
        <v>0</v>
      </c>
    </row>
    <row r="2995" spans="1:8" x14ac:dyDescent="0.3">
      <c r="A2995" s="1" t="s">
        <v>9081</v>
      </c>
      <c r="B2995" s="1" t="s">
        <v>5630</v>
      </c>
      <c r="C2995" s="2">
        <v>45337</v>
      </c>
      <c r="D2995" s="1" t="s">
        <v>6063</v>
      </c>
      <c r="E2995">
        <v>9</v>
      </c>
      <c r="F2995">
        <v>1962</v>
      </c>
      <c r="G2995">
        <v>0</v>
      </c>
      <c r="H2995" t="b">
        <v>0</v>
      </c>
    </row>
    <row r="2996" spans="1:8" x14ac:dyDescent="0.3">
      <c r="A2996" s="1" t="s">
        <v>9082</v>
      </c>
      <c r="B2996" s="1" t="s">
        <v>5889</v>
      </c>
      <c r="C2996" s="2">
        <v>45517</v>
      </c>
      <c r="D2996" s="1" t="s">
        <v>6137</v>
      </c>
      <c r="E2996">
        <v>13</v>
      </c>
      <c r="F2996">
        <v>7241</v>
      </c>
      <c r="G2996">
        <v>0</v>
      </c>
      <c r="H2996" t="b">
        <v>0</v>
      </c>
    </row>
    <row r="2997" spans="1:8" x14ac:dyDescent="0.3">
      <c r="A2997" s="1" t="s">
        <v>9083</v>
      </c>
      <c r="B2997" s="1" t="s">
        <v>4907</v>
      </c>
      <c r="C2997" s="2">
        <v>45506</v>
      </c>
      <c r="D2997" s="1" t="s">
        <v>6061</v>
      </c>
      <c r="E2997">
        <v>12</v>
      </c>
      <c r="F2997">
        <v>6000</v>
      </c>
      <c r="G2997">
        <v>0</v>
      </c>
      <c r="H2997" t="b">
        <v>0</v>
      </c>
    </row>
    <row r="2998" spans="1:8" x14ac:dyDescent="0.3">
      <c r="A2998" s="1" t="s">
        <v>9084</v>
      </c>
      <c r="B2998" s="1" t="s">
        <v>2347</v>
      </c>
      <c r="C2998" s="2">
        <v>45458</v>
      </c>
      <c r="D2998" s="1" t="s">
        <v>6179</v>
      </c>
      <c r="E2998">
        <v>10</v>
      </c>
      <c r="F2998">
        <v>2120</v>
      </c>
      <c r="G2998">
        <v>0</v>
      </c>
      <c r="H2998" t="b">
        <v>0</v>
      </c>
    </row>
    <row r="2999" spans="1:8" x14ac:dyDescent="0.3">
      <c r="A2999" s="1" t="s">
        <v>9085</v>
      </c>
      <c r="B2999" s="1" t="s">
        <v>1665</v>
      </c>
      <c r="C2999" s="2">
        <v>45184</v>
      </c>
      <c r="D2999" s="1" t="s">
        <v>6143</v>
      </c>
      <c r="E2999">
        <v>7</v>
      </c>
      <c r="F2999">
        <v>2254</v>
      </c>
      <c r="G2999">
        <v>0</v>
      </c>
      <c r="H2999" t="b">
        <v>0</v>
      </c>
    </row>
    <row r="3000" spans="1:8" x14ac:dyDescent="0.3">
      <c r="A3000" s="1" t="s">
        <v>9086</v>
      </c>
      <c r="B3000" s="1" t="s">
        <v>5689</v>
      </c>
      <c r="C3000" s="2">
        <v>45297</v>
      </c>
      <c r="D3000" s="1" t="s">
        <v>6063</v>
      </c>
      <c r="E3000">
        <v>7</v>
      </c>
      <c r="F3000">
        <v>1274</v>
      </c>
      <c r="G3000">
        <v>0</v>
      </c>
      <c r="H3000" t="b">
        <v>0</v>
      </c>
    </row>
    <row r="3001" spans="1:8" x14ac:dyDescent="0.3">
      <c r="A3001" s="1" t="s">
        <v>9087</v>
      </c>
      <c r="B3001" s="1" t="s">
        <v>5761</v>
      </c>
      <c r="C3001" s="2">
        <v>45042</v>
      </c>
      <c r="D3001" s="1" t="s">
        <v>6133</v>
      </c>
      <c r="E3001">
        <v>14</v>
      </c>
      <c r="F3001">
        <v>8344</v>
      </c>
      <c r="G3001">
        <v>1</v>
      </c>
      <c r="H3001" t="b">
        <v>0</v>
      </c>
    </row>
    <row r="3002" spans="1:8" x14ac:dyDescent="0.3">
      <c r="A3002" s="1" t="s">
        <v>9088</v>
      </c>
      <c r="B3002" s="1" t="s">
        <v>4254</v>
      </c>
      <c r="C3002" s="2">
        <v>45244</v>
      </c>
      <c r="D3002" s="1" t="s">
        <v>6049</v>
      </c>
      <c r="E3002">
        <v>10</v>
      </c>
      <c r="F3002">
        <v>1220</v>
      </c>
      <c r="G3002">
        <v>0</v>
      </c>
      <c r="H3002" t="b">
        <v>0</v>
      </c>
    </row>
    <row r="3003" spans="1:8" x14ac:dyDescent="0.3">
      <c r="A3003" s="1" t="s">
        <v>9089</v>
      </c>
      <c r="B3003" s="1" t="s">
        <v>4539</v>
      </c>
      <c r="C3003" s="2">
        <v>44935</v>
      </c>
      <c r="D3003" s="1" t="s">
        <v>6135</v>
      </c>
      <c r="E3003">
        <v>12</v>
      </c>
      <c r="F3003">
        <v>2448</v>
      </c>
      <c r="G3003">
        <v>0</v>
      </c>
      <c r="H3003" t="b">
        <v>0</v>
      </c>
    </row>
    <row r="3004" spans="1:8" x14ac:dyDescent="0.3">
      <c r="A3004" s="1" t="s">
        <v>9090</v>
      </c>
      <c r="B3004" s="1" t="s">
        <v>2538</v>
      </c>
      <c r="C3004" s="2">
        <v>45481</v>
      </c>
      <c r="D3004" s="1" t="s">
        <v>6069</v>
      </c>
      <c r="E3004">
        <v>7</v>
      </c>
      <c r="F3004">
        <v>3661</v>
      </c>
      <c r="G3004">
        <v>1</v>
      </c>
      <c r="H3004" t="b">
        <v>0</v>
      </c>
    </row>
    <row r="3005" spans="1:8" x14ac:dyDescent="0.3">
      <c r="A3005" s="1" t="s">
        <v>9091</v>
      </c>
      <c r="B3005" s="1" t="s">
        <v>1095</v>
      </c>
      <c r="C3005" s="2">
        <v>45409</v>
      </c>
      <c r="D3005" s="1" t="s">
        <v>6104</v>
      </c>
      <c r="E3005">
        <v>11</v>
      </c>
      <c r="F3005">
        <v>264</v>
      </c>
      <c r="G3005">
        <v>0</v>
      </c>
      <c r="H3005" t="b">
        <v>0</v>
      </c>
    </row>
    <row r="3006" spans="1:8" x14ac:dyDescent="0.3">
      <c r="A3006" s="1" t="s">
        <v>9092</v>
      </c>
      <c r="B3006" s="1" t="s">
        <v>3696</v>
      </c>
      <c r="C3006" s="2">
        <v>45007</v>
      </c>
      <c r="D3006" s="1" t="s">
        <v>6053</v>
      </c>
      <c r="E3006">
        <v>11</v>
      </c>
      <c r="F3006">
        <v>2068</v>
      </c>
      <c r="G3006">
        <v>1</v>
      </c>
      <c r="H3006" t="b">
        <v>0</v>
      </c>
    </row>
    <row r="3007" spans="1:8" x14ac:dyDescent="0.3">
      <c r="A3007" s="1" t="s">
        <v>9093</v>
      </c>
      <c r="B3007" s="1" t="s">
        <v>5358</v>
      </c>
      <c r="C3007" s="2">
        <v>45426</v>
      </c>
      <c r="D3007" s="1" t="s">
        <v>6049</v>
      </c>
      <c r="E3007">
        <v>7</v>
      </c>
      <c r="F3007">
        <v>2457</v>
      </c>
      <c r="G3007">
        <v>0</v>
      </c>
      <c r="H3007" t="b">
        <v>0</v>
      </c>
    </row>
    <row r="3008" spans="1:8" x14ac:dyDescent="0.3">
      <c r="A3008" s="1" t="s">
        <v>9094</v>
      </c>
      <c r="B3008" s="1" t="s">
        <v>1690</v>
      </c>
      <c r="C3008" s="2">
        <v>45080</v>
      </c>
      <c r="D3008" s="1" t="s">
        <v>6251</v>
      </c>
      <c r="E3008">
        <v>11</v>
      </c>
      <c r="F3008">
        <v>1705</v>
      </c>
      <c r="G3008">
        <v>1</v>
      </c>
      <c r="H3008" t="b">
        <v>1</v>
      </c>
    </row>
    <row r="3009" spans="1:8" x14ac:dyDescent="0.3">
      <c r="A3009" s="1" t="s">
        <v>9095</v>
      </c>
      <c r="B3009" s="1" t="s">
        <v>2345</v>
      </c>
      <c r="C3009" s="2">
        <v>45647</v>
      </c>
      <c r="D3009" s="1" t="s">
        <v>6104</v>
      </c>
      <c r="E3009">
        <v>12</v>
      </c>
      <c r="F3009">
        <v>1068</v>
      </c>
      <c r="G3009">
        <v>2</v>
      </c>
      <c r="H3009" t="b">
        <v>0</v>
      </c>
    </row>
    <row r="3010" spans="1:8" x14ac:dyDescent="0.3">
      <c r="A3010" s="1" t="s">
        <v>9096</v>
      </c>
      <c r="B3010" s="1" t="s">
        <v>5047</v>
      </c>
      <c r="C3010" s="2">
        <v>45296</v>
      </c>
      <c r="D3010" s="1" t="s">
        <v>6049</v>
      </c>
      <c r="E3010">
        <v>19</v>
      </c>
      <c r="F3010">
        <v>7220</v>
      </c>
      <c r="G3010">
        <v>0</v>
      </c>
      <c r="H3010" t="b">
        <v>0</v>
      </c>
    </row>
    <row r="3011" spans="1:8" x14ac:dyDescent="0.3">
      <c r="A3011" s="1" t="s">
        <v>9097</v>
      </c>
      <c r="B3011" s="1" t="s">
        <v>3265</v>
      </c>
      <c r="C3011" s="2">
        <v>44995</v>
      </c>
      <c r="D3011" s="1" t="s">
        <v>6141</v>
      </c>
      <c r="E3011">
        <v>10</v>
      </c>
      <c r="F3011">
        <v>2870</v>
      </c>
      <c r="G3011">
        <v>0</v>
      </c>
      <c r="H3011" t="b">
        <v>0</v>
      </c>
    </row>
    <row r="3012" spans="1:8" x14ac:dyDescent="0.3">
      <c r="A3012" s="1" t="s">
        <v>9098</v>
      </c>
      <c r="B3012" s="1" t="s">
        <v>5381</v>
      </c>
      <c r="C3012" s="2">
        <v>45437</v>
      </c>
      <c r="D3012" s="1" t="s">
        <v>6055</v>
      </c>
      <c r="E3012">
        <v>14</v>
      </c>
      <c r="F3012">
        <v>2030</v>
      </c>
      <c r="G3012">
        <v>1</v>
      </c>
      <c r="H3012" t="b">
        <v>0</v>
      </c>
    </row>
    <row r="3013" spans="1:8" x14ac:dyDescent="0.3">
      <c r="A3013" s="1" t="s">
        <v>9099</v>
      </c>
      <c r="B3013" s="1" t="s">
        <v>1599</v>
      </c>
      <c r="C3013" s="2">
        <v>44983</v>
      </c>
      <c r="D3013" s="1" t="s">
        <v>6065</v>
      </c>
      <c r="E3013">
        <v>11</v>
      </c>
      <c r="F3013">
        <v>4620</v>
      </c>
      <c r="G3013">
        <v>0</v>
      </c>
      <c r="H3013" t="b">
        <v>0</v>
      </c>
    </row>
    <row r="3014" spans="1:8" x14ac:dyDescent="0.3">
      <c r="A3014" s="1" t="s">
        <v>9100</v>
      </c>
      <c r="B3014" s="1" t="s">
        <v>4441</v>
      </c>
      <c r="C3014" s="2">
        <v>45061</v>
      </c>
      <c r="D3014" s="1" t="s">
        <v>6091</v>
      </c>
      <c r="E3014">
        <v>12</v>
      </c>
      <c r="F3014">
        <v>3984</v>
      </c>
      <c r="G3014">
        <v>3</v>
      </c>
      <c r="H3014" t="b">
        <v>0</v>
      </c>
    </row>
    <row r="3015" spans="1:8" x14ac:dyDescent="0.3">
      <c r="A3015" s="1" t="s">
        <v>9101</v>
      </c>
      <c r="B3015" s="1" t="s">
        <v>1187</v>
      </c>
      <c r="C3015" s="2">
        <v>45027</v>
      </c>
      <c r="D3015" s="1" t="s">
        <v>6125</v>
      </c>
      <c r="E3015">
        <v>10</v>
      </c>
      <c r="F3015">
        <v>1800</v>
      </c>
      <c r="G3015">
        <v>0</v>
      </c>
      <c r="H3015" t="b">
        <v>0</v>
      </c>
    </row>
    <row r="3016" spans="1:8" x14ac:dyDescent="0.3">
      <c r="A3016" s="1" t="s">
        <v>9102</v>
      </c>
      <c r="B3016" s="1" t="s">
        <v>4364</v>
      </c>
      <c r="C3016" s="2">
        <v>45624</v>
      </c>
      <c r="D3016" s="1" t="s">
        <v>6083</v>
      </c>
      <c r="E3016">
        <v>7</v>
      </c>
      <c r="F3016">
        <v>3241</v>
      </c>
      <c r="G3016">
        <v>0</v>
      </c>
      <c r="H3016" t="b">
        <v>0</v>
      </c>
    </row>
    <row r="3017" spans="1:8" x14ac:dyDescent="0.3">
      <c r="A3017" s="1" t="s">
        <v>9103</v>
      </c>
      <c r="B3017" s="1" t="s">
        <v>3112</v>
      </c>
      <c r="C3017" s="2">
        <v>45209</v>
      </c>
      <c r="D3017" s="1" t="s">
        <v>6143</v>
      </c>
      <c r="E3017">
        <v>12</v>
      </c>
      <c r="F3017">
        <v>684</v>
      </c>
      <c r="G3017">
        <v>0</v>
      </c>
      <c r="H3017" t="b">
        <v>1</v>
      </c>
    </row>
    <row r="3018" spans="1:8" x14ac:dyDescent="0.3">
      <c r="A3018" s="1" t="s">
        <v>9104</v>
      </c>
      <c r="B3018" s="1" t="s">
        <v>2923</v>
      </c>
      <c r="C3018" s="2">
        <v>45334</v>
      </c>
      <c r="D3018" s="1" t="s">
        <v>6077</v>
      </c>
      <c r="E3018">
        <v>17</v>
      </c>
      <c r="F3018">
        <v>8449</v>
      </c>
      <c r="G3018">
        <v>0</v>
      </c>
      <c r="H3018" t="b">
        <v>0</v>
      </c>
    </row>
    <row r="3019" spans="1:8" x14ac:dyDescent="0.3">
      <c r="A3019" s="1" t="s">
        <v>9105</v>
      </c>
      <c r="B3019" s="1" t="s">
        <v>5420</v>
      </c>
      <c r="C3019" s="2">
        <v>45276</v>
      </c>
      <c r="D3019" s="1" t="s">
        <v>6095</v>
      </c>
      <c r="E3019">
        <v>18</v>
      </c>
      <c r="F3019">
        <v>10080</v>
      </c>
      <c r="G3019">
        <v>4</v>
      </c>
      <c r="H3019" t="b">
        <v>0</v>
      </c>
    </row>
    <row r="3020" spans="1:8" x14ac:dyDescent="0.3">
      <c r="A3020" s="1" t="s">
        <v>9106</v>
      </c>
      <c r="B3020" s="1" t="s">
        <v>2586</v>
      </c>
      <c r="C3020" s="2">
        <v>45133</v>
      </c>
      <c r="D3020" s="1" t="s">
        <v>6104</v>
      </c>
      <c r="E3020">
        <v>10</v>
      </c>
      <c r="F3020">
        <v>5910</v>
      </c>
      <c r="G3020">
        <v>0</v>
      </c>
      <c r="H3020" t="b">
        <v>0</v>
      </c>
    </row>
    <row r="3021" spans="1:8" x14ac:dyDescent="0.3">
      <c r="A3021" s="1" t="s">
        <v>9107</v>
      </c>
      <c r="B3021" s="1" t="s">
        <v>4092</v>
      </c>
      <c r="C3021" s="2">
        <v>45446</v>
      </c>
      <c r="D3021" s="1" t="s">
        <v>6179</v>
      </c>
      <c r="E3021">
        <v>3</v>
      </c>
      <c r="F3021">
        <v>450</v>
      </c>
      <c r="G3021">
        <v>0</v>
      </c>
      <c r="H3021" t="b">
        <v>0</v>
      </c>
    </row>
    <row r="3022" spans="1:8" x14ac:dyDescent="0.3">
      <c r="A3022" s="1" t="s">
        <v>9108</v>
      </c>
      <c r="B3022" s="1" t="s">
        <v>2989</v>
      </c>
      <c r="C3022" s="2">
        <v>45632</v>
      </c>
      <c r="D3022" s="1" t="s">
        <v>6069</v>
      </c>
      <c r="E3022">
        <v>6</v>
      </c>
      <c r="F3022">
        <v>1356</v>
      </c>
      <c r="G3022">
        <v>2</v>
      </c>
      <c r="H3022" t="b">
        <v>0</v>
      </c>
    </row>
    <row r="3023" spans="1:8" x14ac:dyDescent="0.3">
      <c r="A3023" s="1" t="s">
        <v>9109</v>
      </c>
      <c r="B3023" s="1" t="s">
        <v>4300</v>
      </c>
      <c r="C3023" s="2">
        <v>45474</v>
      </c>
      <c r="D3023" s="1" t="s">
        <v>6104</v>
      </c>
      <c r="E3023">
        <v>9</v>
      </c>
      <c r="F3023">
        <v>3969</v>
      </c>
      <c r="G3023">
        <v>1</v>
      </c>
      <c r="H3023" t="b">
        <v>0</v>
      </c>
    </row>
    <row r="3024" spans="1:8" x14ac:dyDescent="0.3">
      <c r="A3024" s="1" t="s">
        <v>9110</v>
      </c>
      <c r="B3024" s="1" t="s">
        <v>1442</v>
      </c>
      <c r="C3024" s="2">
        <v>45017</v>
      </c>
      <c r="D3024" s="1" t="s">
        <v>6197</v>
      </c>
      <c r="E3024">
        <v>8</v>
      </c>
      <c r="F3024">
        <v>2784</v>
      </c>
      <c r="G3024">
        <v>0</v>
      </c>
      <c r="H3024" t="b">
        <v>0</v>
      </c>
    </row>
    <row r="3025" spans="1:8" x14ac:dyDescent="0.3">
      <c r="A3025" s="1" t="s">
        <v>9111</v>
      </c>
      <c r="B3025" s="1" t="s">
        <v>4689</v>
      </c>
      <c r="C3025" s="2">
        <v>45535</v>
      </c>
      <c r="D3025" s="1" t="s">
        <v>6151</v>
      </c>
      <c r="E3025">
        <v>14</v>
      </c>
      <c r="F3025">
        <v>3346</v>
      </c>
      <c r="G3025">
        <v>2</v>
      </c>
      <c r="H3025" t="b">
        <v>1</v>
      </c>
    </row>
    <row r="3026" spans="1:8" x14ac:dyDescent="0.3">
      <c r="A3026" s="1" t="s">
        <v>9112</v>
      </c>
      <c r="B3026" s="1" t="s">
        <v>2143</v>
      </c>
      <c r="C3026" s="2">
        <v>45337</v>
      </c>
      <c r="D3026" s="1" t="s">
        <v>6179</v>
      </c>
      <c r="E3026">
        <v>10</v>
      </c>
      <c r="F3026">
        <v>820</v>
      </c>
      <c r="G3026">
        <v>0</v>
      </c>
      <c r="H3026" t="b">
        <v>0</v>
      </c>
    </row>
    <row r="3027" spans="1:8" x14ac:dyDescent="0.3">
      <c r="A3027" s="1" t="s">
        <v>9113</v>
      </c>
      <c r="B3027" s="1" t="s">
        <v>3235</v>
      </c>
      <c r="C3027" s="2">
        <v>45606</v>
      </c>
      <c r="D3027" s="1" t="s">
        <v>6071</v>
      </c>
      <c r="E3027">
        <v>6</v>
      </c>
      <c r="F3027">
        <v>2130</v>
      </c>
      <c r="G3027">
        <v>0</v>
      </c>
      <c r="H3027" t="b">
        <v>0</v>
      </c>
    </row>
    <row r="3028" spans="1:8" x14ac:dyDescent="0.3">
      <c r="A3028" s="1" t="s">
        <v>9114</v>
      </c>
      <c r="B3028" s="1" t="s">
        <v>5138</v>
      </c>
      <c r="C3028" s="2">
        <v>45647</v>
      </c>
      <c r="D3028" s="1" t="s">
        <v>6086</v>
      </c>
      <c r="E3028">
        <v>11</v>
      </c>
      <c r="F3028">
        <v>5236</v>
      </c>
      <c r="G3028">
        <v>0</v>
      </c>
      <c r="H3028" t="b">
        <v>0</v>
      </c>
    </row>
    <row r="3029" spans="1:8" x14ac:dyDescent="0.3">
      <c r="A3029" s="1" t="s">
        <v>9115</v>
      </c>
      <c r="B3029" s="1" t="s">
        <v>1098</v>
      </c>
      <c r="C3029" s="2">
        <v>45024</v>
      </c>
      <c r="D3029" s="1" t="s">
        <v>6081</v>
      </c>
      <c r="E3029">
        <v>8</v>
      </c>
      <c r="F3029">
        <v>400</v>
      </c>
      <c r="G3029">
        <v>2</v>
      </c>
      <c r="H3029" t="b">
        <v>0</v>
      </c>
    </row>
    <row r="3030" spans="1:8" x14ac:dyDescent="0.3">
      <c r="A3030" s="1" t="s">
        <v>9116</v>
      </c>
      <c r="B3030" s="1" t="s">
        <v>1916</v>
      </c>
      <c r="C3030" s="2">
        <v>45506</v>
      </c>
      <c r="D3030" s="1" t="s">
        <v>6067</v>
      </c>
      <c r="E3030">
        <v>11</v>
      </c>
      <c r="F3030">
        <v>5643</v>
      </c>
      <c r="G3030">
        <v>0</v>
      </c>
      <c r="H3030" t="b">
        <v>0</v>
      </c>
    </row>
    <row r="3031" spans="1:8" x14ac:dyDescent="0.3">
      <c r="A3031" s="1" t="s">
        <v>9117</v>
      </c>
      <c r="B3031" s="1" t="s">
        <v>6032</v>
      </c>
      <c r="C3031" s="2">
        <v>45421</v>
      </c>
      <c r="D3031" s="1" t="s">
        <v>6137</v>
      </c>
      <c r="E3031">
        <v>9</v>
      </c>
      <c r="F3031">
        <v>297</v>
      </c>
      <c r="G3031">
        <v>1</v>
      </c>
      <c r="H3031" t="b">
        <v>0</v>
      </c>
    </row>
    <row r="3032" spans="1:8" x14ac:dyDescent="0.3">
      <c r="A3032" s="1" t="s">
        <v>9118</v>
      </c>
      <c r="B3032" s="1" t="s">
        <v>2098</v>
      </c>
      <c r="C3032" s="2">
        <v>45285</v>
      </c>
      <c r="D3032" s="1" t="s">
        <v>6051</v>
      </c>
      <c r="E3032">
        <v>8</v>
      </c>
      <c r="F3032">
        <v>4720</v>
      </c>
      <c r="G3032">
        <v>3</v>
      </c>
      <c r="H3032" t="b">
        <v>0</v>
      </c>
    </row>
    <row r="3033" spans="1:8" x14ac:dyDescent="0.3">
      <c r="A3033" s="1" t="s">
        <v>9119</v>
      </c>
      <c r="B3033" s="1" t="s">
        <v>2111</v>
      </c>
      <c r="C3033" s="2">
        <v>44974</v>
      </c>
      <c r="D3033" s="1" t="s">
        <v>6172</v>
      </c>
      <c r="E3033">
        <v>7</v>
      </c>
      <c r="F3033">
        <v>4060</v>
      </c>
      <c r="G3033">
        <v>0</v>
      </c>
      <c r="H3033" t="b">
        <v>0</v>
      </c>
    </row>
    <row r="3034" spans="1:8" x14ac:dyDescent="0.3">
      <c r="A3034" s="1" t="s">
        <v>9120</v>
      </c>
      <c r="B3034" s="1" t="s">
        <v>2308</v>
      </c>
      <c r="C3034" s="2">
        <v>45489</v>
      </c>
      <c r="D3034" s="1" t="s">
        <v>6125</v>
      </c>
      <c r="E3034">
        <v>12</v>
      </c>
      <c r="F3034">
        <v>1608</v>
      </c>
      <c r="G3034">
        <v>1</v>
      </c>
      <c r="H3034" t="b">
        <v>0</v>
      </c>
    </row>
    <row r="3035" spans="1:8" x14ac:dyDescent="0.3">
      <c r="A3035" s="1" t="s">
        <v>9121</v>
      </c>
      <c r="B3035" s="1" t="s">
        <v>2992</v>
      </c>
      <c r="C3035" s="2">
        <v>45159</v>
      </c>
      <c r="D3035" s="1" t="s">
        <v>6151</v>
      </c>
      <c r="E3035">
        <v>9</v>
      </c>
      <c r="F3035">
        <v>5247</v>
      </c>
      <c r="G3035">
        <v>0</v>
      </c>
      <c r="H3035" t="b">
        <v>0</v>
      </c>
    </row>
    <row r="3036" spans="1:8" x14ac:dyDescent="0.3">
      <c r="A3036" s="1" t="s">
        <v>9122</v>
      </c>
      <c r="B3036" s="1" t="s">
        <v>4727</v>
      </c>
      <c r="C3036" s="2">
        <v>44930</v>
      </c>
      <c r="D3036" s="1" t="s">
        <v>6065</v>
      </c>
      <c r="E3036">
        <v>9</v>
      </c>
      <c r="F3036">
        <v>5346</v>
      </c>
      <c r="G3036">
        <v>3</v>
      </c>
      <c r="H3036" t="b">
        <v>0</v>
      </c>
    </row>
    <row r="3037" spans="1:8" x14ac:dyDescent="0.3">
      <c r="A3037" s="1" t="s">
        <v>9123</v>
      </c>
      <c r="B3037" s="1" t="s">
        <v>2660</v>
      </c>
      <c r="C3037" s="2">
        <v>45415</v>
      </c>
      <c r="D3037" s="1" t="s">
        <v>6109</v>
      </c>
      <c r="E3037">
        <v>4</v>
      </c>
      <c r="F3037">
        <v>1412</v>
      </c>
      <c r="G3037">
        <v>0</v>
      </c>
      <c r="H3037" t="b">
        <v>0</v>
      </c>
    </row>
    <row r="3038" spans="1:8" x14ac:dyDescent="0.3">
      <c r="A3038" s="1" t="s">
        <v>9124</v>
      </c>
      <c r="B3038" s="1" t="s">
        <v>5182</v>
      </c>
      <c r="C3038" s="2">
        <v>45092</v>
      </c>
      <c r="D3038" s="1" t="s">
        <v>6109</v>
      </c>
      <c r="E3038">
        <v>6</v>
      </c>
      <c r="F3038">
        <v>660</v>
      </c>
      <c r="G3038">
        <v>4</v>
      </c>
      <c r="H3038" t="b">
        <v>0</v>
      </c>
    </row>
    <row r="3039" spans="1:8" x14ac:dyDescent="0.3">
      <c r="A3039" s="1" t="s">
        <v>9125</v>
      </c>
      <c r="B3039" s="1" t="s">
        <v>3856</v>
      </c>
      <c r="C3039" s="2">
        <v>45475</v>
      </c>
      <c r="D3039" s="1" t="s">
        <v>6081</v>
      </c>
      <c r="E3039">
        <v>7</v>
      </c>
      <c r="F3039">
        <v>2345</v>
      </c>
      <c r="G3039">
        <v>0</v>
      </c>
      <c r="H3039" t="b">
        <v>0</v>
      </c>
    </row>
    <row r="3040" spans="1:8" x14ac:dyDescent="0.3">
      <c r="A3040" s="1" t="s">
        <v>9126</v>
      </c>
      <c r="B3040" s="1" t="s">
        <v>2064</v>
      </c>
      <c r="C3040" s="2">
        <v>45006</v>
      </c>
      <c r="D3040" s="1" t="s">
        <v>6067</v>
      </c>
      <c r="E3040">
        <v>12</v>
      </c>
      <c r="F3040">
        <v>2652</v>
      </c>
      <c r="G3040">
        <v>0</v>
      </c>
      <c r="H3040" t="b">
        <v>0</v>
      </c>
    </row>
    <row r="3041" spans="1:8" x14ac:dyDescent="0.3">
      <c r="A3041" s="1" t="s">
        <v>9127</v>
      </c>
      <c r="B3041" s="1" t="s">
        <v>5991</v>
      </c>
      <c r="C3041" s="2">
        <v>45588</v>
      </c>
      <c r="D3041" s="1" t="s">
        <v>6113</v>
      </c>
      <c r="E3041">
        <v>3</v>
      </c>
      <c r="F3041">
        <v>270</v>
      </c>
      <c r="G3041">
        <v>1</v>
      </c>
      <c r="H3041" t="b">
        <v>0</v>
      </c>
    </row>
    <row r="3042" spans="1:8" x14ac:dyDescent="0.3">
      <c r="A3042" s="1" t="s">
        <v>9128</v>
      </c>
      <c r="B3042" s="1" t="s">
        <v>3354</v>
      </c>
      <c r="C3042" s="2">
        <v>45542</v>
      </c>
      <c r="D3042" s="1" t="s">
        <v>6143</v>
      </c>
      <c r="E3042">
        <v>7</v>
      </c>
      <c r="F3042">
        <v>168</v>
      </c>
      <c r="G3042">
        <v>0</v>
      </c>
      <c r="H3042" t="b">
        <v>0</v>
      </c>
    </row>
    <row r="3043" spans="1:8" x14ac:dyDescent="0.3">
      <c r="A3043" s="1" t="s">
        <v>9129</v>
      </c>
      <c r="B3043" s="1" t="s">
        <v>4863</v>
      </c>
      <c r="C3043" s="2">
        <v>45269</v>
      </c>
      <c r="D3043" s="1" t="s">
        <v>6091</v>
      </c>
      <c r="E3043">
        <v>8</v>
      </c>
      <c r="F3043">
        <v>2512</v>
      </c>
      <c r="G3043">
        <v>1</v>
      </c>
      <c r="H3043" t="b">
        <v>1</v>
      </c>
    </row>
    <row r="3044" spans="1:8" x14ac:dyDescent="0.3">
      <c r="A3044" s="1" t="s">
        <v>9130</v>
      </c>
      <c r="B3044" s="1" t="s">
        <v>1947</v>
      </c>
      <c r="C3044" s="2">
        <v>45244</v>
      </c>
      <c r="D3044" s="1" t="s">
        <v>6057</v>
      </c>
      <c r="E3044">
        <v>15</v>
      </c>
      <c r="F3044">
        <v>4665</v>
      </c>
      <c r="G3044">
        <v>1</v>
      </c>
      <c r="H3044" t="b">
        <v>0</v>
      </c>
    </row>
    <row r="3045" spans="1:8" x14ac:dyDescent="0.3">
      <c r="A3045" s="1" t="s">
        <v>9131</v>
      </c>
      <c r="B3045" s="1" t="s">
        <v>5639</v>
      </c>
      <c r="C3045" s="2">
        <v>45405</v>
      </c>
      <c r="D3045" s="1" t="s">
        <v>6135</v>
      </c>
      <c r="E3045">
        <v>15</v>
      </c>
      <c r="F3045">
        <v>6390</v>
      </c>
      <c r="G3045">
        <v>0</v>
      </c>
      <c r="H3045" t="b">
        <v>0</v>
      </c>
    </row>
    <row r="3046" spans="1:8" x14ac:dyDescent="0.3">
      <c r="A3046" s="1" t="s">
        <v>9132</v>
      </c>
      <c r="B3046" s="1" t="s">
        <v>2339</v>
      </c>
      <c r="C3046" s="2">
        <v>45321</v>
      </c>
      <c r="D3046" s="1" t="s">
        <v>6137</v>
      </c>
      <c r="E3046">
        <v>8</v>
      </c>
      <c r="F3046">
        <v>2872</v>
      </c>
      <c r="G3046">
        <v>0</v>
      </c>
      <c r="H3046" t="b">
        <v>0</v>
      </c>
    </row>
    <row r="3047" spans="1:8" x14ac:dyDescent="0.3">
      <c r="A3047" s="1" t="s">
        <v>9133</v>
      </c>
      <c r="B3047" s="1" t="s">
        <v>5966</v>
      </c>
      <c r="C3047" s="2">
        <v>45008</v>
      </c>
      <c r="D3047" s="1" t="s">
        <v>6061</v>
      </c>
      <c r="E3047">
        <v>6</v>
      </c>
      <c r="F3047">
        <v>3378</v>
      </c>
      <c r="G3047">
        <v>0</v>
      </c>
      <c r="H3047" t="b">
        <v>0</v>
      </c>
    </row>
    <row r="3048" spans="1:8" x14ac:dyDescent="0.3">
      <c r="A3048" s="1" t="s">
        <v>9134</v>
      </c>
      <c r="B3048" s="1" t="s">
        <v>2988</v>
      </c>
      <c r="C3048" s="2">
        <v>45636</v>
      </c>
      <c r="D3048" s="1" t="s">
        <v>6051</v>
      </c>
      <c r="E3048">
        <v>15</v>
      </c>
      <c r="F3048">
        <v>2805</v>
      </c>
      <c r="G3048">
        <v>0</v>
      </c>
      <c r="H3048" t="b">
        <v>1</v>
      </c>
    </row>
    <row r="3049" spans="1:8" x14ac:dyDescent="0.3">
      <c r="A3049" s="1" t="s">
        <v>9135</v>
      </c>
      <c r="B3049" s="1" t="s">
        <v>3501</v>
      </c>
      <c r="C3049" s="2">
        <v>45595</v>
      </c>
      <c r="D3049" s="1" t="s">
        <v>6083</v>
      </c>
      <c r="E3049">
        <v>5</v>
      </c>
      <c r="F3049">
        <v>2430</v>
      </c>
      <c r="G3049">
        <v>0</v>
      </c>
      <c r="H3049" t="b">
        <v>0</v>
      </c>
    </row>
    <row r="3050" spans="1:8" x14ac:dyDescent="0.3">
      <c r="A3050" s="1" t="s">
        <v>9136</v>
      </c>
      <c r="B3050" s="1" t="s">
        <v>4723</v>
      </c>
      <c r="C3050" s="2">
        <v>45168</v>
      </c>
      <c r="D3050" s="1" t="s">
        <v>6067</v>
      </c>
      <c r="E3050">
        <v>7</v>
      </c>
      <c r="F3050">
        <v>3339</v>
      </c>
      <c r="G3050">
        <v>0</v>
      </c>
      <c r="H3050" t="b">
        <v>0</v>
      </c>
    </row>
    <row r="3051" spans="1:8" x14ac:dyDescent="0.3">
      <c r="A3051" s="1" t="s">
        <v>9137</v>
      </c>
      <c r="B3051" s="1" t="s">
        <v>4973</v>
      </c>
      <c r="C3051" s="2">
        <v>45102</v>
      </c>
      <c r="D3051" s="1" t="s">
        <v>6197</v>
      </c>
      <c r="E3051">
        <v>9</v>
      </c>
      <c r="F3051">
        <v>2781</v>
      </c>
      <c r="G3051">
        <v>4</v>
      </c>
      <c r="H3051" t="b">
        <v>0</v>
      </c>
    </row>
    <row r="3052" spans="1:8" x14ac:dyDescent="0.3">
      <c r="A3052" s="1" t="s">
        <v>9138</v>
      </c>
      <c r="B3052" s="1" t="s">
        <v>2607</v>
      </c>
      <c r="C3052" s="2">
        <v>45577</v>
      </c>
      <c r="D3052" s="1" t="s">
        <v>6049</v>
      </c>
      <c r="E3052">
        <v>9</v>
      </c>
      <c r="F3052">
        <v>1863</v>
      </c>
      <c r="G3052">
        <v>0</v>
      </c>
      <c r="H3052" t="b">
        <v>0</v>
      </c>
    </row>
    <row r="3053" spans="1:8" x14ac:dyDescent="0.3">
      <c r="A3053" s="1" t="s">
        <v>9139</v>
      </c>
      <c r="B3053" s="1" t="s">
        <v>3847</v>
      </c>
      <c r="C3053" s="2">
        <v>45238</v>
      </c>
      <c r="D3053" s="1" t="s">
        <v>6055</v>
      </c>
      <c r="E3053">
        <v>9</v>
      </c>
      <c r="F3053">
        <v>4302</v>
      </c>
      <c r="G3053">
        <v>0</v>
      </c>
      <c r="H3053" t="b">
        <v>0</v>
      </c>
    </row>
    <row r="3054" spans="1:8" x14ac:dyDescent="0.3">
      <c r="A3054" s="1" t="s">
        <v>9140</v>
      </c>
      <c r="B3054" s="1" t="s">
        <v>5291</v>
      </c>
      <c r="C3054" s="2">
        <v>45434</v>
      </c>
      <c r="D3054" s="1" t="s">
        <v>6143</v>
      </c>
      <c r="E3054">
        <v>11</v>
      </c>
      <c r="F3054">
        <v>4290</v>
      </c>
      <c r="G3054">
        <v>0</v>
      </c>
      <c r="H3054" t="b">
        <v>0</v>
      </c>
    </row>
    <row r="3055" spans="1:8" x14ac:dyDescent="0.3">
      <c r="A3055" s="1" t="s">
        <v>9141</v>
      </c>
      <c r="B3055" s="1" t="s">
        <v>4005</v>
      </c>
      <c r="C3055" s="2">
        <v>45414</v>
      </c>
      <c r="D3055" s="1" t="s">
        <v>6172</v>
      </c>
      <c r="E3055">
        <v>8</v>
      </c>
      <c r="F3055">
        <v>2800</v>
      </c>
      <c r="G3055">
        <v>1</v>
      </c>
      <c r="H3055" t="b">
        <v>0</v>
      </c>
    </row>
    <row r="3056" spans="1:8" x14ac:dyDescent="0.3">
      <c r="A3056" s="1" t="s">
        <v>9142</v>
      </c>
      <c r="B3056" s="1" t="s">
        <v>4367</v>
      </c>
      <c r="C3056" s="2">
        <v>45655</v>
      </c>
      <c r="D3056" s="1" t="s">
        <v>6049</v>
      </c>
      <c r="E3056">
        <v>11</v>
      </c>
      <c r="F3056">
        <v>2563</v>
      </c>
      <c r="G3056">
        <v>0</v>
      </c>
      <c r="H3056" t="b">
        <v>0</v>
      </c>
    </row>
    <row r="3057" spans="1:8" x14ac:dyDescent="0.3">
      <c r="A3057" s="1" t="s">
        <v>9143</v>
      </c>
      <c r="B3057" s="1" t="s">
        <v>5288</v>
      </c>
      <c r="C3057" s="2">
        <v>45619</v>
      </c>
      <c r="D3057" s="1" t="s">
        <v>6053</v>
      </c>
      <c r="E3057">
        <v>9</v>
      </c>
      <c r="F3057">
        <v>1485</v>
      </c>
      <c r="G3057">
        <v>0</v>
      </c>
      <c r="H3057" t="b">
        <v>0</v>
      </c>
    </row>
    <row r="3058" spans="1:8" x14ac:dyDescent="0.3">
      <c r="A3058" s="1" t="s">
        <v>9144</v>
      </c>
      <c r="B3058" s="1" t="s">
        <v>5721</v>
      </c>
      <c r="C3058" s="2">
        <v>44975</v>
      </c>
      <c r="D3058" s="1" t="s">
        <v>6089</v>
      </c>
      <c r="E3058">
        <v>7</v>
      </c>
      <c r="F3058">
        <v>1967</v>
      </c>
      <c r="G3058">
        <v>2</v>
      </c>
      <c r="H3058" t="b">
        <v>0</v>
      </c>
    </row>
    <row r="3059" spans="1:8" x14ac:dyDescent="0.3">
      <c r="A3059" s="1" t="s">
        <v>9145</v>
      </c>
      <c r="B3059" s="1" t="s">
        <v>5415</v>
      </c>
      <c r="C3059" s="2">
        <v>45589</v>
      </c>
      <c r="D3059" s="1" t="s">
        <v>6251</v>
      </c>
      <c r="E3059">
        <v>13</v>
      </c>
      <c r="F3059">
        <v>4004</v>
      </c>
      <c r="G3059">
        <v>0</v>
      </c>
      <c r="H3059" t="b">
        <v>0</v>
      </c>
    </row>
    <row r="3060" spans="1:8" x14ac:dyDescent="0.3">
      <c r="A3060" s="1" t="s">
        <v>9146</v>
      </c>
      <c r="B3060" s="1" t="s">
        <v>2067</v>
      </c>
      <c r="C3060" s="2">
        <v>45227</v>
      </c>
      <c r="D3060" s="1" t="s">
        <v>6133</v>
      </c>
      <c r="E3060">
        <v>11</v>
      </c>
      <c r="F3060">
        <v>6600</v>
      </c>
      <c r="G3060">
        <v>0</v>
      </c>
      <c r="H3060" t="b">
        <v>1</v>
      </c>
    </row>
    <row r="3061" spans="1:8" x14ac:dyDescent="0.3">
      <c r="A3061" s="1" t="s">
        <v>9147</v>
      </c>
      <c r="B3061" s="1" t="s">
        <v>4471</v>
      </c>
      <c r="C3061" s="2">
        <v>44978</v>
      </c>
      <c r="D3061" s="1" t="s">
        <v>6251</v>
      </c>
      <c r="E3061">
        <v>6</v>
      </c>
      <c r="F3061">
        <v>336</v>
      </c>
      <c r="G3061">
        <v>0</v>
      </c>
      <c r="H3061" t="b">
        <v>0</v>
      </c>
    </row>
    <row r="3062" spans="1:8" x14ac:dyDescent="0.3">
      <c r="A3062" s="1" t="s">
        <v>9148</v>
      </c>
      <c r="B3062" s="1" t="s">
        <v>5690</v>
      </c>
      <c r="C3062" s="2">
        <v>45220</v>
      </c>
      <c r="D3062" s="1" t="s">
        <v>6104</v>
      </c>
      <c r="E3062">
        <v>13</v>
      </c>
      <c r="F3062">
        <v>936</v>
      </c>
      <c r="G3062">
        <v>1</v>
      </c>
      <c r="H3062" t="b">
        <v>0</v>
      </c>
    </row>
    <row r="3063" spans="1:8" x14ac:dyDescent="0.3">
      <c r="A3063" s="1" t="s">
        <v>9149</v>
      </c>
      <c r="B3063" s="1" t="s">
        <v>4473</v>
      </c>
      <c r="C3063" s="2">
        <v>45642</v>
      </c>
      <c r="D3063" s="1" t="s">
        <v>6125</v>
      </c>
      <c r="E3063">
        <v>9</v>
      </c>
      <c r="F3063">
        <v>4491</v>
      </c>
      <c r="G3063">
        <v>0</v>
      </c>
      <c r="H3063" t="b">
        <v>0</v>
      </c>
    </row>
    <row r="3064" spans="1:8" x14ac:dyDescent="0.3">
      <c r="A3064" s="1" t="s">
        <v>9150</v>
      </c>
      <c r="B3064" s="1" t="s">
        <v>2909</v>
      </c>
      <c r="C3064" s="2">
        <v>45416</v>
      </c>
      <c r="D3064" s="1" t="s">
        <v>6063</v>
      </c>
      <c r="E3064">
        <v>9</v>
      </c>
      <c r="F3064">
        <v>1215</v>
      </c>
      <c r="G3064">
        <v>0</v>
      </c>
      <c r="H3064" t="b">
        <v>0</v>
      </c>
    </row>
    <row r="3065" spans="1:8" x14ac:dyDescent="0.3">
      <c r="A3065" s="1" t="s">
        <v>9151</v>
      </c>
      <c r="B3065" s="1" t="s">
        <v>3400</v>
      </c>
      <c r="C3065" s="2">
        <v>45098</v>
      </c>
      <c r="D3065" s="1" t="s">
        <v>6141</v>
      </c>
      <c r="E3065">
        <v>8</v>
      </c>
      <c r="F3065">
        <v>3168</v>
      </c>
      <c r="G3065">
        <v>1</v>
      </c>
      <c r="H3065" t="b">
        <v>1</v>
      </c>
    </row>
    <row r="3066" spans="1:8" x14ac:dyDescent="0.3">
      <c r="A3066" s="1" t="s">
        <v>9152</v>
      </c>
      <c r="B3066" s="1" t="s">
        <v>2174</v>
      </c>
      <c r="C3066" s="2">
        <v>45055</v>
      </c>
      <c r="D3066" s="1" t="s">
        <v>6081</v>
      </c>
      <c r="E3066">
        <v>14</v>
      </c>
      <c r="F3066">
        <v>3808</v>
      </c>
      <c r="G3066">
        <v>0</v>
      </c>
      <c r="H3066" t="b">
        <v>0</v>
      </c>
    </row>
    <row r="3067" spans="1:8" x14ac:dyDescent="0.3">
      <c r="A3067" s="1" t="s">
        <v>9153</v>
      </c>
      <c r="B3067" s="1" t="s">
        <v>5906</v>
      </c>
      <c r="C3067" s="2">
        <v>45084</v>
      </c>
      <c r="D3067" s="1" t="s">
        <v>6053</v>
      </c>
      <c r="E3067">
        <v>12</v>
      </c>
      <c r="F3067">
        <v>2772</v>
      </c>
      <c r="G3067">
        <v>0</v>
      </c>
      <c r="H3067" t="b">
        <v>1</v>
      </c>
    </row>
    <row r="3068" spans="1:8" x14ac:dyDescent="0.3">
      <c r="A3068" s="1" t="s">
        <v>9154</v>
      </c>
      <c r="B3068" s="1" t="s">
        <v>4420</v>
      </c>
      <c r="C3068" s="2">
        <v>45540</v>
      </c>
      <c r="D3068" s="1" t="s">
        <v>6089</v>
      </c>
      <c r="E3068">
        <v>13</v>
      </c>
      <c r="F3068">
        <v>767</v>
      </c>
      <c r="G3068">
        <v>2</v>
      </c>
      <c r="H3068" t="b">
        <v>0</v>
      </c>
    </row>
    <row r="3069" spans="1:8" x14ac:dyDescent="0.3">
      <c r="A3069" s="1" t="s">
        <v>9155</v>
      </c>
      <c r="B3069" s="1" t="s">
        <v>5918</v>
      </c>
      <c r="C3069" s="2">
        <v>45013</v>
      </c>
      <c r="D3069" s="1" t="s">
        <v>6065</v>
      </c>
      <c r="E3069">
        <v>9</v>
      </c>
      <c r="F3069">
        <v>585</v>
      </c>
      <c r="G3069">
        <v>0</v>
      </c>
      <c r="H3069" t="b">
        <v>0</v>
      </c>
    </row>
    <row r="3070" spans="1:8" x14ac:dyDescent="0.3">
      <c r="A3070" s="1" t="s">
        <v>9156</v>
      </c>
      <c r="B3070" s="1" t="s">
        <v>1862</v>
      </c>
      <c r="C3070" s="2">
        <v>45622</v>
      </c>
      <c r="D3070" s="1" t="s">
        <v>6107</v>
      </c>
      <c r="E3070">
        <v>12</v>
      </c>
      <c r="F3070">
        <v>1872</v>
      </c>
      <c r="G3070">
        <v>0</v>
      </c>
      <c r="H3070" t="b">
        <v>1</v>
      </c>
    </row>
    <row r="3071" spans="1:8" x14ac:dyDescent="0.3">
      <c r="A3071" s="1" t="s">
        <v>9157</v>
      </c>
      <c r="B3071" s="1" t="s">
        <v>4864</v>
      </c>
      <c r="C3071" s="2">
        <v>45174</v>
      </c>
      <c r="D3071" s="1" t="s">
        <v>6086</v>
      </c>
      <c r="E3071">
        <v>7</v>
      </c>
      <c r="F3071">
        <v>847</v>
      </c>
      <c r="G3071">
        <v>0</v>
      </c>
      <c r="H3071" t="b">
        <v>0</v>
      </c>
    </row>
    <row r="3072" spans="1:8" x14ac:dyDescent="0.3">
      <c r="A3072" s="1" t="s">
        <v>9158</v>
      </c>
      <c r="B3072" s="1" t="s">
        <v>4810</v>
      </c>
      <c r="C3072" s="2">
        <v>45115</v>
      </c>
      <c r="D3072" s="1" t="s">
        <v>6057</v>
      </c>
      <c r="E3072">
        <v>5</v>
      </c>
      <c r="F3072">
        <v>2050</v>
      </c>
      <c r="G3072">
        <v>0</v>
      </c>
      <c r="H3072" t="b">
        <v>0</v>
      </c>
    </row>
    <row r="3073" spans="1:8" x14ac:dyDescent="0.3">
      <c r="A3073" s="1" t="s">
        <v>9159</v>
      </c>
      <c r="B3073" s="1" t="s">
        <v>3586</v>
      </c>
      <c r="C3073" s="2">
        <v>44994</v>
      </c>
      <c r="D3073" s="1" t="s">
        <v>6197</v>
      </c>
      <c r="E3073">
        <v>5</v>
      </c>
      <c r="F3073">
        <v>2540</v>
      </c>
      <c r="G3073">
        <v>0</v>
      </c>
      <c r="H3073" t="b">
        <v>0</v>
      </c>
    </row>
    <row r="3074" spans="1:8" x14ac:dyDescent="0.3">
      <c r="A3074" s="1" t="s">
        <v>9160</v>
      </c>
      <c r="B3074" s="1" t="s">
        <v>3730</v>
      </c>
      <c r="C3074" s="2">
        <v>45358</v>
      </c>
      <c r="D3074" s="1" t="s">
        <v>6083</v>
      </c>
      <c r="E3074">
        <v>16</v>
      </c>
      <c r="F3074">
        <v>288</v>
      </c>
      <c r="G3074">
        <v>2</v>
      </c>
      <c r="H3074" t="b">
        <v>0</v>
      </c>
    </row>
    <row r="3075" spans="1:8" x14ac:dyDescent="0.3">
      <c r="A3075" s="1" t="s">
        <v>9161</v>
      </c>
      <c r="B3075" s="1" t="s">
        <v>1135</v>
      </c>
      <c r="C3075" s="2">
        <v>45576</v>
      </c>
      <c r="D3075" s="1" t="s">
        <v>6051</v>
      </c>
      <c r="E3075">
        <v>16</v>
      </c>
      <c r="F3075">
        <v>8624</v>
      </c>
      <c r="G3075">
        <v>0</v>
      </c>
      <c r="H3075" t="b">
        <v>0</v>
      </c>
    </row>
    <row r="3076" spans="1:8" x14ac:dyDescent="0.3">
      <c r="A3076" s="1" t="s">
        <v>9162</v>
      </c>
      <c r="B3076" s="1" t="s">
        <v>3219</v>
      </c>
      <c r="C3076" s="2">
        <v>45055</v>
      </c>
      <c r="D3076" s="1" t="s">
        <v>6055</v>
      </c>
      <c r="E3076">
        <v>13</v>
      </c>
      <c r="F3076">
        <v>3029</v>
      </c>
      <c r="G3076">
        <v>0</v>
      </c>
      <c r="H3076" t="b">
        <v>1</v>
      </c>
    </row>
    <row r="3077" spans="1:8" x14ac:dyDescent="0.3">
      <c r="A3077" s="1" t="s">
        <v>9163</v>
      </c>
      <c r="B3077" s="1" t="s">
        <v>2822</v>
      </c>
      <c r="C3077" s="2">
        <v>45264</v>
      </c>
      <c r="D3077" s="1" t="s">
        <v>6055</v>
      </c>
      <c r="E3077">
        <v>7</v>
      </c>
      <c r="F3077">
        <v>3815</v>
      </c>
      <c r="G3077">
        <v>0</v>
      </c>
      <c r="H3077" t="b">
        <v>1</v>
      </c>
    </row>
    <row r="3078" spans="1:8" x14ac:dyDescent="0.3">
      <c r="A3078" s="1" t="s">
        <v>9164</v>
      </c>
      <c r="B3078" s="1" t="s">
        <v>3276</v>
      </c>
      <c r="C3078" s="2">
        <v>45386</v>
      </c>
      <c r="D3078" s="1" t="s">
        <v>6049</v>
      </c>
      <c r="E3078">
        <v>8</v>
      </c>
      <c r="F3078">
        <v>1376</v>
      </c>
      <c r="G3078">
        <v>0</v>
      </c>
      <c r="H3078" t="b">
        <v>0</v>
      </c>
    </row>
    <row r="3079" spans="1:8" x14ac:dyDescent="0.3">
      <c r="A3079" s="1" t="s">
        <v>9165</v>
      </c>
      <c r="B3079" s="1" t="s">
        <v>2334</v>
      </c>
      <c r="C3079" s="2">
        <v>45516</v>
      </c>
      <c r="D3079" s="1" t="s">
        <v>6071</v>
      </c>
      <c r="E3079">
        <v>6</v>
      </c>
      <c r="F3079">
        <v>1518</v>
      </c>
      <c r="G3079">
        <v>2</v>
      </c>
      <c r="H3079" t="b">
        <v>0</v>
      </c>
    </row>
    <row r="3080" spans="1:8" x14ac:dyDescent="0.3">
      <c r="A3080" s="1" t="s">
        <v>9166</v>
      </c>
      <c r="B3080" s="1" t="s">
        <v>3687</v>
      </c>
      <c r="C3080" s="2">
        <v>45558</v>
      </c>
      <c r="D3080" s="1" t="s">
        <v>6063</v>
      </c>
      <c r="E3080">
        <v>6</v>
      </c>
      <c r="F3080">
        <v>2580</v>
      </c>
      <c r="G3080">
        <v>0</v>
      </c>
      <c r="H3080" t="b">
        <v>0</v>
      </c>
    </row>
    <row r="3081" spans="1:8" x14ac:dyDescent="0.3">
      <c r="A3081" s="1" t="s">
        <v>9167</v>
      </c>
      <c r="B3081" s="1" t="s">
        <v>4983</v>
      </c>
      <c r="C3081" s="2">
        <v>45415</v>
      </c>
      <c r="D3081" s="1" t="s">
        <v>6100</v>
      </c>
      <c r="E3081">
        <v>11</v>
      </c>
      <c r="F3081">
        <v>4026</v>
      </c>
      <c r="G3081">
        <v>0</v>
      </c>
      <c r="H3081" t="b">
        <v>0</v>
      </c>
    </row>
    <row r="3082" spans="1:8" x14ac:dyDescent="0.3">
      <c r="A3082" s="1" t="s">
        <v>9168</v>
      </c>
      <c r="B3082" s="1" t="s">
        <v>3082</v>
      </c>
      <c r="C3082" s="2">
        <v>45536</v>
      </c>
      <c r="D3082" s="1" t="s">
        <v>6251</v>
      </c>
      <c r="E3082">
        <v>10</v>
      </c>
      <c r="F3082">
        <v>1770</v>
      </c>
      <c r="G3082">
        <v>0</v>
      </c>
      <c r="H3082" t="b">
        <v>0</v>
      </c>
    </row>
    <row r="3083" spans="1:8" x14ac:dyDescent="0.3">
      <c r="A3083" s="1" t="s">
        <v>9169</v>
      </c>
      <c r="B3083" s="1" t="s">
        <v>2402</v>
      </c>
      <c r="C3083" s="2">
        <v>45368</v>
      </c>
      <c r="D3083" s="1" t="s">
        <v>6143</v>
      </c>
      <c r="E3083">
        <v>3</v>
      </c>
      <c r="F3083">
        <v>939</v>
      </c>
      <c r="G3083">
        <v>2</v>
      </c>
      <c r="H3083" t="b">
        <v>0</v>
      </c>
    </row>
    <row r="3084" spans="1:8" x14ac:dyDescent="0.3">
      <c r="A3084" s="1" t="s">
        <v>9170</v>
      </c>
      <c r="B3084" s="1" t="s">
        <v>4850</v>
      </c>
      <c r="C3084" s="2">
        <v>45168</v>
      </c>
      <c r="D3084" s="1" t="s">
        <v>6141</v>
      </c>
      <c r="E3084">
        <v>6</v>
      </c>
      <c r="F3084">
        <v>2022</v>
      </c>
      <c r="G3084">
        <v>0</v>
      </c>
      <c r="H3084" t="b">
        <v>0</v>
      </c>
    </row>
    <row r="3085" spans="1:8" x14ac:dyDescent="0.3">
      <c r="A3085" s="1" t="s">
        <v>9171</v>
      </c>
      <c r="B3085" s="1" t="s">
        <v>1127</v>
      </c>
      <c r="C3085" s="2">
        <v>44970</v>
      </c>
      <c r="D3085" s="1" t="s">
        <v>6175</v>
      </c>
      <c r="E3085">
        <v>12</v>
      </c>
      <c r="F3085">
        <v>1812</v>
      </c>
      <c r="G3085">
        <v>0</v>
      </c>
      <c r="H3085" t="b">
        <v>0</v>
      </c>
    </row>
    <row r="3086" spans="1:8" x14ac:dyDescent="0.3">
      <c r="A3086" s="1" t="s">
        <v>9172</v>
      </c>
      <c r="B3086" s="1" t="s">
        <v>5998</v>
      </c>
      <c r="C3086" s="2">
        <v>45503</v>
      </c>
      <c r="D3086" s="1" t="s">
        <v>6251</v>
      </c>
      <c r="E3086">
        <v>14</v>
      </c>
      <c r="F3086">
        <v>8302</v>
      </c>
      <c r="G3086">
        <v>0</v>
      </c>
      <c r="H3086" t="b">
        <v>0</v>
      </c>
    </row>
    <row r="3087" spans="1:8" x14ac:dyDescent="0.3">
      <c r="A3087" s="1" t="s">
        <v>9173</v>
      </c>
      <c r="B3087" s="1" t="s">
        <v>1351</v>
      </c>
      <c r="C3087" s="2">
        <v>45647</v>
      </c>
      <c r="D3087" s="1" t="s">
        <v>6077</v>
      </c>
      <c r="E3087">
        <v>11</v>
      </c>
      <c r="F3087">
        <v>4917</v>
      </c>
      <c r="G3087">
        <v>0</v>
      </c>
      <c r="H3087" t="b">
        <v>0</v>
      </c>
    </row>
    <row r="3088" spans="1:8" x14ac:dyDescent="0.3">
      <c r="A3088" s="1" t="s">
        <v>9174</v>
      </c>
      <c r="B3088" s="1" t="s">
        <v>3503</v>
      </c>
      <c r="C3088" s="2">
        <v>45391</v>
      </c>
      <c r="D3088" s="1" t="s">
        <v>6063</v>
      </c>
      <c r="E3088">
        <v>8</v>
      </c>
      <c r="F3088">
        <v>592</v>
      </c>
      <c r="G3088">
        <v>0</v>
      </c>
      <c r="H3088" t="b">
        <v>0</v>
      </c>
    </row>
    <row r="3089" spans="1:8" x14ac:dyDescent="0.3">
      <c r="A3089" s="1" t="s">
        <v>9175</v>
      </c>
      <c r="B3089" s="1" t="s">
        <v>3594</v>
      </c>
      <c r="C3089" s="2">
        <v>45235</v>
      </c>
      <c r="D3089" s="1" t="s">
        <v>6151</v>
      </c>
      <c r="E3089">
        <v>6</v>
      </c>
      <c r="F3089">
        <v>2802</v>
      </c>
      <c r="G3089">
        <v>0</v>
      </c>
      <c r="H3089" t="b">
        <v>0</v>
      </c>
    </row>
    <row r="3090" spans="1:8" x14ac:dyDescent="0.3">
      <c r="A3090" s="1" t="s">
        <v>9176</v>
      </c>
      <c r="B3090" s="1" t="s">
        <v>5163</v>
      </c>
      <c r="C3090" s="2">
        <v>45427</v>
      </c>
      <c r="D3090" s="1" t="s">
        <v>6135</v>
      </c>
      <c r="E3090">
        <v>6</v>
      </c>
      <c r="F3090">
        <v>2022</v>
      </c>
      <c r="G3090">
        <v>0</v>
      </c>
      <c r="H3090" t="b">
        <v>0</v>
      </c>
    </row>
    <row r="3091" spans="1:8" x14ac:dyDescent="0.3">
      <c r="A3091" s="1" t="s">
        <v>9177</v>
      </c>
      <c r="B3091" s="1" t="s">
        <v>3646</v>
      </c>
      <c r="C3091" s="2">
        <v>45193</v>
      </c>
      <c r="D3091" s="1" t="s">
        <v>6077</v>
      </c>
      <c r="E3091">
        <v>7</v>
      </c>
      <c r="F3091">
        <v>2065</v>
      </c>
      <c r="G3091">
        <v>1</v>
      </c>
      <c r="H3091" t="b">
        <v>0</v>
      </c>
    </row>
    <row r="3092" spans="1:8" x14ac:dyDescent="0.3">
      <c r="A3092" s="1" t="s">
        <v>9178</v>
      </c>
      <c r="B3092" s="1" t="s">
        <v>2483</v>
      </c>
      <c r="C3092" s="2">
        <v>45583</v>
      </c>
      <c r="D3092" s="1" t="s">
        <v>6135</v>
      </c>
      <c r="E3092">
        <v>8</v>
      </c>
      <c r="F3092">
        <v>1056</v>
      </c>
      <c r="G3092">
        <v>0</v>
      </c>
      <c r="H3092" t="b">
        <v>0</v>
      </c>
    </row>
    <row r="3093" spans="1:8" x14ac:dyDescent="0.3">
      <c r="A3093" s="1" t="s">
        <v>9179</v>
      </c>
      <c r="B3093" s="1" t="s">
        <v>4322</v>
      </c>
      <c r="C3093" s="2">
        <v>45561</v>
      </c>
      <c r="D3093" s="1" t="s">
        <v>6179</v>
      </c>
      <c r="E3093">
        <v>16</v>
      </c>
      <c r="F3093">
        <v>2432</v>
      </c>
      <c r="G3093">
        <v>0</v>
      </c>
      <c r="H3093" t="b">
        <v>0</v>
      </c>
    </row>
    <row r="3094" spans="1:8" x14ac:dyDescent="0.3">
      <c r="A3094" s="1" t="s">
        <v>9180</v>
      </c>
      <c r="B3094" s="1" t="s">
        <v>1542</v>
      </c>
      <c r="C3094" s="2">
        <v>45370</v>
      </c>
      <c r="D3094" s="1" t="s">
        <v>6113</v>
      </c>
      <c r="E3094">
        <v>8</v>
      </c>
      <c r="F3094">
        <v>3016</v>
      </c>
      <c r="G3094">
        <v>0</v>
      </c>
      <c r="H3094" t="b">
        <v>0</v>
      </c>
    </row>
    <row r="3095" spans="1:8" x14ac:dyDescent="0.3">
      <c r="A3095" s="1" t="s">
        <v>9181</v>
      </c>
      <c r="B3095" s="1" t="s">
        <v>3233</v>
      </c>
      <c r="C3095" s="2">
        <v>45511</v>
      </c>
      <c r="D3095" s="1" t="s">
        <v>6089</v>
      </c>
      <c r="E3095">
        <v>5</v>
      </c>
      <c r="F3095">
        <v>1030</v>
      </c>
      <c r="G3095">
        <v>1</v>
      </c>
      <c r="H3095" t="b">
        <v>0</v>
      </c>
    </row>
    <row r="3096" spans="1:8" x14ac:dyDescent="0.3">
      <c r="A3096" s="1" t="s">
        <v>9182</v>
      </c>
      <c r="B3096" s="1" t="s">
        <v>3545</v>
      </c>
      <c r="C3096" s="2">
        <v>45163</v>
      </c>
      <c r="D3096" s="1" t="s">
        <v>6083</v>
      </c>
      <c r="E3096">
        <v>5</v>
      </c>
      <c r="F3096">
        <v>2070</v>
      </c>
      <c r="G3096">
        <v>2</v>
      </c>
      <c r="H3096" t="b">
        <v>0</v>
      </c>
    </row>
    <row r="3097" spans="1:8" x14ac:dyDescent="0.3">
      <c r="A3097" s="1" t="s">
        <v>9183</v>
      </c>
      <c r="B3097" s="1" t="s">
        <v>5853</v>
      </c>
      <c r="C3097" s="2">
        <v>44946</v>
      </c>
      <c r="D3097" s="1" t="s">
        <v>6065</v>
      </c>
      <c r="E3097">
        <v>9</v>
      </c>
      <c r="F3097">
        <v>2988</v>
      </c>
      <c r="G3097">
        <v>1</v>
      </c>
      <c r="H3097" t="b">
        <v>0</v>
      </c>
    </row>
    <row r="3098" spans="1:8" x14ac:dyDescent="0.3">
      <c r="A3098" s="1" t="s">
        <v>9184</v>
      </c>
      <c r="B3098" s="1" t="s">
        <v>2777</v>
      </c>
      <c r="C3098" s="2">
        <v>45614</v>
      </c>
      <c r="D3098" s="1" t="s">
        <v>6109</v>
      </c>
      <c r="E3098">
        <v>10</v>
      </c>
      <c r="F3098">
        <v>1920</v>
      </c>
      <c r="G3098">
        <v>0</v>
      </c>
      <c r="H3098" t="b">
        <v>0</v>
      </c>
    </row>
    <row r="3099" spans="1:8" x14ac:dyDescent="0.3">
      <c r="A3099" s="1" t="s">
        <v>9185</v>
      </c>
      <c r="B3099" s="1" t="s">
        <v>3881</v>
      </c>
      <c r="C3099" s="2">
        <v>45105</v>
      </c>
      <c r="D3099" s="1" t="s">
        <v>6157</v>
      </c>
      <c r="E3099">
        <v>8</v>
      </c>
      <c r="F3099">
        <v>3880</v>
      </c>
      <c r="G3099">
        <v>0</v>
      </c>
      <c r="H3099" t="b">
        <v>0</v>
      </c>
    </row>
    <row r="3100" spans="1:8" x14ac:dyDescent="0.3">
      <c r="A3100" s="1" t="s">
        <v>9186</v>
      </c>
      <c r="B3100" s="1" t="s">
        <v>5611</v>
      </c>
      <c r="C3100" s="2">
        <v>45637</v>
      </c>
      <c r="D3100" s="1" t="s">
        <v>6089</v>
      </c>
      <c r="E3100">
        <v>8</v>
      </c>
      <c r="F3100">
        <v>2776</v>
      </c>
      <c r="G3100">
        <v>0</v>
      </c>
      <c r="H3100" t="b">
        <v>0</v>
      </c>
    </row>
    <row r="3101" spans="1:8" x14ac:dyDescent="0.3">
      <c r="A3101" s="1" t="s">
        <v>9187</v>
      </c>
      <c r="B3101" s="1" t="s">
        <v>4782</v>
      </c>
      <c r="C3101" s="2">
        <v>45129</v>
      </c>
      <c r="D3101" s="1" t="s">
        <v>6135</v>
      </c>
      <c r="E3101">
        <v>7</v>
      </c>
      <c r="F3101">
        <v>3696</v>
      </c>
      <c r="G3101">
        <v>1</v>
      </c>
      <c r="H3101" t="b">
        <v>0</v>
      </c>
    </row>
    <row r="3102" spans="1:8" x14ac:dyDescent="0.3">
      <c r="A3102" s="1" t="s">
        <v>9188</v>
      </c>
      <c r="B3102" s="1" t="s">
        <v>1848</v>
      </c>
      <c r="C3102" s="2">
        <v>45153</v>
      </c>
      <c r="D3102" s="1" t="s">
        <v>6135</v>
      </c>
      <c r="E3102">
        <v>7</v>
      </c>
      <c r="F3102">
        <v>175</v>
      </c>
      <c r="G3102">
        <v>0</v>
      </c>
      <c r="H3102" t="b">
        <v>0</v>
      </c>
    </row>
    <row r="3103" spans="1:8" x14ac:dyDescent="0.3">
      <c r="A3103" s="1" t="s">
        <v>9189</v>
      </c>
      <c r="B3103" s="1" t="s">
        <v>4984</v>
      </c>
      <c r="C3103" s="2">
        <v>45165</v>
      </c>
      <c r="D3103" s="1" t="s">
        <v>6065</v>
      </c>
      <c r="E3103">
        <v>9</v>
      </c>
      <c r="F3103">
        <v>3177</v>
      </c>
      <c r="G3103">
        <v>0</v>
      </c>
      <c r="H3103" t="b">
        <v>0</v>
      </c>
    </row>
    <row r="3104" spans="1:8" x14ac:dyDescent="0.3">
      <c r="A3104" s="1" t="s">
        <v>9190</v>
      </c>
      <c r="B3104" s="1" t="s">
        <v>3077</v>
      </c>
      <c r="C3104" s="2">
        <v>45571</v>
      </c>
      <c r="D3104" s="1" t="s">
        <v>6059</v>
      </c>
      <c r="E3104">
        <v>4</v>
      </c>
      <c r="F3104">
        <v>224</v>
      </c>
      <c r="G3104">
        <v>0</v>
      </c>
      <c r="H3104" t="b">
        <v>0</v>
      </c>
    </row>
    <row r="3105" spans="1:8" x14ac:dyDescent="0.3">
      <c r="A3105" s="1" t="s">
        <v>9191</v>
      </c>
      <c r="B3105" s="1" t="s">
        <v>2522</v>
      </c>
      <c r="C3105" s="2">
        <v>45162</v>
      </c>
      <c r="D3105" s="1" t="s">
        <v>6067</v>
      </c>
      <c r="E3105">
        <v>7</v>
      </c>
      <c r="F3105">
        <v>2254</v>
      </c>
      <c r="G3105">
        <v>0</v>
      </c>
      <c r="H3105" t="b">
        <v>0</v>
      </c>
    </row>
    <row r="3106" spans="1:8" x14ac:dyDescent="0.3">
      <c r="A3106" s="1" t="s">
        <v>9192</v>
      </c>
      <c r="B3106" s="1" t="s">
        <v>1872</v>
      </c>
      <c r="C3106" s="2">
        <v>45110</v>
      </c>
      <c r="D3106" s="1" t="s">
        <v>6151</v>
      </c>
      <c r="E3106">
        <v>11</v>
      </c>
      <c r="F3106">
        <v>3355</v>
      </c>
      <c r="G3106">
        <v>0</v>
      </c>
      <c r="H3106" t="b">
        <v>0</v>
      </c>
    </row>
    <row r="3107" spans="1:8" x14ac:dyDescent="0.3">
      <c r="A3107" s="1" t="s">
        <v>9193</v>
      </c>
      <c r="B3107" s="1" t="s">
        <v>4937</v>
      </c>
      <c r="C3107" s="2">
        <v>45186</v>
      </c>
      <c r="D3107" s="1" t="s">
        <v>6251</v>
      </c>
      <c r="E3107">
        <v>10</v>
      </c>
      <c r="F3107">
        <v>5880</v>
      </c>
      <c r="G3107">
        <v>1</v>
      </c>
      <c r="H3107" t="b">
        <v>1</v>
      </c>
    </row>
    <row r="3108" spans="1:8" x14ac:dyDescent="0.3">
      <c r="A3108" s="1" t="s">
        <v>9194</v>
      </c>
      <c r="B3108" s="1" t="s">
        <v>5454</v>
      </c>
      <c r="C3108" s="2">
        <v>45310</v>
      </c>
      <c r="D3108" s="1" t="s">
        <v>6175</v>
      </c>
      <c r="E3108">
        <v>8</v>
      </c>
      <c r="F3108">
        <v>3792</v>
      </c>
      <c r="G3108">
        <v>0</v>
      </c>
      <c r="H3108" t="b">
        <v>0</v>
      </c>
    </row>
    <row r="3109" spans="1:8" x14ac:dyDescent="0.3">
      <c r="A3109" s="1" t="s">
        <v>9195</v>
      </c>
      <c r="B3109" s="1" t="s">
        <v>2329</v>
      </c>
      <c r="C3109" s="2">
        <v>44983</v>
      </c>
      <c r="D3109" s="1" t="s">
        <v>6135</v>
      </c>
      <c r="E3109">
        <v>13</v>
      </c>
      <c r="F3109">
        <v>3120</v>
      </c>
      <c r="G3109">
        <v>0</v>
      </c>
      <c r="H3109" t="b">
        <v>0</v>
      </c>
    </row>
    <row r="3110" spans="1:8" x14ac:dyDescent="0.3">
      <c r="A3110" s="1" t="s">
        <v>9196</v>
      </c>
      <c r="B3110" s="1" t="s">
        <v>3882</v>
      </c>
      <c r="C3110" s="2">
        <v>44972</v>
      </c>
      <c r="D3110" s="1" t="s">
        <v>6102</v>
      </c>
      <c r="E3110">
        <v>8</v>
      </c>
      <c r="F3110">
        <v>632</v>
      </c>
      <c r="G3110">
        <v>0</v>
      </c>
      <c r="H3110" t="b">
        <v>0</v>
      </c>
    </row>
    <row r="3111" spans="1:8" x14ac:dyDescent="0.3">
      <c r="A3111" s="1" t="s">
        <v>9197</v>
      </c>
      <c r="B3111" s="1" t="s">
        <v>4315</v>
      </c>
      <c r="C3111" s="2">
        <v>44976</v>
      </c>
      <c r="D3111" s="1" t="s">
        <v>6137</v>
      </c>
      <c r="E3111">
        <v>13</v>
      </c>
      <c r="F3111">
        <v>3367</v>
      </c>
      <c r="G3111">
        <v>0</v>
      </c>
      <c r="H3111" t="b">
        <v>0</v>
      </c>
    </row>
    <row r="3112" spans="1:8" x14ac:dyDescent="0.3">
      <c r="A3112" s="1" t="s">
        <v>9198</v>
      </c>
      <c r="B3112" s="1" t="s">
        <v>2122</v>
      </c>
      <c r="C3112" s="2">
        <v>45261</v>
      </c>
      <c r="D3112" s="1" t="s">
        <v>6086</v>
      </c>
      <c r="E3112">
        <v>5</v>
      </c>
      <c r="F3112">
        <v>170</v>
      </c>
      <c r="G3112">
        <v>2</v>
      </c>
      <c r="H3112" t="b">
        <v>0</v>
      </c>
    </row>
    <row r="3113" spans="1:8" x14ac:dyDescent="0.3">
      <c r="A3113" s="1" t="s">
        <v>9199</v>
      </c>
      <c r="B3113" s="1" t="s">
        <v>5034</v>
      </c>
      <c r="C3113" s="2">
        <v>45652</v>
      </c>
      <c r="D3113" s="1" t="s">
        <v>6100</v>
      </c>
      <c r="E3113">
        <v>11</v>
      </c>
      <c r="F3113">
        <v>4169</v>
      </c>
      <c r="G3113">
        <v>0</v>
      </c>
      <c r="H3113" t="b">
        <v>1</v>
      </c>
    </row>
    <row r="3114" spans="1:8" x14ac:dyDescent="0.3">
      <c r="A3114" s="1" t="s">
        <v>9200</v>
      </c>
      <c r="B3114" s="1" t="s">
        <v>3961</v>
      </c>
      <c r="C3114" s="2">
        <v>45259</v>
      </c>
      <c r="D3114" s="1" t="s">
        <v>6071</v>
      </c>
      <c r="E3114">
        <v>8</v>
      </c>
      <c r="F3114">
        <v>4120</v>
      </c>
      <c r="G3114">
        <v>3</v>
      </c>
      <c r="H3114" t="b">
        <v>0</v>
      </c>
    </row>
    <row r="3115" spans="1:8" x14ac:dyDescent="0.3">
      <c r="A3115" s="1" t="s">
        <v>9201</v>
      </c>
      <c r="B3115" s="1" t="s">
        <v>1484</v>
      </c>
      <c r="C3115" s="2">
        <v>45528</v>
      </c>
      <c r="D3115" s="1" t="s">
        <v>6065</v>
      </c>
      <c r="E3115">
        <v>11</v>
      </c>
      <c r="F3115">
        <v>638</v>
      </c>
      <c r="G3115">
        <v>0</v>
      </c>
      <c r="H3115" t="b">
        <v>0</v>
      </c>
    </row>
    <row r="3116" spans="1:8" x14ac:dyDescent="0.3">
      <c r="A3116" s="1" t="s">
        <v>9202</v>
      </c>
      <c r="B3116" s="1" t="s">
        <v>3280</v>
      </c>
      <c r="C3116" s="2">
        <v>45082</v>
      </c>
      <c r="D3116" s="1" t="s">
        <v>6151</v>
      </c>
      <c r="E3116">
        <v>15</v>
      </c>
      <c r="F3116">
        <v>4665</v>
      </c>
      <c r="G3116">
        <v>0</v>
      </c>
      <c r="H3116" t="b">
        <v>0</v>
      </c>
    </row>
    <row r="3117" spans="1:8" x14ac:dyDescent="0.3">
      <c r="A3117" s="1" t="s">
        <v>9203</v>
      </c>
      <c r="B3117" s="1" t="s">
        <v>3833</v>
      </c>
      <c r="C3117" s="2">
        <v>45329</v>
      </c>
      <c r="D3117" s="1" t="s">
        <v>6049</v>
      </c>
      <c r="E3117">
        <v>7</v>
      </c>
      <c r="F3117">
        <v>539</v>
      </c>
      <c r="G3117">
        <v>2</v>
      </c>
      <c r="H3117" t="b">
        <v>0</v>
      </c>
    </row>
    <row r="3118" spans="1:8" x14ac:dyDescent="0.3">
      <c r="A3118" s="1" t="s">
        <v>9204</v>
      </c>
      <c r="B3118" s="1" t="s">
        <v>1685</v>
      </c>
      <c r="C3118" s="2">
        <v>45534</v>
      </c>
      <c r="D3118" s="1" t="s">
        <v>6055</v>
      </c>
      <c r="E3118">
        <v>13</v>
      </c>
      <c r="F3118">
        <v>2145</v>
      </c>
      <c r="G3118">
        <v>1</v>
      </c>
      <c r="H3118" t="b">
        <v>0</v>
      </c>
    </row>
    <row r="3119" spans="1:8" x14ac:dyDescent="0.3">
      <c r="A3119" s="1" t="s">
        <v>9205</v>
      </c>
      <c r="B3119" s="1" t="s">
        <v>4082</v>
      </c>
      <c r="C3119" s="2">
        <v>45308</v>
      </c>
      <c r="D3119" s="1" t="s">
        <v>6100</v>
      </c>
      <c r="E3119">
        <v>7</v>
      </c>
      <c r="F3119">
        <v>973</v>
      </c>
      <c r="G3119">
        <v>0</v>
      </c>
      <c r="H3119" t="b">
        <v>0</v>
      </c>
    </row>
    <row r="3120" spans="1:8" x14ac:dyDescent="0.3">
      <c r="A3120" s="1" t="s">
        <v>9206</v>
      </c>
      <c r="B3120" s="1" t="s">
        <v>3668</v>
      </c>
      <c r="C3120" s="2">
        <v>45165</v>
      </c>
      <c r="D3120" s="1" t="s">
        <v>6157</v>
      </c>
      <c r="E3120">
        <v>10</v>
      </c>
      <c r="F3120">
        <v>410</v>
      </c>
      <c r="G3120">
        <v>0</v>
      </c>
      <c r="H3120" t="b">
        <v>0</v>
      </c>
    </row>
    <row r="3121" spans="1:8" x14ac:dyDescent="0.3">
      <c r="A3121" s="1" t="s">
        <v>9207</v>
      </c>
      <c r="B3121" s="1" t="s">
        <v>5024</v>
      </c>
      <c r="C3121" s="2">
        <v>45456</v>
      </c>
      <c r="D3121" s="1" t="s">
        <v>6051</v>
      </c>
      <c r="E3121">
        <v>14</v>
      </c>
      <c r="F3121">
        <v>1372</v>
      </c>
      <c r="G3121">
        <v>0</v>
      </c>
      <c r="H3121" t="b">
        <v>0</v>
      </c>
    </row>
    <row r="3122" spans="1:8" x14ac:dyDescent="0.3">
      <c r="A3122" s="1" t="s">
        <v>9208</v>
      </c>
      <c r="B3122" s="1" t="s">
        <v>3084</v>
      </c>
      <c r="C3122" s="2">
        <v>45280</v>
      </c>
      <c r="D3122" s="1" t="s">
        <v>6251</v>
      </c>
      <c r="E3122">
        <v>10</v>
      </c>
      <c r="F3122">
        <v>3620</v>
      </c>
      <c r="G3122">
        <v>0</v>
      </c>
      <c r="H3122" t="b">
        <v>0</v>
      </c>
    </row>
    <row r="3123" spans="1:8" x14ac:dyDescent="0.3">
      <c r="A3123" s="1" t="s">
        <v>9209</v>
      </c>
      <c r="B3123" s="1" t="s">
        <v>2869</v>
      </c>
      <c r="C3123" s="2">
        <v>45632</v>
      </c>
      <c r="D3123" s="1" t="s">
        <v>6049</v>
      </c>
      <c r="E3123">
        <v>11</v>
      </c>
      <c r="F3123">
        <v>2915</v>
      </c>
      <c r="G3123">
        <v>0</v>
      </c>
      <c r="H3123" t="b">
        <v>0</v>
      </c>
    </row>
    <row r="3124" spans="1:8" x14ac:dyDescent="0.3">
      <c r="A3124" s="1" t="s">
        <v>9210</v>
      </c>
      <c r="B3124" s="1" t="s">
        <v>1601</v>
      </c>
      <c r="C3124" s="2">
        <v>45558</v>
      </c>
      <c r="D3124" s="1" t="s">
        <v>6133</v>
      </c>
      <c r="E3124">
        <v>7</v>
      </c>
      <c r="F3124">
        <v>819</v>
      </c>
      <c r="G3124">
        <v>0</v>
      </c>
      <c r="H3124" t="b">
        <v>0</v>
      </c>
    </row>
    <row r="3125" spans="1:8" x14ac:dyDescent="0.3">
      <c r="A3125" s="1" t="s">
        <v>9211</v>
      </c>
      <c r="B3125" s="1" t="s">
        <v>3770</v>
      </c>
      <c r="C3125" s="2">
        <v>45635</v>
      </c>
      <c r="D3125" s="1" t="s">
        <v>6179</v>
      </c>
      <c r="E3125">
        <v>10</v>
      </c>
      <c r="F3125">
        <v>3260</v>
      </c>
      <c r="G3125">
        <v>2</v>
      </c>
      <c r="H3125" t="b">
        <v>0</v>
      </c>
    </row>
    <row r="3126" spans="1:8" x14ac:dyDescent="0.3">
      <c r="A3126" s="1" t="s">
        <v>9212</v>
      </c>
      <c r="B3126" s="1" t="s">
        <v>3973</v>
      </c>
      <c r="C3126" s="2">
        <v>45435</v>
      </c>
      <c r="D3126" s="1" t="s">
        <v>6172</v>
      </c>
      <c r="E3126">
        <v>13</v>
      </c>
      <c r="F3126">
        <v>5278</v>
      </c>
      <c r="G3126">
        <v>0</v>
      </c>
      <c r="H3126" t="b">
        <v>0</v>
      </c>
    </row>
    <row r="3127" spans="1:8" x14ac:dyDescent="0.3">
      <c r="A3127" s="1" t="s">
        <v>9213</v>
      </c>
      <c r="B3127" s="1" t="s">
        <v>4581</v>
      </c>
      <c r="C3127" s="2">
        <v>45163</v>
      </c>
      <c r="D3127" s="1" t="s">
        <v>6057</v>
      </c>
      <c r="E3127">
        <v>9</v>
      </c>
      <c r="F3127">
        <v>4788</v>
      </c>
      <c r="G3127">
        <v>1</v>
      </c>
      <c r="H3127" t="b">
        <v>0</v>
      </c>
    </row>
    <row r="3128" spans="1:8" x14ac:dyDescent="0.3">
      <c r="A3128" s="1" t="s">
        <v>9214</v>
      </c>
      <c r="B3128" s="1" t="s">
        <v>2117</v>
      </c>
      <c r="C3128" s="2">
        <v>45211</v>
      </c>
      <c r="D3128" s="1" t="s">
        <v>6063</v>
      </c>
      <c r="E3128">
        <v>10</v>
      </c>
      <c r="F3128">
        <v>2560</v>
      </c>
      <c r="G3128">
        <v>0</v>
      </c>
      <c r="H3128" t="b">
        <v>0</v>
      </c>
    </row>
    <row r="3129" spans="1:8" x14ac:dyDescent="0.3">
      <c r="A3129" s="1" t="s">
        <v>9215</v>
      </c>
      <c r="B3129" s="1" t="s">
        <v>1183</v>
      </c>
      <c r="C3129" s="2">
        <v>45367</v>
      </c>
      <c r="D3129" s="1" t="s">
        <v>6172</v>
      </c>
      <c r="E3129">
        <v>13</v>
      </c>
      <c r="F3129">
        <v>5525</v>
      </c>
      <c r="G3129">
        <v>4</v>
      </c>
      <c r="H3129" t="b">
        <v>0</v>
      </c>
    </row>
    <row r="3130" spans="1:8" x14ac:dyDescent="0.3">
      <c r="A3130" s="1" t="s">
        <v>9216</v>
      </c>
      <c r="B3130" s="1" t="s">
        <v>2139</v>
      </c>
      <c r="C3130" s="2">
        <v>45003</v>
      </c>
      <c r="D3130" s="1" t="s">
        <v>6071</v>
      </c>
      <c r="E3130">
        <v>8</v>
      </c>
      <c r="F3130">
        <v>3024</v>
      </c>
      <c r="G3130">
        <v>0</v>
      </c>
      <c r="H3130" t="b">
        <v>0</v>
      </c>
    </row>
    <row r="3131" spans="1:8" x14ac:dyDescent="0.3">
      <c r="A3131" s="1" t="s">
        <v>9217</v>
      </c>
      <c r="B3131" s="1" t="s">
        <v>4584</v>
      </c>
      <c r="C3131" s="2">
        <v>45170</v>
      </c>
      <c r="D3131" s="1" t="s">
        <v>6102</v>
      </c>
      <c r="E3131">
        <v>10</v>
      </c>
      <c r="F3131">
        <v>1390</v>
      </c>
      <c r="G3131">
        <v>0</v>
      </c>
      <c r="H3131" t="b">
        <v>0</v>
      </c>
    </row>
    <row r="3132" spans="1:8" x14ac:dyDescent="0.3">
      <c r="A3132" s="1" t="s">
        <v>9218</v>
      </c>
      <c r="B3132" s="1" t="s">
        <v>1116</v>
      </c>
      <c r="C3132" s="2">
        <v>44927</v>
      </c>
      <c r="D3132" s="1" t="s">
        <v>6091</v>
      </c>
      <c r="E3132">
        <v>4</v>
      </c>
      <c r="F3132">
        <v>1804</v>
      </c>
      <c r="G3132">
        <v>0</v>
      </c>
      <c r="H3132" t="b">
        <v>0</v>
      </c>
    </row>
    <row r="3133" spans="1:8" x14ac:dyDescent="0.3">
      <c r="A3133" s="1" t="s">
        <v>9219</v>
      </c>
      <c r="B3133" s="1" t="s">
        <v>1640</v>
      </c>
      <c r="C3133" s="2">
        <v>45247</v>
      </c>
      <c r="D3133" s="1" t="s">
        <v>6053</v>
      </c>
      <c r="E3133">
        <v>11</v>
      </c>
      <c r="F3133">
        <v>3311</v>
      </c>
      <c r="G3133">
        <v>0</v>
      </c>
      <c r="H3133" t="b">
        <v>0</v>
      </c>
    </row>
    <row r="3134" spans="1:8" x14ac:dyDescent="0.3">
      <c r="A3134" s="1" t="s">
        <v>9220</v>
      </c>
      <c r="B3134" s="1" t="s">
        <v>2301</v>
      </c>
      <c r="C3134" s="2">
        <v>44983</v>
      </c>
      <c r="D3134" s="1" t="s">
        <v>6102</v>
      </c>
      <c r="E3134">
        <v>16</v>
      </c>
      <c r="F3134">
        <v>9280</v>
      </c>
      <c r="G3134">
        <v>1</v>
      </c>
      <c r="H3134" t="b">
        <v>0</v>
      </c>
    </row>
    <row r="3135" spans="1:8" x14ac:dyDescent="0.3">
      <c r="A3135" s="1" t="s">
        <v>9221</v>
      </c>
      <c r="B3135" s="1" t="s">
        <v>4198</v>
      </c>
      <c r="C3135" s="2">
        <v>45439</v>
      </c>
      <c r="D3135" s="1" t="s">
        <v>6125</v>
      </c>
      <c r="E3135">
        <v>7</v>
      </c>
      <c r="F3135">
        <v>3045</v>
      </c>
      <c r="G3135">
        <v>3</v>
      </c>
      <c r="H3135" t="b">
        <v>0</v>
      </c>
    </row>
    <row r="3136" spans="1:8" x14ac:dyDescent="0.3">
      <c r="A3136" s="1" t="s">
        <v>9222</v>
      </c>
      <c r="B3136" s="1" t="s">
        <v>5920</v>
      </c>
      <c r="C3136" s="2">
        <v>45383</v>
      </c>
      <c r="D3136" s="1" t="s">
        <v>6091</v>
      </c>
      <c r="E3136">
        <v>14</v>
      </c>
      <c r="F3136">
        <v>1176</v>
      </c>
      <c r="G3136">
        <v>0</v>
      </c>
      <c r="H3136" t="b">
        <v>0</v>
      </c>
    </row>
    <row r="3137" spans="1:8" x14ac:dyDescent="0.3">
      <c r="A3137" s="1" t="s">
        <v>9223</v>
      </c>
      <c r="B3137" s="1" t="s">
        <v>3548</v>
      </c>
      <c r="C3137" s="2">
        <v>45121</v>
      </c>
      <c r="D3137" s="1" t="s">
        <v>6059</v>
      </c>
      <c r="E3137">
        <v>9</v>
      </c>
      <c r="F3137">
        <v>3933</v>
      </c>
      <c r="G3137">
        <v>1</v>
      </c>
      <c r="H3137" t="b">
        <v>0</v>
      </c>
    </row>
    <row r="3138" spans="1:8" x14ac:dyDescent="0.3">
      <c r="A3138" s="1" t="s">
        <v>9224</v>
      </c>
      <c r="B3138" s="1" t="s">
        <v>1237</v>
      </c>
      <c r="C3138" s="2">
        <v>45444</v>
      </c>
      <c r="D3138" s="1" t="s">
        <v>6053</v>
      </c>
      <c r="E3138">
        <v>14</v>
      </c>
      <c r="F3138">
        <v>602</v>
      </c>
      <c r="G3138">
        <v>1</v>
      </c>
      <c r="H3138" t="b">
        <v>0</v>
      </c>
    </row>
    <row r="3139" spans="1:8" x14ac:dyDescent="0.3">
      <c r="A3139" s="1" t="s">
        <v>9225</v>
      </c>
      <c r="B3139" s="1" t="s">
        <v>1936</v>
      </c>
      <c r="C3139" s="2">
        <v>44972</v>
      </c>
      <c r="D3139" s="1" t="s">
        <v>6100</v>
      </c>
      <c r="E3139">
        <v>7</v>
      </c>
      <c r="F3139">
        <v>2072</v>
      </c>
      <c r="G3139">
        <v>1</v>
      </c>
      <c r="H3139" t="b">
        <v>0</v>
      </c>
    </row>
    <row r="3140" spans="1:8" x14ac:dyDescent="0.3">
      <c r="A3140" s="1" t="s">
        <v>9226</v>
      </c>
      <c r="B3140" s="1" t="s">
        <v>4461</v>
      </c>
      <c r="C3140" s="2">
        <v>45025</v>
      </c>
      <c r="D3140" s="1" t="s">
        <v>6077</v>
      </c>
      <c r="E3140">
        <v>8</v>
      </c>
      <c r="F3140">
        <v>1808</v>
      </c>
      <c r="G3140">
        <v>3</v>
      </c>
      <c r="H3140" t="b">
        <v>0</v>
      </c>
    </row>
    <row r="3141" spans="1:8" x14ac:dyDescent="0.3">
      <c r="A3141" s="1" t="s">
        <v>9227</v>
      </c>
      <c r="B3141" s="1" t="s">
        <v>5955</v>
      </c>
      <c r="C3141" s="2">
        <v>45079</v>
      </c>
      <c r="D3141" s="1" t="s">
        <v>6179</v>
      </c>
      <c r="E3141">
        <v>16</v>
      </c>
      <c r="F3141">
        <v>8480</v>
      </c>
      <c r="G3141">
        <v>0</v>
      </c>
      <c r="H3141" t="b">
        <v>1</v>
      </c>
    </row>
    <row r="3142" spans="1:8" x14ac:dyDescent="0.3">
      <c r="A3142" s="1" t="s">
        <v>9228</v>
      </c>
      <c r="B3142" s="1" t="s">
        <v>5337</v>
      </c>
      <c r="C3142" s="2">
        <v>45439</v>
      </c>
      <c r="D3142" s="1" t="s">
        <v>6069</v>
      </c>
      <c r="E3142">
        <v>3</v>
      </c>
      <c r="F3142">
        <v>315</v>
      </c>
      <c r="G3142">
        <v>2</v>
      </c>
      <c r="H3142" t="b">
        <v>0</v>
      </c>
    </row>
    <row r="3143" spans="1:8" x14ac:dyDescent="0.3">
      <c r="A3143" s="1" t="s">
        <v>9229</v>
      </c>
      <c r="B3143" s="1" t="s">
        <v>5447</v>
      </c>
      <c r="C3143" s="2">
        <v>45535</v>
      </c>
      <c r="D3143" s="1" t="s">
        <v>6059</v>
      </c>
      <c r="E3143">
        <v>12</v>
      </c>
      <c r="F3143">
        <v>528</v>
      </c>
      <c r="G3143">
        <v>0</v>
      </c>
      <c r="H3143" t="b">
        <v>0</v>
      </c>
    </row>
    <row r="3144" spans="1:8" x14ac:dyDescent="0.3">
      <c r="A3144" s="1" t="s">
        <v>9230</v>
      </c>
      <c r="B3144" s="1" t="s">
        <v>3343</v>
      </c>
      <c r="C3144" s="2">
        <v>45327</v>
      </c>
      <c r="D3144" s="1" t="s">
        <v>6172</v>
      </c>
      <c r="E3144">
        <v>6</v>
      </c>
      <c r="F3144">
        <v>2400</v>
      </c>
      <c r="G3144">
        <v>0</v>
      </c>
      <c r="H3144" t="b">
        <v>0</v>
      </c>
    </row>
    <row r="3145" spans="1:8" x14ac:dyDescent="0.3">
      <c r="A3145" s="1" t="s">
        <v>9231</v>
      </c>
      <c r="B3145" s="1" t="s">
        <v>3032</v>
      </c>
      <c r="C3145" s="2">
        <v>45495</v>
      </c>
      <c r="D3145" s="1" t="s">
        <v>6061</v>
      </c>
      <c r="E3145">
        <v>10</v>
      </c>
      <c r="F3145">
        <v>1210</v>
      </c>
      <c r="G3145">
        <v>0</v>
      </c>
      <c r="H3145" t="b">
        <v>0</v>
      </c>
    </row>
    <row r="3146" spans="1:8" x14ac:dyDescent="0.3">
      <c r="A3146" s="1" t="s">
        <v>9232</v>
      </c>
      <c r="B3146" s="1" t="s">
        <v>4380</v>
      </c>
      <c r="C3146" s="2">
        <v>45447</v>
      </c>
      <c r="D3146" s="1" t="s">
        <v>6133</v>
      </c>
      <c r="E3146">
        <v>8</v>
      </c>
      <c r="F3146">
        <v>4424</v>
      </c>
      <c r="G3146">
        <v>0</v>
      </c>
      <c r="H3146" t="b">
        <v>0</v>
      </c>
    </row>
    <row r="3147" spans="1:8" x14ac:dyDescent="0.3">
      <c r="A3147" s="1" t="s">
        <v>9233</v>
      </c>
      <c r="B3147" s="1" t="s">
        <v>3927</v>
      </c>
      <c r="C3147" s="2">
        <v>45017</v>
      </c>
      <c r="D3147" s="1" t="s">
        <v>6061</v>
      </c>
      <c r="E3147">
        <v>13</v>
      </c>
      <c r="F3147">
        <v>4758</v>
      </c>
      <c r="G3147">
        <v>0</v>
      </c>
      <c r="H3147" t="b">
        <v>0</v>
      </c>
    </row>
    <row r="3148" spans="1:8" x14ac:dyDescent="0.3">
      <c r="A3148" s="1" t="s">
        <v>9234</v>
      </c>
      <c r="B3148" s="1" t="s">
        <v>4485</v>
      </c>
      <c r="C3148" s="2">
        <v>45537</v>
      </c>
      <c r="D3148" s="1" t="s">
        <v>6053</v>
      </c>
      <c r="E3148">
        <v>15</v>
      </c>
      <c r="F3148">
        <v>5445</v>
      </c>
      <c r="G3148">
        <v>1</v>
      </c>
      <c r="H3148" t="b">
        <v>0</v>
      </c>
    </row>
    <row r="3149" spans="1:8" x14ac:dyDescent="0.3">
      <c r="A3149" s="1" t="s">
        <v>9235</v>
      </c>
      <c r="B3149" s="1" t="s">
        <v>1329</v>
      </c>
      <c r="C3149" s="2">
        <v>45603</v>
      </c>
      <c r="D3149" s="1" t="s">
        <v>6109</v>
      </c>
      <c r="E3149">
        <v>14</v>
      </c>
      <c r="F3149">
        <v>5530</v>
      </c>
      <c r="G3149">
        <v>1</v>
      </c>
      <c r="H3149" t="b">
        <v>0</v>
      </c>
    </row>
    <row r="3150" spans="1:8" x14ac:dyDescent="0.3">
      <c r="A3150" s="1" t="s">
        <v>9236</v>
      </c>
      <c r="B3150" s="1" t="s">
        <v>3777</v>
      </c>
      <c r="C3150" s="2">
        <v>45336</v>
      </c>
      <c r="D3150" s="1" t="s">
        <v>6069</v>
      </c>
      <c r="E3150">
        <v>8</v>
      </c>
      <c r="F3150">
        <v>4432</v>
      </c>
      <c r="G3150">
        <v>0</v>
      </c>
      <c r="H3150" t="b">
        <v>0</v>
      </c>
    </row>
    <row r="3151" spans="1:8" x14ac:dyDescent="0.3">
      <c r="A3151" s="1" t="s">
        <v>9237</v>
      </c>
      <c r="B3151" s="1" t="s">
        <v>2354</v>
      </c>
      <c r="C3151" s="2">
        <v>45316</v>
      </c>
      <c r="D3151" s="1" t="s">
        <v>6133</v>
      </c>
      <c r="E3151">
        <v>9</v>
      </c>
      <c r="F3151">
        <v>1665</v>
      </c>
      <c r="G3151">
        <v>0</v>
      </c>
      <c r="H3151" t="b">
        <v>0</v>
      </c>
    </row>
    <row r="3152" spans="1:8" x14ac:dyDescent="0.3">
      <c r="A3152" s="1" t="s">
        <v>9238</v>
      </c>
      <c r="B3152" s="1" t="s">
        <v>5333</v>
      </c>
      <c r="C3152" s="2">
        <v>44962</v>
      </c>
      <c r="D3152" s="1" t="s">
        <v>6104</v>
      </c>
      <c r="E3152">
        <v>13</v>
      </c>
      <c r="F3152">
        <v>6435</v>
      </c>
      <c r="G3152">
        <v>1</v>
      </c>
      <c r="H3152" t="b">
        <v>1</v>
      </c>
    </row>
    <row r="3153" spans="1:8" x14ac:dyDescent="0.3">
      <c r="A3153" s="1" t="s">
        <v>9239</v>
      </c>
      <c r="B3153" s="1" t="s">
        <v>2319</v>
      </c>
      <c r="C3153" s="2">
        <v>45426</v>
      </c>
      <c r="D3153" s="1" t="s">
        <v>6143</v>
      </c>
      <c r="E3153">
        <v>9</v>
      </c>
      <c r="F3153">
        <v>54</v>
      </c>
      <c r="G3153">
        <v>4</v>
      </c>
      <c r="H3153" t="b">
        <v>0</v>
      </c>
    </row>
    <row r="3154" spans="1:8" x14ac:dyDescent="0.3">
      <c r="A3154" s="1" t="s">
        <v>9240</v>
      </c>
      <c r="B3154" s="1" t="s">
        <v>5579</v>
      </c>
      <c r="C3154" s="2">
        <v>45041</v>
      </c>
      <c r="D3154" s="1" t="s">
        <v>6095</v>
      </c>
      <c r="E3154">
        <v>10</v>
      </c>
      <c r="F3154">
        <v>4630</v>
      </c>
      <c r="G3154">
        <v>1</v>
      </c>
      <c r="H3154" t="b">
        <v>0</v>
      </c>
    </row>
    <row r="3155" spans="1:8" x14ac:dyDescent="0.3">
      <c r="A3155" s="1" t="s">
        <v>9241</v>
      </c>
      <c r="B3155" s="1" t="s">
        <v>2305</v>
      </c>
      <c r="C3155" s="2">
        <v>45574</v>
      </c>
      <c r="D3155" s="1" t="s">
        <v>6175</v>
      </c>
      <c r="E3155">
        <v>9</v>
      </c>
      <c r="F3155">
        <v>4266</v>
      </c>
      <c r="G3155">
        <v>0</v>
      </c>
      <c r="H3155" t="b">
        <v>0</v>
      </c>
    </row>
    <row r="3156" spans="1:8" x14ac:dyDescent="0.3">
      <c r="A3156" s="1" t="s">
        <v>9242</v>
      </c>
      <c r="B3156" s="1" t="s">
        <v>2767</v>
      </c>
      <c r="C3156" s="2">
        <v>45287</v>
      </c>
      <c r="D3156" s="1" t="s">
        <v>6063</v>
      </c>
      <c r="E3156">
        <v>9</v>
      </c>
      <c r="F3156">
        <v>2646</v>
      </c>
      <c r="G3156">
        <v>0</v>
      </c>
      <c r="H3156" t="b">
        <v>0</v>
      </c>
    </row>
    <row r="3157" spans="1:8" x14ac:dyDescent="0.3">
      <c r="A3157" s="1" t="s">
        <v>9243</v>
      </c>
      <c r="B3157" s="1" t="s">
        <v>1186</v>
      </c>
      <c r="C3157" s="2">
        <v>45404</v>
      </c>
      <c r="D3157" s="1" t="s">
        <v>6061</v>
      </c>
      <c r="E3157">
        <v>7</v>
      </c>
      <c r="F3157">
        <v>1631</v>
      </c>
      <c r="G3157">
        <v>0</v>
      </c>
      <c r="H3157" t="b">
        <v>0</v>
      </c>
    </row>
    <row r="3158" spans="1:8" x14ac:dyDescent="0.3">
      <c r="A3158" s="1" t="s">
        <v>9244</v>
      </c>
      <c r="B3158" s="1" t="s">
        <v>1276</v>
      </c>
      <c r="C3158" s="2">
        <v>45473</v>
      </c>
      <c r="D3158" s="1" t="s">
        <v>6089</v>
      </c>
      <c r="E3158">
        <v>11</v>
      </c>
      <c r="F3158">
        <v>605</v>
      </c>
      <c r="G3158">
        <v>0</v>
      </c>
      <c r="H3158" t="b">
        <v>0</v>
      </c>
    </row>
    <row r="3159" spans="1:8" x14ac:dyDescent="0.3">
      <c r="A3159" s="1" t="s">
        <v>9245</v>
      </c>
      <c r="B3159" s="1" t="s">
        <v>4320</v>
      </c>
      <c r="C3159" s="2">
        <v>45545</v>
      </c>
      <c r="D3159" s="1" t="s">
        <v>6113</v>
      </c>
      <c r="E3159">
        <v>5</v>
      </c>
      <c r="F3159">
        <v>2685</v>
      </c>
      <c r="G3159">
        <v>0</v>
      </c>
      <c r="H3159" t="b">
        <v>0</v>
      </c>
    </row>
    <row r="3160" spans="1:8" x14ac:dyDescent="0.3">
      <c r="A3160" s="1" t="s">
        <v>9246</v>
      </c>
      <c r="B3160" s="1" t="s">
        <v>5943</v>
      </c>
      <c r="C3160" s="2">
        <v>45525</v>
      </c>
      <c r="D3160" s="1" t="s">
        <v>6083</v>
      </c>
      <c r="E3160">
        <v>7</v>
      </c>
      <c r="F3160">
        <v>2695</v>
      </c>
      <c r="G3160">
        <v>0</v>
      </c>
      <c r="H3160" t="b">
        <v>1</v>
      </c>
    </row>
    <row r="3161" spans="1:8" x14ac:dyDescent="0.3">
      <c r="A3161" s="1" t="s">
        <v>9247</v>
      </c>
      <c r="B3161" s="1" t="s">
        <v>1886</v>
      </c>
      <c r="C3161" s="2">
        <v>45583</v>
      </c>
      <c r="D3161" s="1" t="s">
        <v>6197</v>
      </c>
      <c r="E3161">
        <v>10</v>
      </c>
      <c r="F3161">
        <v>3590</v>
      </c>
      <c r="G3161">
        <v>0</v>
      </c>
      <c r="H3161" t="b">
        <v>0</v>
      </c>
    </row>
    <row r="3162" spans="1:8" x14ac:dyDescent="0.3">
      <c r="A3162" s="1" t="s">
        <v>9248</v>
      </c>
      <c r="B3162" s="1" t="s">
        <v>3367</v>
      </c>
      <c r="C3162" s="2">
        <v>45549</v>
      </c>
      <c r="D3162" s="1" t="s">
        <v>6069</v>
      </c>
      <c r="E3162">
        <v>13</v>
      </c>
      <c r="F3162">
        <v>2782</v>
      </c>
      <c r="G3162">
        <v>0</v>
      </c>
      <c r="H3162" t="b">
        <v>0</v>
      </c>
    </row>
    <row r="3163" spans="1:8" x14ac:dyDescent="0.3">
      <c r="A3163" s="1" t="s">
        <v>9249</v>
      </c>
      <c r="B3163" s="1" t="s">
        <v>4413</v>
      </c>
      <c r="C3163" s="2">
        <v>45399</v>
      </c>
      <c r="D3163" s="1" t="s">
        <v>6100</v>
      </c>
      <c r="E3163">
        <v>4</v>
      </c>
      <c r="F3163">
        <v>1084</v>
      </c>
      <c r="G3163">
        <v>0</v>
      </c>
      <c r="H3163" t="b">
        <v>0</v>
      </c>
    </row>
    <row r="3164" spans="1:8" x14ac:dyDescent="0.3">
      <c r="A3164" s="1" t="s">
        <v>9250</v>
      </c>
      <c r="B3164" s="1" t="s">
        <v>4215</v>
      </c>
      <c r="C3164" s="2">
        <v>45419</v>
      </c>
      <c r="D3164" s="1" t="s">
        <v>6197</v>
      </c>
      <c r="E3164">
        <v>9</v>
      </c>
      <c r="F3164">
        <v>5238</v>
      </c>
      <c r="G3164">
        <v>0</v>
      </c>
      <c r="H3164" t="b">
        <v>0</v>
      </c>
    </row>
    <row r="3165" spans="1:8" x14ac:dyDescent="0.3">
      <c r="A3165" s="1" t="s">
        <v>9251</v>
      </c>
      <c r="B3165" s="1" t="s">
        <v>1330</v>
      </c>
      <c r="C3165" s="2">
        <v>45372</v>
      </c>
      <c r="D3165" s="1" t="s">
        <v>6074</v>
      </c>
      <c r="E3165">
        <v>14</v>
      </c>
      <c r="F3165">
        <v>7616</v>
      </c>
      <c r="G3165">
        <v>0</v>
      </c>
      <c r="H3165" t="b">
        <v>0</v>
      </c>
    </row>
    <row r="3166" spans="1:8" x14ac:dyDescent="0.3">
      <c r="A3166" s="1" t="s">
        <v>9252</v>
      </c>
      <c r="B3166" s="1" t="s">
        <v>5260</v>
      </c>
      <c r="C3166" s="2">
        <v>45354</v>
      </c>
      <c r="D3166" s="1" t="s">
        <v>6113</v>
      </c>
      <c r="E3166">
        <v>9</v>
      </c>
      <c r="F3166">
        <v>3474</v>
      </c>
      <c r="G3166">
        <v>0</v>
      </c>
      <c r="H3166" t="b">
        <v>0</v>
      </c>
    </row>
    <row r="3167" spans="1:8" x14ac:dyDescent="0.3">
      <c r="A3167" s="1" t="s">
        <v>9253</v>
      </c>
      <c r="B3167" s="1" t="s">
        <v>1601</v>
      </c>
      <c r="C3167" s="2">
        <v>45501</v>
      </c>
      <c r="D3167" s="1" t="s">
        <v>6107</v>
      </c>
      <c r="E3167">
        <v>12</v>
      </c>
      <c r="F3167">
        <v>6096</v>
      </c>
      <c r="G3167">
        <v>0</v>
      </c>
      <c r="H3167" t="b">
        <v>0</v>
      </c>
    </row>
    <row r="3168" spans="1:8" x14ac:dyDescent="0.3">
      <c r="A3168" s="1" t="s">
        <v>9254</v>
      </c>
      <c r="B3168" s="1" t="s">
        <v>1868</v>
      </c>
      <c r="C3168" s="2">
        <v>45013</v>
      </c>
      <c r="D3168" s="1" t="s">
        <v>6067</v>
      </c>
      <c r="E3168">
        <v>8</v>
      </c>
      <c r="F3168">
        <v>2528</v>
      </c>
      <c r="G3168">
        <v>0</v>
      </c>
      <c r="H3168" t="b">
        <v>0</v>
      </c>
    </row>
    <row r="3169" spans="1:8" x14ac:dyDescent="0.3">
      <c r="A3169" s="1" t="s">
        <v>9255</v>
      </c>
      <c r="B3169" s="1" t="s">
        <v>3943</v>
      </c>
      <c r="C3169" s="2">
        <v>45368</v>
      </c>
      <c r="D3169" s="1" t="s">
        <v>6053</v>
      </c>
      <c r="E3169">
        <v>9</v>
      </c>
      <c r="F3169">
        <v>3276</v>
      </c>
      <c r="G3169">
        <v>0</v>
      </c>
      <c r="H3169" t="b">
        <v>0</v>
      </c>
    </row>
    <row r="3170" spans="1:8" x14ac:dyDescent="0.3">
      <c r="A3170" s="1" t="s">
        <v>9256</v>
      </c>
      <c r="B3170" s="1" t="s">
        <v>6018</v>
      </c>
      <c r="C3170" s="2">
        <v>45301</v>
      </c>
      <c r="D3170" s="1" t="s">
        <v>6141</v>
      </c>
      <c r="E3170">
        <v>11</v>
      </c>
      <c r="F3170">
        <v>2387</v>
      </c>
      <c r="G3170">
        <v>0</v>
      </c>
      <c r="H3170" t="b">
        <v>0</v>
      </c>
    </row>
    <row r="3171" spans="1:8" x14ac:dyDescent="0.3">
      <c r="A3171" s="1" t="s">
        <v>9257</v>
      </c>
      <c r="B3171" s="1" t="s">
        <v>3528</v>
      </c>
      <c r="C3171" s="2">
        <v>45181</v>
      </c>
      <c r="D3171" s="1" t="s">
        <v>6100</v>
      </c>
      <c r="E3171">
        <v>13</v>
      </c>
      <c r="F3171">
        <v>6760</v>
      </c>
      <c r="G3171">
        <v>1</v>
      </c>
      <c r="H3171" t="b">
        <v>0</v>
      </c>
    </row>
    <row r="3172" spans="1:8" x14ac:dyDescent="0.3">
      <c r="A3172" s="1" t="s">
        <v>9258</v>
      </c>
      <c r="B3172" s="1" t="s">
        <v>1440</v>
      </c>
      <c r="C3172" s="2">
        <v>45567</v>
      </c>
      <c r="D3172" s="1" t="s">
        <v>6113</v>
      </c>
      <c r="E3172">
        <v>6</v>
      </c>
      <c r="F3172">
        <v>1314</v>
      </c>
      <c r="G3172">
        <v>2</v>
      </c>
      <c r="H3172" t="b">
        <v>0</v>
      </c>
    </row>
    <row r="3173" spans="1:8" x14ac:dyDescent="0.3">
      <c r="A3173" s="1" t="s">
        <v>9259</v>
      </c>
      <c r="B3173" s="1" t="s">
        <v>5862</v>
      </c>
      <c r="C3173" s="2">
        <v>45077</v>
      </c>
      <c r="D3173" s="1" t="s">
        <v>6251</v>
      </c>
      <c r="E3173">
        <v>9</v>
      </c>
      <c r="F3173">
        <v>342</v>
      </c>
      <c r="G3173">
        <v>1</v>
      </c>
      <c r="H3173" t="b">
        <v>0</v>
      </c>
    </row>
    <row r="3174" spans="1:8" x14ac:dyDescent="0.3">
      <c r="A3174" s="1" t="s">
        <v>9260</v>
      </c>
      <c r="B3174" s="1" t="s">
        <v>2144</v>
      </c>
      <c r="C3174" s="2">
        <v>45284</v>
      </c>
      <c r="D3174" s="1" t="s">
        <v>6061</v>
      </c>
      <c r="E3174">
        <v>11</v>
      </c>
      <c r="F3174">
        <v>3949</v>
      </c>
      <c r="G3174">
        <v>0</v>
      </c>
      <c r="H3174" t="b">
        <v>0</v>
      </c>
    </row>
    <row r="3175" spans="1:8" x14ac:dyDescent="0.3">
      <c r="A3175" s="1" t="s">
        <v>9261</v>
      </c>
      <c r="B3175" s="1" t="s">
        <v>4551</v>
      </c>
      <c r="C3175" s="2">
        <v>45266</v>
      </c>
      <c r="D3175" s="1" t="s">
        <v>6059</v>
      </c>
      <c r="E3175">
        <v>7</v>
      </c>
      <c r="F3175">
        <v>1750</v>
      </c>
      <c r="G3175">
        <v>0</v>
      </c>
      <c r="H3175" t="b">
        <v>0</v>
      </c>
    </row>
    <row r="3176" spans="1:8" x14ac:dyDescent="0.3">
      <c r="A3176" s="1" t="s">
        <v>9262</v>
      </c>
      <c r="B3176" s="1" t="s">
        <v>4888</v>
      </c>
      <c r="C3176" s="2">
        <v>45647</v>
      </c>
      <c r="D3176" s="1" t="s">
        <v>6133</v>
      </c>
      <c r="E3176">
        <v>14</v>
      </c>
      <c r="F3176">
        <v>6972</v>
      </c>
      <c r="G3176">
        <v>0</v>
      </c>
      <c r="H3176" t="b">
        <v>0</v>
      </c>
    </row>
    <row r="3177" spans="1:8" x14ac:dyDescent="0.3">
      <c r="A3177" s="1" t="s">
        <v>9263</v>
      </c>
      <c r="B3177" s="1" t="s">
        <v>3023</v>
      </c>
      <c r="C3177" s="2">
        <v>44945</v>
      </c>
      <c r="D3177" s="1" t="s">
        <v>6175</v>
      </c>
      <c r="E3177">
        <v>13</v>
      </c>
      <c r="F3177">
        <v>1378</v>
      </c>
      <c r="G3177">
        <v>0</v>
      </c>
      <c r="H3177" t="b">
        <v>0</v>
      </c>
    </row>
    <row r="3178" spans="1:8" x14ac:dyDescent="0.3">
      <c r="A3178" s="1" t="s">
        <v>9264</v>
      </c>
      <c r="B3178" s="1" t="s">
        <v>4141</v>
      </c>
      <c r="C3178" s="2">
        <v>45434</v>
      </c>
      <c r="D3178" s="1" t="s">
        <v>6069</v>
      </c>
      <c r="E3178">
        <v>11</v>
      </c>
      <c r="F3178">
        <v>5467</v>
      </c>
      <c r="G3178">
        <v>0</v>
      </c>
      <c r="H3178" t="b">
        <v>0</v>
      </c>
    </row>
    <row r="3179" spans="1:8" x14ac:dyDescent="0.3">
      <c r="A3179" s="1" t="s">
        <v>9265</v>
      </c>
      <c r="B3179" s="1" t="s">
        <v>1927</v>
      </c>
      <c r="C3179" s="2">
        <v>45533</v>
      </c>
      <c r="D3179" s="1" t="s">
        <v>6143</v>
      </c>
      <c r="E3179">
        <v>6</v>
      </c>
      <c r="F3179">
        <v>2580</v>
      </c>
      <c r="G3179">
        <v>0</v>
      </c>
      <c r="H3179" t="b">
        <v>0</v>
      </c>
    </row>
    <row r="3180" spans="1:8" x14ac:dyDescent="0.3">
      <c r="A3180" s="1" t="s">
        <v>9266</v>
      </c>
      <c r="B3180" s="1" t="s">
        <v>1923</v>
      </c>
      <c r="C3180" s="2">
        <v>45307</v>
      </c>
      <c r="D3180" s="1" t="s">
        <v>6095</v>
      </c>
      <c r="E3180">
        <v>7</v>
      </c>
      <c r="F3180">
        <v>3955</v>
      </c>
      <c r="G3180">
        <v>1</v>
      </c>
      <c r="H3180" t="b">
        <v>0</v>
      </c>
    </row>
    <row r="3181" spans="1:8" x14ac:dyDescent="0.3">
      <c r="A3181" s="1" t="s">
        <v>9267</v>
      </c>
      <c r="B3181" s="1" t="s">
        <v>4977</v>
      </c>
      <c r="C3181" s="2">
        <v>45616</v>
      </c>
      <c r="D3181" s="1" t="s">
        <v>6151</v>
      </c>
      <c r="E3181">
        <v>11</v>
      </c>
      <c r="F3181">
        <v>187</v>
      </c>
      <c r="G3181">
        <v>1</v>
      </c>
      <c r="H3181" t="b">
        <v>0</v>
      </c>
    </row>
    <row r="3182" spans="1:8" x14ac:dyDescent="0.3">
      <c r="A3182" s="1" t="s">
        <v>9268</v>
      </c>
      <c r="B3182" s="1" t="s">
        <v>1888</v>
      </c>
      <c r="C3182" s="2">
        <v>45074</v>
      </c>
      <c r="D3182" s="1" t="s">
        <v>6197</v>
      </c>
      <c r="E3182">
        <v>10</v>
      </c>
      <c r="F3182">
        <v>630</v>
      </c>
      <c r="G3182">
        <v>2</v>
      </c>
      <c r="H3182" t="b">
        <v>0</v>
      </c>
    </row>
    <row r="3183" spans="1:8" x14ac:dyDescent="0.3">
      <c r="A3183" s="1" t="s">
        <v>9269</v>
      </c>
      <c r="B3183" s="1" t="s">
        <v>2175</v>
      </c>
      <c r="C3183" s="2">
        <v>45310</v>
      </c>
      <c r="D3183" s="1" t="s">
        <v>6095</v>
      </c>
      <c r="E3183">
        <v>9</v>
      </c>
      <c r="F3183">
        <v>3150</v>
      </c>
      <c r="G3183">
        <v>0</v>
      </c>
      <c r="H3183" t="b">
        <v>0</v>
      </c>
    </row>
    <row r="3184" spans="1:8" x14ac:dyDescent="0.3">
      <c r="A3184" s="1" t="s">
        <v>9270</v>
      </c>
      <c r="B3184" s="1" t="s">
        <v>3672</v>
      </c>
      <c r="C3184" s="2">
        <v>44951</v>
      </c>
      <c r="D3184" s="1" t="s">
        <v>6077</v>
      </c>
      <c r="E3184">
        <v>7</v>
      </c>
      <c r="F3184">
        <v>2485</v>
      </c>
      <c r="G3184">
        <v>0</v>
      </c>
      <c r="H3184" t="b">
        <v>0</v>
      </c>
    </row>
    <row r="3185" spans="1:8" x14ac:dyDescent="0.3">
      <c r="A3185" s="1" t="s">
        <v>9271</v>
      </c>
      <c r="B3185" s="1" t="s">
        <v>3464</v>
      </c>
      <c r="C3185" s="2">
        <v>45531</v>
      </c>
      <c r="D3185" s="1" t="s">
        <v>6053</v>
      </c>
      <c r="E3185">
        <v>9</v>
      </c>
      <c r="F3185">
        <v>4716</v>
      </c>
      <c r="G3185">
        <v>1</v>
      </c>
      <c r="H3185" t="b">
        <v>0</v>
      </c>
    </row>
    <row r="3186" spans="1:8" x14ac:dyDescent="0.3">
      <c r="A3186" s="1" t="s">
        <v>9272</v>
      </c>
      <c r="B3186" s="1" t="s">
        <v>1339</v>
      </c>
      <c r="C3186" s="2">
        <v>45608</v>
      </c>
      <c r="D3186" s="1" t="s">
        <v>6083</v>
      </c>
      <c r="E3186">
        <v>14</v>
      </c>
      <c r="F3186">
        <v>7952</v>
      </c>
      <c r="G3186">
        <v>1</v>
      </c>
      <c r="H3186" t="b">
        <v>1</v>
      </c>
    </row>
    <row r="3187" spans="1:8" x14ac:dyDescent="0.3">
      <c r="A3187" s="1" t="s">
        <v>9273</v>
      </c>
      <c r="B3187" s="1" t="s">
        <v>2751</v>
      </c>
      <c r="C3187" s="2">
        <v>45508</v>
      </c>
      <c r="D3187" s="1" t="s">
        <v>6179</v>
      </c>
      <c r="E3187">
        <v>9</v>
      </c>
      <c r="F3187">
        <v>3744</v>
      </c>
      <c r="G3187">
        <v>0</v>
      </c>
      <c r="H3187" t="b">
        <v>0</v>
      </c>
    </row>
    <row r="3188" spans="1:8" x14ac:dyDescent="0.3">
      <c r="A3188" s="1" t="s">
        <v>9274</v>
      </c>
      <c r="B3188" s="1" t="s">
        <v>4794</v>
      </c>
      <c r="C3188" s="2">
        <v>45169</v>
      </c>
      <c r="D3188" s="1" t="s">
        <v>6061</v>
      </c>
      <c r="E3188">
        <v>8</v>
      </c>
      <c r="F3188">
        <v>4216</v>
      </c>
      <c r="G3188">
        <v>0</v>
      </c>
      <c r="H3188" t="b">
        <v>1</v>
      </c>
    </row>
    <row r="3189" spans="1:8" x14ac:dyDescent="0.3">
      <c r="A3189" s="1" t="s">
        <v>9275</v>
      </c>
      <c r="B3189" s="1" t="s">
        <v>4959</v>
      </c>
      <c r="C3189" s="2">
        <v>45065</v>
      </c>
      <c r="D3189" s="1" t="s">
        <v>6049</v>
      </c>
      <c r="E3189">
        <v>12</v>
      </c>
      <c r="F3189">
        <v>4692</v>
      </c>
      <c r="G3189">
        <v>2</v>
      </c>
      <c r="H3189" t="b">
        <v>0</v>
      </c>
    </row>
    <row r="3190" spans="1:8" x14ac:dyDescent="0.3">
      <c r="A3190" s="1" t="s">
        <v>9276</v>
      </c>
      <c r="B3190" s="1" t="s">
        <v>1838</v>
      </c>
      <c r="C3190" s="2">
        <v>45328</v>
      </c>
      <c r="D3190" s="1" t="s">
        <v>6059</v>
      </c>
      <c r="E3190">
        <v>8</v>
      </c>
      <c r="F3190">
        <v>144</v>
      </c>
      <c r="G3190">
        <v>0</v>
      </c>
      <c r="H3190" t="b">
        <v>1</v>
      </c>
    </row>
    <row r="3191" spans="1:8" x14ac:dyDescent="0.3">
      <c r="A3191" s="1" t="s">
        <v>9277</v>
      </c>
      <c r="B3191" s="1" t="s">
        <v>2697</v>
      </c>
      <c r="C3191" s="2">
        <v>45215</v>
      </c>
      <c r="D3191" s="1" t="s">
        <v>6135</v>
      </c>
      <c r="E3191">
        <v>9</v>
      </c>
      <c r="F3191">
        <v>4887</v>
      </c>
      <c r="G3191">
        <v>0</v>
      </c>
      <c r="H3191" t="b">
        <v>0</v>
      </c>
    </row>
    <row r="3192" spans="1:8" x14ac:dyDescent="0.3">
      <c r="A3192" s="1" t="s">
        <v>9278</v>
      </c>
      <c r="B3192" s="1" t="s">
        <v>2841</v>
      </c>
      <c r="C3192" s="2">
        <v>45614</v>
      </c>
      <c r="D3192" s="1" t="s">
        <v>6077</v>
      </c>
      <c r="E3192">
        <v>12</v>
      </c>
      <c r="F3192">
        <v>396</v>
      </c>
      <c r="G3192">
        <v>0</v>
      </c>
      <c r="H3192" t="b">
        <v>0</v>
      </c>
    </row>
    <row r="3193" spans="1:8" x14ac:dyDescent="0.3">
      <c r="A3193" s="1" t="s">
        <v>9279</v>
      </c>
      <c r="B3193" s="1" t="s">
        <v>1286</v>
      </c>
      <c r="C3193" s="2">
        <v>45521</v>
      </c>
      <c r="D3193" s="1" t="s">
        <v>6100</v>
      </c>
      <c r="E3193">
        <v>15</v>
      </c>
      <c r="F3193">
        <v>4545</v>
      </c>
      <c r="G3193">
        <v>0</v>
      </c>
      <c r="H3193" t="b">
        <v>0</v>
      </c>
    </row>
    <row r="3194" spans="1:8" x14ac:dyDescent="0.3">
      <c r="A3194" s="1" t="s">
        <v>9280</v>
      </c>
      <c r="B3194" s="1" t="s">
        <v>2871</v>
      </c>
      <c r="C3194" s="2">
        <v>45247</v>
      </c>
      <c r="D3194" s="1" t="s">
        <v>6143</v>
      </c>
      <c r="E3194">
        <v>10</v>
      </c>
      <c r="F3194">
        <v>3190</v>
      </c>
      <c r="G3194">
        <v>0</v>
      </c>
      <c r="H3194" t="b">
        <v>0</v>
      </c>
    </row>
    <row r="3195" spans="1:8" x14ac:dyDescent="0.3">
      <c r="A3195" s="1" t="s">
        <v>9281</v>
      </c>
      <c r="B3195" s="1" t="s">
        <v>2892</v>
      </c>
      <c r="C3195" s="2">
        <v>44945</v>
      </c>
      <c r="D3195" s="1" t="s">
        <v>6179</v>
      </c>
      <c r="E3195">
        <v>10</v>
      </c>
      <c r="F3195">
        <v>2890</v>
      </c>
      <c r="G3195">
        <v>0</v>
      </c>
      <c r="H3195" t="b">
        <v>0</v>
      </c>
    </row>
    <row r="3196" spans="1:8" x14ac:dyDescent="0.3">
      <c r="A3196" s="1" t="s">
        <v>9282</v>
      </c>
      <c r="B3196" s="1" t="s">
        <v>1912</v>
      </c>
      <c r="C3196" s="2">
        <v>45375</v>
      </c>
      <c r="D3196" s="1" t="s">
        <v>6083</v>
      </c>
      <c r="E3196">
        <v>8</v>
      </c>
      <c r="F3196">
        <v>4672</v>
      </c>
      <c r="G3196">
        <v>0</v>
      </c>
      <c r="H3196" t="b">
        <v>0</v>
      </c>
    </row>
    <row r="3197" spans="1:8" x14ac:dyDescent="0.3">
      <c r="A3197" s="1" t="s">
        <v>9283</v>
      </c>
      <c r="B3197" s="1" t="s">
        <v>4422</v>
      </c>
      <c r="C3197" s="2">
        <v>45248</v>
      </c>
      <c r="D3197" s="1" t="s">
        <v>6065</v>
      </c>
      <c r="E3197">
        <v>9</v>
      </c>
      <c r="F3197">
        <v>3852</v>
      </c>
      <c r="G3197">
        <v>0</v>
      </c>
      <c r="H3197" t="b">
        <v>0</v>
      </c>
    </row>
    <row r="3198" spans="1:8" x14ac:dyDescent="0.3">
      <c r="A3198" s="1" t="s">
        <v>9284</v>
      </c>
      <c r="B3198" s="1" t="s">
        <v>4215</v>
      </c>
      <c r="C3198" s="2">
        <v>45083</v>
      </c>
      <c r="D3198" s="1" t="s">
        <v>6157</v>
      </c>
      <c r="E3198">
        <v>16</v>
      </c>
      <c r="F3198">
        <v>8208</v>
      </c>
      <c r="G3198">
        <v>0</v>
      </c>
      <c r="H3198" t="b">
        <v>0</v>
      </c>
    </row>
    <row r="3199" spans="1:8" x14ac:dyDescent="0.3">
      <c r="A3199" s="1" t="s">
        <v>9285</v>
      </c>
      <c r="B3199" s="1" t="s">
        <v>2635</v>
      </c>
      <c r="C3199" s="2">
        <v>45294</v>
      </c>
      <c r="D3199" s="1" t="s">
        <v>6086</v>
      </c>
      <c r="E3199">
        <v>10</v>
      </c>
      <c r="F3199">
        <v>5390</v>
      </c>
      <c r="G3199">
        <v>0</v>
      </c>
      <c r="H3199" t="b">
        <v>0</v>
      </c>
    </row>
    <row r="3200" spans="1:8" x14ac:dyDescent="0.3">
      <c r="A3200" s="1" t="s">
        <v>9286</v>
      </c>
      <c r="B3200" s="1" t="s">
        <v>6002</v>
      </c>
      <c r="C3200" s="2">
        <v>45313</v>
      </c>
      <c r="D3200" s="1" t="s">
        <v>6143</v>
      </c>
      <c r="E3200">
        <v>12</v>
      </c>
      <c r="F3200">
        <v>1836</v>
      </c>
      <c r="G3200">
        <v>0</v>
      </c>
      <c r="H3200" t="b">
        <v>0</v>
      </c>
    </row>
    <row r="3201" spans="1:8" x14ac:dyDescent="0.3">
      <c r="A3201" s="1" t="s">
        <v>9287</v>
      </c>
      <c r="B3201" s="1" t="s">
        <v>3800</v>
      </c>
      <c r="C3201" s="2">
        <v>45085</v>
      </c>
      <c r="D3201" s="1" t="s">
        <v>6113</v>
      </c>
      <c r="E3201">
        <v>12</v>
      </c>
      <c r="F3201">
        <v>4080</v>
      </c>
      <c r="G3201">
        <v>0</v>
      </c>
      <c r="H3201" t="b">
        <v>0</v>
      </c>
    </row>
    <row r="3202" spans="1:8" x14ac:dyDescent="0.3">
      <c r="A3202" s="1" t="s">
        <v>9288</v>
      </c>
      <c r="B3202" s="1" t="s">
        <v>4352</v>
      </c>
      <c r="C3202" s="2">
        <v>44984</v>
      </c>
      <c r="D3202" s="1" t="s">
        <v>6104</v>
      </c>
      <c r="E3202">
        <v>10</v>
      </c>
      <c r="F3202">
        <v>1740</v>
      </c>
      <c r="G3202">
        <v>0</v>
      </c>
      <c r="H3202" t="b">
        <v>0</v>
      </c>
    </row>
    <row r="3203" spans="1:8" x14ac:dyDescent="0.3">
      <c r="A3203" s="1" t="s">
        <v>9289</v>
      </c>
      <c r="B3203" s="1" t="s">
        <v>2084</v>
      </c>
      <c r="C3203" s="2">
        <v>45182</v>
      </c>
      <c r="D3203" s="1" t="s">
        <v>6053</v>
      </c>
      <c r="E3203">
        <v>13</v>
      </c>
      <c r="F3203">
        <v>1781</v>
      </c>
      <c r="G3203">
        <v>1</v>
      </c>
      <c r="H3203" t="b">
        <v>0</v>
      </c>
    </row>
    <row r="3204" spans="1:8" x14ac:dyDescent="0.3">
      <c r="A3204" s="1" t="s">
        <v>9290</v>
      </c>
      <c r="B3204" s="1" t="s">
        <v>2879</v>
      </c>
      <c r="C3204" s="2">
        <v>45220</v>
      </c>
      <c r="D3204" s="1" t="s">
        <v>6053</v>
      </c>
      <c r="E3204">
        <v>9</v>
      </c>
      <c r="F3204">
        <v>3474</v>
      </c>
      <c r="G3204">
        <v>0</v>
      </c>
      <c r="H3204" t="b">
        <v>0</v>
      </c>
    </row>
    <row r="3205" spans="1:8" x14ac:dyDescent="0.3">
      <c r="A3205" s="1" t="s">
        <v>9291</v>
      </c>
      <c r="B3205" s="1" t="s">
        <v>4172</v>
      </c>
      <c r="C3205" s="2">
        <v>45406</v>
      </c>
      <c r="D3205" s="1" t="s">
        <v>6113</v>
      </c>
      <c r="E3205">
        <v>16</v>
      </c>
      <c r="F3205">
        <v>1744</v>
      </c>
      <c r="G3205">
        <v>0</v>
      </c>
      <c r="H3205" t="b">
        <v>1</v>
      </c>
    </row>
    <row r="3206" spans="1:8" x14ac:dyDescent="0.3">
      <c r="A3206" s="1" t="s">
        <v>9292</v>
      </c>
      <c r="B3206" s="1" t="s">
        <v>2552</v>
      </c>
      <c r="C3206" s="2">
        <v>45295</v>
      </c>
      <c r="D3206" s="1" t="s">
        <v>6100</v>
      </c>
      <c r="E3206">
        <v>13</v>
      </c>
      <c r="F3206">
        <v>4966</v>
      </c>
      <c r="G3206">
        <v>0</v>
      </c>
      <c r="H3206" t="b">
        <v>0</v>
      </c>
    </row>
    <row r="3207" spans="1:8" x14ac:dyDescent="0.3">
      <c r="A3207" s="1" t="s">
        <v>9293</v>
      </c>
      <c r="B3207" s="1" t="s">
        <v>5289</v>
      </c>
      <c r="C3207" s="2">
        <v>45504</v>
      </c>
      <c r="D3207" s="1" t="s">
        <v>6053</v>
      </c>
      <c r="E3207">
        <v>17</v>
      </c>
      <c r="F3207">
        <v>4641</v>
      </c>
      <c r="G3207">
        <v>0</v>
      </c>
      <c r="H3207" t="b">
        <v>0</v>
      </c>
    </row>
    <row r="3208" spans="1:8" x14ac:dyDescent="0.3">
      <c r="A3208" s="1" t="s">
        <v>9294</v>
      </c>
      <c r="B3208" s="1" t="s">
        <v>1878</v>
      </c>
      <c r="C3208" s="2">
        <v>45455</v>
      </c>
      <c r="D3208" s="1" t="s">
        <v>6143</v>
      </c>
      <c r="E3208">
        <v>11</v>
      </c>
      <c r="F3208">
        <v>5764</v>
      </c>
      <c r="G3208">
        <v>0</v>
      </c>
      <c r="H3208" t="b">
        <v>0</v>
      </c>
    </row>
    <row r="3209" spans="1:8" x14ac:dyDescent="0.3">
      <c r="A3209" s="1" t="s">
        <v>9295</v>
      </c>
      <c r="B3209" s="1" t="s">
        <v>1139</v>
      </c>
      <c r="C3209" s="2">
        <v>45271</v>
      </c>
      <c r="D3209" s="1" t="s">
        <v>6051</v>
      </c>
      <c r="E3209">
        <v>12</v>
      </c>
      <c r="F3209">
        <v>5124</v>
      </c>
      <c r="G3209">
        <v>0</v>
      </c>
      <c r="H3209" t="b">
        <v>0</v>
      </c>
    </row>
    <row r="3210" spans="1:8" x14ac:dyDescent="0.3">
      <c r="A3210" s="1" t="s">
        <v>9296</v>
      </c>
      <c r="B3210" s="1" t="s">
        <v>4338</v>
      </c>
      <c r="C3210" s="2">
        <v>45368</v>
      </c>
      <c r="D3210" s="1" t="s">
        <v>6053</v>
      </c>
      <c r="E3210">
        <v>10</v>
      </c>
      <c r="F3210">
        <v>5600</v>
      </c>
      <c r="G3210">
        <v>0</v>
      </c>
      <c r="H3210" t="b">
        <v>0</v>
      </c>
    </row>
    <row r="3211" spans="1:8" x14ac:dyDescent="0.3">
      <c r="A3211" s="1" t="s">
        <v>9297</v>
      </c>
      <c r="B3211" s="1" t="s">
        <v>1981</v>
      </c>
      <c r="C3211" s="2">
        <v>45111</v>
      </c>
      <c r="D3211" s="1" t="s">
        <v>6059</v>
      </c>
      <c r="E3211">
        <v>18</v>
      </c>
      <c r="F3211">
        <v>10764</v>
      </c>
      <c r="G3211">
        <v>0</v>
      </c>
      <c r="H3211" t="b">
        <v>0</v>
      </c>
    </row>
    <row r="3212" spans="1:8" x14ac:dyDescent="0.3">
      <c r="A3212" s="1" t="s">
        <v>9298</v>
      </c>
      <c r="B3212" s="1" t="s">
        <v>2082</v>
      </c>
      <c r="C3212" s="2">
        <v>45426</v>
      </c>
      <c r="D3212" s="1" t="s">
        <v>6061</v>
      </c>
      <c r="E3212">
        <v>9</v>
      </c>
      <c r="F3212">
        <v>5139</v>
      </c>
      <c r="G3212">
        <v>0</v>
      </c>
      <c r="H3212" t="b">
        <v>0</v>
      </c>
    </row>
    <row r="3213" spans="1:8" x14ac:dyDescent="0.3">
      <c r="A3213" s="1" t="s">
        <v>9299</v>
      </c>
      <c r="B3213" s="1" t="s">
        <v>3448</v>
      </c>
      <c r="C3213" s="2">
        <v>45209</v>
      </c>
      <c r="D3213" s="1" t="s">
        <v>6179</v>
      </c>
      <c r="E3213">
        <v>5</v>
      </c>
      <c r="F3213">
        <v>195</v>
      </c>
      <c r="G3213">
        <v>1</v>
      </c>
      <c r="H3213" t="b">
        <v>0</v>
      </c>
    </row>
    <row r="3214" spans="1:8" x14ac:dyDescent="0.3">
      <c r="A3214" s="1" t="s">
        <v>9300</v>
      </c>
      <c r="B3214" s="1" t="s">
        <v>5822</v>
      </c>
      <c r="C3214" s="2">
        <v>45497</v>
      </c>
      <c r="D3214" s="1" t="s">
        <v>6074</v>
      </c>
      <c r="E3214">
        <v>13</v>
      </c>
      <c r="F3214">
        <v>2639</v>
      </c>
      <c r="G3214">
        <v>0</v>
      </c>
      <c r="H3214" t="b">
        <v>0</v>
      </c>
    </row>
    <row r="3215" spans="1:8" x14ac:dyDescent="0.3">
      <c r="A3215" s="1" t="s">
        <v>9301</v>
      </c>
      <c r="B3215" s="1" t="s">
        <v>4451</v>
      </c>
      <c r="C3215" s="2">
        <v>45011</v>
      </c>
      <c r="D3215" s="1" t="s">
        <v>6102</v>
      </c>
      <c r="E3215">
        <v>11</v>
      </c>
      <c r="F3215">
        <v>1628</v>
      </c>
      <c r="G3215">
        <v>2</v>
      </c>
      <c r="H3215" t="b">
        <v>0</v>
      </c>
    </row>
    <row r="3216" spans="1:8" x14ac:dyDescent="0.3">
      <c r="A3216" s="1" t="s">
        <v>9302</v>
      </c>
      <c r="B3216" s="1" t="s">
        <v>4921</v>
      </c>
      <c r="C3216" s="2">
        <v>45327</v>
      </c>
      <c r="D3216" s="1" t="s">
        <v>6055</v>
      </c>
      <c r="E3216">
        <v>3</v>
      </c>
      <c r="F3216">
        <v>1005</v>
      </c>
      <c r="G3216">
        <v>1</v>
      </c>
      <c r="H3216" t="b">
        <v>0</v>
      </c>
    </row>
    <row r="3217" spans="1:8" x14ac:dyDescent="0.3">
      <c r="A3217" s="1" t="s">
        <v>9303</v>
      </c>
      <c r="B3217" s="1" t="s">
        <v>5560</v>
      </c>
      <c r="C3217" s="2">
        <v>45215</v>
      </c>
      <c r="D3217" s="1" t="s">
        <v>6049</v>
      </c>
      <c r="E3217">
        <v>16</v>
      </c>
      <c r="F3217">
        <v>5040</v>
      </c>
      <c r="G3217">
        <v>0</v>
      </c>
      <c r="H3217" t="b">
        <v>0</v>
      </c>
    </row>
    <row r="3218" spans="1:8" x14ac:dyDescent="0.3">
      <c r="A3218" s="1" t="s">
        <v>9304</v>
      </c>
      <c r="B3218" s="1" t="s">
        <v>2313</v>
      </c>
      <c r="C3218" s="2">
        <v>44942</v>
      </c>
      <c r="D3218" s="1" t="s">
        <v>6151</v>
      </c>
      <c r="E3218">
        <v>13</v>
      </c>
      <c r="F3218">
        <v>2184</v>
      </c>
      <c r="G3218">
        <v>0</v>
      </c>
      <c r="H3218" t="b">
        <v>0</v>
      </c>
    </row>
    <row r="3219" spans="1:8" x14ac:dyDescent="0.3">
      <c r="A3219" s="1" t="s">
        <v>9305</v>
      </c>
      <c r="B3219" s="1" t="s">
        <v>3167</v>
      </c>
      <c r="C3219" s="2">
        <v>45637</v>
      </c>
      <c r="D3219" s="1" t="s">
        <v>6069</v>
      </c>
      <c r="E3219">
        <v>10</v>
      </c>
      <c r="F3219">
        <v>1570</v>
      </c>
      <c r="G3219">
        <v>0</v>
      </c>
      <c r="H3219" t="b">
        <v>0</v>
      </c>
    </row>
    <row r="3220" spans="1:8" x14ac:dyDescent="0.3">
      <c r="A3220" s="1" t="s">
        <v>9306</v>
      </c>
      <c r="B3220" s="1" t="s">
        <v>3097</v>
      </c>
      <c r="C3220" s="2">
        <v>45476</v>
      </c>
      <c r="D3220" s="1" t="s">
        <v>6071</v>
      </c>
      <c r="E3220">
        <v>13</v>
      </c>
      <c r="F3220">
        <v>5291</v>
      </c>
      <c r="G3220">
        <v>0</v>
      </c>
      <c r="H3220" t="b">
        <v>0</v>
      </c>
    </row>
    <row r="3221" spans="1:8" x14ac:dyDescent="0.3">
      <c r="A3221" s="1" t="s">
        <v>9307</v>
      </c>
      <c r="B3221" s="1" t="s">
        <v>2608</v>
      </c>
      <c r="C3221" s="2">
        <v>44999</v>
      </c>
      <c r="D3221" s="1" t="s">
        <v>6135</v>
      </c>
      <c r="E3221">
        <v>13</v>
      </c>
      <c r="F3221">
        <v>6201</v>
      </c>
      <c r="G3221">
        <v>0</v>
      </c>
      <c r="H3221" t="b">
        <v>0</v>
      </c>
    </row>
    <row r="3222" spans="1:8" x14ac:dyDescent="0.3">
      <c r="A3222" s="1" t="s">
        <v>9308</v>
      </c>
      <c r="B3222" s="1" t="s">
        <v>2963</v>
      </c>
      <c r="C3222" s="2">
        <v>45400</v>
      </c>
      <c r="D3222" s="1" t="s">
        <v>6051</v>
      </c>
      <c r="E3222">
        <v>9</v>
      </c>
      <c r="F3222">
        <v>2808</v>
      </c>
      <c r="G3222">
        <v>0</v>
      </c>
      <c r="H3222" t="b">
        <v>0</v>
      </c>
    </row>
    <row r="3223" spans="1:8" x14ac:dyDescent="0.3">
      <c r="A3223" s="1" t="s">
        <v>9309</v>
      </c>
      <c r="B3223" s="1" t="s">
        <v>4047</v>
      </c>
      <c r="C3223" s="2">
        <v>44969</v>
      </c>
      <c r="D3223" s="1" t="s">
        <v>6089</v>
      </c>
      <c r="E3223">
        <v>12</v>
      </c>
      <c r="F3223">
        <v>960</v>
      </c>
      <c r="G3223">
        <v>0</v>
      </c>
      <c r="H3223" t="b">
        <v>0</v>
      </c>
    </row>
    <row r="3224" spans="1:8" x14ac:dyDescent="0.3">
      <c r="A3224" s="1" t="s">
        <v>9310</v>
      </c>
      <c r="B3224" s="1" t="s">
        <v>1941</v>
      </c>
      <c r="C3224" s="2">
        <v>45472</v>
      </c>
      <c r="D3224" s="1" t="s">
        <v>6053</v>
      </c>
      <c r="E3224">
        <v>6</v>
      </c>
      <c r="F3224">
        <v>966</v>
      </c>
      <c r="G3224">
        <v>1</v>
      </c>
      <c r="H3224" t="b">
        <v>0</v>
      </c>
    </row>
    <row r="3225" spans="1:8" x14ac:dyDescent="0.3">
      <c r="A3225" s="1" t="s">
        <v>9311</v>
      </c>
      <c r="B3225" s="1" t="s">
        <v>4156</v>
      </c>
      <c r="C3225" s="2">
        <v>45622</v>
      </c>
      <c r="D3225" s="1" t="s">
        <v>6074</v>
      </c>
      <c r="E3225">
        <v>7</v>
      </c>
      <c r="F3225">
        <v>903</v>
      </c>
      <c r="G3225">
        <v>0</v>
      </c>
      <c r="H3225" t="b">
        <v>0</v>
      </c>
    </row>
    <row r="3226" spans="1:8" x14ac:dyDescent="0.3">
      <c r="A3226" s="1" t="s">
        <v>9312</v>
      </c>
      <c r="B3226" s="1" t="s">
        <v>3200</v>
      </c>
      <c r="C3226" s="2">
        <v>45051</v>
      </c>
      <c r="D3226" s="1" t="s">
        <v>6093</v>
      </c>
      <c r="E3226">
        <v>9</v>
      </c>
      <c r="F3226">
        <v>2331</v>
      </c>
      <c r="G3226">
        <v>0</v>
      </c>
      <c r="H3226" t="b">
        <v>0</v>
      </c>
    </row>
    <row r="3227" spans="1:8" x14ac:dyDescent="0.3">
      <c r="A3227" s="1" t="s">
        <v>9313</v>
      </c>
      <c r="B3227" s="1" t="s">
        <v>5741</v>
      </c>
      <c r="C3227" s="2">
        <v>45345</v>
      </c>
      <c r="D3227" s="1" t="s">
        <v>6104</v>
      </c>
      <c r="E3227">
        <v>3</v>
      </c>
      <c r="F3227">
        <v>1191</v>
      </c>
      <c r="G3227">
        <v>0</v>
      </c>
      <c r="H3227" t="b">
        <v>0</v>
      </c>
    </row>
    <row r="3228" spans="1:8" x14ac:dyDescent="0.3">
      <c r="A3228" s="1" t="s">
        <v>9314</v>
      </c>
      <c r="B3228" s="1" t="s">
        <v>1739</v>
      </c>
      <c r="C3228" s="2">
        <v>44952</v>
      </c>
      <c r="D3228" s="1" t="s">
        <v>6197</v>
      </c>
      <c r="E3228">
        <v>17</v>
      </c>
      <c r="F3228">
        <v>7990</v>
      </c>
      <c r="G3228">
        <v>0</v>
      </c>
      <c r="H3228" t="b">
        <v>0</v>
      </c>
    </row>
    <row r="3229" spans="1:8" x14ac:dyDescent="0.3">
      <c r="A3229" s="1" t="s">
        <v>9315</v>
      </c>
      <c r="B3229" s="1" t="s">
        <v>1798</v>
      </c>
      <c r="C3229" s="2">
        <v>45440</v>
      </c>
      <c r="D3229" s="1" t="s">
        <v>6083</v>
      </c>
      <c r="E3229">
        <v>4</v>
      </c>
      <c r="F3229">
        <v>528</v>
      </c>
      <c r="G3229">
        <v>0</v>
      </c>
      <c r="H3229" t="b">
        <v>0</v>
      </c>
    </row>
    <row r="3230" spans="1:8" x14ac:dyDescent="0.3">
      <c r="A3230" s="1" t="s">
        <v>9316</v>
      </c>
      <c r="B3230" s="1" t="s">
        <v>1876</v>
      </c>
      <c r="C3230" s="2">
        <v>45521</v>
      </c>
      <c r="D3230" s="1" t="s">
        <v>6055</v>
      </c>
      <c r="E3230">
        <v>9</v>
      </c>
      <c r="F3230">
        <v>1197</v>
      </c>
      <c r="G3230">
        <v>0</v>
      </c>
      <c r="H3230" t="b">
        <v>0</v>
      </c>
    </row>
    <row r="3231" spans="1:8" x14ac:dyDescent="0.3">
      <c r="A3231" s="1" t="s">
        <v>9317</v>
      </c>
      <c r="B3231" s="1" t="s">
        <v>3624</v>
      </c>
      <c r="C3231" s="2">
        <v>45314</v>
      </c>
      <c r="D3231" s="1" t="s">
        <v>6093</v>
      </c>
      <c r="E3231">
        <v>14</v>
      </c>
      <c r="F3231">
        <v>2114</v>
      </c>
      <c r="G3231">
        <v>0</v>
      </c>
      <c r="H3231" t="b">
        <v>0</v>
      </c>
    </row>
    <row r="3232" spans="1:8" x14ac:dyDescent="0.3">
      <c r="A3232" s="1" t="s">
        <v>9318</v>
      </c>
      <c r="B3232" s="1" t="s">
        <v>3529</v>
      </c>
      <c r="C3232" s="2">
        <v>45424</v>
      </c>
      <c r="D3232" s="1" t="s">
        <v>6063</v>
      </c>
      <c r="E3232">
        <v>7</v>
      </c>
      <c r="F3232">
        <v>4046</v>
      </c>
      <c r="G3232">
        <v>0</v>
      </c>
      <c r="H3232" t="b">
        <v>0</v>
      </c>
    </row>
    <row r="3233" spans="1:8" x14ac:dyDescent="0.3">
      <c r="A3233" s="1" t="s">
        <v>9319</v>
      </c>
      <c r="B3233" s="1" t="s">
        <v>5564</v>
      </c>
      <c r="C3233" s="2">
        <v>45612</v>
      </c>
      <c r="D3233" s="1" t="s">
        <v>6059</v>
      </c>
      <c r="E3233">
        <v>10</v>
      </c>
      <c r="F3233">
        <v>3010</v>
      </c>
      <c r="G3233">
        <v>0</v>
      </c>
      <c r="H3233" t="b">
        <v>0</v>
      </c>
    </row>
    <row r="3234" spans="1:8" x14ac:dyDescent="0.3">
      <c r="A3234" s="1" t="s">
        <v>9320</v>
      </c>
      <c r="B3234" s="1" t="s">
        <v>1560</v>
      </c>
      <c r="C3234" s="2">
        <v>44973</v>
      </c>
      <c r="D3234" s="1" t="s">
        <v>6089</v>
      </c>
      <c r="E3234">
        <v>19</v>
      </c>
      <c r="F3234">
        <v>5187</v>
      </c>
      <c r="G3234">
        <v>0</v>
      </c>
      <c r="H3234" t="b">
        <v>0</v>
      </c>
    </row>
    <row r="3235" spans="1:8" x14ac:dyDescent="0.3">
      <c r="A3235" s="1" t="s">
        <v>9321</v>
      </c>
      <c r="B3235" s="1" t="s">
        <v>1684</v>
      </c>
      <c r="C3235" s="2">
        <v>45214</v>
      </c>
      <c r="D3235" s="1" t="s">
        <v>6100</v>
      </c>
      <c r="E3235">
        <v>5</v>
      </c>
      <c r="F3235">
        <v>1035</v>
      </c>
      <c r="G3235">
        <v>0</v>
      </c>
      <c r="H3235" t="b">
        <v>0</v>
      </c>
    </row>
    <row r="3236" spans="1:8" x14ac:dyDescent="0.3">
      <c r="A3236" s="1" t="s">
        <v>9322</v>
      </c>
      <c r="B3236" s="1" t="s">
        <v>1612</v>
      </c>
      <c r="C3236" s="2">
        <v>45455</v>
      </c>
      <c r="D3236" s="1" t="s">
        <v>6086</v>
      </c>
      <c r="E3236">
        <v>8</v>
      </c>
      <c r="F3236">
        <v>944</v>
      </c>
      <c r="G3236">
        <v>0</v>
      </c>
      <c r="H3236" t="b">
        <v>0</v>
      </c>
    </row>
    <row r="3237" spans="1:8" x14ac:dyDescent="0.3">
      <c r="A3237" s="1" t="s">
        <v>9323</v>
      </c>
      <c r="B3237" s="1" t="s">
        <v>5647</v>
      </c>
      <c r="C3237" s="2">
        <v>45575</v>
      </c>
      <c r="D3237" s="1" t="s">
        <v>6086</v>
      </c>
      <c r="E3237">
        <v>7</v>
      </c>
      <c r="F3237">
        <v>2268</v>
      </c>
      <c r="G3237">
        <v>0</v>
      </c>
      <c r="H3237" t="b">
        <v>1</v>
      </c>
    </row>
    <row r="3238" spans="1:8" x14ac:dyDescent="0.3">
      <c r="A3238" s="1" t="s">
        <v>9324</v>
      </c>
      <c r="B3238" s="1" t="s">
        <v>1120</v>
      </c>
      <c r="C3238" s="2">
        <v>45277</v>
      </c>
      <c r="D3238" s="1" t="s">
        <v>6100</v>
      </c>
      <c r="E3238">
        <v>8</v>
      </c>
      <c r="F3238">
        <v>1936</v>
      </c>
      <c r="G3238">
        <v>0</v>
      </c>
      <c r="H3238" t="b">
        <v>0</v>
      </c>
    </row>
    <row r="3239" spans="1:8" x14ac:dyDescent="0.3">
      <c r="A3239" s="1" t="s">
        <v>9325</v>
      </c>
      <c r="B3239" s="1" t="s">
        <v>2323</v>
      </c>
      <c r="C3239" s="2">
        <v>45249</v>
      </c>
      <c r="D3239" s="1" t="s">
        <v>6172</v>
      </c>
      <c r="E3239">
        <v>11</v>
      </c>
      <c r="F3239">
        <v>5060</v>
      </c>
      <c r="G3239">
        <v>0</v>
      </c>
      <c r="H3239" t="b">
        <v>0</v>
      </c>
    </row>
    <row r="3240" spans="1:8" x14ac:dyDescent="0.3">
      <c r="A3240" s="1" t="s">
        <v>9326</v>
      </c>
      <c r="B3240" s="1" t="s">
        <v>5851</v>
      </c>
      <c r="C3240" s="2">
        <v>45611</v>
      </c>
      <c r="D3240" s="1" t="s">
        <v>6104</v>
      </c>
      <c r="E3240">
        <v>10</v>
      </c>
      <c r="F3240">
        <v>3220</v>
      </c>
      <c r="G3240">
        <v>0</v>
      </c>
      <c r="H3240" t="b">
        <v>0</v>
      </c>
    </row>
    <row r="3241" spans="1:8" x14ac:dyDescent="0.3">
      <c r="A3241" s="1" t="s">
        <v>9327</v>
      </c>
      <c r="B3241" s="1" t="s">
        <v>3595</v>
      </c>
      <c r="C3241" s="2">
        <v>45388</v>
      </c>
      <c r="D3241" s="1" t="s">
        <v>6053</v>
      </c>
      <c r="E3241">
        <v>9</v>
      </c>
      <c r="F3241">
        <v>4671</v>
      </c>
      <c r="G3241">
        <v>1</v>
      </c>
      <c r="H3241" t="b">
        <v>0</v>
      </c>
    </row>
    <row r="3242" spans="1:8" x14ac:dyDescent="0.3">
      <c r="A3242" s="1" t="s">
        <v>9328</v>
      </c>
      <c r="B3242" s="1" t="s">
        <v>3999</v>
      </c>
      <c r="C3242" s="2">
        <v>45351</v>
      </c>
      <c r="D3242" s="1" t="s">
        <v>6104</v>
      </c>
      <c r="E3242">
        <v>11</v>
      </c>
      <c r="F3242">
        <v>6501</v>
      </c>
      <c r="G3242">
        <v>1</v>
      </c>
      <c r="H3242" t="b">
        <v>0</v>
      </c>
    </row>
    <row r="3243" spans="1:8" x14ac:dyDescent="0.3">
      <c r="A3243" s="1" t="s">
        <v>9329</v>
      </c>
      <c r="B3243" s="1" t="s">
        <v>3292</v>
      </c>
      <c r="C3243" s="2">
        <v>44975</v>
      </c>
      <c r="D3243" s="1" t="s">
        <v>6074</v>
      </c>
      <c r="E3243">
        <v>9</v>
      </c>
      <c r="F3243">
        <v>4221</v>
      </c>
      <c r="G3243">
        <v>0</v>
      </c>
      <c r="H3243" t="b">
        <v>0</v>
      </c>
    </row>
    <row r="3244" spans="1:8" x14ac:dyDescent="0.3">
      <c r="A3244" s="1" t="s">
        <v>9330</v>
      </c>
      <c r="B3244" s="1" t="s">
        <v>1860</v>
      </c>
      <c r="C3244" s="2">
        <v>45230</v>
      </c>
      <c r="D3244" s="1" t="s">
        <v>6157</v>
      </c>
      <c r="E3244">
        <v>17</v>
      </c>
      <c r="F3244">
        <v>8058</v>
      </c>
      <c r="G3244">
        <v>0</v>
      </c>
      <c r="H3244" t="b">
        <v>0</v>
      </c>
    </row>
    <row r="3245" spans="1:8" x14ac:dyDescent="0.3">
      <c r="A3245" s="1" t="s">
        <v>9331</v>
      </c>
      <c r="B3245" s="1" t="s">
        <v>5354</v>
      </c>
      <c r="C3245" s="2">
        <v>45144</v>
      </c>
      <c r="D3245" s="1" t="s">
        <v>6051</v>
      </c>
      <c r="E3245">
        <v>5</v>
      </c>
      <c r="F3245">
        <v>135</v>
      </c>
      <c r="G3245">
        <v>0</v>
      </c>
      <c r="H3245" t="b">
        <v>0</v>
      </c>
    </row>
    <row r="3246" spans="1:8" x14ac:dyDescent="0.3">
      <c r="A3246" s="1" t="s">
        <v>9332</v>
      </c>
      <c r="B3246" s="1" t="s">
        <v>2662</v>
      </c>
      <c r="C3246" s="2">
        <v>45034</v>
      </c>
      <c r="D3246" s="1" t="s">
        <v>6197</v>
      </c>
      <c r="E3246">
        <v>11</v>
      </c>
      <c r="F3246">
        <v>4037</v>
      </c>
      <c r="G3246">
        <v>0</v>
      </c>
      <c r="H3246" t="b">
        <v>1</v>
      </c>
    </row>
    <row r="3247" spans="1:8" x14ac:dyDescent="0.3">
      <c r="A3247" s="1" t="s">
        <v>9333</v>
      </c>
      <c r="B3247" s="1" t="s">
        <v>4233</v>
      </c>
      <c r="C3247" s="2">
        <v>45205</v>
      </c>
      <c r="D3247" s="1" t="s">
        <v>6102</v>
      </c>
      <c r="E3247">
        <v>10</v>
      </c>
      <c r="F3247">
        <v>4900</v>
      </c>
      <c r="G3247">
        <v>0</v>
      </c>
      <c r="H3247" t="b">
        <v>0</v>
      </c>
    </row>
    <row r="3248" spans="1:8" x14ac:dyDescent="0.3">
      <c r="A3248" s="1" t="s">
        <v>9334</v>
      </c>
      <c r="B3248" s="1" t="s">
        <v>2066</v>
      </c>
      <c r="C3248" s="2">
        <v>45083</v>
      </c>
      <c r="D3248" s="1" t="s">
        <v>6091</v>
      </c>
      <c r="E3248">
        <v>11</v>
      </c>
      <c r="F3248">
        <v>3740</v>
      </c>
      <c r="G3248">
        <v>0</v>
      </c>
      <c r="H3248" t="b">
        <v>0</v>
      </c>
    </row>
    <row r="3249" spans="1:8" x14ac:dyDescent="0.3">
      <c r="A3249" s="1" t="s">
        <v>9335</v>
      </c>
      <c r="B3249" s="1" t="s">
        <v>4910</v>
      </c>
      <c r="C3249" s="2">
        <v>45541</v>
      </c>
      <c r="D3249" s="1" t="s">
        <v>6065</v>
      </c>
      <c r="E3249">
        <v>6</v>
      </c>
      <c r="F3249">
        <v>360</v>
      </c>
      <c r="G3249">
        <v>3</v>
      </c>
      <c r="H3249" t="b">
        <v>0</v>
      </c>
    </row>
    <row r="3250" spans="1:8" x14ac:dyDescent="0.3">
      <c r="A3250" s="1" t="s">
        <v>9336</v>
      </c>
      <c r="B3250" s="1" t="s">
        <v>4768</v>
      </c>
      <c r="C3250" s="2">
        <v>45201</v>
      </c>
      <c r="D3250" s="1" t="s">
        <v>6251</v>
      </c>
      <c r="E3250">
        <v>8</v>
      </c>
      <c r="F3250">
        <v>1856</v>
      </c>
      <c r="G3250">
        <v>0</v>
      </c>
      <c r="H3250" t="b">
        <v>0</v>
      </c>
    </row>
    <row r="3251" spans="1:8" x14ac:dyDescent="0.3">
      <c r="A3251" s="1" t="s">
        <v>9337</v>
      </c>
      <c r="B3251" s="1" t="s">
        <v>2800</v>
      </c>
      <c r="C3251" s="2">
        <v>45387</v>
      </c>
      <c r="D3251" s="1" t="s">
        <v>6197</v>
      </c>
      <c r="E3251">
        <v>4</v>
      </c>
      <c r="F3251">
        <v>1076</v>
      </c>
      <c r="G3251">
        <v>1</v>
      </c>
      <c r="H3251" t="b">
        <v>0</v>
      </c>
    </row>
    <row r="3252" spans="1:8" x14ac:dyDescent="0.3">
      <c r="A3252" s="1" t="s">
        <v>9338</v>
      </c>
      <c r="B3252" s="1" t="s">
        <v>5797</v>
      </c>
      <c r="C3252" s="2">
        <v>45555</v>
      </c>
      <c r="D3252" s="1" t="s">
        <v>6061</v>
      </c>
      <c r="E3252">
        <v>7</v>
      </c>
      <c r="F3252">
        <v>3255</v>
      </c>
      <c r="G3252">
        <v>0</v>
      </c>
      <c r="H3252" t="b">
        <v>0</v>
      </c>
    </row>
    <row r="3253" spans="1:8" x14ac:dyDescent="0.3">
      <c r="A3253" s="1" t="s">
        <v>9339</v>
      </c>
      <c r="B3253" s="1" t="s">
        <v>1071</v>
      </c>
      <c r="C3253" s="2">
        <v>45545</v>
      </c>
      <c r="D3253" s="1" t="s">
        <v>6089</v>
      </c>
      <c r="E3253">
        <v>8</v>
      </c>
      <c r="F3253">
        <v>2056</v>
      </c>
      <c r="G3253">
        <v>0</v>
      </c>
      <c r="H3253" t="b">
        <v>1</v>
      </c>
    </row>
    <row r="3254" spans="1:8" x14ac:dyDescent="0.3">
      <c r="A3254" s="1" t="s">
        <v>9340</v>
      </c>
      <c r="B3254" s="1" t="s">
        <v>6025</v>
      </c>
      <c r="C3254" s="2">
        <v>45036</v>
      </c>
      <c r="D3254" s="1" t="s">
        <v>6089</v>
      </c>
      <c r="E3254">
        <v>7</v>
      </c>
      <c r="F3254">
        <v>2849</v>
      </c>
      <c r="G3254">
        <v>2</v>
      </c>
      <c r="H3254" t="b">
        <v>1</v>
      </c>
    </row>
    <row r="3255" spans="1:8" x14ac:dyDescent="0.3">
      <c r="A3255" s="1" t="s">
        <v>9341</v>
      </c>
      <c r="B3255" s="1" t="s">
        <v>3407</v>
      </c>
      <c r="C3255" s="2">
        <v>45018</v>
      </c>
      <c r="D3255" s="1" t="s">
        <v>6057</v>
      </c>
      <c r="E3255">
        <v>6</v>
      </c>
      <c r="F3255">
        <v>2514</v>
      </c>
      <c r="G3255">
        <v>1</v>
      </c>
      <c r="H3255" t="b">
        <v>0</v>
      </c>
    </row>
    <row r="3256" spans="1:8" x14ac:dyDescent="0.3">
      <c r="A3256" s="1" t="s">
        <v>9342</v>
      </c>
      <c r="B3256" s="1" t="s">
        <v>3502</v>
      </c>
      <c r="C3256" s="2">
        <v>44999</v>
      </c>
      <c r="D3256" s="1" t="s">
        <v>6104</v>
      </c>
      <c r="E3256">
        <v>7</v>
      </c>
      <c r="F3256">
        <v>2793</v>
      </c>
      <c r="G3256">
        <v>0</v>
      </c>
      <c r="H3256" t="b">
        <v>0</v>
      </c>
    </row>
    <row r="3257" spans="1:8" x14ac:dyDescent="0.3">
      <c r="A3257" s="1" t="s">
        <v>9343</v>
      </c>
      <c r="B3257" s="1" t="s">
        <v>1179</v>
      </c>
      <c r="C3257" s="2">
        <v>45156</v>
      </c>
      <c r="D3257" s="1" t="s">
        <v>6143</v>
      </c>
      <c r="E3257">
        <v>11</v>
      </c>
      <c r="F3257">
        <v>4851</v>
      </c>
      <c r="G3257">
        <v>3</v>
      </c>
      <c r="H3257" t="b">
        <v>0</v>
      </c>
    </row>
    <row r="3258" spans="1:8" x14ac:dyDescent="0.3">
      <c r="A3258" s="1" t="s">
        <v>9344</v>
      </c>
      <c r="B3258" s="1" t="s">
        <v>4734</v>
      </c>
      <c r="C3258" s="2">
        <v>45286</v>
      </c>
      <c r="D3258" s="1" t="s">
        <v>6089</v>
      </c>
      <c r="E3258">
        <v>12</v>
      </c>
      <c r="F3258">
        <v>852</v>
      </c>
      <c r="G3258">
        <v>0</v>
      </c>
      <c r="H3258" t="b">
        <v>0</v>
      </c>
    </row>
    <row r="3259" spans="1:8" x14ac:dyDescent="0.3">
      <c r="A3259" s="1" t="s">
        <v>9345</v>
      </c>
      <c r="B3259" s="1" t="s">
        <v>5600</v>
      </c>
      <c r="C3259" s="2">
        <v>44973</v>
      </c>
      <c r="D3259" s="1" t="s">
        <v>6125</v>
      </c>
      <c r="E3259">
        <v>11</v>
      </c>
      <c r="F3259">
        <v>5555</v>
      </c>
      <c r="G3259">
        <v>1</v>
      </c>
      <c r="H3259" t="b">
        <v>0</v>
      </c>
    </row>
    <row r="3260" spans="1:8" x14ac:dyDescent="0.3">
      <c r="A3260" s="1" t="s">
        <v>9346</v>
      </c>
      <c r="B3260" s="1" t="s">
        <v>4289</v>
      </c>
      <c r="C3260" s="2">
        <v>45174</v>
      </c>
      <c r="D3260" s="1" t="s">
        <v>6100</v>
      </c>
      <c r="E3260">
        <v>17</v>
      </c>
      <c r="F3260">
        <v>714</v>
      </c>
      <c r="G3260">
        <v>0</v>
      </c>
      <c r="H3260" t="b">
        <v>0</v>
      </c>
    </row>
    <row r="3261" spans="1:8" x14ac:dyDescent="0.3">
      <c r="A3261" s="1" t="s">
        <v>9347</v>
      </c>
      <c r="B3261" s="1" t="s">
        <v>1706</v>
      </c>
      <c r="C3261" s="2">
        <v>44954</v>
      </c>
      <c r="D3261" s="1" t="s">
        <v>6071</v>
      </c>
      <c r="E3261">
        <v>14</v>
      </c>
      <c r="F3261">
        <v>5880</v>
      </c>
      <c r="G3261">
        <v>0</v>
      </c>
      <c r="H3261" t="b">
        <v>0</v>
      </c>
    </row>
    <row r="3262" spans="1:8" x14ac:dyDescent="0.3">
      <c r="A3262" s="1" t="s">
        <v>9348</v>
      </c>
      <c r="B3262" s="1" t="s">
        <v>3763</v>
      </c>
      <c r="C3262" s="2">
        <v>45229</v>
      </c>
      <c r="D3262" s="1" t="s">
        <v>6063</v>
      </c>
      <c r="E3262">
        <v>12</v>
      </c>
      <c r="F3262">
        <v>1212</v>
      </c>
      <c r="G3262">
        <v>0</v>
      </c>
      <c r="H3262" t="b">
        <v>0</v>
      </c>
    </row>
    <row r="3263" spans="1:8" x14ac:dyDescent="0.3">
      <c r="A3263" s="1" t="s">
        <v>9349</v>
      </c>
      <c r="B3263" s="1" t="s">
        <v>2398</v>
      </c>
      <c r="C3263" s="2">
        <v>45256</v>
      </c>
      <c r="D3263" s="1" t="s">
        <v>6089</v>
      </c>
      <c r="E3263">
        <v>11</v>
      </c>
      <c r="F3263">
        <v>4510</v>
      </c>
      <c r="G3263">
        <v>0</v>
      </c>
      <c r="H3263" t="b">
        <v>0</v>
      </c>
    </row>
    <row r="3264" spans="1:8" x14ac:dyDescent="0.3">
      <c r="A3264" s="1" t="s">
        <v>9350</v>
      </c>
      <c r="B3264" s="1" t="s">
        <v>1347</v>
      </c>
      <c r="C3264" s="2">
        <v>45324</v>
      </c>
      <c r="D3264" s="1" t="s">
        <v>6095</v>
      </c>
      <c r="E3264">
        <v>9</v>
      </c>
      <c r="F3264">
        <v>234</v>
      </c>
      <c r="G3264">
        <v>0</v>
      </c>
      <c r="H3264" t="b">
        <v>0</v>
      </c>
    </row>
    <row r="3265" spans="1:8" x14ac:dyDescent="0.3">
      <c r="A3265" s="1" t="s">
        <v>9351</v>
      </c>
      <c r="B3265" s="1" t="s">
        <v>1544</v>
      </c>
      <c r="C3265" s="2">
        <v>45214</v>
      </c>
      <c r="D3265" s="1" t="s">
        <v>6113</v>
      </c>
      <c r="E3265">
        <v>7</v>
      </c>
      <c r="F3265">
        <v>2114</v>
      </c>
      <c r="G3265">
        <v>0</v>
      </c>
      <c r="H3265" t="b">
        <v>0</v>
      </c>
    </row>
    <row r="3266" spans="1:8" x14ac:dyDescent="0.3">
      <c r="A3266" s="1" t="s">
        <v>9352</v>
      </c>
      <c r="B3266" s="1" t="s">
        <v>5309</v>
      </c>
      <c r="C3266" s="2">
        <v>45336</v>
      </c>
      <c r="D3266" s="1" t="s">
        <v>6091</v>
      </c>
      <c r="E3266">
        <v>5</v>
      </c>
      <c r="F3266">
        <v>1560</v>
      </c>
      <c r="G3266">
        <v>2</v>
      </c>
      <c r="H3266" t="b">
        <v>0</v>
      </c>
    </row>
    <row r="3267" spans="1:8" x14ac:dyDescent="0.3">
      <c r="A3267" s="1" t="s">
        <v>9353</v>
      </c>
      <c r="B3267" s="1" t="s">
        <v>5640</v>
      </c>
      <c r="C3267" s="2">
        <v>45314</v>
      </c>
      <c r="D3267" s="1" t="s">
        <v>6109</v>
      </c>
      <c r="E3267">
        <v>14</v>
      </c>
      <c r="F3267">
        <v>7504</v>
      </c>
      <c r="G3267">
        <v>2</v>
      </c>
      <c r="H3267" t="b">
        <v>0</v>
      </c>
    </row>
    <row r="3268" spans="1:8" x14ac:dyDescent="0.3">
      <c r="A3268" s="1" t="s">
        <v>9354</v>
      </c>
      <c r="B3268" s="1" t="s">
        <v>5881</v>
      </c>
      <c r="C3268" s="2">
        <v>45205</v>
      </c>
      <c r="D3268" s="1" t="s">
        <v>6157</v>
      </c>
      <c r="E3268">
        <v>7</v>
      </c>
      <c r="F3268">
        <v>1841</v>
      </c>
      <c r="G3268">
        <v>0</v>
      </c>
      <c r="H3268" t="b">
        <v>0</v>
      </c>
    </row>
    <row r="3269" spans="1:8" x14ac:dyDescent="0.3">
      <c r="A3269" s="1" t="s">
        <v>9355</v>
      </c>
      <c r="B3269" s="1" t="s">
        <v>5274</v>
      </c>
      <c r="C3269" s="2">
        <v>44998</v>
      </c>
      <c r="D3269" s="1" t="s">
        <v>6091</v>
      </c>
      <c r="E3269">
        <v>7</v>
      </c>
      <c r="F3269">
        <v>119</v>
      </c>
      <c r="G3269">
        <v>0</v>
      </c>
      <c r="H3269" t="b">
        <v>0</v>
      </c>
    </row>
    <row r="3270" spans="1:8" x14ac:dyDescent="0.3">
      <c r="A3270" s="1" t="s">
        <v>9356</v>
      </c>
      <c r="B3270" s="1" t="s">
        <v>3059</v>
      </c>
      <c r="C3270" s="2">
        <v>45342</v>
      </c>
      <c r="D3270" s="1" t="s">
        <v>6086</v>
      </c>
      <c r="E3270">
        <v>13</v>
      </c>
      <c r="F3270">
        <v>390</v>
      </c>
      <c r="G3270">
        <v>0</v>
      </c>
      <c r="H3270" t="b">
        <v>0</v>
      </c>
    </row>
    <row r="3271" spans="1:8" x14ac:dyDescent="0.3">
      <c r="A3271" s="1" t="s">
        <v>9357</v>
      </c>
      <c r="B3271" s="1" t="s">
        <v>1479</v>
      </c>
      <c r="C3271" s="2">
        <v>45393</v>
      </c>
      <c r="D3271" s="1" t="s">
        <v>6091</v>
      </c>
      <c r="E3271">
        <v>11</v>
      </c>
      <c r="F3271">
        <v>99</v>
      </c>
      <c r="G3271">
        <v>0</v>
      </c>
      <c r="H3271" t="b">
        <v>0</v>
      </c>
    </row>
    <row r="3272" spans="1:8" x14ac:dyDescent="0.3">
      <c r="A3272" s="1" t="s">
        <v>9358</v>
      </c>
      <c r="B3272" s="1" t="s">
        <v>1629</v>
      </c>
      <c r="C3272" s="2">
        <v>45382</v>
      </c>
      <c r="D3272" s="1" t="s">
        <v>6179</v>
      </c>
      <c r="E3272">
        <v>13</v>
      </c>
      <c r="F3272">
        <v>3016</v>
      </c>
      <c r="G3272">
        <v>0</v>
      </c>
      <c r="H3272" t="b">
        <v>0</v>
      </c>
    </row>
    <row r="3273" spans="1:8" x14ac:dyDescent="0.3">
      <c r="A3273" s="1" t="s">
        <v>9359</v>
      </c>
      <c r="B3273" s="1" t="s">
        <v>4977</v>
      </c>
      <c r="C3273" s="2">
        <v>45247</v>
      </c>
      <c r="D3273" s="1" t="s">
        <v>6083</v>
      </c>
      <c r="E3273">
        <v>14</v>
      </c>
      <c r="F3273">
        <v>4508</v>
      </c>
      <c r="G3273">
        <v>0</v>
      </c>
      <c r="H3273" t="b">
        <v>0</v>
      </c>
    </row>
    <row r="3274" spans="1:8" x14ac:dyDescent="0.3">
      <c r="A3274" s="1" t="s">
        <v>9360</v>
      </c>
      <c r="B3274" s="1" t="s">
        <v>5919</v>
      </c>
      <c r="C3274" s="2">
        <v>45129</v>
      </c>
      <c r="D3274" s="1" t="s">
        <v>6175</v>
      </c>
      <c r="E3274">
        <v>5</v>
      </c>
      <c r="F3274">
        <v>210</v>
      </c>
      <c r="G3274">
        <v>0</v>
      </c>
      <c r="H3274" t="b">
        <v>0</v>
      </c>
    </row>
    <row r="3275" spans="1:8" x14ac:dyDescent="0.3">
      <c r="A3275" s="1" t="s">
        <v>9361</v>
      </c>
      <c r="B3275" s="1" t="s">
        <v>4679</v>
      </c>
      <c r="C3275" s="2">
        <v>45467</v>
      </c>
      <c r="D3275" s="1" t="s">
        <v>6086</v>
      </c>
      <c r="E3275">
        <v>17</v>
      </c>
      <c r="F3275">
        <v>2006</v>
      </c>
      <c r="G3275">
        <v>0</v>
      </c>
      <c r="H3275" t="b">
        <v>0</v>
      </c>
    </row>
    <row r="3276" spans="1:8" x14ac:dyDescent="0.3">
      <c r="A3276" s="1" t="s">
        <v>9362</v>
      </c>
      <c r="B3276" s="1" t="s">
        <v>1646</v>
      </c>
      <c r="C3276" s="2">
        <v>45379</v>
      </c>
      <c r="D3276" s="1" t="s">
        <v>6086</v>
      </c>
      <c r="E3276">
        <v>11</v>
      </c>
      <c r="F3276">
        <v>6512</v>
      </c>
      <c r="G3276">
        <v>0</v>
      </c>
      <c r="H3276" t="b">
        <v>0</v>
      </c>
    </row>
    <row r="3277" spans="1:8" x14ac:dyDescent="0.3">
      <c r="A3277" s="1" t="s">
        <v>9363</v>
      </c>
      <c r="B3277" s="1" t="s">
        <v>4507</v>
      </c>
      <c r="C3277" s="2">
        <v>44980</v>
      </c>
      <c r="D3277" s="1" t="s">
        <v>6053</v>
      </c>
      <c r="E3277">
        <v>13</v>
      </c>
      <c r="F3277">
        <v>3757</v>
      </c>
      <c r="G3277">
        <v>2</v>
      </c>
      <c r="H3277" t="b">
        <v>0</v>
      </c>
    </row>
    <row r="3278" spans="1:8" x14ac:dyDescent="0.3">
      <c r="A3278" s="1" t="s">
        <v>9364</v>
      </c>
      <c r="B3278" s="1" t="s">
        <v>1234</v>
      </c>
      <c r="C3278" s="2">
        <v>45101</v>
      </c>
      <c r="D3278" s="1" t="s">
        <v>6100</v>
      </c>
      <c r="E3278">
        <v>15</v>
      </c>
      <c r="F3278">
        <v>4185</v>
      </c>
      <c r="G3278">
        <v>0</v>
      </c>
      <c r="H3278" t="b">
        <v>0</v>
      </c>
    </row>
    <row r="3279" spans="1:8" x14ac:dyDescent="0.3">
      <c r="A3279" s="1" t="s">
        <v>9365</v>
      </c>
      <c r="B3279" s="1" t="s">
        <v>3388</v>
      </c>
      <c r="C3279" s="2">
        <v>45227</v>
      </c>
      <c r="D3279" s="1" t="s">
        <v>6100</v>
      </c>
      <c r="E3279">
        <v>12</v>
      </c>
      <c r="F3279">
        <v>4440</v>
      </c>
      <c r="G3279">
        <v>0</v>
      </c>
      <c r="H3279" t="b">
        <v>0</v>
      </c>
    </row>
    <row r="3280" spans="1:8" x14ac:dyDescent="0.3">
      <c r="A3280" s="1" t="s">
        <v>9366</v>
      </c>
      <c r="B3280" s="1" t="s">
        <v>3778</v>
      </c>
      <c r="C3280" s="2">
        <v>45533</v>
      </c>
      <c r="D3280" s="1" t="s">
        <v>6067</v>
      </c>
      <c r="E3280">
        <v>8</v>
      </c>
      <c r="F3280">
        <v>3704</v>
      </c>
      <c r="G3280">
        <v>0</v>
      </c>
      <c r="H3280" t="b">
        <v>0</v>
      </c>
    </row>
    <row r="3281" spans="1:8" x14ac:dyDescent="0.3">
      <c r="A3281" s="1" t="s">
        <v>9367</v>
      </c>
      <c r="B3281" s="1" t="s">
        <v>3329</v>
      </c>
      <c r="C3281" s="2">
        <v>45159</v>
      </c>
      <c r="D3281" s="1" t="s">
        <v>6089</v>
      </c>
      <c r="E3281">
        <v>9</v>
      </c>
      <c r="F3281">
        <v>2187</v>
      </c>
      <c r="G3281">
        <v>0</v>
      </c>
      <c r="H3281" t="b">
        <v>1</v>
      </c>
    </row>
    <row r="3282" spans="1:8" x14ac:dyDescent="0.3">
      <c r="A3282" s="1" t="s">
        <v>9368</v>
      </c>
      <c r="B3282" s="1" t="s">
        <v>5292</v>
      </c>
      <c r="C3282" s="2">
        <v>45237</v>
      </c>
      <c r="D3282" s="1" t="s">
        <v>6083</v>
      </c>
      <c r="E3282">
        <v>14</v>
      </c>
      <c r="F3282">
        <v>5894</v>
      </c>
      <c r="G3282">
        <v>0</v>
      </c>
      <c r="H3282" t="b">
        <v>0</v>
      </c>
    </row>
    <row r="3283" spans="1:8" x14ac:dyDescent="0.3">
      <c r="A3283" s="1" t="s">
        <v>9369</v>
      </c>
      <c r="B3283" s="1" t="s">
        <v>3846</v>
      </c>
      <c r="C3283" s="2">
        <v>45310</v>
      </c>
      <c r="D3283" s="1" t="s">
        <v>6143</v>
      </c>
      <c r="E3283">
        <v>13</v>
      </c>
      <c r="F3283">
        <v>3107</v>
      </c>
      <c r="G3283">
        <v>1</v>
      </c>
      <c r="H3283" t="b">
        <v>0</v>
      </c>
    </row>
    <row r="3284" spans="1:8" x14ac:dyDescent="0.3">
      <c r="A3284" s="1" t="s">
        <v>9370</v>
      </c>
      <c r="B3284" s="1" t="s">
        <v>5690</v>
      </c>
      <c r="C3284" s="2">
        <v>45038</v>
      </c>
      <c r="D3284" s="1" t="s">
        <v>6133</v>
      </c>
      <c r="E3284">
        <v>6</v>
      </c>
      <c r="F3284">
        <v>192</v>
      </c>
      <c r="G3284">
        <v>0</v>
      </c>
      <c r="H3284" t="b">
        <v>0</v>
      </c>
    </row>
    <row r="3285" spans="1:8" x14ac:dyDescent="0.3">
      <c r="A3285" s="1" t="s">
        <v>9371</v>
      </c>
      <c r="B3285" s="1" t="s">
        <v>2770</v>
      </c>
      <c r="C3285" s="2">
        <v>45166</v>
      </c>
      <c r="D3285" s="1" t="s">
        <v>6081</v>
      </c>
      <c r="E3285">
        <v>9</v>
      </c>
      <c r="F3285">
        <v>2286</v>
      </c>
      <c r="G3285">
        <v>0</v>
      </c>
      <c r="H3285" t="b">
        <v>0</v>
      </c>
    </row>
    <row r="3286" spans="1:8" x14ac:dyDescent="0.3">
      <c r="A3286" s="1" t="s">
        <v>9372</v>
      </c>
      <c r="B3286" s="1" t="s">
        <v>1051</v>
      </c>
      <c r="C3286" s="2">
        <v>44983</v>
      </c>
      <c r="D3286" s="1" t="s">
        <v>6049</v>
      </c>
      <c r="E3286">
        <v>16</v>
      </c>
      <c r="F3286">
        <v>3024</v>
      </c>
      <c r="G3286">
        <v>0</v>
      </c>
      <c r="H3286" t="b">
        <v>0</v>
      </c>
    </row>
    <row r="3287" spans="1:8" x14ac:dyDescent="0.3">
      <c r="A3287" s="1" t="s">
        <v>9373</v>
      </c>
      <c r="B3287" s="1" t="s">
        <v>4192</v>
      </c>
      <c r="C3287" s="2">
        <v>45568</v>
      </c>
      <c r="D3287" s="1" t="s">
        <v>6141</v>
      </c>
      <c r="E3287">
        <v>9</v>
      </c>
      <c r="F3287">
        <v>3249</v>
      </c>
      <c r="G3287">
        <v>2</v>
      </c>
      <c r="H3287" t="b">
        <v>0</v>
      </c>
    </row>
    <row r="3288" spans="1:8" x14ac:dyDescent="0.3">
      <c r="A3288" s="1" t="s">
        <v>9374</v>
      </c>
      <c r="B3288" s="1" t="s">
        <v>2797</v>
      </c>
      <c r="C3288" s="2">
        <v>45322</v>
      </c>
      <c r="D3288" s="1" t="s">
        <v>6172</v>
      </c>
      <c r="E3288">
        <v>7</v>
      </c>
      <c r="F3288">
        <v>3458</v>
      </c>
      <c r="G3288">
        <v>0</v>
      </c>
      <c r="H3288" t="b">
        <v>0</v>
      </c>
    </row>
    <row r="3289" spans="1:8" x14ac:dyDescent="0.3">
      <c r="A3289" s="1" t="s">
        <v>9375</v>
      </c>
      <c r="B3289" s="1" t="s">
        <v>4779</v>
      </c>
      <c r="C3289" s="2">
        <v>45168</v>
      </c>
      <c r="D3289" s="1" t="s">
        <v>6086</v>
      </c>
      <c r="E3289">
        <v>9</v>
      </c>
      <c r="F3289">
        <v>4230</v>
      </c>
      <c r="G3289">
        <v>2</v>
      </c>
      <c r="H3289" t="b">
        <v>0</v>
      </c>
    </row>
    <row r="3290" spans="1:8" x14ac:dyDescent="0.3">
      <c r="A3290" s="1" t="s">
        <v>9376</v>
      </c>
      <c r="B3290" s="1" t="s">
        <v>2814</v>
      </c>
      <c r="C3290" s="2">
        <v>45508</v>
      </c>
      <c r="D3290" s="1" t="s">
        <v>6049</v>
      </c>
      <c r="E3290">
        <v>13</v>
      </c>
      <c r="F3290">
        <v>5746</v>
      </c>
      <c r="G3290">
        <v>1</v>
      </c>
      <c r="H3290" t="b">
        <v>0</v>
      </c>
    </row>
    <row r="3291" spans="1:8" x14ac:dyDescent="0.3">
      <c r="A3291" s="1" t="s">
        <v>9377</v>
      </c>
      <c r="B3291" s="1" t="s">
        <v>2308</v>
      </c>
      <c r="C3291" s="2">
        <v>45206</v>
      </c>
      <c r="D3291" s="1" t="s">
        <v>6157</v>
      </c>
      <c r="E3291">
        <v>7</v>
      </c>
      <c r="F3291">
        <v>3584</v>
      </c>
      <c r="G3291">
        <v>0</v>
      </c>
      <c r="H3291" t="b">
        <v>0</v>
      </c>
    </row>
    <row r="3292" spans="1:8" x14ac:dyDescent="0.3">
      <c r="A3292" s="1" t="s">
        <v>9378</v>
      </c>
      <c r="B3292" s="1" t="s">
        <v>2288</v>
      </c>
      <c r="C3292" s="2">
        <v>45127</v>
      </c>
      <c r="D3292" s="1" t="s">
        <v>6069</v>
      </c>
      <c r="E3292">
        <v>14</v>
      </c>
      <c r="F3292">
        <v>5068</v>
      </c>
      <c r="G3292">
        <v>0</v>
      </c>
      <c r="H3292" t="b">
        <v>0</v>
      </c>
    </row>
    <row r="3293" spans="1:8" x14ac:dyDescent="0.3">
      <c r="A3293" s="1" t="s">
        <v>9379</v>
      </c>
      <c r="B3293" s="1" t="s">
        <v>5350</v>
      </c>
      <c r="C3293" s="2">
        <v>45312</v>
      </c>
      <c r="D3293" s="1" t="s">
        <v>6107</v>
      </c>
      <c r="E3293">
        <v>10</v>
      </c>
      <c r="F3293">
        <v>2540</v>
      </c>
      <c r="G3293">
        <v>0</v>
      </c>
      <c r="H3293" t="b">
        <v>0</v>
      </c>
    </row>
    <row r="3294" spans="1:8" x14ac:dyDescent="0.3">
      <c r="A3294" s="1" t="s">
        <v>9380</v>
      </c>
      <c r="B3294" s="1" t="s">
        <v>2297</v>
      </c>
      <c r="C3294" s="2">
        <v>45417</v>
      </c>
      <c r="D3294" s="1" t="s">
        <v>6074</v>
      </c>
      <c r="E3294">
        <v>8</v>
      </c>
      <c r="F3294">
        <v>4568</v>
      </c>
      <c r="G3294">
        <v>0</v>
      </c>
      <c r="H3294" t="b">
        <v>1</v>
      </c>
    </row>
    <row r="3295" spans="1:8" x14ac:dyDescent="0.3">
      <c r="A3295" s="1" t="s">
        <v>9381</v>
      </c>
      <c r="B3295" s="1" t="s">
        <v>4753</v>
      </c>
      <c r="C3295" s="2">
        <v>45606</v>
      </c>
      <c r="D3295" s="1" t="s">
        <v>6100</v>
      </c>
      <c r="E3295">
        <v>13</v>
      </c>
      <c r="F3295">
        <v>3536</v>
      </c>
      <c r="G3295">
        <v>2</v>
      </c>
      <c r="H3295" t="b">
        <v>0</v>
      </c>
    </row>
    <row r="3296" spans="1:8" x14ac:dyDescent="0.3">
      <c r="A3296" s="1" t="s">
        <v>9382</v>
      </c>
      <c r="B3296" s="1" t="s">
        <v>1681</v>
      </c>
      <c r="C3296" s="2">
        <v>45174</v>
      </c>
      <c r="D3296" s="1" t="s">
        <v>6065</v>
      </c>
      <c r="E3296">
        <v>12</v>
      </c>
      <c r="F3296">
        <v>7140</v>
      </c>
      <c r="G3296">
        <v>0</v>
      </c>
      <c r="H3296" t="b">
        <v>0</v>
      </c>
    </row>
    <row r="3297" spans="1:8" x14ac:dyDescent="0.3">
      <c r="A3297" s="1" t="s">
        <v>9383</v>
      </c>
      <c r="B3297" s="1" t="s">
        <v>2685</v>
      </c>
      <c r="C3297" s="2">
        <v>45054</v>
      </c>
      <c r="D3297" s="1" t="s">
        <v>6133</v>
      </c>
      <c r="E3297">
        <v>6</v>
      </c>
      <c r="F3297">
        <v>2424</v>
      </c>
      <c r="G3297">
        <v>0</v>
      </c>
      <c r="H3297" t="b">
        <v>0</v>
      </c>
    </row>
    <row r="3298" spans="1:8" x14ac:dyDescent="0.3">
      <c r="A3298" s="1" t="s">
        <v>9384</v>
      </c>
      <c r="B3298" s="1" t="s">
        <v>4648</v>
      </c>
      <c r="C3298" s="2">
        <v>44961</v>
      </c>
      <c r="D3298" s="1" t="s">
        <v>6067</v>
      </c>
      <c r="E3298">
        <v>6</v>
      </c>
      <c r="F3298">
        <v>66</v>
      </c>
      <c r="G3298">
        <v>0</v>
      </c>
      <c r="H3298" t="b">
        <v>1</v>
      </c>
    </row>
    <row r="3299" spans="1:8" x14ac:dyDescent="0.3">
      <c r="A3299" s="1" t="s">
        <v>9385</v>
      </c>
      <c r="B3299" s="1" t="s">
        <v>4033</v>
      </c>
      <c r="C3299" s="2">
        <v>45299</v>
      </c>
      <c r="D3299" s="1" t="s">
        <v>6069</v>
      </c>
      <c r="E3299">
        <v>6</v>
      </c>
      <c r="F3299">
        <v>648</v>
      </c>
      <c r="G3299">
        <v>0</v>
      </c>
      <c r="H3299" t="b">
        <v>0</v>
      </c>
    </row>
    <row r="3300" spans="1:8" x14ac:dyDescent="0.3">
      <c r="A3300" s="1" t="s">
        <v>9386</v>
      </c>
      <c r="B3300" s="1" t="s">
        <v>4954</v>
      </c>
      <c r="C3300" s="2">
        <v>45161</v>
      </c>
      <c r="D3300" s="1" t="s">
        <v>6102</v>
      </c>
      <c r="E3300">
        <v>14</v>
      </c>
      <c r="F3300">
        <v>6692</v>
      </c>
      <c r="G3300">
        <v>1</v>
      </c>
      <c r="H3300" t="b">
        <v>0</v>
      </c>
    </row>
    <row r="3301" spans="1:8" x14ac:dyDescent="0.3">
      <c r="A3301" s="1" t="s">
        <v>9387</v>
      </c>
      <c r="B3301" s="1" t="s">
        <v>6017</v>
      </c>
      <c r="C3301" s="2">
        <v>45055</v>
      </c>
      <c r="D3301" s="1" t="s">
        <v>6172</v>
      </c>
      <c r="E3301">
        <v>7</v>
      </c>
      <c r="F3301">
        <v>903</v>
      </c>
      <c r="G3301">
        <v>0</v>
      </c>
      <c r="H3301" t="b">
        <v>0</v>
      </c>
    </row>
    <row r="3302" spans="1:8" x14ac:dyDescent="0.3">
      <c r="A3302" s="1" t="s">
        <v>9388</v>
      </c>
      <c r="B3302" s="1" t="s">
        <v>4224</v>
      </c>
      <c r="C3302" s="2">
        <v>45066</v>
      </c>
      <c r="D3302" s="1" t="s">
        <v>6107</v>
      </c>
      <c r="E3302">
        <v>12</v>
      </c>
      <c r="F3302">
        <v>360</v>
      </c>
      <c r="G3302">
        <v>0</v>
      </c>
      <c r="H3302" t="b">
        <v>0</v>
      </c>
    </row>
    <row r="3303" spans="1:8" x14ac:dyDescent="0.3">
      <c r="A3303" s="1" t="s">
        <v>9389</v>
      </c>
      <c r="B3303" s="1" t="s">
        <v>4262</v>
      </c>
      <c r="C3303" s="2">
        <v>45641</v>
      </c>
      <c r="D3303" s="1" t="s">
        <v>6109</v>
      </c>
      <c r="E3303">
        <v>11</v>
      </c>
      <c r="F3303">
        <v>6325</v>
      </c>
      <c r="G3303">
        <v>0</v>
      </c>
      <c r="H3303" t="b">
        <v>0</v>
      </c>
    </row>
    <row r="3304" spans="1:8" x14ac:dyDescent="0.3">
      <c r="A3304" s="1" t="s">
        <v>9390</v>
      </c>
      <c r="B3304" s="1" t="s">
        <v>2580</v>
      </c>
      <c r="C3304" s="2">
        <v>45306</v>
      </c>
      <c r="D3304" s="1" t="s">
        <v>6197</v>
      </c>
      <c r="E3304">
        <v>7</v>
      </c>
      <c r="F3304">
        <v>2849</v>
      </c>
      <c r="G3304">
        <v>0</v>
      </c>
      <c r="H3304" t="b">
        <v>0</v>
      </c>
    </row>
    <row r="3305" spans="1:8" x14ac:dyDescent="0.3">
      <c r="A3305" s="1" t="s">
        <v>9391</v>
      </c>
      <c r="B3305" s="1" t="s">
        <v>3517</v>
      </c>
      <c r="C3305" s="2">
        <v>45337</v>
      </c>
      <c r="D3305" s="1" t="s">
        <v>6059</v>
      </c>
      <c r="E3305">
        <v>8</v>
      </c>
      <c r="F3305">
        <v>4416</v>
      </c>
      <c r="G3305">
        <v>0</v>
      </c>
      <c r="H3305" t="b">
        <v>1</v>
      </c>
    </row>
    <row r="3306" spans="1:8" x14ac:dyDescent="0.3">
      <c r="A3306" s="1" t="s">
        <v>9392</v>
      </c>
      <c r="B3306" s="1" t="s">
        <v>5923</v>
      </c>
      <c r="C3306" s="2">
        <v>45385</v>
      </c>
      <c r="D3306" s="1" t="s">
        <v>6104</v>
      </c>
      <c r="E3306">
        <v>9</v>
      </c>
      <c r="F3306">
        <v>981</v>
      </c>
      <c r="G3306">
        <v>0</v>
      </c>
      <c r="H3306" t="b">
        <v>0</v>
      </c>
    </row>
    <row r="3307" spans="1:8" x14ac:dyDescent="0.3">
      <c r="A3307" s="1" t="s">
        <v>9393</v>
      </c>
      <c r="B3307" s="1" t="s">
        <v>3465</v>
      </c>
      <c r="C3307" s="2">
        <v>45605</v>
      </c>
      <c r="D3307" s="1" t="s">
        <v>6102</v>
      </c>
      <c r="E3307">
        <v>19</v>
      </c>
      <c r="F3307">
        <v>7106</v>
      </c>
      <c r="G3307">
        <v>0</v>
      </c>
      <c r="H3307" t="b">
        <v>0</v>
      </c>
    </row>
    <row r="3308" spans="1:8" x14ac:dyDescent="0.3">
      <c r="A3308" s="1" t="s">
        <v>9394</v>
      </c>
      <c r="B3308" s="1" t="s">
        <v>5022</v>
      </c>
      <c r="C3308" s="2">
        <v>44932</v>
      </c>
      <c r="D3308" s="1" t="s">
        <v>6089</v>
      </c>
      <c r="E3308">
        <v>9</v>
      </c>
      <c r="F3308">
        <v>2232</v>
      </c>
      <c r="G3308">
        <v>0</v>
      </c>
      <c r="H3308" t="b">
        <v>1</v>
      </c>
    </row>
    <row r="3309" spans="1:8" x14ac:dyDescent="0.3">
      <c r="A3309" s="1" t="s">
        <v>9395</v>
      </c>
      <c r="B3309" s="1" t="s">
        <v>3093</v>
      </c>
      <c r="C3309" s="2">
        <v>45604</v>
      </c>
      <c r="D3309" s="1" t="s">
        <v>6137</v>
      </c>
      <c r="E3309">
        <v>6</v>
      </c>
      <c r="F3309">
        <v>2946</v>
      </c>
      <c r="G3309">
        <v>2</v>
      </c>
      <c r="H3309" t="b">
        <v>0</v>
      </c>
    </row>
    <row r="3310" spans="1:8" x14ac:dyDescent="0.3">
      <c r="A3310" s="1" t="s">
        <v>9396</v>
      </c>
      <c r="B3310" s="1" t="s">
        <v>1852</v>
      </c>
      <c r="C3310" s="2">
        <v>45480</v>
      </c>
      <c r="D3310" s="1" t="s">
        <v>6141</v>
      </c>
      <c r="E3310">
        <v>11</v>
      </c>
      <c r="F3310">
        <v>4532</v>
      </c>
      <c r="G3310">
        <v>1</v>
      </c>
      <c r="H3310" t="b">
        <v>0</v>
      </c>
    </row>
    <row r="3311" spans="1:8" x14ac:dyDescent="0.3">
      <c r="A3311" s="1" t="s">
        <v>9397</v>
      </c>
      <c r="B3311" s="1" t="s">
        <v>5818</v>
      </c>
      <c r="C3311" s="2">
        <v>45081</v>
      </c>
      <c r="D3311" s="1" t="s">
        <v>6081</v>
      </c>
      <c r="E3311">
        <v>11</v>
      </c>
      <c r="F3311">
        <v>3674</v>
      </c>
      <c r="G3311">
        <v>0</v>
      </c>
      <c r="H3311" t="b">
        <v>0</v>
      </c>
    </row>
    <row r="3312" spans="1:8" x14ac:dyDescent="0.3">
      <c r="A3312" s="1" t="s">
        <v>9398</v>
      </c>
      <c r="B3312" s="1" t="s">
        <v>2074</v>
      </c>
      <c r="C3312" s="2">
        <v>45545</v>
      </c>
      <c r="D3312" s="1" t="s">
        <v>6077</v>
      </c>
      <c r="E3312">
        <v>10</v>
      </c>
      <c r="F3312">
        <v>3420</v>
      </c>
      <c r="G3312">
        <v>0</v>
      </c>
      <c r="H3312" t="b">
        <v>1</v>
      </c>
    </row>
    <row r="3313" spans="1:8" x14ac:dyDescent="0.3">
      <c r="A3313" s="1" t="s">
        <v>9399</v>
      </c>
      <c r="B3313" s="1" t="s">
        <v>1236</v>
      </c>
      <c r="C3313" s="2">
        <v>45563</v>
      </c>
      <c r="D3313" s="1" t="s">
        <v>6057</v>
      </c>
      <c r="E3313">
        <v>14</v>
      </c>
      <c r="F3313">
        <v>5642</v>
      </c>
      <c r="G3313">
        <v>0</v>
      </c>
      <c r="H3313" t="b">
        <v>0</v>
      </c>
    </row>
    <row r="3314" spans="1:8" x14ac:dyDescent="0.3">
      <c r="A3314" s="1" t="s">
        <v>9400</v>
      </c>
      <c r="B3314" s="1" t="s">
        <v>1480</v>
      </c>
      <c r="C3314" s="2">
        <v>44934</v>
      </c>
      <c r="D3314" s="1" t="s">
        <v>6077</v>
      </c>
      <c r="E3314">
        <v>8</v>
      </c>
      <c r="F3314">
        <v>696</v>
      </c>
      <c r="G3314">
        <v>1</v>
      </c>
      <c r="H3314" t="b">
        <v>0</v>
      </c>
    </row>
    <row r="3315" spans="1:8" x14ac:dyDescent="0.3">
      <c r="A3315" s="1" t="s">
        <v>9401</v>
      </c>
      <c r="B3315" s="1" t="s">
        <v>1951</v>
      </c>
      <c r="C3315" s="2">
        <v>45610</v>
      </c>
      <c r="D3315" s="1" t="s">
        <v>6077</v>
      </c>
      <c r="E3315">
        <v>12</v>
      </c>
      <c r="F3315">
        <v>1080</v>
      </c>
      <c r="G3315">
        <v>0</v>
      </c>
      <c r="H3315" t="b">
        <v>1</v>
      </c>
    </row>
    <row r="3316" spans="1:8" x14ac:dyDescent="0.3">
      <c r="A3316" s="1" t="s">
        <v>9402</v>
      </c>
      <c r="B3316" s="1" t="s">
        <v>3717</v>
      </c>
      <c r="C3316" s="2">
        <v>45361</v>
      </c>
      <c r="D3316" s="1" t="s">
        <v>6051</v>
      </c>
      <c r="E3316">
        <v>12</v>
      </c>
      <c r="F3316">
        <v>5160</v>
      </c>
      <c r="G3316">
        <v>0</v>
      </c>
      <c r="H3316" t="b">
        <v>0</v>
      </c>
    </row>
    <row r="3317" spans="1:8" x14ac:dyDescent="0.3">
      <c r="A3317" s="1" t="s">
        <v>9403</v>
      </c>
      <c r="B3317" s="1" t="s">
        <v>1617</v>
      </c>
      <c r="C3317" s="2">
        <v>45526</v>
      </c>
      <c r="D3317" s="1" t="s">
        <v>6091</v>
      </c>
      <c r="E3317">
        <v>8</v>
      </c>
      <c r="F3317">
        <v>1616</v>
      </c>
      <c r="G3317">
        <v>0</v>
      </c>
      <c r="H3317" t="b">
        <v>0</v>
      </c>
    </row>
    <row r="3318" spans="1:8" x14ac:dyDescent="0.3">
      <c r="A3318" s="1" t="s">
        <v>9404</v>
      </c>
      <c r="B3318" s="1" t="s">
        <v>5643</v>
      </c>
      <c r="C3318" s="2">
        <v>45191</v>
      </c>
      <c r="D3318" s="1" t="s">
        <v>6197</v>
      </c>
      <c r="E3318">
        <v>8</v>
      </c>
      <c r="F3318">
        <v>4248</v>
      </c>
      <c r="G3318">
        <v>0</v>
      </c>
      <c r="H3318" t="b">
        <v>0</v>
      </c>
    </row>
    <row r="3319" spans="1:8" x14ac:dyDescent="0.3">
      <c r="A3319" s="1" t="s">
        <v>9405</v>
      </c>
      <c r="B3319" s="1" t="s">
        <v>1711</v>
      </c>
      <c r="C3319" s="2">
        <v>45069</v>
      </c>
      <c r="D3319" s="1" t="s">
        <v>6100</v>
      </c>
      <c r="E3319">
        <v>8</v>
      </c>
      <c r="F3319">
        <v>1928</v>
      </c>
      <c r="G3319">
        <v>0</v>
      </c>
      <c r="H3319" t="b">
        <v>0</v>
      </c>
    </row>
    <row r="3320" spans="1:8" x14ac:dyDescent="0.3">
      <c r="A3320" s="1" t="s">
        <v>9406</v>
      </c>
      <c r="B3320" s="1" t="s">
        <v>1050</v>
      </c>
      <c r="C3320" s="2">
        <v>44975</v>
      </c>
      <c r="D3320" s="1" t="s">
        <v>6069</v>
      </c>
      <c r="E3320">
        <v>7</v>
      </c>
      <c r="F3320">
        <v>3703</v>
      </c>
      <c r="G3320">
        <v>0</v>
      </c>
      <c r="H3320" t="b">
        <v>1</v>
      </c>
    </row>
    <row r="3321" spans="1:8" x14ac:dyDescent="0.3">
      <c r="A3321" s="1" t="s">
        <v>9407</v>
      </c>
      <c r="B3321" s="1" t="s">
        <v>2187</v>
      </c>
      <c r="C3321" s="2">
        <v>45597</v>
      </c>
      <c r="D3321" s="1" t="s">
        <v>6175</v>
      </c>
      <c r="E3321">
        <v>13</v>
      </c>
      <c r="F3321">
        <v>7124</v>
      </c>
      <c r="G3321">
        <v>1</v>
      </c>
      <c r="H3321" t="b">
        <v>0</v>
      </c>
    </row>
    <row r="3322" spans="1:8" x14ac:dyDescent="0.3">
      <c r="A3322" s="1" t="s">
        <v>9408</v>
      </c>
      <c r="B3322" s="1" t="s">
        <v>3522</v>
      </c>
      <c r="C3322" s="2">
        <v>45608</v>
      </c>
      <c r="D3322" s="1" t="s">
        <v>6074</v>
      </c>
      <c r="E3322">
        <v>8</v>
      </c>
      <c r="F3322">
        <v>4728</v>
      </c>
      <c r="G3322">
        <v>0</v>
      </c>
      <c r="H3322" t="b">
        <v>0</v>
      </c>
    </row>
    <row r="3323" spans="1:8" x14ac:dyDescent="0.3">
      <c r="A3323" s="1" t="s">
        <v>9409</v>
      </c>
      <c r="B3323" s="1" t="s">
        <v>1460</v>
      </c>
      <c r="C3323" s="2">
        <v>45623</v>
      </c>
      <c r="D3323" s="1" t="s">
        <v>6069</v>
      </c>
      <c r="E3323">
        <v>14</v>
      </c>
      <c r="F3323">
        <v>5866</v>
      </c>
      <c r="G3323">
        <v>0</v>
      </c>
      <c r="H3323" t="b">
        <v>0</v>
      </c>
    </row>
    <row r="3324" spans="1:8" x14ac:dyDescent="0.3">
      <c r="A3324" s="1" t="s">
        <v>9410</v>
      </c>
      <c r="B3324" s="1" t="s">
        <v>4957</v>
      </c>
      <c r="C3324" s="2">
        <v>45057</v>
      </c>
      <c r="D3324" s="1" t="s">
        <v>6175</v>
      </c>
      <c r="E3324">
        <v>10</v>
      </c>
      <c r="F3324">
        <v>2280</v>
      </c>
      <c r="G3324">
        <v>0</v>
      </c>
      <c r="H3324" t="b">
        <v>0</v>
      </c>
    </row>
    <row r="3325" spans="1:8" x14ac:dyDescent="0.3">
      <c r="A3325" s="1" t="s">
        <v>9411</v>
      </c>
      <c r="B3325" s="1" t="s">
        <v>1643</v>
      </c>
      <c r="C3325" s="2">
        <v>44989</v>
      </c>
      <c r="D3325" s="1" t="s">
        <v>6197</v>
      </c>
      <c r="E3325">
        <v>11</v>
      </c>
      <c r="F3325">
        <v>3003</v>
      </c>
      <c r="G3325">
        <v>1</v>
      </c>
      <c r="H3325" t="b">
        <v>0</v>
      </c>
    </row>
    <row r="3326" spans="1:8" x14ac:dyDescent="0.3">
      <c r="A3326" s="1" t="s">
        <v>9412</v>
      </c>
      <c r="B3326" s="1" t="s">
        <v>5376</v>
      </c>
      <c r="C3326" s="2">
        <v>45054</v>
      </c>
      <c r="D3326" s="1" t="s">
        <v>6179</v>
      </c>
      <c r="E3326">
        <v>16</v>
      </c>
      <c r="F3326">
        <v>7712</v>
      </c>
      <c r="G3326">
        <v>1</v>
      </c>
      <c r="H3326" t="b">
        <v>0</v>
      </c>
    </row>
    <row r="3327" spans="1:8" x14ac:dyDescent="0.3">
      <c r="A3327" s="1" t="s">
        <v>9413</v>
      </c>
      <c r="B3327" s="1" t="s">
        <v>3048</v>
      </c>
      <c r="C3327" s="2">
        <v>45570</v>
      </c>
      <c r="D3327" s="1" t="s">
        <v>6063</v>
      </c>
      <c r="E3327">
        <v>11</v>
      </c>
      <c r="F3327">
        <v>4136</v>
      </c>
      <c r="G3327">
        <v>0</v>
      </c>
      <c r="H3327" t="b">
        <v>0</v>
      </c>
    </row>
    <row r="3328" spans="1:8" x14ac:dyDescent="0.3">
      <c r="A3328" s="1" t="s">
        <v>9414</v>
      </c>
      <c r="B3328" s="1" t="s">
        <v>3637</v>
      </c>
      <c r="C3328" s="2">
        <v>45356</v>
      </c>
      <c r="D3328" s="1" t="s">
        <v>6051</v>
      </c>
      <c r="E3328">
        <v>10</v>
      </c>
      <c r="F3328">
        <v>1460</v>
      </c>
      <c r="G3328">
        <v>0</v>
      </c>
      <c r="H3328" t="b">
        <v>0</v>
      </c>
    </row>
    <row r="3329" spans="1:8" x14ac:dyDescent="0.3">
      <c r="A3329" s="1" t="s">
        <v>9415</v>
      </c>
      <c r="B3329" s="1" t="s">
        <v>2076</v>
      </c>
      <c r="C3329" s="2">
        <v>45000</v>
      </c>
      <c r="D3329" s="1" t="s">
        <v>6061</v>
      </c>
      <c r="E3329">
        <v>0</v>
      </c>
      <c r="F3329">
        <v>0</v>
      </c>
      <c r="G3329">
        <v>2</v>
      </c>
      <c r="H3329" t="b">
        <v>1</v>
      </c>
    </row>
    <row r="3330" spans="1:8" x14ac:dyDescent="0.3">
      <c r="A3330" s="1" t="s">
        <v>9416</v>
      </c>
      <c r="B3330" s="1" t="s">
        <v>2156</v>
      </c>
      <c r="C3330" s="2">
        <v>45070</v>
      </c>
      <c r="D3330" s="1" t="s">
        <v>6251</v>
      </c>
      <c r="E3330">
        <v>9</v>
      </c>
      <c r="F3330">
        <v>3825</v>
      </c>
      <c r="G3330">
        <v>1</v>
      </c>
      <c r="H3330" t="b">
        <v>0</v>
      </c>
    </row>
    <row r="3331" spans="1:8" x14ac:dyDescent="0.3">
      <c r="A3331" s="1" t="s">
        <v>9417</v>
      </c>
      <c r="B3331" s="1" t="s">
        <v>2788</v>
      </c>
      <c r="C3331" s="2">
        <v>45010</v>
      </c>
      <c r="D3331" s="1" t="s">
        <v>6061</v>
      </c>
      <c r="E3331">
        <v>7</v>
      </c>
      <c r="F3331">
        <v>2884</v>
      </c>
      <c r="G3331">
        <v>0</v>
      </c>
      <c r="H3331" t="b">
        <v>0</v>
      </c>
    </row>
    <row r="3332" spans="1:8" x14ac:dyDescent="0.3">
      <c r="A3332" s="1" t="s">
        <v>9418</v>
      </c>
      <c r="B3332" s="1" t="s">
        <v>3395</v>
      </c>
      <c r="C3332" s="2">
        <v>45051</v>
      </c>
      <c r="D3332" s="1" t="s">
        <v>6133</v>
      </c>
      <c r="E3332">
        <v>16</v>
      </c>
      <c r="F3332">
        <v>6368</v>
      </c>
      <c r="G3332">
        <v>0</v>
      </c>
      <c r="H3332" t="b">
        <v>0</v>
      </c>
    </row>
    <row r="3333" spans="1:8" x14ac:dyDescent="0.3">
      <c r="A3333" s="1" t="s">
        <v>9419</v>
      </c>
      <c r="B3333" s="1" t="s">
        <v>1558</v>
      </c>
      <c r="C3333" s="2">
        <v>45580</v>
      </c>
      <c r="D3333" s="1" t="s">
        <v>6089</v>
      </c>
      <c r="E3333">
        <v>10</v>
      </c>
      <c r="F3333">
        <v>340</v>
      </c>
      <c r="G3333">
        <v>0</v>
      </c>
      <c r="H3333" t="b">
        <v>0</v>
      </c>
    </row>
    <row r="3334" spans="1:8" x14ac:dyDescent="0.3">
      <c r="A3334" s="1" t="s">
        <v>9420</v>
      </c>
      <c r="B3334" s="1" t="s">
        <v>2315</v>
      </c>
      <c r="C3334" s="2">
        <v>45121</v>
      </c>
      <c r="D3334" s="1" t="s">
        <v>6063</v>
      </c>
      <c r="E3334">
        <v>7</v>
      </c>
      <c r="F3334">
        <v>1911</v>
      </c>
      <c r="G3334">
        <v>1</v>
      </c>
      <c r="H3334" t="b">
        <v>0</v>
      </c>
    </row>
    <row r="3335" spans="1:8" x14ac:dyDescent="0.3">
      <c r="A3335" s="1" t="s">
        <v>9421</v>
      </c>
      <c r="B3335" s="1" t="s">
        <v>1994</v>
      </c>
      <c r="C3335" s="2">
        <v>45633</v>
      </c>
      <c r="D3335" s="1" t="s">
        <v>6067</v>
      </c>
      <c r="E3335">
        <v>12</v>
      </c>
      <c r="F3335">
        <v>2988</v>
      </c>
      <c r="G3335">
        <v>0</v>
      </c>
      <c r="H3335" t="b">
        <v>0</v>
      </c>
    </row>
    <row r="3336" spans="1:8" x14ac:dyDescent="0.3">
      <c r="A3336" s="1" t="s">
        <v>9422</v>
      </c>
      <c r="B3336" s="1" t="s">
        <v>4510</v>
      </c>
      <c r="C3336" s="2">
        <v>45445</v>
      </c>
      <c r="D3336" s="1" t="s">
        <v>6175</v>
      </c>
      <c r="E3336">
        <v>7</v>
      </c>
      <c r="F3336">
        <v>2303</v>
      </c>
      <c r="G3336">
        <v>0</v>
      </c>
      <c r="H3336" t="b">
        <v>1</v>
      </c>
    </row>
    <row r="3337" spans="1:8" x14ac:dyDescent="0.3">
      <c r="A3337" s="1" t="s">
        <v>9423</v>
      </c>
      <c r="B3337" s="1" t="s">
        <v>6033</v>
      </c>
      <c r="C3337" s="2">
        <v>45532</v>
      </c>
      <c r="D3337" s="1" t="s">
        <v>6051</v>
      </c>
      <c r="E3337">
        <v>8</v>
      </c>
      <c r="F3337">
        <v>3424</v>
      </c>
      <c r="G3337">
        <v>0</v>
      </c>
      <c r="H3337" t="b">
        <v>0</v>
      </c>
    </row>
    <row r="3338" spans="1:8" x14ac:dyDescent="0.3">
      <c r="A3338" s="1" t="s">
        <v>9424</v>
      </c>
      <c r="B3338" s="1" t="s">
        <v>4829</v>
      </c>
      <c r="C3338" s="2">
        <v>45371</v>
      </c>
      <c r="D3338" s="1" t="s">
        <v>6065</v>
      </c>
      <c r="E3338">
        <v>8</v>
      </c>
      <c r="F3338">
        <v>160</v>
      </c>
      <c r="G3338">
        <v>0</v>
      </c>
      <c r="H3338" t="b">
        <v>0</v>
      </c>
    </row>
    <row r="3339" spans="1:8" x14ac:dyDescent="0.3">
      <c r="A3339" s="1" t="s">
        <v>9425</v>
      </c>
      <c r="B3339" s="1" t="s">
        <v>3038</v>
      </c>
      <c r="C3339" s="2">
        <v>45077</v>
      </c>
      <c r="D3339" s="1" t="s">
        <v>6089</v>
      </c>
      <c r="E3339">
        <v>7</v>
      </c>
      <c r="F3339">
        <v>4172</v>
      </c>
      <c r="G3339">
        <v>1</v>
      </c>
      <c r="H3339" t="b">
        <v>0</v>
      </c>
    </row>
    <row r="3340" spans="1:8" x14ac:dyDescent="0.3">
      <c r="A3340" s="1" t="s">
        <v>9426</v>
      </c>
      <c r="B3340" s="1" t="s">
        <v>1595</v>
      </c>
      <c r="C3340" s="2">
        <v>45657</v>
      </c>
      <c r="D3340" s="1" t="s">
        <v>6083</v>
      </c>
      <c r="E3340">
        <v>10</v>
      </c>
      <c r="F3340">
        <v>2380</v>
      </c>
      <c r="G3340">
        <v>0</v>
      </c>
      <c r="H3340" t="b">
        <v>0</v>
      </c>
    </row>
    <row r="3341" spans="1:8" x14ac:dyDescent="0.3">
      <c r="A3341" s="1" t="s">
        <v>9427</v>
      </c>
      <c r="B3341" s="1" t="s">
        <v>2512</v>
      </c>
      <c r="C3341" s="2">
        <v>45278</v>
      </c>
      <c r="D3341" s="1" t="s">
        <v>6137</v>
      </c>
      <c r="E3341">
        <v>7</v>
      </c>
      <c r="F3341">
        <v>3857</v>
      </c>
      <c r="G3341">
        <v>0</v>
      </c>
      <c r="H3341" t="b">
        <v>0</v>
      </c>
    </row>
    <row r="3342" spans="1:8" x14ac:dyDescent="0.3">
      <c r="A3342" s="1" t="s">
        <v>9428</v>
      </c>
      <c r="B3342" s="1" t="s">
        <v>2263</v>
      </c>
      <c r="C3342" s="2">
        <v>45577</v>
      </c>
      <c r="D3342" s="1" t="s">
        <v>6141</v>
      </c>
      <c r="E3342">
        <v>9</v>
      </c>
      <c r="F3342">
        <v>4230</v>
      </c>
      <c r="G3342">
        <v>0</v>
      </c>
      <c r="H3342" t="b">
        <v>0</v>
      </c>
    </row>
    <row r="3343" spans="1:8" x14ac:dyDescent="0.3">
      <c r="A3343" s="1" t="s">
        <v>9429</v>
      </c>
      <c r="B3343" s="1" t="s">
        <v>1874</v>
      </c>
      <c r="C3343" s="2">
        <v>45106</v>
      </c>
      <c r="D3343" s="1" t="s">
        <v>6074</v>
      </c>
      <c r="E3343">
        <v>6</v>
      </c>
      <c r="F3343">
        <v>1506</v>
      </c>
      <c r="G3343">
        <v>3</v>
      </c>
      <c r="H3343" t="b">
        <v>0</v>
      </c>
    </row>
    <row r="3344" spans="1:8" x14ac:dyDescent="0.3">
      <c r="A3344" s="1" t="s">
        <v>9430</v>
      </c>
      <c r="B3344" s="1" t="s">
        <v>4818</v>
      </c>
      <c r="C3344" s="2">
        <v>45524</v>
      </c>
      <c r="D3344" s="1" t="s">
        <v>6197</v>
      </c>
      <c r="E3344">
        <v>7</v>
      </c>
      <c r="F3344">
        <v>4102</v>
      </c>
      <c r="G3344">
        <v>1</v>
      </c>
      <c r="H3344" t="b">
        <v>0</v>
      </c>
    </row>
    <row r="3345" spans="1:8" x14ac:dyDescent="0.3">
      <c r="A3345" s="1" t="s">
        <v>9431</v>
      </c>
      <c r="B3345" s="1" t="s">
        <v>3669</v>
      </c>
      <c r="C3345" s="2">
        <v>45096</v>
      </c>
      <c r="D3345" s="1" t="s">
        <v>6057</v>
      </c>
      <c r="E3345">
        <v>12</v>
      </c>
      <c r="F3345">
        <v>3900</v>
      </c>
      <c r="G3345">
        <v>0</v>
      </c>
      <c r="H3345" t="b">
        <v>0</v>
      </c>
    </row>
    <row r="3346" spans="1:8" x14ac:dyDescent="0.3">
      <c r="A3346" s="1" t="s">
        <v>9432</v>
      </c>
      <c r="B3346" s="1" t="s">
        <v>2556</v>
      </c>
      <c r="C3346" s="2">
        <v>45556</v>
      </c>
      <c r="D3346" s="1" t="s">
        <v>6063</v>
      </c>
      <c r="E3346">
        <v>13</v>
      </c>
      <c r="F3346">
        <v>3484</v>
      </c>
      <c r="G3346">
        <v>0</v>
      </c>
      <c r="H3346" t="b">
        <v>0</v>
      </c>
    </row>
    <row r="3347" spans="1:8" x14ac:dyDescent="0.3">
      <c r="A3347" s="1" t="s">
        <v>9433</v>
      </c>
      <c r="B3347" s="1" t="s">
        <v>3155</v>
      </c>
      <c r="C3347" s="2">
        <v>45235</v>
      </c>
      <c r="D3347" s="1" t="s">
        <v>6061</v>
      </c>
      <c r="E3347">
        <v>6</v>
      </c>
      <c r="F3347">
        <v>1740</v>
      </c>
      <c r="G3347">
        <v>0</v>
      </c>
      <c r="H3347" t="b">
        <v>0</v>
      </c>
    </row>
    <row r="3348" spans="1:8" x14ac:dyDescent="0.3">
      <c r="A3348" s="1" t="s">
        <v>9434</v>
      </c>
      <c r="B3348" s="1" t="s">
        <v>3075</v>
      </c>
      <c r="C3348" s="2">
        <v>45571</v>
      </c>
      <c r="D3348" s="1" t="s">
        <v>6067</v>
      </c>
      <c r="E3348">
        <v>8</v>
      </c>
      <c r="F3348">
        <v>4480</v>
      </c>
      <c r="G3348">
        <v>0</v>
      </c>
      <c r="H3348" t="b">
        <v>0</v>
      </c>
    </row>
    <row r="3349" spans="1:8" x14ac:dyDescent="0.3">
      <c r="A3349" s="1" t="s">
        <v>9435</v>
      </c>
      <c r="B3349" s="1" t="s">
        <v>4604</v>
      </c>
      <c r="C3349" s="2">
        <v>45446</v>
      </c>
      <c r="D3349" s="1" t="s">
        <v>6172</v>
      </c>
      <c r="E3349">
        <v>9</v>
      </c>
      <c r="F3349">
        <v>1107</v>
      </c>
      <c r="G3349">
        <v>0</v>
      </c>
      <c r="H3349" t="b">
        <v>0</v>
      </c>
    </row>
    <row r="3350" spans="1:8" x14ac:dyDescent="0.3">
      <c r="A3350" s="1" t="s">
        <v>9436</v>
      </c>
      <c r="B3350" s="1" t="s">
        <v>1650</v>
      </c>
      <c r="C3350" s="2">
        <v>45243</v>
      </c>
      <c r="D3350" s="1" t="s">
        <v>6089</v>
      </c>
      <c r="E3350">
        <v>9</v>
      </c>
      <c r="F3350">
        <v>2079</v>
      </c>
      <c r="G3350">
        <v>0</v>
      </c>
      <c r="H3350" t="b">
        <v>0</v>
      </c>
    </row>
    <row r="3351" spans="1:8" x14ac:dyDescent="0.3">
      <c r="A3351" s="1" t="s">
        <v>9437</v>
      </c>
      <c r="B3351" s="1" t="s">
        <v>1420</v>
      </c>
      <c r="C3351" s="2">
        <v>45363</v>
      </c>
      <c r="D3351" s="1" t="s">
        <v>6197</v>
      </c>
      <c r="E3351">
        <v>7</v>
      </c>
      <c r="F3351">
        <v>203</v>
      </c>
      <c r="G3351">
        <v>0</v>
      </c>
      <c r="H3351" t="b">
        <v>0</v>
      </c>
    </row>
    <row r="3352" spans="1:8" x14ac:dyDescent="0.3">
      <c r="A3352" s="1" t="s">
        <v>9438</v>
      </c>
      <c r="B3352" s="1" t="s">
        <v>5997</v>
      </c>
      <c r="C3352" s="2">
        <v>45651</v>
      </c>
      <c r="D3352" s="1" t="s">
        <v>6061</v>
      </c>
      <c r="E3352">
        <v>13</v>
      </c>
      <c r="F3352">
        <v>390</v>
      </c>
      <c r="G3352">
        <v>0</v>
      </c>
      <c r="H3352" t="b">
        <v>0</v>
      </c>
    </row>
    <row r="3353" spans="1:8" x14ac:dyDescent="0.3">
      <c r="A3353" s="1" t="s">
        <v>9439</v>
      </c>
      <c r="B3353" s="1" t="s">
        <v>3666</v>
      </c>
      <c r="C3353" s="2">
        <v>45502</v>
      </c>
      <c r="D3353" s="1" t="s">
        <v>6179</v>
      </c>
      <c r="E3353">
        <v>10</v>
      </c>
      <c r="F3353">
        <v>4950</v>
      </c>
      <c r="G3353">
        <v>0</v>
      </c>
      <c r="H3353" t="b">
        <v>0</v>
      </c>
    </row>
    <row r="3354" spans="1:8" x14ac:dyDescent="0.3">
      <c r="A3354" s="1" t="s">
        <v>9440</v>
      </c>
      <c r="B3354" s="1" t="s">
        <v>1738</v>
      </c>
      <c r="C3354" s="2">
        <v>45268</v>
      </c>
      <c r="D3354" s="1" t="s">
        <v>6102</v>
      </c>
      <c r="E3354">
        <v>8</v>
      </c>
      <c r="F3354">
        <v>2888</v>
      </c>
      <c r="G3354">
        <v>0</v>
      </c>
      <c r="H3354" t="b">
        <v>0</v>
      </c>
    </row>
    <row r="3355" spans="1:8" x14ac:dyDescent="0.3">
      <c r="A3355" s="1" t="s">
        <v>9441</v>
      </c>
      <c r="B3355" s="1" t="s">
        <v>5905</v>
      </c>
      <c r="C3355" s="2">
        <v>45618</v>
      </c>
      <c r="D3355" s="1" t="s">
        <v>6077</v>
      </c>
      <c r="E3355">
        <v>9</v>
      </c>
      <c r="F3355">
        <v>3618</v>
      </c>
      <c r="G3355">
        <v>0</v>
      </c>
      <c r="H3355" t="b">
        <v>0</v>
      </c>
    </row>
    <row r="3356" spans="1:8" x14ac:dyDescent="0.3">
      <c r="A3356" s="1" t="s">
        <v>9442</v>
      </c>
      <c r="B3356" s="1" t="s">
        <v>2408</v>
      </c>
      <c r="C3356" s="2">
        <v>45420</v>
      </c>
      <c r="D3356" s="1" t="s">
        <v>6061</v>
      </c>
      <c r="E3356">
        <v>9</v>
      </c>
      <c r="F3356">
        <v>4455</v>
      </c>
      <c r="G3356">
        <v>0</v>
      </c>
      <c r="H3356" t="b">
        <v>0</v>
      </c>
    </row>
    <row r="3357" spans="1:8" x14ac:dyDescent="0.3">
      <c r="A3357" s="1" t="s">
        <v>9443</v>
      </c>
      <c r="B3357" s="1" t="s">
        <v>6036</v>
      </c>
      <c r="C3357" s="2">
        <v>44980</v>
      </c>
      <c r="D3357" s="1" t="s">
        <v>6143</v>
      </c>
      <c r="E3357">
        <v>15</v>
      </c>
      <c r="F3357">
        <v>5535</v>
      </c>
      <c r="G3357">
        <v>1</v>
      </c>
      <c r="H3357" t="b">
        <v>0</v>
      </c>
    </row>
    <row r="3358" spans="1:8" x14ac:dyDescent="0.3">
      <c r="A3358" s="1" t="s">
        <v>9444</v>
      </c>
      <c r="B3358" s="1" t="s">
        <v>5768</v>
      </c>
      <c r="C3358" s="2">
        <v>45027</v>
      </c>
      <c r="D3358" s="1" t="s">
        <v>6151</v>
      </c>
      <c r="E3358">
        <v>11</v>
      </c>
      <c r="F3358">
        <v>231</v>
      </c>
      <c r="G3358">
        <v>0</v>
      </c>
      <c r="H3358" t="b">
        <v>0</v>
      </c>
    </row>
    <row r="3359" spans="1:8" x14ac:dyDescent="0.3">
      <c r="A3359" s="1" t="s">
        <v>9445</v>
      </c>
      <c r="B3359" s="1" t="s">
        <v>3223</v>
      </c>
      <c r="C3359" s="2">
        <v>45326</v>
      </c>
      <c r="D3359" s="1" t="s">
        <v>6135</v>
      </c>
      <c r="E3359">
        <v>9</v>
      </c>
      <c r="F3359">
        <v>4356</v>
      </c>
      <c r="G3359">
        <v>0</v>
      </c>
      <c r="H3359" t="b">
        <v>1</v>
      </c>
    </row>
    <row r="3360" spans="1:8" x14ac:dyDescent="0.3">
      <c r="A3360" s="1" t="s">
        <v>9446</v>
      </c>
      <c r="B3360" s="1" t="s">
        <v>2419</v>
      </c>
      <c r="C3360" s="2">
        <v>45046</v>
      </c>
      <c r="D3360" s="1" t="s">
        <v>6063</v>
      </c>
      <c r="E3360">
        <v>12</v>
      </c>
      <c r="F3360">
        <v>2244</v>
      </c>
      <c r="G3360">
        <v>0</v>
      </c>
      <c r="H3360" t="b">
        <v>0</v>
      </c>
    </row>
    <row r="3361" spans="1:8" x14ac:dyDescent="0.3">
      <c r="A3361" s="1" t="s">
        <v>9447</v>
      </c>
      <c r="B3361" s="1" t="s">
        <v>4291</v>
      </c>
      <c r="C3361" s="2">
        <v>45331</v>
      </c>
      <c r="D3361" s="1" t="s">
        <v>6251</v>
      </c>
      <c r="E3361">
        <v>4</v>
      </c>
      <c r="F3361">
        <v>904</v>
      </c>
      <c r="G3361">
        <v>0</v>
      </c>
      <c r="H3361" t="b">
        <v>0</v>
      </c>
    </row>
    <row r="3362" spans="1:8" x14ac:dyDescent="0.3">
      <c r="A3362" s="1" t="s">
        <v>9448</v>
      </c>
      <c r="B3362" s="1" t="s">
        <v>2235</v>
      </c>
      <c r="C3362" s="2">
        <v>45121</v>
      </c>
      <c r="D3362" s="1" t="s">
        <v>6102</v>
      </c>
      <c r="E3362">
        <v>16</v>
      </c>
      <c r="F3362">
        <v>8400</v>
      </c>
      <c r="G3362">
        <v>1</v>
      </c>
      <c r="H3362" t="b">
        <v>0</v>
      </c>
    </row>
    <row r="3363" spans="1:8" x14ac:dyDescent="0.3">
      <c r="A3363" s="1" t="s">
        <v>9449</v>
      </c>
      <c r="B3363" s="1" t="s">
        <v>3473</v>
      </c>
      <c r="C3363" s="2">
        <v>45001</v>
      </c>
      <c r="D3363" s="1" t="s">
        <v>6071</v>
      </c>
      <c r="E3363">
        <v>7</v>
      </c>
      <c r="F3363">
        <v>77</v>
      </c>
      <c r="G3363">
        <v>0</v>
      </c>
      <c r="H3363" t="b">
        <v>1</v>
      </c>
    </row>
    <row r="3364" spans="1:8" x14ac:dyDescent="0.3">
      <c r="A3364" s="1" t="s">
        <v>9450</v>
      </c>
      <c r="B3364" s="1" t="s">
        <v>2476</v>
      </c>
      <c r="C3364" s="2">
        <v>45564</v>
      </c>
      <c r="D3364" s="1" t="s">
        <v>6102</v>
      </c>
      <c r="E3364">
        <v>7</v>
      </c>
      <c r="F3364">
        <v>2499</v>
      </c>
      <c r="G3364">
        <v>0</v>
      </c>
      <c r="H3364" t="b">
        <v>0</v>
      </c>
    </row>
    <row r="3365" spans="1:8" x14ac:dyDescent="0.3">
      <c r="A3365" s="1" t="s">
        <v>9451</v>
      </c>
      <c r="B3365" s="1" t="s">
        <v>5869</v>
      </c>
      <c r="C3365" s="2">
        <v>45508</v>
      </c>
      <c r="D3365" s="1" t="s">
        <v>6179</v>
      </c>
      <c r="E3365">
        <v>6</v>
      </c>
      <c r="F3365">
        <v>2904</v>
      </c>
      <c r="G3365">
        <v>0</v>
      </c>
      <c r="H3365" t="b">
        <v>1</v>
      </c>
    </row>
    <row r="3366" spans="1:8" x14ac:dyDescent="0.3">
      <c r="A3366" s="1" t="s">
        <v>9452</v>
      </c>
      <c r="B3366" s="1" t="s">
        <v>2903</v>
      </c>
      <c r="C3366" s="2">
        <v>45393</v>
      </c>
      <c r="D3366" s="1" t="s">
        <v>6083</v>
      </c>
      <c r="E3366">
        <v>7</v>
      </c>
      <c r="F3366">
        <v>1435</v>
      </c>
      <c r="G3366">
        <v>0</v>
      </c>
      <c r="H3366" t="b">
        <v>0</v>
      </c>
    </row>
    <row r="3367" spans="1:8" x14ac:dyDescent="0.3">
      <c r="A3367" s="1" t="s">
        <v>9453</v>
      </c>
      <c r="B3367" s="1" t="s">
        <v>5969</v>
      </c>
      <c r="C3367" s="2">
        <v>45294</v>
      </c>
      <c r="D3367" s="1" t="s">
        <v>6179</v>
      </c>
      <c r="E3367">
        <v>13</v>
      </c>
      <c r="F3367">
        <v>7761</v>
      </c>
      <c r="G3367">
        <v>0</v>
      </c>
      <c r="H3367" t="b">
        <v>0</v>
      </c>
    </row>
    <row r="3368" spans="1:8" x14ac:dyDescent="0.3">
      <c r="A3368" s="1" t="s">
        <v>9454</v>
      </c>
      <c r="B3368" s="1" t="s">
        <v>3628</v>
      </c>
      <c r="C3368" s="2">
        <v>45281</v>
      </c>
      <c r="D3368" s="1" t="s">
        <v>6051</v>
      </c>
      <c r="E3368">
        <v>11</v>
      </c>
      <c r="F3368">
        <v>6402</v>
      </c>
      <c r="G3368">
        <v>0</v>
      </c>
      <c r="H3368" t="b">
        <v>0</v>
      </c>
    </row>
    <row r="3369" spans="1:8" x14ac:dyDescent="0.3">
      <c r="A3369" s="1" t="s">
        <v>9455</v>
      </c>
      <c r="B3369" s="1" t="s">
        <v>2237</v>
      </c>
      <c r="C3369" s="2">
        <v>45187</v>
      </c>
      <c r="D3369" s="1" t="s">
        <v>6113</v>
      </c>
      <c r="E3369">
        <v>9</v>
      </c>
      <c r="F3369">
        <v>2520</v>
      </c>
      <c r="G3369">
        <v>0</v>
      </c>
      <c r="H3369" t="b">
        <v>1</v>
      </c>
    </row>
    <row r="3370" spans="1:8" x14ac:dyDescent="0.3">
      <c r="A3370" s="1" t="s">
        <v>9456</v>
      </c>
      <c r="B3370" s="1" t="s">
        <v>1740</v>
      </c>
      <c r="C3370" s="2">
        <v>45002</v>
      </c>
      <c r="D3370" s="1" t="s">
        <v>6051</v>
      </c>
      <c r="E3370">
        <v>18</v>
      </c>
      <c r="F3370">
        <v>8910</v>
      </c>
      <c r="G3370">
        <v>0</v>
      </c>
      <c r="H3370" t="b">
        <v>1</v>
      </c>
    </row>
    <row r="3371" spans="1:8" x14ac:dyDescent="0.3">
      <c r="A3371" s="1" t="s">
        <v>9457</v>
      </c>
      <c r="B3371" s="1" t="s">
        <v>2815</v>
      </c>
      <c r="C3371" s="2">
        <v>45327</v>
      </c>
      <c r="D3371" s="1" t="s">
        <v>6091</v>
      </c>
      <c r="E3371">
        <v>6</v>
      </c>
      <c r="F3371">
        <v>102</v>
      </c>
      <c r="G3371">
        <v>0</v>
      </c>
      <c r="H3371" t="b">
        <v>0</v>
      </c>
    </row>
    <row r="3372" spans="1:8" x14ac:dyDescent="0.3">
      <c r="A3372" s="1" t="s">
        <v>9458</v>
      </c>
      <c r="B3372" s="1" t="s">
        <v>2830</v>
      </c>
      <c r="C3372" s="2">
        <v>45654</v>
      </c>
      <c r="D3372" s="1" t="s">
        <v>6061</v>
      </c>
      <c r="E3372">
        <v>10</v>
      </c>
      <c r="F3372">
        <v>4400</v>
      </c>
      <c r="G3372">
        <v>0</v>
      </c>
      <c r="H3372" t="b">
        <v>0</v>
      </c>
    </row>
    <row r="3373" spans="1:8" x14ac:dyDescent="0.3">
      <c r="A3373" s="1" t="s">
        <v>9459</v>
      </c>
      <c r="B3373" s="1" t="s">
        <v>2256</v>
      </c>
      <c r="C3373" s="2">
        <v>45290</v>
      </c>
      <c r="D3373" s="1" t="s">
        <v>6141</v>
      </c>
      <c r="E3373">
        <v>13</v>
      </c>
      <c r="F3373">
        <v>6227</v>
      </c>
      <c r="G3373">
        <v>0</v>
      </c>
      <c r="H3373" t="b">
        <v>1</v>
      </c>
    </row>
    <row r="3374" spans="1:8" x14ac:dyDescent="0.3">
      <c r="A3374" s="1" t="s">
        <v>9460</v>
      </c>
      <c r="B3374" s="1" t="s">
        <v>4572</v>
      </c>
      <c r="C3374" s="2">
        <v>45033</v>
      </c>
      <c r="D3374" s="1" t="s">
        <v>6086</v>
      </c>
      <c r="E3374">
        <v>10</v>
      </c>
      <c r="F3374">
        <v>1690</v>
      </c>
      <c r="G3374">
        <v>0</v>
      </c>
      <c r="H3374" t="b">
        <v>0</v>
      </c>
    </row>
    <row r="3375" spans="1:8" x14ac:dyDescent="0.3">
      <c r="A3375" s="1" t="s">
        <v>9461</v>
      </c>
      <c r="B3375" s="1" t="s">
        <v>4029</v>
      </c>
      <c r="C3375" s="2">
        <v>45495</v>
      </c>
      <c r="D3375" s="1" t="s">
        <v>6095</v>
      </c>
      <c r="E3375">
        <v>8</v>
      </c>
      <c r="F3375">
        <v>1352</v>
      </c>
      <c r="G3375">
        <v>1</v>
      </c>
      <c r="H3375" t="b">
        <v>0</v>
      </c>
    </row>
    <row r="3376" spans="1:8" x14ac:dyDescent="0.3">
      <c r="A3376" s="1" t="s">
        <v>9462</v>
      </c>
      <c r="B3376" s="1" t="s">
        <v>2722</v>
      </c>
      <c r="C3376" s="2">
        <v>45139</v>
      </c>
      <c r="D3376" s="1" t="s">
        <v>6251</v>
      </c>
      <c r="E3376">
        <v>14</v>
      </c>
      <c r="F3376">
        <v>266</v>
      </c>
      <c r="G3376">
        <v>0</v>
      </c>
      <c r="H3376" t="b">
        <v>0</v>
      </c>
    </row>
    <row r="3377" spans="1:8" x14ac:dyDescent="0.3">
      <c r="A3377" s="1" t="s">
        <v>9463</v>
      </c>
      <c r="B3377" s="1" t="s">
        <v>5489</v>
      </c>
      <c r="C3377" s="2">
        <v>44970</v>
      </c>
      <c r="D3377" s="1" t="s">
        <v>6081</v>
      </c>
      <c r="E3377">
        <v>10</v>
      </c>
      <c r="F3377">
        <v>4120</v>
      </c>
      <c r="G3377">
        <v>1</v>
      </c>
      <c r="H3377" t="b">
        <v>0</v>
      </c>
    </row>
    <row r="3378" spans="1:8" x14ac:dyDescent="0.3">
      <c r="A3378" s="1" t="s">
        <v>9464</v>
      </c>
      <c r="B3378" s="1" t="s">
        <v>3082</v>
      </c>
      <c r="C3378" s="2">
        <v>44959</v>
      </c>
      <c r="D3378" s="1" t="s">
        <v>6157</v>
      </c>
      <c r="E3378">
        <v>11</v>
      </c>
      <c r="F3378">
        <v>1694</v>
      </c>
      <c r="G3378">
        <v>0</v>
      </c>
      <c r="H3378" t="b">
        <v>0</v>
      </c>
    </row>
    <row r="3379" spans="1:8" x14ac:dyDescent="0.3">
      <c r="A3379" s="1" t="s">
        <v>9465</v>
      </c>
      <c r="B3379" s="1" t="s">
        <v>5776</v>
      </c>
      <c r="C3379" s="2">
        <v>45097</v>
      </c>
      <c r="D3379" s="1" t="s">
        <v>6197</v>
      </c>
      <c r="E3379">
        <v>10</v>
      </c>
      <c r="F3379">
        <v>5770</v>
      </c>
      <c r="G3379">
        <v>2</v>
      </c>
      <c r="H3379" t="b">
        <v>0</v>
      </c>
    </row>
    <row r="3380" spans="1:8" x14ac:dyDescent="0.3">
      <c r="A3380" s="1" t="s">
        <v>9466</v>
      </c>
      <c r="B3380" s="1" t="s">
        <v>2182</v>
      </c>
      <c r="C3380" s="2">
        <v>45450</v>
      </c>
      <c r="D3380" s="1" t="s">
        <v>6091</v>
      </c>
      <c r="E3380">
        <v>12</v>
      </c>
      <c r="F3380">
        <v>2796</v>
      </c>
      <c r="G3380">
        <v>0</v>
      </c>
      <c r="H3380" t="b">
        <v>0</v>
      </c>
    </row>
    <row r="3381" spans="1:8" x14ac:dyDescent="0.3">
      <c r="A3381" s="1" t="s">
        <v>9467</v>
      </c>
      <c r="B3381" s="1" t="s">
        <v>2444</v>
      </c>
      <c r="C3381" s="2">
        <v>45040</v>
      </c>
      <c r="D3381" s="1" t="s">
        <v>6053</v>
      </c>
      <c r="E3381">
        <v>8</v>
      </c>
      <c r="F3381">
        <v>3904</v>
      </c>
      <c r="G3381">
        <v>1</v>
      </c>
      <c r="H3381" t="b">
        <v>0</v>
      </c>
    </row>
    <row r="3382" spans="1:8" x14ac:dyDescent="0.3">
      <c r="A3382" s="1" t="s">
        <v>9468</v>
      </c>
      <c r="B3382" s="1" t="s">
        <v>5314</v>
      </c>
      <c r="C3382" s="2">
        <v>45464</v>
      </c>
      <c r="D3382" s="1" t="s">
        <v>6175</v>
      </c>
      <c r="E3382">
        <v>13</v>
      </c>
      <c r="F3382">
        <v>1170</v>
      </c>
      <c r="G3382">
        <v>0</v>
      </c>
      <c r="H3382" t="b">
        <v>0</v>
      </c>
    </row>
    <row r="3383" spans="1:8" x14ac:dyDescent="0.3">
      <c r="A3383" s="1" t="s">
        <v>9469</v>
      </c>
      <c r="B3383" s="1" t="s">
        <v>2448</v>
      </c>
      <c r="C3383" s="2">
        <v>45578</v>
      </c>
      <c r="D3383" s="1" t="s">
        <v>6113</v>
      </c>
      <c r="E3383">
        <v>8</v>
      </c>
      <c r="F3383">
        <v>1920</v>
      </c>
      <c r="G3383">
        <v>0</v>
      </c>
      <c r="H3383" t="b">
        <v>0</v>
      </c>
    </row>
    <row r="3384" spans="1:8" x14ac:dyDescent="0.3">
      <c r="A3384" s="1" t="s">
        <v>9470</v>
      </c>
      <c r="B3384" s="1" t="s">
        <v>4537</v>
      </c>
      <c r="C3384" s="2">
        <v>45288</v>
      </c>
      <c r="D3384" s="1" t="s">
        <v>6095</v>
      </c>
      <c r="E3384">
        <v>8</v>
      </c>
      <c r="F3384">
        <v>4496</v>
      </c>
      <c r="G3384">
        <v>0</v>
      </c>
      <c r="H3384" t="b">
        <v>1</v>
      </c>
    </row>
    <row r="3385" spans="1:8" x14ac:dyDescent="0.3">
      <c r="A3385" s="1" t="s">
        <v>9471</v>
      </c>
      <c r="B3385" s="1" t="s">
        <v>3899</v>
      </c>
      <c r="C3385" s="2">
        <v>45079</v>
      </c>
      <c r="D3385" s="1" t="s">
        <v>6057</v>
      </c>
      <c r="E3385">
        <v>17</v>
      </c>
      <c r="F3385">
        <v>119</v>
      </c>
      <c r="G3385">
        <v>0</v>
      </c>
      <c r="H3385" t="b">
        <v>0</v>
      </c>
    </row>
    <row r="3386" spans="1:8" x14ac:dyDescent="0.3">
      <c r="A3386" s="1" t="s">
        <v>9472</v>
      </c>
      <c r="B3386" s="1" t="s">
        <v>4907</v>
      </c>
      <c r="C3386" s="2">
        <v>45063</v>
      </c>
      <c r="D3386" s="1" t="s">
        <v>6104</v>
      </c>
      <c r="E3386">
        <v>10</v>
      </c>
      <c r="F3386">
        <v>700</v>
      </c>
      <c r="G3386">
        <v>1</v>
      </c>
      <c r="H3386" t="b">
        <v>0</v>
      </c>
    </row>
    <row r="3387" spans="1:8" x14ac:dyDescent="0.3">
      <c r="A3387" s="1" t="s">
        <v>9473</v>
      </c>
      <c r="B3387" s="1" t="s">
        <v>4720</v>
      </c>
      <c r="C3387" s="2">
        <v>44950</v>
      </c>
      <c r="D3387" s="1" t="s">
        <v>6069</v>
      </c>
      <c r="E3387">
        <v>7</v>
      </c>
      <c r="F3387">
        <v>2149</v>
      </c>
      <c r="G3387">
        <v>0</v>
      </c>
      <c r="H3387" t="b">
        <v>0</v>
      </c>
    </row>
    <row r="3388" spans="1:8" x14ac:dyDescent="0.3">
      <c r="A3388" s="1" t="s">
        <v>9474</v>
      </c>
      <c r="B3388" s="1" t="s">
        <v>2169</v>
      </c>
      <c r="C3388" s="2">
        <v>45484</v>
      </c>
      <c r="D3388" s="1" t="s">
        <v>6133</v>
      </c>
      <c r="E3388">
        <v>9</v>
      </c>
      <c r="F3388">
        <v>2376</v>
      </c>
      <c r="G3388">
        <v>0</v>
      </c>
      <c r="H3388" t="b">
        <v>0</v>
      </c>
    </row>
    <row r="3389" spans="1:8" x14ac:dyDescent="0.3">
      <c r="A3389" s="1" t="s">
        <v>9475</v>
      </c>
      <c r="B3389" s="1" t="s">
        <v>1609</v>
      </c>
      <c r="C3389" s="2">
        <v>45374</v>
      </c>
      <c r="D3389" s="1" t="s">
        <v>6143</v>
      </c>
      <c r="E3389">
        <v>9</v>
      </c>
      <c r="F3389">
        <v>4554</v>
      </c>
      <c r="G3389">
        <v>0</v>
      </c>
      <c r="H3389" t="b">
        <v>0</v>
      </c>
    </row>
    <row r="3390" spans="1:8" x14ac:dyDescent="0.3">
      <c r="A3390" s="1" t="s">
        <v>9476</v>
      </c>
      <c r="B3390" s="1" t="s">
        <v>4562</v>
      </c>
      <c r="C3390" s="2">
        <v>45141</v>
      </c>
      <c r="D3390" s="1" t="s">
        <v>6141</v>
      </c>
      <c r="E3390">
        <v>3</v>
      </c>
      <c r="F3390">
        <v>1017</v>
      </c>
      <c r="G3390">
        <v>0</v>
      </c>
      <c r="H3390" t="b">
        <v>0</v>
      </c>
    </row>
    <row r="3391" spans="1:8" x14ac:dyDescent="0.3">
      <c r="A3391" s="1" t="s">
        <v>9477</v>
      </c>
      <c r="B3391" s="1" t="s">
        <v>1583</v>
      </c>
      <c r="C3391" s="2">
        <v>45087</v>
      </c>
      <c r="D3391" s="1" t="s">
        <v>6055</v>
      </c>
      <c r="E3391">
        <v>11</v>
      </c>
      <c r="F3391">
        <v>3740</v>
      </c>
      <c r="G3391">
        <v>0</v>
      </c>
      <c r="H3391" t="b">
        <v>0</v>
      </c>
    </row>
    <row r="3392" spans="1:8" x14ac:dyDescent="0.3">
      <c r="A3392" s="1" t="s">
        <v>9478</v>
      </c>
      <c r="B3392" s="1" t="s">
        <v>3936</v>
      </c>
      <c r="C3392" s="2">
        <v>45266</v>
      </c>
      <c r="D3392" s="1" t="s">
        <v>6100</v>
      </c>
      <c r="E3392">
        <v>12</v>
      </c>
      <c r="F3392">
        <v>288</v>
      </c>
      <c r="G3392">
        <v>0</v>
      </c>
      <c r="H3392" t="b">
        <v>1</v>
      </c>
    </row>
    <row r="3393" spans="1:8" x14ac:dyDescent="0.3">
      <c r="A3393" s="1" t="s">
        <v>9479</v>
      </c>
      <c r="B3393" s="1" t="s">
        <v>1191</v>
      </c>
      <c r="C3393" s="2">
        <v>45299</v>
      </c>
      <c r="D3393" s="1" t="s">
        <v>6100</v>
      </c>
      <c r="E3393">
        <v>14</v>
      </c>
      <c r="F3393">
        <v>532</v>
      </c>
      <c r="G3393">
        <v>1</v>
      </c>
      <c r="H3393" t="b">
        <v>0</v>
      </c>
    </row>
    <row r="3394" spans="1:8" x14ac:dyDescent="0.3">
      <c r="A3394" s="1" t="s">
        <v>9480</v>
      </c>
      <c r="B3394" s="1" t="s">
        <v>5245</v>
      </c>
      <c r="C3394" s="2">
        <v>45044</v>
      </c>
      <c r="D3394" s="1" t="s">
        <v>6055</v>
      </c>
      <c r="E3394">
        <v>8</v>
      </c>
      <c r="F3394">
        <v>2520</v>
      </c>
      <c r="G3394">
        <v>0</v>
      </c>
      <c r="H3394" t="b">
        <v>0</v>
      </c>
    </row>
    <row r="3395" spans="1:8" x14ac:dyDescent="0.3">
      <c r="A3395" s="1" t="s">
        <v>9481</v>
      </c>
      <c r="B3395" s="1" t="s">
        <v>5446</v>
      </c>
      <c r="C3395" s="2">
        <v>45189</v>
      </c>
      <c r="D3395" s="1" t="s">
        <v>6137</v>
      </c>
      <c r="E3395">
        <v>10</v>
      </c>
      <c r="F3395">
        <v>1360</v>
      </c>
      <c r="G3395">
        <v>1</v>
      </c>
      <c r="H3395" t="b">
        <v>0</v>
      </c>
    </row>
    <row r="3396" spans="1:8" x14ac:dyDescent="0.3">
      <c r="A3396" s="1" t="s">
        <v>9482</v>
      </c>
      <c r="B3396" s="1" t="s">
        <v>4557</v>
      </c>
      <c r="C3396" s="2">
        <v>45104</v>
      </c>
      <c r="D3396" s="1" t="s">
        <v>6059</v>
      </c>
      <c r="E3396">
        <v>8</v>
      </c>
      <c r="F3396">
        <v>424</v>
      </c>
      <c r="G3396">
        <v>2</v>
      </c>
      <c r="H3396" t="b">
        <v>0</v>
      </c>
    </row>
    <row r="3397" spans="1:8" x14ac:dyDescent="0.3">
      <c r="A3397" s="1" t="s">
        <v>9483</v>
      </c>
      <c r="B3397" s="1" t="s">
        <v>1146</v>
      </c>
      <c r="C3397" s="2">
        <v>45141</v>
      </c>
      <c r="D3397" s="1" t="s">
        <v>6063</v>
      </c>
      <c r="E3397">
        <v>7</v>
      </c>
      <c r="F3397">
        <v>105</v>
      </c>
      <c r="G3397">
        <v>0</v>
      </c>
      <c r="H3397" t="b">
        <v>0</v>
      </c>
    </row>
    <row r="3398" spans="1:8" x14ac:dyDescent="0.3">
      <c r="A3398" s="1" t="s">
        <v>9484</v>
      </c>
      <c r="B3398" s="1" t="s">
        <v>4742</v>
      </c>
      <c r="C3398" s="2">
        <v>45064</v>
      </c>
      <c r="D3398" s="1" t="s">
        <v>6137</v>
      </c>
      <c r="E3398">
        <v>9</v>
      </c>
      <c r="F3398">
        <v>2259</v>
      </c>
      <c r="G3398">
        <v>0</v>
      </c>
      <c r="H3398" t="b">
        <v>0</v>
      </c>
    </row>
    <row r="3399" spans="1:8" x14ac:dyDescent="0.3">
      <c r="A3399" s="1" t="s">
        <v>9485</v>
      </c>
      <c r="B3399" s="1" t="s">
        <v>3680</v>
      </c>
      <c r="C3399" s="2">
        <v>44966</v>
      </c>
      <c r="D3399" s="1" t="s">
        <v>6151</v>
      </c>
      <c r="E3399">
        <v>11</v>
      </c>
      <c r="F3399">
        <v>6006</v>
      </c>
      <c r="G3399">
        <v>0</v>
      </c>
      <c r="H3399" t="b">
        <v>0</v>
      </c>
    </row>
    <row r="3400" spans="1:8" x14ac:dyDescent="0.3">
      <c r="A3400" s="1" t="s">
        <v>9486</v>
      </c>
      <c r="B3400" s="1" t="s">
        <v>2932</v>
      </c>
      <c r="C3400" s="2">
        <v>44929</v>
      </c>
      <c r="D3400" s="1" t="s">
        <v>6175</v>
      </c>
      <c r="E3400">
        <v>9</v>
      </c>
      <c r="F3400">
        <v>2547</v>
      </c>
      <c r="G3400">
        <v>1</v>
      </c>
      <c r="H3400" t="b">
        <v>1</v>
      </c>
    </row>
    <row r="3401" spans="1:8" x14ac:dyDescent="0.3">
      <c r="A3401" s="1" t="s">
        <v>9487</v>
      </c>
      <c r="B3401" s="1" t="s">
        <v>2207</v>
      </c>
      <c r="C3401" s="2">
        <v>45582</v>
      </c>
      <c r="D3401" s="1" t="s">
        <v>6065</v>
      </c>
      <c r="E3401">
        <v>9</v>
      </c>
      <c r="F3401">
        <v>1863</v>
      </c>
      <c r="G3401">
        <v>0</v>
      </c>
      <c r="H3401" t="b">
        <v>0</v>
      </c>
    </row>
    <row r="3402" spans="1:8" x14ac:dyDescent="0.3">
      <c r="A3402" s="1" t="s">
        <v>9488</v>
      </c>
      <c r="B3402" s="1" t="s">
        <v>4783</v>
      </c>
      <c r="C3402" s="2">
        <v>45265</v>
      </c>
      <c r="D3402" s="1" t="s">
        <v>6059</v>
      </c>
      <c r="E3402">
        <v>9</v>
      </c>
      <c r="F3402">
        <v>5337</v>
      </c>
      <c r="G3402">
        <v>0</v>
      </c>
      <c r="H3402" t="b">
        <v>0</v>
      </c>
    </row>
    <row r="3403" spans="1:8" x14ac:dyDescent="0.3">
      <c r="A3403" s="1" t="s">
        <v>9489</v>
      </c>
      <c r="B3403" s="1" t="s">
        <v>1980</v>
      </c>
      <c r="C3403" s="2">
        <v>45372</v>
      </c>
      <c r="D3403" s="1" t="s">
        <v>6083</v>
      </c>
      <c r="E3403">
        <v>7</v>
      </c>
      <c r="F3403">
        <v>1043</v>
      </c>
      <c r="G3403">
        <v>3</v>
      </c>
      <c r="H3403" t="b">
        <v>0</v>
      </c>
    </row>
    <row r="3404" spans="1:8" x14ac:dyDescent="0.3">
      <c r="A3404" s="1" t="s">
        <v>9490</v>
      </c>
      <c r="B3404" s="1" t="s">
        <v>5630</v>
      </c>
      <c r="C3404" s="2">
        <v>44957</v>
      </c>
      <c r="D3404" s="1" t="s">
        <v>6093</v>
      </c>
      <c r="E3404">
        <v>9</v>
      </c>
      <c r="F3404">
        <v>1071</v>
      </c>
      <c r="G3404">
        <v>0</v>
      </c>
      <c r="H3404" t="b">
        <v>0</v>
      </c>
    </row>
    <row r="3405" spans="1:8" x14ac:dyDescent="0.3">
      <c r="A3405" s="1" t="s">
        <v>9491</v>
      </c>
      <c r="B3405" s="1" t="s">
        <v>4445</v>
      </c>
      <c r="C3405" s="2">
        <v>45653</v>
      </c>
      <c r="D3405" s="1" t="s">
        <v>6141</v>
      </c>
      <c r="E3405">
        <v>17</v>
      </c>
      <c r="F3405">
        <v>3927</v>
      </c>
      <c r="G3405">
        <v>2</v>
      </c>
      <c r="H3405" t="b">
        <v>0</v>
      </c>
    </row>
    <row r="3406" spans="1:8" x14ac:dyDescent="0.3">
      <c r="A3406" s="1" t="s">
        <v>9492</v>
      </c>
      <c r="B3406" s="1" t="s">
        <v>2056</v>
      </c>
      <c r="C3406" s="2">
        <v>45359</v>
      </c>
      <c r="D3406" s="1" t="s">
        <v>6067</v>
      </c>
      <c r="E3406">
        <v>7</v>
      </c>
      <c r="F3406">
        <v>2793</v>
      </c>
      <c r="G3406">
        <v>0</v>
      </c>
      <c r="H3406" t="b">
        <v>0</v>
      </c>
    </row>
    <row r="3407" spans="1:8" x14ac:dyDescent="0.3">
      <c r="A3407" s="1" t="s">
        <v>9493</v>
      </c>
      <c r="B3407" s="1" t="s">
        <v>5613</v>
      </c>
      <c r="C3407" s="2">
        <v>45409</v>
      </c>
      <c r="D3407" s="1" t="s">
        <v>6049</v>
      </c>
      <c r="E3407">
        <v>13</v>
      </c>
      <c r="F3407">
        <v>182</v>
      </c>
      <c r="G3407">
        <v>2</v>
      </c>
      <c r="H3407" t="b">
        <v>0</v>
      </c>
    </row>
    <row r="3408" spans="1:8" x14ac:dyDescent="0.3">
      <c r="A3408" s="1" t="s">
        <v>9494</v>
      </c>
      <c r="B3408" s="1" t="s">
        <v>3078</v>
      </c>
      <c r="C3408" s="2">
        <v>45138</v>
      </c>
      <c r="D3408" s="1" t="s">
        <v>6104</v>
      </c>
      <c r="E3408">
        <v>10</v>
      </c>
      <c r="F3408">
        <v>2650</v>
      </c>
      <c r="G3408">
        <v>0</v>
      </c>
      <c r="H3408" t="b">
        <v>0</v>
      </c>
    </row>
    <row r="3409" spans="1:8" x14ac:dyDescent="0.3">
      <c r="A3409" s="1" t="s">
        <v>9495</v>
      </c>
      <c r="B3409" s="1" t="s">
        <v>4103</v>
      </c>
      <c r="C3409" s="2">
        <v>45212</v>
      </c>
      <c r="D3409" s="1" t="s">
        <v>6197</v>
      </c>
      <c r="E3409">
        <v>11</v>
      </c>
      <c r="F3409">
        <v>770</v>
      </c>
      <c r="G3409">
        <v>0</v>
      </c>
      <c r="H3409" t="b">
        <v>0</v>
      </c>
    </row>
    <row r="3410" spans="1:8" x14ac:dyDescent="0.3">
      <c r="A3410" s="1" t="s">
        <v>9496</v>
      </c>
      <c r="B3410" s="1" t="s">
        <v>1195</v>
      </c>
      <c r="C3410" s="2">
        <v>45325</v>
      </c>
      <c r="D3410" s="1" t="s">
        <v>6086</v>
      </c>
      <c r="E3410">
        <v>13</v>
      </c>
      <c r="F3410">
        <v>5863</v>
      </c>
      <c r="G3410">
        <v>0</v>
      </c>
      <c r="H3410" t="b">
        <v>0</v>
      </c>
    </row>
    <row r="3411" spans="1:8" x14ac:dyDescent="0.3">
      <c r="A3411" s="1" t="s">
        <v>9497</v>
      </c>
      <c r="B3411" s="1" t="s">
        <v>4243</v>
      </c>
      <c r="C3411" s="2">
        <v>45197</v>
      </c>
      <c r="D3411" s="1" t="s">
        <v>6109</v>
      </c>
      <c r="E3411">
        <v>12</v>
      </c>
      <c r="F3411">
        <v>5760</v>
      </c>
      <c r="G3411">
        <v>0</v>
      </c>
      <c r="H3411" t="b">
        <v>0</v>
      </c>
    </row>
    <row r="3412" spans="1:8" x14ac:dyDescent="0.3">
      <c r="A3412" s="1" t="s">
        <v>9498</v>
      </c>
      <c r="B3412" s="1" t="s">
        <v>1076</v>
      </c>
      <c r="C3412" s="2">
        <v>44958</v>
      </c>
      <c r="D3412" s="1" t="s">
        <v>6071</v>
      </c>
      <c r="E3412">
        <v>13</v>
      </c>
      <c r="F3412">
        <v>3887</v>
      </c>
      <c r="G3412">
        <v>0</v>
      </c>
      <c r="H3412" t="b">
        <v>0</v>
      </c>
    </row>
    <row r="3413" spans="1:8" x14ac:dyDescent="0.3">
      <c r="A3413" s="1" t="s">
        <v>9499</v>
      </c>
      <c r="B3413" s="1" t="s">
        <v>3417</v>
      </c>
      <c r="C3413" s="2">
        <v>45266</v>
      </c>
      <c r="D3413" s="1" t="s">
        <v>6069</v>
      </c>
      <c r="E3413">
        <v>8</v>
      </c>
      <c r="F3413">
        <v>264</v>
      </c>
      <c r="G3413">
        <v>0</v>
      </c>
      <c r="H3413" t="b">
        <v>0</v>
      </c>
    </row>
    <row r="3414" spans="1:8" x14ac:dyDescent="0.3">
      <c r="A3414" s="1" t="s">
        <v>9500</v>
      </c>
      <c r="B3414" s="1" t="s">
        <v>1858</v>
      </c>
      <c r="C3414" s="2">
        <v>45264</v>
      </c>
      <c r="D3414" s="1" t="s">
        <v>6086</v>
      </c>
      <c r="E3414">
        <v>10</v>
      </c>
      <c r="F3414">
        <v>5060</v>
      </c>
      <c r="G3414">
        <v>0</v>
      </c>
      <c r="H3414" t="b">
        <v>0</v>
      </c>
    </row>
    <row r="3415" spans="1:8" x14ac:dyDescent="0.3">
      <c r="A3415" s="1" t="s">
        <v>9501</v>
      </c>
      <c r="B3415" s="1" t="s">
        <v>4376</v>
      </c>
      <c r="C3415" s="2">
        <v>45233</v>
      </c>
      <c r="D3415" s="1" t="s">
        <v>6151</v>
      </c>
      <c r="E3415">
        <v>9</v>
      </c>
      <c r="F3415">
        <v>5391</v>
      </c>
      <c r="G3415">
        <v>0</v>
      </c>
      <c r="H3415" t="b">
        <v>0</v>
      </c>
    </row>
    <row r="3416" spans="1:8" x14ac:dyDescent="0.3">
      <c r="A3416" s="1" t="s">
        <v>9502</v>
      </c>
      <c r="B3416" s="1" t="s">
        <v>4423</v>
      </c>
      <c r="C3416" s="2">
        <v>45636</v>
      </c>
      <c r="D3416" s="1" t="s">
        <v>6143</v>
      </c>
      <c r="E3416">
        <v>7</v>
      </c>
      <c r="F3416">
        <v>3731</v>
      </c>
      <c r="G3416">
        <v>0</v>
      </c>
      <c r="H3416" t="b">
        <v>0</v>
      </c>
    </row>
    <row r="3417" spans="1:8" x14ac:dyDescent="0.3">
      <c r="A3417" s="1" t="s">
        <v>9503</v>
      </c>
      <c r="B3417" s="1" t="s">
        <v>1070</v>
      </c>
      <c r="C3417" s="2">
        <v>45527</v>
      </c>
      <c r="D3417" s="1" t="s">
        <v>6137</v>
      </c>
      <c r="E3417">
        <v>12</v>
      </c>
      <c r="F3417">
        <v>3684</v>
      </c>
      <c r="G3417">
        <v>0</v>
      </c>
      <c r="H3417" t="b">
        <v>0</v>
      </c>
    </row>
    <row r="3418" spans="1:8" x14ac:dyDescent="0.3">
      <c r="A3418" s="1" t="s">
        <v>9504</v>
      </c>
      <c r="B3418" s="1" t="s">
        <v>1826</v>
      </c>
      <c r="C3418" s="2">
        <v>45048</v>
      </c>
      <c r="D3418" s="1" t="s">
        <v>6125</v>
      </c>
      <c r="E3418">
        <v>13</v>
      </c>
      <c r="F3418">
        <v>143</v>
      </c>
      <c r="G3418">
        <v>0</v>
      </c>
      <c r="H3418" t="b">
        <v>0</v>
      </c>
    </row>
    <row r="3419" spans="1:8" x14ac:dyDescent="0.3">
      <c r="A3419" s="1" t="s">
        <v>9505</v>
      </c>
      <c r="B3419" s="1" t="s">
        <v>3644</v>
      </c>
      <c r="C3419" s="2">
        <v>44945</v>
      </c>
      <c r="D3419" s="1" t="s">
        <v>6055</v>
      </c>
      <c r="E3419">
        <v>8</v>
      </c>
      <c r="F3419">
        <v>3376</v>
      </c>
      <c r="G3419">
        <v>0</v>
      </c>
      <c r="H3419" t="b">
        <v>0</v>
      </c>
    </row>
    <row r="3420" spans="1:8" x14ac:dyDescent="0.3">
      <c r="A3420" s="1" t="s">
        <v>9506</v>
      </c>
      <c r="B3420" s="1" t="s">
        <v>5736</v>
      </c>
      <c r="C3420" s="2">
        <v>45649</v>
      </c>
      <c r="D3420" s="1" t="s">
        <v>6063</v>
      </c>
      <c r="E3420">
        <v>10</v>
      </c>
      <c r="F3420">
        <v>1060</v>
      </c>
      <c r="G3420">
        <v>0</v>
      </c>
      <c r="H3420" t="b">
        <v>0</v>
      </c>
    </row>
    <row r="3421" spans="1:8" x14ac:dyDescent="0.3">
      <c r="A3421" s="1" t="s">
        <v>9507</v>
      </c>
      <c r="B3421" s="1" t="s">
        <v>2639</v>
      </c>
      <c r="C3421" s="2">
        <v>45052</v>
      </c>
      <c r="D3421" s="1" t="s">
        <v>6107</v>
      </c>
      <c r="E3421">
        <v>8</v>
      </c>
      <c r="F3421">
        <v>1368</v>
      </c>
      <c r="G3421">
        <v>0</v>
      </c>
      <c r="H3421" t="b">
        <v>1</v>
      </c>
    </row>
    <row r="3422" spans="1:8" x14ac:dyDescent="0.3">
      <c r="A3422" s="1" t="s">
        <v>9508</v>
      </c>
      <c r="B3422" s="1" t="s">
        <v>3755</v>
      </c>
      <c r="C3422" s="2">
        <v>45308</v>
      </c>
      <c r="D3422" s="1" t="s">
        <v>6143</v>
      </c>
      <c r="E3422">
        <v>9</v>
      </c>
      <c r="F3422">
        <v>2295</v>
      </c>
      <c r="G3422">
        <v>0</v>
      </c>
      <c r="H3422" t="b">
        <v>0</v>
      </c>
    </row>
    <row r="3423" spans="1:8" x14ac:dyDescent="0.3">
      <c r="A3423" s="1" t="s">
        <v>9509</v>
      </c>
      <c r="B3423" s="1" t="s">
        <v>2373</v>
      </c>
      <c r="C3423" s="2">
        <v>45063</v>
      </c>
      <c r="D3423" s="1" t="s">
        <v>6069</v>
      </c>
      <c r="E3423">
        <v>9</v>
      </c>
      <c r="F3423">
        <v>486</v>
      </c>
      <c r="G3423">
        <v>1</v>
      </c>
      <c r="H3423" t="b">
        <v>0</v>
      </c>
    </row>
    <row r="3424" spans="1:8" x14ac:dyDescent="0.3">
      <c r="A3424" s="1" t="s">
        <v>9510</v>
      </c>
      <c r="B3424" s="1" t="s">
        <v>3698</v>
      </c>
      <c r="C3424" s="2">
        <v>45442</v>
      </c>
      <c r="D3424" s="1" t="s">
        <v>6069</v>
      </c>
      <c r="E3424">
        <v>12</v>
      </c>
      <c r="F3424">
        <v>2424</v>
      </c>
      <c r="G3424">
        <v>0</v>
      </c>
      <c r="H3424" t="b">
        <v>1</v>
      </c>
    </row>
    <row r="3425" spans="1:8" x14ac:dyDescent="0.3">
      <c r="A3425" s="1" t="s">
        <v>9511</v>
      </c>
      <c r="B3425" s="1" t="s">
        <v>4776</v>
      </c>
      <c r="C3425" s="2">
        <v>45590</v>
      </c>
      <c r="D3425" s="1" t="s">
        <v>6113</v>
      </c>
      <c r="E3425">
        <v>12</v>
      </c>
      <c r="F3425">
        <v>3792</v>
      </c>
      <c r="G3425">
        <v>0</v>
      </c>
      <c r="H3425" t="b">
        <v>0</v>
      </c>
    </row>
    <row r="3426" spans="1:8" x14ac:dyDescent="0.3">
      <c r="A3426" s="1" t="s">
        <v>9512</v>
      </c>
      <c r="B3426" s="1" t="s">
        <v>2966</v>
      </c>
      <c r="C3426" s="2">
        <v>45285</v>
      </c>
      <c r="D3426" s="1" t="s">
        <v>6065</v>
      </c>
      <c r="E3426">
        <v>8</v>
      </c>
      <c r="F3426">
        <v>504</v>
      </c>
      <c r="G3426">
        <v>0</v>
      </c>
      <c r="H3426" t="b">
        <v>1</v>
      </c>
    </row>
    <row r="3427" spans="1:8" x14ac:dyDescent="0.3">
      <c r="A3427" s="1" t="s">
        <v>9513</v>
      </c>
      <c r="B3427" s="1" t="s">
        <v>3548</v>
      </c>
      <c r="C3427" s="2">
        <v>45435</v>
      </c>
      <c r="D3427" s="1" t="s">
        <v>6141</v>
      </c>
      <c r="E3427">
        <v>10</v>
      </c>
      <c r="F3427">
        <v>1830</v>
      </c>
      <c r="G3427">
        <v>0</v>
      </c>
      <c r="H3427" t="b">
        <v>0</v>
      </c>
    </row>
    <row r="3428" spans="1:8" x14ac:dyDescent="0.3">
      <c r="A3428" s="1" t="s">
        <v>9514</v>
      </c>
      <c r="B3428" s="1" t="s">
        <v>3825</v>
      </c>
      <c r="C3428" s="2">
        <v>45619</v>
      </c>
      <c r="D3428" s="1" t="s">
        <v>6175</v>
      </c>
      <c r="E3428">
        <v>19</v>
      </c>
      <c r="F3428">
        <v>7163</v>
      </c>
      <c r="G3428">
        <v>0</v>
      </c>
      <c r="H3428" t="b">
        <v>0</v>
      </c>
    </row>
    <row r="3429" spans="1:8" x14ac:dyDescent="0.3">
      <c r="A3429" s="1" t="s">
        <v>9515</v>
      </c>
      <c r="B3429" s="1" t="s">
        <v>1423</v>
      </c>
      <c r="C3429" s="2">
        <v>45036</v>
      </c>
      <c r="D3429" s="1" t="s">
        <v>6100</v>
      </c>
      <c r="E3429">
        <v>11</v>
      </c>
      <c r="F3429">
        <v>1353</v>
      </c>
      <c r="G3429">
        <v>0</v>
      </c>
      <c r="H3429" t="b">
        <v>0</v>
      </c>
    </row>
    <row r="3430" spans="1:8" x14ac:dyDescent="0.3">
      <c r="A3430" s="1" t="s">
        <v>9516</v>
      </c>
      <c r="B3430" s="1" t="s">
        <v>3741</v>
      </c>
      <c r="C3430" s="2">
        <v>45089</v>
      </c>
      <c r="D3430" s="1" t="s">
        <v>6102</v>
      </c>
      <c r="E3430">
        <v>14</v>
      </c>
      <c r="F3430">
        <v>4648</v>
      </c>
      <c r="G3430">
        <v>0</v>
      </c>
      <c r="H3430" t="b">
        <v>0</v>
      </c>
    </row>
    <row r="3431" spans="1:8" x14ac:dyDescent="0.3">
      <c r="A3431" s="1" t="s">
        <v>9517</v>
      </c>
      <c r="B3431" s="1" t="s">
        <v>5190</v>
      </c>
      <c r="C3431" s="2">
        <v>45629</v>
      </c>
      <c r="D3431" s="1" t="s">
        <v>6067</v>
      </c>
      <c r="E3431">
        <v>9</v>
      </c>
      <c r="F3431">
        <v>1710</v>
      </c>
      <c r="G3431">
        <v>0</v>
      </c>
      <c r="H3431" t="b">
        <v>0</v>
      </c>
    </row>
    <row r="3432" spans="1:8" x14ac:dyDescent="0.3">
      <c r="A3432" s="1" t="s">
        <v>9518</v>
      </c>
      <c r="B3432" s="1" t="s">
        <v>4833</v>
      </c>
      <c r="C3432" s="2">
        <v>45383</v>
      </c>
      <c r="D3432" s="1" t="s">
        <v>6071</v>
      </c>
      <c r="E3432">
        <v>15</v>
      </c>
      <c r="F3432">
        <v>8550</v>
      </c>
      <c r="G3432">
        <v>0</v>
      </c>
      <c r="H3432" t="b">
        <v>0</v>
      </c>
    </row>
    <row r="3433" spans="1:8" x14ac:dyDescent="0.3">
      <c r="A3433" s="1" t="s">
        <v>9519</v>
      </c>
      <c r="B3433" s="1" t="s">
        <v>5450</v>
      </c>
      <c r="C3433" s="2">
        <v>45108</v>
      </c>
      <c r="D3433" s="1" t="s">
        <v>6141</v>
      </c>
      <c r="E3433">
        <v>14</v>
      </c>
      <c r="F3433">
        <v>644</v>
      </c>
      <c r="G3433">
        <v>0</v>
      </c>
      <c r="H3433" t="b">
        <v>0</v>
      </c>
    </row>
    <row r="3434" spans="1:8" x14ac:dyDescent="0.3">
      <c r="A3434" s="1" t="s">
        <v>9520</v>
      </c>
      <c r="B3434" s="1" t="s">
        <v>2851</v>
      </c>
      <c r="C3434" s="2">
        <v>45011</v>
      </c>
      <c r="D3434" s="1" t="s">
        <v>6113</v>
      </c>
      <c r="E3434">
        <v>7</v>
      </c>
      <c r="F3434">
        <v>2009</v>
      </c>
      <c r="G3434">
        <v>0</v>
      </c>
      <c r="H3434" t="b">
        <v>1</v>
      </c>
    </row>
    <row r="3435" spans="1:8" x14ac:dyDescent="0.3">
      <c r="A3435" s="1" t="s">
        <v>9521</v>
      </c>
      <c r="B3435" s="1" t="s">
        <v>5395</v>
      </c>
      <c r="C3435" s="2">
        <v>45528</v>
      </c>
      <c r="D3435" s="1" t="s">
        <v>6251</v>
      </c>
      <c r="E3435">
        <v>8</v>
      </c>
      <c r="F3435">
        <v>1984</v>
      </c>
      <c r="G3435">
        <v>0</v>
      </c>
      <c r="H3435" t="b">
        <v>0</v>
      </c>
    </row>
    <row r="3436" spans="1:8" x14ac:dyDescent="0.3">
      <c r="A3436" s="1" t="s">
        <v>9522</v>
      </c>
      <c r="B3436" s="1" t="s">
        <v>1203</v>
      </c>
      <c r="C3436" s="2">
        <v>45187</v>
      </c>
      <c r="D3436" s="1" t="s">
        <v>6125</v>
      </c>
      <c r="E3436">
        <v>21</v>
      </c>
      <c r="F3436">
        <v>11571</v>
      </c>
      <c r="G3436">
        <v>1</v>
      </c>
      <c r="H3436" t="b">
        <v>0</v>
      </c>
    </row>
    <row r="3437" spans="1:8" x14ac:dyDescent="0.3">
      <c r="A3437" s="1" t="s">
        <v>9523</v>
      </c>
      <c r="B3437" s="1" t="s">
        <v>5198</v>
      </c>
      <c r="C3437" s="2">
        <v>44934</v>
      </c>
      <c r="D3437" s="1" t="s">
        <v>6109</v>
      </c>
      <c r="E3437">
        <v>12</v>
      </c>
      <c r="F3437">
        <v>5844</v>
      </c>
      <c r="G3437">
        <v>0</v>
      </c>
      <c r="H3437" t="b">
        <v>0</v>
      </c>
    </row>
    <row r="3438" spans="1:8" x14ac:dyDescent="0.3">
      <c r="A3438" s="1" t="s">
        <v>9524</v>
      </c>
      <c r="B3438" s="1" t="s">
        <v>2005</v>
      </c>
      <c r="C3438" s="2">
        <v>45483</v>
      </c>
      <c r="D3438" s="1" t="s">
        <v>6067</v>
      </c>
      <c r="E3438">
        <v>11</v>
      </c>
      <c r="F3438">
        <v>814</v>
      </c>
      <c r="G3438">
        <v>1</v>
      </c>
      <c r="H3438" t="b">
        <v>0</v>
      </c>
    </row>
    <row r="3439" spans="1:8" x14ac:dyDescent="0.3">
      <c r="A3439" s="1" t="s">
        <v>9525</v>
      </c>
      <c r="B3439" s="1" t="s">
        <v>3576</v>
      </c>
      <c r="C3439" s="2">
        <v>45061</v>
      </c>
      <c r="D3439" s="1" t="s">
        <v>6057</v>
      </c>
      <c r="E3439">
        <v>8</v>
      </c>
      <c r="F3439">
        <v>1840</v>
      </c>
      <c r="G3439">
        <v>1</v>
      </c>
      <c r="H3439" t="b">
        <v>0</v>
      </c>
    </row>
    <row r="3440" spans="1:8" x14ac:dyDescent="0.3">
      <c r="A3440" s="1" t="s">
        <v>9526</v>
      </c>
      <c r="B3440" s="1" t="s">
        <v>4055</v>
      </c>
      <c r="C3440" s="2">
        <v>45646</v>
      </c>
      <c r="D3440" s="1" t="s">
        <v>6107</v>
      </c>
      <c r="E3440">
        <v>9</v>
      </c>
      <c r="F3440">
        <v>2763</v>
      </c>
      <c r="G3440">
        <v>0</v>
      </c>
      <c r="H3440" t="b">
        <v>0</v>
      </c>
    </row>
    <row r="3441" spans="1:8" x14ac:dyDescent="0.3">
      <c r="A3441" s="1" t="s">
        <v>9527</v>
      </c>
      <c r="B3441" s="1" t="s">
        <v>4026</v>
      </c>
      <c r="C3441" s="2">
        <v>45537</v>
      </c>
      <c r="D3441" s="1" t="s">
        <v>6057</v>
      </c>
      <c r="E3441">
        <v>8</v>
      </c>
      <c r="F3441">
        <v>408</v>
      </c>
      <c r="G3441">
        <v>0</v>
      </c>
      <c r="H3441" t="b">
        <v>0</v>
      </c>
    </row>
    <row r="3442" spans="1:8" x14ac:dyDescent="0.3">
      <c r="A3442" s="1" t="s">
        <v>9528</v>
      </c>
      <c r="B3442" s="1" t="s">
        <v>3711</v>
      </c>
      <c r="C3442" s="2">
        <v>45288</v>
      </c>
      <c r="D3442" s="1" t="s">
        <v>6083</v>
      </c>
      <c r="E3442">
        <v>10</v>
      </c>
      <c r="F3442">
        <v>4210</v>
      </c>
      <c r="G3442">
        <v>0</v>
      </c>
      <c r="H3442" t="b">
        <v>0</v>
      </c>
    </row>
    <row r="3443" spans="1:8" x14ac:dyDescent="0.3">
      <c r="A3443" s="1" t="s">
        <v>9529</v>
      </c>
      <c r="B3443" s="1" t="s">
        <v>4669</v>
      </c>
      <c r="C3443" s="2">
        <v>45255</v>
      </c>
      <c r="D3443" s="1" t="s">
        <v>6113</v>
      </c>
      <c r="E3443">
        <v>10</v>
      </c>
      <c r="F3443">
        <v>5120</v>
      </c>
      <c r="G3443">
        <v>0</v>
      </c>
      <c r="H3443" t="b">
        <v>0</v>
      </c>
    </row>
    <row r="3444" spans="1:8" x14ac:dyDescent="0.3">
      <c r="A3444" s="1" t="s">
        <v>9530</v>
      </c>
      <c r="B3444" s="1" t="s">
        <v>5952</v>
      </c>
      <c r="C3444" s="2">
        <v>45548</v>
      </c>
      <c r="D3444" s="1" t="s">
        <v>6100</v>
      </c>
      <c r="E3444">
        <v>9</v>
      </c>
      <c r="F3444">
        <v>1026</v>
      </c>
      <c r="G3444">
        <v>0</v>
      </c>
      <c r="H3444" t="b">
        <v>0</v>
      </c>
    </row>
    <row r="3445" spans="1:8" x14ac:dyDescent="0.3">
      <c r="A3445" s="1" t="s">
        <v>9531</v>
      </c>
      <c r="B3445" s="1" t="s">
        <v>2584</v>
      </c>
      <c r="C3445" s="2">
        <v>45386</v>
      </c>
      <c r="D3445" s="1" t="s">
        <v>6109</v>
      </c>
      <c r="E3445">
        <v>9</v>
      </c>
      <c r="F3445">
        <v>5094</v>
      </c>
      <c r="G3445">
        <v>0</v>
      </c>
      <c r="H3445" t="b">
        <v>0</v>
      </c>
    </row>
    <row r="3446" spans="1:8" x14ac:dyDescent="0.3">
      <c r="A3446" s="1" t="s">
        <v>9532</v>
      </c>
      <c r="B3446" s="1" t="s">
        <v>2871</v>
      </c>
      <c r="C3446" s="2">
        <v>44945</v>
      </c>
      <c r="D3446" s="1" t="s">
        <v>6049</v>
      </c>
      <c r="E3446">
        <v>14</v>
      </c>
      <c r="F3446">
        <v>4816</v>
      </c>
      <c r="G3446">
        <v>2</v>
      </c>
      <c r="H3446" t="b">
        <v>0</v>
      </c>
    </row>
    <row r="3447" spans="1:8" x14ac:dyDescent="0.3">
      <c r="A3447" s="1" t="s">
        <v>9533</v>
      </c>
      <c r="B3447" s="1" t="s">
        <v>4872</v>
      </c>
      <c r="C3447" s="2">
        <v>45348</v>
      </c>
      <c r="D3447" s="1" t="s">
        <v>6151</v>
      </c>
      <c r="E3447">
        <v>14</v>
      </c>
      <c r="F3447">
        <v>6398</v>
      </c>
      <c r="G3447">
        <v>1</v>
      </c>
      <c r="H3447" t="b">
        <v>0</v>
      </c>
    </row>
    <row r="3448" spans="1:8" x14ac:dyDescent="0.3">
      <c r="A3448" s="1" t="s">
        <v>9534</v>
      </c>
      <c r="B3448" s="1" t="s">
        <v>3089</v>
      </c>
      <c r="C3448" s="2">
        <v>45259</v>
      </c>
      <c r="D3448" s="1" t="s">
        <v>6086</v>
      </c>
      <c r="E3448">
        <v>6</v>
      </c>
      <c r="F3448">
        <v>564</v>
      </c>
      <c r="G3448">
        <v>0</v>
      </c>
      <c r="H3448" t="b">
        <v>0</v>
      </c>
    </row>
    <row r="3449" spans="1:8" x14ac:dyDescent="0.3">
      <c r="A3449" s="1" t="s">
        <v>9535</v>
      </c>
      <c r="B3449" s="1" t="s">
        <v>4228</v>
      </c>
      <c r="C3449" s="2">
        <v>44927</v>
      </c>
      <c r="D3449" s="1" t="s">
        <v>6069</v>
      </c>
      <c r="E3449">
        <v>5</v>
      </c>
      <c r="F3449">
        <v>2940</v>
      </c>
      <c r="G3449">
        <v>0</v>
      </c>
      <c r="H3449" t="b">
        <v>0</v>
      </c>
    </row>
    <row r="3450" spans="1:8" x14ac:dyDescent="0.3">
      <c r="A3450" s="1" t="s">
        <v>9536</v>
      </c>
      <c r="B3450" s="1" t="s">
        <v>3962</v>
      </c>
      <c r="C3450" s="2">
        <v>45470</v>
      </c>
      <c r="D3450" s="1" t="s">
        <v>6083</v>
      </c>
      <c r="E3450">
        <v>5</v>
      </c>
      <c r="F3450">
        <v>2400</v>
      </c>
      <c r="G3450">
        <v>0</v>
      </c>
      <c r="H3450" t="b">
        <v>0</v>
      </c>
    </row>
    <row r="3451" spans="1:8" x14ac:dyDescent="0.3">
      <c r="A3451" s="1" t="s">
        <v>9537</v>
      </c>
      <c r="B3451" s="1" t="s">
        <v>1360</v>
      </c>
      <c r="C3451" s="2">
        <v>45038</v>
      </c>
      <c r="D3451" s="1" t="s">
        <v>6125</v>
      </c>
      <c r="E3451">
        <v>8</v>
      </c>
      <c r="F3451">
        <v>1408</v>
      </c>
      <c r="G3451">
        <v>0</v>
      </c>
      <c r="H3451" t="b">
        <v>0</v>
      </c>
    </row>
    <row r="3452" spans="1:8" x14ac:dyDescent="0.3">
      <c r="A3452" s="1" t="s">
        <v>9538</v>
      </c>
      <c r="B3452" s="1" t="s">
        <v>2528</v>
      </c>
      <c r="C3452" s="2">
        <v>45046</v>
      </c>
      <c r="D3452" s="1" t="s">
        <v>6059</v>
      </c>
      <c r="E3452">
        <v>9</v>
      </c>
      <c r="F3452">
        <v>1899</v>
      </c>
      <c r="G3452">
        <v>0</v>
      </c>
      <c r="H3452" t="b">
        <v>0</v>
      </c>
    </row>
    <row r="3453" spans="1:8" x14ac:dyDescent="0.3">
      <c r="A3453" s="1" t="s">
        <v>9539</v>
      </c>
      <c r="B3453" s="1" t="s">
        <v>4145</v>
      </c>
      <c r="C3453" s="2">
        <v>45653</v>
      </c>
      <c r="D3453" s="1" t="s">
        <v>6061</v>
      </c>
      <c r="E3453">
        <v>12</v>
      </c>
      <c r="F3453">
        <v>4668</v>
      </c>
      <c r="G3453">
        <v>0</v>
      </c>
      <c r="H3453" t="b">
        <v>0</v>
      </c>
    </row>
    <row r="3454" spans="1:8" x14ac:dyDescent="0.3">
      <c r="A3454" s="1" t="s">
        <v>9540</v>
      </c>
      <c r="B3454" s="1" t="s">
        <v>1538</v>
      </c>
      <c r="C3454" s="2">
        <v>44934</v>
      </c>
      <c r="D3454" s="1" t="s">
        <v>6157</v>
      </c>
      <c r="E3454">
        <v>9</v>
      </c>
      <c r="F3454">
        <v>1845</v>
      </c>
      <c r="G3454">
        <v>0</v>
      </c>
      <c r="H3454" t="b">
        <v>0</v>
      </c>
    </row>
    <row r="3455" spans="1:8" x14ac:dyDescent="0.3">
      <c r="A3455" s="1" t="s">
        <v>9541</v>
      </c>
      <c r="B3455" s="1" t="s">
        <v>3271</v>
      </c>
      <c r="C3455" s="2">
        <v>45396</v>
      </c>
      <c r="D3455" s="1" t="s">
        <v>6067</v>
      </c>
      <c r="E3455">
        <v>12</v>
      </c>
      <c r="F3455">
        <v>924</v>
      </c>
      <c r="G3455">
        <v>0</v>
      </c>
      <c r="H3455" t="b">
        <v>0</v>
      </c>
    </row>
    <row r="3456" spans="1:8" x14ac:dyDescent="0.3">
      <c r="A3456" s="1" t="s">
        <v>9542</v>
      </c>
      <c r="B3456" s="1" t="s">
        <v>2105</v>
      </c>
      <c r="C3456" s="2">
        <v>45614</v>
      </c>
      <c r="D3456" s="1" t="s">
        <v>6157</v>
      </c>
      <c r="E3456">
        <v>13</v>
      </c>
      <c r="F3456">
        <v>7748</v>
      </c>
      <c r="G3456">
        <v>3</v>
      </c>
      <c r="H3456" t="b">
        <v>0</v>
      </c>
    </row>
    <row r="3457" spans="1:8" x14ac:dyDescent="0.3">
      <c r="A3457" s="1" t="s">
        <v>9543</v>
      </c>
      <c r="B3457" s="1" t="s">
        <v>5269</v>
      </c>
      <c r="C3457" s="2">
        <v>45527</v>
      </c>
      <c r="D3457" s="1" t="s">
        <v>6055</v>
      </c>
      <c r="E3457">
        <v>6</v>
      </c>
      <c r="F3457">
        <v>1422</v>
      </c>
      <c r="G3457">
        <v>1</v>
      </c>
      <c r="H3457" t="b">
        <v>0</v>
      </c>
    </row>
    <row r="3458" spans="1:8" x14ac:dyDescent="0.3">
      <c r="A3458" s="1" t="s">
        <v>9544</v>
      </c>
      <c r="B3458" s="1" t="s">
        <v>1098</v>
      </c>
      <c r="C3458" s="2">
        <v>45630</v>
      </c>
      <c r="D3458" s="1" t="s">
        <v>6179</v>
      </c>
      <c r="E3458">
        <v>9</v>
      </c>
      <c r="F3458">
        <v>2628</v>
      </c>
      <c r="G3458">
        <v>0</v>
      </c>
      <c r="H3458" t="b">
        <v>0</v>
      </c>
    </row>
    <row r="3459" spans="1:8" x14ac:dyDescent="0.3">
      <c r="A3459" s="1" t="s">
        <v>9545</v>
      </c>
      <c r="B3459" s="1" t="s">
        <v>4239</v>
      </c>
      <c r="C3459" s="2">
        <v>45035</v>
      </c>
      <c r="D3459" s="1" t="s">
        <v>6172</v>
      </c>
      <c r="E3459">
        <v>10</v>
      </c>
      <c r="F3459">
        <v>2570</v>
      </c>
      <c r="G3459">
        <v>0</v>
      </c>
      <c r="H3459" t="b">
        <v>0</v>
      </c>
    </row>
    <row r="3460" spans="1:8" x14ac:dyDescent="0.3">
      <c r="A3460" s="1" t="s">
        <v>9546</v>
      </c>
      <c r="B3460" s="1" t="s">
        <v>5728</v>
      </c>
      <c r="C3460" s="2">
        <v>45545</v>
      </c>
      <c r="D3460" s="1" t="s">
        <v>6133</v>
      </c>
      <c r="E3460">
        <v>11</v>
      </c>
      <c r="F3460">
        <v>6556</v>
      </c>
      <c r="G3460">
        <v>1</v>
      </c>
      <c r="H3460" t="b">
        <v>0</v>
      </c>
    </row>
    <row r="3461" spans="1:8" x14ac:dyDescent="0.3">
      <c r="A3461" s="1" t="s">
        <v>9547</v>
      </c>
      <c r="B3461" s="1" t="s">
        <v>5910</v>
      </c>
      <c r="C3461" s="2">
        <v>45056</v>
      </c>
      <c r="D3461" s="1" t="s">
        <v>6091</v>
      </c>
      <c r="E3461">
        <v>12</v>
      </c>
      <c r="F3461">
        <v>1344</v>
      </c>
      <c r="G3461">
        <v>0</v>
      </c>
      <c r="H3461" t="b">
        <v>1</v>
      </c>
    </row>
    <row r="3462" spans="1:8" x14ac:dyDescent="0.3">
      <c r="A3462" s="1" t="s">
        <v>9548</v>
      </c>
      <c r="B3462" s="1" t="s">
        <v>3730</v>
      </c>
      <c r="C3462" s="2">
        <v>45639</v>
      </c>
      <c r="D3462" s="1" t="s">
        <v>6141</v>
      </c>
      <c r="E3462">
        <v>14</v>
      </c>
      <c r="F3462">
        <v>756</v>
      </c>
      <c r="G3462">
        <v>3</v>
      </c>
      <c r="H3462" t="b">
        <v>0</v>
      </c>
    </row>
    <row r="3463" spans="1:8" x14ac:dyDescent="0.3">
      <c r="A3463" s="1" t="s">
        <v>9549</v>
      </c>
      <c r="B3463" s="1" t="s">
        <v>2845</v>
      </c>
      <c r="C3463" s="2">
        <v>45143</v>
      </c>
      <c r="D3463" s="1" t="s">
        <v>6061</v>
      </c>
      <c r="E3463">
        <v>15</v>
      </c>
      <c r="F3463">
        <v>7530</v>
      </c>
      <c r="G3463">
        <v>2</v>
      </c>
      <c r="H3463" t="b">
        <v>0</v>
      </c>
    </row>
    <row r="3464" spans="1:8" x14ac:dyDescent="0.3">
      <c r="A3464" s="1" t="s">
        <v>9550</v>
      </c>
      <c r="B3464" s="1" t="s">
        <v>5472</v>
      </c>
      <c r="C3464" s="2">
        <v>45458</v>
      </c>
      <c r="D3464" s="1" t="s">
        <v>6125</v>
      </c>
      <c r="E3464">
        <v>10</v>
      </c>
      <c r="F3464">
        <v>1540</v>
      </c>
      <c r="G3464">
        <v>0</v>
      </c>
      <c r="H3464" t="b">
        <v>0</v>
      </c>
    </row>
    <row r="3465" spans="1:8" x14ac:dyDescent="0.3">
      <c r="A3465" s="1" t="s">
        <v>9551</v>
      </c>
      <c r="B3465" s="1" t="s">
        <v>5246</v>
      </c>
      <c r="C3465" s="2">
        <v>45301</v>
      </c>
      <c r="D3465" s="1" t="s">
        <v>6069</v>
      </c>
      <c r="E3465">
        <v>16</v>
      </c>
      <c r="F3465">
        <v>8464</v>
      </c>
      <c r="G3465">
        <v>0</v>
      </c>
      <c r="H3465" t="b">
        <v>0</v>
      </c>
    </row>
    <row r="3466" spans="1:8" x14ac:dyDescent="0.3">
      <c r="A3466" s="1" t="s">
        <v>9552</v>
      </c>
      <c r="B3466" s="1" t="s">
        <v>4289</v>
      </c>
      <c r="C3466" s="2">
        <v>45451</v>
      </c>
      <c r="D3466" s="1" t="s">
        <v>6086</v>
      </c>
      <c r="E3466">
        <v>15</v>
      </c>
      <c r="F3466">
        <v>8460</v>
      </c>
      <c r="G3466">
        <v>0</v>
      </c>
      <c r="H3466" t="b">
        <v>0</v>
      </c>
    </row>
    <row r="3467" spans="1:8" x14ac:dyDescent="0.3">
      <c r="A3467" s="1" t="s">
        <v>9553</v>
      </c>
      <c r="B3467" s="1" t="s">
        <v>3156</v>
      </c>
      <c r="C3467" s="2">
        <v>45167</v>
      </c>
      <c r="D3467" s="1" t="s">
        <v>6083</v>
      </c>
      <c r="E3467">
        <v>9</v>
      </c>
      <c r="F3467">
        <v>4347</v>
      </c>
      <c r="G3467">
        <v>0</v>
      </c>
      <c r="H3467" t="b">
        <v>0</v>
      </c>
    </row>
    <row r="3468" spans="1:8" x14ac:dyDescent="0.3">
      <c r="A3468" s="1" t="s">
        <v>9554</v>
      </c>
      <c r="B3468" s="1" t="s">
        <v>4284</v>
      </c>
      <c r="C3468" s="2">
        <v>45640</v>
      </c>
      <c r="D3468" s="1" t="s">
        <v>6135</v>
      </c>
      <c r="E3468">
        <v>15</v>
      </c>
      <c r="F3468">
        <v>855</v>
      </c>
      <c r="G3468">
        <v>0</v>
      </c>
      <c r="H3468" t="b">
        <v>0</v>
      </c>
    </row>
    <row r="3469" spans="1:8" x14ac:dyDescent="0.3">
      <c r="A3469" s="1" t="s">
        <v>9555</v>
      </c>
      <c r="B3469" s="1" t="s">
        <v>5697</v>
      </c>
      <c r="C3469" s="2">
        <v>44935</v>
      </c>
      <c r="D3469" s="1" t="s">
        <v>6104</v>
      </c>
      <c r="E3469">
        <v>13</v>
      </c>
      <c r="F3469">
        <v>6318</v>
      </c>
      <c r="G3469">
        <v>1</v>
      </c>
      <c r="H3469" t="b">
        <v>0</v>
      </c>
    </row>
    <row r="3470" spans="1:8" x14ac:dyDescent="0.3">
      <c r="A3470" s="1" t="s">
        <v>9556</v>
      </c>
      <c r="B3470" s="1" t="s">
        <v>2984</v>
      </c>
      <c r="C3470" s="2">
        <v>45435</v>
      </c>
      <c r="D3470" s="1" t="s">
        <v>6109</v>
      </c>
      <c r="E3470">
        <v>12</v>
      </c>
      <c r="F3470">
        <v>3552</v>
      </c>
      <c r="G3470">
        <v>0</v>
      </c>
      <c r="H3470" t="b">
        <v>0</v>
      </c>
    </row>
    <row r="3471" spans="1:8" x14ac:dyDescent="0.3">
      <c r="A3471" s="1" t="s">
        <v>9557</v>
      </c>
      <c r="B3471" s="1" t="s">
        <v>5811</v>
      </c>
      <c r="C3471" s="2">
        <v>45553</v>
      </c>
      <c r="D3471" s="1" t="s">
        <v>6049</v>
      </c>
      <c r="E3471">
        <v>11</v>
      </c>
      <c r="F3471">
        <v>3168</v>
      </c>
      <c r="G3471">
        <v>0</v>
      </c>
      <c r="H3471" t="b">
        <v>1</v>
      </c>
    </row>
    <row r="3472" spans="1:8" x14ac:dyDescent="0.3">
      <c r="A3472" s="1" t="s">
        <v>9558</v>
      </c>
      <c r="B3472" s="1" t="s">
        <v>3602</v>
      </c>
      <c r="C3472" s="2">
        <v>45400</v>
      </c>
      <c r="D3472" s="1" t="s">
        <v>6197</v>
      </c>
      <c r="E3472">
        <v>9</v>
      </c>
      <c r="F3472">
        <v>2898</v>
      </c>
      <c r="G3472">
        <v>0</v>
      </c>
      <c r="H3472" t="b">
        <v>0</v>
      </c>
    </row>
    <row r="3473" spans="1:8" x14ac:dyDescent="0.3">
      <c r="A3473" s="1" t="s">
        <v>9559</v>
      </c>
      <c r="B3473" s="1" t="s">
        <v>3311</v>
      </c>
      <c r="C3473" s="2">
        <v>45039</v>
      </c>
      <c r="D3473" s="1" t="s">
        <v>6053</v>
      </c>
      <c r="E3473">
        <v>8</v>
      </c>
      <c r="F3473">
        <v>3736</v>
      </c>
      <c r="G3473">
        <v>0</v>
      </c>
      <c r="H3473" t="b">
        <v>0</v>
      </c>
    </row>
    <row r="3474" spans="1:8" x14ac:dyDescent="0.3">
      <c r="A3474" s="1" t="s">
        <v>9560</v>
      </c>
      <c r="B3474" s="1" t="s">
        <v>4342</v>
      </c>
      <c r="C3474" s="2">
        <v>45522</v>
      </c>
      <c r="D3474" s="1" t="s">
        <v>6143</v>
      </c>
      <c r="E3474">
        <v>9</v>
      </c>
      <c r="F3474">
        <v>3969</v>
      </c>
      <c r="G3474">
        <v>0</v>
      </c>
      <c r="H3474" t="b">
        <v>0</v>
      </c>
    </row>
    <row r="3475" spans="1:8" x14ac:dyDescent="0.3">
      <c r="A3475" s="1" t="s">
        <v>9561</v>
      </c>
      <c r="B3475" s="1" t="s">
        <v>2150</v>
      </c>
      <c r="C3475" s="2">
        <v>45321</v>
      </c>
      <c r="D3475" s="1" t="s">
        <v>6107</v>
      </c>
      <c r="E3475">
        <v>7</v>
      </c>
      <c r="F3475">
        <v>2072</v>
      </c>
      <c r="G3475">
        <v>1</v>
      </c>
      <c r="H3475" t="b">
        <v>0</v>
      </c>
    </row>
    <row r="3476" spans="1:8" x14ac:dyDescent="0.3">
      <c r="A3476" s="1" t="s">
        <v>9562</v>
      </c>
      <c r="B3476" s="1" t="s">
        <v>2943</v>
      </c>
      <c r="C3476" s="2">
        <v>45231</v>
      </c>
      <c r="D3476" s="1" t="s">
        <v>6113</v>
      </c>
      <c r="E3476">
        <v>12</v>
      </c>
      <c r="F3476">
        <v>4416</v>
      </c>
      <c r="G3476">
        <v>0</v>
      </c>
      <c r="H3476" t="b">
        <v>0</v>
      </c>
    </row>
    <row r="3477" spans="1:8" x14ac:dyDescent="0.3">
      <c r="A3477" s="1" t="s">
        <v>9563</v>
      </c>
      <c r="B3477" s="1" t="s">
        <v>5694</v>
      </c>
      <c r="C3477" s="2">
        <v>45038</v>
      </c>
      <c r="D3477" s="1" t="s">
        <v>6141</v>
      </c>
      <c r="E3477">
        <v>11</v>
      </c>
      <c r="F3477">
        <v>396</v>
      </c>
      <c r="G3477">
        <v>0</v>
      </c>
      <c r="H3477" t="b">
        <v>0</v>
      </c>
    </row>
    <row r="3478" spans="1:8" x14ac:dyDescent="0.3">
      <c r="A3478" s="1" t="s">
        <v>9564</v>
      </c>
      <c r="B3478" s="1" t="s">
        <v>3163</v>
      </c>
      <c r="C3478" s="2">
        <v>45182</v>
      </c>
      <c r="D3478" s="1" t="s">
        <v>6107</v>
      </c>
      <c r="E3478">
        <v>8</v>
      </c>
      <c r="F3478">
        <v>4784</v>
      </c>
      <c r="G3478">
        <v>1</v>
      </c>
      <c r="H3478" t="b">
        <v>0</v>
      </c>
    </row>
    <row r="3479" spans="1:8" x14ac:dyDescent="0.3">
      <c r="A3479" s="1" t="s">
        <v>9565</v>
      </c>
      <c r="B3479" s="1" t="s">
        <v>5263</v>
      </c>
      <c r="C3479" s="2">
        <v>45141</v>
      </c>
      <c r="D3479" s="1" t="s">
        <v>6055</v>
      </c>
      <c r="E3479">
        <v>5</v>
      </c>
      <c r="F3479">
        <v>2665</v>
      </c>
      <c r="G3479">
        <v>0</v>
      </c>
      <c r="H3479" t="b">
        <v>0</v>
      </c>
    </row>
    <row r="3480" spans="1:8" x14ac:dyDescent="0.3">
      <c r="A3480" s="1" t="s">
        <v>9566</v>
      </c>
      <c r="B3480" s="1" t="s">
        <v>3739</v>
      </c>
      <c r="C3480" s="2">
        <v>45568</v>
      </c>
      <c r="D3480" s="1" t="s">
        <v>6083</v>
      </c>
      <c r="E3480">
        <v>9</v>
      </c>
      <c r="F3480">
        <v>540</v>
      </c>
      <c r="G3480">
        <v>0</v>
      </c>
      <c r="H3480" t="b">
        <v>0</v>
      </c>
    </row>
    <row r="3481" spans="1:8" x14ac:dyDescent="0.3">
      <c r="A3481" s="1" t="s">
        <v>9567</v>
      </c>
      <c r="B3481" s="1" t="s">
        <v>4826</v>
      </c>
      <c r="C3481" s="2">
        <v>45547</v>
      </c>
      <c r="D3481" s="1" t="s">
        <v>6083</v>
      </c>
      <c r="E3481">
        <v>10</v>
      </c>
      <c r="F3481">
        <v>4440</v>
      </c>
      <c r="G3481">
        <v>1</v>
      </c>
      <c r="H3481" t="b">
        <v>0</v>
      </c>
    </row>
    <row r="3482" spans="1:8" x14ac:dyDescent="0.3">
      <c r="A3482" s="1" t="s">
        <v>9568</v>
      </c>
      <c r="B3482" s="1" t="s">
        <v>4021</v>
      </c>
      <c r="C3482" s="2">
        <v>45445</v>
      </c>
      <c r="D3482" s="1" t="s">
        <v>6102</v>
      </c>
      <c r="E3482">
        <v>14</v>
      </c>
      <c r="F3482">
        <v>6524</v>
      </c>
      <c r="G3482">
        <v>0</v>
      </c>
      <c r="H3482" t="b">
        <v>0</v>
      </c>
    </row>
    <row r="3483" spans="1:8" x14ac:dyDescent="0.3">
      <c r="A3483" s="1" t="s">
        <v>9569</v>
      </c>
      <c r="B3483" s="1" t="s">
        <v>5197</v>
      </c>
      <c r="C3483" s="2">
        <v>45155</v>
      </c>
      <c r="D3483" s="1" t="s">
        <v>6179</v>
      </c>
      <c r="E3483">
        <v>8</v>
      </c>
      <c r="F3483">
        <v>2736</v>
      </c>
      <c r="G3483">
        <v>3</v>
      </c>
      <c r="H3483" t="b">
        <v>0</v>
      </c>
    </row>
    <row r="3484" spans="1:8" x14ac:dyDescent="0.3">
      <c r="A3484" s="1" t="s">
        <v>9570</v>
      </c>
      <c r="B3484" s="1" t="s">
        <v>4454</v>
      </c>
      <c r="C3484" s="2">
        <v>45608</v>
      </c>
      <c r="D3484" s="1" t="s">
        <v>6069</v>
      </c>
      <c r="E3484">
        <v>9</v>
      </c>
      <c r="F3484">
        <v>702</v>
      </c>
      <c r="G3484">
        <v>0</v>
      </c>
      <c r="H3484" t="b">
        <v>0</v>
      </c>
    </row>
    <row r="3485" spans="1:8" x14ac:dyDescent="0.3">
      <c r="A3485" s="1" t="s">
        <v>9571</v>
      </c>
      <c r="B3485" s="1" t="s">
        <v>4140</v>
      </c>
      <c r="C3485" s="2">
        <v>45415</v>
      </c>
      <c r="D3485" s="1" t="s">
        <v>6061</v>
      </c>
      <c r="E3485">
        <v>9</v>
      </c>
      <c r="F3485">
        <v>2889</v>
      </c>
      <c r="G3485">
        <v>0</v>
      </c>
      <c r="H3485" t="b">
        <v>0</v>
      </c>
    </row>
    <row r="3486" spans="1:8" x14ac:dyDescent="0.3">
      <c r="A3486" s="1" t="s">
        <v>9572</v>
      </c>
      <c r="B3486" s="1" t="s">
        <v>2827</v>
      </c>
      <c r="C3486" s="2">
        <v>45240</v>
      </c>
      <c r="D3486" s="1" t="s">
        <v>6053</v>
      </c>
      <c r="E3486">
        <v>8</v>
      </c>
      <c r="F3486">
        <v>4040</v>
      </c>
      <c r="G3486">
        <v>0</v>
      </c>
      <c r="H3486" t="b">
        <v>0</v>
      </c>
    </row>
    <row r="3487" spans="1:8" x14ac:dyDescent="0.3">
      <c r="A3487" s="1" t="s">
        <v>9573</v>
      </c>
      <c r="B3487" s="1" t="s">
        <v>2765</v>
      </c>
      <c r="C3487" s="2">
        <v>44985</v>
      </c>
      <c r="D3487" s="1" t="s">
        <v>6113</v>
      </c>
      <c r="E3487">
        <v>14</v>
      </c>
      <c r="F3487">
        <v>1470</v>
      </c>
      <c r="G3487">
        <v>2</v>
      </c>
      <c r="H3487" t="b">
        <v>0</v>
      </c>
    </row>
    <row r="3488" spans="1:8" x14ac:dyDescent="0.3">
      <c r="A3488" s="1" t="s">
        <v>9574</v>
      </c>
      <c r="B3488" s="1" t="s">
        <v>4858</v>
      </c>
      <c r="C3488" s="2">
        <v>45403</v>
      </c>
      <c r="D3488" s="1" t="s">
        <v>6074</v>
      </c>
      <c r="E3488">
        <v>5</v>
      </c>
      <c r="F3488">
        <v>505</v>
      </c>
      <c r="G3488">
        <v>2</v>
      </c>
      <c r="H3488" t="b">
        <v>0</v>
      </c>
    </row>
    <row r="3489" spans="1:8" x14ac:dyDescent="0.3">
      <c r="A3489" s="1" t="s">
        <v>9575</v>
      </c>
      <c r="B3489" s="1" t="s">
        <v>2624</v>
      </c>
      <c r="C3489" s="2">
        <v>45250</v>
      </c>
      <c r="D3489" s="1" t="s">
        <v>6251</v>
      </c>
      <c r="E3489">
        <v>10</v>
      </c>
      <c r="F3489">
        <v>70</v>
      </c>
      <c r="G3489">
        <v>0</v>
      </c>
      <c r="H3489" t="b">
        <v>0</v>
      </c>
    </row>
    <row r="3490" spans="1:8" x14ac:dyDescent="0.3">
      <c r="A3490" s="1" t="s">
        <v>9576</v>
      </c>
      <c r="B3490" s="1" t="s">
        <v>5070</v>
      </c>
      <c r="C3490" s="2">
        <v>45447</v>
      </c>
      <c r="D3490" s="1" t="s">
        <v>6071</v>
      </c>
      <c r="E3490">
        <v>11</v>
      </c>
      <c r="F3490">
        <v>2508</v>
      </c>
      <c r="G3490">
        <v>0</v>
      </c>
      <c r="H3490" t="b">
        <v>1</v>
      </c>
    </row>
    <row r="3491" spans="1:8" x14ac:dyDescent="0.3">
      <c r="A3491" s="1" t="s">
        <v>9577</v>
      </c>
      <c r="B3491" s="1" t="s">
        <v>4218</v>
      </c>
      <c r="C3491" s="2">
        <v>45524</v>
      </c>
      <c r="D3491" s="1" t="s">
        <v>6143</v>
      </c>
      <c r="E3491">
        <v>12</v>
      </c>
      <c r="F3491">
        <v>1884</v>
      </c>
      <c r="G3491">
        <v>0</v>
      </c>
      <c r="H3491" t="b">
        <v>0</v>
      </c>
    </row>
    <row r="3492" spans="1:8" x14ac:dyDescent="0.3">
      <c r="A3492" s="1" t="s">
        <v>9578</v>
      </c>
      <c r="B3492" s="1" t="s">
        <v>2603</v>
      </c>
      <c r="C3492" s="2">
        <v>45129</v>
      </c>
      <c r="D3492" s="1" t="s">
        <v>6157</v>
      </c>
      <c r="E3492">
        <v>10</v>
      </c>
      <c r="F3492">
        <v>3340</v>
      </c>
      <c r="G3492">
        <v>2</v>
      </c>
      <c r="H3492" t="b">
        <v>0</v>
      </c>
    </row>
    <row r="3493" spans="1:8" x14ac:dyDescent="0.3">
      <c r="A3493" s="1" t="s">
        <v>9579</v>
      </c>
      <c r="B3493" s="1" t="s">
        <v>3355</v>
      </c>
      <c r="C3493" s="2">
        <v>44940</v>
      </c>
      <c r="D3493" s="1" t="s">
        <v>6135</v>
      </c>
      <c r="E3493">
        <v>8</v>
      </c>
      <c r="F3493">
        <v>1584</v>
      </c>
      <c r="G3493">
        <v>0</v>
      </c>
      <c r="H3493" t="b">
        <v>0</v>
      </c>
    </row>
    <row r="3494" spans="1:8" x14ac:dyDescent="0.3">
      <c r="A3494" s="1" t="s">
        <v>9580</v>
      </c>
      <c r="B3494" s="1" t="s">
        <v>4389</v>
      </c>
      <c r="C3494" s="2">
        <v>45522</v>
      </c>
      <c r="D3494" s="1" t="s">
        <v>6109</v>
      </c>
      <c r="E3494">
        <v>10</v>
      </c>
      <c r="F3494">
        <v>3530</v>
      </c>
      <c r="G3494">
        <v>0</v>
      </c>
      <c r="H3494" t="b">
        <v>0</v>
      </c>
    </row>
    <row r="3495" spans="1:8" x14ac:dyDescent="0.3">
      <c r="A3495" s="1" t="s">
        <v>9581</v>
      </c>
      <c r="B3495" s="1" t="s">
        <v>2105</v>
      </c>
      <c r="C3495" s="2">
        <v>45494</v>
      </c>
      <c r="D3495" s="1" t="s">
        <v>6107</v>
      </c>
      <c r="E3495">
        <v>8</v>
      </c>
      <c r="F3495">
        <v>392</v>
      </c>
      <c r="G3495">
        <v>2</v>
      </c>
      <c r="H3495" t="b">
        <v>0</v>
      </c>
    </row>
    <row r="3496" spans="1:8" x14ac:dyDescent="0.3">
      <c r="A3496" s="1" t="s">
        <v>9582</v>
      </c>
      <c r="B3496" s="1" t="s">
        <v>2575</v>
      </c>
      <c r="C3496" s="2">
        <v>45156</v>
      </c>
      <c r="D3496" s="1" t="s">
        <v>6100</v>
      </c>
      <c r="E3496">
        <v>10</v>
      </c>
      <c r="F3496">
        <v>1460</v>
      </c>
      <c r="G3496">
        <v>0</v>
      </c>
      <c r="H3496" t="b">
        <v>0</v>
      </c>
    </row>
    <row r="3497" spans="1:8" x14ac:dyDescent="0.3">
      <c r="A3497" s="1" t="s">
        <v>9583</v>
      </c>
      <c r="B3497" s="1" t="s">
        <v>4257</v>
      </c>
      <c r="C3497" s="2">
        <v>45249</v>
      </c>
      <c r="D3497" s="1" t="s">
        <v>6175</v>
      </c>
      <c r="E3497">
        <v>9</v>
      </c>
      <c r="F3497">
        <v>1503</v>
      </c>
      <c r="G3497">
        <v>0</v>
      </c>
      <c r="H3497" t="b">
        <v>0</v>
      </c>
    </row>
    <row r="3498" spans="1:8" x14ac:dyDescent="0.3">
      <c r="A3498" s="1" t="s">
        <v>9584</v>
      </c>
      <c r="B3498" s="1" t="s">
        <v>4797</v>
      </c>
      <c r="C3498" s="2">
        <v>45170</v>
      </c>
      <c r="D3498" s="1" t="s">
        <v>6102</v>
      </c>
      <c r="E3498">
        <v>5</v>
      </c>
      <c r="F3498">
        <v>1715</v>
      </c>
      <c r="G3498">
        <v>0</v>
      </c>
      <c r="H3498" t="b">
        <v>1</v>
      </c>
    </row>
    <row r="3499" spans="1:8" x14ac:dyDescent="0.3">
      <c r="A3499" s="1" t="s">
        <v>9585</v>
      </c>
      <c r="B3499" s="1" t="s">
        <v>2014</v>
      </c>
      <c r="C3499" s="2">
        <v>45218</v>
      </c>
      <c r="D3499" s="1" t="s">
        <v>6055</v>
      </c>
      <c r="E3499">
        <v>11</v>
      </c>
      <c r="F3499">
        <v>5126</v>
      </c>
      <c r="G3499">
        <v>0</v>
      </c>
      <c r="H3499" t="b">
        <v>0</v>
      </c>
    </row>
    <row r="3500" spans="1:8" x14ac:dyDescent="0.3">
      <c r="A3500" s="1" t="s">
        <v>9586</v>
      </c>
      <c r="B3500" s="1" t="s">
        <v>2317</v>
      </c>
      <c r="C3500" s="2">
        <v>45195</v>
      </c>
      <c r="D3500" s="1" t="s">
        <v>6093</v>
      </c>
      <c r="E3500">
        <v>15</v>
      </c>
      <c r="F3500">
        <v>885</v>
      </c>
      <c r="G3500">
        <v>0</v>
      </c>
      <c r="H3500" t="b">
        <v>0</v>
      </c>
    </row>
    <row r="3501" spans="1:8" x14ac:dyDescent="0.3">
      <c r="A3501" s="1" t="s">
        <v>9587</v>
      </c>
      <c r="B3501" s="1" t="s">
        <v>2584</v>
      </c>
      <c r="C3501" s="2">
        <v>45070</v>
      </c>
      <c r="D3501" s="1" t="s">
        <v>6137</v>
      </c>
      <c r="E3501">
        <v>9</v>
      </c>
      <c r="F3501">
        <v>2304</v>
      </c>
      <c r="G3501">
        <v>2</v>
      </c>
      <c r="H3501" t="b">
        <v>0</v>
      </c>
    </row>
    <row r="3502" spans="1:8" x14ac:dyDescent="0.3">
      <c r="A3502" s="1" t="s">
        <v>9588</v>
      </c>
      <c r="B3502" s="1" t="s">
        <v>3235</v>
      </c>
      <c r="C3502" s="2">
        <v>45420</v>
      </c>
      <c r="D3502" s="1" t="s">
        <v>6179</v>
      </c>
      <c r="E3502">
        <v>8</v>
      </c>
      <c r="F3502">
        <v>648</v>
      </c>
      <c r="G3502">
        <v>1</v>
      </c>
      <c r="H3502" t="b">
        <v>0</v>
      </c>
    </row>
    <row r="3503" spans="1:8" x14ac:dyDescent="0.3">
      <c r="A3503" s="1" t="s">
        <v>9589</v>
      </c>
      <c r="B3503" s="1" t="s">
        <v>3433</v>
      </c>
      <c r="C3503" s="2">
        <v>45361</v>
      </c>
      <c r="D3503" s="1" t="s">
        <v>6055</v>
      </c>
      <c r="E3503">
        <v>9</v>
      </c>
      <c r="F3503">
        <v>3078</v>
      </c>
      <c r="G3503">
        <v>0</v>
      </c>
      <c r="H3503" t="b">
        <v>1</v>
      </c>
    </row>
    <row r="3504" spans="1:8" x14ac:dyDescent="0.3">
      <c r="A3504" s="1" t="s">
        <v>9590</v>
      </c>
      <c r="B3504" s="1" t="s">
        <v>1314</v>
      </c>
      <c r="C3504" s="2">
        <v>45526</v>
      </c>
      <c r="D3504" s="1" t="s">
        <v>6135</v>
      </c>
      <c r="E3504">
        <v>9</v>
      </c>
      <c r="F3504">
        <v>3330</v>
      </c>
      <c r="G3504">
        <v>0</v>
      </c>
      <c r="H3504" t="b">
        <v>1</v>
      </c>
    </row>
    <row r="3505" spans="1:8" x14ac:dyDescent="0.3">
      <c r="A3505" s="1" t="s">
        <v>9591</v>
      </c>
      <c r="B3505" s="1" t="s">
        <v>3612</v>
      </c>
      <c r="C3505" s="2">
        <v>45303</v>
      </c>
      <c r="D3505" s="1" t="s">
        <v>6125</v>
      </c>
      <c r="E3505">
        <v>14</v>
      </c>
      <c r="F3505">
        <v>6538</v>
      </c>
      <c r="G3505">
        <v>0</v>
      </c>
      <c r="H3505" t="b">
        <v>0</v>
      </c>
    </row>
    <row r="3506" spans="1:8" x14ac:dyDescent="0.3">
      <c r="A3506" s="1" t="s">
        <v>9592</v>
      </c>
      <c r="B3506" s="1" t="s">
        <v>1384</v>
      </c>
      <c r="C3506" s="2">
        <v>45079</v>
      </c>
      <c r="D3506" s="1" t="s">
        <v>6053</v>
      </c>
      <c r="E3506">
        <v>14</v>
      </c>
      <c r="F3506">
        <v>644</v>
      </c>
      <c r="G3506">
        <v>0</v>
      </c>
      <c r="H3506" t="b">
        <v>0</v>
      </c>
    </row>
    <row r="3507" spans="1:8" x14ac:dyDescent="0.3">
      <c r="A3507" s="1" t="s">
        <v>9593</v>
      </c>
      <c r="B3507" s="1" t="s">
        <v>4408</v>
      </c>
      <c r="C3507" s="2">
        <v>45043</v>
      </c>
      <c r="D3507" s="1" t="s">
        <v>6133</v>
      </c>
      <c r="E3507">
        <v>7</v>
      </c>
      <c r="F3507">
        <v>1834</v>
      </c>
      <c r="G3507">
        <v>3</v>
      </c>
      <c r="H3507" t="b">
        <v>0</v>
      </c>
    </row>
    <row r="3508" spans="1:8" x14ac:dyDescent="0.3">
      <c r="A3508" s="1" t="s">
        <v>9594</v>
      </c>
      <c r="B3508" s="1" t="s">
        <v>1644</v>
      </c>
      <c r="C3508" s="2">
        <v>45126</v>
      </c>
      <c r="D3508" s="1" t="s">
        <v>6063</v>
      </c>
      <c r="E3508">
        <v>7</v>
      </c>
      <c r="F3508">
        <v>2247</v>
      </c>
      <c r="G3508">
        <v>0</v>
      </c>
      <c r="H3508" t="b">
        <v>0</v>
      </c>
    </row>
    <row r="3509" spans="1:8" x14ac:dyDescent="0.3">
      <c r="A3509" s="1" t="s">
        <v>9595</v>
      </c>
      <c r="B3509" s="1" t="s">
        <v>3215</v>
      </c>
      <c r="C3509" s="2">
        <v>45296</v>
      </c>
      <c r="D3509" s="1" t="s">
        <v>6083</v>
      </c>
      <c r="E3509">
        <v>10</v>
      </c>
      <c r="F3509">
        <v>2850</v>
      </c>
      <c r="G3509">
        <v>0</v>
      </c>
      <c r="H3509" t="b">
        <v>0</v>
      </c>
    </row>
    <row r="3510" spans="1:8" x14ac:dyDescent="0.3">
      <c r="A3510" s="1" t="s">
        <v>9596</v>
      </c>
      <c r="B3510" s="1" t="s">
        <v>4892</v>
      </c>
      <c r="C3510" s="2">
        <v>45328</v>
      </c>
      <c r="D3510" s="1" t="s">
        <v>6172</v>
      </c>
      <c r="E3510">
        <v>11</v>
      </c>
      <c r="F3510">
        <v>1848</v>
      </c>
      <c r="G3510">
        <v>0</v>
      </c>
      <c r="H3510" t="b">
        <v>0</v>
      </c>
    </row>
    <row r="3511" spans="1:8" x14ac:dyDescent="0.3">
      <c r="A3511" s="1" t="s">
        <v>9597</v>
      </c>
      <c r="B3511" s="1" t="s">
        <v>1923</v>
      </c>
      <c r="C3511" s="2">
        <v>45491</v>
      </c>
      <c r="D3511" s="1" t="s">
        <v>6083</v>
      </c>
      <c r="E3511">
        <v>12</v>
      </c>
      <c r="F3511">
        <v>3120</v>
      </c>
      <c r="G3511">
        <v>0</v>
      </c>
      <c r="H3511" t="b">
        <v>0</v>
      </c>
    </row>
    <row r="3512" spans="1:8" x14ac:dyDescent="0.3">
      <c r="A3512" s="1" t="s">
        <v>9598</v>
      </c>
      <c r="B3512" s="1" t="s">
        <v>5932</v>
      </c>
      <c r="C3512" s="2">
        <v>45022</v>
      </c>
      <c r="D3512" s="1" t="s">
        <v>6151</v>
      </c>
      <c r="E3512">
        <v>7</v>
      </c>
      <c r="F3512">
        <v>3458</v>
      </c>
      <c r="G3512">
        <v>0</v>
      </c>
      <c r="H3512" t="b">
        <v>1</v>
      </c>
    </row>
    <row r="3513" spans="1:8" x14ac:dyDescent="0.3">
      <c r="A3513" s="1" t="s">
        <v>9599</v>
      </c>
      <c r="B3513" s="1" t="s">
        <v>1157</v>
      </c>
      <c r="C3513" s="2">
        <v>45355</v>
      </c>
      <c r="D3513" s="1" t="s">
        <v>6102</v>
      </c>
      <c r="E3513">
        <v>8</v>
      </c>
      <c r="F3513">
        <v>280</v>
      </c>
      <c r="G3513">
        <v>0</v>
      </c>
      <c r="H3513" t="b">
        <v>0</v>
      </c>
    </row>
    <row r="3514" spans="1:8" x14ac:dyDescent="0.3">
      <c r="A3514" s="1" t="s">
        <v>9600</v>
      </c>
      <c r="B3514" s="1" t="s">
        <v>4625</v>
      </c>
      <c r="C3514" s="2">
        <v>45341</v>
      </c>
      <c r="D3514" s="1" t="s">
        <v>6086</v>
      </c>
      <c r="E3514">
        <v>9</v>
      </c>
      <c r="F3514">
        <v>1458</v>
      </c>
      <c r="G3514">
        <v>1</v>
      </c>
      <c r="H3514" t="b">
        <v>1</v>
      </c>
    </row>
    <row r="3515" spans="1:8" x14ac:dyDescent="0.3">
      <c r="A3515" s="1" t="s">
        <v>9601</v>
      </c>
      <c r="B3515" s="1" t="s">
        <v>2424</v>
      </c>
      <c r="C3515" s="2">
        <v>45080</v>
      </c>
      <c r="D3515" s="1" t="s">
        <v>6071</v>
      </c>
      <c r="E3515">
        <v>9</v>
      </c>
      <c r="F3515">
        <v>2223</v>
      </c>
      <c r="G3515">
        <v>5</v>
      </c>
      <c r="H3515" t="b">
        <v>0</v>
      </c>
    </row>
    <row r="3516" spans="1:8" x14ac:dyDescent="0.3">
      <c r="A3516" s="1" t="s">
        <v>9602</v>
      </c>
      <c r="B3516" s="1" t="s">
        <v>1257</v>
      </c>
      <c r="C3516" s="2">
        <v>45300</v>
      </c>
      <c r="D3516" s="1" t="s">
        <v>6074</v>
      </c>
      <c r="E3516">
        <v>13</v>
      </c>
      <c r="F3516">
        <v>4004</v>
      </c>
      <c r="G3516">
        <v>0</v>
      </c>
      <c r="H3516" t="b">
        <v>1</v>
      </c>
    </row>
    <row r="3517" spans="1:8" x14ac:dyDescent="0.3">
      <c r="A3517" s="1" t="s">
        <v>9603</v>
      </c>
      <c r="B3517" s="1" t="s">
        <v>3361</v>
      </c>
      <c r="C3517" s="2">
        <v>45356</v>
      </c>
      <c r="D3517" s="1" t="s">
        <v>6069</v>
      </c>
      <c r="E3517">
        <v>9</v>
      </c>
      <c r="F3517">
        <v>3294</v>
      </c>
      <c r="G3517">
        <v>0</v>
      </c>
      <c r="H3517" t="b">
        <v>0</v>
      </c>
    </row>
    <row r="3518" spans="1:8" x14ac:dyDescent="0.3">
      <c r="A3518" s="1" t="s">
        <v>9604</v>
      </c>
      <c r="B3518" s="1" t="s">
        <v>3075</v>
      </c>
      <c r="C3518" s="2">
        <v>45614</v>
      </c>
      <c r="D3518" s="1" t="s">
        <v>6104</v>
      </c>
      <c r="E3518">
        <v>13</v>
      </c>
      <c r="F3518">
        <v>3471</v>
      </c>
      <c r="G3518">
        <v>2</v>
      </c>
      <c r="H3518" t="b">
        <v>0</v>
      </c>
    </row>
    <row r="3519" spans="1:8" x14ac:dyDescent="0.3">
      <c r="A3519" s="1" t="s">
        <v>9605</v>
      </c>
      <c r="B3519" s="1" t="s">
        <v>4080</v>
      </c>
      <c r="C3519" s="2">
        <v>45305</v>
      </c>
      <c r="D3519" s="1" t="s">
        <v>6102</v>
      </c>
      <c r="E3519">
        <v>15</v>
      </c>
      <c r="F3519">
        <v>5295</v>
      </c>
      <c r="G3519">
        <v>2</v>
      </c>
      <c r="H3519" t="b">
        <v>1</v>
      </c>
    </row>
    <row r="3520" spans="1:8" x14ac:dyDescent="0.3">
      <c r="A3520" s="1" t="s">
        <v>9606</v>
      </c>
      <c r="B3520" s="1" t="s">
        <v>5797</v>
      </c>
      <c r="C3520" s="2">
        <v>45267</v>
      </c>
      <c r="D3520" s="1" t="s">
        <v>6077</v>
      </c>
      <c r="E3520">
        <v>12</v>
      </c>
      <c r="F3520">
        <v>1608</v>
      </c>
      <c r="G3520">
        <v>0</v>
      </c>
      <c r="H3520" t="b">
        <v>0</v>
      </c>
    </row>
    <row r="3521" spans="1:8" x14ac:dyDescent="0.3">
      <c r="A3521" s="1" t="s">
        <v>9607</v>
      </c>
      <c r="B3521" s="1" t="s">
        <v>4382</v>
      </c>
      <c r="C3521" s="2">
        <v>45144</v>
      </c>
      <c r="D3521" s="1" t="s">
        <v>6107</v>
      </c>
      <c r="E3521">
        <v>8</v>
      </c>
      <c r="F3521">
        <v>3544</v>
      </c>
      <c r="G3521">
        <v>0</v>
      </c>
      <c r="H3521" t="b">
        <v>0</v>
      </c>
    </row>
    <row r="3522" spans="1:8" x14ac:dyDescent="0.3">
      <c r="A3522" s="1" t="s">
        <v>9608</v>
      </c>
      <c r="B3522" s="1" t="s">
        <v>1095</v>
      </c>
      <c r="C3522" s="2">
        <v>45438</v>
      </c>
      <c r="D3522" s="1" t="s">
        <v>6179</v>
      </c>
      <c r="E3522">
        <v>6</v>
      </c>
      <c r="F3522">
        <v>3018</v>
      </c>
      <c r="G3522">
        <v>0</v>
      </c>
      <c r="H3522" t="b">
        <v>0</v>
      </c>
    </row>
    <row r="3523" spans="1:8" x14ac:dyDescent="0.3">
      <c r="A3523" s="1" t="s">
        <v>9609</v>
      </c>
      <c r="B3523" s="1" t="s">
        <v>5455</v>
      </c>
      <c r="C3523" s="2">
        <v>45547</v>
      </c>
      <c r="D3523" s="1" t="s">
        <v>6049</v>
      </c>
      <c r="E3523">
        <v>9</v>
      </c>
      <c r="F3523">
        <v>2034</v>
      </c>
      <c r="G3523">
        <v>0</v>
      </c>
      <c r="H3523" t="b">
        <v>0</v>
      </c>
    </row>
    <row r="3524" spans="1:8" x14ac:dyDescent="0.3">
      <c r="A3524" s="1" t="s">
        <v>9610</v>
      </c>
      <c r="B3524" s="1" t="s">
        <v>2942</v>
      </c>
      <c r="C3524" s="2">
        <v>45588</v>
      </c>
      <c r="D3524" s="1" t="s">
        <v>6137</v>
      </c>
      <c r="E3524">
        <v>6</v>
      </c>
      <c r="F3524">
        <v>3024</v>
      </c>
      <c r="G3524">
        <v>0</v>
      </c>
      <c r="H3524" t="b">
        <v>0</v>
      </c>
    </row>
    <row r="3525" spans="1:8" x14ac:dyDescent="0.3">
      <c r="A3525" s="1" t="s">
        <v>9611</v>
      </c>
      <c r="B3525" s="1" t="s">
        <v>4399</v>
      </c>
      <c r="C3525" s="2">
        <v>45123</v>
      </c>
      <c r="D3525" s="1" t="s">
        <v>6083</v>
      </c>
      <c r="E3525">
        <v>15</v>
      </c>
      <c r="F3525">
        <v>1020</v>
      </c>
      <c r="G3525">
        <v>0</v>
      </c>
      <c r="H3525" t="b">
        <v>0</v>
      </c>
    </row>
    <row r="3526" spans="1:8" x14ac:dyDescent="0.3">
      <c r="A3526" s="1" t="s">
        <v>9612</v>
      </c>
      <c r="B3526" s="1" t="s">
        <v>3194</v>
      </c>
      <c r="C3526" s="2">
        <v>45621</v>
      </c>
      <c r="D3526" s="1" t="s">
        <v>6063</v>
      </c>
      <c r="E3526">
        <v>9</v>
      </c>
      <c r="F3526">
        <v>369</v>
      </c>
      <c r="G3526">
        <v>1</v>
      </c>
      <c r="H3526" t="b">
        <v>0</v>
      </c>
    </row>
    <row r="3527" spans="1:8" x14ac:dyDescent="0.3">
      <c r="A3527" s="1" t="s">
        <v>9613</v>
      </c>
      <c r="B3527" s="1" t="s">
        <v>1280</v>
      </c>
      <c r="C3527" s="2">
        <v>45459</v>
      </c>
      <c r="D3527" s="1" t="s">
        <v>6057</v>
      </c>
      <c r="E3527">
        <v>13</v>
      </c>
      <c r="F3527">
        <v>3315</v>
      </c>
      <c r="G3527">
        <v>3</v>
      </c>
      <c r="H3527" t="b">
        <v>0</v>
      </c>
    </row>
    <row r="3528" spans="1:8" x14ac:dyDescent="0.3">
      <c r="A3528" s="1" t="s">
        <v>9614</v>
      </c>
      <c r="B3528" s="1" t="s">
        <v>4320</v>
      </c>
      <c r="C3528" s="2">
        <v>45506</v>
      </c>
      <c r="D3528" s="1" t="s">
        <v>6074</v>
      </c>
      <c r="E3528">
        <v>12</v>
      </c>
      <c r="F3528">
        <v>1800</v>
      </c>
      <c r="G3528">
        <v>0</v>
      </c>
      <c r="H3528" t="b">
        <v>0</v>
      </c>
    </row>
    <row r="3529" spans="1:8" x14ac:dyDescent="0.3">
      <c r="A3529" s="1" t="s">
        <v>9615</v>
      </c>
      <c r="B3529" s="1" t="s">
        <v>4515</v>
      </c>
      <c r="C3529" s="2">
        <v>45503</v>
      </c>
      <c r="D3529" s="1" t="s">
        <v>6251</v>
      </c>
      <c r="E3529">
        <v>13</v>
      </c>
      <c r="F3529">
        <v>2509</v>
      </c>
      <c r="G3529">
        <v>0</v>
      </c>
      <c r="H3529" t="b">
        <v>0</v>
      </c>
    </row>
    <row r="3530" spans="1:8" x14ac:dyDescent="0.3">
      <c r="A3530" s="1" t="s">
        <v>9616</v>
      </c>
      <c r="B3530" s="1" t="s">
        <v>2546</v>
      </c>
      <c r="C3530" s="2">
        <v>45080</v>
      </c>
      <c r="D3530" s="1" t="s">
        <v>6077</v>
      </c>
      <c r="E3530">
        <v>8</v>
      </c>
      <c r="F3530">
        <v>4656</v>
      </c>
      <c r="G3530">
        <v>0</v>
      </c>
      <c r="H3530" t="b">
        <v>0</v>
      </c>
    </row>
    <row r="3531" spans="1:8" x14ac:dyDescent="0.3">
      <c r="A3531" s="1" t="s">
        <v>9617</v>
      </c>
      <c r="B3531" s="1" t="s">
        <v>4679</v>
      </c>
      <c r="C3531" s="2">
        <v>45310</v>
      </c>
      <c r="D3531" s="1" t="s">
        <v>6107</v>
      </c>
      <c r="E3531">
        <v>8</v>
      </c>
      <c r="F3531">
        <v>224</v>
      </c>
      <c r="G3531">
        <v>0</v>
      </c>
      <c r="H3531" t="b">
        <v>0</v>
      </c>
    </row>
    <row r="3532" spans="1:8" x14ac:dyDescent="0.3">
      <c r="A3532" s="1" t="s">
        <v>9618</v>
      </c>
      <c r="B3532" s="1" t="s">
        <v>4321</v>
      </c>
      <c r="C3532" s="2">
        <v>45033</v>
      </c>
      <c r="D3532" s="1" t="s">
        <v>6091</v>
      </c>
      <c r="E3532">
        <v>11</v>
      </c>
      <c r="F3532">
        <v>473</v>
      </c>
      <c r="G3532">
        <v>0</v>
      </c>
      <c r="H3532" t="b">
        <v>0</v>
      </c>
    </row>
    <row r="3533" spans="1:8" x14ac:dyDescent="0.3">
      <c r="A3533" s="1" t="s">
        <v>9619</v>
      </c>
      <c r="B3533" s="1" t="s">
        <v>4577</v>
      </c>
      <c r="C3533" s="2">
        <v>45585</v>
      </c>
      <c r="D3533" s="1" t="s">
        <v>6091</v>
      </c>
      <c r="E3533">
        <v>14</v>
      </c>
      <c r="F3533">
        <v>406</v>
      </c>
      <c r="G3533">
        <v>3</v>
      </c>
      <c r="H3533" t="b">
        <v>0</v>
      </c>
    </row>
    <row r="3534" spans="1:8" x14ac:dyDescent="0.3">
      <c r="A3534" s="1" t="s">
        <v>9620</v>
      </c>
      <c r="B3534" s="1" t="s">
        <v>1590</v>
      </c>
      <c r="C3534" s="2">
        <v>45275</v>
      </c>
      <c r="D3534" s="1" t="s">
        <v>6086</v>
      </c>
      <c r="E3534">
        <v>8</v>
      </c>
      <c r="F3534">
        <v>1448</v>
      </c>
      <c r="G3534">
        <v>1</v>
      </c>
      <c r="H3534" t="b">
        <v>0</v>
      </c>
    </row>
    <row r="3535" spans="1:8" x14ac:dyDescent="0.3">
      <c r="A3535" s="1" t="s">
        <v>9621</v>
      </c>
      <c r="B3535" s="1" t="s">
        <v>1357</v>
      </c>
      <c r="C3535" s="2">
        <v>44984</v>
      </c>
      <c r="D3535" s="1" t="s">
        <v>6059</v>
      </c>
      <c r="E3535">
        <v>9</v>
      </c>
      <c r="F3535">
        <v>1962</v>
      </c>
      <c r="G3535">
        <v>0</v>
      </c>
      <c r="H3535" t="b">
        <v>0</v>
      </c>
    </row>
    <row r="3536" spans="1:8" x14ac:dyDescent="0.3">
      <c r="A3536" s="1" t="s">
        <v>9622</v>
      </c>
      <c r="B3536" s="1" t="s">
        <v>3112</v>
      </c>
      <c r="C3536" s="2">
        <v>45243</v>
      </c>
      <c r="D3536" s="1" t="s">
        <v>6055</v>
      </c>
      <c r="E3536">
        <v>10</v>
      </c>
      <c r="F3536">
        <v>380</v>
      </c>
      <c r="G3536">
        <v>0</v>
      </c>
      <c r="H3536" t="b">
        <v>0</v>
      </c>
    </row>
    <row r="3537" spans="1:8" x14ac:dyDescent="0.3">
      <c r="A3537" s="1" t="s">
        <v>9623</v>
      </c>
      <c r="B3537" s="1" t="s">
        <v>4785</v>
      </c>
      <c r="C3537" s="2">
        <v>45373</v>
      </c>
      <c r="D3537" s="1" t="s">
        <v>6093</v>
      </c>
      <c r="E3537">
        <v>12</v>
      </c>
      <c r="F3537">
        <v>5904</v>
      </c>
      <c r="G3537">
        <v>2</v>
      </c>
      <c r="H3537" t="b">
        <v>0</v>
      </c>
    </row>
    <row r="3538" spans="1:8" x14ac:dyDescent="0.3">
      <c r="A3538" s="1" t="s">
        <v>9624</v>
      </c>
      <c r="B3538" s="1" t="s">
        <v>2381</v>
      </c>
      <c r="C3538" s="2">
        <v>45044</v>
      </c>
      <c r="D3538" s="1" t="s">
        <v>6074</v>
      </c>
      <c r="E3538">
        <v>13</v>
      </c>
      <c r="F3538">
        <v>2483</v>
      </c>
      <c r="G3538">
        <v>0</v>
      </c>
      <c r="H3538" t="b">
        <v>0</v>
      </c>
    </row>
    <row r="3539" spans="1:8" x14ac:dyDescent="0.3">
      <c r="A3539" s="1" t="s">
        <v>9625</v>
      </c>
      <c r="B3539" s="1" t="s">
        <v>1646</v>
      </c>
      <c r="C3539" s="2">
        <v>45491</v>
      </c>
      <c r="D3539" s="1" t="s">
        <v>6175</v>
      </c>
      <c r="E3539">
        <v>10</v>
      </c>
      <c r="F3539">
        <v>2480</v>
      </c>
      <c r="G3539">
        <v>0</v>
      </c>
      <c r="H3539" t="b">
        <v>0</v>
      </c>
    </row>
    <row r="3540" spans="1:8" x14ac:dyDescent="0.3">
      <c r="A3540" s="1" t="s">
        <v>9626</v>
      </c>
      <c r="B3540" s="1" t="s">
        <v>2935</v>
      </c>
      <c r="C3540" s="2">
        <v>45529</v>
      </c>
      <c r="D3540" s="1" t="s">
        <v>6051</v>
      </c>
      <c r="E3540">
        <v>7</v>
      </c>
      <c r="F3540">
        <v>1162</v>
      </c>
      <c r="G3540">
        <v>0</v>
      </c>
      <c r="H3540" t="b">
        <v>0</v>
      </c>
    </row>
    <row r="3541" spans="1:8" x14ac:dyDescent="0.3">
      <c r="A3541" s="1" t="s">
        <v>9627</v>
      </c>
      <c r="B3541" s="1" t="s">
        <v>5775</v>
      </c>
      <c r="C3541" s="2">
        <v>45313</v>
      </c>
      <c r="D3541" s="1" t="s">
        <v>6055</v>
      </c>
      <c r="E3541">
        <v>11</v>
      </c>
      <c r="F3541">
        <v>1705</v>
      </c>
      <c r="G3541">
        <v>0</v>
      </c>
      <c r="H3541" t="b">
        <v>0</v>
      </c>
    </row>
    <row r="3542" spans="1:8" x14ac:dyDescent="0.3">
      <c r="A3542" s="1" t="s">
        <v>9628</v>
      </c>
      <c r="B3542" s="1" t="s">
        <v>1962</v>
      </c>
      <c r="C3542" s="2">
        <v>44929</v>
      </c>
      <c r="D3542" s="1" t="s">
        <v>6107</v>
      </c>
      <c r="E3542">
        <v>14</v>
      </c>
      <c r="F3542">
        <v>3276</v>
      </c>
      <c r="G3542">
        <v>0</v>
      </c>
      <c r="H3542" t="b">
        <v>0</v>
      </c>
    </row>
    <row r="3543" spans="1:8" x14ac:dyDescent="0.3">
      <c r="A3543" s="1" t="s">
        <v>9629</v>
      </c>
      <c r="B3543" s="1" t="s">
        <v>1244</v>
      </c>
      <c r="C3543" s="2">
        <v>45418</v>
      </c>
      <c r="D3543" s="1" t="s">
        <v>6100</v>
      </c>
      <c r="E3543">
        <v>9</v>
      </c>
      <c r="F3543">
        <v>1512</v>
      </c>
      <c r="G3543">
        <v>0</v>
      </c>
      <c r="H3543" t="b">
        <v>0</v>
      </c>
    </row>
    <row r="3544" spans="1:8" x14ac:dyDescent="0.3">
      <c r="A3544" s="1" t="s">
        <v>9630</v>
      </c>
      <c r="B3544" s="1" t="s">
        <v>2460</v>
      </c>
      <c r="C3544" s="2">
        <v>45354</v>
      </c>
      <c r="D3544" s="1" t="s">
        <v>6053</v>
      </c>
      <c r="E3544">
        <v>9</v>
      </c>
      <c r="F3544">
        <v>549</v>
      </c>
      <c r="G3544">
        <v>0</v>
      </c>
      <c r="H3544" t="b">
        <v>0</v>
      </c>
    </row>
    <row r="3545" spans="1:8" x14ac:dyDescent="0.3">
      <c r="A3545" s="1" t="s">
        <v>9631</v>
      </c>
      <c r="B3545" s="1" t="s">
        <v>5622</v>
      </c>
      <c r="C3545" s="2">
        <v>45055</v>
      </c>
      <c r="D3545" s="1" t="s">
        <v>6151</v>
      </c>
      <c r="E3545">
        <v>6</v>
      </c>
      <c r="F3545">
        <v>3168</v>
      </c>
      <c r="G3545">
        <v>0</v>
      </c>
      <c r="H3545" t="b">
        <v>0</v>
      </c>
    </row>
    <row r="3546" spans="1:8" x14ac:dyDescent="0.3">
      <c r="A3546" s="1" t="s">
        <v>9632</v>
      </c>
      <c r="B3546" s="1" t="s">
        <v>2951</v>
      </c>
      <c r="C3546" s="2">
        <v>45595</v>
      </c>
      <c r="D3546" s="1" t="s">
        <v>6091</v>
      </c>
      <c r="E3546">
        <v>13</v>
      </c>
      <c r="F3546">
        <v>5980</v>
      </c>
      <c r="G3546">
        <v>0</v>
      </c>
      <c r="H3546" t="b">
        <v>0</v>
      </c>
    </row>
    <row r="3547" spans="1:8" x14ac:dyDescent="0.3">
      <c r="A3547" s="1" t="s">
        <v>9633</v>
      </c>
      <c r="B3547" s="1" t="s">
        <v>3332</v>
      </c>
      <c r="C3547" s="2">
        <v>45113</v>
      </c>
      <c r="D3547" s="1" t="s">
        <v>6091</v>
      </c>
      <c r="E3547">
        <v>7</v>
      </c>
      <c r="F3547">
        <v>420</v>
      </c>
      <c r="G3547">
        <v>0</v>
      </c>
      <c r="H3547" t="b">
        <v>0</v>
      </c>
    </row>
    <row r="3548" spans="1:8" x14ac:dyDescent="0.3">
      <c r="A3548" s="1" t="s">
        <v>9634</v>
      </c>
      <c r="B3548" s="1" t="s">
        <v>3626</v>
      </c>
      <c r="C3548" s="2">
        <v>45219</v>
      </c>
      <c r="D3548" s="1" t="s">
        <v>6055</v>
      </c>
      <c r="E3548">
        <v>12</v>
      </c>
      <c r="F3548">
        <v>6936</v>
      </c>
      <c r="G3548">
        <v>2</v>
      </c>
      <c r="H3548" t="b">
        <v>1</v>
      </c>
    </row>
    <row r="3549" spans="1:8" x14ac:dyDescent="0.3">
      <c r="A3549" s="1" t="s">
        <v>9635</v>
      </c>
      <c r="B3549" s="1" t="s">
        <v>3696</v>
      </c>
      <c r="C3549" s="2">
        <v>45429</v>
      </c>
      <c r="D3549" s="1" t="s">
        <v>6071</v>
      </c>
      <c r="E3549">
        <v>6</v>
      </c>
      <c r="F3549">
        <v>3318</v>
      </c>
      <c r="G3549">
        <v>0</v>
      </c>
      <c r="H3549" t="b">
        <v>0</v>
      </c>
    </row>
    <row r="3550" spans="1:8" x14ac:dyDescent="0.3">
      <c r="A3550" s="1" t="s">
        <v>9636</v>
      </c>
      <c r="B3550" s="1" t="s">
        <v>4685</v>
      </c>
      <c r="C3550" s="2">
        <v>45097</v>
      </c>
      <c r="D3550" s="1" t="s">
        <v>6069</v>
      </c>
      <c r="E3550">
        <v>17</v>
      </c>
      <c r="F3550">
        <v>2601</v>
      </c>
      <c r="G3550">
        <v>0</v>
      </c>
      <c r="H3550" t="b">
        <v>0</v>
      </c>
    </row>
    <row r="3551" spans="1:8" x14ac:dyDescent="0.3">
      <c r="A3551" s="1" t="s">
        <v>9637</v>
      </c>
      <c r="B3551" s="1" t="s">
        <v>1550</v>
      </c>
      <c r="C3551" s="2">
        <v>45336</v>
      </c>
      <c r="D3551" s="1" t="s">
        <v>6175</v>
      </c>
      <c r="E3551">
        <v>14</v>
      </c>
      <c r="F3551">
        <v>2226</v>
      </c>
      <c r="G3551">
        <v>1</v>
      </c>
      <c r="H3551" t="b">
        <v>0</v>
      </c>
    </row>
    <row r="3552" spans="1:8" x14ac:dyDescent="0.3">
      <c r="A3552" s="1" t="s">
        <v>9638</v>
      </c>
      <c r="B3552" s="1" t="s">
        <v>2341</v>
      </c>
      <c r="C3552" s="2">
        <v>45636</v>
      </c>
      <c r="D3552" s="1" t="s">
        <v>6061</v>
      </c>
      <c r="E3552">
        <v>11</v>
      </c>
      <c r="F3552">
        <v>341</v>
      </c>
      <c r="G3552">
        <v>1</v>
      </c>
      <c r="H3552" t="b">
        <v>0</v>
      </c>
    </row>
    <row r="3553" spans="1:8" x14ac:dyDescent="0.3">
      <c r="A3553" s="1" t="s">
        <v>9639</v>
      </c>
      <c r="B3553" s="1" t="s">
        <v>1689</v>
      </c>
      <c r="C3553" s="2">
        <v>45098</v>
      </c>
      <c r="D3553" s="1" t="s">
        <v>6063</v>
      </c>
      <c r="E3553">
        <v>7</v>
      </c>
      <c r="F3553">
        <v>4165</v>
      </c>
      <c r="G3553">
        <v>2</v>
      </c>
      <c r="H3553" t="b">
        <v>0</v>
      </c>
    </row>
    <row r="3554" spans="1:8" x14ac:dyDescent="0.3">
      <c r="A3554" s="1" t="s">
        <v>9640</v>
      </c>
      <c r="B3554" s="1" t="s">
        <v>5574</v>
      </c>
      <c r="C3554" s="2">
        <v>44981</v>
      </c>
      <c r="D3554" s="1" t="s">
        <v>6095</v>
      </c>
      <c r="E3554">
        <v>10</v>
      </c>
      <c r="F3554">
        <v>2690</v>
      </c>
      <c r="G3554">
        <v>0</v>
      </c>
      <c r="H3554" t="b">
        <v>0</v>
      </c>
    </row>
    <row r="3555" spans="1:8" x14ac:dyDescent="0.3">
      <c r="A3555" s="1" t="s">
        <v>9641</v>
      </c>
      <c r="B3555" s="1" t="s">
        <v>4448</v>
      </c>
      <c r="C3555" s="2">
        <v>45647</v>
      </c>
      <c r="D3555" s="1" t="s">
        <v>6063</v>
      </c>
      <c r="E3555">
        <v>9</v>
      </c>
      <c r="F3555">
        <v>3411</v>
      </c>
      <c r="G3555">
        <v>0</v>
      </c>
      <c r="H3555" t="b">
        <v>0</v>
      </c>
    </row>
    <row r="3556" spans="1:8" x14ac:dyDescent="0.3">
      <c r="A3556" s="1" t="s">
        <v>9642</v>
      </c>
      <c r="B3556" s="1" t="s">
        <v>5163</v>
      </c>
      <c r="C3556" s="2">
        <v>45520</v>
      </c>
      <c r="D3556" s="1" t="s">
        <v>6102</v>
      </c>
      <c r="E3556">
        <v>10</v>
      </c>
      <c r="F3556">
        <v>1450</v>
      </c>
      <c r="G3556">
        <v>0</v>
      </c>
      <c r="H3556" t="b">
        <v>0</v>
      </c>
    </row>
    <row r="3557" spans="1:8" x14ac:dyDescent="0.3">
      <c r="A3557" s="1" t="s">
        <v>9643</v>
      </c>
      <c r="B3557" s="1" t="s">
        <v>3258</v>
      </c>
      <c r="C3557" s="2">
        <v>45429</v>
      </c>
      <c r="D3557" s="1" t="s">
        <v>6063</v>
      </c>
      <c r="E3557">
        <v>10</v>
      </c>
      <c r="F3557">
        <v>180</v>
      </c>
      <c r="G3557">
        <v>3</v>
      </c>
      <c r="H3557" t="b">
        <v>0</v>
      </c>
    </row>
    <row r="3558" spans="1:8" x14ac:dyDescent="0.3">
      <c r="A3558" s="1" t="s">
        <v>9644</v>
      </c>
      <c r="B3558" s="1" t="s">
        <v>5692</v>
      </c>
      <c r="C3558" s="2">
        <v>45353</v>
      </c>
      <c r="D3558" s="1" t="s">
        <v>6251</v>
      </c>
      <c r="E3558">
        <v>14</v>
      </c>
      <c r="F3558">
        <v>6174</v>
      </c>
      <c r="G3558">
        <v>0</v>
      </c>
      <c r="H3558" t="b">
        <v>1</v>
      </c>
    </row>
    <row r="3559" spans="1:8" x14ac:dyDescent="0.3">
      <c r="A3559" s="1" t="s">
        <v>9645</v>
      </c>
      <c r="B3559" s="1" t="s">
        <v>3214</v>
      </c>
      <c r="C3559" s="2">
        <v>45377</v>
      </c>
      <c r="D3559" s="1" t="s">
        <v>6151</v>
      </c>
      <c r="E3559">
        <v>9</v>
      </c>
      <c r="F3559">
        <v>2412</v>
      </c>
      <c r="G3559">
        <v>3</v>
      </c>
      <c r="H3559" t="b">
        <v>0</v>
      </c>
    </row>
    <row r="3560" spans="1:8" x14ac:dyDescent="0.3">
      <c r="A3560" s="1" t="s">
        <v>9646</v>
      </c>
      <c r="B3560" s="1" t="s">
        <v>3847</v>
      </c>
      <c r="C3560" s="2">
        <v>45108</v>
      </c>
      <c r="D3560" s="1" t="s">
        <v>6081</v>
      </c>
      <c r="E3560">
        <v>8</v>
      </c>
      <c r="F3560">
        <v>3816</v>
      </c>
      <c r="G3560">
        <v>0</v>
      </c>
      <c r="H3560" t="b">
        <v>0</v>
      </c>
    </row>
    <row r="3561" spans="1:8" x14ac:dyDescent="0.3">
      <c r="A3561" s="1" t="s">
        <v>9647</v>
      </c>
      <c r="B3561" s="1" t="s">
        <v>2822</v>
      </c>
      <c r="C3561" s="2">
        <v>45390</v>
      </c>
      <c r="D3561" s="1" t="s">
        <v>6069</v>
      </c>
      <c r="E3561">
        <v>8</v>
      </c>
      <c r="F3561">
        <v>3848</v>
      </c>
      <c r="G3561">
        <v>0</v>
      </c>
      <c r="H3561" t="b">
        <v>0</v>
      </c>
    </row>
    <row r="3562" spans="1:8" x14ac:dyDescent="0.3">
      <c r="A3562" s="1" t="s">
        <v>9648</v>
      </c>
      <c r="B3562" s="1" t="s">
        <v>3093</v>
      </c>
      <c r="C3562" s="2">
        <v>45407</v>
      </c>
      <c r="D3562" s="1" t="s">
        <v>6179</v>
      </c>
      <c r="E3562">
        <v>9</v>
      </c>
      <c r="F3562">
        <v>5085</v>
      </c>
      <c r="G3562">
        <v>0</v>
      </c>
      <c r="H3562" t="b">
        <v>0</v>
      </c>
    </row>
    <row r="3563" spans="1:8" x14ac:dyDescent="0.3">
      <c r="A3563" s="1" t="s">
        <v>9649</v>
      </c>
      <c r="B3563" s="1" t="s">
        <v>5434</v>
      </c>
      <c r="C3563" s="2">
        <v>45194</v>
      </c>
      <c r="D3563" s="1" t="s">
        <v>6104</v>
      </c>
      <c r="E3563">
        <v>9</v>
      </c>
      <c r="F3563">
        <v>4113</v>
      </c>
      <c r="G3563">
        <v>0</v>
      </c>
      <c r="H3563" t="b">
        <v>0</v>
      </c>
    </row>
    <row r="3564" spans="1:8" x14ac:dyDescent="0.3">
      <c r="A3564" s="1" t="s">
        <v>9650</v>
      </c>
      <c r="B3564" s="1" t="s">
        <v>1070</v>
      </c>
      <c r="C3564" s="2">
        <v>45640</v>
      </c>
      <c r="D3564" s="1" t="s">
        <v>6093</v>
      </c>
      <c r="E3564">
        <v>5</v>
      </c>
      <c r="F3564">
        <v>1420</v>
      </c>
      <c r="G3564">
        <v>1</v>
      </c>
      <c r="H3564" t="b">
        <v>0</v>
      </c>
    </row>
    <row r="3565" spans="1:8" x14ac:dyDescent="0.3">
      <c r="A3565" s="1" t="s">
        <v>9651</v>
      </c>
      <c r="B3565" s="1" t="s">
        <v>4453</v>
      </c>
      <c r="C3565" s="2">
        <v>45252</v>
      </c>
      <c r="D3565" s="1" t="s">
        <v>6133</v>
      </c>
      <c r="E3565">
        <v>12</v>
      </c>
      <c r="F3565">
        <v>5808</v>
      </c>
      <c r="G3565">
        <v>0</v>
      </c>
      <c r="H3565" t="b">
        <v>0</v>
      </c>
    </row>
    <row r="3566" spans="1:8" x14ac:dyDescent="0.3">
      <c r="A3566" s="1" t="s">
        <v>9652</v>
      </c>
      <c r="B3566" s="1" t="s">
        <v>4794</v>
      </c>
      <c r="C3566" s="2">
        <v>44981</v>
      </c>
      <c r="D3566" s="1" t="s">
        <v>6067</v>
      </c>
      <c r="E3566">
        <v>1</v>
      </c>
      <c r="F3566">
        <v>93</v>
      </c>
      <c r="G3566">
        <v>0</v>
      </c>
      <c r="H3566" t="b">
        <v>0</v>
      </c>
    </row>
    <row r="3567" spans="1:8" x14ac:dyDescent="0.3">
      <c r="A3567" s="1" t="s">
        <v>9653</v>
      </c>
      <c r="B3567" s="1" t="s">
        <v>2206</v>
      </c>
      <c r="C3567" s="2">
        <v>45556</v>
      </c>
      <c r="D3567" s="1" t="s">
        <v>6157</v>
      </c>
      <c r="E3567">
        <v>10</v>
      </c>
      <c r="F3567">
        <v>5170</v>
      </c>
      <c r="G3567">
        <v>0</v>
      </c>
      <c r="H3567" t="b">
        <v>0</v>
      </c>
    </row>
    <row r="3568" spans="1:8" x14ac:dyDescent="0.3">
      <c r="A3568" s="1" t="s">
        <v>9654</v>
      </c>
      <c r="B3568" s="1" t="s">
        <v>6010</v>
      </c>
      <c r="C3568" s="2">
        <v>45391</v>
      </c>
      <c r="D3568" s="1" t="s">
        <v>6151</v>
      </c>
      <c r="E3568">
        <v>7</v>
      </c>
      <c r="F3568">
        <v>3941</v>
      </c>
      <c r="G3568">
        <v>0</v>
      </c>
      <c r="H3568" t="b">
        <v>0</v>
      </c>
    </row>
    <row r="3569" spans="1:8" x14ac:dyDescent="0.3">
      <c r="A3569" s="1" t="s">
        <v>9655</v>
      </c>
      <c r="B3569" s="1" t="s">
        <v>3550</v>
      </c>
      <c r="C3569" s="2">
        <v>45085</v>
      </c>
      <c r="D3569" s="1" t="s">
        <v>6141</v>
      </c>
      <c r="E3569">
        <v>5</v>
      </c>
      <c r="F3569">
        <v>2695</v>
      </c>
      <c r="G3569">
        <v>1</v>
      </c>
      <c r="H3569" t="b">
        <v>1</v>
      </c>
    </row>
    <row r="3570" spans="1:8" x14ac:dyDescent="0.3">
      <c r="A3570" s="1" t="s">
        <v>9656</v>
      </c>
      <c r="B3570" s="1" t="s">
        <v>1543</v>
      </c>
      <c r="C3570" s="2">
        <v>45540</v>
      </c>
      <c r="D3570" s="1" t="s">
        <v>6137</v>
      </c>
      <c r="E3570">
        <v>12</v>
      </c>
      <c r="F3570">
        <v>6348</v>
      </c>
      <c r="G3570">
        <v>0</v>
      </c>
      <c r="H3570" t="b">
        <v>0</v>
      </c>
    </row>
    <row r="3571" spans="1:8" x14ac:dyDescent="0.3">
      <c r="A3571" s="1" t="s">
        <v>9657</v>
      </c>
      <c r="B3571" s="1" t="s">
        <v>2242</v>
      </c>
      <c r="C3571" s="2">
        <v>45337</v>
      </c>
      <c r="D3571" s="1" t="s">
        <v>6051</v>
      </c>
      <c r="E3571">
        <v>6</v>
      </c>
      <c r="F3571">
        <v>2346</v>
      </c>
      <c r="G3571">
        <v>0</v>
      </c>
      <c r="H3571" t="b">
        <v>0</v>
      </c>
    </row>
    <row r="3572" spans="1:8" x14ac:dyDescent="0.3">
      <c r="A3572" s="1" t="s">
        <v>9658</v>
      </c>
      <c r="B3572" s="1" t="s">
        <v>3147</v>
      </c>
      <c r="C3572" s="2">
        <v>45049</v>
      </c>
      <c r="D3572" s="1" t="s">
        <v>6113</v>
      </c>
      <c r="E3572">
        <v>5</v>
      </c>
      <c r="F3572">
        <v>160</v>
      </c>
      <c r="G3572">
        <v>1</v>
      </c>
      <c r="H3572" t="b">
        <v>0</v>
      </c>
    </row>
    <row r="3573" spans="1:8" x14ac:dyDescent="0.3">
      <c r="A3573" s="1" t="s">
        <v>9659</v>
      </c>
      <c r="B3573" s="1" t="s">
        <v>1051</v>
      </c>
      <c r="C3573" s="2">
        <v>45276</v>
      </c>
      <c r="D3573" s="1" t="s">
        <v>6175</v>
      </c>
      <c r="E3573">
        <v>19</v>
      </c>
      <c r="F3573">
        <v>9671</v>
      </c>
      <c r="G3573">
        <v>0</v>
      </c>
      <c r="H3573" t="b">
        <v>0</v>
      </c>
    </row>
    <row r="3574" spans="1:8" x14ac:dyDescent="0.3">
      <c r="A3574" s="1" t="s">
        <v>9660</v>
      </c>
      <c r="B3574" s="1" t="s">
        <v>1651</v>
      </c>
      <c r="C3574" s="2">
        <v>45587</v>
      </c>
      <c r="D3574" s="1" t="s">
        <v>6061</v>
      </c>
      <c r="E3574">
        <v>9</v>
      </c>
      <c r="F3574">
        <v>3951</v>
      </c>
      <c r="G3574">
        <v>0</v>
      </c>
      <c r="H3574" t="b">
        <v>0</v>
      </c>
    </row>
    <row r="3575" spans="1:8" x14ac:dyDescent="0.3">
      <c r="A3575" s="1" t="s">
        <v>9661</v>
      </c>
      <c r="B3575" s="1" t="s">
        <v>1313</v>
      </c>
      <c r="C3575" s="2">
        <v>45269</v>
      </c>
      <c r="D3575" s="1" t="s">
        <v>6074</v>
      </c>
      <c r="E3575">
        <v>11</v>
      </c>
      <c r="F3575">
        <v>4532</v>
      </c>
      <c r="G3575">
        <v>0</v>
      </c>
      <c r="H3575" t="b">
        <v>0</v>
      </c>
    </row>
    <row r="3576" spans="1:8" x14ac:dyDescent="0.3">
      <c r="A3576" s="1" t="s">
        <v>9662</v>
      </c>
      <c r="B3576" s="1" t="s">
        <v>5487</v>
      </c>
      <c r="C3576" s="2">
        <v>45454</v>
      </c>
      <c r="D3576" s="1" t="s">
        <v>6104</v>
      </c>
      <c r="E3576">
        <v>12</v>
      </c>
      <c r="F3576">
        <v>2532</v>
      </c>
      <c r="G3576">
        <v>0</v>
      </c>
      <c r="H3576" t="b">
        <v>0</v>
      </c>
    </row>
    <row r="3577" spans="1:8" x14ac:dyDescent="0.3">
      <c r="A3577" s="1" t="s">
        <v>9663</v>
      </c>
      <c r="B3577" s="1" t="s">
        <v>1649</v>
      </c>
      <c r="C3577" s="2">
        <v>45633</v>
      </c>
      <c r="D3577" s="1" t="s">
        <v>6141</v>
      </c>
      <c r="E3577">
        <v>6</v>
      </c>
      <c r="F3577">
        <v>2352</v>
      </c>
      <c r="G3577">
        <v>3</v>
      </c>
      <c r="H3577" t="b">
        <v>0</v>
      </c>
    </row>
    <row r="3578" spans="1:8" x14ac:dyDescent="0.3">
      <c r="A3578" s="1" t="s">
        <v>9664</v>
      </c>
      <c r="B3578" s="1" t="s">
        <v>3544</v>
      </c>
      <c r="C3578" s="2">
        <v>45410</v>
      </c>
      <c r="D3578" s="1" t="s">
        <v>6083</v>
      </c>
      <c r="E3578">
        <v>14</v>
      </c>
      <c r="F3578">
        <v>5334</v>
      </c>
      <c r="G3578">
        <v>0</v>
      </c>
      <c r="H3578" t="b">
        <v>0</v>
      </c>
    </row>
    <row r="3579" spans="1:8" x14ac:dyDescent="0.3">
      <c r="A3579" s="1" t="s">
        <v>9665</v>
      </c>
      <c r="B3579" s="1" t="s">
        <v>1566</v>
      </c>
      <c r="C3579" s="2">
        <v>45074</v>
      </c>
      <c r="D3579" s="1" t="s">
        <v>6091</v>
      </c>
      <c r="E3579">
        <v>6</v>
      </c>
      <c r="F3579">
        <v>3246</v>
      </c>
      <c r="G3579">
        <v>3</v>
      </c>
      <c r="H3579" t="b">
        <v>0</v>
      </c>
    </row>
    <row r="3580" spans="1:8" x14ac:dyDescent="0.3">
      <c r="A3580" s="1" t="s">
        <v>9666</v>
      </c>
      <c r="B3580" s="1" t="s">
        <v>2604</v>
      </c>
      <c r="C3580" s="2">
        <v>45053</v>
      </c>
      <c r="D3580" s="1" t="s">
        <v>6057</v>
      </c>
      <c r="E3580">
        <v>10</v>
      </c>
      <c r="F3580">
        <v>2730</v>
      </c>
      <c r="G3580">
        <v>0</v>
      </c>
      <c r="H3580" t="b">
        <v>0</v>
      </c>
    </row>
    <row r="3581" spans="1:8" x14ac:dyDescent="0.3">
      <c r="A3581" s="1" t="s">
        <v>9667</v>
      </c>
      <c r="B3581" s="1" t="s">
        <v>2134</v>
      </c>
      <c r="C3581" s="2">
        <v>45497</v>
      </c>
      <c r="D3581" s="1" t="s">
        <v>6081</v>
      </c>
      <c r="E3581">
        <v>17</v>
      </c>
      <c r="F3581">
        <v>4216</v>
      </c>
      <c r="G3581">
        <v>2</v>
      </c>
      <c r="H3581" t="b">
        <v>0</v>
      </c>
    </row>
    <row r="3582" spans="1:8" x14ac:dyDescent="0.3">
      <c r="A3582" s="1" t="s">
        <v>9668</v>
      </c>
      <c r="B3582" s="1" t="s">
        <v>4097</v>
      </c>
      <c r="C3582" s="2">
        <v>45615</v>
      </c>
      <c r="D3582" s="1" t="s">
        <v>6065</v>
      </c>
      <c r="E3582">
        <v>14</v>
      </c>
      <c r="F3582">
        <v>1260</v>
      </c>
      <c r="G3582">
        <v>0</v>
      </c>
      <c r="H3582" t="b">
        <v>0</v>
      </c>
    </row>
    <row r="3583" spans="1:8" x14ac:dyDescent="0.3">
      <c r="A3583" s="1" t="s">
        <v>9669</v>
      </c>
      <c r="B3583" s="1" t="s">
        <v>4308</v>
      </c>
      <c r="C3583" s="2">
        <v>44945</v>
      </c>
      <c r="D3583" s="1" t="s">
        <v>6100</v>
      </c>
      <c r="E3583">
        <v>11</v>
      </c>
      <c r="F3583">
        <v>6545</v>
      </c>
      <c r="G3583">
        <v>0</v>
      </c>
      <c r="H3583" t="b">
        <v>0</v>
      </c>
    </row>
    <row r="3584" spans="1:8" x14ac:dyDescent="0.3">
      <c r="A3584" s="1" t="s">
        <v>9670</v>
      </c>
      <c r="B3584" s="1" t="s">
        <v>5988</v>
      </c>
      <c r="C3584" s="2">
        <v>45014</v>
      </c>
      <c r="D3584" s="1" t="s">
        <v>6055</v>
      </c>
      <c r="E3584">
        <v>8</v>
      </c>
      <c r="F3584">
        <v>4592</v>
      </c>
      <c r="G3584">
        <v>0</v>
      </c>
      <c r="H3584" t="b">
        <v>0</v>
      </c>
    </row>
    <row r="3585" spans="1:8" x14ac:dyDescent="0.3">
      <c r="A3585" s="1" t="s">
        <v>9671</v>
      </c>
      <c r="B3585" s="1" t="s">
        <v>3184</v>
      </c>
      <c r="C3585" s="2">
        <v>45496</v>
      </c>
      <c r="D3585" s="1" t="s">
        <v>6251</v>
      </c>
      <c r="E3585">
        <v>11</v>
      </c>
      <c r="F3585">
        <v>5929</v>
      </c>
      <c r="G3585">
        <v>0</v>
      </c>
      <c r="H3585" t="b">
        <v>0</v>
      </c>
    </row>
    <row r="3586" spans="1:8" x14ac:dyDescent="0.3">
      <c r="A3586" s="1" t="s">
        <v>9672</v>
      </c>
      <c r="B3586" s="1" t="s">
        <v>4645</v>
      </c>
      <c r="C3586" s="2">
        <v>44929</v>
      </c>
      <c r="D3586" s="1" t="s">
        <v>6172</v>
      </c>
      <c r="E3586">
        <v>17</v>
      </c>
      <c r="F3586">
        <v>8279</v>
      </c>
      <c r="G3586">
        <v>0</v>
      </c>
      <c r="H3586" t="b">
        <v>0</v>
      </c>
    </row>
    <row r="3587" spans="1:8" x14ac:dyDescent="0.3">
      <c r="A3587" s="1" t="s">
        <v>9673</v>
      </c>
      <c r="B3587" s="1" t="s">
        <v>1050</v>
      </c>
      <c r="C3587" s="2">
        <v>45635</v>
      </c>
      <c r="D3587" s="1" t="s">
        <v>6157</v>
      </c>
      <c r="E3587">
        <v>10</v>
      </c>
      <c r="F3587">
        <v>4140</v>
      </c>
      <c r="G3587">
        <v>0</v>
      </c>
      <c r="H3587" t="b">
        <v>0</v>
      </c>
    </row>
    <row r="3588" spans="1:8" x14ac:dyDescent="0.3">
      <c r="A3588" s="1" t="s">
        <v>9674</v>
      </c>
      <c r="B3588" s="1" t="s">
        <v>5021</v>
      </c>
      <c r="C3588" s="2">
        <v>45032</v>
      </c>
      <c r="D3588" s="1" t="s">
        <v>6081</v>
      </c>
      <c r="E3588">
        <v>9</v>
      </c>
      <c r="F3588">
        <v>1611</v>
      </c>
      <c r="G3588">
        <v>0</v>
      </c>
      <c r="H3588" t="b">
        <v>0</v>
      </c>
    </row>
    <row r="3589" spans="1:8" x14ac:dyDescent="0.3">
      <c r="A3589" s="1" t="s">
        <v>9675</v>
      </c>
      <c r="B3589" s="1" t="s">
        <v>1363</v>
      </c>
      <c r="C3589" s="2">
        <v>45418</v>
      </c>
      <c r="D3589" s="1" t="s">
        <v>6091</v>
      </c>
      <c r="E3589">
        <v>6</v>
      </c>
      <c r="F3589">
        <v>660</v>
      </c>
      <c r="G3589">
        <v>1</v>
      </c>
      <c r="H3589" t="b">
        <v>0</v>
      </c>
    </row>
    <row r="3590" spans="1:8" x14ac:dyDescent="0.3">
      <c r="A3590" s="1" t="s">
        <v>9676</v>
      </c>
      <c r="B3590" s="1" t="s">
        <v>1490</v>
      </c>
      <c r="C3590" s="2">
        <v>45409</v>
      </c>
      <c r="D3590" s="1" t="s">
        <v>6095</v>
      </c>
      <c r="E3590">
        <v>10</v>
      </c>
      <c r="F3590">
        <v>640</v>
      </c>
      <c r="G3590">
        <v>1</v>
      </c>
      <c r="H3590" t="b">
        <v>0</v>
      </c>
    </row>
    <row r="3591" spans="1:8" x14ac:dyDescent="0.3">
      <c r="A3591" s="1" t="s">
        <v>9677</v>
      </c>
      <c r="B3591" s="1" t="s">
        <v>3375</v>
      </c>
      <c r="C3591" s="2">
        <v>45158</v>
      </c>
      <c r="D3591" s="1" t="s">
        <v>6089</v>
      </c>
      <c r="E3591">
        <v>16</v>
      </c>
      <c r="F3591">
        <v>7024</v>
      </c>
      <c r="G3591">
        <v>2</v>
      </c>
      <c r="H3591" t="b">
        <v>0</v>
      </c>
    </row>
    <row r="3592" spans="1:8" x14ac:dyDescent="0.3">
      <c r="A3592" s="1" t="s">
        <v>9678</v>
      </c>
      <c r="B3592" s="1" t="s">
        <v>5529</v>
      </c>
      <c r="C3592" s="2">
        <v>45519</v>
      </c>
      <c r="D3592" s="1" t="s">
        <v>6081</v>
      </c>
      <c r="E3592">
        <v>14</v>
      </c>
      <c r="F3592">
        <v>6412</v>
      </c>
      <c r="G3592">
        <v>0</v>
      </c>
      <c r="H3592" t="b">
        <v>0</v>
      </c>
    </row>
    <row r="3593" spans="1:8" x14ac:dyDescent="0.3">
      <c r="A3593" s="1" t="s">
        <v>9679</v>
      </c>
      <c r="B3593" s="1" t="s">
        <v>5932</v>
      </c>
      <c r="C3593" s="2">
        <v>45315</v>
      </c>
      <c r="D3593" s="1" t="s">
        <v>6113</v>
      </c>
      <c r="E3593">
        <v>13</v>
      </c>
      <c r="F3593">
        <v>2080</v>
      </c>
      <c r="G3593">
        <v>0</v>
      </c>
      <c r="H3593" t="b">
        <v>0</v>
      </c>
    </row>
    <row r="3594" spans="1:8" x14ac:dyDescent="0.3">
      <c r="A3594" s="1" t="s">
        <v>9680</v>
      </c>
      <c r="B3594" s="1" t="s">
        <v>3446</v>
      </c>
      <c r="C3594" s="2">
        <v>45349</v>
      </c>
      <c r="D3594" s="1" t="s">
        <v>6100</v>
      </c>
      <c r="E3594">
        <v>13</v>
      </c>
      <c r="F3594">
        <v>767</v>
      </c>
      <c r="G3594">
        <v>0</v>
      </c>
      <c r="H3594" t="b">
        <v>0</v>
      </c>
    </row>
    <row r="3595" spans="1:8" x14ac:dyDescent="0.3">
      <c r="A3595" s="1" t="s">
        <v>9681</v>
      </c>
      <c r="B3595" s="1" t="s">
        <v>3724</v>
      </c>
      <c r="C3595" s="2">
        <v>44995</v>
      </c>
      <c r="D3595" s="1" t="s">
        <v>6100</v>
      </c>
      <c r="E3595">
        <v>11</v>
      </c>
      <c r="F3595">
        <v>440</v>
      </c>
      <c r="G3595">
        <v>1</v>
      </c>
      <c r="H3595" t="b">
        <v>1</v>
      </c>
    </row>
    <row r="3596" spans="1:8" x14ac:dyDescent="0.3">
      <c r="A3596" s="1" t="s">
        <v>9682</v>
      </c>
      <c r="B3596" s="1" t="s">
        <v>5715</v>
      </c>
      <c r="C3596" s="2">
        <v>44927</v>
      </c>
      <c r="D3596" s="1" t="s">
        <v>6077</v>
      </c>
      <c r="E3596">
        <v>8</v>
      </c>
      <c r="F3596">
        <v>3880</v>
      </c>
      <c r="G3596">
        <v>0</v>
      </c>
      <c r="H3596" t="b">
        <v>0</v>
      </c>
    </row>
    <row r="3597" spans="1:8" x14ac:dyDescent="0.3">
      <c r="A3597" s="1" t="s">
        <v>9683</v>
      </c>
      <c r="B3597" s="1" t="s">
        <v>1458</v>
      </c>
      <c r="C3597" s="2">
        <v>45035</v>
      </c>
      <c r="D3597" s="1" t="s">
        <v>6179</v>
      </c>
      <c r="E3597">
        <v>8</v>
      </c>
      <c r="F3597">
        <v>4584</v>
      </c>
      <c r="G3597">
        <v>0</v>
      </c>
      <c r="H3597" t="b">
        <v>0</v>
      </c>
    </row>
    <row r="3598" spans="1:8" x14ac:dyDescent="0.3">
      <c r="A3598" s="1" t="s">
        <v>9684</v>
      </c>
      <c r="B3598" s="1" t="s">
        <v>4007</v>
      </c>
      <c r="C3598" s="2">
        <v>44955</v>
      </c>
      <c r="D3598" s="1" t="s">
        <v>6057</v>
      </c>
      <c r="E3598">
        <v>15</v>
      </c>
      <c r="F3598">
        <v>255</v>
      </c>
      <c r="G3598">
        <v>1</v>
      </c>
      <c r="H3598" t="b">
        <v>0</v>
      </c>
    </row>
    <row r="3599" spans="1:8" x14ac:dyDescent="0.3">
      <c r="A3599" s="1" t="s">
        <v>9685</v>
      </c>
      <c r="B3599" s="1" t="s">
        <v>4090</v>
      </c>
      <c r="C3599" s="2">
        <v>44976</v>
      </c>
      <c r="D3599" s="1" t="s">
        <v>6151</v>
      </c>
      <c r="E3599">
        <v>14</v>
      </c>
      <c r="F3599">
        <v>5054</v>
      </c>
      <c r="G3599">
        <v>1</v>
      </c>
      <c r="H3599" t="b">
        <v>0</v>
      </c>
    </row>
    <row r="3600" spans="1:8" x14ac:dyDescent="0.3">
      <c r="A3600" s="1" t="s">
        <v>9686</v>
      </c>
      <c r="B3600" s="1" t="s">
        <v>3408</v>
      </c>
      <c r="C3600" s="2">
        <v>45505</v>
      </c>
      <c r="D3600" s="1" t="s">
        <v>6133</v>
      </c>
      <c r="E3600">
        <v>7</v>
      </c>
      <c r="F3600">
        <v>1204</v>
      </c>
      <c r="G3600">
        <v>2</v>
      </c>
      <c r="H3600" t="b">
        <v>0</v>
      </c>
    </row>
    <row r="3601" spans="1:8" x14ac:dyDescent="0.3">
      <c r="A3601" s="1" t="s">
        <v>9687</v>
      </c>
      <c r="B3601" s="1" t="s">
        <v>2922</v>
      </c>
      <c r="C3601" s="2">
        <v>45647</v>
      </c>
      <c r="D3601" s="1" t="s">
        <v>6055</v>
      </c>
      <c r="E3601">
        <v>12</v>
      </c>
      <c r="F3601">
        <v>2208</v>
      </c>
      <c r="G3601">
        <v>0</v>
      </c>
      <c r="H3601" t="b">
        <v>0</v>
      </c>
    </row>
    <row r="3602" spans="1:8" x14ac:dyDescent="0.3">
      <c r="A3602" s="1" t="s">
        <v>9688</v>
      </c>
      <c r="B3602" s="1" t="s">
        <v>1309</v>
      </c>
      <c r="C3602" s="2">
        <v>45010</v>
      </c>
      <c r="D3602" s="1" t="s">
        <v>6104</v>
      </c>
      <c r="E3602">
        <v>15</v>
      </c>
      <c r="F3602">
        <v>2715</v>
      </c>
      <c r="G3602">
        <v>3</v>
      </c>
      <c r="H3602" t="b">
        <v>0</v>
      </c>
    </row>
    <row r="3603" spans="1:8" x14ac:dyDescent="0.3">
      <c r="A3603" s="1" t="s">
        <v>9689</v>
      </c>
      <c r="B3603" s="1" t="s">
        <v>4896</v>
      </c>
      <c r="C3603" s="2">
        <v>45300</v>
      </c>
      <c r="D3603" s="1" t="s">
        <v>6055</v>
      </c>
      <c r="E3603">
        <v>9</v>
      </c>
      <c r="F3603">
        <v>4401</v>
      </c>
      <c r="G3603">
        <v>0</v>
      </c>
      <c r="H3603" t="b">
        <v>0</v>
      </c>
    </row>
    <row r="3604" spans="1:8" x14ac:dyDescent="0.3">
      <c r="A3604" s="1" t="s">
        <v>9690</v>
      </c>
      <c r="B3604" s="1" t="s">
        <v>3244</v>
      </c>
      <c r="C3604" s="2">
        <v>45590</v>
      </c>
      <c r="D3604" s="1" t="s">
        <v>6091</v>
      </c>
      <c r="E3604">
        <v>11</v>
      </c>
      <c r="F3604">
        <v>3806</v>
      </c>
      <c r="G3604">
        <v>0</v>
      </c>
      <c r="H3604" t="b">
        <v>0</v>
      </c>
    </row>
    <row r="3605" spans="1:8" x14ac:dyDescent="0.3">
      <c r="A3605" s="1" t="s">
        <v>9691</v>
      </c>
      <c r="B3605" s="1" t="s">
        <v>2925</v>
      </c>
      <c r="C3605" s="2">
        <v>45540</v>
      </c>
      <c r="D3605" s="1" t="s">
        <v>6067</v>
      </c>
      <c r="E3605">
        <v>13</v>
      </c>
      <c r="F3605">
        <v>4342</v>
      </c>
      <c r="G3605">
        <v>0</v>
      </c>
      <c r="H3605" t="b">
        <v>1</v>
      </c>
    </row>
    <row r="3606" spans="1:8" x14ac:dyDescent="0.3">
      <c r="A3606" s="1" t="s">
        <v>9692</v>
      </c>
      <c r="B3606" s="1" t="s">
        <v>5915</v>
      </c>
      <c r="C3606" s="2">
        <v>45389</v>
      </c>
      <c r="D3606" s="1" t="s">
        <v>6049</v>
      </c>
      <c r="E3606">
        <v>13</v>
      </c>
      <c r="F3606">
        <v>3445</v>
      </c>
      <c r="G3606">
        <v>0</v>
      </c>
      <c r="H3606" t="b">
        <v>1</v>
      </c>
    </row>
    <row r="3607" spans="1:8" x14ac:dyDescent="0.3">
      <c r="A3607" s="1" t="s">
        <v>9693</v>
      </c>
      <c r="B3607" s="1" t="s">
        <v>2409</v>
      </c>
      <c r="C3607" s="2">
        <v>45281</v>
      </c>
      <c r="D3607" s="1" t="s">
        <v>6151</v>
      </c>
      <c r="E3607">
        <v>9</v>
      </c>
      <c r="F3607">
        <v>3573</v>
      </c>
      <c r="G3607">
        <v>0</v>
      </c>
      <c r="H3607" t="b">
        <v>0</v>
      </c>
    </row>
    <row r="3608" spans="1:8" x14ac:dyDescent="0.3">
      <c r="A3608" s="1" t="s">
        <v>9694</v>
      </c>
      <c r="B3608" s="1" t="s">
        <v>3153</v>
      </c>
      <c r="C3608" s="2">
        <v>45612</v>
      </c>
      <c r="D3608" s="1" t="s">
        <v>6143</v>
      </c>
      <c r="E3608">
        <v>7</v>
      </c>
      <c r="F3608">
        <v>434</v>
      </c>
      <c r="G3608">
        <v>3</v>
      </c>
      <c r="H3608" t="b">
        <v>0</v>
      </c>
    </row>
    <row r="3609" spans="1:8" x14ac:dyDescent="0.3">
      <c r="A3609" s="1" t="s">
        <v>9695</v>
      </c>
      <c r="B3609" s="1" t="s">
        <v>3345</v>
      </c>
      <c r="C3609" s="2">
        <v>45012</v>
      </c>
      <c r="D3609" s="1" t="s">
        <v>6141</v>
      </c>
      <c r="E3609">
        <v>13</v>
      </c>
      <c r="F3609">
        <v>3848</v>
      </c>
      <c r="G3609">
        <v>0</v>
      </c>
      <c r="H3609" t="b">
        <v>0</v>
      </c>
    </row>
    <row r="3610" spans="1:8" x14ac:dyDescent="0.3">
      <c r="A3610" s="1" t="s">
        <v>9696</v>
      </c>
      <c r="B3610" s="1" t="s">
        <v>1966</v>
      </c>
      <c r="C3610" s="2">
        <v>45284</v>
      </c>
      <c r="D3610" s="1" t="s">
        <v>6059</v>
      </c>
      <c r="E3610">
        <v>10</v>
      </c>
      <c r="F3610">
        <v>4560</v>
      </c>
      <c r="G3610">
        <v>2</v>
      </c>
      <c r="H3610" t="b">
        <v>0</v>
      </c>
    </row>
    <row r="3611" spans="1:8" x14ac:dyDescent="0.3">
      <c r="A3611" s="1" t="s">
        <v>9697</v>
      </c>
      <c r="B3611" s="1" t="s">
        <v>3430</v>
      </c>
      <c r="C3611" s="2">
        <v>44967</v>
      </c>
      <c r="D3611" s="1" t="s">
        <v>6081</v>
      </c>
      <c r="E3611">
        <v>13</v>
      </c>
      <c r="F3611">
        <v>1300</v>
      </c>
      <c r="G3611">
        <v>0</v>
      </c>
      <c r="H3611" t="b">
        <v>0</v>
      </c>
    </row>
    <row r="3612" spans="1:8" x14ac:dyDescent="0.3">
      <c r="A3612" s="1" t="s">
        <v>9698</v>
      </c>
      <c r="B3612" s="1" t="s">
        <v>2578</v>
      </c>
      <c r="C3612" s="2">
        <v>45171</v>
      </c>
      <c r="D3612" s="1" t="s">
        <v>6091</v>
      </c>
      <c r="E3612">
        <v>10</v>
      </c>
      <c r="F3612">
        <v>2400</v>
      </c>
      <c r="G3612">
        <v>0</v>
      </c>
      <c r="H3612" t="b">
        <v>0</v>
      </c>
    </row>
    <row r="3613" spans="1:8" x14ac:dyDescent="0.3">
      <c r="A3613" s="1" t="s">
        <v>9699</v>
      </c>
      <c r="B3613" s="1" t="s">
        <v>4679</v>
      </c>
      <c r="C3613" s="2">
        <v>45360</v>
      </c>
      <c r="D3613" s="1" t="s">
        <v>6141</v>
      </c>
      <c r="E3613">
        <v>12</v>
      </c>
      <c r="F3613">
        <v>7104</v>
      </c>
      <c r="G3613">
        <v>0</v>
      </c>
      <c r="H3613" t="b">
        <v>1</v>
      </c>
    </row>
    <row r="3614" spans="1:8" x14ac:dyDescent="0.3">
      <c r="A3614" s="1" t="s">
        <v>9700</v>
      </c>
      <c r="B3614" s="1" t="s">
        <v>6021</v>
      </c>
      <c r="C3614" s="2">
        <v>45385</v>
      </c>
      <c r="D3614" s="1" t="s">
        <v>6074</v>
      </c>
      <c r="E3614">
        <v>11</v>
      </c>
      <c r="F3614">
        <v>6061</v>
      </c>
      <c r="G3614">
        <v>0</v>
      </c>
      <c r="H3614" t="b">
        <v>0</v>
      </c>
    </row>
    <row r="3615" spans="1:8" x14ac:dyDescent="0.3">
      <c r="A3615" s="1" t="s">
        <v>9701</v>
      </c>
      <c r="B3615" s="1" t="s">
        <v>1984</v>
      </c>
      <c r="C3615" s="2">
        <v>45619</v>
      </c>
      <c r="D3615" s="1" t="s">
        <v>6074</v>
      </c>
      <c r="E3615">
        <v>12</v>
      </c>
      <c r="F3615">
        <v>108</v>
      </c>
      <c r="G3615">
        <v>0</v>
      </c>
      <c r="H3615" t="b">
        <v>0</v>
      </c>
    </row>
    <row r="3616" spans="1:8" x14ac:dyDescent="0.3">
      <c r="A3616" s="1" t="s">
        <v>9702</v>
      </c>
      <c r="B3616" s="1" t="s">
        <v>5384</v>
      </c>
      <c r="C3616" s="2">
        <v>45254</v>
      </c>
      <c r="D3616" s="1" t="s">
        <v>6107</v>
      </c>
      <c r="E3616">
        <v>12</v>
      </c>
      <c r="F3616">
        <v>6156</v>
      </c>
      <c r="G3616">
        <v>1</v>
      </c>
      <c r="H3616" t="b">
        <v>0</v>
      </c>
    </row>
    <row r="3617" spans="1:8" x14ac:dyDescent="0.3">
      <c r="A3617" s="1" t="s">
        <v>9703</v>
      </c>
      <c r="B3617" s="1" t="s">
        <v>1765</v>
      </c>
      <c r="C3617" s="2">
        <v>45395</v>
      </c>
      <c r="D3617" s="1" t="s">
        <v>6049</v>
      </c>
      <c r="E3617">
        <v>7</v>
      </c>
      <c r="F3617">
        <v>364</v>
      </c>
      <c r="G3617">
        <v>0</v>
      </c>
      <c r="H3617" t="b">
        <v>0</v>
      </c>
    </row>
    <row r="3618" spans="1:8" x14ac:dyDescent="0.3">
      <c r="A3618" s="1" t="s">
        <v>9704</v>
      </c>
      <c r="B3618" s="1" t="s">
        <v>4016</v>
      </c>
      <c r="C3618" s="2">
        <v>45460</v>
      </c>
      <c r="D3618" s="1" t="s">
        <v>6049</v>
      </c>
      <c r="E3618">
        <v>10</v>
      </c>
      <c r="F3618">
        <v>4050</v>
      </c>
      <c r="G3618">
        <v>0</v>
      </c>
      <c r="H3618" t="b">
        <v>0</v>
      </c>
    </row>
    <row r="3619" spans="1:8" x14ac:dyDescent="0.3">
      <c r="A3619" s="1" t="s">
        <v>9705</v>
      </c>
      <c r="B3619" s="1" t="s">
        <v>5269</v>
      </c>
      <c r="C3619" s="2">
        <v>45448</v>
      </c>
      <c r="D3619" s="1" t="s">
        <v>6100</v>
      </c>
      <c r="E3619">
        <v>10</v>
      </c>
      <c r="F3619">
        <v>2860</v>
      </c>
      <c r="G3619">
        <v>1</v>
      </c>
      <c r="H3619" t="b">
        <v>0</v>
      </c>
    </row>
    <row r="3620" spans="1:8" x14ac:dyDescent="0.3">
      <c r="A3620" s="1" t="s">
        <v>9706</v>
      </c>
      <c r="B3620" s="1" t="s">
        <v>3276</v>
      </c>
      <c r="C3620" s="2">
        <v>45529</v>
      </c>
      <c r="D3620" s="1" t="s">
        <v>6055</v>
      </c>
      <c r="E3620">
        <v>6</v>
      </c>
      <c r="F3620">
        <v>240</v>
      </c>
      <c r="G3620">
        <v>0</v>
      </c>
      <c r="H3620" t="b">
        <v>0</v>
      </c>
    </row>
    <row r="3621" spans="1:8" x14ac:dyDescent="0.3">
      <c r="A3621" s="1" t="s">
        <v>9707</v>
      </c>
      <c r="B3621" s="1" t="s">
        <v>5264</v>
      </c>
      <c r="C3621" s="2">
        <v>44986</v>
      </c>
      <c r="D3621" s="1" t="s">
        <v>6059</v>
      </c>
      <c r="E3621">
        <v>8</v>
      </c>
      <c r="F3621">
        <v>2800</v>
      </c>
      <c r="G3621">
        <v>0</v>
      </c>
      <c r="H3621" t="b">
        <v>1</v>
      </c>
    </row>
    <row r="3622" spans="1:8" x14ac:dyDescent="0.3">
      <c r="A3622" s="1" t="s">
        <v>9708</v>
      </c>
      <c r="B3622" s="1" t="s">
        <v>5164</v>
      </c>
      <c r="C3622" s="2">
        <v>45337</v>
      </c>
      <c r="D3622" s="1" t="s">
        <v>6143</v>
      </c>
      <c r="E3622">
        <v>10</v>
      </c>
      <c r="F3622">
        <v>2950</v>
      </c>
      <c r="G3622">
        <v>0</v>
      </c>
      <c r="H3622" t="b">
        <v>0</v>
      </c>
    </row>
    <row r="3623" spans="1:8" x14ac:dyDescent="0.3">
      <c r="A3623" s="1" t="s">
        <v>9709</v>
      </c>
      <c r="B3623" s="1" t="s">
        <v>1410</v>
      </c>
      <c r="C3623" s="2">
        <v>45617</v>
      </c>
      <c r="D3623" s="1" t="s">
        <v>6125</v>
      </c>
      <c r="E3623">
        <v>11</v>
      </c>
      <c r="F3623">
        <v>5049</v>
      </c>
      <c r="G3623">
        <v>0</v>
      </c>
      <c r="H3623" t="b">
        <v>0</v>
      </c>
    </row>
    <row r="3624" spans="1:8" x14ac:dyDescent="0.3">
      <c r="A3624" s="1" t="s">
        <v>9710</v>
      </c>
      <c r="B3624" s="1" t="s">
        <v>3133</v>
      </c>
      <c r="C3624" s="2">
        <v>45198</v>
      </c>
      <c r="D3624" s="1" t="s">
        <v>6107</v>
      </c>
      <c r="E3624">
        <v>7</v>
      </c>
      <c r="F3624">
        <v>224</v>
      </c>
      <c r="G3624">
        <v>0</v>
      </c>
      <c r="H3624" t="b">
        <v>1</v>
      </c>
    </row>
    <row r="3625" spans="1:8" x14ac:dyDescent="0.3">
      <c r="A3625" s="1" t="s">
        <v>9711</v>
      </c>
      <c r="B3625" s="1" t="s">
        <v>5668</v>
      </c>
      <c r="C3625" s="2">
        <v>45559</v>
      </c>
      <c r="D3625" s="1" t="s">
        <v>6083</v>
      </c>
      <c r="E3625">
        <v>13</v>
      </c>
      <c r="F3625">
        <v>7488</v>
      </c>
      <c r="G3625">
        <v>0</v>
      </c>
      <c r="H3625" t="b">
        <v>0</v>
      </c>
    </row>
    <row r="3626" spans="1:8" x14ac:dyDescent="0.3">
      <c r="A3626" s="1" t="s">
        <v>9712</v>
      </c>
      <c r="B3626" s="1" t="s">
        <v>4618</v>
      </c>
      <c r="C3626" s="2">
        <v>45141</v>
      </c>
      <c r="D3626" s="1" t="s">
        <v>6057</v>
      </c>
      <c r="E3626">
        <v>5</v>
      </c>
      <c r="F3626">
        <v>1345</v>
      </c>
      <c r="G3626">
        <v>1</v>
      </c>
      <c r="H3626" t="b">
        <v>0</v>
      </c>
    </row>
    <row r="3627" spans="1:8" x14ac:dyDescent="0.3">
      <c r="A3627" s="1" t="s">
        <v>9713</v>
      </c>
      <c r="B3627" s="1" t="s">
        <v>4103</v>
      </c>
      <c r="C3627" s="2">
        <v>45176</v>
      </c>
      <c r="D3627" s="1" t="s">
        <v>6102</v>
      </c>
      <c r="E3627">
        <v>9</v>
      </c>
      <c r="F3627">
        <v>1377</v>
      </c>
      <c r="G3627">
        <v>0</v>
      </c>
      <c r="H3627" t="b">
        <v>0</v>
      </c>
    </row>
    <row r="3628" spans="1:8" x14ac:dyDescent="0.3">
      <c r="A3628" s="1" t="s">
        <v>9714</v>
      </c>
      <c r="B3628" s="1" t="s">
        <v>4656</v>
      </c>
      <c r="C3628" s="2">
        <v>45532</v>
      </c>
      <c r="D3628" s="1" t="s">
        <v>6086</v>
      </c>
      <c r="E3628">
        <v>10</v>
      </c>
      <c r="F3628">
        <v>1040</v>
      </c>
      <c r="G3628">
        <v>1</v>
      </c>
      <c r="H3628" t="b">
        <v>0</v>
      </c>
    </row>
    <row r="3629" spans="1:8" x14ac:dyDescent="0.3">
      <c r="A3629" s="1" t="s">
        <v>9715</v>
      </c>
      <c r="B3629" s="1" t="s">
        <v>1995</v>
      </c>
      <c r="C3629" s="2">
        <v>45019</v>
      </c>
      <c r="D3629" s="1" t="s">
        <v>6077</v>
      </c>
      <c r="E3629">
        <v>12</v>
      </c>
      <c r="F3629">
        <v>6420</v>
      </c>
      <c r="G3629">
        <v>2</v>
      </c>
      <c r="H3629" t="b">
        <v>0</v>
      </c>
    </row>
    <row r="3630" spans="1:8" x14ac:dyDescent="0.3">
      <c r="A3630" s="1" t="s">
        <v>9716</v>
      </c>
      <c r="B3630" s="1" t="s">
        <v>4087</v>
      </c>
      <c r="C3630" s="2">
        <v>45636</v>
      </c>
      <c r="D3630" s="1" t="s">
        <v>6051</v>
      </c>
      <c r="E3630">
        <v>10</v>
      </c>
      <c r="F3630">
        <v>5520</v>
      </c>
      <c r="G3630">
        <v>0</v>
      </c>
      <c r="H3630" t="b">
        <v>0</v>
      </c>
    </row>
    <row r="3631" spans="1:8" x14ac:dyDescent="0.3">
      <c r="A3631" s="1" t="s">
        <v>9717</v>
      </c>
      <c r="B3631" s="1" t="s">
        <v>3091</v>
      </c>
      <c r="C3631" s="2">
        <v>45347</v>
      </c>
      <c r="D3631" s="1" t="s">
        <v>6067</v>
      </c>
      <c r="E3631">
        <v>6</v>
      </c>
      <c r="F3631">
        <v>3168</v>
      </c>
      <c r="G3631">
        <v>2</v>
      </c>
      <c r="H3631" t="b">
        <v>0</v>
      </c>
    </row>
    <row r="3632" spans="1:8" x14ac:dyDescent="0.3">
      <c r="A3632" s="1" t="s">
        <v>9718</v>
      </c>
      <c r="B3632" s="1" t="s">
        <v>6035</v>
      </c>
      <c r="C3632" s="2">
        <v>45494</v>
      </c>
      <c r="D3632" s="1" t="s">
        <v>6102</v>
      </c>
      <c r="E3632">
        <v>3</v>
      </c>
      <c r="F3632">
        <v>696</v>
      </c>
      <c r="G3632">
        <v>5</v>
      </c>
      <c r="H3632" t="b">
        <v>0</v>
      </c>
    </row>
    <row r="3633" spans="1:8" x14ac:dyDescent="0.3">
      <c r="A3633" s="1" t="s">
        <v>9719</v>
      </c>
      <c r="B3633" s="1" t="s">
        <v>2400</v>
      </c>
      <c r="C3633" s="2">
        <v>45005</v>
      </c>
      <c r="D3633" s="1" t="s">
        <v>6135</v>
      </c>
      <c r="E3633">
        <v>14</v>
      </c>
      <c r="F3633">
        <v>5180</v>
      </c>
      <c r="G3633">
        <v>1</v>
      </c>
      <c r="H3633" t="b">
        <v>0</v>
      </c>
    </row>
    <row r="3634" spans="1:8" x14ac:dyDescent="0.3">
      <c r="A3634" s="1" t="s">
        <v>9720</v>
      </c>
      <c r="B3634" s="1" t="s">
        <v>5766</v>
      </c>
      <c r="C3634" s="2">
        <v>45348</v>
      </c>
      <c r="D3634" s="1" t="s">
        <v>6172</v>
      </c>
      <c r="E3634">
        <v>14</v>
      </c>
      <c r="F3634">
        <v>7238</v>
      </c>
      <c r="G3634">
        <v>5</v>
      </c>
      <c r="H3634" t="b">
        <v>0</v>
      </c>
    </row>
    <row r="3635" spans="1:8" x14ac:dyDescent="0.3">
      <c r="A3635" s="1" t="s">
        <v>9721</v>
      </c>
      <c r="B3635" s="1" t="s">
        <v>2758</v>
      </c>
      <c r="C3635" s="2">
        <v>44980</v>
      </c>
      <c r="D3635" s="1" t="s">
        <v>6091</v>
      </c>
      <c r="E3635">
        <v>11</v>
      </c>
      <c r="F3635">
        <v>2288</v>
      </c>
      <c r="G3635">
        <v>0</v>
      </c>
      <c r="H3635" t="b">
        <v>0</v>
      </c>
    </row>
    <row r="3636" spans="1:8" x14ac:dyDescent="0.3">
      <c r="A3636" s="1" t="s">
        <v>9722</v>
      </c>
      <c r="B3636" s="1" t="s">
        <v>3293</v>
      </c>
      <c r="C3636" s="2">
        <v>45636</v>
      </c>
      <c r="D3636" s="1" t="s">
        <v>6071</v>
      </c>
      <c r="E3636">
        <v>12</v>
      </c>
      <c r="F3636">
        <v>156</v>
      </c>
      <c r="G3636">
        <v>4</v>
      </c>
      <c r="H3636" t="b">
        <v>0</v>
      </c>
    </row>
    <row r="3637" spans="1:8" x14ac:dyDescent="0.3">
      <c r="A3637" s="1" t="s">
        <v>9723</v>
      </c>
      <c r="B3637" s="1" t="s">
        <v>1367</v>
      </c>
      <c r="C3637" s="2">
        <v>45086</v>
      </c>
      <c r="D3637" s="1" t="s">
        <v>6151</v>
      </c>
      <c r="E3637">
        <v>11</v>
      </c>
      <c r="F3637">
        <v>4763</v>
      </c>
      <c r="G3637">
        <v>0</v>
      </c>
      <c r="H3637" t="b">
        <v>0</v>
      </c>
    </row>
    <row r="3638" spans="1:8" x14ac:dyDescent="0.3">
      <c r="A3638" s="1" t="s">
        <v>9724</v>
      </c>
      <c r="B3638" s="1" t="s">
        <v>3209</v>
      </c>
      <c r="C3638" s="2">
        <v>45085</v>
      </c>
      <c r="D3638" s="1" t="s">
        <v>6125</v>
      </c>
      <c r="E3638">
        <v>14</v>
      </c>
      <c r="F3638">
        <v>7168</v>
      </c>
      <c r="G3638">
        <v>0</v>
      </c>
      <c r="H3638" t="b">
        <v>0</v>
      </c>
    </row>
    <row r="3639" spans="1:8" x14ac:dyDescent="0.3">
      <c r="A3639" s="1" t="s">
        <v>9725</v>
      </c>
      <c r="B3639" s="1" t="s">
        <v>2140</v>
      </c>
      <c r="C3639" s="2">
        <v>44935</v>
      </c>
      <c r="D3639" s="1" t="s">
        <v>6107</v>
      </c>
      <c r="E3639">
        <v>8</v>
      </c>
      <c r="F3639">
        <v>2752</v>
      </c>
      <c r="G3639">
        <v>0</v>
      </c>
      <c r="H3639" t="b">
        <v>0</v>
      </c>
    </row>
    <row r="3640" spans="1:8" x14ac:dyDescent="0.3">
      <c r="A3640" s="1" t="s">
        <v>9726</v>
      </c>
      <c r="B3640" s="1" t="s">
        <v>3469</v>
      </c>
      <c r="C3640" s="2">
        <v>45486</v>
      </c>
      <c r="D3640" s="1" t="s">
        <v>6143</v>
      </c>
      <c r="E3640">
        <v>11</v>
      </c>
      <c r="F3640">
        <v>6523</v>
      </c>
      <c r="G3640">
        <v>1</v>
      </c>
      <c r="H3640" t="b">
        <v>0</v>
      </c>
    </row>
    <row r="3641" spans="1:8" x14ac:dyDescent="0.3">
      <c r="A3641" s="1" t="s">
        <v>9727</v>
      </c>
      <c r="B3641" s="1" t="s">
        <v>5276</v>
      </c>
      <c r="C3641" s="2">
        <v>45422</v>
      </c>
      <c r="D3641" s="1" t="s">
        <v>6069</v>
      </c>
      <c r="E3641">
        <v>5</v>
      </c>
      <c r="F3641">
        <v>545</v>
      </c>
      <c r="G3641">
        <v>4</v>
      </c>
      <c r="H3641" t="b">
        <v>0</v>
      </c>
    </row>
    <row r="3642" spans="1:8" x14ac:dyDescent="0.3">
      <c r="A3642" s="1" t="s">
        <v>9728</v>
      </c>
      <c r="B3642" s="1" t="s">
        <v>6036</v>
      </c>
      <c r="C3642" s="2">
        <v>45071</v>
      </c>
      <c r="D3642" s="1" t="s">
        <v>6051</v>
      </c>
      <c r="E3642">
        <v>12</v>
      </c>
      <c r="F3642">
        <v>3516</v>
      </c>
      <c r="G3642">
        <v>0</v>
      </c>
      <c r="H3642" t="b">
        <v>0</v>
      </c>
    </row>
    <row r="3643" spans="1:8" x14ac:dyDescent="0.3">
      <c r="A3643" s="1" t="s">
        <v>9729</v>
      </c>
      <c r="B3643" s="1" t="s">
        <v>4895</v>
      </c>
      <c r="C3643" s="2">
        <v>45626</v>
      </c>
      <c r="D3643" s="1" t="s">
        <v>6197</v>
      </c>
      <c r="E3643">
        <v>6</v>
      </c>
      <c r="F3643">
        <v>3342</v>
      </c>
      <c r="G3643">
        <v>0</v>
      </c>
      <c r="H3643" t="b">
        <v>0</v>
      </c>
    </row>
    <row r="3644" spans="1:8" x14ac:dyDescent="0.3">
      <c r="A3644" s="1" t="s">
        <v>9730</v>
      </c>
      <c r="B3644" s="1" t="s">
        <v>3335</v>
      </c>
      <c r="C3644" s="2">
        <v>45384</v>
      </c>
      <c r="D3644" s="1" t="s">
        <v>6049</v>
      </c>
      <c r="E3644">
        <v>10</v>
      </c>
      <c r="F3644">
        <v>4000</v>
      </c>
      <c r="G3644">
        <v>0</v>
      </c>
      <c r="H3644" t="b">
        <v>1</v>
      </c>
    </row>
    <row r="3645" spans="1:8" x14ac:dyDescent="0.3">
      <c r="A3645" s="1" t="s">
        <v>9731</v>
      </c>
      <c r="B3645" s="1" t="s">
        <v>1081</v>
      </c>
      <c r="C3645" s="2">
        <v>45228</v>
      </c>
      <c r="D3645" s="1" t="s">
        <v>6057</v>
      </c>
      <c r="E3645">
        <v>11</v>
      </c>
      <c r="F3645">
        <v>2838</v>
      </c>
      <c r="G3645">
        <v>0</v>
      </c>
      <c r="H3645" t="b">
        <v>0</v>
      </c>
    </row>
    <row r="3646" spans="1:8" x14ac:dyDescent="0.3">
      <c r="A3646" s="1" t="s">
        <v>9732</v>
      </c>
      <c r="B3646" s="1" t="s">
        <v>4773</v>
      </c>
      <c r="C3646" s="2">
        <v>45033</v>
      </c>
      <c r="D3646" s="1" t="s">
        <v>6133</v>
      </c>
      <c r="E3646">
        <v>7</v>
      </c>
      <c r="F3646">
        <v>3955</v>
      </c>
      <c r="G3646">
        <v>0</v>
      </c>
      <c r="H3646" t="b">
        <v>0</v>
      </c>
    </row>
    <row r="3647" spans="1:8" x14ac:dyDescent="0.3">
      <c r="A3647" s="1" t="s">
        <v>9733</v>
      </c>
      <c r="B3647" s="1" t="s">
        <v>3105</v>
      </c>
      <c r="C3647" s="2">
        <v>45625</v>
      </c>
      <c r="D3647" s="1" t="s">
        <v>6133</v>
      </c>
      <c r="E3647">
        <v>6</v>
      </c>
      <c r="F3647">
        <v>1134</v>
      </c>
      <c r="G3647">
        <v>4</v>
      </c>
      <c r="H3647" t="b">
        <v>0</v>
      </c>
    </row>
    <row r="3648" spans="1:8" x14ac:dyDescent="0.3">
      <c r="A3648" s="1" t="s">
        <v>9734</v>
      </c>
      <c r="B3648" s="1" t="s">
        <v>1701</v>
      </c>
      <c r="C3648" s="2">
        <v>45195</v>
      </c>
      <c r="D3648" s="1" t="s">
        <v>6067</v>
      </c>
      <c r="E3648">
        <v>12</v>
      </c>
      <c r="F3648">
        <v>1020</v>
      </c>
      <c r="G3648">
        <v>0</v>
      </c>
      <c r="H3648" t="b">
        <v>0</v>
      </c>
    </row>
    <row r="3649" spans="1:8" x14ac:dyDescent="0.3">
      <c r="A3649" s="1" t="s">
        <v>9735</v>
      </c>
      <c r="B3649" s="1" t="s">
        <v>4793</v>
      </c>
      <c r="C3649" s="2">
        <v>45114</v>
      </c>
      <c r="D3649" s="1" t="s">
        <v>6179</v>
      </c>
      <c r="E3649">
        <v>12</v>
      </c>
      <c r="F3649">
        <v>4188</v>
      </c>
      <c r="G3649">
        <v>0</v>
      </c>
      <c r="H3649" t="b">
        <v>0</v>
      </c>
    </row>
    <row r="3650" spans="1:8" x14ac:dyDescent="0.3">
      <c r="A3650" s="1" t="s">
        <v>9736</v>
      </c>
      <c r="B3650" s="1" t="s">
        <v>5426</v>
      </c>
      <c r="C3650" s="2">
        <v>44975</v>
      </c>
      <c r="D3650" s="1" t="s">
        <v>6065</v>
      </c>
      <c r="E3650">
        <v>15</v>
      </c>
      <c r="F3650">
        <v>5355</v>
      </c>
      <c r="G3650">
        <v>2</v>
      </c>
      <c r="H3650" t="b">
        <v>0</v>
      </c>
    </row>
    <row r="3651" spans="1:8" x14ac:dyDescent="0.3">
      <c r="A3651" s="1" t="s">
        <v>9737</v>
      </c>
      <c r="B3651" s="1" t="s">
        <v>2221</v>
      </c>
      <c r="C3651" s="2">
        <v>45563</v>
      </c>
      <c r="D3651" s="1" t="s">
        <v>6057</v>
      </c>
      <c r="E3651">
        <v>11</v>
      </c>
      <c r="F3651">
        <v>4818</v>
      </c>
      <c r="G3651">
        <v>0</v>
      </c>
      <c r="H3651" t="b">
        <v>0</v>
      </c>
    </row>
    <row r="3652" spans="1:8" x14ac:dyDescent="0.3">
      <c r="A3652" s="1" t="s">
        <v>9738</v>
      </c>
      <c r="B3652" s="1" t="s">
        <v>4694</v>
      </c>
      <c r="C3652" s="2">
        <v>45365</v>
      </c>
      <c r="D3652" s="1" t="s">
        <v>6055</v>
      </c>
      <c r="E3652">
        <v>10</v>
      </c>
      <c r="F3652">
        <v>5200</v>
      </c>
      <c r="G3652">
        <v>2</v>
      </c>
      <c r="H3652" t="b">
        <v>0</v>
      </c>
    </row>
    <row r="3653" spans="1:8" x14ac:dyDescent="0.3">
      <c r="A3653" s="1" t="s">
        <v>9739</v>
      </c>
      <c r="B3653" s="1" t="s">
        <v>5288</v>
      </c>
      <c r="C3653" s="2">
        <v>45591</v>
      </c>
      <c r="D3653" s="1" t="s">
        <v>6055</v>
      </c>
      <c r="E3653">
        <v>13</v>
      </c>
      <c r="F3653">
        <v>6110</v>
      </c>
      <c r="G3653">
        <v>0</v>
      </c>
      <c r="H3653" t="b">
        <v>0</v>
      </c>
    </row>
    <row r="3654" spans="1:8" x14ac:dyDescent="0.3">
      <c r="A3654" s="1" t="s">
        <v>9740</v>
      </c>
      <c r="B3654" s="1" t="s">
        <v>5871</v>
      </c>
      <c r="C3654" s="2">
        <v>45481</v>
      </c>
      <c r="D3654" s="1" t="s">
        <v>6061</v>
      </c>
      <c r="E3654">
        <v>10</v>
      </c>
      <c r="F3654">
        <v>4770</v>
      </c>
      <c r="G3654">
        <v>0</v>
      </c>
      <c r="H3654" t="b">
        <v>0</v>
      </c>
    </row>
    <row r="3655" spans="1:8" x14ac:dyDescent="0.3">
      <c r="A3655" s="1" t="s">
        <v>9741</v>
      </c>
      <c r="B3655" s="1" t="s">
        <v>4896</v>
      </c>
      <c r="C3655" s="2">
        <v>45265</v>
      </c>
      <c r="D3655" s="1" t="s">
        <v>6095</v>
      </c>
      <c r="E3655">
        <v>13</v>
      </c>
      <c r="F3655">
        <v>3770</v>
      </c>
      <c r="G3655">
        <v>0</v>
      </c>
      <c r="H3655" t="b">
        <v>0</v>
      </c>
    </row>
    <row r="3656" spans="1:8" x14ac:dyDescent="0.3">
      <c r="A3656" s="1" t="s">
        <v>9742</v>
      </c>
      <c r="B3656" s="1" t="s">
        <v>3739</v>
      </c>
      <c r="C3656" s="2">
        <v>45452</v>
      </c>
      <c r="D3656" s="1" t="s">
        <v>6197</v>
      </c>
      <c r="E3656">
        <v>9</v>
      </c>
      <c r="F3656">
        <v>4203</v>
      </c>
      <c r="G3656">
        <v>0</v>
      </c>
      <c r="H3656" t="b">
        <v>0</v>
      </c>
    </row>
    <row r="3657" spans="1:8" x14ac:dyDescent="0.3">
      <c r="A3657" s="1" t="s">
        <v>9743</v>
      </c>
      <c r="B3657" s="1" t="s">
        <v>3456</v>
      </c>
      <c r="C3657" s="2">
        <v>44997</v>
      </c>
      <c r="D3657" s="1" t="s">
        <v>6135</v>
      </c>
      <c r="E3657">
        <v>4</v>
      </c>
      <c r="F3657">
        <v>1156</v>
      </c>
      <c r="G3657">
        <v>1</v>
      </c>
      <c r="H3657" t="b">
        <v>0</v>
      </c>
    </row>
    <row r="3658" spans="1:8" x14ac:dyDescent="0.3">
      <c r="A3658" s="1" t="s">
        <v>9744</v>
      </c>
      <c r="B3658" s="1" t="s">
        <v>1075</v>
      </c>
      <c r="C3658" s="2">
        <v>45045</v>
      </c>
      <c r="D3658" s="1" t="s">
        <v>6055</v>
      </c>
      <c r="E3658">
        <v>8</v>
      </c>
      <c r="F3658">
        <v>1152</v>
      </c>
      <c r="G3658">
        <v>0</v>
      </c>
      <c r="H3658" t="b">
        <v>0</v>
      </c>
    </row>
    <row r="3659" spans="1:8" x14ac:dyDescent="0.3">
      <c r="A3659" s="1" t="s">
        <v>9745</v>
      </c>
      <c r="B3659" s="1" t="s">
        <v>5802</v>
      </c>
      <c r="C3659" s="2">
        <v>45635</v>
      </c>
      <c r="D3659" s="1" t="s">
        <v>6059</v>
      </c>
      <c r="E3659">
        <v>5</v>
      </c>
      <c r="F3659">
        <v>2150</v>
      </c>
      <c r="G3659">
        <v>0</v>
      </c>
      <c r="H3659" t="b">
        <v>0</v>
      </c>
    </row>
    <row r="3660" spans="1:8" x14ac:dyDescent="0.3">
      <c r="A3660" s="1" t="s">
        <v>9746</v>
      </c>
      <c r="B3660" s="1" t="s">
        <v>1067</v>
      </c>
      <c r="C3660" s="2">
        <v>45634</v>
      </c>
      <c r="D3660" s="1" t="s">
        <v>6107</v>
      </c>
      <c r="E3660">
        <v>10</v>
      </c>
      <c r="F3660">
        <v>4500</v>
      </c>
      <c r="G3660">
        <v>1</v>
      </c>
      <c r="H3660" t="b">
        <v>0</v>
      </c>
    </row>
    <row r="3661" spans="1:8" x14ac:dyDescent="0.3">
      <c r="A3661" s="1" t="s">
        <v>9747</v>
      </c>
      <c r="B3661" s="1" t="s">
        <v>2531</v>
      </c>
      <c r="C3661" s="2">
        <v>45639</v>
      </c>
      <c r="D3661" s="1" t="s">
        <v>6091</v>
      </c>
      <c r="E3661">
        <v>7</v>
      </c>
      <c r="F3661">
        <v>2415</v>
      </c>
      <c r="G3661">
        <v>0</v>
      </c>
      <c r="H3661" t="b">
        <v>0</v>
      </c>
    </row>
    <row r="3662" spans="1:8" x14ac:dyDescent="0.3">
      <c r="A3662" s="1" t="s">
        <v>9748</v>
      </c>
      <c r="B3662" s="1" t="s">
        <v>1565</v>
      </c>
      <c r="C3662" s="2">
        <v>45642</v>
      </c>
      <c r="D3662" s="1" t="s">
        <v>6109</v>
      </c>
      <c r="E3662">
        <v>8</v>
      </c>
      <c r="F3662">
        <v>1744</v>
      </c>
      <c r="G3662">
        <v>0</v>
      </c>
      <c r="H3662" t="b">
        <v>0</v>
      </c>
    </row>
    <row r="3663" spans="1:8" x14ac:dyDescent="0.3">
      <c r="A3663" s="1" t="s">
        <v>9749</v>
      </c>
      <c r="B3663" s="1" t="s">
        <v>3098</v>
      </c>
      <c r="C3663" s="2">
        <v>45312</v>
      </c>
      <c r="D3663" s="1" t="s">
        <v>6135</v>
      </c>
      <c r="E3663">
        <v>6</v>
      </c>
      <c r="F3663">
        <v>3198</v>
      </c>
      <c r="G3663">
        <v>0</v>
      </c>
      <c r="H3663" t="b">
        <v>0</v>
      </c>
    </row>
    <row r="3664" spans="1:8" x14ac:dyDescent="0.3">
      <c r="A3664" s="1" t="s">
        <v>9750</v>
      </c>
      <c r="B3664" s="1" t="s">
        <v>5979</v>
      </c>
      <c r="C3664" s="2">
        <v>44954</v>
      </c>
      <c r="D3664" s="1" t="s">
        <v>6172</v>
      </c>
      <c r="E3664">
        <v>13</v>
      </c>
      <c r="F3664">
        <v>2093</v>
      </c>
      <c r="G3664">
        <v>0</v>
      </c>
      <c r="H3664" t="b">
        <v>1</v>
      </c>
    </row>
    <row r="3665" spans="1:8" x14ac:dyDescent="0.3">
      <c r="A3665" s="1" t="s">
        <v>9751</v>
      </c>
      <c r="B3665" s="1" t="s">
        <v>3324</v>
      </c>
      <c r="C3665" s="2">
        <v>45467</v>
      </c>
      <c r="D3665" s="1" t="s">
        <v>6095</v>
      </c>
      <c r="E3665">
        <v>5</v>
      </c>
      <c r="F3665">
        <v>1530</v>
      </c>
      <c r="G3665">
        <v>0</v>
      </c>
      <c r="H3665" t="b">
        <v>0</v>
      </c>
    </row>
    <row r="3666" spans="1:8" x14ac:dyDescent="0.3">
      <c r="A3666" s="1" t="s">
        <v>9752</v>
      </c>
      <c r="B3666" s="1" t="s">
        <v>4961</v>
      </c>
      <c r="C3666" s="2">
        <v>45545</v>
      </c>
      <c r="D3666" s="1" t="s">
        <v>6135</v>
      </c>
      <c r="E3666">
        <v>7</v>
      </c>
      <c r="F3666">
        <v>3059</v>
      </c>
      <c r="G3666">
        <v>2</v>
      </c>
      <c r="H3666" t="b">
        <v>0</v>
      </c>
    </row>
    <row r="3667" spans="1:8" x14ac:dyDescent="0.3">
      <c r="A3667" s="1" t="s">
        <v>9753</v>
      </c>
      <c r="B3667" s="1" t="s">
        <v>3903</v>
      </c>
      <c r="C3667" s="2">
        <v>45343</v>
      </c>
      <c r="D3667" s="1" t="s">
        <v>6172</v>
      </c>
      <c r="E3667">
        <v>12</v>
      </c>
      <c r="F3667">
        <v>912</v>
      </c>
      <c r="G3667">
        <v>0</v>
      </c>
      <c r="H3667" t="b">
        <v>0</v>
      </c>
    </row>
    <row r="3668" spans="1:8" x14ac:dyDescent="0.3">
      <c r="A3668" s="1" t="s">
        <v>9754</v>
      </c>
      <c r="B3668" s="1" t="s">
        <v>3991</v>
      </c>
      <c r="C3668" s="2">
        <v>45346</v>
      </c>
      <c r="D3668" s="1" t="s">
        <v>6069</v>
      </c>
      <c r="E3668">
        <v>9</v>
      </c>
      <c r="F3668">
        <v>3744</v>
      </c>
      <c r="G3668">
        <v>0</v>
      </c>
      <c r="H3668" t="b">
        <v>0</v>
      </c>
    </row>
    <row r="3669" spans="1:8" x14ac:dyDescent="0.3">
      <c r="A3669" s="1" t="s">
        <v>9755</v>
      </c>
      <c r="B3669" s="1" t="s">
        <v>2155</v>
      </c>
      <c r="C3669" s="2">
        <v>45649</v>
      </c>
      <c r="D3669" s="1" t="s">
        <v>6137</v>
      </c>
      <c r="E3669">
        <v>9</v>
      </c>
      <c r="F3669">
        <v>2250</v>
      </c>
      <c r="G3669">
        <v>0</v>
      </c>
      <c r="H3669" t="b">
        <v>0</v>
      </c>
    </row>
    <row r="3670" spans="1:8" x14ac:dyDescent="0.3">
      <c r="A3670" s="1" t="s">
        <v>9756</v>
      </c>
      <c r="B3670" s="1" t="s">
        <v>1549</v>
      </c>
      <c r="C3670" s="2">
        <v>45403</v>
      </c>
      <c r="D3670" s="1" t="s">
        <v>6251</v>
      </c>
      <c r="E3670">
        <v>8</v>
      </c>
      <c r="F3670">
        <v>3464</v>
      </c>
      <c r="G3670">
        <v>0</v>
      </c>
      <c r="H3670" t="b">
        <v>1</v>
      </c>
    </row>
    <row r="3671" spans="1:8" x14ac:dyDescent="0.3">
      <c r="A3671" s="1" t="s">
        <v>9757</v>
      </c>
      <c r="B3671" s="1" t="s">
        <v>3787</v>
      </c>
      <c r="C3671" s="2">
        <v>45555</v>
      </c>
      <c r="D3671" s="1" t="s">
        <v>6197</v>
      </c>
      <c r="E3671">
        <v>15</v>
      </c>
      <c r="F3671">
        <v>8025</v>
      </c>
      <c r="G3671">
        <v>0</v>
      </c>
      <c r="H3671" t="b">
        <v>0</v>
      </c>
    </row>
    <row r="3672" spans="1:8" x14ac:dyDescent="0.3">
      <c r="A3672" s="1" t="s">
        <v>9758</v>
      </c>
      <c r="B3672" s="1" t="s">
        <v>1288</v>
      </c>
      <c r="C3672" s="2">
        <v>45250</v>
      </c>
      <c r="D3672" s="1" t="s">
        <v>6089</v>
      </c>
      <c r="E3672">
        <v>13</v>
      </c>
      <c r="F3672">
        <v>1417</v>
      </c>
      <c r="G3672">
        <v>0</v>
      </c>
      <c r="H3672" t="b">
        <v>0</v>
      </c>
    </row>
    <row r="3673" spans="1:8" x14ac:dyDescent="0.3">
      <c r="A3673" s="1" t="s">
        <v>9759</v>
      </c>
      <c r="B3673" s="1" t="s">
        <v>4143</v>
      </c>
      <c r="C3673" s="2">
        <v>44962</v>
      </c>
      <c r="D3673" s="1" t="s">
        <v>6137</v>
      </c>
      <c r="E3673">
        <v>6</v>
      </c>
      <c r="F3673">
        <v>828</v>
      </c>
      <c r="G3673">
        <v>4</v>
      </c>
      <c r="H3673" t="b">
        <v>0</v>
      </c>
    </row>
    <row r="3674" spans="1:8" x14ac:dyDescent="0.3">
      <c r="A3674" s="1" t="s">
        <v>9760</v>
      </c>
      <c r="B3674" s="1" t="s">
        <v>4723</v>
      </c>
      <c r="C3674" s="2">
        <v>45577</v>
      </c>
      <c r="D3674" s="1" t="s">
        <v>6049</v>
      </c>
      <c r="E3674">
        <v>12</v>
      </c>
      <c r="F3674">
        <v>3024</v>
      </c>
      <c r="G3674">
        <v>0</v>
      </c>
      <c r="H3674" t="b">
        <v>0</v>
      </c>
    </row>
    <row r="3675" spans="1:8" x14ac:dyDescent="0.3">
      <c r="A3675" s="1" t="s">
        <v>9761</v>
      </c>
      <c r="B3675" s="1" t="s">
        <v>3073</v>
      </c>
      <c r="C3675" s="2">
        <v>44981</v>
      </c>
      <c r="D3675" s="1" t="s">
        <v>6059</v>
      </c>
      <c r="E3675">
        <v>12</v>
      </c>
      <c r="F3675">
        <v>5460</v>
      </c>
      <c r="G3675">
        <v>0</v>
      </c>
      <c r="H3675" t="b">
        <v>0</v>
      </c>
    </row>
    <row r="3676" spans="1:8" x14ac:dyDescent="0.3">
      <c r="A3676" s="1" t="s">
        <v>9762</v>
      </c>
      <c r="B3676" s="1" t="s">
        <v>2484</v>
      </c>
      <c r="C3676" s="2">
        <v>45593</v>
      </c>
      <c r="D3676" s="1" t="s">
        <v>6179</v>
      </c>
      <c r="E3676">
        <v>9</v>
      </c>
      <c r="F3676">
        <v>666</v>
      </c>
      <c r="G3676">
        <v>0</v>
      </c>
      <c r="H3676" t="b">
        <v>0</v>
      </c>
    </row>
    <row r="3677" spans="1:8" x14ac:dyDescent="0.3">
      <c r="A3677" s="1" t="s">
        <v>9763</v>
      </c>
      <c r="B3677" s="1" t="s">
        <v>5439</v>
      </c>
      <c r="C3677" s="2">
        <v>45350</v>
      </c>
      <c r="D3677" s="1" t="s">
        <v>6143</v>
      </c>
      <c r="E3677">
        <v>11</v>
      </c>
      <c r="F3677">
        <v>3256</v>
      </c>
      <c r="G3677">
        <v>2</v>
      </c>
      <c r="H3677" t="b">
        <v>0</v>
      </c>
    </row>
    <row r="3678" spans="1:8" x14ac:dyDescent="0.3">
      <c r="A3678" s="1" t="s">
        <v>9764</v>
      </c>
      <c r="B3678" s="1" t="s">
        <v>3484</v>
      </c>
      <c r="C3678" s="2">
        <v>45394</v>
      </c>
      <c r="D3678" s="1" t="s">
        <v>6125</v>
      </c>
      <c r="E3678">
        <v>12</v>
      </c>
      <c r="F3678">
        <v>5196</v>
      </c>
      <c r="G3678">
        <v>0</v>
      </c>
      <c r="H3678" t="b">
        <v>0</v>
      </c>
    </row>
    <row r="3679" spans="1:8" x14ac:dyDescent="0.3">
      <c r="A3679" s="1" t="s">
        <v>9765</v>
      </c>
      <c r="B3679" s="1" t="s">
        <v>2581</v>
      </c>
      <c r="C3679" s="2">
        <v>44991</v>
      </c>
      <c r="D3679" s="1" t="s">
        <v>6086</v>
      </c>
      <c r="E3679">
        <v>10</v>
      </c>
      <c r="F3679">
        <v>1380</v>
      </c>
      <c r="G3679">
        <v>0</v>
      </c>
      <c r="H3679" t="b">
        <v>0</v>
      </c>
    </row>
    <row r="3680" spans="1:8" x14ac:dyDescent="0.3">
      <c r="A3680" s="1" t="s">
        <v>9766</v>
      </c>
      <c r="B3680" s="1" t="s">
        <v>1667</v>
      </c>
      <c r="C3680" s="2">
        <v>45141</v>
      </c>
      <c r="D3680" s="1" t="s">
        <v>6071</v>
      </c>
      <c r="E3680">
        <v>13</v>
      </c>
      <c r="F3680">
        <v>247</v>
      </c>
      <c r="G3680">
        <v>0</v>
      </c>
      <c r="H3680" t="b">
        <v>0</v>
      </c>
    </row>
    <row r="3681" spans="1:8" x14ac:dyDescent="0.3">
      <c r="A3681" s="1" t="s">
        <v>9767</v>
      </c>
      <c r="B3681" s="1" t="s">
        <v>5067</v>
      </c>
      <c r="C3681" s="2">
        <v>45484</v>
      </c>
      <c r="D3681" s="1" t="s">
        <v>6057</v>
      </c>
      <c r="E3681">
        <v>9</v>
      </c>
      <c r="F3681">
        <v>5175</v>
      </c>
      <c r="G3681">
        <v>2</v>
      </c>
      <c r="H3681" t="b">
        <v>0</v>
      </c>
    </row>
    <row r="3682" spans="1:8" x14ac:dyDescent="0.3">
      <c r="A3682" s="1" t="s">
        <v>9768</v>
      </c>
      <c r="B3682" s="1" t="s">
        <v>5040</v>
      </c>
      <c r="C3682" s="2">
        <v>45479</v>
      </c>
      <c r="D3682" s="1" t="s">
        <v>6077</v>
      </c>
      <c r="E3682">
        <v>13</v>
      </c>
      <c r="F3682">
        <v>5317</v>
      </c>
      <c r="G3682">
        <v>0</v>
      </c>
      <c r="H3682" t="b">
        <v>0</v>
      </c>
    </row>
    <row r="3683" spans="1:8" x14ac:dyDescent="0.3">
      <c r="A3683" s="1" t="s">
        <v>9769</v>
      </c>
      <c r="B3683" s="1" t="s">
        <v>4450</v>
      </c>
      <c r="C3683" s="2">
        <v>45006</v>
      </c>
      <c r="D3683" s="1" t="s">
        <v>6102</v>
      </c>
      <c r="E3683">
        <v>13</v>
      </c>
      <c r="F3683">
        <v>4030</v>
      </c>
      <c r="G3683">
        <v>0</v>
      </c>
      <c r="H3683" t="b">
        <v>0</v>
      </c>
    </row>
    <row r="3684" spans="1:8" x14ac:dyDescent="0.3">
      <c r="A3684" s="1" t="s">
        <v>9770</v>
      </c>
      <c r="B3684" s="1" t="s">
        <v>3881</v>
      </c>
      <c r="C3684" s="2">
        <v>45564</v>
      </c>
      <c r="D3684" s="1" t="s">
        <v>6157</v>
      </c>
      <c r="E3684">
        <v>11</v>
      </c>
      <c r="F3684">
        <v>3784</v>
      </c>
      <c r="G3684">
        <v>0</v>
      </c>
      <c r="H3684" t="b">
        <v>0</v>
      </c>
    </row>
    <row r="3685" spans="1:8" x14ac:dyDescent="0.3">
      <c r="A3685" s="1" t="s">
        <v>9771</v>
      </c>
      <c r="B3685" s="1" t="s">
        <v>5248</v>
      </c>
      <c r="C3685" s="2">
        <v>45337</v>
      </c>
      <c r="D3685" s="1" t="s">
        <v>6074</v>
      </c>
      <c r="E3685">
        <v>8</v>
      </c>
      <c r="F3685">
        <v>1936</v>
      </c>
      <c r="G3685">
        <v>0</v>
      </c>
      <c r="H3685" t="b">
        <v>0</v>
      </c>
    </row>
    <row r="3686" spans="1:8" x14ac:dyDescent="0.3">
      <c r="A3686" s="1" t="s">
        <v>9772</v>
      </c>
      <c r="B3686" s="1" t="s">
        <v>3938</v>
      </c>
      <c r="C3686" s="2">
        <v>45370</v>
      </c>
      <c r="D3686" s="1" t="s">
        <v>6102</v>
      </c>
      <c r="E3686">
        <v>9</v>
      </c>
      <c r="F3686">
        <v>2772</v>
      </c>
      <c r="G3686">
        <v>0</v>
      </c>
      <c r="H3686" t="b">
        <v>0</v>
      </c>
    </row>
    <row r="3687" spans="1:8" x14ac:dyDescent="0.3">
      <c r="A3687" s="1" t="s">
        <v>9773</v>
      </c>
      <c r="B3687" s="1" t="s">
        <v>1695</v>
      </c>
      <c r="C3687" s="2">
        <v>45462</v>
      </c>
      <c r="D3687" s="1" t="s">
        <v>6251</v>
      </c>
      <c r="E3687">
        <v>7</v>
      </c>
      <c r="F3687">
        <v>1218</v>
      </c>
      <c r="G3687">
        <v>0</v>
      </c>
      <c r="H3687" t="b">
        <v>0</v>
      </c>
    </row>
    <row r="3688" spans="1:8" x14ac:dyDescent="0.3">
      <c r="A3688" s="1" t="s">
        <v>9774</v>
      </c>
      <c r="B3688" s="1" t="s">
        <v>5554</v>
      </c>
      <c r="C3688" s="2">
        <v>45623</v>
      </c>
      <c r="D3688" s="1" t="s">
        <v>6061</v>
      </c>
      <c r="E3688">
        <v>16</v>
      </c>
      <c r="F3688">
        <v>2960</v>
      </c>
      <c r="G3688">
        <v>0</v>
      </c>
      <c r="H3688" t="b">
        <v>0</v>
      </c>
    </row>
    <row r="3689" spans="1:8" x14ac:dyDescent="0.3">
      <c r="A3689" s="1" t="s">
        <v>9775</v>
      </c>
      <c r="B3689" s="1" t="s">
        <v>3814</v>
      </c>
      <c r="C3689" s="2">
        <v>45069</v>
      </c>
      <c r="D3689" s="1" t="s">
        <v>6051</v>
      </c>
      <c r="E3689">
        <v>7</v>
      </c>
      <c r="F3689">
        <v>1260</v>
      </c>
      <c r="G3689">
        <v>3</v>
      </c>
      <c r="H3689" t="b">
        <v>0</v>
      </c>
    </row>
    <row r="3690" spans="1:8" x14ac:dyDescent="0.3">
      <c r="A3690" s="1" t="s">
        <v>9776</v>
      </c>
      <c r="B3690" s="1" t="s">
        <v>5327</v>
      </c>
      <c r="C3690" s="2">
        <v>45648</v>
      </c>
      <c r="D3690" s="1" t="s">
        <v>6071</v>
      </c>
      <c r="E3690">
        <v>7</v>
      </c>
      <c r="F3690">
        <v>2765</v>
      </c>
      <c r="G3690">
        <v>2</v>
      </c>
      <c r="H3690" t="b">
        <v>0</v>
      </c>
    </row>
    <row r="3691" spans="1:8" x14ac:dyDescent="0.3">
      <c r="A3691" s="1" t="s">
        <v>9777</v>
      </c>
      <c r="B3691" s="1" t="s">
        <v>4586</v>
      </c>
      <c r="C3691" s="2">
        <v>45525</v>
      </c>
      <c r="D3691" s="1" t="s">
        <v>6053</v>
      </c>
      <c r="E3691">
        <v>4</v>
      </c>
      <c r="F3691">
        <v>1312</v>
      </c>
      <c r="G3691">
        <v>1</v>
      </c>
      <c r="H3691" t="b">
        <v>0</v>
      </c>
    </row>
    <row r="3692" spans="1:8" x14ac:dyDescent="0.3">
      <c r="A3692" s="1" t="s">
        <v>9778</v>
      </c>
      <c r="B3692" s="1" t="s">
        <v>3273</v>
      </c>
      <c r="C3692" s="2">
        <v>45326</v>
      </c>
      <c r="D3692" s="1" t="s">
        <v>6109</v>
      </c>
      <c r="E3692">
        <v>8</v>
      </c>
      <c r="F3692">
        <v>4344</v>
      </c>
      <c r="G3692">
        <v>0</v>
      </c>
      <c r="H3692" t="b">
        <v>0</v>
      </c>
    </row>
    <row r="3693" spans="1:8" x14ac:dyDescent="0.3">
      <c r="A3693" s="1" t="s">
        <v>9779</v>
      </c>
      <c r="B3693" s="1" t="s">
        <v>3581</v>
      </c>
      <c r="C3693" s="2">
        <v>45106</v>
      </c>
      <c r="D3693" s="1" t="s">
        <v>6071</v>
      </c>
      <c r="E3693">
        <v>8</v>
      </c>
      <c r="F3693">
        <v>4144</v>
      </c>
      <c r="G3693">
        <v>0</v>
      </c>
      <c r="H3693" t="b">
        <v>0</v>
      </c>
    </row>
    <row r="3694" spans="1:8" x14ac:dyDescent="0.3">
      <c r="A3694" s="1" t="s">
        <v>9780</v>
      </c>
      <c r="B3694" s="1" t="s">
        <v>2321</v>
      </c>
      <c r="C3694" s="2">
        <v>45636</v>
      </c>
      <c r="D3694" s="1" t="s">
        <v>6071</v>
      </c>
      <c r="E3694">
        <v>9</v>
      </c>
      <c r="F3694">
        <v>2682</v>
      </c>
      <c r="G3694">
        <v>0</v>
      </c>
      <c r="H3694" t="b">
        <v>0</v>
      </c>
    </row>
    <row r="3695" spans="1:8" x14ac:dyDescent="0.3">
      <c r="A3695" s="1" t="s">
        <v>9781</v>
      </c>
      <c r="B3695" s="1" t="s">
        <v>4719</v>
      </c>
      <c r="C3695" s="2">
        <v>44963</v>
      </c>
      <c r="D3695" s="1" t="s">
        <v>6107</v>
      </c>
      <c r="E3695">
        <v>12</v>
      </c>
      <c r="F3695">
        <v>1944</v>
      </c>
      <c r="G3695">
        <v>0</v>
      </c>
      <c r="H3695" t="b">
        <v>0</v>
      </c>
    </row>
    <row r="3696" spans="1:8" x14ac:dyDescent="0.3">
      <c r="A3696" s="1" t="s">
        <v>9782</v>
      </c>
      <c r="B3696" s="1" t="s">
        <v>1405</v>
      </c>
      <c r="C3696" s="2">
        <v>45175</v>
      </c>
      <c r="D3696" s="1" t="s">
        <v>6100</v>
      </c>
      <c r="E3696">
        <v>6</v>
      </c>
      <c r="F3696">
        <v>1380</v>
      </c>
      <c r="G3696">
        <v>1</v>
      </c>
      <c r="H3696" t="b">
        <v>1</v>
      </c>
    </row>
    <row r="3697" spans="1:8" x14ac:dyDescent="0.3">
      <c r="A3697" s="1" t="s">
        <v>9783</v>
      </c>
      <c r="B3697" s="1" t="s">
        <v>2413</v>
      </c>
      <c r="C3697" s="2">
        <v>45558</v>
      </c>
      <c r="D3697" s="1" t="s">
        <v>6071</v>
      </c>
      <c r="E3697">
        <v>9</v>
      </c>
      <c r="F3697">
        <v>5157</v>
      </c>
      <c r="G3697">
        <v>0</v>
      </c>
      <c r="H3697" t="b">
        <v>0</v>
      </c>
    </row>
    <row r="3698" spans="1:8" x14ac:dyDescent="0.3">
      <c r="A3698" s="1" t="s">
        <v>9784</v>
      </c>
      <c r="B3698" s="1" t="s">
        <v>4811</v>
      </c>
      <c r="C3698" s="2">
        <v>45020</v>
      </c>
      <c r="D3698" s="1" t="s">
        <v>6143</v>
      </c>
      <c r="E3698">
        <v>13</v>
      </c>
      <c r="F3698">
        <v>2847</v>
      </c>
      <c r="G3698">
        <v>0</v>
      </c>
      <c r="H3698" t="b">
        <v>0</v>
      </c>
    </row>
    <row r="3699" spans="1:8" x14ac:dyDescent="0.3">
      <c r="A3699" s="1" t="s">
        <v>9785</v>
      </c>
      <c r="B3699" s="1" t="s">
        <v>2346</v>
      </c>
      <c r="C3699" s="2">
        <v>44944</v>
      </c>
      <c r="D3699" s="1" t="s">
        <v>6059</v>
      </c>
      <c r="E3699">
        <v>6</v>
      </c>
      <c r="F3699">
        <v>2682</v>
      </c>
      <c r="G3699">
        <v>0</v>
      </c>
      <c r="H3699" t="b">
        <v>0</v>
      </c>
    </row>
    <row r="3700" spans="1:8" x14ac:dyDescent="0.3">
      <c r="A3700" s="1" t="s">
        <v>9786</v>
      </c>
      <c r="B3700" s="1" t="s">
        <v>4167</v>
      </c>
      <c r="C3700" s="2">
        <v>45462</v>
      </c>
      <c r="D3700" s="1" t="s">
        <v>6067</v>
      </c>
      <c r="E3700">
        <v>8</v>
      </c>
      <c r="F3700">
        <v>2440</v>
      </c>
      <c r="G3700">
        <v>3</v>
      </c>
      <c r="H3700" t="b">
        <v>0</v>
      </c>
    </row>
    <row r="3701" spans="1:8" x14ac:dyDescent="0.3">
      <c r="A3701" s="1" t="s">
        <v>9787</v>
      </c>
      <c r="B3701" s="1" t="s">
        <v>2079</v>
      </c>
      <c r="C3701" s="2">
        <v>45380</v>
      </c>
      <c r="D3701" s="1" t="s">
        <v>6133</v>
      </c>
      <c r="E3701">
        <v>10</v>
      </c>
      <c r="F3701">
        <v>5630</v>
      </c>
      <c r="G3701">
        <v>0</v>
      </c>
      <c r="H3701" t="b">
        <v>0</v>
      </c>
    </row>
    <row r="3702" spans="1:8" x14ac:dyDescent="0.3">
      <c r="A3702" s="1" t="s">
        <v>9788</v>
      </c>
      <c r="B3702" s="1" t="s">
        <v>4229</v>
      </c>
      <c r="C3702" s="2">
        <v>45066</v>
      </c>
      <c r="D3702" s="1" t="s">
        <v>6067</v>
      </c>
      <c r="E3702">
        <v>7</v>
      </c>
      <c r="F3702">
        <v>3913</v>
      </c>
      <c r="G3702">
        <v>1</v>
      </c>
      <c r="H3702" t="b">
        <v>0</v>
      </c>
    </row>
    <row r="3703" spans="1:8" x14ac:dyDescent="0.3">
      <c r="A3703" s="1" t="s">
        <v>9789</v>
      </c>
      <c r="B3703" s="1" t="s">
        <v>3809</v>
      </c>
      <c r="C3703" s="2">
        <v>45117</v>
      </c>
      <c r="D3703" s="1" t="s">
        <v>6133</v>
      </c>
      <c r="E3703">
        <v>19</v>
      </c>
      <c r="F3703">
        <v>2888</v>
      </c>
      <c r="G3703">
        <v>0</v>
      </c>
      <c r="H3703" t="b">
        <v>0</v>
      </c>
    </row>
    <row r="3704" spans="1:8" x14ac:dyDescent="0.3">
      <c r="A3704" s="1" t="s">
        <v>9790</v>
      </c>
      <c r="B3704" s="1" t="s">
        <v>5376</v>
      </c>
      <c r="C3704" s="2">
        <v>45400</v>
      </c>
      <c r="D3704" s="1" t="s">
        <v>6074</v>
      </c>
      <c r="E3704">
        <v>12</v>
      </c>
      <c r="F3704">
        <v>408</v>
      </c>
      <c r="G3704">
        <v>0</v>
      </c>
      <c r="H3704" t="b">
        <v>1</v>
      </c>
    </row>
    <row r="3705" spans="1:8" x14ac:dyDescent="0.3">
      <c r="A3705" s="1" t="s">
        <v>9791</v>
      </c>
      <c r="B3705" s="1" t="s">
        <v>3033</v>
      </c>
      <c r="C3705" s="2">
        <v>45080</v>
      </c>
      <c r="D3705" s="1" t="s">
        <v>6104</v>
      </c>
      <c r="E3705">
        <v>9</v>
      </c>
      <c r="F3705">
        <v>4698</v>
      </c>
      <c r="G3705">
        <v>4</v>
      </c>
      <c r="H3705" t="b">
        <v>0</v>
      </c>
    </row>
    <row r="3706" spans="1:8" x14ac:dyDescent="0.3">
      <c r="A3706" s="1" t="s">
        <v>9792</v>
      </c>
      <c r="B3706" s="1" t="s">
        <v>4998</v>
      </c>
      <c r="C3706" s="2">
        <v>45386</v>
      </c>
      <c r="D3706" s="1" t="s">
        <v>6069</v>
      </c>
      <c r="E3706">
        <v>10</v>
      </c>
      <c r="F3706">
        <v>2360</v>
      </c>
      <c r="G3706">
        <v>0</v>
      </c>
      <c r="H3706" t="b">
        <v>0</v>
      </c>
    </row>
    <row r="3707" spans="1:8" x14ac:dyDescent="0.3">
      <c r="A3707" s="1" t="s">
        <v>9793</v>
      </c>
      <c r="B3707" s="1" t="s">
        <v>3241</v>
      </c>
      <c r="C3707" s="2">
        <v>45375</v>
      </c>
      <c r="D3707" s="1" t="s">
        <v>6100</v>
      </c>
      <c r="E3707">
        <v>4</v>
      </c>
      <c r="F3707">
        <v>48</v>
      </c>
      <c r="G3707">
        <v>1</v>
      </c>
      <c r="H3707" t="b">
        <v>0</v>
      </c>
    </row>
    <row r="3708" spans="1:8" x14ac:dyDescent="0.3">
      <c r="A3708" s="1" t="s">
        <v>9794</v>
      </c>
      <c r="B3708" s="1" t="s">
        <v>4372</v>
      </c>
      <c r="C3708" s="2">
        <v>45113</v>
      </c>
      <c r="D3708" s="1" t="s">
        <v>6071</v>
      </c>
      <c r="E3708">
        <v>11</v>
      </c>
      <c r="F3708">
        <v>2618</v>
      </c>
      <c r="G3708">
        <v>0</v>
      </c>
      <c r="H3708" t="b">
        <v>0</v>
      </c>
    </row>
    <row r="3709" spans="1:8" x14ac:dyDescent="0.3">
      <c r="A3709" s="1" t="s">
        <v>9795</v>
      </c>
      <c r="B3709" s="1" t="s">
        <v>2858</v>
      </c>
      <c r="C3709" s="2">
        <v>45199</v>
      </c>
      <c r="D3709" s="1" t="s">
        <v>6125</v>
      </c>
      <c r="E3709">
        <v>12</v>
      </c>
      <c r="F3709">
        <v>4584</v>
      </c>
      <c r="G3709">
        <v>1</v>
      </c>
      <c r="H3709" t="b">
        <v>0</v>
      </c>
    </row>
    <row r="3710" spans="1:8" x14ac:dyDescent="0.3">
      <c r="A3710" s="1" t="s">
        <v>9796</v>
      </c>
      <c r="B3710" s="1" t="s">
        <v>4975</v>
      </c>
      <c r="C3710" s="2">
        <v>45175</v>
      </c>
      <c r="D3710" s="1" t="s">
        <v>6107</v>
      </c>
      <c r="E3710">
        <v>11</v>
      </c>
      <c r="F3710">
        <v>4840</v>
      </c>
      <c r="G3710">
        <v>1</v>
      </c>
      <c r="H3710" t="b">
        <v>0</v>
      </c>
    </row>
    <row r="3711" spans="1:8" x14ac:dyDescent="0.3">
      <c r="A3711" s="1" t="s">
        <v>9797</v>
      </c>
      <c r="B3711" s="1" t="s">
        <v>2462</v>
      </c>
      <c r="C3711" s="2">
        <v>45124</v>
      </c>
      <c r="D3711" s="1" t="s">
        <v>6137</v>
      </c>
      <c r="E3711">
        <v>14</v>
      </c>
      <c r="F3711">
        <v>6552</v>
      </c>
      <c r="G3711">
        <v>1</v>
      </c>
      <c r="H3711" t="b">
        <v>0</v>
      </c>
    </row>
    <row r="3712" spans="1:8" x14ac:dyDescent="0.3">
      <c r="A3712" s="1" t="s">
        <v>9798</v>
      </c>
      <c r="B3712" s="1" t="s">
        <v>5134</v>
      </c>
      <c r="C3712" s="2">
        <v>45586</v>
      </c>
      <c r="D3712" s="1" t="s">
        <v>6053</v>
      </c>
      <c r="E3712">
        <v>15</v>
      </c>
      <c r="F3712">
        <v>930</v>
      </c>
      <c r="G3712">
        <v>0</v>
      </c>
      <c r="H3712" t="b">
        <v>0</v>
      </c>
    </row>
    <row r="3713" spans="1:8" x14ac:dyDescent="0.3">
      <c r="A3713" s="1" t="s">
        <v>9799</v>
      </c>
      <c r="B3713" s="1" t="s">
        <v>3127</v>
      </c>
      <c r="C3713" s="2">
        <v>45265</v>
      </c>
      <c r="D3713" s="1" t="s">
        <v>6059</v>
      </c>
      <c r="E3713">
        <v>11</v>
      </c>
      <c r="F3713">
        <v>3872</v>
      </c>
      <c r="G3713">
        <v>0</v>
      </c>
      <c r="H3713" t="b">
        <v>0</v>
      </c>
    </row>
    <row r="3714" spans="1:8" x14ac:dyDescent="0.3">
      <c r="A3714" s="1" t="s">
        <v>9800</v>
      </c>
      <c r="B3714" s="1" t="s">
        <v>5388</v>
      </c>
      <c r="C3714" s="2">
        <v>45292</v>
      </c>
      <c r="D3714" s="1" t="s">
        <v>6109</v>
      </c>
      <c r="E3714">
        <v>7</v>
      </c>
      <c r="F3714">
        <v>3402</v>
      </c>
      <c r="G3714">
        <v>0</v>
      </c>
      <c r="H3714" t="b">
        <v>0</v>
      </c>
    </row>
    <row r="3715" spans="1:8" x14ac:dyDescent="0.3">
      <c r="A3715" s="1" t="s">
        <v>9801</v>
      </c>
      <c r="B3715" s="1" t="s">
        <v>2829</v>
      </c>
      <c r="C3715" s="2">
        <v>44989</v>
      </c>
      <c r="D3715" s="1" t="s">
        <v>6137</v>
      </c>
      <c r="E3715">
        <v>11</v>
      </c>
      <c r="F3715">
        <v>5258</v>
      </c>
      <c r="G3715">
        <v>2</v>
      </c>
      <c r="H3715" t="b">
        <v>0</v>
      </c>
    </row>
    <row r="3716" spans="1:8" x14ac:dyDescent="0.3">
      <c r="A3716" s="1" t="s">
        <v>9802</v>
      </c>
      <c r="B3716" s="1" t="s">
        <v>2848</v>
      </c>
      <c r="C3716" s="2">
        <v>45578</v>
      </c>
      <c r="D3716" s="1" t="s">
        <v>6137</v>
      </c>
      <c r="E3716">
        <v>9</v>
      </c>
      <c r="F3716">
        <v>1611</v>
      </c>
      <c r="G3716">
        <v>1</v>
      </c>
      <c r="H3716" t="b">
        <v>0</v>
      </c>
    </row>
    <row r="3717" spans="1:8" x14ac:dyDescent="0.3">
      <c r="A3717" s="1" t="s">
        <v>9803</v>
      </c>
      <c r="B3717" s="1" t="s">
        <v>5552</v>
      </c>
      <c r="C3717" s="2">
        <v>45279</v>
      </c>
      <c r="D3717" s="1" t="s">
        <v>6113</v>
      </c>
      <c r="E3717">
        <v>10</v>
      </c>
      <c r="F3717">
        <v>280</v>
      </c>
      <c r="G3717">
        <v>1</v>
      </c>
      <c r="H3717" t="b">
        <v>0</v>
      </c>
    </row>
    <row r="3718" spans="1:8" x14ac:dyDescent="0.3">
      <c r="A3718" s="1" t="s">
        <v>9804</v>
      </c>
      <c r="B3718" s="1" t="s">
        <v>3598</v>
      </c>
      <c r="C3718" s="2">
        <v>45653</v>
      </c>
      <c r="D3718" s="1" t="s">
        <v>6143</v>
      </c>
      <c r="E3718">
        <v>6</v>
      </c>
      <c r="F3718">
        <v>1590</v>
      </c>
      <c r="G3718">
        <v>2</v>
      </c>
      <c r="H3718" t="b">
        <v>0</v>
      </c>
    </row>
    <row r="3719" spans="1:8" x14ac:dyDescent="0.3">
      <c r="A3719" s="1" t="s">
        <v>9805</v>
      </c>
      <c r="B3719" s="1" t="s">
        <v>1383</v>
      </c>
      <c r="C3719" s="2">
        <v>45083</v>
      </c>
      <c r="D3719" s="1" t="s">
        <v>6107</v>
      </c>
      <c r="E3719">
        <v>6</v>
      </c>
      <c r="F3719">
        <v>2130</v>
      </c>
      <c r="G3719">
        <v>1</v>
      </c>
      <c r="H3719" t="b">
        <v>0</v>
      </c>
    </row>
    <row r="3720" spans="1:8" x14ac:dyDescent="0.3">
      <c r="A3720" s="1" t="s">
        <v>9806</v>
      </c>
      <c r="B3720" s="1" t="s">
        <v>3807</v>
      </c>
      <c r="C3720" s="2">
        <v>45224</v>
      </c>
      <c r="D3720" s="1" t="s">
        <v>6063</v>
      </c>
      <c r="E3720">
        <v>15</v>
      </c>
      <c r="F3720">
        <v>8070</v>
      </c>
      <c r="G3720">
        <v>1</v>
      </c>
      <c r="H3720" t="b">
        <v>1</v>
      </c>
    </row>
    <row r="3721" spans="1:8" x14ac:dyDescent="0.3">
      <c r="A3721" s="1" t="s">
        <v>9807</v>
      </c>
      <c r="B3721" s="1" t="s">
        <v>5985</v>
      </c>
      <c r="C3721" s="2">
        <v>45644</v>
      </c>
      <c r="D3721" s="1" t="s">
        <v>6089</v>
      </c>
      <c r="E3721">
        <v>12</v>
      </c>
      <c r="F3721">
        <v>7164</v>
      </c>
      <c r="G3721">
        <v>4</v>
      </c>
      <c r="H3721" t="b">
        <v>0</v>
      </c>
    </row>
    <row r="3722" spans="1:8" x14ac:dyDescent="0.3">
      <c r="A3722" s="1" t="s">
        <v>9808</v>
      </c>
      <c r="B3722" s="1" t="s">
        <v>4726</v>
      </c>
      <c r="C3722" s="2">
        <v>45396</v>
      </c>
      <c r="D3722" s="1" t="s">
        <v>6053</v>
      </c>
      <c r="E3722">
        <v>7</v>
      </c>
      <c r="F3722">
        <v>2135</v>
      </c>
      <c r="G3722">
        <v>0</v>
      </c>
      <c r="H3722" t="b">
        <v>0</v>
      </c>
    </row>
    <row r="3723" spans="1:8" x14ac:dyDescent="0.3">
      <c r="A3723" s="1" t="s">
        <v>9809</v>
      </c>
      <c r="B3723" s="1" t="s">
        <v>1895</v>
      </c>
      <c r="C3723" s="2">
        <v>45033</v>
      </c>
      <c r="D3723" s="1" t="s">
        <v>6063</v>
      </c>
      <c r="E3723">
        <v>8</v>
      </c>
      <c r="F3723">
        <v>3944</v>
      </c>
      <c r="G3723">
        <v>1</v>
      </c>
      <c r="H3723" t="b">
        <v>0</v>
      </c>
    </row>
    <row r="3724" spans="1:8" x14ac:dyDescent="0.3">
      <c r="A3724" s="1" t="s">
        <v>9810</v>
      </c>
      <c r="B3724" s="1" t="s">
        <v>5611</v>
      </c>
      <c r="C3724" s="2">
        <v>45477</v>
      </c>
      <c r="D3724" s="1" t="s">
        <v>6051</v>
      </c>
      <c r="E3724">
        <v>9</v>
      </c>
      <c r="F3724">
        <v>3357</v>
      </c>
      <c r="G3724">
        <v>4</v>
      </c>
      <c r="H3724" t="b">
        <v>0</v>
      </c>
    </row>
    <row r="3725" spans="1:8" x14ac:dyDescent="0.3">
      <c r="A3725" s="1" t="s">
        <v>9811</v>
      </c>
      <c r="B3725" s="1" t="s">
        <v>5823</v>
      </c>
      <c r="C3725" s="2">
        <v>45358</v>
      </c>
      <c r="D3725" s="1" t="s">
        <v>6095</v>
      </c>
      <c r="E3725">
        <v>11</v>
      </c>
      <c r="F3725">
        <v>4554</v>
      </c>
      <c r="G3725">
        <v>2</v>
      </c>
      <c r="H3725" t="b">
        <v>0</v>
      </c>
    </row>
    <row r="3726" spans="1:8" x14ac:dyDescent="0.3">
      <c r="A3726" s="1" t="s">
        <v>9812</v>
      </c>
      <c r="B3726" s="1" t="s">
        <v>4811</v>
      </c>
      <c r="C3726" s="2">
        <v>45165</v>
      </c>
      <c r="D3726" s="1" t="s">
        <v>6061</v>
      </c>
      <c r="E3726">
        <v>7</v>
      </c>
      <c r="F3726">
        <v>2835</v>
      </c>
      <c r="G3726">
        <v>0</v>
      </c>
      <c r="H3726" t="b">
        <v>0</v>
      </c>
    </row>
    <row r="3727" spans="1:8" x14ac:dyDescent="0.3">
      <c r="A3727" s="1" t="s">
        <v>9813</v>
      </c>
      <c r="B3727" s="1" t="s">
        <v>3853</v>
      </c>
      <c r="C3727" s="2">
        <v>45316</v>
      </c>
      <c r="D3727" s="1" t="s">
        <v>6093</v>
      </c>
      <c r="E3727">
        <v>8</v>
      </c>
      <c r="F3727">
        <v>120</v>
      </c>
      <c r="G3727">
        <v>0</v>
      </c>
      <c r="H3727" t="b">
        <v>0</v>
      </c>
    </row>
    <row r="3728" spans="1:8" x14ac:dyDescent="0.3">
      <c r="A3728" s="1" t="s">
        <v>9814</v>
      </c>
      <c r="B3728" s="1" t="s">
        <v>3474</v>
      </c>
      <c r="C3728" s="2">
        <v>45212</v>
      </c>
      <c r="D3728" s="1" t="s">
        <v>6157</v>
      </c>
      <c r="E3728">
        <v>5</v>
      </c>
      <c r="F3728">
        <v>1375</v>
      </c>
      <c r="G3728">
        <v>0</v>
      </c>
      <c r="H3728" t="b">
        <v>0</v>
      </c>
    </row>
    <row r="3729" spans="1:8" x14ac:dyDescent="0.3">
      <c r="A3729" s="1" t="s">
        <v>9815</v>
      </c>
      <c r="B3729" s="1" t="s">
        <v>4573</v>
      </c>
      <c r="C3729" s="2">
        <v>45438</v>
      </c>
      <c r="D3729" s="1" t="s">
        <v>6089</v>
      </c>
      <c r="E3729">
        <v>9</v>
      </c>
      <c r="F3729">
        <v>1953</v>
      </c>
      <c r="G3729">
        <v>0</v>
      </c>
      <c r="H3729" t="b">
        <v>0</v>
      </c>
    </row>
    <row r="3730" spans="1:8" x14ac:dyDescent="0.3">
      <c r="A3730" s="1" t="s">
        <v>9816</v>
      </c>
      <c r="B3730" s="1" t="s">
        <v>2576</v>
      </c>
      <c r="C3730" s="2">
        <v>45655</v>
      </c>
      <c r="D3730" s="1" t="s">
        <v>6057</v>
      </c>
      <c r="E3730">
        <v>10</v>
      </c>
      <c r="F3730">
        <v>770</v>
      </c>
      <c r="G3730">
        <v>0</v>
      </c>
      <c r="H3730" t="b">
        <v>0</v>
      </c>
    </row>
    <row r="3731" spans="1:8" x14ac:dyDescent="0.3">
      <c r="A3731" s="1" t="s">
        <v>9817</v>
      </c>
      <c r="B3731" s="1" t="s">
        <v>2376</v>
      </c>
      <c r="C3731" s="2">
        <v>45217</v>
      </c>
      <c r="D3731" s="1" t="s">
        <v>6071</v>
      </c>
      <c r="E3731">
        <v>11</v>
      </c>
      <c r="F3731">
        <v>3773</v>
      </c>
      <c r="G3731">
        <v>0</v>
      </c>
      <c r="H3731" t="b">
        <v>0</v>
      </c>
    </row>
    <row r="3732" spans="1:8" x14ac:dyDescent="0.3">
      <c r="A3732" s="1" t="s">
        <v>9818</v>
      </c>
      <c r="B3732" s="1" t="s">
        <v>3926</v>
      </c>
      <c r="C3732" s="2">
        <v>45474</v>
      </c>
      <c r="D3732" s="1" t="s">
        <v>6091</v>
      </c>
      <c r="E3732">
        <v>10</v>
      </c>
      <c r="F3732">
        <v>4530</v>
      </c>
      <c r="G3732">
        <v>0</v>
      </c>
      <c r="H3732" t="b">
        <v>0</v>
      </c>
    </row>
    <row r="3733" spans="1:8" x14ac:dyDescent="0.3">
      <c r="A3733" s="1" t="s">
        <v>9819</v>
      </c>
      <c r="B3733" s="1" t="s">
        <v>1278</v>
      </c>
      <c r="C3733" s="2">
        <v>44937</v>
      </c>
      <c r="D3733" s="1" t="s">
        <v>6067</v>
      </c>
      <c r="E3733">
        <v>9</v>
      </c>
      <c r="F3733">
        <v>1530</v>
      </c>
      <c r="G3733">
        <v>3</v>
      </c>
      <c r="H3733" t="b">
        <v>0</v>
      </c>
    </row>
    <row r="3734" spans="1:8" x14ac:dyDescent="0.3">
      <c r="A3734" s="1" t="s">
        <v>9820</v>
      </c>
      <c r="B3734" s="1" t="s">
        <v>3000</v>
      </c>
      <c r="C3734" s="2">
        <v>45620</v>
      </c>
      <c r="D3734" s="1" t="s">
        <v>6055</v>
      </c>
      <c r="E3734">
        <v>7</v>
      </c>
      <c r="F3734">
        <v>1911</v>
      </c>
      <c r="G3734">
        <v>0</v>
      </c>
      <c r="H3734" t="b">
        <v>1</v>
      </c>
    </row>
    <row r="3735" spans="1:8" x14ac:dyDescent="0.3">
      <c r="A3735" s="1" t="s">
        <v>9821</v>
      </c>
      <c r="B3735" s="1" t="s">
        <v>3603</v>
      </c>
      <c r="C3735" s="2">
        <v>45523</v>
      </c>
      <c r="D3735" s="1" t="s">
        <v>6109</v>
      </c>
      <c r="E3735">
        <v>12</v>
      </c>
      <c r="F3735">
        <v>3480</v>
      </c>
      <c r="G3735">
        <v>0</v>
      </c>
      <c r="H3735" t="b">
        <v>1</v>
      </c>
    </row>
    <row r="3736" spans="1:8" x14ac:dyDescent="0.3">
      <c r="A3736" s="1" t="s">
        <v>9822</v>
      </c>
      <c r="B3736" s="1" t="s">
        <v>2348</v>
      </c>
      <c r="C3736" s="2">
        <v>45358</v>
      </c>
      <c r="D3736" s="1" t="s">
        <v>6065</v>
      </c>
      <c r="E3736">
        <v>10</v>
      </c>
      <c r="F3736">
        <v>370</v>
      </c>
      <c r="G3736">
        <v>0</v>
      </c>
      <c r="H3736" t="b">
        <v>0</v>
      </c>
    </row>
    <row r="3737" spans="1:8" x14ac:dyDescent="0.3">
      <c r="A3737" s="1" t="s">
        <v>9823</v>
      </c>
      <c r="B3737" s="1" t="s">
        <v>5040</v>
      </c>
      <c r="C3737" s="2">
        <v>45349</v>
      </c>
      <c r="D3737" s="1" t="s">
        <v>6251</v>
      </c>
      <c r="E3737">
        <v>9</v>
      </c>
      <c r="F3737">
        <v>5157</v>
      </c>
      <c r="G3737">
        <v>0</v>
      </c>
      <c r="H3737" t="b">
        <v>0</v>
      </c>
    </row>
    <row r="3738" spans="1:8" x14ac:dyDescent="0.3">
      <c r="A3738" s="1" t="s">
        <v>9824</v>
      </c>
      <c r="B3738" s="1" t="s">
        <v>5912</v>
      </c>
      <c r="C3738" s="2">
        <v>45257</v>
      </c>
      <c r="D3738" s="1" t="s">
        <v>6059</v>
      </c>
      <c r="E3738">
        <v>7</v>
      </c>
      <c r="F3738">
        <v>455</v>
      </c>
      <c r="G3738">
        <v>2</v>
      </c>
      <c r="H3738" t="b">
        <v>0</v>
      </c>
    </row>
    <row r="3739" spans="1:8" x14ac:dyDescent="0.3">
      <c r="A3739" s="1" t="s">
        <v>9825</v>
      </c>
      <c r="B3739" s="1" t="s">
        <v>1738</v>
      </c>
      <c r="C3739" s="2">
        <v>45058</v>
      </c>
      <c r="D3739" s="1" t="s">
        <v>6077</v>
      </c>
      <c r="E3739">
        <v>10</v>
      </c>
      <c r="F3739">
        <v>2350</v>
      </c>
      <c r="G3739">
        <v>1</v>
      </c>
      <c r="H3739" t="b">
        <v>0</v>
      </c>
    </row>
    <row r="3740" spans="1:8" x14ac:dyDescent="0.3">
      <c r="A3740" s="1" t="s">
        <v>9826</v>
      </c>
      <c r="B3740" s="1" t="s">
        <v>3047</v>
      </c>
      <c r="C3740" s="2">
        <v>45516</v>
      </c>
      <c r="D3740" s="1" t="s">
        <v>6157</v>
      </c>
      <c r="E3740">
        <v>6</v>
      </c>
      <c r="F3740">
        <v>204</v>
      </c>
      <c r="G3740">
        <v>0</v>
      </c>
      <c r="H3740" t="b">
        <v>0</v>
      </c>
    </row>
    <row r="3741" spans="1:8" x14ac:dyDescent="0.3">
      <c r="A3741" s="1" t="s">
        <v>9827</v>
      </c>
      <c r="B3741" s="1" t="s">
        <v>2002</v>
      </c>
      <c r="C3741" s="2">
        <v>45174</v>
      </c>
      <c r="D3741" s="1" t="s">
        <v>6157</v>
      </c>
      <c r="E3741">
        <v>12</v>
      </c>
      <c r="F3741">
        <v>6180</v>
      </c>
      <c r="G3741">
        <v>0</v>
      </c>
      <c r="H3741" t="b">
        <v>0</v>
      </c>
    </row>
    <row r="3742" spans="1:8" x14ac:dyDescent="0.3">
      <c r="A3742" s="1" t="s">
        <v>9828</v>
      </c>
      <c r="B3742" s="1" t="s">
        <v>1787</v>
      </c>
      <c r="C3742" s="2">
        <v>45311</v>
      </c>
      <c r="D3742" s="1" t="s">
        <v>6151</v>
      </c>
      <c r="E3742">
        <v>7</v>
      </c>
      <c r="F3742">
        <v>3934</v>
      </c>
      <c r="G3742">
        <v>1</v>
      </c>
      <c r="H3742" t="b">
        <v>0</v>
      </c>
    </row>
    <row r="3743" spans="1:8" x14ac:dyDescent="0.3">
      <c r="A3743" s="1" t="s">
        <v>9829</v>
      </c>
      <c r="B3743" s="1" t="s">
        <v>2874</v>
      </c>
      <c r="C3743" s="2">
        <v>45180</v>
      </c>
      <c r="D3743" s="1" t="s">
        <v>6125</v>
      </c>
      <c r="E3743">
        <v>9</v>
      </c>
      <c r="F3743">
        <v>3951</v>
      </c>
      <c r="G3743">
        <v>0</v>
      </c>
      <c r="H3743" t="b">
        <v>1</v>
      </c>
    </row>
    <row r="3744" spans="1:8" x14ac:dyDescent="0.3">
      <c r="A3744" s="1" t="s">
        <v>9830</v>
      </c>
      <c r="B3744" s="1" t="s">
        <v>5544</v>
      </c>
      <c r="C3744" s="2">
        <v>45566</v>
      </c>
      <c r="D3744" s="1" t="s">
        <v>6077</v>
      </c>
      <c r="E3744">
        <v>10</v>
      </c>
      <c r="F3744">
        <v>3330</v>
      </c>
      <c r="G3744">
        <v>0</v>
      </c>
      <c r="H3744" t="b">
        <v>0</v>
      </c>
    </row>
    <row r="3745" spans="1:8" x14ac:dyDescent="0.3">
      <c r="A3745" s="1" t="s">
        <v>9831</v>
      </c>
      <c r="B3745" s="1" t="s">
        <v>5531</v>
      </c>
      <c r="C3745" s="2">
        <v>45004</v>
      </c>
      <c r="D3745" s="1" t="s">
        <v>6053</v>
      </c>
      <c r="E3745">
        <v>7</v>
      </c>
      <c r="F3745">
        <v>3906</v>
      </c>
      <c r="G3745">
        <v>4</v>
      </c>
      <c r="H3745" t="b">
        <v>0</v>
      </c>
    </row>
    <row r="3746" spans="1:8" x14ac:dyDescent="0.3">
      <c r="A3746" s="1" t="s">
        <v>9832</v>
      </c>
      <c r="B3746" s="1" t="s">
        <v>1179</v>
      </c>
      <c r="C3746" s="2">
        <v>45046</v>
      </c>
      <c r="D3746" s="1" t="s">
        <v>6081</v>
      </c>
      <c r="E3746">
        <v>9</v>
      </c>
      <c r="F3746">
        <v>2052</v>
      </c>
      <c r="G3746">
        <v>0</v>
      </c>
      <c r="H3746" t="b">
        <v>0</v>
      </c>
    </row>
    <row r="3747" spans="1:8" x14ac:dyDescent="0.3">
      <c r="A3747" s="1" t="s">
        <v>9833</v>
      </c>
      <c r="B3747" s="1" t="s">
        <v>2734</v>
      </c>
      <c r="C3747" s="2">
        <v>45395</v>
      </c>
      <c r="D3747" s="1" t="s">
        <v>6065</v>
      </c>
      <c r="E3747">
        <v>12</v>
      </c>
      <c r="F3747">
        <v>2484</v>
      </c>
      <c r="G3747">
        <v>0</v>
      </c>
      <c r="H3747" t="b">
        <v>0</v>
      </c>
    </row>
    <row r="3748" spans="1:8" x14ac:dyDescent="0.3">
      <c r="A3748" s="1" t="s">
        <v>9834</v>
      </c>
      <c r="B3748" s="1" t="s">
        <v>3712</v>
      </c>
      <c r="C3748" s="2">
        <v>45340</v>
      </c>
      <c r="D3748" s="1" t="s">
        <v>6091</v>
      </c>
      <c r="E3748">
        <v>11</v>
      </c>
      <c r="F3748">
        <v>286</v>
      </c>
      <c r="G3748">
        <v>0</v>
      </c>
      <c r="H3748" t="b">
        <v>0</v>
      </c>
    </row>
    <row r="3749" spans="1:8" x14ac:dyDescent="0.3">
      <c r="A3749" s="1" t="s">
        <v>9835</v>
      </c>
      <c r="B3749" s="1" t="s">
        <v>2100</v>
      </c>
      <c r="C3749" s="2">
        <v>45578</v>
      </c>
      <c r="D3749" s="1" t="s">
        <v>6113</v>
      </c>
      <c r="E3749">
        <v>12</v>
      </c>
      <c r="F3749">
        <v>6084</v>
      </c>
      <c r="G3749">
        <v>4</v>
      </c>
      <c r="H3749" t="b">
        <v>0</v>
      </c>
    </row>
    <row r="3750" spans="1:8" x14ac:dyDescent="0.3">
      <c r="A3750" s="1" t="s">
        <v>9836</v>
      </c>
      <c r="B3750" s="1" t="s">
        <v>2398</v>
      </c>
      <c r="C3750" s="2">
        <v>45450</v>
      </c>
      <c r="D3750" s="1" t="s">
        <v>6091</v>
      </c>
      <c r="E3750">
        <v>11</v>
      </c>
      <c r="F3750">
        <v>847</v>
      </c>
      <c r="G3750">
        <v>3</v>
      </c>
      <c r="H3750" t="b">
        <v>0</v>
      </c>
    </row>
    <row r="3751" spans="1:8" x14ac:dyDescent="0.3">
      <c r="A3751" s="1" t="s">
        <v>9837</v>
      </c>
      <c r="B3751" s="1" t="s">
        <v>3652</v>
      </c>
      <c r="C3751" s="2">
        <v>45317</v>
      </c>
      <c r="D3751" s="1" t="s">
        <v>6081</v>
      </c>
      <c r="E3751">
        <v>12</v>
      </c>
      <c r="F3751">
        <v>5352</v>
      </c>
      <c r="G3751">
        <v>0</v>
      </c>
      <c r="H3751" t="b">
        <v>0</v>
      </c>
    </row>
    <row r="3752" spans="1:8" x14ac:dyDescent="0.3">
      <c r="A3752" s="1" t="s">
        <v>9838</v>
      </c>
      <c r="B3752" s="1" t="s">
        <v>4056</v>
      </c>
      <c r="C3752" s="2">
        <v>45400</v>
      </c>
      <c r="D3752" s="1" t="s">
        <v>6109</v>
      </c>
      <c r="E3752">
        <v>14</v>
      </c>
      <c r="F3752">
        <v>4298</v>
      </c>
      <c r="G3752">
        <v>1</v>
      </c>
      <c r="H3752" t="b">
        <v>0</v>
      </c>
    </row>
    <row r="3753" spans="1:8" x14ac:dyDescent="0.3">
      <c r="A3753" s="1" t="s">
        <v>9839</v>
      </c>
      <c r="B3753" s="1" t="s">
        <v>3936</v>
      </c>
      <c r="C3753" s="2">
        <v>45433</v>
      </c>
      <c r="D3753" s="1" t="s">
        <v>6107</v>
      </c>
      <c r="E3753">
        <v>11</v>
      </c>
      <c r="F3753">
        <v>6446</v>
      </c>
      <c r="G3753">
        <v>0</v>
      </c>
      <c r="H3753" t="b">
        <v>0</v>
      </c>
    </row>
    <row r="3754" spans="1:8" x14ac:dyDescent="0.3">
      <c r="A3754" s="1" t="s">
        <v>9840</v>
      </c>
      <c r="B3754" s="1" t="s">
        <v>3852</v>
      </c>
      <c r="C3754" s="2">
        <v>45553</v>
      </c>
      <c r="D3754" s="1" t="s">
        <v>6083</v>
      </c>
      <c r="E3754">
        <v>9</v>
      </c>
      <c r="F3754">
        <v>3456</v>
      </c>
      <c r="G3754">
        <v>0</v>
      </c>
      <c r="H3754" t="b">
        <v>0</v>
      </c>
    </row>
    <row r="3755" spans="1:8" x14ac:dyDescent="0.3">
      <c r="A3755" s="1" t="s">
        <v>9841</v>
      </c>
      <c r="B3755" s="1" t="s">
        <v>4054</v>
      </c>
      <c r="C3755" s="2">
        <v>44953</v>
      </c>
      <c r="D3755" s="1" t="s">
        <v>6107</v>
      </c>
      <c r="E3755">
        <v>11</v>
      </c>
      <c r="F3755">
        <v>3696</v>
      </c>
      <c r="G3755">
        <v>0</v>
      </c>
      <c r="H3755" t="b">
        <v>0</v>
      </c>
    </row>
    <row r="3756" spans="1:8" x14ac:dyDescent="0.3">
      <c r="A3756" s="1" t="s">
        <v>9842</v>
      </c>
      <c r="B3756" s="1" t="s">
        <v>3007</v>
      </c>
      <c r="C3756" s="2">
        <v>45631</v>
      </c>
      <c r="D3756" s="1" t="s">
        <v>6074</v>
      </c>
      <c r="E3756">
        <v>8</v>
      </c>
      <c r="F3756">
        <v>1136</v>
      </c>
      <c r="G3756">
        <v>0</v>
      </c>
      <c r="H3756" t="b">
        <v>0</v>
      </c>
    </row>
    <row r="3757" spans="1:8" x14ac:dyDescent="0.3">
      <c r="A3757" s="1" t="s">
        <v>9843</v>
      </c>
      <c r="B3757" s="1" t="s">
        <v>5654</v>
      </c>
      <c r="C3757" s="2">
        <v>45654</v>
      </c>
      <c r="D3757" s="1" t="s">
        <v>6100</v>
      </c>
      <c r="E3757">
        <v>12</v>
      </c>
      <c r="F3757">
        <v>5496</v>
      </c>
      <c r="G3757">
        <v>1</v>
      </c>
      <c r="H3757" t="b">
        <v>0</v>
      </c>
    </row>
    <row r="3758" spans="1:8" x14ac:dyDescent="0.3">
      <c r="A3758" s="1" t="s">
        <v>9844</v>
      </c>
      <c r="B3758" s="1" t="s">
        <v>1980</v>
      </c>
      <c r="C3758" s="2">
        <v>45234</v>
      </c>
      <c r="D3758" s="1" t="s">
        <v>6157</v>
      </c>
      <c r="E3758">
        <v>8</v>
      </c>
      <c r="F3758">
        <v>3024</v>
      </c>
      <c r="G3758">
        <v>0</v>
      </c>
      <c r="H3758" t="b">
        <v>0</v>
      </c>
    </row>
    <row r="3759" spans="1:8" x14ac:dyDescent="0.3">
      <c r="A3759" s="1" t="s">
        <v>9845</v>
      </c>
      <c r="B3759" s="1" t="s">
        <v>3385</v>
      </c>
      <c r="C3759" s="2">
        <v>45003</v>
      </c>
      <c r="D3759" s="1" t="s">
        <v>6069</v>
      </c>
      <c r="E3759">
        <v>8</v>
      </c>
      <c r="F3759">
        <v>1872</v>
      </c>
      <c r="G3759">
        <v>0</v>
      </c>
      <c r="H3759" t="b">
        <v>0</v>
      </c>
    </row>
    <row r="3760" spans="1:8" x14ac:dyDescent="0.3">
      <c r="A3760" s="1" t="s">
        <v>9846</v>
      </c>
      <c r="B3760" s="1" t="s">
        <v>3867</v>
      </c>
      <c r="C3760" s="2">
        <v>45091</v>
      </c>
      <c r="D3760" s="1" t="s">
        <v>6102</v>
      </c>
      <c r="E3760">
        <v>14</v>
      </c>
      <c r="F3760">
        <v>1946</v>
      </c>
      <c r="G3760">
        <v>0</v>
      </c>
      <c r="H3760" t="b">
        <v>0</v>
      </c>
    </row>
    <row r="3761" spans="1:8" x14ac:dyDescent="0.3">
      <c r="A3761" s="1" t="s">
        <v>9847</v>
      </c>
      <c r="B3761" s="1" t="s">
        <v>4047</v>
      </c>
      <c r="C3761" s="2">
        <v>45073</v>
      </c>
      <c r="D3761" s="1" t="s">
        <v>6077</v>
      </c>
      <c r="E3761">
        <v>9</v>
      </c>
      <c r="F3761">
        <v>4221</v>
      </c>
      <c r="G3761">
        <v>0</v>
      </c>
      <c r="H3761" t="b">
        <v>0</v>
      </c>
    </row>
    <row r="3762" spans="1:8" x14ac:dyDescent="0.3">
      <c r="A3762" s="1" t="s">
        <v>9848</v>
      </c>
      <c r="B3762" s="1" t="s">
        <v>5379</v>
      </c>
      <c r="C3762" s="2">
        <v>45587</v>
      </c>
      <c r="D3762" s="1" t="s">
        <v>6157</v>
      </c>
      <c r="E3762">
        <v>10</v>
      </c>
      <c r="F3762">
        <v>1720</v>
      </c>
      <c r="G3762">
        <v>0</v>
      </c>
      <c r="H3762" t="b">
        <v>0</v>
      </c>
    </row>
    <row r="3763" spans="1:8" x14ac:dyDescent="0.3">
      <c r="A3763" s="1" t="s">
        <v>9849</v>
      </c>
      <c r="B3763" s="1" t="s">
        <v>1649</v>
      </c>
      <c r="C3763" s="2">
        <v>45330</v>
      </c>
      <c r="D3763" s="1" t="s">
        <v>6102</v>
      </c>
      <c r="E3763">
        <v>13</v>
      </c>
      <c r="F3763">
        <v>1339</v>
      </c>
      <c r="G3763">
        <v>0</v>
      </c>
      <c r="H3763" t="b">
        <v>0</v>
      </c>
    </row>
    <row r="3764" spans="1:8" x14ac:dyDescent="0.3">
      <c r="A3764" s="1" t="s">
        <v>9850</v>
      </c>
      <c r="B3764" s="1" t="s">
        <v>1590</v>
      </c>
      <c r="C3764" s="2">
        <v>45551</v>
      </c>
      <c r="D3764" s="1" t="s">
        <v>6057</v>
      </c>
      <c r="E3764">
        <v>11</v>
      </c>
      <c r="F3764">
        <v>1089</v>
      </c>
      <c r="G3764">
        <v>0</v>
      </c>
      <c r="H3764" t="b">
        <v>0</v>
      </c>
    </row>
    <row r="3765" spans="1:8" x14ac:dyDescent="0.3">
      <c r="A3765" s="1" t="s">
        <v>9851</v>
      </c>
      <c r="B3765" s="1" t="s">
        <v>3493</v>
      </c>
      <c r="C3765" s="2">
        <v>45310</v>
      </c>
      <c r="D3765" s="1" t="s">
        <v>6179</v>
      </c>
      <c r="E3765">
        <v>9</v>
      </c>
      <c r="F3765">
        <v>2763</v>
      </c>
      <c r="G3765">
        <v>0</v>
      </c>
      <c r="H3765" t="b">
        <v>0</v>
      </c>
    </row>
    <row r="3766" spans="1:8" x14ac:dyDescent="0.3">
      <c r="A3766" s="1" t="s">
        <v>9852</v>
      </c>
      <c r="B3766" s="1" t="s">
        <v>3464</v>
      </c>
      <c r="C3766" s="2">
        <v>45254</v>
      </c>
      <c r="D3766" s="1" t="s">
        <v>6151</v>
      </c>
      <c r="E3766">
        <v>13</v>
      </c>
      <c r="F3766">
        <v>858</v>
      </c>
      <c r="G3766">
        <v>0</v>
      </c>
      <c r="H3766" t="b">
        <v>0</v>
      </c>
    </row>
    <row r="3767" spans="1:8" x14ac:dyDescent="0.3">
      <c r="A3767" s="1" t="s">
        <v>9853</v>
      </c>
      <c r="B3767" s="1" t="s">
        <v>2716</v>
      </c>
      <c r="C3767" s="2">
        <v>44968</v>
      </c>
      <c r="D3767" s="1" t="s">
        <v>6137</v>
      </c>
      <c r="E3767">
        <v>11</v>
      </c>
      <c r="F3767">
        <v>5379</v>
      </c>
      <c r="G3767">
        <v>0</v>
      </c>
      <c r="H3767" t="b">
        <v>0</v>
      </c>
    </row>
    <row r="3768" spans="1:8" x14ac:dyDescent="0.3">
      <c r="A3768" s="1" t="s">
        <v>9854</v>
      </c>
      <c r="B3768" s="1" t="s">
        <v>4200</v>
      </c>
      <c r="C3768" s="2">
        <v>45564</v>
      </c>
      <c r="D3768" s="1" t="s">
        <v>6197</v>
      </c>
      <c r="E3768">
        <v>13</v>
      </c>
      <c r="F3768">
        <v>6227</v>
      </c>
      <c r="G3768">
        <v>0</v>
      </c>
      <c r="H3768" t="b">
        <v>0</v>
      </c>
    </row>
    <row r="3769" spans="1:8" x14ac:dyDescent="0.3">
      <c r="A3769" s="1" t="s">
        <v>9855</v>
      </c>
      <c r="B3769" s="1" t="s">
        <v>2699</v>
      </c>
      <c r="C3769" s="2">
        <v>44953</v>
      </c>
      <c r="D3769" s="1" t="s">
        <v>6157</v>
      </c>
      <c r="E3769">
        <v>11</v>
      </c>
      <c r="F3769">
        <v>6215</v>
      </c>
      <c r="G3769">
        <v>0</v>
      </c>
      <c r="H3769" t="b">
        <v>0</v>
      </c>
    </row>
    <row r="3770" spans="1:8" x14ac:dyDescent="0.3">
      <c r="A3770" s="1" t="s">
        <v>9856</v>
      </c>
      <c r="B3770" s="1" t="s">
        <v>2200</v>
      </c>
      <c r="C3770" s="2">
        <v>45234</v>
      </c>
      <c r="D3770" s="1" t="s">
        <v>6077</v>
      </c>
      <c r="E3770">
        <v>6</v>
      </c>
      <c r="F3770">
        <v>1188</v>
      </c>
      <c r="G3770">
        <v>0</v>
      </c>
      <c r="H3770" t="b">
        <v>0</v>
      </c>
    </row>
    <row r="3771" spans="1:8" x14ac:dyDescent="0.3">
      <c r="A3771" s="1" t="s">
        <v>9857</v>
      </c>
      <c r="B3771" s="1" t="s">
        <v>4009</v>
      </c>
      <c r="C3771" s="2">
        <v>45626</v>
      </c>
      <c r="D3771" s="1" t="s">
        <v>6135</v>
      </c>
      <c r="E3771">
        <v>3</v>
      </c>
      <c r="F3771">
        <v>543</v>
      </c>
      <c r="G3771">
        <v>0</v>
      </c>
      <c r="H3771" t="b">
        <v>0</v>
      </c>
    </row>
    <row r="3772" spans="1:8" x14ac:dyDescent="0.3">
      <c r="A3772" s="1" t="s">
        <v>9858</v>
      </c>
      <c r="B3772" s="1" t="s">
        <v>1791</v>
      </c>
      <c r="C3772" s="2">
        <v>45099</v>
      </c>
      <c r="D3772" s="1" t="s">
        <v>6095</v>
      </c>
      <c r="E3772">
        <v>8</v>
      </c>
      <c r="F3772">
        <v>2376</v>
      </c>
      <c r="G3772">
        <v>0</v>
      </c>
      <c r="H3772" t="b">
        <v>0</v>
      </c>
    </row>
    <row r="3773" spans="1:8" x14ac:dyDescent="0.3">
      <c r="A3773" s="1" t="s">
        <v>9859</v>
      </c>
      <c r="B3773" s="1" t="s">
        <v>1119</v>
      </c>
      <c r="C3773" s="2">
        <v>45646</v>
      </c>
      <c r="D3773" s="1" t="s">
        <v>6057</v>
      </c>
      <c r="E3773">
        <v>6</v>
      </c>
      <c r="F3773">
        <v>1260</v>
      </c>
      <c r="G3773">
        <v>0</v>
      </c>
      <c r="H3773" t="b">
        <v>0</v>
      </c>
    </row>
    <row r="3774" spans="1:8" x14ac:dyDescent="0.3">
      <c r="A3774" s="1" t="s">
        <v>9860</v>
      </c>
      <c r="B3774" s="1" t="s">
        <v>4616</v>
      </c>
      <c r="C3774" s="2">
        <v>45166</v>
      </c>
      <c r="D3774" s="1" t="s">
        <v>6095</v>
      </c>
      <c r="E3774">
        <v>9</v>
      </c>
      <c r="F3774">
        <v>243</v>
      </c>
      <c r="G3774">
        <v>1</v>
      </c>
      <c r="H3774" t="b">
        <v>0</v>
      </c>
    </row>
    <row r="3775" spans="1:8" x14ac:dyDescent="0.3">
      <c r="A3775" s="1" t="s">
        <v>9861</v>
      </c>
      <c r="B3775" s="1" t="s">
        <v>5758</v>
      </c>
      <c r="C3775" s="2">
        <v>45183</v>
      </c>
      <c r="D3775" s="1" t="s">
        <v>6100</v>
      </c>
      <c r="E3775">
        <v>7</v>
      </c>
      <c r="F3775">
        <v>1295</v>
      </c>
      <c r="G3775">
        <v>0</v>
      </c>
      <c r="H3775" t="b">
        <v>1</v>
      </c>
    </row>
    <row r="3776" spans="1:8" x14ac:dyDescent="0.3">
      <c r="A3776" s="1" t="s">
        <v>9862</v>
      </c>
      <c r="B3776" s="1" t="s">
        <v>1766</v>
      </c>
      <c r="C3776" s="2">
        <v>45491</v>
      </c>
      <c r="D3776" s="1" t="s">
        <v>6053</v>
      </c>
      <c r="E3776">
        <v>12</v>
      </c>
      <c r="F3776">
        <v>4500</v>
      </c>
      <c r="G3776">
        <v>0</v>
      </c>
      <c r="H3776" t="b">
        <v>0</v>
      </c>
    </row>
    <row r="3777" spans="1:8" x14ac:dyDescent="0.3">
      <c r="A3777" s="1" t="s">
        <v>9863</v>
      </c>
      <c r="B3777" s="1" t="s">
        <v>2390</v>
      </c>
      <c r="C3777" s="2">
        <v>45289</v>
      </c>
      <c r="D3777" s="1" t="s">
        <v>6133</v>
      </c>
      <c r="E3777">
        <v>10</v>
      </c>
      <c r="F3777">
        <v>5900</v>
      </c>
      <c r="G3777">
        <v>0</v>
      </c>
      <c r="H3777" t="b">
        <v>1</v>
      </c>
    </row>
    <row r="3778" spans="1:8" x14ac:dyDescent="0.3">
      <c r="A3778" s="1" t="s">
        <v>9864</v>
      </c>
      <c r="B3778" s="1" t="s">
        <v>3637</v>
      </c>
      <c r="C3778" s="2">
        <v>45523</v>
      </c>
      <c r="D3778" s="1" t="s">
        <v>6083</v>
      </c>
      <c r="E3778">
        <v>12</v>
      </c>
      <c r="F3778">
        <v>804</v>
      </c>
      <c r="G3778">
        <v>0</v>
      </c>
      <c r="H3778" t="b">
        <v>0</v>
      </c>
    </row>
    <row r="3779" spans="1:8" x14ac:dyDescent="0.3">
      <c r="A3779" s="1" t="s">
        <v>9865</v>
      </c>
      <c r="B3779" s="1" t="s">
        <v>1261</v>
      </c>
      <c r="C3779" s="2">
        <v>45216</v>
      </c>
      <c r="D3779" s="1" t="s">
        <v>6133</v>
      </c>
      <c r="E3779">
        <v>10</v>
      </c>
      <c r="F3779">
        <v>2630</v>
      </c>
      <c r="G3779">
        <v>0</v>
      </c>
      <c r="H3779" t="b">
        <v>0</v>
      </c>
    </row>
    <row r="3780" spans="1:8" x14ac:dyDescent="0.3">
      <c r="A3780" s="1" t="s">
        <v>9866</v>
      </c>
      <c r="B3780" s="1" t="s">
        <v>1766</v>
      </c>
      <c r="C3780" s="2">
        <v>45066</v>
      </c>
      <c r="D3780" s="1" t="s">
        <v>6135</v>
      </c>
      <c r="E3780">
        <v>11</v>
      </c>
      <c r="F3780">
        <v>1782</v>
      </c>
      <c r="G3780">
        <v>1</v>
      </c>
      <c r="H3780" t="b">
        <v>0</v>
      </c>
    </row>
    <row r="3781" spans="1:8" x14ac:dyDescent="0.3">
      <c r="A3781" s="1" t="s">
        <v>9867</v>
      </c>
      <c r="B3781" s="1" t="s">
        <v>3702</v>
      </c>
      <c r="C3781" s="2">
        <v>45236</v>
      </c>
      <c r="D3781" s="1" t="s">
        <v>6063</v>
      </c>
      <c r="E3781">
        <v>8</v>
      </c>
      <c r="F3781">
        <v>104</v>
      </c>
      <c r="G3781">
        <v>0</v>
      </c>
      <c r="H3781" t="b">
        <v>0</v>
      </c>
    </row>
    <row r="3782" spans="1:8" x14ac:dyDescent="0.3">
      <c r="A3782" s="1" t="s">
        <v>9868</v>
      </c>
      <c r="B3782" s="1" t="s">
        <v>1748</v>
      </c>
      <c r="C3782" s="2">
        <v>45493</v>
      </c>
      <c r="D3782" s="1" t="s">
        <v>6093</v>
      </c>
      <c r="E3782">
        <v>8</v>
      </c>
      <c r="F3782">
        <v>752</v>
      </c>
      <c r="G3782">
        <v>0</v>
      </c>
      <c r="H3782" t="b">
        <v>0</v>
      </c>
    </row>
    <row r="3783" spans="1:8" x14ac:dyDescent="0.3">
      <c r="A3783" s="1" t="s">
        <v>9869</v>
      </c>
      <c r="B3783" s="1" t="s">
        <v>1973</v>
      </c>
      <c r="C3783" s="2">
        <v>45135</v>
      </c>
      <c r="D3783" s="1" t="s">
        <v>6049</v>
      </c>
      <c r="E3783">
        <v>12</v>
      </c>
      <c r="F3783">
        <v>2916</v>
      </c>
      <c r="G3783">
        <v>1</v>
      </c>
      <c r="H3783" t="b">
        <v>0</v>
      </c>
    </row>
    <row r="3784" spans="1:8" x14ac:dyDescent="0.3">
      <c r="A3784" s="1" t="s">
        <v>9870</v>
      </c>
      <c r="B3784" s="1" t="s">
        <v>3187</v>
      </c>
      <c r="C3784" s="2">
        <v>45441</v>
      </c>
      <c r="D3784" s="1" t="s">
        <v>6081</v>
      </c>
      <c r="E3784">
        <v>9</v>
      </c>
      <c r="F3784">
        <v>4401</v>
      </c>
      <c r="G3784">
        <v>0</v>
      </c>
      <c r="H3784" t="b">
        <v>0</v>
      </c>
    </row>
    <row r="3785" spans="1:8" x14ac:dyDescent="0.3">
      <c r="A3785" s="1" t="s">
        <v>9871</v>
      </c>
      <c r="B3785" s="1" t="s">
        <v>1603</v>
      </c>
      <c r="C3785" s="2">
        <v>45133</v>
      </c>
      <c r="D3785" s="1" t="s">
        <v>6059</v>
      </c>
      <c r="E3785">
        <v>7</v>
      </c>
      <c r="F3785">
        <v>3129</v>
      </c>
      <c r="G3785">
        <v>0</v>
      </c>
      <c r="H3785" t="b">
        <v>0</v>
      </c>
    </row>
    <row r="3786" spans="1:8" x14ac:dyDescent="0.3">
      <c r="A3786" s="1" t="s">
        <v>9872</v>
      </c>
      <c r="B3786" s="1" t="s">
        <v>2481</v>
      </c>
      <c r="C3786" s="2">
        <v>45399</v>
      </c>
      <c r="D3786" s="1" t="s">
        <v>6067</v>
      </c>
      <c r="E3786">
        <v>14</v>
      </c>
      <c r="F3786">
        <v>7896</v>
      </c>
      <c r="G3786">
        <v>1</v>
      </c>
      <c r="H3786" t="b">
        <v>0</v>
      </c>
    </row>
    <row r="3787" spans="1:8" x14ac:dyDescent="0.3">
      <c r="A3787" s="1" t="s">
        <v>9873</v>
      </c>
      <c r="B3787" s="1" t="s">
        <v>4448</v>
      </c>
      <c r="C3787" s="2">
        <v>45016</v>
      </c>
      <c r="D3787" s="1" t="s">
        <v>6057</v>
      </c>
      <c r="E3787">
        <v>4</v>
      </c>
      <c r="F3787">
        <v>2040</v>
      </c>
      <c r="G3787">
        <v>4</v>
      </c>
      <c r="H3787" t="b">
        <v>0</v>
      </c>
    </row>
    <row r="3788" spans="1:8" x14ac:dyDescent="0.3">
      <c r="A3788" s="1" t="s">
        <v>9874</v>
      </c>
      <c r="B3788" s="1" t="s">
        <v>3000</v>
      </c>
      <c r="C3788" s="2">
        <v>45224</v>
      </c>
      <c r="D3788" s="1" t="s">
        <v>6137</v>
      </c>
      <c r="E3788">
        <v>13</v>
      </c>
      <c r="F3788">
        <v>1599</v>
      </c>
      <c r="G3788">
        <v>0</v>
      </c>
      <c r="H3788" t="b">
        <v>0</v>
      </c>
    </row>
    <row r="3789" spans="1:8" x14ac:dyDescent="0.3">
      <c r="A3789" s="1" t="s">
        <v>9875</v>
      </c>
      <c r="B3789" s="1" t="s">
        <v>1995</v>
      </c>
      <c r="C3789" s="2">
        <v>45081</v>
      </c>
      <c r="D3789" s="1" t="s">
        <v>6251</v>
      </c>
      <c r="E3789">
        <v>15</v>
      </c>
      <c r="F3789">
        <v>2610</v>
      </c>
      <c r="G3789">
        <v>0</v>
      </c>
      <c r="H3789" t="b">
        <v>0</v>
      </c>
    </row>
    <row r="3790" spans="1:8" x14ac:dyDescent="0.3">
      <c r="A3790" s="1" t="s">
        <v>9876</v>
      </c>
      <c r="B3790" s="1" t="s">
        <v>1748</v>
      </c>
      <c r="C3790" s="2">
        <v>45639</v>
      </c>
      <c r="D3790" s="1" t="s">
        <v>6059</v>
      </c>
      <c r="E3790">
        <v>13</v>
      </c>
      <c r="F3790">
        <v>6747</v>
      </c>
      <c r="G3790">
        <v>0</v>
      </c>
      <c r="H3790" t="b">
        <v>0</v>
      </c>
    </row>
    <row r="3791" spans="1:8" x14ac:dyDescent="0.3">
      <c r="A3791" s="1" t="s">
        <v>9877</v>
      </c>
      <c r="B3791" s="1" t="s">
        <v>1725</v>
      </c>
      <c r="C3791" s="2">
        <v>45156</v>
      </c>
      <c r="D3791" s="1" t="s">
        <v>6053</v>
      </c>
      <c r="E3791">
        <v>7</v>
      </c>
      <c r="F3791">
        <v>693</v>
      </c>
      <c r="G3791">
        <v>0</v>
      </c>
      <c r="H3791" t="b">
        <v>0</v>
      </c>
    </row>
    <row r="3792" spans="1:8" x14ac:dyDescent="0.3">
      <c r="A3792" s="1" t="s">
        <v>9878</v>
      </c>
      <c r="B3792" s="1" t="s">
        <v>3416</v>
      </c>
      <c r="C3792" s="2">
        <v>45533</v>
      </c>
      <c r="D3792" s="1" t="s">
        <v>6049</v>
      </c>
      <c r="E3792">
        <v>5</v>
      </c>
      <c r="F3792">
        <v>2890</v>
      </c>
      <c r="G3792">
        <v>0</v>
      </c>
      <c r="H3792" t="b">
        <v>0</v>
      </c>
    </row>
    <row r="3793" spans="1:8" x14ac:dyDescent="0.3">
      <c r="A3793" s="1" t="s">
        <v>9879</v>
      </c>
      <c r="B3793" s="1" t="s">
        <v>1322</v>
      </c>
      <c r="C3793" s="2">
        <v>45093</v>
      </c>
      <c r="D3793" s="1" t="s">
        <v>6055</v>
      </c>
      <c r="E3793">
        <v>7</v>
      </c>
      <c r="F3793">
        <v>3801</v>
      </c>
      <c r="G3793">
        <v>0</v>
      </c>
      <c r="H3793" t="b">
        <v>0</v>
      </c>
    </row>
    <row r="3794" spans="1:8" x14ac:dyDescent="0.3">
      <c r="A3794" s="1" t="s">
        <v>9880</v>
      </c>
      <c r="B3794" s="1" t="s">
        <v>5975</v>
      </c>
      <c r="C3794" s="2">
        <v>44978</v>
      </c>
      <c r="D3794" s="1" t="s">
        <v>6069</v>
      </c>
      <c r="E3794">
        <v>15</v>
      </c>
      <c r="F3794">
        <v>8445</v>
      </c>
      <c r="G3794">
        <v>0</v>
      </c>
      <c r="H3794" t="b">
        <v>0</v>
      </c>
    </row>
    <row r="3795" spans="1:8" x14ac:dyDescent="0.3">
      <c r="A3795" s="1" t="s">
        <v>9881</v>
      </c>
      <c r="B3795" s="1" t="s">
        <v>5368</v>
      </c>
      <c r="C3795" s="2">
        <v>45655</v>
      </c>
      <c r="D3795" s="1" t="s">
        <v>6051</v>
      </c>
      <c r="E3795">
        <v>7</v>
      </c>
      <c r="F3795">
        <v>4179</v>
      </c>
      <c r="G3795">
        <v>0</v>
      </c>
      <c r="H3795" t="b">
        <v>0</v>
      </c>
    </row>
    <row r="3796" spans="1:8" x14ac:dyDescent="0.3">
      <c r="A3796" s="1" t="s">
        <v>9882</v>
      </c>
      <c r="B3796" s="1" t="s">
        <v>4152</v>
      </c>
      <c r="C3796" s="2">
        <v>45620</v>
      </c>
      <c r="D3796" s="1" t="s">
        <v>6063</v>
      </c>
      <c r="E3796">
        <v>18</v>
      </c>
      <c r="F3796">
        <v>5652</v>
      </c>
      <c r="G3796">
        <v>0</v>
      </c>
      <c r="H3796" t="b">
        <v>0</v>
      </c>
    </row>
    <row r="3797" spans="1:8" x14ac:dyDescent="0.3">
      <c r="A3797" s="1" t="s">
        <v>9883</v>
      </c>
      <c r="B3797" s="1" t="s">
        <v>3993</v>
      </c>
      <c r="C3797" s="2">
        <v>45088</v>
      </c>
      <c r="D3797" s="1" t="s">
        <v>6175</v>
      </c>
      <c r="E3797">
        <v>9</v>
      </c>
      <c r="F3797">
        <v>1116</v>
      </c>
      <c r="G3797">
        <v>2</v>
      </c>
      <c r="H3797" t="b">
        <v>0</v>
      </c>
    </row>
    <row r="3798" spans="1:8" x14ac:dyDescent="0.3">
      <c r="A3798" s="1" t="s">
        <v>9884</v>
      </c>
      <c r="B3798" s="1" t="s">
        <v>5729</v>
      </c>
      <c r="C3798" s="2">
        <v>45037</v>
      </c>
      <c r="D3798" s="1" t="s">
        <v>6083</v>
      </c>
      <c r="E3798">
        <v>9</v>
      </c>
      <c r="F3798">
        <v>369</v>
      </c>
      <c r="G3798">
        <v>1</v>
      </c>
      <c r="H3798" t="b">
        <v>0</v>
      </c>
    </row>
    <row r="3799" spans="1:8" x14ac:dyDescent="0.3">
      <c r="A3799" s="1" t="s">
        <v>9885</v>
      </c>
      <c r="B3799" s="1" t="s">
        <v>5244</v>
      </c>
      <c r="C3799" s="2">
        <v>45084</v>
      </c>
      <c r="D3799" s="1" t="s">
        <v>6051</v>
      </c>
      <c r="E3799">
        <v>14</v>
      </c>
      <c r="F3799">
        <v>3178</v>
      </c>
      <c r="G3799">
        <v>0</v>
      </c>
      <c r="H3799" t="b">
        <v>0</v>
      </c>
    </row>
    <row r="3800" spans="1:8" x14ac:dyDescent="0.3">
      <c r="A3800" s="1" t="s">
        <v>9886</v>
      </c>
      <c r="B3800" s="1" t="s">
        <v>2615</v>
      </c>
      <c r="C3800" s="2">
        <v>45255</v>
      </c>
      <c r="D3800" s="1" t="s">
        <v>6141</v>
      </c>
      <c r="E3800">
        <v>14</v>
      </c>
      <c r="F3800">
        <v>8120</v>
      </c>
      <c r="G3800">
        <v>1</v>
      </c>
      <c r="H3800" t="b">
        <v>0</v>
      </c>
    </row>
    <row r="3801" spans="1:8" x14ac:dyDescent="0.3">
      <c r="A3801" s="1" t="s">
        <v>9887</v>
      </c>
      <c r="B3801" s="1" t="s">
        <v>2735</v>
      </c>
      <c r="C3801" s="2">
        <v>45023</v>
      </c>
      <c r="D3801" s="1" t="s">
        <v>6113</v>
      </c>
      <c r="E3801">
        <v>10</v>
      </c>
      <c r="F3801">
        <v>1600</v>
      </c>
      <c r="G3801">
        <v>0</v>
      </c>
      <c r="H3801" t="b">
        <v>0</v>
      </c>
    </row>
    <row r="3802" spans="1:8" x14ac:dyDescent="0.3">
      <c r="A3802" s="1" t="s">
        <v>9888</v>
      </c>
      <c r="B3802" s="1" t="s">
        <v>2953</v>
      </c>
      <c r="C3802" s="2">
        <v>45368</v>
      </c>
      <c r="D3802" s="1" t="s">
        <v>6141</v>
      </c>
      <c r="E3802">
        <v>12</v>
      </c>
      <c r="F3802">
        <v>6060</v>
      </c>
      <c r="G3802">
        <v>1</v>
      </c>
      <c r="H3802" t="b">
        <v>0</v>
      </c>
    </row>
    <row r="3803" spans="1:8" x14ac:dyDescent="0.3">
      <c r="A3803" s="1" t="s">
        <v>9889</v>
      </c>
      <c r="B3803" s="1" t="s">
        <v>1482</v>
      </c>
      <c r="C3803" s="2">
        <v>45234</v>
      </c>
      <c r="D3803" s="1" t="s">
        <v>6051</v>
      </c>
      <c r="E3803">
        <v>4</v>
      </c>
      <c r="F3803">
        <v>2000</v>
      </c>
      <c r="G3803">
        <v>0</v>
      </c>
      <c r="H3803" t="b">
        <v>0</v>
      </c>
    </row>
    <row r="3804" spans="1:8" x14ac:dyDescent="0.3">
      <c r="A3804" s="1" t="s">
        <v>9890</v>
      </c>
      <c r="B3804" s="1" t="s">
        <v>1737</v>
      </c>
      <c r="C3804" s="2">
        <v>44938</v>
      </c>
      <c r="D3804" s="1" t="s">
        <v>6059</v>
      </c>
      <c r="E3804">
        <v>8</v>
      </c>
      <c r="F3804">
        <v>4528</v>
      </c>
      <c r="G3804">
        <v>0</v>
      </c>
      <c r="H3804" t="b">
        <v>1</v>
      </c>
    </row>
    <row r="3805" spans="1:8" x14ac:dyDescent="0.3">
      <c r="A3805" s="1" t="s">
        <v>9891</v>
      </c>
      <c r="B3805" s="1" t="s">
        <v>5654</v>
      </c>
      <c r="C3805" s="2">
        <v>45021</v>
      </c>
      <c r="D3805" s="1" t="s">
        <v>6055</v>
      </c>
      <c r="E3805">
        <v>11</v>
      </c>
      <c r="F3805">
        <v>1342</v>
      </c>
      <c r="G3805">
        <v>1</v>
      </c>
      <c r="H3805" t="b">
        <v>0</v>
      </c>
    </row>
    <row r="3806" spans="1:8" x14ac:dyDescent="0.3">
      <c r="A3806" s="1" t="s">
        <v>9892</v>
      </c>
      <c r="B3806" s="1" t="s">
        <v>5187</v>
      </c>
      <c r="C3806" s="2">
        <v>45417</v>
      </c>
      <c r="D3806" s="1" t="s">
        <v>6095</v>
      </c>
      <c r="E3806">
        <v>10</v>
      </c>
      <c r="F3806">
        <v>410</v>
      </c>
      <c r="G3806">
        <v>1</v>
      </c>
      <c r="H3806" t="b">
        <v>0</v>
      </c>
    </row>
    <row r="3807" spans="1:8" x14ac:dyDescent="0.3">
      <c r="A3807" s="1" t="s">
        <v>9893</v>
      </c>
      <c r="B3807" s="1" t="s">
        <v>3671</v>
      </c>
      <c r="C3807" s="2">
        <v>44957</v>
      </c>
      <c r="D3807" s="1" t="s">
        <v>6172</v>
      </c>
      <c r="E3807">
        <v>12</v>
      </c>
      <c r="F3807">
        <v>2988</v>
      </c>
      <c r="G3807">
        <v>1</v>
      </c>
      <c r="H3807" t="b">
        <v>0</v>
      </c>
    </row>
    <row r="3808" spans="1:8" x14ac:dyDescent="0.3">
      <c r="A3808" s="1" t="s">
        <v>9894</v>
      </c>
      <c r="B3808" s="1" t="s">
        <v>2728</v>
      </c>
      <c r="C3808" s="2">
        <v>45089</v>
      </c>
      <c r="D3808" s="1" t="s">
        <v>6251</v>
      </c>
      <c r="E3808">
        <v>9</v>
      </c>
      <c r="F3808">
        <v>2331</v>
      </c>
      <c r="G3808">
        <v>0</v>
      </c>
      <c r="H3808" t="b">
        <v>0</v>
      </c>
    </row>
    <row r="3809" spans="1:8" x14ac:dyDescent="0.3">
      <c r="A3809" s="1" t="s">
        <v>9895</v>
      </c>
      <c r="B3809" s="1" t="s">
        <v>3272</v>
      </c>
      <c r="C3809" s="2">
        <v>45196</v>
      </c>
      <c r="D3809" s="1" t="s">
        <v>6109</v>
      </c>
      <c r="E3809">
        <v>12</v>
      </c>
      <c r="F3809">
        <v>4572</v>
      </c>
      <c r="G3809">
        <v>1</v>
      </c>
      <c r="H3809" t="b">
        <v>0</v>
      </c>
    </row>
    <row r="3810" spans="1:8" x14ac:dyDescent="0.3">
      <c r="A3810" s="1" t="s">
        <v>9896</v>
      </c>
      <c r="B3810" s="1" t="s">
        <v>4562</v>
      </c>
      <c r="C3810" s="2">
        <v>44955</v>
      </c>
      <c r="D3810" s="1" t="s">
        <v>6179</v>
      </c>
      <c r="E3810">
        <v>9</v>
      </c>
      <c r="F3810">
        <v>747</v>
      </c>
      <c r="G3810">
        <v>0</v>
      </c>
      <c r="H3810" t="b">
        <v>0</v>
      </c>
    </row>
    <row r="3811" spans="1:8" x14ac:dyDescent="0.3">
      <c r="A3811" s="1" t="s">
        <v>9897</v>
      </c>
      <c r="B3811" s="1" t="s">
        <v>3138</v>
      </c>
      <c r="C3811" s="2">
        <v>45458</v>
      </c>
      <c r="D3811" s="1" t="s">
        <v>6133</v>
      </c>
      <c r="E3811">
        <v>9</v>
      </c>
      <c r="F3811">
        <v>3645</v>
      </c>
      <c r="G3811">
        <v>0</v>
      </c>
      <c r="H3811" t="b">
        <v>0</v>
      </c>
    </row>
    <row r="3812" spans="1:8" x14ac:dyDescent="0.3">
      <c r="A3812" s="1" t="s">
        <v>9898</v>
      </c>
      <c r="B3812" s="1" t="s">
        <v>3866</v>
      </c>
      <c r="C3812" s="2">
        <v>44986</v>
      </c>
      <c r="D3812" s="1" t="s">
        <v>6179</v>
      </c>
      <c r="E3812">
        <v>8</v>
      </c>
      <c r="F3812">
        <v>3752</v>
      </c>
      <c r="G3812">
        <v>0</v>
      </c>
      <c r="H3812" t="b">
        <v>0</v>
      </c>
    </row>
    <row r="3813" spans="1:8" x14ac:dyDescent="0.3">
      <c r="A3813" s="1" t="s">
        <v>9899</v>
      </c>
      <c r="B3813" s="1" t="s">
        <v>3881</v>
      </c>
      <c r="C3813" s="2">
        <v>45647</v>
      </c>
      <c r="D3813" s="1" t="s">
        <v>6151</v>
      </c>
      <c r="E3813">
        <v>9</v>
      </c>
      <c r="F3813">
        <v>3339</v>
      </c>
      <c r="G3813">
        <v>0</v>
      </c>
      <c r="H3813" t="b">
        <v>0</v>
      </c>
    </row>
    <row r="3814" spans="1:8" x14ac:dyDescent="0.3">
      <c r="A3814" s="1" t="s">
        <v>9900</v>
      </c>
      <c r="B3814" s="1" t="s">
        <v>4803</v>
      </c>
      <c r="C3814" s="2">
        <v>45082</v>
      </c>
      <c r="D3814" s="1" t="s">
        <v>6089</v>
      </c>
      <c r="E3814">
        <v>6</v>
      </c>
      <c r="F3814">
        <v>492</v>
      </c>
      <c r="G3814">
        <v>0</v>
      </c>
      <c r="H3814" t="b">
        <v>0</v>
      </c>
    </row>
    <row r="3815" spans="1:8" x14ac:dyDescent="0.3">
      <c r="A3815" s="1" t="s">
        <v>9901</v>
      </c>
      <c r="B3815" s="1" t="s">
        <v>4132</v>
      </c>
      <c r="C3815" s="2">
        <v>45140</v>
      </c>
      <c r="D3815" s="1" t="s">
        <v>6172</v>
      </c>
      <c r="E3815">
        <v>14</v>
      </c>
      <c r="F3815">
        <v>5712</v>
      </c>
      <c r="G3815">
        <v>0</v>
      </c>
      <c r="H3815" t="b">
        <v>0</v>
      </c>
    </row>
    <row r="3816" spans="1:8" x14ac:dyDescent="0.3">
      <c r="A3816" s="1" t="s">
        <v>9902</v>
      </c>
      <c r="B3816" s="1" t="s">
        <v>1254</v>
      </c>
      <c r="C3816" s="2">
        <v>45127</v>
      </c>
      <c r="D3816" s="1" t="s">
        <v>6179</v>
      </c>
      <c r="E3816">
        <v>14</v>
      </c>
      <c r="F3816">
        <v>7280</v>
      </c>
      <c r="G3816">
        <v>0</v>
      </c>
      <c r="H3816" t="b">
        <v>1</v>
      </c>
    </row>
    <row r="3817" spans="1:8" x14ac:dyDescent="0.3">
      <c r="A3817" s="1" t="s">
        <v>9903</v>
      </c>
      <c r="B3817" s="1" t="s">
        <v>1670</v>
      </c>
      <c r="C3817" s="2">
        <v>45022</v>
      </c>
      <c r="D3817" s="1" t="s">
        <v>6077</v>
      </c>
      <c r="E3817">
        <v>9</v>
      </c>
      <c r="F3817">
        <v>2952</v>
      </c>
      <c r="G3817">
        <v>0</v>
      </c>
      <c r="H3817" t="b">
        <v>0</v>
      </c>
    </row>
    <row r="3818" spans="1:8" x14ac:dyDescent="0.3">
      <c r="A3818" s="1" t="s">
        <v>9904</v>
      </c>
      <c r="B3818" s="1" t="s">
        <v>4641</v>
      </c>
      <c r="C3818" s="2">
        <v>44958</v>
      </c>
      <c r="D3818" s="1" t="s">
        <v>6175</v>
      </c>
      <c r="E3818">
        <v>8</v>
      </c>
      <c r="F3818">
        <v>4736</v>
      </c>
      <c r="G3818">
        <v>0</v>
      </c>
      <c r="H3818" t="b">
        <v>0</v>
      </c>
    </row>
    <row r="3819" spans="1:8" x14ac:dyDescent="0.3">
      <c r="A3819" s="1" t="s">
        <v>9905</v>
      </c>
      <c r="B3819" s="1" t="s">
        <v>4146</v>
      </c>
      <c r="C3819" s="2">
        <v>45137</v>
      </c>
      <c r="D3819" s="1" t="s">
        <v>6077</v>
      </c>
      <c r="E3819">
        <v>10</v>
      </c>
      <c r="F3819">
        <v>4390</v>
      </c>
      <c r="G3819">
        <v>0</v>
      </c>
      <c r="H3819" t="b">
        <v>0</v>
      </c>
    </row>
    <row r="3820" spans="1:8" x14ac:dyDescent="0.3">
      <c r="A3820" s="1" t="s">
        <v>9906</v>
      </c>
      <c r="B3820" s="1" t="s">
        <v>4309</v>
      </c>
      <c r="C3820" s="2">
        <v>45399</v>
      </c>
      <c r="D3820" s="1" t="s">
        <v>6251</v>
      </c>
      <c r="E3820">
        <v>15</v>
      </c>
      <c r="F3820">
        <v>270</v>
      </c>
      <c r="G3820">
        <v>0</v>
      </c>
      <c r="H3820" t="b">
        <v>0</v>
      </c>
    </row>
    <row r="3821" spans="1:8" x14ac:dyDescent="0.3">
      <c r="A3821" s="1" t="s">
        <v>9907</v>
      </c>
      <c r="B3821" s="1" t="s">
        <v>3870</v>
      </c>
      <c r="C3821" s="2">
        <v>45535</v>
      </c>
      <c r="D3821" s="1" t="s">
        <v>6093</v>
      </c>
      <c r="E3821">
        <v>6</v>
      </c>
      <c r="F3821">
        <v>1752</v>
      </c>
      <c r="G3821">
        <v>0</v>
      </c>
      <c r="H3821" t="b">
        <v>0</v>
      </c>
    </row>
    <row r="3822" spans="1:8" x14ac:dyDescent="0.3">
      <c r="A3822" s="1" t="s">
        <v>9908</v>
      </c>
      <c r="B3822" s="1" t="s">
        <v>4339</v>
      </c>
      <c r="C3822" s="2">
        <v>45538</v>
      </c>
      <c r="D3822" s="1" t="s">
        <v>6141</v>
      </c>
      <c r="E3822">
        <v>10</v>
      </c>
      <c r="F3822">
        <v>4110</v>
      </c>
      <c r="G3822">
        <v>0</v>
      </c>
      <c r="H3822" t="b">
        <v>1</v>
      </c>
    </row>
    <row r="3823" spans="1:8" x14ac:dyDescent="0.3">
      <c r="A3823" s="1" t="s">
        <v>9909</v>
      </c>
      <c r="B3823" s="1" t="s">
        <v>5993</v>
      </c>
      <c r="C3823" s="2">
        <v>45178</v>
      </c>
      <c r="D3823" s="1" t="s">
        <v>6137</v>
      </c>
      <c r="E3823">
        <v>9</v>
      </c>
      <c r="F3823">
        <v>2322</v>
      </c>
      <c r="G3823">
        <v>0</v>
      </c>
      <c r="H3823" t="b">
        <v>0</v>
      </c>
    </row>
    <row r="3824" spans="1:8" x14ac:dyDescent="0.3">
      <c r="A3824" s="1" t="s">
        <v>9910</v>
      </c>
      <c r="B3824" s="1" t="s">
        <v>2828</v>
      </c>
      <c r="C3824" s="2">
        <v>45633</v>
      </c>
      <c r="D3824" s="1" t="s">
        <v>6091</v>
      </c>
      <c r="E3824">
        <v>9</v>
      </c>
      <c r="F3824">
        <v>585</v>
      </c>
      <c r="G3824">
        <v>4</v>
      </c>
      <c r="H3824" t="b">
        <v>0</v>
      </c>
    </row>
    <row r="3825" spans="1:8" x14ac:dyDescent="0.3">
      <c r="A3825" s="1" t="s">
        <v>9911</v>
      </c>
      <c r="B3825" s="1" t="s">
        <v>1280</v>
      </c>
      <c r="C3825" s="2">
        <v>45431</v>
      </c>
      <c r="D3825" s="1" t="s">
        <v>6086</v>
      </c>
      <c r="E3825">
        <v>14</v>
      </c>
      <c r="F3825">
        <v>4620</v>
      </c>
      <c r="G3825">
        <v>0</v>
      </c>
      <c r="H3825" t="b">
        <v>0</v>
      </c>
    </row>
    <row r="3826" spans="1:8" x14ac:dyDescent="0.3">
      <c r="A3826" s="1" t="s">
        <v>9912</v>
      </c>
      <c r="B3826" s="1" t="s">
        <v>5324</v>
      </c>
      <c r="C3826" s="2">
        <v>44936</v>
      </c>
      <c r="D3826" s="1" t="s">
        <v>6251</v>
      </c>
      <c r="E3826">
        <v>15</v>
      </c>
      <c r="F3826">
        <v>8970</v>
      </c>
      <c r="G3826">
        <v>0</v>
      </c>
      <c r="H3826" t="b">
        <v>1</v>
      </c>
    </row>
    <row r="3827" spans="1:8" x14ac:dyDescent="0.3">
      <c r="A3827" s="1" t="s">
        <v>9913</v>
      </c>
      <c r="B3827" s="1" t="s">
        <v>5099</v>
      </c>
      <c r="C3827" s="2">
        <v>44994</v>
      </c>
      <c r="D3827" s="1" t="s">
        <v>6065</v>
      </c>
      <c r="E3827">
        <v>14</v>
      </c>
      <c r="F3827">
        <v>756</v>
      </c>
      <c r="G3827">
        <v>0</v>
      </c>
      <c r="H3827" t="b">
        <v>0</v>
      </c>
    </row>
    <row r="3828" spans="1:8" x14ac:dyDescent="0.3">
      <c r="A3828" s="1" t="s">
        <v>9914</v>
      </c>
      <c r="B3828" s="1" t="s">
        <v>5623</v>
      </c>
      <c r="C3828" s="2">
        <v>45357</v>
      </c>
      <c r="D3828" s="1" t="s">
        <v>6175</v>
      </c>
      <c r="E3828">
        <v>11</v>
      </c>
      <c r="F3828">
        <v>2860</v>
      </c>
      <c r="G3828">
        <v>0</v>
      </c>
      <c r="H3828" t="b">
        <v>1</v>
      </c>
    </row>
    <row r="3829" spans="1:8" x14ac:dyDescent="0.3">
      <c r="A3829" s="1" t="s">
        <v>9915</v>
      </c>
      <c r="B3829" s="1" t="s">
        <v>2536</v>
      </c>
      <c r="C3829" s="2">
        <v>45148</v>
      </c>
      <c r="D3829" s="1" t="s">
        <v>6049</v>
      </c>
      <c r="E3829">
        <v>16</v>
      </c>
      <c r="F3829">
        <v>3600</v>
      </c>
      <c r="G3829">
        <v>0</v>
      </c>
      <c r="H3829" t="b">
        <v>0</v>
      </c>
    </row>
    <row r="3830" spans="1:8" x14ac:dyDescent="0.3">
      <c r="A3830" s="1" t="s">
        <v>9916</v>
      </c>
      <c r="B3830" s="1" t="s">
        <v>1291</v>
      </c>
      <c r="C3830" s="2">
        <v>45342</v>
      </c>
      <c r="D3830" s="1" t="s">
        <v>6107</v>
      </c>
      <c r="E3830">
        <v>15</v>
      </c>
      <c r="F3830">
        <v>8280</v>
      </c>
      <c r="G3830">
        <v>0</v>
      </c>
      <c r="H3830" t="b">
        <v>0</v>
      </c>
    </row>
    <row r="3831" spans="1:8" x14ac:dyDescent="0.3">
      <c r="A3831" s="1" t="s">
        <v>9917</v>
      </c>
      <c r="B3831" s="1" t="s">
        <v>5062</v>
      </c>
      <c r="C3831" s="2">
        <v>45227</v>
      </c>
      <c r="D3831" s="1" t="s">
        <v>6095</v>
      </c>
      <c r="E3831">
        <v>8</v>
      </c>
      <c r="F3831">
        <v>4472</v>
      </c>
      <c r="G3831">
        <v>0</v>
      </c>
      <c r="H3831" t="b">
        <v>0</v>
      </c>
    </row>
    <row r="3832" spans="1:8" x14ac:dyDescent="0.3">
      <c r="A3832" s="1" t="s">
        <v>9918</v>
      </c>
      <c r="B3832" s="1" t="s">
        <v>5351</v>
      </c>
      <c r="C3832" s="2">
        <v>45492</v>
      </c>
      <c r="D3832" s="1" t="s">
        <v>6175</v>
      </c>
      <c r="E3832">
        <v>10</v>
      </c>
      <c r="F3832">
        <v>1800</v>
      </c>
      <c r="G3832">
        <v>1</v>
      </c>
      <c r="H3832" t="b">
        <v>0</v>
      </c>
    </row>
    <row r="3833" spans="1:8" x14ac:dyDescent="0.3">
      <c r="A3833" s="1" t="s">
        <v>9919</v>
      </c>
      <c r="B3833" s="1" t="s">
        <v>3034</v>
      </c>
      <c r="C3833" s="2">
        <v>45406</v>
      </c>
      <c r="D3833" s="1" t="s">
        <v>6107</v>
      </c>
      <c r="E3833">
        <v>12</v>
      </c>
      <c r="F3833">
        <v>120</v>
      </c>
      <c r="G3833">
        <v>2</v>
      </c>
      <c r="H3833" t="b">
        <v>0</v>
      </c>
    </row>
    <row r="3834" spans="1:8" x14ac:dyDescent="0.3">
      <c r="A3834" s="1" t="s">
        <v>9920</v>
      </c>
      <c r="B3834" s="1" t="s">
        <v>5774</v>
      </c>
      <c r="C3834" s="2">
        <v>45431</v>
      </c>
      <c r="D3834" s="1" t="s">
        <v>6057</v>
      </c>
      <c r="E3834">
        <v>11</v>
      </c>
      <c r="F3834">
        <v>1650</v>
      </c>
      <c r="G3834">
        <v>0</v>
      </c>
      <c r="H3834" t="b">
        <v>0</v>
      </c>
    </row>
    <row r="3835" spans="1:8" x14ac:dyDescent="0.3">
      <c r="A3835" s="1" t="s">
        <v>9921</v>
      </c>
      <c r="B3835" s="1" t="s">
        <v>5338</v>
      </c>
      <c r="C3835" s="2">
        <v>45259</v>
      </c>
      <c r="D3835" s="1" t="s">
        <v>6071</v>
      </c>
      <c r="E3835">
        <v>10</v>
      </c>
      <c r="F3835">
        <v>1490</v>
      </c>
      <c r="G3835">
        <v>0</v>
      </c>
      <c r="H3835" t="b">
        <v>1</v>
      </c>
    </row>
    <row r="3836" spans="1:8" x14ac:dyDescent="0.3">
      <c r="A3836" s="1" t="s">
        <v>9922</v>
      </c>
      <c r="B3836" s="1" t="s">
        <v>4103</v>
      </c>
      <c r="C3836" s="2">
        <v>45490</v>
      </c>
      <c r="D3836" s="1" t="s">
        <v>6107</v>
      </c>
      <c r="E3836">
        <v>9</v>
      </c>
      <c r="F3836">
        <v>2565</v>
      </c>
      <c r="G3836">
        <v>3</v>
      </c>
      <c r="H3836" t="b">
        <v>0</v>
      </c>
    </row>
    <row r="3837" spans="1:8" x14ac:dyDescent="0.3">
      <c r="A3837" s="1" t="s">
        <v>9923</v>
      </c>
      <c r="B3837" s="1" t="s">
        <v>3957</v>
      </c>
      <c r="C3837" s="2">
        <v>45250</v>
      </c>
      <c r="D3837" s="1" t="s">
        <v>6172</v>
      </c>
      <c r="E3837">
        <v>8</v>
      </c>
      <c r="F3837">
        <v>1768</v>
      </c>
      <c r="G3837">
        <v>0</v>
      </c>
      <c r="H3837" t="b">
        <v>0</v>
      </c>
    </row>
    <row r="3838" spans="1:8" x14ac:dyDescent="0.3">
      <c r="A3838" s="1" t="s">
        <v>9924</v>
      </c>
      <c r="B3838" s="1" t="s">
        <v>1977</v>
      </c>
      <c r="C3838" s="2">
        <v>45516</v>
      </c>
      <c r="D3838" s="1" t="s">
        <v>6063</v>
      </c>
      <c r="E3838">
        <v>13</v>
      </c>
      <c r="F3838">
        <v>377</v>
      </c>
      <c r="G3838">
        <v>0</v>
      </c>
      <c r="H3838" t="b">
        <v>0</v>
      </c>
    </row>
    <row r="3839" spans="1:8" x14ac:dyDescent="0.3">
      <c r="A3839" s="1" t="s">
        <v>9925</v>
      </c>
      <c r="B3839" s="1" t="s">
        <v>2800</v>
      </c>
      <c r="C3839" s="2">
        <v>45245</v>
      </c>
      <c r="D3839" s="1" t="s">
        <v>6061</v>
      </c>
      <c r="E3839">
        <v>18</v>
      </c>
      <c r="F3839">
        <v>3132</v>
      </c>
      <c r="G3839">
        <v>3</v>
      </c>
      <c r="H3839" t="b">
        <v>0</v>
      </c>
    </row>
    <row r="3840" spans="1:8" x14ac:dyDescent="0.3">
      <c r="A3840" s="1" t="s">
        <v>9926</v>
      </c>
      <c r="B3840" s="1" t="s">
        <v>2967</v>
      </c>
      <c r="C3840" s="2">
        <v>45365</v>
      </c>
      <c r="D3840" s="1" t="s">
        <v>6179</v>
      </c>
      <c r="E3840">
        <v>19</v>
      </c>
      <c r="F3840">
        <v>10640</v>
      </c>
      <c r="G3840">
        <v>0</v>
      </c>
      <c r="H3840" t="b">
        <v>1</v>
      </c>
    </row>
    <row r="3841" spans="1:8" x14ac:dyDescent="0.3">
      <c r="A3841" s="1" t="s">
        <v>9927</v>
      </c>
      <c r="B3841" s="1" t="s">
        <v>5635</v>
      </c>
      <c r="C3841" s="2">
        <v>45138</v>
      </c>
      <c r="D3841" s="1" t="s">
        <v>6069</v>
      </c>
      <c r="E3841">
        <v>13</v>
      </c>
      <c r="F3841">
        <v>6565</v>
      </c>
      <c r="G3841">
        <v>0</v>
      </c>
      <c r="H3841" t="b">
        <v>0</v>
      </c>
    </row>
    <row r="3842" spans="1:8" x14ac:dyDescent="0.3">
      <c r="A3842" s="1" t="s">
        <v>9928</v>
      </c>
      <c r="B3842" s="1" t="s">
        <v>2642</v>
      </c>
      <c r="C3842" s="2">
        <v>45332</v>
      </c>
      <c r="D3842" s="1" t="s">
        <v>6083</v>
      </c>
      <c r="E3842">
        <v>6</v>
      </c>
      <c r="F3842">
        <v>1212</v>
      </c>
      <c r="G3842">
        <v>2</v>
      </c>
      <c r="H3842" t="b">
        <v>1</v>
      </c>
    </row>
    <row r="3843" spans="1:8" x14ac:dyDescent="0.3">
      <c r="A3843" s="1" t="s">
        <v>9929</v>
      </c>
      <c r="B3843" s="1" t="s">
        <v>2231</v>
      </c>
      <c r="C3843" s="2">
        <v>45173</v>
      </c>
      <c r="D3843" s="1" t="s">
        <v>6071</v>
      </c>
      <c r="E3843">
        <v>5</v>
      </c>
      <c r="F3843">
        <v>110</v>
      </c>
      <c r="G3843">
        <v>0</v>
      </c>
      <c r="H3843" t="b">
        <v>0</v>
      </c>
    </row>
    <row r="3844" spans="1:8" x14ac:dyDescent="0.3">
      <c r="A3844" s="1" t="s">
        <v>9930</v>
      </c>
      <c r="B3844" s="1" t="s">
        <v>1307</v>
      </c>
      <c r="C3844" s="2">
        <v>45191</v>
      </c>
      <c r="D3844" s="1" t="s">
        <v>6135</v>
      </c>
      <c r="E3844">
        <v>8</v>
      </c>
      <c r="F3844">
        <v>3408</v>
      </c>
      <c r="G3844">
        <v>0</v>
      </c>
      <c r="H3844" t="b">
        <v>0</v>
      </c>
    </row>
    <row r="3845" spans="1:8" x14ac:dyDescent="0.3">
      <c r="A3845" s="1" t="s">
        <v>9931</v>
      </c>
      <c r="B3845" s="1" t="s">
        <v>3132</v>
      </c>
      <c r="C3845" s="2">
        <v>45376</v>
      </c>
      <c r="D3845" s="1" t="s">
        <v>6081</v>
      </c>
      <c r="E3845">
        <v>9</v>
      </c>
      <c r="F3845">
        <v>4824</v>
      </c>
      <c r="G3845">
        <v>0</v>
      </c>
      <c r="H3845" t="b">
        <v>0</v>
      </c>
    </row>
    <row r="3846" spans="1:8" x14ac:dyDescent="0.3">
      <c r="A3846" s="1" t="s">
        <v>9932</v>
      </c>
      <c r="B3846" s="1" t="s">
        <v>3590</v>
      </c>
      <c r="C3846" s="2">
        <v>45350</v>
      </c>
      <c r="D3846" s="1" t="s">
        <v>6063</v>
      </c>
      <c r="E3846">
        <v>9</v>
      </c>
      <c r="F3846">
        <v>2565</v>
      </c>
      <c r="G3846">
        <v>0</v>
      </c>
      <c r="H3846" t="b">
        <v>0</v>
      </c>
    </row>
    <row r="3847" spans="1:8" x14ac:dyDescent="0.3">
      <c r="A3847" s="1" t="s">
        <v>9933</v>
      </c>
      <c r="B3847" s="1" t="s">
        <v>5278</v>
      </c>
      <c r="C3847" s="2">
        <v>45368</v>
      </c>
      <c r="D3847" s="1" t="s">
        <v>6133</v>
      </c>
      <c r="E3847">
        <v>10</v>
      </c>
      <c r="F3847">
        <v>2770</v>
      </c>
      <c r="G3847">
        <v>3</v>
      </c>
      <c r="H3847" t="b">
        <v>0</v>
      </c>
    </row>
    <row r="3848" spans="1:8" x14ac:dyDescent="0.3">
      <c r="A3848" s="1" t="s">
        <v>9934</v>
      </c>
      <c r="B3848" s="1" t="s">
        <v>1845</v>
      </c>
      <c r="C3848" s="2">
        <v>45329</v>
      </c>
      <c r="D3848" s="1" t="s">
        <v>6089</v>
      </c>
      <c r="E3848">
        <v>10</v>
      </c>
      <c r="F3848">
        <v>5070</v>
      </c>
      <c r="G3848">
        <v>0</v>
      </c>
      <c r="H3848" t="b">
        <v>0</v>
      </c>
    </row>
    <row r="3849" spans="1:8" x14ac:dyDescent="0.3">
      <c r="A3849" s="1" t="s">
        <v>9935</v>
      </c>
      <c r="B3849" s="1" t="s">
        <v>1764</v>
      </c>
      <c r="C3849" s="2">
        <v>45060</v>
      </c>
      <c r="D3849" s="1" t="s">
        <v>6053</v>
      </c>
      <c r="E3849">
        <v>12</v>
      </c>
      <c r="F3849">
        <v>4968</v>
      </c>
      <c r="G3849">
        <v>2</v>
      </c>
      <c r="H3849" t="b">
        <v>0</v>
      </c>
    </row>
    <row r="3850" spans="1:8" x14ac:dyDescent="0.3">
      <c r="A3850" s="1" t="s">
        <v>9936</v>
      </c>
      <c r="B3850" s="1" t="s">
        <v>2908</v>
      </c>
      <c r="C3850" s="2">
        <v>45035</v>
      </c>
      <c r="D3850" s="1" t="s">
        <v>6091</v>
      </c>
      <c r="E3850">
        <v>6</v>
      </c>
      <c r="F3850">
        <v>2070</v>
      </c>
      <c r="G3850">
        <v>0</v>
      </c>
      <c r="H3850" t="b">
        <v>0</v>
      </c>
    </row>
    <row r="3851" spans="1:8" x14ac:dyDescent="0.3">
      <c r="A3851" s="1" t="s">
        <v>9937</v>
      </c>
      <c r="B3851" s="1" t="s">
        <v>3868</v>
      </c>
      <c r="C3851" s="2">
        <v>45099</v>
      </c>
      <c r="D3851" s="1" t="s">
        <v>6083</v>
      </c>
      <c r="E3851">
        <v>8</v>
      </c>
      <c r="F3851">
        <v>3656</v>
      </c>
      <c r="G3851">
        <v>1</v>
      </c>
      <c r="H3851" t="b">
        <v>0</v>
      </c>
    </row>
    <row r="3852" spans="1:8" x14ac:dyDescent="0.3">
      <c r="A3852" s="1" t="s">
        <v>9938</v>
      </c>
      <c r="B3852" s="1" t="s">
        <v>4979</v>
      </c>
      <c r="C3852" s="2">
        <v>45336</v>
      </c>
      <c r="D3852" s="1" t="s">
        <v>6053</v>
      </c>
      <c r="E3852">
        <v>6</v>
      </c>
      <c r="F3852">
        <v>774</v>
      </c>
      <c r="G3852">
        <v>2</v>
      </c>
      <c r="H3852" t="b">
        <v>0</v>
      </c>
    </row>
    <row r="3853" spans="1:8" x14ac:dyDescent="0.3">
      <c r="A3853" s="1" t="s">
        <v>9939</v>
      </c>
      <c r="B3853" s="1" t="s">
        <v>3172</v>
      </c>
      <c r="C3853" s="2">
        <v>45293</v>
      </c>
      <c r="D3853" s="1" t="s">
        <v>6157</v>
      </c>
      <c r="E3853">
        <v>8</v>
      </c>
      <c r="F3853">
        <v>2512</v>
      </c>
      <c r="G3853">
        <v>0</v>
      </c>
      <c r="H3853" t="b">
        <v>0</v>
      </c>
    </row>
    <row r="3854" spans="1:8" x14ac:dyDescent="0.3">
      <c r="A3854" s="1" t="s">
        <v>9940</v>
      </c>
      <c r="B3854" s="1" t="s">
        <v>1080</v>
      </c>
      <c r="C3854" s="2">
        <v>45452</v>
      </c>
      <c r="D3854" s="1" t="s">
        <v>6086</v>
      </c>
      <c r="E3854">
        <v>14</v>
      </c>
      <c r="F3854">
        <v>1652</v>
      </c>
      <c r="G3854">
        <v>1</v>
      </c>
      <c r="H3854" t="b">
        <v>0</v>
      </c>
    </row>
    <row r="3855" spans="1:8" x14ac:dyDescent="0.3">
      <c r="A3855" s="1" t="s">
        <v>9941</v>
      </c>
      <c r="B3855" s="1" t="s">
        <v>3247</v>
      </c>
      <c r="C3855" s="2">
        <v>45186</v>
      </c>
      <c r="D3855" s="1" t="s">
        <v>6100</v>
      </c>
      <c r="E3855">
        <v>11</v>
      </c>
      <c r="F3855">
        <v>4213</v>
      </c>
      <c r="G3855">
        <v>0</v>
      </c>
      <c r="H3855" t="b">
        <v>0</v>
      </c>
    </row>
    <row r="3856" spans="1:8" x14ac:dyDescent="0.3">
      <c r="A3856" s="1" t="s">
        <v>9942</v>
      </c>
      <c r="B3856" s="1" t="s">
        <v>4640</v>
      </c>
      <c r="C3856" s="2">
        <v>45109</v>
      </c>
      <c r="D3856" s="1" t="s">
        <v>6071</v>
      </c>
      <c r="E3856">
        <v>5</v>
      </c>
      <c r="F3856">
        <v>600</v>
      </c>
      <c r="G3856">
        <v>0</v>
      </c>
      <c r="H3856" t="b">
        <v>0</v>
      </c>
    </row>
    <row r="3857" spans="1:8" x14ac:dyDescent="0.3">
      <c r="A3857" s="1" t="s">
        <v>9943</v>
      </c>
      <c r="B3857" s="1" t="s">
        <v>3593</v>
      </c>
      <c r="C3857" s="2">
        <v>45655</v>
      </c>
      <c r="D3857" s="1" t="s">
        <v>6059</v>
      </c>
      <c r="E3857">
        <v>14</v>
      </c>
      <c r="F3857">
        <v>5502</v>
      </c>
      <c r="G3857">
        <v>1</v>
      </c>
      <c r="H3857" t="b">
        <v>0</v>
      </c>
    </row>
    <row r="3858" spans="1:8" x14ac:dyDescent="0.3">
      <c r="A3858" s="1" t="s">
        <v>9944</v>
      </c>
      <c r="B3858" s="1" t="s">
        <v>1601</v>
      </c>
      <c r="C3858" s="2">
        <v>45001</v>
      </c>
      <c r="D3858" s="1" t="s">
        <v>6063</v>
      </c>
      <c r="E3858">
        <v>8</v>
      </c>
      <c r="F3858">
        <v>4448</v>
      </c>
      <c r="G3858">
        <v>0</v>
      </c>
      <c r="H3858" t="b">
        <v>0</v>
      </c>
    </row>
    <row r="3859" spans="1:8" x14ac:dyDescent="0.3">
      <c r="A3859" s="1" t="s">
        <v>9945</v>
      </c>
      <c r="B3859" s="1" t="s">
        <v>4163</v>
      </c>
      <c r="C3859" s="2">
        <v>45048</v>
      </c>
      <c r="D3859" s="1" t="s">
        <v>6086</v>
      </c>
      <c r="E3859">
        <v>11</v>
      </c>
      <c r="F3859">
        <v>3509</v>
      </c>
      <c r="G3859">
        <v>3</v>
      </c>
      <c r="H3859" t="b">
        <v>0</v>
      </c>
    </row>
    <row r="3860" spans="1:8" x14ac:dyDescent="0.3">
      <c r="A3860" s="1" t="s">
        <v>9946</v>
      </c>
      <c r="B3860" s="1" t="s">
        <v>4208</v>
      </c>
      <c r="C3860" s="2">
        <v>44958</v>
      </c>
      <c r="D3860" s="1" t="s">
        <v>6175</v>
      </c>
      <c r="E3860">
        <v>6</v>
      </c>
      <c r="F3860">
        <v>2334</v>
      </c>
      <c r="G3860">
        <v>0</v>
      </c>
      <c r="H3860" t="b">
        <v>0</v>
      </c>
    </row>
    <row r="3861" spans="1:8" x14ac:dyDescent="0.3">
      <c r="A3861" s="1" t="s">
        <v>9947</v>
      </c>
      <c r="B3861" s="1" t="s">
        <v>1664</v>
      </c>
      <c r="C3861" s="2">
        <v>45018</v>
      </c>
      <c r="D3861" s="1" t="s">
        <v>6061</v>
      </c>
      <c r="E3861">
        <v>16</v>
      </c>
      <c r="F3861">
        <v>2800</v>
      </c>
      <c r="G3861">
        <v>0</v>
      </c>
      <c r="H3861" t="b">
        <v>0</v>
      </c>
    </row>
    <row r="3862" spans="1:8" x14ac:dyDescent="0.3">
      <c r="A3862" s="1" t="s">
        <v>9948</v>
      </c>
      <c r="B3862" s="1" t="s">
        <v>4315</v>
      </c>
      <c r="C3862" s="2">
        <v>44949</v>
      </c>
      <c r="D3862" s="1" t="s">
        <v>6107</v>
      </c>
      <c r="E3862">
        <v>9</v>
      </c>
      <c r="F3862">
        <v>3186</v>
      </c>
      <c r="G3862">
        <v>0</v>
      </c>
      <c r="H3862" t="b">
        <v>0</v>
      </c>
    </row>
    <row r="3863" spans="1:8" x14ac:dyDescent="0.3">
      <c r="A3863" s="1" t="s">
        <v>9949</v>
      </c>
      <c r="B3863" s="1" t="s">
        <v>3824</v>
      </c>
      <c r="C3863" s="2">
        <v>45653</v>
      </c>
      <c r="D3863" s="1" t="s">
        <v>6065</v>
      </c>
      <c r="E3863">
        <v>11</v>
      </c>
      <c r="F3863">
        <v>4323</v>
      </c>
      <c r="G3863">
        <v>0</v>
      </c>
      <c r="H3863" t="b">
        <v>0</v>
      </c>
    </row>
    <row r="3864" spans="1:8" x14ac:dyDescent="0.3">
      <c r="A3864" s="1" t="s">
        <v>9950</v>
      </c>
      <c r="B3864" s="1" t="s">
        <v>3913</v>
      </c>
      <c r="C3864" s="2">
        <v>45191</v>
      </c>
      <c r="D3864" s="1" t="s">
        <v>6057</v>
      </c>
      <c r="E3864">
        <v>13</v>
      </c>
      <c r="F3864">
        <v>5356</v>
      </c>
      <c r="G3864">
        <v>1</v>
      </c>
      <c r="H3864" t="b">
        <v>0</v>
      </c>
    </row>
    <row r="3865" spans="1:8" x14ac:dyDescent="0.3">
      <c r="A3865" s="1" t="s">
        <v>9951</v>
      </c>
      <c r="B3865" s="1" t="s">
        <v>5143</v>
      </c>
      <c r="C3865" s="2">
        <v>45179</v>
      </c>
      <c r="D3865" s="1" t="s">
        <v>6074</v>
      </c>
      <c r="E3865">
        <v>9</v>
      </c>
      <c r="F3865">
        <v>4707</v>
      </c>
      <c r="G3865">
        <v>0</v>
      </c>
      <c r="H3865" t="b">
        <v>0</v>
      </c>
    </row>
    <row r="3866" spans="1:8" x14ac:dyDescent="0.3">
      <c r="A3866" s="1" t="s">
        <v>9952</v>
      </c>
      <c r="B3866" s="1" t="s">
        <v>3133</v>
      </c>
      <c r="C3866" s="2">
        <v>45164</v>
      </c>
      <c r="D3866" s="1" t="s">
        <v>6179</v>
      </c>
      <c r="E3866">
        <v>11</v>
      </c>
      <c r="F3866">
        <v>5137</v>
      </c>
      <c r="G3866">
        <v>0</v>
      </c>
      <c r="H3866" t="b">
        <v>0</v>
      </c>
    </row>
    <row r="3867" spans="1:8" x14ac:dyDescent="0.3">
      <c r="A3867" s="1" t="s">
        <v>9953</v>
      </c>
      <c r="B3867" s="1" t="s">
        <v>1774</v>
      </c>
      <c r="C3867" s="2">
        <v>45200</v>
      </c>
      <c r="D3867" s="1" t="s">
        <v>6251</v>
      </c>
      <c r="E3867">
        <v>5</v>
      </c>
      <c r="F3867">
        <v>1040</v>
      </c>
      <c r="G3867">
        <v>1</v>
      </c>
      <c r="H3867" t="b">
        <v>0</v>
      </c>
    </row>
    <row r="3868" spans="1:8" x14ac:dyDescent="0.3">
      <c r="A3868" s="1" t="s">
        <v>9954</v>
      </c>
      <c r="B3868" s="1" t="s">
        <v>3417</v>
      </c>
      <c r="C3868" s="2">
        <v>45619</v>
      </c>
      <c r="D3868" s="1" t="s">
        <v>6065</v>
      </c>
      <c r="E3868">
        <v>15</v>
      </c>
      <c r="F3868">
        <v>4905</v>
      </c>
      <c r="G3868">
        <v>0</v>
      </c>
      <c r="H3868" t="b">
        <v>0</v>
      </c>
    </row>
    <row r="3869" spans="1:8" x14ac:dyDescent="0.3">
      <c r="A3869" s="1" t="s">
        <v>9955</v>
      </c>
      <c r="B3869" s="1" t="s">
        <v>3341</v>
      </c>
      <c r="C3869" s="2">
        <v>45273</v>
      </c>
      <c r="D3869" s="1" t="s">
        <v>6083</v>
      </c>
      <c r="E3869">
        <v>6</v>
      </c>
      <c r="F3869">
        <v>2202</v>
      </c>
      <c r="G3869">
        <v>0</v>
      </c>
      <c r="H3869" t="b">
        <v>0</v>
      </c>
    </row>
    <row r="3870" spans="1:8" x14ac:dyDescent="0.3">
      <c r="A3870" s="1" t="s">
        <v>9956</v>
      </c>
      <c r="B3870" s="1" t="s">
        <v>4401</v>
      </c>
      <c r="C3870" s="2">
        <v>45361</v>
      </c>
      <c r="D3870" s="1" t="s">
        <v>6251</v>
      </c>
      <c r="E3870">
        <v>10</v>
      </c>
      <c r="F3870">
        <v>140</v>
      </c>
      <c r="G3870">
        <v>1</v>
      </c>
      <c r="H3870" t="b">
        <v>0</v>
      </c>
    </row>
    <row r="3871" spans="1:8" x14ac:dyDescent="0.3">
      <c r="A3871" s="1" t="s">
        <v>9957</v>
      </c>
      <c r="B3871" s="1" t="s">
        <v>2932</v>
      </c>
      <c r="C3871" s="2">
        <v>44934</v>
      </c>
      <c r="D3871" s="1" t="s">
        <v>6100</v>
      </c>
      <c r="E3871">
        <v>7</v>
      </c>
      <c r="F3871">
        <v>693</v>
      </c>
      <c r="G3871">
        <v>0</v>
      </c>
      <c r="H3871" t="b">
        <v>0</v>
      </c>
    </row>
    <row r="3872" spans="1:8" x14ac:dyDescent="0.3">
      <c r="A3872" s="1" t="s">
        <v>9958</v>
      </c>
      <c r="B3872" s="1" t="s">
        <v>5964</v>
      </c>
      <c r="C3872" s="2">
        <v>45350</v>
      </c>
      <c r="D3872" s="1" t="s">
        <v>6137</v>
      </c>
      <c r="E3872">
        <v>11</v>
      </c>
      <c r="F3872">
        <v>1760</v>
      </c>
      <c r="G3872">
        <v>1</v>
      </c>
      <c r="H3872" t="b">
        <v>0</v>
      </c>
    </row>
    <row r="3873" spans="1:8" x14ac:dyDescent="0.3">
      <c r="A3873" s="1" t="s">
        <v>9959</v>
      </c>
      <c r="B3873" s="1" t="s">
        <v>5108</v>
      </c>
      <c r="C3873" s="2">
        <v>45080</v>
      </c>
      <c r="D3873" s="1" t="s">
        <v>6089</v>
      </c>
      <c r="E3873">
        <v>9</v>
      </c>
      <c r="F3873">
        <v>4860</v>
      </c>
      <c r="G3873">
        <v>0</v>
      </c>
      <c r="H3873" t="b">
        <v>0</v>
      </c>
    </row>
    <row r="3874" spans="1:8" x14ac:dyDescent="0.3">
      <c r="A3874" s="1" t="s">
        <v>9960</v>
      </c>
      <c r="B3874" s="1" t="s">
        <v>4124</v>
      </c>
      <c r="C3874" s="2">
        <v>45528</v>
      </c>
      <c r="D3874" s="1" t="s">
        <v>6133</v>
      </c>
      <c r="E3874">
        <v>11</v>
      </c>
      <c r="F3874">
        <v>3058</v>
      </c>
      <c r="G3874">
        <v>2</v>
      </c>
      <c r="H3874" t="b">
        <v>0</v>
      </c>
    </row>
    <row r="3875" spans="1:8" x14ac:dyDescent="0.3">
      <c r="A3875" s="1" t="s">
        <v>9961</v>
      </c>
      <c r="B3875" s="1" t="s">
        <v>2070</v>
      </c>
      <c r="C3875" s="2">
        <v>45634</v>
      </c>
      <c r="D3875" s="1" t="s">
        <v>6086</v>
      </c>
      <c r="E3875">
        <v>16</v>
      </c>
      <c r="F3875">
        <v>7360</v>
      </c>
      <c r="G3875">
        <v>0</v>
      </c>
      <c r="H3875" t="b">
        <v>0</v>
      </c>
    </row>
    <row r="3876" spans="1:8" x14ac:dyDescent="0.3">
      <c r="A3876" s="1" t="s">
        <v>9962</v>
      </c>
      <c r="B3876" s="1" t="s">
        <v>2742</v>
      </c>
      <c r="C3876" s="2">
        <v>45326</v>
      </c>
      <c r="D3876" s="1" t="s">
        <v>6061</v>
      </c>
      <c r="E3876">
        <v>10</v>
      </c>
      <c r="F3876">
        <v>2420</v>
      </c>
      <c r="G3876">
        <v>0</v>
      </c>
      <c r="H3876" t="b">
        <v>0</v>
      </c>
    </row>
    <row r="3877" spans="1:8" x14ac:dyDescent="0.3">
      <c r="A3877" s="1" t="s">
        <v>9963</v>
      </c>
      <c r="B3877" s="1" t="s">
        <v>5424</v>
      </c>
      <c r="C3877" s="2">
        <v>45303</v>
      </c>
      <c r="D3877" s="1" t="s">
        <v>6077</v>
      </c>
      <c r="E3877">
        <v>14</v>
      </c>
      <c r="F3877">
        <v>8386</v>
      </c>
      <c r="G3877">
        <v>0</v>
      </c>
      <c r="H3877" t="b">
        <v>0</v>
      </c>
    </row>
    <row r="3878" spans="1:8" x14ac:dyDescent="0.3">
      <c r="A3878" s="1" t="s">
        <v>9964</v>
      </c>
      <c r="B3878" s="1" t="s">
        <v>3702</v>
      </c>
      <c r="C3878" s="2">
        <v>45622</v>
      </c>
      <c r="D3878" s="1" t="s">
        <v>6113</v>
      </c>
      <c r="E3878">
        <v>7</v>
      </c>
      <c r="F3878">
        <v>182</v>
      </c>
      <c r="G3878">
        <v>0</v>
      </c>
      <c r="H3878" t="b">
        <v>1</v>
      </c>
    </row>
    <row r="3879" spans="1:8" x14ac:dyDescent="0.3">
      <c r="A3879" s="1" t="s">
        <v>9965</v>
      </c>
      <c r="B3879" s="1" t="s">
        <v>5837</v>
      </c>
      <c r="C3879" s="2">
        <v>45125</v>
      </c>
      <c r="D3879" s="1" t="s">
        <v>6197</v>
      </c>
      <c r="E3879">
        <v>11</v>
      </c>
      <c r="F3879">
        <v>385</v>
      </c>
      <c r="G3879">
        <v>2</v>
      </c>
      <c r="H3879" t="b">
        <v>0</v>
      </c>
    </row>
    <row r="3880" spans="1:8" x14ac:dyDescent="0.3">
      <c r="A3880" s="1" t="s">
        <v>9966</v>
      </c>
      <c r="B3880" s="1" t="s">
        <v>5993</v>
      </c>
      <c r="C3880" s="2">
        <v>45514</v>
      </c>
      <c r="D3880" s="1" t="s">
        <v>6100</v>
      </c>
      <c r="E3880">
        <v>11</v>
      </c>
      <c r="F3880">
        <v>4631</v>
      </c>
      <c r="G3880">
        <v>0</v>
      </c>
      <c r="H3880" t="b">
        <v>0</v>
      </c>
    </row>
    <row r="3881" spans="1:8" x14ac:dyDescent="0.3">
      <c r="A3881" s="1" t="s">
        <v>9967</v>
      </c>
      <c r="B3881" s="1" t="s">
        <v>3995</v>
      </c>
      <c r="C3881" s="2">
        <v>44960</v>
      </c>
      <c r="D3881" s="1" t="s">
        <v>6071</v>
      </c>
      <c r="E3881">
        <v>12</v>
      </c>
      <c r="F3881">
        <v>1452</v>
      </c>
      <c r="G3881">
        <v>1</v>
      </c>
      <c r="H3881" t="b">
        <v>0</v>
      </c>
    </row>
    <row r="3882" spans="1:8" x14ac:dyDescent="0.3">
      <c r="A3882" s="1" t="s">
        <v>9968</v>
      </c>
      <c r="B3882" s="1" t="s">
        <v>1611</v>
      </c>
      <c r="C3882" s="2">
        <v>45120</v>
      </c>
      <c r="D3882" s="1" t="s">
        <v>6063</v>
      </c>
      <c r="E3882">
        <v>10</v>
      </c>
      <c r="F3882">
        <v>2700</v>
      </c>
      <c r="G3882">
        <v>0</v>
      </c>
      <c r="H3882" t="b">
        <v>0</v>
      </c>
    </row>
    <row r="3883" spans="1:8" x14ac:dyDescent="0.3">
      <c r="A3883" s="1" t="s">
        <v>9969</v>
      </c>
      <c r="B3883" s="1" t="s">
        <v>1198</v>
      </c>
      <c r="C3883" s="2">
        <v>45173</v>
      </c>
      <c r="D3883" s="1" t="s">
        <v>6065</v>
      </c>
      <c r="E3883">
        <v>9</v>
      </c>
      <c r="F3883">
        <v>4905</v>
      </c>
      <c r="G3883">
        <v>1</v>
      </c>
      <c r="H3883" t="b">
        <v>0</v>
      </c>
    </row>
    <row r="3884" spans="1:8" x14ac:dyDescent="0.3">
      <c r="A3884" s="1" t="s">
        <v>9970</v>
      </c>
      <c r="B3884" s="1" t="s">
        <v>3104</v>
      </c>
      <c r="C3884" s="2">
        <v>45502</v>
      </c>
      <c r="D3884" s="1" t="s">
        <v>6065</v>
      </c>
      <c r="E3884">
        <v>13</v>
      </c>
      <c r="F3884">
        <v>2574</v>
      </c>
      <c r="G3884">
        <v>0</v>
      </c>
      <c r="H3884" t="b">
        <v>0</v>
      </c>
    </row>
    <row r="3885" spans="1:8" x14ac:dyDescent="0.3">
      <c r="A3885" s="1" t="s">
        <v>9971</v>
      </c>
      <c r="B3885" s="1" t="s">
        <v>4922</v>
      </c>
      <c r="C3885" s="2">
        <v>45401</v>
      </c>
      <c r="D3885" s="1" t="s">
        <v>6053</v>
      </c>
      <c r="E3885">
        <v>13</v>
      </c>
      <c r="F3885">
        <v>260</v>
      </c>
      <c r="G3885">
        <v>0</v>
      </c>
      <c r="H3885" t="b">
        <v>1</v>
      </c>
    </row>
    <row r="3886" spans="1:8" x14ac:dyDescent="0.3">
      <c r="A3886" s="1" t="s">
        <v>9972</v>
      </c>
      <c r="B3886" s="1" t="s">
        <v>4481</v>
      </c>
      <c r="C3886" s="2">
        <v>45103</v>
      </c>
      <c r="D3886" s="1" t="s">
        <v>6179</v>
      </c>
      <c r="E3886">
        <v>10</v>
      </c>
      <c r="F3886">
        <v>5890</v>
      </c>
      <c r="G3886">
        <v>0</v>
      </c>
      <c r="H3886" t="b">
        <v>0</v>
      </c>
    </row>
    <row r="3887" spans="1:8" x14ac:dyDescent="0.3">
      <c r="A3887" s="1" t="s">
        <v>9973</v>
      </c>
      <c r="B3887" s="1" t="s">
        <v>3750</v>
      </c>
      <c r="C3887" s="2">
        <v>45656</v>
      </c>
      <c r="D3887" s="1" t="s">
        <v>6083</v>
      </c>
      <c r="E3887">
        <v>10</v>
      </c>
      <c r="F3887">
        <v>3480</v>
      </c>
      <c r="G3887">
        <v>0</v>
      </c>
      <c r="H3887" t="b">
        <v>0</v>
      </c>
    </row>
    <row r="3888" spans="1:8" x14ac:dyDescent="0.3">
      <c r="A3888" s="1" t="s">
        <v>9974</v>
      </c>
      <c r="B3888" s="1" t="s">
        <v>2057</v>
      </c>
      <c r="C3888" s="2">
        <v>45239</v>
      </c>
      <c r="D3888" s="1" t="s">
        <v>6057</v>
      </c>
      <c r="E3888">
        <v>11</v>
      </c>
      <c r="F3888">
        <v>4048</v>
      </c>
      <c r="G3888">
        <v>2</v>
      </c>
      <c r="H3888" t="b">
        <v>0</v>
      </c>
    </row>
    <row r="3889" spans="1:8" x14ac:dyDescent="0.3">
      <c r="A3889" s="1" t="s">
        <v>9975</v>
      </c>
      <c r="B3889" s="1" t="s">
        <v>3130</v>
      </c>
      <c r="C3889" s="2">
        <v>45218</v>
      </c>
      <c r="D3889" s="1" t="s">
        <v>6055</v>
      </c>
      <c r="E3889">
        <v>7</v>
      </c>
      <c r="F3889">
        <v>2807</v>
      </c>
      <c r="G3889">
        <v>0</v>
      </c>
      <c r="H3889" t="b">
        <v>1</v>
      </c>
    </row>
    <row r="3890" spans="1:8" x14ac:dyDescent="0.3">
      <c r="A3890" s="1" t="s">
        <v>9976</v>
      </c>
      <c r="B3890" s="1" t="s">
        <v>4545</v>
      </c>
      <c r="C3890" s="2">
        <v>45516</v>
      </c>
      <c r="D3890" s="1" t="s">
        <v>6107</v>
      </c>
      <c r="E3890">
        <v>18</v>
      </c>
      <c r="F3890">
        <v>5490</v>
      </c>
      <c r="G3890">
        <v>1</v>
      </c>
      <c r="H3890" t="b">
        <v>0</v>
      </c>
    </row>
    <row r="3891" spans="1:8" x14ac:dyDescent="0.3">
      <c r="A3891" s="1" t="s">
        <v>9977</v>
      </c>
      <c r="B3891" s="1" t="s">
        <v>2173</v>
      </c>
      <c r="C3891" s="2">
        <v>45013</v>
      </c>
      <c r="D3891" s="1" t="s">
        <v>6133</v>
      </c>
      <c r="E3891">
        <v>14</v>
      </c>
      <c r="F3891">
        <v>5138</v>
      </c>
      <c r="G3891">
        <v>0</v>
      </c>
      <c r="H3891" t="b">
        <v>0</v>
      </c>
    </row>
    <row r="3892" spans="1:8" x14ac:dyDescent="0.3">
      <c r="A3892" s="1" t="s">
        <v>9978</v>
      </c>
      <c r="B3892" s="1" t="s">
        <v>4605</v>
      </c>
      <c r="C3892" s="2">
        <v>45060</v>
      </c>
      <c r="D3892" s="1" t="s">
        <v>6133</v>
      </c>
      <c r="E3892">
        <v>12</v>
      </c>
      <c r="F3892">
        <v>4272</v>
      </c>
      <c r="G3892">
        <v>0</v>
      </c>
      <c r="H3892" t="b">
        <v>0</v>
      </c>
    </row>
    <row r="3893" spans="1:8" x14ac:dyDescent="0.3">
      <c r="A3893" s="1" t="s">
        <v>9979</v>
      </c>
      <c r="B3893" s="1" t="s">
        <v>2421</v>
      </c>
      <c r="C3893" s="2">
        <v>45439</v>
      </c>
      <c r="D3893" s="1" t="s">
        <v>6104</v>
      </c>
      <c r="E3893">
        <v>11</v>
      </c>
      <c r="F3893">
        <v>187</v>
      </c>
      <c r="G3893">
        <v>0</v>
      </c>
      <c r="H3893" t="b">
        <v>0</v>
      </c>
    </row>
    <row r="3894" spans="1:8" x14ac:dyDescent="0.3">
      <c r="A3894" s="1" t="s">
        <v>9980</v>
      </c>
      <c r="B3894" s="1" t="s">
        <v>1960</v>
      </c>
      <c r="C3894" s="2">
        <v>45351</v>
      </c>
      <c r="D3894" s="1" t="s">
        <v>6051</v>
      </c>
      <c r="E3894">
        <v>15</v>
      </c>
      <c r="F3894">
        <v>6930</v>
      </c>
      <c r="G3894">
        <v>3</v>
      </c>
      <c r="H3894" t="b">
        <v>0</v>
      </c>
    </row>
    <row r="3895" spans="1:8" x14ac:dyDescent="0.3">
      <c r="A3895" s="1" t="s">
        <v>9981</v>
      </c>
      <c r="B3895" s="1" t="s">
        <v>2717</v>
      </c>
      <c r="C3895" s="2">
        <v>45204</v>
      </c>
      <c r="D3895" s="1" t="s">
        <v>6049</v>
      </c>
      <c r="E3895">
        <v>11</v>
      </c>
      <c r="F3895">
        <v>5247</v>
      </c>
      <c r="G3895">
        <v>0</v>
      </c>
      <c r="H3895" t="b">
        <v>0</v>
      </c>
    </row>
    <row r="3896" spans="1:8" x14ac:dyDescent="0.3">
      <c r="A3896" s="1" t="s">
        <v>9982</v>
      </c>
      <c r="B3896" s="1" t="s">
        <v>5792</v>
      </c>
      <c r="C3896" s="2">
        <v>45605</v>
      </c>
      <c r="D3896" s="1" t="s">
        <v>6095</v>
      </c>
      <c r="E3896">
        <v>11</v>
      </c>
      <c r="F3896">
        <v>3641</v>
      </c>
      <c r="G3896">
        <v>0</v>
      </c>
      <c r="H3896" t="b">
        <v>0</v>
      </c>
    </row>
    <row r="3897" spans="1:8" x14ac:dyDescent="0.3">
      <c r="A3897" s="1" t="s">
        <v>9983</v>
      </c>
      <c r="B3897" s="1" t="s">
        <v>5833</v>
      </c>
      <c r="C3897" s="2">
        <v>45115</v>
      </c>
      <c r="D3897" s="1" t="s">
        <v>6089</v>
      </c>
      <c r="E3897">
        <v>11</v>
      </c>
      <c r="F3897">
        <v>3575</v>
      </c>
      <c r="G3897">
        <v>0</v>
      </c>
      <c r="H3897" t="b">
        <v>0</v>
      </c>
    </row>
    <row r="3898" spans="1:8" x14ac:dyDescent="0.3">
      <c r="A3898" s="1" t="s">
        <v>9984</v>
      </c>
      <c r="B3898" s="1" t="s">
        <v>2003</v>
      </c>
      <c r="C3898" s="2">
        <v>45346</v>
      </c>
      <c r="D3898" s="1" t="s">
        <v>6059</v>
      </c>
      <c r="E3898">
        <v>10</v>
      </c>
      <c r="F3898">
        <v>5690</v>
      </c>
      <c r="G3898">
        <v>2</v>
      </c>
      <c r="H3898" t="b">
        <v>0</v>
      </c>
    </row>
    <row r="3899" spans="1:8" x14ac:dyDescent="0.3">
      <c r="A3899" s="1" t="s">
        <v>9985</v>
      </c>
      <c r="B3899" s="1" t="s">
        <v>2908</v>
      </c>
      <c r="C3899" s="2">
        <v>45093</v>
      </c>
      <c r="D3899" s="1" t="s">
        <v>6067</v>
      </c>
      <c r="E3899">
        <v>12</v>
      </c>
      <c r="F3899">
        <v>3480</v>
      </c>
      <c r="G3899">
        <v>0</v>
      </c>
      <c r="H3899" t="b">
        <v>0</v>
      </c>
    </row>
    <row r="3900" spans="1:8" x14ac:dyDescent="0.3">
      <c r="A3900" s="1" t="s">
        <v>9986</v>
      </c>
      <c r="B3900" s="1" t="s">
        <v>5254</v>
      </c>
      <c r="C3900" s="2">
        <v>45547</v>
      </c>
      <c r="D3900" s="1" t="s">
        <v>6179</v>
      </c>
      <c r="E3900">
        <v>17</v>
      </c>
      <c r="F3900">
        <v>1666</v>
      </c>
      <c r="G3900">
        <v>0</v>
      </c>
      <c r="H3900" t="b">
        <v>0</v>
      </c>
    </row>
    <row r="3901" spans="1:8" x14ac:dyDescent="0.3">
      <c r="A3901" s="1" t="s">
        <v>9987</v>
      </c>
      <c r="B3901" s="1" t="s">
        <v>1419</v>
      </c>
      <c r="C3901" s="2">
        <v>44981</v>
      </c>
      <c r="D3901" s="1" t="s">
        <v>6100</v>
      </c>
      <c r="E3901">
        <v>10</v>
      </c>
      <c r="F3901">
        <v>4600</v>
      </c>
      <c r="G3901">
        <v>0</v>
      </c>
      <c r="H3901" t="b">
        <v>0</v>
      </c>
    </row>
    <row r="3902" spans="1:8" x14ac:dyDescent="0.3">
      <c r="A3902" s="1" t="s">
        <v>9988</v>
      </c>
      <c r="B3902" s="1" t="s">
        <v>1145</v>
      </c>
      <c r="C3902" s="2">
        <v>45403</v>
      </c>
      <c r="D3902" s="1" t="s">
        <v>6069</v>
      </c>
      <c r="E3902">
        <v>9</v>
      </c>
      <c r="F3902">
        <v>990</v>
      </c>
      <c r="G3902">
        <v>0</v>
      </c>
      <c r="H3902" t="b">
        <v>0</v>
      </c>
    </row>
    <row r="3903" spans="1:8" x14ac:dyDescent="0.3">
      <c r="A3903" s="1" t="s">
        <v>9989</v>
      </c>
      <c r="B3903" s="1" t="s">
        <v>2068</v>
      </c>
      <c r="C3903" s="2">
        <v>45626</v>
      </c>
      <c r="D3903" s="1" t="s">
        <v>6055</v>
      </c>
      <c r="E3903">
        <v>12</v>
      </c>
      <c r="F3903">
        <v>3540</v>
      </c>
      <c r="G3903">
        <v>0</v>
      </c>
      <c r="H3903" t="b">
        <v>0</v>
      </c>
    </row>
    <row r="3904" spans="1:8" x14ac:dyDescent="0.3">
      <c r="A3904" s="1" t="s">
        <v>9990</v>
      </c>
      <c r="B3904" s="1" t="s">
        <v>3808</v>
      </c>
      <c r="C3904" s="2">
        <v>45386</v>
      </c>
      <c r="D3904" s="1" t="s">
        <v>6141</v>
      </c>
      <c r="E3904">
        <v>15</v>
      </c>
      <c r="F3904">
        <v>1215</v>
      </c>
      <c r="G3904">
        <v>2</v>
      </c>
      <c r="H3904" t="b">
        <v>0</v>
      </c>
    </row>
    <row r="3905" spans="1:8" x14ac:dyDescent="0.3">
      <c r="A3905" s="1" t="s">
        <v>9991</v>
      </c>
      <c r="B3905" s="1" t="s">
        <v>3002</v>
      </c>
      <c r="C3905" s="2">
        <v>44968</v>
      </c>
      <c r="D3905" s="1" t="s">
        <v>6065</v>
      </c>
      <c r="E3905">
        <v>14</v>
      </c>
      <c r="F3905">
        <v>8176</v>
      </c>
      <c r="G3905">
        <v>0</v>
      </c>
      <c r="H3905" t="b">
        <v>0</v>
      </c>
    </row>
    <row r="3906" spans="1:8" x14ac:dyDescent="0.3">
      <c r="A3906" s="1" t="s">
        <v>9992</v>
      </c>
      <c r="B3906" s="1" t="s">
        <v>3512</v>
      </c>
      <c r="C3906" s="2">
        <v>45499</v>
      </c>
      <c r="D3906" s="1" t="s">
        <v>6095</v>
      </c>
      <c r="E3906">
        <v>8</v>
      </c>
      <c r="F3906">
        <v>776</v>
      </c>
      <c r="G3906">
        <v>0</v>
      </c>
      <c r="H3906" t="b">
        <v>0</v>
      </c>
    </row>
    <row r="3907" spans="1:8" x14ac:dyDescent="0.3">
      <c r="A3907" s="1" t="s">
        <v>9993</v>
      </c>
      <c r="B3907" s="1" t="s">
        <v>3403</v>
      </c>
      <c r="C3907" s="2">
        <v>45104</v>
      </c>
      <c r="D3907" s="1" t="s">
        <v>6135</v>
      </c>
      <c r="E3907">
        <v>8</v>
      </c>
      <c r="F3907">
        <v>2600</v>
      </c>
      <c r="G3907">
        <v>1</v>
      </c>
      <c r="H3907" t="b">
        <v>0</v>
      </c>
    </row>
    <row r="3908" spans="1:8" x14ac:dyDescent="0.3">
      <c r="A3908" s="1" t="s">
        <v>9994</v>
      </c>
      <c r="B3908" s="1" t="s">
        <v>3913</v>
      </c>
      <c r="C3908" s="2">
        <v>45080</v>
      </c>
      <c r="D3908" s="1" t="s">
        <v>6071</v>
      </c>
      <c r="E3908">
        <v>7</v>
      </c>
      <c r="F3908">
        <v>1477</v>
      </c>
      <c r="G3908">
        <v>0</v>
      </c>
      <c r="H3908" t="b">
        <v>0</v>
      </c>
    </row>
    <row r="3909" spans="1:8" x14ac:dyDescent="0.3">
      <c r="A3909" s="1" t="s">
        <v>9995</v>
      </c>
      <c r="B3909" s="1" t="s">
        <v>2788</v>
      </c>
      <c r="C3909" s="2">
        <v>45421</v>
      </c>
      <c r="D3909" s="1" t="s">
        <v>6143</v>
      </c>
      <c r="E3909">
        <v>14</v>
      </c>
      <c r="F3909">
        <v>7728</v>
      </c>
      <c r="G3909">
        <v>2</v>
      </c>
      <c r="H3909" t="b">
        <v>0</v>
      </c>
    </row>
    <row r="3910" spans="1:8" x14ac:dyDescent="0.3">
      <c r="A3910" s="1" t="s">
        <v>9996</v>
      </c>
      <c r="B3910" s="1" t="s">
        <v>4906</v>
      </c>
      <c r="C3910" s="2">
        <v>45657</v>
      </c>
      <c r="D3910" s="1" t="s">
        <v>6125</v>
      </c>
      <c r="E3910">
        <v>4</v>
      </c>
      <c r="F3910">
        <v>1680</v>
      </c>
      <c r="G3910">
        <v>0</v>
      </c>
      <c r="H3910" t="b">
        <v>0</v>
      </c>
    </row>
    <row r="3911" spans="1:8" x14ac:dyDescent="0.3">
      <c r="A3911" s="1" t="s">
        <v>9997</v>
      </c>
      <c r="B3911" s="1" t="s">
        <v>5070</v>
      </c>
      <c r="C3911" s="2">
        <v>45514</v>
      </c>
      <c r="D3911" s="1" t="s">
        <v>6069</v>
      </c>
      <c r="E3911">
        <v>6</v>
      </c>
      <c r="F3911">
        <v>792</v>
      </c>
      <c r="G3911">
        <v>0</v>
      </c>
      <c r="H3911" t="b">
        <v>0</v>
      </c>
    </row>
    <row r="3912" spans="1:8" x14ac:dyDescent="0.3">
      <c r="A3912" s="1" t="s">
        <v>9998</v>
      </c>
      <c r="B3912" s="1" t="s">
        <v>2745</v>
      </c>
      <c r="C3912" s="2">
        <v>44976</v>
      </c>
      <c r="D3912" s="1" t="s">
        <v>6137</v>
      </c>
      <c r="E3912">
        <v>11</v>
      </c>
      <c r="F3912">
        <v>4719</v>
      </c>
      <c r="G3912">
        <v>1</v>
      </c>
      <c r="H3912" t="b">
        <v>0</v>
      </c>
    </row>
    <row r="3913" spans="1:8" x14ac:dyDescent="0.3">
      <c r="A3913" s="1" t="s">
        <v>9999</v>
      </c>
      <c r="B3913" s="1" t="s">
        <v>3709</v>
      </c>
      <c r="C3913" s="2">
        <v>45314</v>
      </c>
      <c r="D3913" s="1" t="s">
        <v>6065</v>
      </c>
      <c r="E3913">
        <v>11</v>
      </c>
      <c r="F3913">
        <v>5192</v>
      </c>
      <c r="G3913">
        <v>2</v>
      </c>
      <c r="H3913" t="b">
        <v>0</v>
      </c>
    </row>
    <row r="3914" spans="1:8" x14ac:dyDescent="0.3">
      <c r="A3914" s="1" t="s">
        <v>10000</v>
      </c>
      <c r="B3914" s="1" t="s">
        <v>4910</v>
      </c>
      <c r="C3914" s="2">
        <v>45025</v>
      </c>
      <c r="D3914" s="1" t="s">
        <v>6100</v>
      </c>
      <c r="E3914">
        <v>7</v>
      </c>
      <c r="F3914">
        <v>2478</v>
      </c>
      <c r="G3914">
        <v>1</v>
      </c>
      <c r="H3914" t="b">
        <v>0</v>
      </c>
    </row>
    <row r="3915" spans="1:8" x14ac:dyDescent="0.3">
      <c r="A3915" s="1" t="s">
        <v>10001</v>
      </c>
      <c r="B3915" s="1" t="s">
        <v>5281</v>
      </c>
      <c r="C3915" s="2">
        <v>45500</v>
      </c>
      <c r="D3915" s="1" t="s">
        <v>6137</v>
      </c>
      <c r="E3915">
        <v>9</v>
      </c>
      <c r="F3915">
        <v>639</v>
      </c>
      <c r="G3915">
        <v>0</v>
      </c>
      <c r="H3915" t="b">
        <v>0</v>
      </c>
    </row>
    <row r="3916" spans="1:8" x14ac:dyDescent="0.3">
      <c r="A3916" s="1" t="s">
        <v>10002</v>
      </c>
      <c r="B3916" s="1" t="s">
        <v>5339</v>
      </c>
      <c r="C3916" s="2">
        <v>45406</v>
      </c>
      <c r="D3916" s="1" t="s">
        <v>6053</v>
      </c>
      <c r="E3916">
        <v>13</v>
      </c>
      <c r="F3916">
        <v>7007</v>
      </c>
      <c r="G3916">
        <v>0</v>
      </c>
      <c r="H3916" t="b">
        <v>0</v>
      </c>
    </row>
    <row r="3917" spans="1:8" x14ac:dyDescent="0.3">
      <c r="A3917" s="1" t="s">
        <v>10003</v>
      </c>
      <c r="B3917" s="1" t="s">
        <v>5911</v>
      </c>
      <c r="C3917" s="2">
        <v>45211</v>
      </c>
      <c r="D3917" s="1" t="s">
        <v>6051</v>
      </c>
      <c r="E3917">
        <v>10</v>
      </c>
      <c r="F3917">
        <v>70</v>
      </c>
      <c r="G3917">
        <v>1</v>
      </c>
      <c r="H3917" t="b">
        <v>0</v>
      </c>
    </row>
    <row r="3918" spans="1:8" x14ac:dyDescent="0.3">
      <c r="A3918" s="1" t="s">
        <v>10004</v>
      </c>
      <c r="B3918" s="1" t="s">
        <v>5035</v>
      </c>
      <c r="C3918" s="2">
        <v>45517</v>
      </c>
      <c r="D3918" s="1" t="s">
        <v>6172</v>
      </c>
      <c r="E3918">
        <v>10</v>
      </c>
      <c r="F3918">
        <v>1230</v>
      </c>
      <c r="G3918">
        <v>0</v>
      </c>
      <c r="H3918" t="b">
        <v>0</v>
      </c>
    </row>
    <row r="3919" spans="1:8" x14ac:dyDescent="0.3">
      <c r="A3919" s="1" t="s">
        <v>10005</v>
      </c>
      <c r="B3919" s="1" t="s">
        <v>4453</v>
      </c>
      <c r="C3919" s="2">
        <v>45049</v>
      </c>
      <c r="D3919" s="1" t="s">
        <v>6051</v>
      </c>
      <c r="E3919">
        <v>11</v>
      </c>
      <c r="F3919">
        <v>3432</v>
      </c>
      <c r="G3919">
        <v>0</v>
      </c>
      <c r="H3919" t="b">
        <v>0</v>
      </c>
    </row>
    <row r="3920" spans="1:8" x14ac:dyDescent="0.3">
      <c r="A3920" s="1" t="s">
        <v>10006</v>
      </c>
      <c r="B3920" s="1" t="s">
        <v>4328</v>
      </c>
      <c r="C3920" s="2">
        <v>45190</v>
      </c>
      <c r="D3920" s="1" t="s">
        <v>6197</v>
      </c>
      <c r="E3920">
        <v>11</v>
      </c>
      <c r="F3920">
        <v>4345</v>
      </c>
      <c r="G3920">
        <v>0</v>
      </c>
      <c r="H3920" t="b">
        <v>0</v>
      </c>
    </row>
    <row r="3921" spans="1:8" x14ac:dyDescent="0.3">
      <c r="A3921" s="1" t="s">
        <v>10007</v>
      </c>
      <c r="B3921" s="1" t="s">
        <v>1710</v>
      </c>
      <c r="C3921" s="2">
        <v>45032</v>
      </c>
      <c r="D3921" s="1" t="s">
        <v>6109</v>
      </c>
      <c r="E3921">
        <v>12</v>
      </c>
      <c r="F3921">
        <v>6252</v>
      </c>
      <c r="G3921">
        <v>0</v>
      </c>
      <c r="H3921" t="b">
        <v>0</v>
      </c>
    </row>
    <row r="3922" spans="1:8" x14ac:dyDescent="0.3">
      <c r="A3922" s="1" t="s">
        <v>10008</v>
      </c>
      <c r="B3922" s="1" t="s">
        <v>3016</v>
      </c>
      <c r="C3922" s="2">
        <v>44988</v>
      </c>
      <c r="D3922" s="1" t="s">
        <v>6083</v>
      </c>
      <c r="E3922">
        <v>10</v>
      </c>
      <c r="F3922">
        <v>4730</v>
      </c>
      <c r="G3922">
        <v>1</v>
      </c>
      <c r="H3922" t="b">
        <v>0</v>
      </c>
    </row>
    <row r="3923" spans="1:8" x14ac:dyDescent="0.3">
      <c r="A3923" s="1" t="s">
        <v>10009</v>
      </c>
      <c r="B3923" s="1" t="s">
        <v>4016</v>
      </c>
      <c r="C3923" s="2">
        <v>45237</v>
      </c>
      <c r="D3923" s="1" t="s">
        <v>6057</v>
      </c>
      <c r="E3923">
        <v>11</v>
      </c>
      <c r="F3923">
        <v>3454</v>
      </c>
      <c r="G3923">
        <v>2</v>
      </c>
      <c r="H3923" t="b">
        <v>0</v>
      </c>
    </row>
    <row r="3924" spans="1:8" x14ac:dyDescent="0.3">
      <c r="A3924" s="1" t="s">
        <v>10010</v>
      </c>
      <c r="B3924" s="1" t="s">
        <v>5050</v>
      </c>
      <c r="C3924" s="2">
        <v>45144</v>
      </c>
      <c r="D3924" s="1" t="s">
        <v>6061</v>
      </c>
      <c r="E3924">
        <v>11</v>
      </c>
      <c r="F3924">
        <v>6204</v>
      </c>
      <c r="G3924">
        <v>3</v>
      </c>
      <c r="H3924" t="b">
        <v>0</v>
      </c>
    </row>
    <row r="3925" spans="1:8" x14ac:dyDescent="0.3">
      <c r="A3925" s="1" t="s">
        <v>10011</v>
      </c>
      <c r="B3925" s="1" t="s">
        <v>3797</v>
      </c>
      <c r="C3925" s="2">
        <v>45654</v>
      </c>
      <c r="D3925" s="1" t="s">
        <v>6057</v>
      </c>
      <c r="E3925">
        <v>11</v>
      </c>
      <c r="F3925">
        <v>2761</v>
      </c>
      <c r="G3925">
        <v>0</v>
      </c>
      <c r="H3925" t="b">
        <v>0</v>
      </c>
    </row>
    <row r="3926" spans="1:8" x14ac:dyDescent="0.3">
      <c r="A3926" s="1" t="s">
        <v>10012</v>
      </c>
      <c r="B3926" s="1" t="s">
        <v>5112</v>
      </c>
      <c r="C3926" s="2">
        <v>45612</v>
      </c>
      <c r="D3926" s="1" t="s">
        <v>6133</v>
      </c>
      <c r="E3926">
        <v>7</v>
      </c>
      <c r="F3926">
        <v>2128</v>
      </c>
      <c r="G3926">
        <v>0</v>
      </c>
      <c r="H3926" t="b">
        <v>0</v>
      </c>
    </row>
    <row r="3927" spans="1:8" x14ac:dyDescent="0.3">
      <c r="A3927" s="1" t="s">
        <v>10013</v>
      </c>
      <c r="B3927" s="1" t="s">
        <v>5624</v>
      </c>
      <c r="C3927" s="2">
        <v>45617</v>
      </c>
      <c r="D3927" s="1" t="s">
        <v>6179</v>
      </c>
      <c r="E3927">
        <v>7</v>
      </c>
      <c r="F3927">
        <v>3318</v>
      </c>
      <c r="G3927">
        <v>0</v>
      </c>
      <c r="H3927" t="b">
        <v>0</v>
      </c>
    </row>
    <row r="3928" spans="1:8" x14ac:dyDescent="0.3">
      <c r="A3928" s="1" t="s">
        <v>10014</v>
      </c>
      <c r="B3928" s="1" t="s">
        <v>1079</v>
      </c>
      <c r="C3928" s="2">
        <v>44984</v>
      </c>
      <c r="D3928" s="1" t="s">
        <v>6133</v>
      </c>
      <c r="E3928">
        <v>8</v>
      </c>
      <c r="F3928">
        <v>4624</v>
      </c>
      <c r="G3928">
        <v>3</v>
      </c>
      <c r="H3928" t="b">
        <v>0</v>
      </c>
    </row>
    <row r="3929" spans="1:8" x14ac:dyDescent="0.3">
      <c r="A3929" s="1" t="s">
        <v>10015</v>
      </c>
      <c r="B3929" s="1" t="s">
        <v>5632</v>
      </c>
      <c r="C3929" s="2">
        <v>45050</v>
      </c>
      <c r="D3929" s="1" t="s">
        <v>6151</v>
      </c>
      <c r="E3929">
        <v>11</v>
      </c>
      <c r="F3929">
        <v>3883</v>
      </c>
      <c r="G3929">
        <v>0</v>
      </c>
      <c r="H3929" t="b">
        <v>0</v>
      </c>
    </row>
    <row r="3930" spans="1:8" x14ac:dyDescent="0.3">
      <c r="A3930" s="1" t="s">
        <v>10016</v>
      </c>
      <c r="B3930" s="1" t="s">
        <v>3025</v>
      </c>
      <c r="C3930" s="2">
        <v>45103</v>
      </c>
      <c r="D3930" s="1" t="s">
        <v>6107</v>
      </c>
      <c r="E3930">
        <v>4</v>
      </c>
      <c r="F3930">
        <v>408</v>
      </c>
      <c r="G3930">
        <v>0</v>
      </c>
      <c r="H3930" t="b">
        <v>0</v>
      </c>
    </row>
    <row r="3931" spans="1:8" x14ac:dyDescent="0.3">
      <c r="A3931" s="1" t="s">
        <v>10017</v>
      </c>
      <c r="B3931" s="1" t="s">
        <v>2325</v>
      </c>
      <c r="C3931" s="2">
        <v>45015</v>
      </c>
      <c r="D3931" s="1" t="s">
        <v>6069</v>
      </c>
      <c r="E3931">
        <v>12</v>
      </c>
      <c r="F3931">
        <v>432</v>
      </c>
      <c r="G3931">
        <v>2</v>
      </c>
      <c r="H3931" t="b">
        <v>0</v>
      </c>
    </row>
    <row r="3932" spans="1:8" x14ac:dyDescent="0.3">
      <c r="A3932" s="1" t="s">
        <v>10018</v>
      </c>
      <c r="B3932" s="1" t="s">
        <v>5551</v>
      </c>
      <c r="C3932" s="2">
        <v>45094</v>
      </c>
      <c r="D3932" s="1" t="s">
        <v>6143</v>
      </c>
      <c r="E3932">
        <v>14</v>
      </c>
      <c r="F3932">
        <v>5880</v>
      </c>
      <c r="G3932">
        <v>0</v>
      </c>
      <c r="H3932" t="b">
        <v>0</v>
      </c>
    </row>
    <row r="3933" spans="1:8" x14ac:dyDescent="0.3">
      <c r="A3933" s="1" t="s">
        <v>10019</v>
      </c>
      <c r="B3933" s="1" t="s">
        <v>4998</v>
      </c>
      <c r="C3933" s="2">
        <v>45512</v>
      </c>
      <c r="D3933" s="1" t="s">
        <v>6109</v>
      </c>
      <c r="E3933">
        <v>16</v>
      </c>
      <c r="F3933">
        <v>1056</v>
      </c>
      <c r="G3933">
        <v>0</v>
      </c>
      <c r="H3933" t="b">
        <v>1</v>
      </c>
    </row>
    <row r="3934" spans="1:8" x14ac:dyDescent="0.3">
      <c r="A3934" s="1" t="s">
        <v>10020</v>
      </c>
      <c r="B3934" s="1" t="s">
        <v>4392</v>
      </c>
      <c r="C3934" s="2">
        <v>45608</v>
      </c>
      <c r="D3934" s="1" t="s">
        <v>6141</v>
      </c>
      <c r="E3934">
        <v>11</v>
      </c>
      <c r="F3934">
        <v>4686</v>
      </c>
      <c r="G3934">
        <v>2</v>
      </c>
      <c r="H3934" t="b">
        <v>0</v>
      </c>
    </row>
    <row r="3935" spans="1:8" x14ac:dyDescent="0.3">
      <c r="A3935" s="1" t="s">
        <v>10021</v>
      </c>
      <c r="B3935" s="1" t="s">
        <v>1200</v>
      </c>
      <c r="C3935" s="2">
        <v>45078</v>
      </c>
      <c r="D3935" s="1" t="s">
        <v>6071</v>
      </c>
      <c r="E3935">
        <v>9</v>
      </c>
      <c r="F3935">
        <v>4005</v>
      </c>
      <c r="G3935">
        <v>0</v>
      </c>
      <c r="H3935" t="b">
        <v>0</v>
      </c>
    </row>
    <row r="3936" spans="1:8" x14ac:dyDescent="0.3">
      <c r="A3936" s="1" t="s">
        <v>10022</v>
      </c>
      <c r="B3936" s="1" t="s">
        <v>3994</v>
      </c>
      <c r="C3936" s="2">
        <v>45135</v>
      </c>
      <c r="D3936" s="1" t="s">
        <v>6069</v>
      </c>
      <c r="E3936">
        <v>17</v>
      </c>
      <c r="F3936">
        <v>3825</v>
      </c>
      <c r="G3936">
        <v>0</v>
      </c>
      <c r="H3936" t="b">
        <v>0</v>
      </c>
    </row>
    <row r="3937" spans="1:8" x14ac:dyDescent="0.3">
      <c r="A3937" s="1" t="s">
        <v>10023</v>
      </c>
      <c r="B3937" s="1" t="s">
        <v>5719</v>
      </c>
      <c r="C3937" s="2">
        <v>45589</v>
      </c>
      <c r="D3937" s="1" t="s">
        <v>6081</v>
      </c>
      <c r="E3937">
        <v>10</v>
      </c>
      <c r="F3937">
        <v>4750</v>
      </c>
      <c r="G3937">
        <v>0</v>
      </c>
      <c r="H3937" t="b">
        <v>1</v>
      </c>
    </row>
    <row r="3938" spans="1:8" x14ac:dyDescent="0.3">
      <c r="A3938" s="1" t="s">
        <v>10024</v>
      </c>
      <c r="B3938" s="1" t="s">
        <v>1558</v>
      </c>
      <c r="C3938" s="2">
        <v>45346</v>
      </c>
      <c r="D3938" s="1" t="s">
        <v>6049</v>
      </c>
      <c r="E3938">
        <v>9</v>
      </c>
      <c r="F3938">
        <v>3753</v>
      </c>
      <c r="G3938">
        <v>0</v>
      </c>
      <c r="H3938" t="b">
        <v>0</v>
      </c>
    </row>
    <row r="3939" spans="1:8" x14ac:dyDescent="0.3">
      <c r="A3939" s="1" t="s">
        <v>10025</v>
      </c>
      <c r="B3939" s="1" t="s">
        <v>5379</v>
      </c>
      <c r="C3939" s="2">
        <v>45063</v>
      </c>
      <c r="D3939" s="1" t="s">
        <v>6086</v>
      </c>
      <c r="E3939">
        <v>14</v>
      </c>
      <c r="F3939">
        <v>84</v>
      </c>
      <c r="G3939">
        <v>2</v>
      </c>
      <c r="H3939" t="b">
        <v>0</v>
      </c>
    </row>
    <row r="3940" spans="1:8" x14ac:dyDescent="0.3">
      <c r="A3940" s="1" t="s">
        <v>10026</v>
      </c>
      <c r="B3940" s="1" t="s">
        <v>1154</v>
      </c>
      <c r="C3940" s="2">
        <v>45120</v>
      </c>
      <c r="D3940" s="1" t="s">
        <v>6133</v>
      </c>
      <c r="E3940">
        <v>10</v>
      </c>
      <c r="F3940">
        <v>140</v>
      </c>
      <c r="G3940">
        <v>2</v>
      </c>
      <c r="H3940" t="b">
        <v>0</v>
      </c>
    </row>
    <row r="3941" spans="1:8" x14ac:dyDescent="0.3">
      <c r="A3941" s="1" t="s">
        <v>10027</v>
      </c>
      <c r="B3941" s="1" t="s">
        <v>5904</v>
      </c>
      <c r="C3941" s="2">
        <v>44948</v>
      </c>
      <c r="D3941" s="1" t="s">
        <v>6113</v>
      </c>
      <c r="E3941">
        <v>11</v>
      </c>
      <c r="F3941">
        <v>572</v>
      </c>
      <c r="G3941">
        <v>0</v>
      </c>
      <c r="H3941" t="b">
        <v>0</v>
      </c>
    </row>
    <row r="3942" spans="1:8" x14ac:dyDescent="0.3">
      <c r="A3942" s="1" t="s">
        <v>10028</v>
      </c>
      <c r="B3942" s="1" t="s">
        <v>3055</v>
      </c>
      <c r="C3942" s="2">
        <v>45426</v>
      </c>
      <c r="D3942" s="1" t="s">
        <v>6061</v>
      </c>
      <c r="E3942">
        <v>7</v>
      </c>
      <c r="F3942">
        <v>469</v>
      </c>
      <c r="G3942">
        <v>0</v>
      </c>
      <c r="H3942" t="b">
        <v>0</v>
      </c>
    </row>
    <row r="3943" spans="1:8" x14ac:dyDescent="0.3">
      <c r="A3943" s="1" t="s">
        <v>10029</v>
      </c>
      <c r="B3943" s="1" t="s">
        <v>5364</v>
      </c>
      <c r="C3943" s="2">
        <v>45573</v>
      </c>
      <c r="D3943" s="1" t="s">
        <v>6157</v>
      </c>
      <c r="E3943">
        <v>9</v>
      </c>
      <c r="F3943">
        <v>3879</v>
      </c>
      <c r="G3943">
        <v>0</v>
      </c>
      <c r="H3943" t="b">
        <v>0</v>
      </c>
    </row>
    <row r="3944" spans="1:8" x14ac:dyDescent="0.3">
      <c r="A3944" s="1" t="s">
        <v>10030</v>
      </c>
      <c r="B3944" s="1" t="s">
        <v>4601</v>
      </c>
      <c r="C3944" s="2">
        <v>45520</v>
      </c>
      <c r="D3944" s="1" t="s">
        <v>6089</v>
      </c>
      <c r="E3944">
        <v>10</v>
      </c>
      <c r="F3944">
        <v>1730</v>
      </c>
      <c r="G3944">
        <v>0</v>
      </c>
      <c r="H3944" t="b">
        <v>0</v>
      </c>
    </row>
    <row r="3945" spans="1:8" x14ac:dyDescent="0.3">
      <c r="A3945" s="1" t="s">
        <v>10031</v>
      </c>
      <c r="B3945" s="1" t="s">
        <v>1340</v>
      </c>
      <c r="C3945" s="2">
        <v>45437</v>
      </c>
      <c r="D3945" s="1" t="s">
        <v>6053</v>
      </c>
      <c r="E3945">
        <v>10</v>
      </c>
      <c r="F3945">
        <v>5890</v>
      </c>
      <c r="G3945">
        <v>0</v>
      </c>
      <c r="H3945" t="b">
        <v>0</v>
      </c>
    </row>
    <row r="3946" spans="1:8" x14ac:dyDescent="0.3">
      <c r="A3946" s="1" t="s">
        <v>10032</v>
      </c>
      <c r="B3946" s="1" t="s">
        <v>5258</v>
      </c>
      <c r="C3946" s="2">
        <v>45167</v>
      </c>
      <c r="D3946" s="1" t="s">
        <v>6065</v>
      </c>
      <c r="E3946">
        <v>12</v>
      </c>
      <c r="F3946">
        <v>6252</v>
      </c>
      <c r="G3946">
        <v>2</v>
      </c>
      <c r="H3946" t="b">
        <v>0</v>
      </c>
    </row>
    <row r="3947" spans="1:8" x14ac:dyDescent="0.3">
      <c r="A3947" s="1" t="s">
        <v>10033</v>
      </c>
      <c r="B3947" s="1" t="s">
        <v>3263</v>
      </c>
      <c r="C3947" s="2">
        <v>45535</v>
      </c>
      <c r="D3947" s="1" t="s">
        <v>6151</v>
      </c>
      <c r="E3947">
        <v>12</v>
      </c>
      <c r="F3947">
        <v>5400</v>
      </c>
      <c r="G3947">
        <v>0</v>
      </c>
      <c r="H3947" t="b">
        <v>0</v>
      </c>
    </row>
    <row r="3948" spans="1:8" x14ac:dyDescent="0.3">
      <c r="A3948" s="1" t="s">
        <v>10034</v>
      </c>
      <c r="B3948" s="1" t="s">
        <v>5069</v>
      </c>
      <c r="C3948" s="2">
        <v>45238</v>
      </c>
      <c r="D3948" s="1" t="s">
        <v>6071</v>
      </c>
      <c r="E3948">
        <v>16</v>
      </c>
      <c r="F3948">
        <v>7280</v>
      </c>
      <c r="G3948">
        <v>0</v>
      </c>
      <c r="H3948" t="b">
        <v>0</v>
      </c>
    </row>
    <row r="3949" spans="1:8" x14ac:dyDescent="0.3">
      <c r="A3949" s="1" t="s">
        <v>10035</v>
      </c>
      <c r="B3949" s="1" t="s">
        <v>4394</v>
      </c>
      <c r="C3949" s="2">
        <v>45627</v>
      </c>
      <c r="D3949" s="1" t="s">
        <v>6057</v>
      </c>
      <c r="E3949">
        <v>9</v>
      </c>
      <c r="F3949">
        <v>3816</v>
      </c>
      <c r="G3949">
        <v>0</v>
      </c>
      <c r="H3949" t="b">
        <v>0</v>
      </c>
    </row>
    <row r="3950" spans="1:8" x14ac:dyDescent="0.3">
      <c r="A3950" s="1" t="s">
        <v>10036</v>
      </c>
      <c r="B3950" s="1" t="s">
        <v>3888</v>
      </c>
      <c r="C3950" s="2">
        <v>44987</v>
      </c>
      <c r="D3950" s="1" t="s">
        <v>6133</v>
      </c>
      <c r="E3950">
        <v>14</v>
      </c>
      <c r="F3950">
        <v>4172</v>
      </c>
      <c r="G3950">
        <v>0</v>
      </c>
      <c r="H3950" t="b">
        <v>0</v>
      </c>
    </row>
    <row r="3951" spans="1:8" x14ac:dyDescent="0.3">
      <c r="A3951" s="1" t="s">
        <v>10037</v>
      </c>
      <c r="B3951" s="1" t="s">
        <v>3244</v>
      </c>
      <c r="C3951" s="2">
        <v>45275</v>
      </c>
      <c r="D3951" s="1" t="s">
        <v>6141</v>
      </c>
      <c r="E3951">
        <v>10</v>
      </c>
      <c r="F3951">
        <v>3290</v>
      </c>
      <c r="G3951">
        <v>2</v>
      </c>
      <c r="H3951" t="b">
        <v>0</v>
      </c>
    </row>
    <row r="3952" spans="1:8" x14ac:dyDescent="0.3">
      <c r="A3952" s="1" t="s">
        <v>10038</v>
      </c>
      <c r="B3952" s="1" t="s">
        <v>4658</v>
      </c>
      <c r="C3952" s="2">
        <v>45063</v>
      </c>
      <c r="D3952" s="1" t="s">
        <v>6067</v>
      </c>
      <c r="E3952">
        <v>10</v>
      </c>
      <c r="F3952">
        <v>4870</v>
      </c>
      <c r="G3952">
        <v>1</v>
      </c>
      <c r="H3952" t="b">
        <v>0</v>
      </c>
    </row>
    <row r="3953" spans="1:8" x14ac:dyDescent="0.3">
      <c r="A3953" s="1" t="s">
        <v>10039</v>
      </c>
      <c r="B3953" s="1" t="s">
        <v>4278</v>
      </c>
      <c r="C3953" s="2">
        <v>45296</v>
      </c>
      <c r="D3953" s="1" t="s">
        <v>6065</v>
      </c>
      <c r="E3953">
        <v>14</v>
      </c>
      <c r="F3953">
        <v>1344</v>
      </c>
      <c r="G3953">
        <v>5</v>
      </c>
      <c r="H3953" t="b">
        <v>0</v>
      </c>
    </row>
    <row r="3954" spans="1:8" x14ac:dyDescent="0.3">
      <c r="A3954" s="1" t="s">
        <v>10040</v>
      </c>
      <c r="B3954" s="1" t="s">
        <v>5940</v>
      </c>
      <c r="C3954" s="2">
        <v>45449</v>
      </c>
      <c r="D3954" s="1" t="s">
        <v>6143</v>
      </c>
      <c r="E3954">
        <v>12</v>
      </c>
      <c r="F3954">
        <v>6228</v>
      </c>
      <c r="G3954">
        <v>0</v>
      </c>
      <c r="H3954" t="b">
        <v>1</v>
      </c>
    </row>
    <row r="3955" spans="1:8" x14ac:dyDescent="0.3">
      <c r="A3955" s="1" t="s">
        <v>10041</v>
      </c>
      <c r="B3955" s="1" t="s">
        <v>1884</v>
      </c>
      <c r="C3955" s="2">
        <v>45384</v>
      </c>
      <c r="D3955" s="1" t="s">
        <v>6109</v>
      </c>
      <c r="E3955">
        <v>13</v>
      </c>
      <c r="F3955">
        <v>3666</v>
      </c>
      <c r="G3955">
        <v>0</v>
      </c>
      <c r="H3955" t="b">
        <v>0</v>
      </c>
    </row>
    <row r="3956" spans="1:8" x14ac:dyDescent="0.3">
      <c r="A3956" s="1" t="s">
        <v>10042</v>
      </c>
      <c r="B3956" s="1" t="s">
        <v>5123</v>
      </c>
      <c r="C3956" s="2">
        <v>45415</v>
      </c>
      <c r="D3956" s="1" t="s">
        <v>6083</v>
      </c>
      <c r="E3956">
        <v>6</v>
      </c>
      <c r="F3956">
        <v>2178</v>
      </c>
      <c r="G3956">
        <v>0</v>
      </c>
      <c r="H3956" t="b">
        <v>0</v>
      </c>
    </row>
    <row r="3957" spans="1:8" x14ac:dyDescent="0.3">
      <c r="A3957" s="1" t="s">
        <v>10043</v>
      </c>
      <c r="B3957" s="1" t="s">
        <v>1069</v>
      </c>
      <c r="C3957" s="2">
        <v>44968</v>
      </c>
      <c r="D3957" s="1" t="s">
        <v>6175</v>
      </c>
      <c r="E3957">
        <v>9</v>
      </c>
      <c r="F3957">
        <v>2871</v>
      </c>
      <c r="G3957">
        <v>0</v>
      </c>
      <c r="H3957" t="b">
        <v>0</v>
      </c>
    </row>
    <row r="3958" spans="1:8" x14ac:dyDescent="0.3">
      <c r="A3958" s="1" t="s">
        <v>10044</v>
      </c>
      <c r="B3958" s="1" t="s">
        <v>3775</v>
      </c>
      <c r="C3958" s="2">
        <v>45062</v>
      </c>
      <c r="D3958" s="1" t="s">
        <v>6151</v>
      </c>
      <c r="E3958">
        <v>9</v>
      </c>
      <c r="F3958">
        <v>603</v>
      </c>
      <c r="G3958">
        <v>0</v>
      </c>
      <c r="H3958" t="b">
        <v>0</v>
      </c>
    </row>
    <row r="3959" spans="1:8" x14ac:dyDescent="0.3">
      <c r="A3959" s="1" t="s">
        <v>10045</v>
      </c>
      <c r="B3959" s="1" t="s">
        <v>2563</v>
      </c>
      <c r="C3959" s="2">
        <v>45374</v>
      </c>
      <c r="D3959" s="1" t="s">
        <v>6057</v>
      </c>
      <c r="E3959">
        <v>11</v>
      </c>
      <c r="F3959">
        <v>4521</v>
      </c>
      <c r="G3959">
        <v>1</v>
      </c>
      <c r="H3959" t="b">
        <v>1</v>
      </c>
    </row>
    <row r="3960" spans="1:8" x14ac:dyDescent="0.3">
      <c r="A3960" s="1" t="s">
        <v>10046</v>
      </c>
      <c r="B3960" s="1" t="s">
        <v>2890</v>
      </c>
      <c r="C3960" s="2">
        <v>44986</v>
      </c>
      <c r="D3960" s="1" t="s">
        <v>6059</v>
      </c>
      <c r="E3960">
        <v>15</v>
      </c>
      <c r="F3960">
        <v>1995</v>
      </c>
      <c r="G3960">
        <v>0</v>
      </c>
      <c r="H3960" t="b">
        <v>0</v>
      </c>
    </row>
    <row r="3961" spans="1:8" x14ac:dyDescent="0.3">
      <c r="A3961" s="1" t="s">
        <v>10047</v>
      </c>
      <c r="B3961" s="1" t="s">
        <v>4227</v>
      </c>
      <c r="C3961" s="2">
        <v>45606</v>
      </c>
      <c r="D3961" s="1" t="s">
        <v>6197</v>
      </c>
      <c r="E3961">
        <v>8</v>
      </c>
      <c r="F3961">
        <v>2864</v>
      </c>
      <c r="G3961">
        <v>1</v>
      </c>
      <c r="H3961" t="b">
        <v>0</v>
      </c>
    </row>
    <row r="3962" spans="1:8" x14ac:dyDescent="0.3">
      <c r="A3962" s="1" t="s">
        <v>10048</v>
      </c>
      <c r="B3962" s="1" t="s">
        <v>2448</v>
      </c>
      <c r="C3962" s="2">
        <v>45307</v>
      </c>
      <c r="D3962" s="1" t="s">
        <v>6113</v>
      </c>
      <c r="E3962">
        <v>8</v>
      </c>
      <c r="F3962">
        <v>1864</v>
      </c>
      <c r="G3962">
        <v>1</v>
      </c>
      <c r="H3962" t="b">
        <v>0</v>
      </c>
    </row>
    <row r="3963" spans="1:8" x14ac:dyDescent="0.3">
      <c r="A3963" s="1" t="s">
        <v>10049</v>
      </c>
      <c r="B3963" s="1" t="s">
        <v>3019</v>
      </c>
      <c r="C3963" s="2">
        <v>44937</v>
      </c>
      <c r="D3963" s="1" t="s">
        <v>6055</v>
      </c>
      <c r="E3963">
        <v>11</v>
      </c>
      <c r="F3963">
        <v>418</v>
      </c>
      <c r="G3963">
        <v>1</v>
      </c>
      <c r="H3963" t="b">
        <v>0</v>
      </c>
    </row>
    <row r="3964" spans="1:8" x14ac:dyDescent="0.3">
      <c r="A3964" s="1" t="s">
        <v>10050</v>
      </c>
      <c r="B3964" s="1" t="s">
        <v>4821</v>
      </c>
      <c r="C3964" s="2">
        <v>45191</v>
      </c>
      <c r="D3964" s="1" t="s">
        <v>6053</v>
      </c>
      <c r="E3964">
        <v>14</v>
      </c>
      <c r="F3964">
        <v>5530</v>
      </c>
      <c r="G3964">
        <v>1</v>
      </c>
      <c r="H3964" t="b">
        <v>0</v>
      </c>
    </row>
    <row r="3965" spans="1:8" x14ac:dyDescent="0.3">
      <c r="A3965" s="1" t="s">
        <v>10051</v>
      </c>
      <c r="B3965" s="1" t="s">
        <v>2901</v>
      </c>
      <c r="C3965" s="2">
        <v>45270</v>
      </c>
      <c r="D3965" s="1" t="s">
        <v>6100</v>
      </c>
      <c r="E3965">
        <v>7</v>
      </c>
      <c r="F3965">
        <v>3136</v>
      </c>
      <c r="G3965">
        <v>0</v>
      </c>
      <c r="H3965" t="b">
        <v>0</v>
      </c>
    </row>
    <row r="3966" spans="1:8" x14ac:dyDescent="0.3">
      <c r="A3966" s="1" t="s">
        <v>10052</v>
      </c>
      <c r="B3966" s="1" t="s">
        <v>5259</v>
      </c>
      <c r="C3966" s="2">
        <v>45278</v>
      </c>
      <c r="D3966" s="1" t="s">
        <v>6151</v>
      </c>
      <c r="E3966">
        <v>10</v>
      </c>
      <c r="F3966">
        <v>1570</v>
      </c>
      <c r="G3966">
        <v>0</v>
      </c>
      <c r="H3966" t="b">
        <v>0</v>
      </c>
    </row>
    <row r="3967" spans="1:8" x14ac:dyDescent="0.3">
      <c r="A3967" s="1" t="s">
        <v>10053</v>
      </c>
      <c r="B3967" s="1" t="s">
        <v>3267</v>
      </c>
      <c r="C3967" s="2">
        <v>45403</v>
      </c>
      <c r="D3967" s="1" t="s">
        <v>6141</v>
      </c>
      <c r="E3967">
        <v>11</v>
      </c>
      <c r="F3967">
        <v>5445</v>
      </c>
      <c r="G3967">
        <v>0</v>
      </c>
      <c r="H3967" t="b">
        <v>0</v>
      </c>
    </row>
    <row r="3968" spans="1:8" x14ac:dyDescent="0.3">
      <c r="A3968" s="1" t="s">
        <v>10054</v>
      </c>
      <c r="B3968" s="1" t="s">
        <v>4056</v>
      </c>
      <c r="C3968" s="2">
        <v>45052</v>
      </c>
      <c r="D3968" s="1" t="s">
        <v>6137</v>
      </c>
      <c r="E3968">
        <v>15</v>
      </c>
      <c r="F3968">
        <v>5325</v>
      </c>
      <c r="G3968">
        <v>0</v>
      </c>
      <c r="H3968" t="b">
        <v>0</v>
      </c>
    </row>
    <row r="3969" spans="1:8" x14ac:dyDescent="0.3">
      <c r="A3969" s="1" t="s">
        <v>10055</v>
      </c>
      <c r="B3969" s="1" t="s">
        <v>5611</v>
      </c>
      <c r="C3969" s="2">
        <v>45131</v>
      </c>
      <c r="D3969" s="1" t="s">
        <v>6133</v>
      </c>
      <c r="E3969">
        <v>13</v>
      </c>
      <c r="F3969">
        <v>7709</v>
      </c>
      <c r="G3969">
        <v>0</v>
      </c>
      <c r="H3969" t="b">
        <v>0</v>
      </c>
    </row>
    <row r="3970" spans="1:8" x14ac:dyDescent="0.3">
      <c r="A3970" s="1" t="s">
        <v>10056</v>
      </c>
      <c r="B3970" s="1" t="s">
        <v>5903</v>
      </c>
      <c r="C3970" s="2">
        <v>44952</v>
      </c>
      <c r="D3970" s="1" t="s">
        <v>6077</v>
      </c>
      <c r="E3970">
        <v>8</v>
      </c>
      <c r="F3970">
        <v>2968</v>
      </c>
      <c r="G3970">
        <v>0</v>
      </c>
      <c r="H3970" t="b">
        <v>1</v>
      </c>
    </row>
    <row r="3971" spans="1:8" x14ac:dyDescent="0.3">
      <c r="A3971" s="1" t="s">
        <v>10057</v>
      </c>
      <c r="B3971" s="1" t="s">
        <v>2760</v>
      </c>
      <c r="C3971" s="2">
        <v>45336</v>
      </c>
      <c r="D3971" s="1" t="s">
        <v>6063</v>
      </c>
      <c r="E3971">
        <v>10</v>
      </c>
      <c r="F3971">
        <v>2180</v>
      </c>
      <c r="G3971">
        <v>0</v>
      </c>
      <c r="H3971" t="b">
        <v>0</v>
      </c>
    </row>
    <row r="3972" spans="1:8" x14ac:dyDescent="0.3">
      <c r="A3972" s="1" t="s">
        <v>10058</v>
      </c>
      <c r="B3972" s="1" t="s">
        <v>2631</v>
      </c>
      <c r="C3972" s="2">
        <v>45066</v>
      </c>
      <c r="D3972" s="1" t="s">
        <v>6179</v>
      </c>
      <c r="E3972">
        <v>10</v>
      </c>
      <c r="F3972">
        <v>4490</v>
      </c>
      <c r="G3972">
        <v>0</v>
      </c>
      <c r="H3972" t="b">
        <v>0</v>
      </c>
    </row>
    <row r="3973" spans="1:8" x14ac:dyDescent="0.3">
      <c r="A3973" s="1" t="s">
        <v>10059</v>
      </c>
      <c r="B3973" s="1" t="s">
        <v>2929</v>
      </c>
      <c r="C3973" s="2">
        <v>45149</v>
      </c>
      <c r="D3973" s="1" t="s">
        <v>6197</v>
      </c>
      <c r="E3973">
        <v>8</v>
      </c>
      <c r="F3973">
        <v>1096</v>
      </c>
      <c r="G3973">
        <v>4</v>
      </c>
      <c r="H3973" t="b">
        <v>0</v>
      </c>
    </row>
    <row r="3974" spans="1:8" x14ac:dyDescent="0.3">
      <c r="A3974" s="1" t="s">
        <v>10060</v>
      </c>
      <c r="B3974" s="1" t="s">
        <v>2265</v>
      </c>
      <c r="C3974" s="2">
        <v>45472</v>
      </c>
      <c r="D3974" s="1" t="s">
        <v>6125</v>
      </c>
      <c r="E3974">
        <v>9</v>
      </c>
      <c r="F3974">
        <v>3726</v>
      </c>
      <c r="G3974">
        <v>0</v>
      </c>
      <c r="H3974" t="b">
        <v>0</v>
      </c>
    </row>
    <row r="3975" spans="1:8" x14ac:dyDescent="0.3">
      <c r="A3975" s="1" t="s">
        <v>10061</v>
      </c>
      <c r="B3975" s="1" t="s">
        <v>2346</v>
      </c>
      <c r="C3975" s="2">
        <v>45459</v>
      </c>
      <c r="D3975" s="1" t="s">
        <v>6089</v>
      </c>
      <c r="E3975">
        <v>5</v>
      </c>
      <c r="F3975">
        <v>2405</v>
      </c>
      <c r="G3975">
        <v>4</v>
      </c>
      <c r="H3975" t="b">
        <v>0</v>
      </c>
    </row>
    <row r="3976" spans="1:8" x14ac:dyDescent="0.3">
      <c r="A3976" s="1" t="s">
        <v>10062</v>
      </c>
      <c r="B3976" s="1" t="s">
        <v>2186</v>
      </c>
      <c r="C3976" s="2">
        <v>45151</v>
      </c>
      <c r="D3976" s="1" t="s">
        <v>6179</v>
      </c>
      <c r="E3976">
        <v>14</v>
      </c>
      <c r="F3976">
        <v>2590</v>
      </c>
      <c r="G3976">
        <v>2</v>
      </c>
      <c r="H3976" t="b">
        <v>0</v>
      </c>
    </row>
    <row r="3977" spans="1:8" x14ac:dyDescent="0.3">
      <c r="A3977" s="1" t="s">
        <v>10063</v>
      </c>
      <c r="B3977" s="1" t="s">
        <v>2566</v>
      </c>
      <c r="C3977" s="2">
        <v>45272</v>
      </c>
      <c r="D3977" s="1" t="s">
        <v>6109</v>
      </c>
      <c r="E3977">
        <v>12</v>
      </c>
      <c r="F3977">
        <v>2604</v>
      </c>
      <c r="G3977">
        <v>1</v>
      </c>
      <c r="H3977" t="b">
        <v>0</v>
      </c>
    </row>
    <row r="3978" spans="1:8" x14ac:dyDescent="0.3">
      <c r="A3978" s="1" t="s">
        <v>10064</v>
      </c>
      <c r="B3978" s="1" t="s">
        <v>1876</v>
      </c>
      <c r="C3978" s="2">
        <v>44963</v>
      </c>
      <c r="D3978" s="1" t="s">
        <v>6089</v>
      </c>
      <c r="E3978">
        <v>15</v>
      </c>
      <c r="F3978">
        <v>3585</v>
      </c>
      <c r="G3978">
        <v>0</v>
      </c>
      <c r="H3978" t="b">
        <v>1</v>
      </c>
    </row>
    <row r="3979" spans="1:8" x14ac:dyDescent="0.3">
      <c r="A3979" s="1" t="s">
        <v>10065</v>
      </c>
      <c r="B3979" s="1" t="s">
        <v>4903</v>
      </c>
      <c r="C3979" s="2">
        <v>45642</v>
      </c>
      <c r="D3979" s="1" t="s">
        <v>6077</v>
      </c>
      <c r="E3979">
        <v>10</v>
      </c>
      <c r="F3979">
        <v>120</v>
      </c>
      <c r="G3979">
        <v>0</v>
      </c>
      <c r="H3979" t="b">
        <v>0</v>
      </c>
    </row>
    <row r="3980" spans="1:8" x14ac:dyDescent="0.3">
      <c r="A3980" s="1" t="s">
        <v>10066</v>
      </c>
      <c r="B3980" s="1" t="s">
        <v>5491</v>
      </c>
      <c r="C3980" s="2">
        <v>45636</v>
      </c>
      <c r="D3980" s="1" t="s">
        <v>6109</v>
      </c>
      <c r="E3980">
        <v>7</v>
      </c>
      <c r="F3980">
        <v>2268</v>
      </c>
      <c r="G3980">
        <v>0</v>
      </c>
      <c r="H3980" t="b">
        <v>0</v>
      </c>
    </row>
    <row r="3981" spans="1:8" x14ac:dyDescent="0.3">
      <c r="A3981" s="1" t="s">
        <v>10067</v>
      </c>
      <c r="B3981" s="1" t="s">
        <v>2208</v>
      </c>
      <c r="C3981" s="2">
        <v>45597</v>
      </c>
      <c r="D3981" s="1" t="s">
        <v>6059</v>
      </c>
      <c r="E3981">
        <v>11</v>
      </c>
      <c r="F3981">
        <v>2882</v>
      </c>
      <c r="G3981">
        <v>0</v>
      </c>
      <c r="H3981" t="b">
        <v>0</v>
      </c>
    </row>
    <row r="3982" spans="1:8" x14ac:dyDescent="0.3">
      <c r="A3982" s="1" t="s">
        <v>10068</v>
      </c>
      <c r="B3982" s="1" t="s">
        <v>1319</v>
      </c>
      <c r="C3982" s="2">
        <v>45136</v>
      </c>
      <c r="D3982" s="1" t="s">
        <v>6113</v>
      </c>
      <c r="E3982">
        <v>12</v>
      </c>
      <c r="F3982">
        <v>192</v>
      </c>
      <c r="G3982">
        <v>3</v>
      </c>
      <c r="H3982" t="b">
        <v>0</v>
      </c>
    </row>
    <row r="3983" spans="1:8" x14ac:dyDescent="0.3">
      <c r="A3983" s="1" t="s">
        <v>10069</v>
      </c>
      <c r="B3983" s="1" t="s">
        <v>3229</v>
      </c>
      <c r="C3983" s="2">
        <v>45129</v>
      </c>
      <c r="D3983" s="1" t="s">
        <v>6175</v>
      </c>
      <c r="E3983">
        <v>11</v>
      </c>
      <c r="F3983">
        <v>2673</v>
      </c>
      <c r="G3983">
        <v>1</v>
      </c>
      <c r="H3983" t="b">
        <v>0</v>
      </c>
    </row>
    <row r="3984" spans="1:8" x14ac:dyDescent="0.3">
      <c r="A3984" s="1" t="s">
        <v>10070</v>
      </c>
      <c r="B3984" s="1" t="s">
        <v>2651</v>
      </c>
      <c r="C3984" s="2">
        <v>45626</v>
      </c>
      <c r="D3984" s="1" t="s">
        <v>6172</v>
      </c>
      <c r="E3984">
        <v>15</v>
      </c>
      <c r="F3984">
        <v>8325</v>
      </c>
      <c r="G3984">
        <v>0</v>
      </c>
      <c r="H3984" t="b">
        <v>0</v>
      </c>
    </row>
    <row r="3985" spans="1:8" x14ac:dyDescent="0.3">
      <c r="A3985" s="1" t="s">
        <v>10071</v>
      </c>
      <c r="B3985" s="1" t="s">
        <v>5256</v>
      </c>
      <c r="C3985" s="2">
        <v>45142</v>
      </c>
      <c r="D3985" s="1" t="s">
        <v>6071</v>
      </c>
      <c r="E3985">
        <v>11</v>
      </c>
      <c r="F3985">
        <v>3212</v>
      </c>
      <c r="G3985">
        <v>0</v>
      </c>
      <c r="H3985" t="b">
        <v>0</v>
      </c>
    </row>
    <row r="3986" spans="1:8" x14ac:dyDescent="0.3">
      <c r="A3986" s="1" t="s">
        <v>10072</v>
      </c>
      <c r="B3986" s="1" t="s">
        <v>4048</v>
      </c>
      <c r="C3986" s="2">
        <v>45335</v>
      </c>
      <c r="D3986" s="1" t="s">
        <v>6100</v>
      </c>
      <c r="E3986">
        <v>9</v>
      </c>
      <c r="F3986">
        <v>1215</v>
      </c>
      <c r="G3986">
        <v>1</v>
      </c>
      <c r="H3986" t="b">
        <v>1</v>
      </c>
    </row>
    <row r="3987" spans="1:8" x14ac:dyDescent="0.3">
      <c r="A3987" s="1" t="s">
        <v>10073</v>
      </c>
      <c r="B3987" s="1" t="s">
        <v>3990</v>
      </c>
      <c r="C3987" s="2">
        <v>45588</v>
      </c>
      <c r="D3987" s="1" t="s">
        <v>6179</v>
      </c>
      <c r="E3987">
        <v>14</v>
      </c>
      <c r="F3987">
        <v>7910</v>
      </c>
      <c r="G3987">
        <v>0</v>
      </c>
      <c r="H3987" t="b">
        <v>0</v>
      </c>
    </row>
    <row r="3988" spans="1:8" x14ac:dyDescent="0.3">
      <c r="A3988" s="1" t="s">
        <v>10074</v>
      </c>
      <c r="B3988" s="1" t="s">
        <v>1144</v>
      </c>
      <c r="C3988" s="2">
        <v>45202</v>
      </c>
      <c r="D3988" s="1" t="s">
        <v>6091</v>
      </c>
      <c r="E3988">
        <v>10</v>
      </c>
      <c r="F3988">
        <v>2290</v>
      </c>
      <c r="G3988">
        <v>0</v>
      </c>
      <c r="H3988" t="b">
        <v>0</v>
      </c>
    </row>
    <row r="3989" spans="1:8" x14ac:dyDescent="0.3">
      <c r="A3989" s="1" t="s">
        <v>10075</v>
      </c>
      <c r="B3989" s="1" t="s">
        <v>4644</v>
      </c>
      <c r="C3989" s="2">
        <v>45030</v>
      </c>
      <c r="D3989" s="1" t="s">
        <v>6109</v>
      </c>
      <c r="E3989">
        <v>11</v>
      </c>
      <c r="F3989">
        <v>5951</v>
      </c>
      <c r="G3989">
        <v>0</v>
      </c>
      <c r="H3989" t="b">
        <v>1</v>
      </c>
    </row>
    <row r="3990" spans="1:8" x14ac:dyDescent="0.3">
      <c r="A3990" s="1" t="s">
        <v>10076</v>
      </c>
      <c r="B3990" s="1" t="s">
        <v>4085</v>
      </c>
      <c r="C3990" s="2">
        <v>45630</v>
      </c>
      <c r="D3990" s="1" t="s">
        <v>6172</v>
      </c>
      <c r="E3990">
        <v>14</v>
      </c>
      <c r="F3990">
        <v>6902</v>
      </c>
      <c r="G3990">
        <v>0</v>
      </c>
      <c r="H3990" t="b">
        <v>0</v>
      </c>
    </row>
    <row r="3991" spans="1:8" x14ac:dyDescent="0.3">
      <c r="A3991" s="1" t="s">
        <v>10077</v>
      </c>
      <c r="B3991" s="1" t="s">
        <v>4489</v>
      </c>
      <c r="C3991" s="2">
        <v>45512</v>
      </c>
      <c r="D3991" s="1" t="s">
        <v>6074</v>
      </c>
      <c r="E3991">
        <v>10</v>
      </c>
      <c r="F3991">
        <v>5580</v>
      </c>
      <c r="G3991">
        <v>1</v>
      </c>
      <c r="H3991" t="b">
        <v>0</v>
      </c>
    </row>
    <row r="3992" spans="1:8" x14ac:dyDescent="0.3">
      <c r="A3992" s="1" t="s">
        <v>10078</v>
      </c>
      <c r="B3992" s="1" t="s">
        <v>1176</v>
      </c>
      <c r="C3992" s="2">
        <v>45595</v>
      </c>
      <c r="D3992" s="1" t="s">
        <v>6074</v>
      </c>
      <c r="E3992">
        <v>4</v>
      </c>
      <c r="F3992">
        <v>1228</v>
      </c>
      <c r="G3992">
        <v>0</v>
      </c>
      <c r="H3992" t="b">
        <v>0</v>
      </c>
    </row>
    <row r="3993" spans="1:8" x14ac:dyDescent="0.3">
      <c r="A3993" s="1" t="s">
        <v>10079</v>
      </c>
      <c r="B3993" s="1" t="s">
        <v>4068</v>
      </c>
      <c r="C3993" s="2">
        <v>45649</v>
      </c>
      <c r="D3993" s="1" t="s">
        <v>6125</v>
      </c>
      <c r="E3993">
        <v>10</v>
      </c>
      <c r="F3993">
        <v>3190</v>
      </c>
      <c r="G3993">
        <v>1</v>
      </c>
      <c r="H3993" t="b">
        <v>0</v>
      </c>
    </row>
    <row r="3994" spans="1:8" x14ac:dyDescent="0.3">
      <c r="A3994" s="1" t="s">
        <v>10080</v>
      </c>
      <c r="B3994" s="1" t="s">
        <v>3518</v>
      </c>
      <c r="C3994" s="2">
        <v>45634</v>
      </c>
      <c r="D3994" s="1" t="s">
        <v>6151</v>
      </c>
      <c r="E3994">
        <v>10</v>
      </c>
      <c r="F3994">
        <v>1030</v>
      </c>
      <c r="G3994">
        <v>1</v>
      </c>
      <c r="H3994" t="b">
        <v>0</v>
      </c>
    </row>
    <row r="3995" spans="1:8" x14ac:dyDescent="0.3">
      <c r="A3995" s="1" t="s">
        <v>10081</v>
      </c>
      <c r="B3995" s="1" t="s">
        <v>4052</v>
      </c>
      <c r="C3995" s="2">
        <v>45428</v>
      </c>
      <c r="D3995" s="1" t="s">
        <v>6071</v>
      </c>
      <c r="E3995">
        <v>12</v>
      </c>
      <c r="F3995">
        <v>2784</v>
      </c>
      <c r="G3995">
        <v>0</v>
      </c>
      <c r="H3995" t="b">
        <v>0</v>
      </c>
    </row>
    <row r="3996" spans="1:8" x14ac:dyDescent="0.3">
      <c r="A3996" s="1" t="s">
        <v>10082</v>
      </c>
      <c r="B3996" s="1" t="s">
        <v>4838</v>
      </c>
      <c r="C3996" s="2">
        <v>45562</v>
      </c>
      <c r="D3996" s="1" t="s">
        <v>6143</v>
      </c>
      <c r="E3996">
        <v>11</v>
      </c>
      <c r="F3996">
        <v>4950</v>
      </c>
      <c r="G3996">
        <v>0</v>
      </c>
      <c r="H3996" t="b">
        <v>0</v>
      </c>
    </row>
    <row r="3997" spans="1:8" x14ac:dyDescent="0.3">
      <c r="A3997" s="1" t="s">
        <v>10083</v>
      </c>
      <c r="B3997" s="1" t="s">
        <v>3411</v>
      </c>
      <c r="C3997" s="2">
        <v>44957</v>
      </c>
      <c r="D3997" s="1" t="s">
        <v>6102</v>
      </c>
      <c r="E3997">
        <v>9</v>
      </c>
      <c r="F3997">
        <v>1944</v>
      </c>
      <c r="G3997">
        <v>0</v>
      </c>
      <c r="H3997" t="b">
        <v>1</v>
      </c>
    </row>
    <row r="3998" spans="1:8" x14ac:dyDescent="0.3">
      <c r="A3998" s="1" t="s">
        <v>10084</v>
      </c>
      <c r="B3998" s="1" t="s">
        <v>2232</v>
      </c>
      <c r="C3998" s="2">
        <v>45571</v>
      </c>
      <c r="D3998" s="1" t="s">
        <v>6113</v>
      </c>
      <c r="E3998">
        <v>9</v>
      </c>
      <c r="F3998">
        <v>1863</v>
      </c>
      <c r="G3998">
        <v>0</v>
      </c>
      <c r="H3998" t="b">
        <v>0</v>
      </c>
    </row>
    <row r="3999" spans="1:8" x14ac:dyDescent="0.3">
      <c r="A3999" s="1" t="s">
        <v>10085</v>
      </c>
      <c r="B3999" s="1" t="s">
        <v>5976</v>
      </c>
      <c r="C3999" s="2">
        <v>45365</v>
      </c>
      <c r="D3999" s="1" t="s">
        <v>6061</v>
      </c>
      <c r="E3999">
        <v>12</v>
      </c>
      <c r="F3999">
        <v>6564</v>
      </c>
      <c r="G3999">
        <v>0</v>
      </c>
      <c r="H3999" t="b">
        <v>0</v>
      </c>
    </row>
    <row r="4000" spans="1:8" x14ac:dyDescent="0.3">
      <c r="A4000" s="1" t="s">
        <v>10086</v>
      </c>
      <c r="B4000" s="1" t="s">
        <v>4011</v>
      </c>
      <c r="C4000" s="2">
        <v>45558</v>
      </c>
      <c r="D4000" s="1" t="s">
        <v>6059</v>
      </c>
      <c r="E4000">
        <v>7</v>
      </c>
      <c r="F4000">
        <v>1918</v>
      </c>
      <c r="G4000">
        <v>0</v>
      </c>
      <c r="H4000" t="b">
        <v>0</v>
      </c>
    </row>
    <row r="4001" spans="1:8" x14ac:dyDescent="0.3">
      <c r="A4001" s="1" t="s">
        <v>10087</v>
      </c>
      <c r="B4001" s="1" t="s">
        <v>2128</v>
      </c>
      <c r="C4001" s="2">
        <v>45465</v>
      </c>
      <c r="D4001" s="1" t="s">
        <v>6069</v>
      </c>
      <c r="E4001">
        <v>8</v>
      </c>
      <c r="F4001">
        <v>1784</v>
      </c>
      <c r="G4001">
        <v>0</v>
      </c>
      <c r="H4001" t="b">
        <v>0</v>
      </c>
    </row>
    <row r="4002" spans="1:8" x14ac:dyDescent="0.3">
      <c r="A4002" s="1" t="s">
        <v>10088</v>
      </c>
      <c r="B4002" s="1" t="s">
        <v>5728</v>
      </c>
      <c r="C4002" s="2">
        <v>44965</v>
      </c>
      <c r="D4002" s="1" t="s">
        <v>6089</v>
      </c>
      <c r="E4002">
        <v>10</v>
      </c>
      <c r="F4002">
        <v>4720</v>
      </c>
      <c r="G4002">
        <v>1</v>
      </c>
      <c r="H4002" t="b">
        <v>0</v>
      </c>
    </row>
    <row r="4003" spans="1:8" x14ac:dyDescent="0.3">
      <c r="A4003" s="1" t="s">
        <v>10089</v>
      </c>
      <c r="B4003" s="1" t="s">
        <v>6015</v>
      </c>
      <c r="C4003" s="2">
        <v>45406</v>
      </c>
      <c r="D4003" s="1" t="s">
        <v>6061</v>
      </c>
      <c r="E4003">
        <v>9</v>
      </c>
      <c r="F4003">
        <v>2043</v>
      </c>
      <c r="G4003">
        <v>0</v>
      </c>
      <c r="H4003" t="b">
        <v>1</v>
      </c>
    </row>
    <row r="4004" spans="1:8" x14ac:dyDescent="0.3">
      <c r="A4004" s="1" t="s">
        <v>10090</v>
      </c>
      <c r="B4004" s="1" t="s">
        <v>2771</v>
      </c>
      <c r="C4004" s="2">
        <v>45009</v>
      </c>
      <c r="D4004" s="1" t="s">
        <v>6081</v>
      </c>
      <c r="E4004">
        <v>12</v>
      </c>
      <c r="F4004">
        <v>336</v>
      </c>
      <c r="G4004">
        <v>0</v>
      </c>
      <c r="H4004" t="b">
        <v>0</v>
      </c>
    </row>
    <row r="4005" spans="1:8" x14ac:dyDescent="0.3">
      <c r="A4005" s="1" t="s">
        <v>10091</v>
      </c>
      <c r="B4005" s="1" t="s">
        <v>2990</v>
      </c>
      <c r="C4005" s="2">
        <v>45095</v>
      </c>
      <c r="D4005" s="1" t="s">
        <v>6086</v>
      </c>
      <c r="E4005">
        <v>10</v>
      </c>
      <c r="F4005">
        <v>5270</v>
      </c>
      <c r="G4005">
        <v>1</v>
      </c>
      <c r="H4005" t="b">
        <v>0</v>
      </c>
    </row>
    <row r="4006" spans="1:8" x14ac:dyDescent="0.3">
      <c r="A4006" s="1" t="s">
        <v>10092</v>
      </c>
      <c r="B4006" s="1" t="s">
        <v>4105</v>
      </c>
      <c r="C4006" s="2">
        <v>45522</v>
      </c>
      <c r="D4006" s="1" t="s">
        <v>6063</v>
      </c>
      <c r="E4006">
        <v>7</v>
      </c>
      <c r="F4006">
        <v>2506</v>
      </c>
      <c r="G4006">
        <v>1</v>
      </c>
      <c r="H4006" t="b">
        <v>0</v>
      </c>
    </row>
    <row r="4007" spans="1:8" x14ac:dyDescent="0.3">
      <c r="A4007" s="1" t="s">
        <v>10093</v>
      </c>
      <c r="B4007" s="1" t="s">
        <v>4013</v>
      </c>
      <c r="C4007" s="2">
        <v>45009</v>
      </c>
      <c r="D4007" s="1" t="s">
        <v>6251</v>
      </c>
      <c r="E4007">
        <v>10</v>
      </c>
      <c r="F4007">
        <v>1350</v>
      </c>
      <c r="G4007">
        <v>0</v>
      </c>
      <c r="H4007" t="b">
        <v>0</v>
      </c>
    </row>
    <row r="4008" spans="1:8" x14ac:dyDescent="0.3">
      <c r="A4008" s="1" t="s">
        <v>10094</v>
      </c>
      <c r="B4008" s="1" t="s">
        <v>3757</v>
      </c>
      <c r="C4008" s="2">
        <v>44938</v>
      </c>
      <c r="D4008" s="1" t="s">
        <v>6141</v>
      </c>
      <c r="E4008">
        <v>11</v>
      </c>
      <c r="F4008">
        <v>4961</v>
      </c>
      <c r="G4008">
        <v>0</v>
      </c>
      <c r="H4008" t="b">
        <v>0</v>
      </c>
    </row>
    <row r="4009" spans="1:8" x14ac:dyDescent="0.3">
      <c r="A4009" s="1" t="s">
        <v>10095</v>
      </c>
      <c r="B4009" s="1" t="s">
        <v>4599</v>
      </c>
      <c r="C4009" s="2">
        <v>45591</v>
      </c>
      <c r="D4009" s="1" t="s">
        <v>6061</v>
      </c>
      <c r="E4009">
        <v>10</v>
      </c>
      <c r="F4009">
        <v>4190</v>
      </c>
      <c r="G4009">
        <v>0</v>
      </c>
      <c r="H4009" t="b">
        <v>0</v>
      </c>
    </row>
    <row r="4010" spans="1:8" x14ac:dyDescent="0.3">
      <c r="A4010" s="1" t="s">
        <v>10096</v>
      </c>
      <c r="B4010" s="1" t="s">
        <v>1342</v>
      </c>
      <c r="C4010" s="2">
        <v>45339</v>
      </c>
      <c r="D4010" s="1" t="s">
        <v>6091</v>
      </c>
      <c r="E4010">
        <v>9</v>
      </c>
      <c r="F4010">
        <v>2097</v>
      </c>
      <c r="G4010">
        <v>0</v>
      </c>
      <c r="H4010" t="b">
        <v>0</v>
      </c>
    </row>
    <row r="4011" spans="1:8" x14ac:dyDescent="0.3">
      <c r="A4011" s="1" t="s">
        <v>10097</v>
      </c>
      <c r="B4011" s="1" t="s">
        <v>3479</v>
      </c>
      <c r="C4011" s="2">
        <v>45433</v>
      </c>
      <c r="D4011" s="1" t="s">
        <v>6063</v>
      </c>
      <c r="E4011">
        <v>8</v>
      </c>
      <c r="F4011">
        <v>3896</v>
      </c>
      <c r="G4011">
        <v>0</v>
      </c>
      <c r="H4011" t="b">
        <v>0</v>
      </c>
    </row>
    <row r="4012" spans="1:8" x14ac:dyDescent="0.3">
      <c r="A4012" s="1" t="s">
        <v>10098</v>
      </c>
      <c r="B4012" s="1" t="s">
        <v>1807</v>
      </c>
      <c r="C4012" s="2">
        <v>45231</v>
      </c>
      <c r="D4012" s="1" t="s">
        <v>6083</v>
      </c>
      <c r="E4012">
        <v>7</v>
      </c>
      <c r="F4012">
        <v>4165</v>
      </c>
      <c r="G4012">
        <v>0</v>
      </c>
      <c r="H4012" t="b">
        <v>0</v>
      </c>
    </row>
    <row r="4013" spans="1:8" x14ac:dyDescent="0.3">
      <c r="A4013" s="1" t="s">
        <v>10099</v>
      </c>
      <c r="B4013" s="1" t="s">
        <v>5398</v>
      </c>
      <c r="C4013" s="2">
        <v>45365</v>
      </c>
      <c r="D4013" s="1" t="s">
        <v>6135</v>
      </c>
      <c r="E4013">
        <v>14</v>
      </c>
      <c r="F4013">
        <v>2100</v>
      </c>
      <c r="G4013">
        <v>0</v>
      </c>
      <c r="H4013" t="b">
        <v>0</v>
      </c>
    </row>
    <row r="4014" spans="1:8" x14ac:dyDescent="0.3">
      <c r="A4014" s="1" t="s">
        <v>10100</v>
      </c>
      <c r="B4014" s="1" t="s">
        <v>5624</v>
      </c>
      <c r="C4014" s="2">
        <v>45524</v>
      </c>
      <c r="D4014" s="1" t="s">
        <v>6125</v>
      </c>
      <c r="E4014">
        <v>12</v>
      </c>
      <c r="F4014">
        <v>1152</v>
      </c>
      <c r="G4014">
        <v>0</v>
      </c>
      <c r="H4014" t="b">
        <v>1</v>
      </c>
    </row>
    <row r="4015" spans="1:8" x14ac:dyDescent="0.3">
      <c r="A4015" s="1" t="s">
        <v>10101</v>
      </c>
      <c r="B4015" s="1" t="s">
        <v>1048</v>
      </c>
      <c r="C4015" s="2">
        <v>45163</v>
      </c>
      <c r="D4015" s="1" t="s">
        <v>6061</v>
      </c>
      <c r="E4015">
        <v>13</v>
      </c>
      <c r="F4015">
        <v>4511</v>
      </c>
      <c r="G4015">
        <v>2</v>
      </c>
      <c r="H4015" t="b">
        <v>0</v>
      </c>
    </row>
    <row r="4016" spans="1:8" x14ac:dyDescent="0.3">
      <c r="A4016" s="1" t="s">
        <v>10102</v>
      </c>
      <c r="B4016" s="1" t="s">
        <v>2558</v>
      </c>
      <c r="C4016" s="2">
        <v>45244</v>
      </c>
      <c r="D4016" s="1" t="s">
        <v>6151</v>
      </c>
      <c r="E4016">
        <v>12</v>
      </c>
      <c r="F4016">
        <v>5820</v>
      </c>
      <c r="G4016">
        <v>0</v>
      </c>
      <c r="H4016" t="b">
        <v>0</v>
      </c>
    </row>
    <row r="4017" spans="1:8" x14ac:dyDescent="0.3">
      <c r="A4017" s="1" t="s">
        <v>10103</v>
      </c>
      <c r="B4017" s="1" t="s">
        <v>4163</v>
      </c>
      <c r="C4017" s="2">
        <v>45099</v>
      </c>
      <c r="D4017" s="1" t="s">
        <v>6151</v>
      </c>
      <c r="E4017">
        <v>8</v>
      </c>
      <c r="F4017">
        <v>880</v>
      </c>
      <c r="G4017">
        <v>0</v>
      </c>
      <c r="H4017" t="b">
        <v>0</v>
      </c>
    </row>
    <row r="4018" spans="1:8" x14ac:dyDescent="0.3">
      <c r="A4018" s="1" t="s">
        <v>10104</v>
      </c>
      <c r="B4018" s="1" t="s">
        <v>3705</v>
      </c>
      <c r="C4018" s="2">
        <v>45287</v>
      </c>
      <c r="D4018" s="1" t="s">
        <v>6083</v>
      </c>
      <c r="E4018">
        <v>8</v>
      </c>
      <c r="F4018">
        <v>3320</v>
      </c>
      <c r="G4018">
        <v>0</v>
      </c>
      <c r="H4018" t="b">
        <v>0</v>
      </c>
    </row>
    <row r="4019" spans="1:8" x14ac:dyDescent="0.3">
      <c r="A4019" s="1" t="s">
        <v>10105</v>
      </c>
      <c r="B4019" s="1" t="s">
        <v>3023</v>
      </c>
      <c r="C4019" s="2">
        <v>45620</v>
      </c>
      <c r="D4019" s="1" t="s">
        <v>6113</v>
      </c>
      <c r="E4019">
        <v>12</v>
      </c>
      <c r="F4019">
        <v>3684</v>
      </c>
      <c r="G4019">
        <v>1</v>
      </c>
      <c r="H4019" t="b">
        <v>0</v>
      </c>
    </row>
    <row r="4020" spans="1:8" x14ac:dyDescent="0.3">
      <c r="A4020" s="1" t="s">
        <v>10106</v>
      </c>
      <c r="B4020" s="1" t="s">
        <v>2727</v>
      </c>
      <c r="C4020" s="2">
        <v>45513</v>
      </c>
      <c r="D4020" s="1" t="s">
        <v>6063</v>
      </c>
      <c r="E4020">
        <v>6</v>
      </c>
      <c r="F4020">
        <v>1428</v>
      </c>
      <c r="G4020">
        <v>0</v>
      </c>
      <c r="H4020" t="b">
        <v>0</v>
      </c>
    </row>
    <row r="4021" spans="1:8" x14ac:dyDescent="0.3">
      <c r="A4021" s="1" t="s">
        <v>10107</v>
      </c>
      <c r="B4021" s="1" t="s">
        <v>5928</v>
      </c>
      <c r="C4021" s="2">
        <v>45545</v>
      </c>
      <c r="D4021" s="1" t="s">
        <v>6197</v>
      </c>
      <c r="E4021">
        <v>10</v>
      </c>
      <c r="F4021">
        <v>3490</v>
      </c>
      <c r="G4021">
        <v>1</v>
      </c>
      <c r="H4021" t="b">
        <v>0</v>
      </c>
    </row>
    <row r="4022" spans="1:8" x14ac:dyDescent="0.3">
      <c r="A4022" s="1" t="s">
        <v>10108</v>
      </c>
      <c r="B4022" s="1" t="s">
        <v>5927</v>
      </c>
      <c r="C4022" s="2">
        <v>45222</v>
      </c>
      <c r="D4022" s="1" t="s">
        <v>6104</v>
      </c>
      <c r="E4022">
        <v>11</v>
      </c>
      <c r="F4022">
        <v>2310</v>
      </c>
      <c r="G4022">
        <v>0</v>
      </c>
      <c r="H4022" t="b">
        <v>0</v>
      </c>
    </row>
    <row r="4023" spans="1:8" x14ac:dyDescent="0.3">
      <c r="A4023" s="1" t="s">
        <v>10109</v>
      </c>
      <c r="B4023" s="1" t="s">
        <v>5598</v>
      </c>
      <c r="C4023" s="2">
        <v>45503</v>
      </c>
      <c r="D4023" s="1" t="s">
        <v>6125</v>
      </c>
      <c r="E4023">
        <v>8</v>
      </c>
      <c r="F4023">
        <v>2664</v>
      </c>
      <c r="G4023">
        <v>1</v>
      </c>
      <c r="H4023" t="b">
        <v>0</v>
      </c>
    </row>
    <row r="4024" spans="1:8" x14ac:dyDescent="0.3">
      <c r="A4024" s="1" t="s">
        <v>10110</v>
      </c>
      <c r="B4024" s="1" t="s">
        <v>3383</v>
      </c>
      <c r="C4024" s="2">
        <v>45351</v>
      </c>
      <c r="D4024" s="1" t="s">
        <v>6081</v>
      </c>
      <c r="E4024">
        <v>11</v>
      </c>
      <c r="F4024">
        <v>4950</v>
      </c>
      <c r="G4024">
        <v>1</v>
      </c>
      <c r="H4024" t="b">
        <v>0</v>
      </c>
    </row>
    <row r="4025" spans="1:8" x14ac:dyDescent="0.3">
      <c r="A4025" s="1" t="s">
        <v>10111</v>
      </c>
      <c r="B4025" s="1" t="s">
        <v>4055</v>
      </c>
      <c r="C4025" s="2">
        <v>45130</v>
      </c>
      <c r="D4025" s="1" t="s">
        <v>6051</v>
      </c>
      <c r="E4025">
        <v>15</v>
      </c>
      <c r="F4025">
        <v>7290</v>
      </c>
      <c r="G4025">
        <v>0</v>
      </c>
      <c r="H4025" t="b">
        <v>0</v>
      </c>
    </row>
    <row r="4026" spans="1:8" x14ac:dyDescent="0.3">
      <c r="A4026" s="1" t="s">
        <v>10112</v>
      </c>
      <c r="B4026" s="1" t="s">
        <v>1517</v>
      </c>
      <c r="C4026" s="2">
        <v>45452</v>
      </c>
      <c r="D4026" s="1" t="s">
        <v>6179</v>
      </c>
      <c r="E4026">
        <v>4</v>
      </c>
      <c r="F4026">
        <v>908</v>
      </c>
      <c r="G4026">
        <v>0</v>
      </c>
      <c r="H4026" t="b">
        <v>0</v>
      </c>
    </row>
    <row r="4027" spans="1:8" x14ac:dyDescent="0.3">
      <c r="A4027" s="1" t="s">
        <v>10113</v>
      </c>
      <c r="B4027" s="1" t="s">
        <v>1297</v>
      </c>
      <c r="C4027" s="2">
        <v>44981</v>
      </c>
      <c r="D4027" s="1" t="s">
        <v>6151</v>
      </c>
      <c r="E4027">
        <v>12</v>
      </c>
      <c r="F4027">
        <v>1176</v>
      </c>
      <c r="G4027">
        <v>0</v>
      </c>
      <c r="H4027" t="b">
        <v>0</v>
      </c>
    </row>
    <row r="4028" spans="1:8" x14ac:dyDescent="0.3">
      <c r="A4028" s="1" t="s">
        <v>10114</v>
      </c>
      <c r="B4028" s="1" t="s">
        <v>1169</v>
      </c>
      <c r="C4028" s="2">
        <v>45605</v>
      </c>
      <c r="D4028" s="1" t="s">
        <v>6151</v>
      </c>
      <c r="E4028">
        <v>18</v>
      </c>
      <c r="F4028">
        <v>8694</v>
      </c>
      <c r="G4028">
        <v>0</v>
      </c>
      <c r="H4028" t="b">
        <v>0</v>
      </c>
    </row>
    <row r="4029" spans="1:8" x14ac:dyDescent="0.3">
      <c r="A4029" s="1" t="s">
        <v>10115</v>
      </c>
      <c r="B4029" s="1" t="s">
        <v>2712</v>
      </c>
      <c r="C4029" s="2">
        <v>45316</v>
      </c>
      <c r="D4029" s="1" t="s">
        <v>6074</v>
      </c>
      <c r="E4029">
        <v>8</v>
      </c>
      <c r="F4029">
        <v>1848</v>
      </c>
      <c r="G4029">
        <v>1</v>
      </c>
      <c r="H4029" t="b">
        <v>0</v>
      </c>
    </row>
    <row r="4030" spans="1:8" x14ac:dyDescent="0.3">
      <c r="A4030" s="1" t="s">
        <v>10116</v>
      </c>
      <c r="B4030" s="1" t="s">
        <v>2415</v>
      </c>
      <c r="C4030" s="2">
        <v>45286</v>
      </c>
      <c r="D4030" s="1" t="s">
        <v>6074</v>
      </c>
      <c r="E4030">
        <v>8</v>
      </c>
      <c r="F4030">
        <v>3816</v>
      </c>
      <c r="G4030">
        <v>0</v>
      </c>
      <c r="H4030" t="b">
        <v>0</v>
      </c>
    </row>
    <row r="4031" spans="1:8" x14ac:dyDescent="0.3">
      <c r="A4031" s="1" t="s">
        <v>10117</v>
      </c>
      <c r="B4031" s="1" t="s">
        <v>2719</v>
      </c>
      <c r="C4031" s="2">
        <v>45648</v>
      </c>
      <c r="D4031" s="1" t="s">
        <v>6057</v>
      </c>
      <c r="E4031">
        <v>10</v>
      </c>
      <c r="F4031">
        <v>1790</v>
      </c>
      <c r="G4031">
        <v>0</v>
      </c>
      <c r="H4031" t="b">
        <v>0</v>
      </c>
    </row>
    <row r="4032" spans="1:8" x14ac:dyDescent="0.3">
      <c r="A4032" s="1" t="s">
        <v>10118</v>
      </c>
      <c r="B4032" s="1" t="s">
        <v>2716</v>
      </c>
      <c r="C4032" s="2">
        <v>45218</v>
      </c>
      <c r="D4032" s="1" t="s">
        <v>6157</v>
      </c>
      <c r="E4032">
        <v>10</v>
      </c>
      <c r="F4032">
        <v>4670</v>
      </c>
      <c r="G4032">
        <v>0</v>
      </c>
      <c r="H4032" t="b">
        <v>0</v>
      </c>
    </row>
    <row r="4033" spans="1:8" x14ac:dyDescent="0.3">
      <c r="A4033" s="1" t="s">
        <v>10119</v>
      </c>
      <c r="B4033" s="1" t="s">
        <v>3235</v>
      </c>
      <c r="C4033" s="2">
        <v>45504</v>
      </c>
      <c r="D4033" s="1" t="s">
        <v>6059</v>
      </c>
      <c r="E4033">
        <v>12</v>
      </c>
      <c r="F4033">
        <v>852</v>
      </c>
      <c r="G4033">
        <v>0</v>
      </c>
      <c r="H4033" t="b">
        <v>0</v>
      </c>
    </row>
    <row r="4034" spans="1:8" x14ac:dyDescent="0.3">
      <c r="A4034" s="1" t="s">
        <v>10120</v>
      </c>
      <c r="B4034" s="1" t="s">
        <v>4531</v>
      </c>
      <c r="C4034" s="2">
        <v>45610</v>
      </c>
      <c r="D4034" s="1" t="s">
        <v>6141</v>
      </c>
      <c r="E4034">
        <v>10</v>
      </c>
      <c r="F4034">
        <v>100</v>
      </c>
      <c r="G4034">
        <v>1</v>
      </c>
      <c r="H4034" t="b">
        <v>0</v>
      </c>
    </row>
    <row r="4035" spans="1:8" x14ac:dyDescent="0.3">
      <c r="A4035" s="1" t="s">
        <v>10121</v>
      </c>
      <c r="B4035" s="1" t="s">
        <v>1827</v>
      </c>
      <c r="C4035" s="2">
        <v>45521</v>
      </c>
      <c r="D4035" s="1" t="s">
        <v>6172</v>
      </c>
      <c r="E4035">
        <v>12</v>
      </c>
      <c r="F4035">
        <v>468</v>
      </c>
      <c r="G4035">
        <v>0</v>
      </c>
      <c r="H4035" t="b">
        <v>1</v>
      </c>
    </row>
    <row r="4036" spans="1:8" x14ac:dyDescent="0.3">
      <c r="A4036" s="1" t="s">
        <v>10122</v>
      </c>
      <c r="B4036" s="1" t="s">
        <v>5982</v>
      </c>
      <c r="C4036" s="2">
        <v>44937</v>
      </c>
      <c r="D4036" s="1" t="s">
        <v>6049</v>
      </c>
      <c r="E4036">
        <v>10</v>
      </c>
      <c r="F4036">
        <v>5660</v>
      </c>
      <c r="G4036">
        <v>0</v>
      </c>
      <c r="H4036" t="b">
        <v>0</v>
      </c>
    </row>
    <row r="4037" spans="1:8" x14ac:dyDescent="0.3">
      <c r="A4037" s="1" t="s">
        <v>10123</v>
      </c>
      <c r="B4037" s="1" t="s">
        <v>5295</v>
      </c>
      <c r="C4037" s="2">
        <v>45368</v>
      </c>
      <c r="D4037" s="1" t="s">
        <v>6141</v>
      </c>
      <c r="E4037">
        <v>9</v>
      </c>
      <c r="F4037">
        <v>252</v>
      </c>
      <c r="G4037">
        <v>0</v>
      </c>
      <c r="H4037" t="b">
        <v>0</v>
      </c>
    </row>
    <row r="4038" spans="1:8" x14ac:dyDescent="0.3">
      <c r="A4038" s="1" t="s">
        <v>10124</v>
      </c>
      <c r="B4038" s="1" t="s">
        <v>4664</v>
      </c>
      <c r="C4038" s="2">
        <v>45139</v>
      </c>
      <c r="D4038" s="1" t="s">
        <v>6151</v>
      </c>
      <c r="E4038">
        <v>8</v>
      </c>
      <c r="F4038">
        <v>3424</v>
      </c>
      <c r="G4038">
        <v>2</v>
      </c>
      <c r="H4038" t="b">
        <v>0</v>
      </c>
    </row>
    <row r="4039" spans="1:8" x14ac:dyDescent="0.3">
      <c r="A4039" s="1" t="s">
        <v>10125</v>
      </c>
      <c r="B4039" s="1" t="s">
        <v>3576</v>
      </c>
      <c r="C4039" s="2">
        <v>45238</v>
      </c>
      <c r="D4039" s="1" t="s">
        <v>6113</v>
      </c>
      <c r="E4039">
        <v>11</v>
      </c>
      <c r="F4039">
        <v>6336</v>
      </c>
      <c r="G4039">
        <v>3</v>
      </c>
      <c r="H4039" t="b">
        <v>0</v>
      </c>
    </row>
    <row r="4040" spans="1:8" x14ac:dyDescent="0.3">
      <c r="A4040" s="1" t="s">
        <v>10126</v>
      </c>
      <c r="B4040" s="1" t="s">
        <v>5718</v>
      </c>
      <c r="C4040" s="2">
        <v>45570</v>
      </c>
      <c r="D4040" s="1" t="s">
        <v>6175</v>
      </c>
      <c r="E4040">
        <v>7</v>
      </c>
      <c r="F4040">
        <v>3395</v>
      </c>
      <c r="G4040">
        <v>1</v>
      </c>
      <c r="H4040" t="b">
        <v>0</v>
      </c>
    </row>
    <row r="4041" spans="1:8" x14ac:dyDescent="0.3">
      <c r="A4041" s="1" t="s">
        <v>10127</v>
      </c>
      <c r="B4041" s="1" t="s">
        <v>5252</v>
      </c>
      <c r="C4041" s="2">
        <v>45292</v>
      </c>
      <c r="D4041" s="1" t="s">
        <v>6055</v>
      </c>
      <c r="E4041">
        <v>1</v>
      </c>
      <c r="F4041">
        <v>376</v>
      </c>
      <c r="G4041">
        <v>0</v>
      </c>
      <c r="H4041" t="b">
        <v>0</v>
      </c>
    </row>
    <row r="4042" spans="1:8" x14ac:dyDescent="0.3">
      <c r="A4042" s="1" t="s">
        <v>10128</v>
      </c>
      <c r="B4042" s="1" t="s">
        <v>3329</v>
      </c>
      <c r="C4042" s="2">
        <v>45020</v>
      </c>
      <c r="D4042" s="1" t="s">
        <v>6133</v>
      </c>
      <c r="E4042">
        <v>12</v>
      </c>
      <c r="F4042">
        <v>5352</v>
      </c>
      <c r="G4042">
        <v>0</v>
      </c>
      <c r="H4042" t="b">
        <v>0</v>
      </c>
    </row>
    <row r="4043" spans="1:8" x14ac:dyDescent="0.3">
      <c r="A4043" s="1" t="s">
        <v>10129</v>
      </c>
      <c r="B4043" s="1" t="s">
        <v>1518</v>
      </c>
      <c r="C4043" s="2">
        <v>45558</v>
      </c>
      <c r="D4043" s="1" t="s">
        <v>6251</v>
      </c>
      <c r="E4043">
        <v>14</v>
      </c>
      <c r="F4043">
        <v>2898</v>
      </c>
      <c r="G4043">
        <v>0</v>
      </c>
      <c r="H4043" t="b">
        <v>0</v>
      </c>
    </row>
    <row r="4044" spans="1:8" x14ac:dyDescent="0.3">
      <c r="A4044" s="1" t="s">
        <v>10130</v>
      </c>
      <c r="B4044" s="1" t="s">
        <v>5101</v>
      </c>
      <c r="C4044" s="2">
        <v>45026</v>
      </c>
      <c r="D4044" s="1" t="s">
        <v>6063</v>
      </c>
      <c r="E4044">
        <v>13</v>
      </c>
      <c r="F4044">
        <v>3952</v>
      </c>
      <c r="G4044">
        <v>1</v>
      </c>
      <c r="H4044" t="b">
        <v>0</v>
      </c>
    </row>
    <row r="4045" spans="1:8" x14ac:dyDescent="0.3">
      <c r="A4045" s="1" t="s">
        <v>10131</v>
      </c>
      <c r="B4045" s="1" t="s">
        <v>4037</v>
      </c>
      <c r="C4045" s="2">
        <v>45580</v>
      </c>
      <c r="D4045" s="1" t="s">
        <v>6069</v>
      </c>
      <c r="E4045">
        <v>9</v>
      </c>
      <c r="F4045">
        <v>1035</v>
      </c>
      <c r="G4045">
        <v>0</v>
      </c>
      <c r="H4045" t="b">
        <v>0</v>
      </c>
    </row>
    <row r="4046" spans="1:8" x14ac:dyDescent="0.3">
      <c r="A4046" s="1" t="s">
        <v>10132</v>
      </c>
      <c r="B4046" s="1" t="s">
        <v>1159</v>
      </c>
      <c r="C4046" s="2">
        <v>45219</v>
      </c>
      <c r="D4046" s="1" t="s">
        <v>6125</v>
      </c>
      <c r="E4046">
        <v>13</v>
      </c>
      <c r="F4046">
        <v>6591</v>
      </c>
      <c r="G4046">
        <v>1</v>
      </c>
      <c r="H4046" t="b">
        <v>0</v>
      </c>
    </row>
    <row r="4047" spans="1:8" x14ac:dyDescent="0.3">
      <c r="A4047" s="1" t="s">
        <v>10133</v>
      </c>
      <c r="B4047" s="1" t="s">
        <v>3063</v>
      </c>
      <c r="C4047" s="2">
        <v>45205</v>
      </c>
      <c r="D4047" s="1" t="s">
        <v>6063</v>
      </c>
      <c r="E4047">
        <v>13</v>
      </c>
      <c r="F4047">
        <v>5850</v>
      </c>
      <c r="G4047">
        <v>4</v>
      </c>
      <c r="H4047" t="b">
        <v>0</v>
      </c>
    </row>
    <row r="4048" spans="1:8" x14ac:dyDescent="0.3">
      <c r="A4048" s="1" t="s">
        <v>10134</v>
      </c>
      <c r="B4048" s="1" t="s">
        <v>5748</v>
      </c>
      <c r="C4048" s="2">
        <v>45234</v>
      </c>
      <c r="D4048" s="1" t="s">
        <v>6197</v>
      </c>
      <c r="E4048">
        <v>14</v>
      </c>
      <c r="F4048">
        <v>7140</v>
      </c>
      <c r="G4048">
        <v>0</v>
      </c>
      <c r="H4048" t="b">
        <v>1</v>
      </c>
    </row>
    <row r="4049" spans="1:8" x14ac:dyDescent="0.3">
      <c r="A4049" s="1" t="s">
        <v>10135</v>
      </c>
      <c r="B4049" s="1" t="s">
        <v>2789</v>
      </c>
      <c r="C4049" s="2">
        <v>45632</v>
      </c>
      <c r="D4049" s="1" t="s">
        <v>6089</v>
      </c>
      <c r="E4049">
        <v>7</v>
      </c>
      <c r="F4049">
        <v>3899</v>
      </c>
      <c r="G4049">
        <v>1</v>
      </c>
      <c r="H4049" t="b">
        <v>0</v>
      </c>
    </row>
    <row r="4050" spans="1:8" x14ac:dyDescent="0.3">
      <c r="A4050" s="1" t="s">
        <v>10136</v>
      </c>
      <c r="B4050" s="1" t="s">
        <v>4649</v>
      </c>
      <c r="C4050" s="2">
        <v>45489</v>
      </c>
      <c r="D4050" s="1" t="s">
        <v>6077</v>
      </c>
      <c r="E4050">
        <v>10</v>
      </c>
      <c r="F4050">
        <v>3380</v>
      </c>
      <c r="G4050">
        <v>1</v>
      </c>
      <c r="H4050" t="b">
        <v>0</v>
      </c>
    </row>
    <row r="4051" spans="1:8" x14ac:dyDescent="0.3">
      <c r="A4051" s="1" t="s">
        <v>10137</v>
      </c>
      <c r="B4051" s="1" t="s">
        <v>2112</v>
      </c>
      <c r="C4051" s="2">
        <v>45440</v>
      </c>
      <c r="D4051" s="1" t="s">
        <v>6083</v>
      </c>
      <c r="E4051">
        <v>14</v>
      </c>
      <c r="F4051">
        <v>490</v>
      </c>
      <c r="G4051">
        <v>1</v>
      </c>
      <c r="H4051" t="b">
        <v>0</v>
      </c>
    </row>
    <row r="4052" spans="1:8" x14ac:dyDescent="0.3">
      <c r="A4052" s="1" t="s">
        <v>10138</v>
      </c>
      <c r="B4052" s="1" t="s">
        <v>3758</v>
      </c>
      <c r="C4052" s="2">
        <v>45325</v>
      </c>
      <c r="D4052" s="1" t="s">
        <v>6067</v>
      </c>
      <c r="E4052">
        <v>12</v>
      </c>
      <c r="F4052">
        <v>4296</v>
      </c>
      <c r="G4052">
        <v>0</v>
      </c>
      <c r="H4052" t="b">
        <v>0</v>
      </c>
    </row>
    <row r="4053" spans="1:8" x14ac:dyDescent="0.3">
      <c r="A4053" s="1" t="s">
        <v>10139</v>
      </c>
      <c r="B4053" s="1" t="s">
        <v>1760</v>
      </c>
      <c r="C4053" s="2">
        <v>45493</v>
      </c>
      <c r="D4053" s="1" t="s">
        <v>6175</v>
      </c>
      <c r="E4053">
        <v>14</v>
      </c>
      <c r="F4053">
        <v>6412</v>
      </c>
      <c r="G4053">
        <v>0</v>
      </c>
      <c r="H4053" t="b">
        <v>0</v>
      </c>
    </row>
    <row r="4054" spans="1:8" x14ac:dyDescent="0.3">
      <c r="A4054" s="1" t="s">
        <v>10140</v>
      </c>
      <c r="B4054" s="1" t="s">
        <v>5483</v>
      </c>
      <c r="C4054" s="2">
        <v>45237</v>
      </c>
      <c r="D4054" s="1" t="s">
        <v>6113</v>
      </c>
      <c r="E4054">
        <v>16</v>
      </c>
      <c r="F4054">
        <v>7328</v>
      </c>
      <c r="G4054">
        <v>0</v>
      </c>
      <c r="H4054" t="b">
        <v>0</v>
      </c>
    </row>
    <row r="4055" spans="1:8" x14ac:dyDescent="0.3">
      <c r="A4055" s="1" t="s">
        <v>10141</v>
      </c>
      <c r="B4055" s="1" t="s">
        <v>1782</v>
      </c>
      <c r="C4055" s="2">
        <v>45534</v>
      </c>
      <c r="D4055" s="1" t="s">
        <v>6061</v>
      </c>
      <c r="E4055">
        <v>5</v>
      </c>
      <c r="F4055">
        <v>2785</v>
      </c>
      <c r="G4055">
        <v>3</v>
      </c>
      <c r="H4055" t="b">
        <v>0</v>
      </c>
    </row>
    <row r="4056" spans="1:8" x14ac:dyDescent="0.3">
      <c r="A4056" s="1" t="s">
        <v>10142</v>
      </c>
      <c r="B4056" s="1" t="s">
        <v>5157</v>
      </c>
      <c r="C4056" s="2">
        <v>45169</v>
      </c>
      <c r="D4056" s="1" t="s">
        <v>6113</v>
      </c>
      <c r="E4056">
        <v>4</v>
      </c>
      <c r="F4056">
        <v>1140</v>
      </c>
      <c r="G4056">
        <v>0</v>
      </c>
      <c r="H4056" t="b">
        <v>0</v>
      </c>
    </row>
    <row r="4057" spans="1:8" x14ac:dyDescent="0.3">
      <c r="A4057" s="1" t="s">
        <v>10143</v>
      </c>
      <c r="B4057" s="1" t="s">
        <v>3052</v>
      </c>
      <c r="C4057" s="2">
        <v>45197</v>
      </c>
      <c r="D4057" s="1" t="s">
        <v>6125</v>
      </c>
      <c r="E4057">
        <v>8</v>
      </c>
      <c r="F4057">
        <v>392</v>
      </c>
      <c r="G4057">
        <v>0</v>
      </c>
      <c r="H4057" t="b">
        <v>0</v>
      </c>
    </row>
    <row r="4058" spans="1:8" x14ac:dyDescent="0.3">
      <c r="A4058" s="1" t="s">
        <v>10144</v>
      </c>
      <c r="B4058" s="1" t="s">
        <v>6007</v>
      </c>
      <c r="C4058" s="2">
        <v>45339</v>
      </c>
      <c r="D4058" s="1" t="s">
        <v>6157</v>
      </c>
      <c r="E4058">
        <v>6</v>
      </c>
      <c r="F4058">
        <v>1986</v>
      </c>
      <c r="G4058">
        <v>1</v>
      </c>
      <c r="H4058" t="b">
        <v>0</v>
      </c>
    </row>
    <row r="4059" spans="1:8" x14ac:dyDescent="0.3">
      <c r="A4059" s="1" t="s">
        <v>10145</v>
      </c>
      <c r="B4059" s="1" t="s">
        <v>2796</v>
      </c>
      <c r="C4059" s="2">
        <v>45442</v>
      </c>
      <c r="D4059" s="1" t="s">
        <v>6053</v>
      </c>
      <c r="E4059">
        <v>8</v>
      </c>
      <c r="F4059">
        <v>3272</v>
      </c>
      <c r="G4059">
        <v>0</v>
      </c>
      <c r="H4059" t="b">
        <v>0</v>
      </c>
    </row>
    <row r="4060" spans="1:8" x14ac:dyDescent="0.3">
      <c r="A4060" s="1" t="s">
        <v>10146</v>
      </c>
      <c r="B4060" s="1" t="s">
        <v>2333</v>
      </c>
      <c r="C4060" s="2">
        <v>45258</v>
      </c>
      <c r="D4060" s="1" t="s">
        <v>6077</v>
      </c>
      <c r="E4060">
        <v>12</v>
      </c>
      <c r="F4060">
        <v>1896</v>
      </c>
      <c r="G4060">
        <v>0</v>
      </c>
      <c r="H4060" t="b">
        <v>0</v>
      </c>
    </row>
    <row r="4061" spans="1:8" x14ac:dyDescent="0.3">
      <c r="A4061" s="1" t="s">
        <v>10147</v>
      </c>
      <c r="B4061" s="1" t="s">
        <v>3004</v>
      </c>
      <c r="C4061" s="2">
        <v>44973</v>
      </c>
      <c r="D4061" s="1" t="s">
        <v>6157</v>
      </c>
      <c r="E4061">
        <v>10</v>
      </c>
      <c r="F4061">
        <v>5890</v>
      </c>
      <c r="G4061">
        <v>0</v>
      </c>
      <c r="H4061" t="b">
        <v>0</v>
      </c>
    </row>
    <row r="4062" spans="1:8" x14ac:dyDescent="0.3">
      <c r="A4062" s="1" t="s">
        <v>10148</v>
      </c>
      <c r="B4062" s="1" t="s">
        <v>5888</v>
      </c>
      <c r="C4062" s="2">
        <v>45616</v>
      </c>
      <c r="D4062" s="1" t="s">
        <v>6074</v>
      </c>
      <c r="E4062">
        <v>11</v>
      </c>
      <c r="F4062">
        <v>3212</v>
      </c>
      <c r="G4062">
        <v>0</v>
      </c>
      <c r="H4062" t="b">
        <v>1</v>
      </c>
    </row>
    <row r="4063" spans="1:8" x14ac:dyDescent="0.3">
      <c r="A4063" s="1" t="s">
        <v>10149</v>
      </c>
      <c r="B4063" s="1" t="s">
        <v>4262</v>
      </c>
      <c r="C4063" s="2">
        <v>45549</v>
      </c>
      <c r="D4063" s="1" t="s">
        <v>6143</v>
      </c>
      <c r="E4063">
        <v>6</v>
      </c>
      <c r="F4063">
        <v>1656</v>
      </c>
      <c r="G4063">
        <v>0</v>
      </c>
      <c r="H4063" t="b">
        <v>0</v>
      </c>
    </row>
    <row r="4064" spans="1:8" x14ac:dyDescent="0.3">
      <c r="A4064" s="1" t="s">
        <v>10150</v>
      </c>
      <c r="B4064" s="1" t="s">
        <v>2862</v>
      </c>
      <c r="C4064" s="2">
        <v>45232</v>
      </c>
      <c r="D4064" s="1" t="s">
        <v>6089</v>
      </c>
      <c r="E4064">
        <v>13</v>
      </c>
      <c r="F4064">
        <v>4823</v>
      </c>
      <c r="G4064">
        <v>0</v>
      </c>
      <c r="H4064" t="b">
        <v>0</v>
      </c>
    </row>
    <row r="4065" spans="1:8" x14ac:dyDescent="0.3">
      <c r="A4065" s="1" t="s">
        <v>10151</v>
      </c>
      <c r="B4065" s="1" t="s">
        <v>3098</v>
      </c>
      <c r="C4065" s="2">
        <v>45468</v>
      </c>
      <c r="D4065" s="1" t="s">
        <v>6141</v>
      </c>
      <c r="E4065">
        <v>17</v>
      </c>
      <c r="F4065">
        <v>5814</v>
      </c>
      <c r="G4065">
        <v>0</v>
      </c>
      <c r="H4065" t="b">
        <v>0</v>
      </c>
    </row>
    <row r="4066" spans="1:8" x14ac:dyDescent="0.3">
      <c r="A4066" s="1" t="s">
        <v>10152</v>
      </c>
      <c r="B4066" s="1" t="s">
        <v>2489</v>
      </c>
      <c r="C4066" s="2">
        <v>45041</v>
      </c>
      <c r="D4066" s="1" t="s">
        <v>6057</v>
      </c>
      <c r="E4066">
        <v>5</v>
      </c>
      <c r="F4066">
        <v>545</v>
      </c>
      <c r="G4066">
        <v>0</v>
      </c>
      <c r="H4066" t="b">
        <v>0</v>
      </c>
    </row>
    <row r="4067" spans="1:8" x14ac:dyDescent="0.3">
      <c r="A4067" s="1" t="s">
        <v>10153</v>
      </c>
      <c r="B4067" s="1" t="s">
        <v>3954</v>
      </c>
      <c r="C4067" s="2">
        <v>45325</v>
      </c>
      <c r="D4067" s="1" t="s">
        <v>6053</v>
      </c>
      <c r="E4067">
        <v>13</v>
      </c>
      <c r="F4067">
        <v>3185</v>
      </c>
      <c r="G4067">
        <v>0</v>
      </c>
      <c r="H4067" t="b">
        <v>0</v>
      </c>
    </row>
    <row r="4068" spans="1:8" x14ac:dyDescent="0.3">
      <c r="A4068" s="1" t="s">
        <v>10154</v>
      </c>
      <c r="B4068" s="1" t="s">
        <v>5173</v>
      </c>
      <c r="C4068" s="2">
        <v>45389</v>
      </c>
      <c r="D4068" s="1" t="s">
        <v>6051</v>
      </c>
      <c r="E4068">
        <v>9</v>
      </c>
      <c r="F4068">
        <v>90</v>
      </c>
      <c r="G4068">
        <v>1</v>
      </c>
      <c r="H4068" t="b">
        <v>0</v>
      </c>
    </row>
    <row r="4069" spans="1:8" x14ac:dyDescent="0.3">
      <c r="A4069" s="1" t="s">
        <v>10155</v>
      </c>
      <c r="B4069" s="1" t="s">
        <v>5309</v>
      </c>
      <c r="C4069" s="2">
        <v>45486</v>
      </c>
      <c r="D4069" s="1" t="s">
        <v>6053</v>
      </c>
      <c r="E4069">
        <v>10</v>
      </c>
      <c r="F4069">
        <v>2190</v>
      </c>
      <c r="G4069">
        <v>0</v>
      </c>
      <c r="H4069" t="b">
        <v>0</v>
      </c>
    </row>
    <row r="4070" spans="1:8" x14ac:dyDescent="0.3">
      <c r="A4070" s="1" t="s">
        <v>10156</v>
      </c>
      <c r="B4070" s="1" t="s">
        <v>3745</v>
      </c>
      <c r="C4070" s="2">
        <v>45244</v>
      </c>
      <c r="D4070" s="1" t="s">
        <v>6063</v>
      </c>
      <c r="E4070">
        <v>16</v>
      </c>
      <c r="F4070">
        <v>4832</v>
      </c>
      <c r="G4070">
        <v>0</v>
      </c>
      <c r="H4070" t="b">
        <v>0</v>
      </c>
    </row>
    <row r="4071" spans="1:8" x14ac:dyDescent="0.3">
      <c r="A4071" s="1" t="s">
        <v>10157</v>
      </c>
      <c r="B4071" s="1" t="s">
        <v>4168</v>
      </c>
      <c r="C4071" s="2">
        <v>45364</v>
      </c>
      <c r="D4071" s="1" t="s">
        <v>6104</v>
      </c>
      <c r="E4071">
        <v>9</v>
      </c>
      <c r="F4071">
        <v>2799</v>
      </c>
      <c r="G4071">
        <v>0</v>
      </c>
      <c r="H4071" t="b">
        <v>0</v>
      </c>
    </row>
    <row r="4072" spans="1:8" x14ac:dyDescent="0.3">
      <c r="A4072" s="1" t="s">
        <v>10158</v>
      </c>
      <c r="B4072" s="1" t="s">
        <v>5853</v>
      </c>
      <c r="C4072" s="2">
        <v>44987</v>
      </c>
      <c r="D4072" s="1" t="s">
        <v>6059</v>
      </c>
      <c r="E4072">
        <v>10</v>
      </c>
      <c r="F4072">
        <v>4930</v>
      </c>
      <c r="G4072">
        <v>0</v>
      </c>
      <c r="H4072" t="b">
        <v>0</v>
      </c>
    </row>
    <row r="4073" spans="1:8" x14ac:dyDescent="0.3">
      <c r="A4073" s="1" t="s">
        <v>10159</v>
      </c>
      <c r="B4073" s="1" t="s">
        <v>4337</v>
      </c>
      <c r="C4073" s="2">
        <v>45192</v>
      </c>
      <c r="D4073" s="1" t="s">
        <v>6113</v>
      </c>
      <c r="E4073">
        <v>8</v>
      </c>
      <c r="F4073">
        <v>2296</v>
      </c>
      <c r="G4073">
        <v>0</v>
      </c>
      <c r="H4073" t="b">
        <v>0</v>
      </c>
    </row>
    <row r="4074" spans="1:8" x14ac:dyDescent="0.3">
      <c r="A4074" s="1" t="s">
        <v>10160</v>
      </c>
      <c r="B4074" s="1" t="s">
        <v>4805</v>
      </c>
      <c r="C4074" s="2">
        <v>45367</v>
      </c>
      <c r="D4074" s="1" t="s">
        <v>6109</v>
      </c>
      <c r="E4074">
        <v>12</v>
      </c>
      <c r="F4074">
        <v>1560</v>
      </c>
      <c r="G4074">
        <v>0</v>
      </c>
      <c r="H4074" t="b">
        <v>1</v>
      </c>
    </row>
    <row r="4075" spans="1:8" x14ac:dyDescent="0.3">
      <c r="A4075" s="1" t="s">
        <v>10161</v>
      </c>
      <c r="B4075" s="1" t="s">
        <v>1712</v>
      </c>
      <c r="C4075" s="2">
        <v>45363</v>
      </c>
      <c r="D4075" s="1" t="s">
        <v>6100</v>
      </c>
      <c r="E4075">
        <v>11</v>
      </c>
      <c r="F4075">
        <v>2145</v>
      </c>
      <c r="G4075">
        <v>0</v>
      </c>
      <c r="H4075" t="b">
        <v>0</v>
      </c>
    </row>
    <row r="4076" spans="1:8" x14ac:dyDescent="0.3">
      <c r="A4076" s="1" t="s">
        <v>10162</v>
      </c>
      <c r="B4076" s="1" t="s">
        <v>2494</v>
      </c>
      <c r="C4076" s="2">
        <v>45045</v>
      </c>
      <c r="D4076" s="1" t="s">
        <v>6107</v>
      </c>
      <c r="E4076">
        <v>10</v>
      </c>
      <c r="F4076">
        <v>500</v>
      </c>
      <c r="G4076">
        <v>0</v>
      </c>
      <c r="H4076" t="b">
        <v>1</v>
      </c>
    </row>
    <row r="4077" spans="1:8" x14ac:dyDescent="0.3">
      <c r="A4077" s="1" t="s">
        <v>10163</v>
      </c>
      <c r="B4077" s="1" t="s">
        <v>2988</v>
      </c>
      <c r="C4077" s="2">
        <v>45515</v>
      </c>
      <c r="D4077" s="1" t="s">
        <v>6141</v>
      </c>
      <c r="E4077">
        <v>6</v>
      </c>
      <c r="F4077">
        <v>1950</v>
      </c>
      <c r="G4077">
        <v>2</v>
      </c>
      <c r="H4077" t="b">
        <v>0</v>
      </c>
    </row>
    <row r="4078" spans="1:8" x14ac:dyDescent="0.3">
      <c r="A4078" s="1" t="s">
        <v>10164</v>
      </c>
      <c r="B4078" s="1" t="s">
        <v>3917</v>
      </c>
      <c r="C4078" s="2">
        <v>45491</v>
      </c>
      <c r="D4078" s="1" t="s">
        <v>6063</v>
      </c>
      <c r="E4078">
        <v>15</v>
      </c>
      <c r="F4078">
        <v>7785</v>
      </c>
      <c r="G4078">
        <v>5</v>
      </c>
      <c r="H4078" t="b">
        <v>0</v>
      </c>
    </row>
    <row r="4079" spans="1:8" x14ac:dyDescent="0.3">
      <c r="A4079" s="1" t="s">
        <v>10165</v>
      </c>
      <c r="B4079" s="1" t="s">
        <v>1615</v>
      </c>
      <c r="C4079" s="2">
        <v>45580</v>
      </c>
      <c r="D4079" s="1" t="s">
        <v>6083</v>
      </c>
      <c r="E4079">
        <v>8</v>
      </c>
      <c r="F4079">
        <v>400</v>
      </c>
      <c r="G4079">
        <v>0</v>
      </c>
      <c r="H4079" t="b">
        <v>0</v>
      </c>
    </row>
    <row r="4080" spans="1:8" x14ac:dyDescent="0.3">
      <c r="A4080" s="1" t="s">
        <v>10166</v>
      </c>
      <c r="B4080" s="1" t="s">
        <v>1388</v>
      </c>
      <c r="C4080" s="2">
        <v>45236</v>
      </c>
      <c r="D4080" s="1" t="s">
        <v>6172</v>
      </c>
      <c r="E4080">
        <v>6</v>
      </c>
      <c r="F4080">
        <v>1956</v>
      </c>
      <c r="G4080">
        <v>0</v>
      </c>
      <c r="H4080" t="b">
        <v>0</v>
      </c>
    </row>
    <row r="4081" spans="1:8" x14ac:dyDescent="0.3">
      <c r="A4081" s="1" t="s">
        <v>10167</v>
      </c>
      <c r="B4081" s="1" t="s">
        <v>5310</v>
      </c>
      <c r="C4081" s="2">
        <v>45543</v>
      </c>
      <c r="D4081" s="1" t="s">
        <v>6089</v>
      </c>
      <c r="E4081">
        <v>11</v>
      </c>
      <c r="F4081">
        <v>2475</v>
      </c>
      <c r="G4081">
        <v>0</v>
      </c>
      <c r="H4081" t="b">
        <v>1</v>
      </c>
    </row>
    <row r="4082" spans="1:8" x14ac:dyDescent="0.3">
      <c r="A4082" s="1" t="s">
        <v>10168</v>
      </c>
      <c r="B4082" s="1" t="s">
        <v>2816</v>
      </c>
      <c r="C4082" s="2">
        <v>45308</v>
      </c>
      <c r="D4082" s="1" t="s">
        <v>6137</v>
      </c>
      <c r="E4082">
        <v>6</v>
      </c>
      <c r="F4082">
        <v>3366</v>
      </c>
      <c r="G4082">
        <v>0</v>
      </c>
      <c r="H4082" t="b">
        <v>0</v>
      </c>
    </row>
    <row r="4083" spans="1:8" x14ac:dyDescent="0.3">
      <c r="A4083" s="1" t="s">
        <v>10169</v>
      </c>
      <c r="B4083" s="1" t="s">
        <v>4448</v>
      </c>
      <c r="C4083" s="2">
        <v>45604</v>
      </c>
      <c r="D4083" s="1" t="s">
        <v>6141</v>
      </c>
      <c r="E4083">
        <v>11</v>
      </c>
      <c r="F4083">
        <v>66</v>
      </c>
      <c r="G4083">
        <v>0</v>
      </c>
      <c r="H4083" t="b">
        <v>0</v>
      </c>
    </row>
    <row r="4084" spans="1:8" x14ac:dyDescent="0.3">
      <c r="A4084" s="1" t="s">
        <v>10170</v>
      </c>
      <c r="B4084" s="1" t="s">
        <v>1863</v>
      </c>
      <c r="C4084" s="2">
        <v>45155</v>
      </c>
      <c r="D4084" s="1" t="s">
        <v>6157</v>
      </c>
      <c r="E4084">
        <v>9</v>
      </c>
      <c r="F4084">
        <v>2934</v>
      </c>
      <c r="G4084">
        <v>2</v>
      </c>
      <c r="H4084" t="b">
        <v>0</v>
      </c>
    </row>
    <row r="4085" spans="1:8" x14ac:dyDescent="0.3">
      <c r="A4085" s="1" t="s">
        <v>10171</v>
      </c>
      <c r="B4085" s="1" t="s">
        <v>3626</v>
      </c>
      <c r="C4085" s="2">
        <v>44927</v>
      </c>
      <c r="D4085" s="1" t="s">
        <v>6251</v>
      </c>
      <c r="E4085">
        <v>4</v>
      </c>
      <c r="F4085">
        <v>704</v>
      </c>
      <c r="G4085">
        <v>1</v>
      </c>
      <c r="H4085" t="b">
        <v>0</v>
      </c>
    </row>
    <row r="4086" spans="1:8" x14ac:dyDescent="0.3">
      <c r="A4086" s="1" t="s">
        <v>10172</v>
      </c>
      <c r="B4086" s="1" t="s">
        <v>5842</v>
      </c>
      <c r="C4086" s="2">
        <v>45273</v>
      </c>
      <c r="D4086" s="1" t="s">
        <v>6133</v>
      </c>
      <c r="E4086">
        <v>7</v>
      </c>
      <c r="F4086">
        <v>1414</v>
      </c>
      <c r="G4086">
        <v>0</v>
      </c>
      <c r="H4086" t="b">
        <v>0</v>
      </c>
    </row>
    <row r="4087" spans="1:8" x14ac:dyDescent="0.3">
      <c r="A4087" s="1" t="s">
        <v>10173</v>
      </c>
      <c r="B4087" s="1" t="s">
        <v>5289</v>
      </c>
      <c r="C4087" s="2">
        <v>44938</v>
      </c>
      <c r="D4087" s="1" t="s">
        <v>6086</v>
      </c>
      <c r="E4087">
        <v>8</v>
      </c>
      <c r="F4087">
        <v>288</v>
      </c>
      <c r="G4087">
        <v>0</v>
      </c>
      <c r="H4087" t="b">
        <v>0</v>
      </c>
    </row>
    <row r="4088" spans="1:8" x14ac:dyDescent="0.3">
      <c r="A4088" s="1" t="s">
        <v>10174</v>
      </c>
      <c r="B4088" s="1" t="s">
        <v>1602</v>
      </c>
      <c r="C4088" s="2">
        <v>45115</v>
      </c>
      <c r="D4088" s="1" t="s">
        <v>6095</v>
      </c>
      <c r="E4088">
        <v>10</v>
      </c>
      <c r="F4088">
        <v>3670</v>
      </c>
      <c r="G4088">
        <v>2</v>
      </c>
      <c r="H4088" t="b">
        <v>0</v>
      </c>
    </row>
    <row r="4089" spans="1:8" x14ac:dyDescent="0.3">
      <c r="A4089" s="1" t="s">
        <v>10175</v>
      </c>
      <c r="B4089" s="1" t="s">
        <v>4855</v>
      </c>
      <c r="C4089" s="2">
        <v>45023</v>
      </c>
      <c r="D4089" s="1" t="s">
        <v>6071</v>
      </c>
      <c r="E4089">
        <v>5</v>
      </c>
      <c r="F4089">
        <v>495</v>
      </c>
      <c r="G4089">
        <v>0</v>
      </c>
      <c r="H4089" t="b">
        <v>0</v>
      </c>
    </row>
    <row r="4090" spans="1:8" x14ac:dyDescent="0.3">
      <c r="A4090" s="1" t="s">
        <v>10176</v>
      </c>
      <c r="B4090" s="1" t="s">
        <v>4111</v>
      </c>
      <c r="C4090" s="2">
        <v>45499</v>
      </c>
      <c r="D4090" s="1" t="s">
        <v>6077</v>
      </c>
      <c r="E4090">
        <v>8</v>
      </c>
      <c r="F4090">
        <v>3192</v>
      </c>
      <c r="G4090">
        <v>0</v>
      </c>
      <c r="H4090" t="b">
        <v>0</v>
      </c>
    </row>
    <row r="4091" spans="1:8" x14ac:dyDescent="0.3">
      <c r="A4091" s="1" t="s">
        <v>10177</v>
      </c>
      <c r="B4091" s="1" t="s">
        <v>1783</v>
      </c>
      <c r="C4091" s="2">
        <v>45539</v>
      </c>
      <c r="D4091" s="1" t="s">
        <v>6095</v>
      </c>
      <c r="E4091">
        <v>11</v>
      </c>
      <c r="F4091">
        <v>6446</v>
      </c>
      <c r="G4091">
        <v>0</v>
      </c>
      <c r="H4091" t="b">
        <v>0</v>
      </c>
    </row>
    <row r="4092" spans="1:8" x14ac:dyDescent="0.3">
      <c r="A4092" s="1" t="s">
        <v>10178</v>
      </c>
      <c r="B4092" s="1" t="s">
        <v>5779</v>
      </c>
      <c r="C4092" s="2">
        <v>45045</v>
      </c>
      <c r="D4092" s="1" t="s">
        <v>6175</v>
      </c>
      <c r="E4092">
        <v>15</v>
      </c>
      <c r="F4092">
        <v>6225</v>
      </c>
      <c r="G4092">
        <v>0</v>
      </c>
      <c r="H4092" t="b">
        <v>0</v>
      </c>
    </row>
    <row r="4093" spans="1:8" x14ac:dyDescent="0.3">
      <c r="A4093" s="1" t="s">
        <v>10179</v>
      </c>
      <c r="B4093" s="1" t="s">
        <v>4102</v>
      </c>
      <c r="C4093" s="2">
        <v>44964</v>
      </c>
      <c r="D4093" s="1" t="s">
        <v>6125</v>
      </c>
      <c r="E4093">
        <v>6</v>
      </c>
      <c r="F4093">
        <v>2094</v>
      </c>
      <c r="G4093">
        <v>0</v>
      </c>
      <c r="H4093" t="b">
        <v>0</v>
      </c>
    </row>
    <row r="4094" spans="1:8" x14ac:dyDescent="0.3">
      <c r="A4094" s="1" t="s">
        <v>10180</v>
      </c>
      <c r="B4094" s="1" t="s">
        <v>2030</v>
      </c>
      <c r="C4094" s="2">
        <v>45516</v>
      </c>
      <c r="D4094" s="1" t="s">
        <v>6086</v>
      </c>
      <c r="E4094">
        <v>9</v>
      </c>
      <c r="F4094">
        <v>2088</v>
      </c>
      <c r="G4094">
        <v>0</v>
      </c>
      <c r="H4094" t="b">
        <v>0</v>
      </c>
    </row>
    <row r="4095" spans="1:8" x14ac:dyDescent="0.3">
      <c r="A4095" s="1" t="s">
        <v>10181</v>
      </c>
      <c r="B4095" s="1" t="s">
        <v>5762</v>
      </c>
      <c r="C4095" s="2">
        <v>45348</v>
      </c>
      <c r="D4095" s="1" t="s">
        <v>6071</v>
      </c>
      <c r="E4095">
        <v>8</v>
      </c>
      <c r="F4095">
        <v>3624</v>
      </c>
      <c r="G4095">
        <v>5</v>
      </c>
      <c r="H4095" t="b">
        <v>1</v>
      </c>
    </row>
    <row r="4096" spans="1:8" x14ac:dyDescent="0.3">
      <c r="A4096" s="1" t="s">
        <v>10182</v>
      </c>
      <c r="B4096" s="1" t="s">
        <v>1708</v>
      </c>
      <c r="C4096" s="2">
        <v>45440</v>
      </c>
      <c r="D4096" s="1" t="s">
        <v>6067</v>
      </c>
      <c r="E4096">
        <v>17</v>
      </c>
      <c r="F4096">
        <v>8653</v>
      </c>
      <c r="G4096">
        <v>0</v>
      </c>
      <c r="H4096" t="b">
        <v>0</v>
      </c>
    </row>
    <row r="4097" spans="1:8" x14ac:dyDescent="0.3">
      <c r="A4097" s="1" t="s">
        <v>10183</v>
      </c>
      <c r="B4097" s="1" t="s">
        <v>1670</v>
      </c>
      <c r="C4097" s="2">
        <v>45421</v>
      </c>
      <c r="D4097" s="1" t="s">
        <v>6104</v>
      </c>
      <c r="E4097">
        <v>10</v>
      </c>
      <c r="F4097">
        <v>5540</v>
      </c>
      <c r="G4097">
        <v>0</v>
      </c>
      <c r="H4097" t="b">
        <v>1</v>
      </c>
    </row>
    <row r="4098" spans="1:8" x14ac:dyDescent="0.3">
      <c r="A4098" s="1" t="s">
        <v>10184</v>
      </c>
      <c r="B4098" s="1" t="s">
        <v>1134</v>
      </c>
      <c r="C4098" s="2">
        <v>45584</v>
      </c>
      <c r="D4098" s="1" t="s">
        <v>6049</v>
      </c>
      <c r="E4098">
        <v>9</v>
      </c>
      <c r="F4098">
        <v>1404</v>
      </c>
      <c r="G4098">
        <v>4</v>
      </c>
      <c r="H4098" t="b">
        <v>0</v>
      </c>
    </row>
    <row r="4099" spans="1:8" x14ac:dyDescent="0.3">
      <c r="A4099" s="1" t="s">
        <v>10185</v>
      </c>
      <c r="B4099" s="1" t="s">
        <v>5935</v>
      </c>
      <c r="C4099" s="2">
        <v>45135</v>
      </c>
      <c r="D4099" s="1" t="s">
        <v>6143</v>
      </c>
      <c r="E4099">
        <v>9</v>
      </c>
      <c r="F4099">
        <v>5184</v>
      </c>
      <c r="G4099">
        <v>1</v>
      </c>
      <c r="H4099" t="b">
        <v>0</v>
      </c>
    </row>
    <row r="4100" spans="1:8" x14ac:dyDescent="0.3">
      <c r="A4100" s="1" t="s">
        <v>10186</v>
      </c>
      <c r="B4100" s="1" t="s">
        <v>4036</v>
      </c>
      <c r="C4100" s="2">
        <v>44944</v>
      </c>
      <c r="D4100" s="1" t="s">
        <v>6179</v>
      </c>
      <c r="E4100">
        <v>13</v>
      </c>
      <c r="F4100">
        <v>1404</v>
      </c>
      <c r="G4100">
        <v>0</v>
      </c>
      <c r="H4100" t="b">
        <v>0</v>
      </c>
    </row>
    <row r="4101" spans="1:8" x14ac:dyDescent="0.3">
      <c r="A4101" s="1" t="s">
        <v>10187</v>
      </c>
      <c r="B4101" s="1" t="s">
        <v>5957</v>
      </c>
      <c r="C4101" s="2">
        <v>45359</v>
      </c>
      <c r="D4101" s="1" t="s">
        <v>6100</v>
      </c>
      <c r="E4101">
        <v>15</v>
      </c>
      <c r="F4101">
        <v>2430</v>
      </c>
      <c r="G4101">
        <v>0</v>
      </c>
      <c r="H4101" t="b">
        <v>0</v>
      </c>
    </row>
    <row r="4102" spans="1:8" x14ac:dyDescent="0.3">
      <c r="A4102" s="1" t="s">
        <v>10188</v>
      </c>
      <c r="B4102" s="1" t="s">
        <v>5882</v>
      </c>
      <c r="C4102" s="2">
        <v>45152</v>
      </c>
      <c r="D4102" s="1" t="s">
        <v>6059</v>
      </c>
      <c r="E4102">
        <v>8</v>
      </c>
      <c r="F4102">
        <v>1184</v>
      </c>
      <c r="G4102">
        <v>0</v>
      </c>
      <c r="H4102" t="b">
        <v>0</v>
      </c>
    </row>
    <row r="4103" spans="1:8" x14ac:dyDescent="0.3">
      <c r="A4103" s="1" t="s">
        <v>10189</v>
      </c>
      <c r="B4103" s="1" t="s">
        <v>1649</v>
      </c>
      <c r="C4103" s="2">
        <v>45126</v>
      </c>
      <c r="D4103" s="1" t="s">
        <v>6065</v>
      </c>
      <c r="E4103">
        <v>10</v>
      </c>
      <c r="F4103">
        <v>5950</v>
      </c>
      <c r="G4103">
        <v>0</v>
      </c>
      <c r="H4103" t="b">
        <v>0</v>
      </c>
    </row>
    <row r="4104" spans="1:8" x14ac:dyDescent="0.3">
      <c r="A4104" s="1" t="s">
        <v>10190</v>
      </c>
      <c r="B4104" s="1" t="s">
        <v>3932</v>
      </c>
      <c r="C4104" s="2">
        <v>45094</v>
      </c>
      <c r="D4104" s="1" t="s">
        <v>6137</v>
      </c>
      <c r="E4104">
        <v>12</v>
      </c>
      <c r="F4104">
        <v>576</v>
      </c>
      <c r="G4104">
        <v>0</v>
      </c>
      <c r="H4104" t="b">
        <v>0</v>
      </c>
    </row>
    <row r="4105" spans="1:8" x14ac:dyDescent="0.3">
      <c r="A4105" s="1" t="s">
        <v>10191</v>
      </c>
      <c r="B4105" s="1" t="s">
        <v>5649</v>
      </c>
      <c r="C4105" s="2">
        <v>45198</v>
      </c>
      <c r="D4105" s="1" t="s">
        <v>6053</v>
      </c>
      <c r="E4105">
        <v>12</v>
      </c>
      <c r="F4105">
        <v>696</v>
      </c>
      <c r="G4105">
        <v>3</v>
      </c>
      <c r="H4105" t="b">
        <v>0</v>
      </c>
    </row>
    <row r="4106" spans="1:8" x14ac:dyDescent="0.3">
      <c r="A4106" s="1" t="s">
        <v>10192</v>
      </c>
      <c r="B4106" s="1" t="s">
        <v>2787</v>
      </c>
      <c r="C4106" s="2">
        <v>45416</v>
      </c>
      <c r="D4106" s="1" t="s">
        <v>6051</v>
      </c>
      <c r="E4106">
        <v>5</v>
      </c>
      <c r="F4106">
        <v>2435</v>
      </c>
      <c r="G4106">
        <v>0</v>
      </c>
      <c r="H4106" t="b">
        <v>0</v>
      </c>
    </row>
    <row r="4107" spans="1:8" x14ac:dyDescent="0.3">
      <c r="A4107" s="1" t="s">
        <v>10193</v>
      </c>
      <c r="B4107" s="1" t="s">
        <v>5104</v>
      </c>
      <c r="C4107" s="2">
        <v>45298</v>
      </c>
      <c r="D4107" s="1" t="s">
        <v>6061</v>
      </c>
      <c r="E4107">
        <v>9</v>
      </c>
      <c r="F4107">
        <v>5166</v>
      </c>
      <c r="G4107">
        <v>0</v>
      </c>
      <c r="H4107" t="b">
        <v>0</v>
      </c>
    </row>
    <row r="4108" spans="1:8" x14ac:dyDescent="0.3">
      <c r="A4108" s="1" t="s">
        <v>10194</v>
      </c>
      <c r="B4108" s="1" t="s">
        <v>3898</v>
      </c>
      <c r="C4108" s="2">
        <v>45321</v>
      </c>
      <c r="D4108" s="1" t="s">
        <v>6151</v>
      </c>
      <c r="E4108">
        <v>1</v>
      </c>
      <c r="F4108">
        <v>464</v>
      </c>
      <c r="G4108">
        <v>2</v>
      </c>
      <c r="H4108" t="b">
        <v>0</v>
      </c>
    </row>
    <row r="4109" spans="1:8" x14ac:dyDescent="0.3">
      <c r="A4109" s="1" t="s">
        <v>10195</v>
      </c>
      <c r="B4109" s="1" t="s">
        <v>3129</v>
      </c>
      <c r="C4109" s="2">
        <v>45480</v>
      </c>
      <c r="D4109" s="1" t="s">
        <v>6104</v>
      </c>
      <c r="E4109">
        <v>10</v>
      </c>
      <c r="F4109">
        <v>4020</v>
      </c>
      <c r="G4109">
        <v>1</v>
      </c>
      <c r="H4109" t="b">
        <v>0</v>
      </c>
    </row>
    <row r="4110" spans="1:8" x14ac:dyDescent="0.3">
      <c r="A4110" s="1" t="s">
        <v>10196</v>
      </c>
      <c r="B4110" s="1" t="s">
        <v>4313</v>
      </c>
      <c r="C4110" s="2">
        <v>45035</v>
      </c>
      <c r="D4110" s="1" t="s">
        <v>6051</v>
      </c>
      <c r="E4110">
        <v>8</v>
      </c>
      <c r="F4110">
        <v>1520</v>
      </c>
      <c r="G4110">
        <v>0</v>
      </c>
      <c r="H4110" t="b">
        <v>0</v>
      </c>
    </row>
    <row r="4111" spans="1:8" x14ac:dyDescent="0.3">
      <c r="A4111" s="1" t="s">
        <v>10197</v>
      </c>
      <c r="B4111" s="1" t="s">
        <v>4436</v>
      </c>
      <c r="C4111" s="2">
        <v>45061</v>
      </c>
      <c r="D4111" s="1" t="s">
        <v>6053</v>
      </c>
      <c r="E4111">
        <v>10</v>
      </c>
      <c r="F4111">
        <v>2400</v>
      </c>
      <c r="G4111">
        <v>0</v>
      </c>
      <c r="H4111" t="b">
        <v>1</v>
      </c>
    </row>
    <row r="4112" spans="1:8" x14ac:dyDescent="0.3">
      <c r="A4112" s="1" t="s">
        <v>10198</v>
      </c>
      <c r="B4112" s="1" t="s">
        <v>1528</v>
      </c>
      <c r="C4112" s="2">
        <v>45324</v>
      </c>
      <c r="D4112" s="1" t="s">
        <v>6109</v>
      </c>
      <c r="E4112">
        <v>6</v>
      </c>
      <c r="F4112">
        <v>2304</v>
      </c>
      <c r="G4112">
        <v>1</v>
      </c>
      <c r="H4112" t="b">
        <v>1</v>
      </c>
    </row>
    <row r="4113" spans="1:8" x14ac:dyDescent="0.3">
      <c r="A4113" s="1" t="s">
        <v>10199</v>
      </c>
      <c r="B4113" s="1" t="s">
        <v>1642</v>
      </c>
      <c r="C4113" s="2">
        <v>45366</v>
      </c>
      <c r="D4113" s="1" t="s">
        <v>6102</v>
      </c>
      <c r="E4113">
        <v>6</v>
      </c>
      <c r="F4113">
        <v>3042</v>
      </c>
      <c r="G4113">
        <v>0</v>
      </c>
      <c r="H4113" t="b">
        <v>0</v>
      </c>
    </row>
    <row r="4114" spans="1:8" x14ac:dyDescent="0.3">
      <c r="A4114" s="1" t="s">
        <v>10200</v>
      </c>
      <c r="B4114" s="1" t="s">
        <v>1805</v>
      </c>
      <c r="C4114" s="2">
        <v>45099</v>
      </c>
      <c r="D4114" s="1" t="s">
        <v>6172</v>
      </c>
      <c r="E4114">
        <v>9</v>
      </c>
      <c r="F4114">
        <v>1125</v>
      </c>
      <c r="G4114">
        <v>0</v>
      </c>
      <c r="H4114" t="b">
        <v>0</v>
      </c>
    </row>
    <row r="4115" spans="1:8" x14ac:dyDescent="0.3">
      <c r="A4115" s="1" t="s">
        <v>10201</v>
      </c>
      <c r="B4115" s="1" t="s">
        <v>5582</v>
      </c>
      <c r="C4115" s="2">
        <v>45368</v>
      </c>
      <c r="D4115" s="1" t="s">
        <v>6077</v>
      </c>
      <c r="E4115">
        <v>12</v>
      </c>
      <c r="F4115">
        <v>828</v>
      </c>
      <c r="G4115">
        <v>0</v>
      </c>
      <c r="H4115" t="b">
        <v>0</v>
      </c>
    </row>
    <row r="4116" spans="1:8" x14ac:dyDescent="0.3">
      <c r="A4116" s="1" t="s">
        <v>10202</v>
      </c>
      <c r="B4116" s="1" t="s">
        <v>5481</v>
      </c>
      <c r="C4116" s="2">
        <v>45010</v>
      </c>
      <c r="D4116" s="1" t="s">
        <v>6172</v>
      </c>
      <c r="E4116">
        <v>8</v>
      </c>
      <c r="F4116">
        <v>1112</v>
      </c>
      <c r="G4116">
        <v>0</v>
      </c>
      <c r="H4116" t="b">
        <v>0</v>
      </c>
    </row>
    <row r="4117" spans="1:8" x14ac:dyDescent="0.3">
      <c r="A4117" s="1" t="s">
        <v>10203</v>
      </c>
      <c r="B4117" s="1" t="s">
        <v>2925</v>
      </c>
      <c r="C4117" s="2">
        <v>45622</v>
      </c>
      <c r="D4117" s="1" t="s">
        <v>6055</v>
      </c>
      <c r="E4117">
        <v>14</v>
      </c>
      <c r="F4117">
        <v>3234</v>
      </c>
      <c r="G4117">
        <v>0</v>
      </c>
      <c r="H4117" t="b">
        <v>0</v>
      </c>
    </row>
    <row r="4118" spans="1:8" x14ac:dyDescent="0.3">
      <c r="A4118" s="1" t="s">
        <v>10204</v>
      </c>
      <c r="B4118" s="1" t="s">
        <v>2643</v>
      </c>
      <c r="C4118" s="2">
        <v>44987</v>
      </c>
      <c r="D4118" s="1" t="s">
        <v>6057</v>
      </c>
      <c r="E4118">
        <v>13</v>
      </c>
      <c r="F4118">
        <v>4381</v>
      </c>
      <c r="G4118">
        <v>1</v>
      </c>
      <c r="H4118" t="b">
        <v>0</v>
      </c>
    </row>
    <row r="4119" spans="1:8" x14ac:dyDescent="0.3">
      <c r="A4119" s="1" t="s">
        <v>10205</v>
      </c>
      <c r="B4119" s="1" t="s">
        <v>3966</v>
      </c>
      <c r="C4119" s="2">
        <v>45524</v>
      </c>
      <c r="D4119" s="1" t="s">
        <v>6157</v>
      </c>
      <c r="E4119">
        <v>13</v>
      </c>
      <c r="F4119">
        <v>6656</v>
      </c>
      <c r="G4119">
        <v>0</v>
      </c>
      <c r="H4119" t="b">
        <v>0</v>
      </c>
    </row>
    <row r="4120" spans="1:8" x14ac:dyDescent="0.3">
      <c r="A4120" s="1" t="s">
        <v>10206</v>
      </c>
      <c r="B4120" s="1" t="s">
        <v>5798</v>
      </c>
      <c r="C4120" s="2">
        <v>45065</v>
      </c>
      <c r="D4120" s="1" t="s">
        <v>6077</v>
      </c>
      <c r="E4120">
        <v>9</v>
      </c>
      <c r="F4120">
        <v>3996</v>
      </c>
      <c r="G4120">
        <v>1</v>
      </c>
      <c r="H4120" t="b">
        <v>1</v>
      </c>
    </row>
    <row r="4121" spans="1:8" x14ac:dyDescent="0.3">
      <c r="A4121" s="1" t="s">
        <v>10207</v>
      </c>
      <c r="B4121" s="1" t="s">
        <v>2275</v>
      </c>
      <c r="C4121" s="2">
        <v>45153</v>
      </c>
      <c r="D4121" s="1" t="s">
        <v>6172</v>
      </c>
      <c r="E4121">
        <v>13</v>
      </c>
      <c r="F4121">
        <v>3848</v>
      </c>
      <c r="G4121">
        <v>0</v>
      </c>
      <c r="H4121" t="b">
        <v>0</v>
      </c>
    </row>
    <row r="4122" spans="1:8" x14ac:dyDescent="0.3">
      <c r="A4122" s="1" t="s">
        <v>10208</v>
      </c>
      <c r="B4122" s="1" t="s">
        <v>3833</v>
      </c>
      <c r="C4122" s="2">
        <v>45541</v>
      </c>
      <c r="D4122" s="1" t="s">
        <v>6067</v>
      </c>
      <c r="E4122">
        <v>6</v>
      </c>
      <c r="F4122">
        <v>3438</v>
      </c>
      <c r="G4122">
        <v>0</v>
      </c>
      <c r="H4122" t="b">
        <v>0</v>
      </c>
    </row>
    <row r="4123" spans="1:8" x14ac:dyDescent="0.3">
      <c r="A4123" s="1" t="s">
        <v>10209</v>
      </c>
      <c r="B4123" s="1" t="s">
        <v>5177</v>
      </c>
      <c r="C4123" s="2">
        <v>45644</v>
      </c>
      <c r="D4123" s="1" t="s">
        <v>6093</v>
      </c>
      <c r="E4123">
        <v>9</v>
      </c>
      <c r="F4123">
        <v>1008</v>
      </c>
      <c r="G4123">
        <v>0</v>
      </c>
      <c r="H4123" t="b">
        <v>0</v>
      </c>
    </row>
    <row r="4124" spans="1:8" x14ac:dyDescent="0.3">
      <c r="A4124" s="1" t="s">
        <v>10210</v>
      </c>
      <c r="B4124" s="1" t="s">
        <v>1206</v>
      </c>
      <c r="C4124" s="2">
        <v>45523</v>
      </c>
      <c r="D4124" s="1" t="s">
        <v>6074</v>
      </c>
      <c r="E4124">
        <v>6</v>
      </c>
      <c r="F4124">
        <v>690</v>
      </c>
      <c r="G4124">
        <v>0</v>
      </c>
      <c r="H4124" t="b">
        <v>0</v>
      </c>
    </row>
    <row r="4125" spans="1:8" x14ac:dyDescent="0.3">
      <c r="A4125" s="1" t="s">
        <v>10211</v>
      </c>
      <c r="B4125" s="1" t="s">
        <v>5716</v>
      </c>
      <c r="C4125" s="2">
        <v>45341</v>
      </c>
      <c r="D4125" s="1" t="s">
        <v>6069</v>
      </c>
      <c r="E4125">
        <v>11</v>
      </c>
      <c r="F4125">
        <v>594</v>
      </c>
      <c r="G4125">
        <v>0</v>
      </c>
      <c r="H4125" t="b">
        <v>0</v>
      </c>
    </row>
    <row r="4126" spans="1:8" x14ac:dyDescent="0.3">
      <c r="A4126" s="1" t="s">
        <v>10212</v>
      </c>
      <c r="B4126" s="1" t="s">
        <v>3401</v>
      </c>
      <c r="C4126" s="2">
        <v>45294</v>
      </c>
      <c r="D4126" s="1" t="s">
        <v>6251</v>
      </c>
      <c r="E4126">
        <v>6</v>
      </c>
      <c r="F4126">
        <v>2142</v>
      </c>
      <c r="G4126">
        <v>2</v>
      </c>
      <c r="H4126" t="b">
        <v>0</v>
      </c>
    </row>
    <row r="4127" spans="1:8" x14ac:dyDescent="0.3">
      <c r="A4127" s="1" t="s">
        <v>10213</v>
      </c>
      <c r="B4127" s="1" t="s">
        <v>2378</v>
      </c>
      <c r="C4127" s="2">
        <v>45018</v>
      </c>
      <c r="D4127" s="1" t="s">
        <v>6051</v>
      </c>
      <c r="E4127">
        <v>9</v>
      </c>
      <c r="F4127">
        <v>1341</v>
      </c>
      <c r="G4127">
        <v>0</v>
      </c>
      <c r="H4127" t="b">
        <v>0</v>
      </c>
    </row>
    <row r="4128" spans="1:8" x14ac:dyDescent="0.3">
      <c r="A4128" s="1" t="s">
        <v>10214</v>
      </c>
      <c r="B4128" s="1" t="s">
        <v>1442</v>
      </c>
      <c r="C4128" s="2">
        <v>45149</v>
      </c>
      <c r="D4128" s="1" t="s">
        <v>6067</v>
      </c>
      <c r="E4128">
        <v>4</v>
      </c>
      <c r="F4128">
        <v>44</v>
      </c>
      <c r="G4128">
        <v>0</v>
      </c>
      <c r="H4128" t="b">
        <v>0</v>
      </c>
    </row>
    <row r="4129" spans="1:8" x14ac:dyDescent="0.3">
      <c r="A4129" s="1" t="s">
        <v>10215</v>
      </c>
      <c r="B4129" s="1" t="s">
        <v>5291</v>
      </c>
      <c r="C4129" s="2">
        <v>45052</v>
      </c>
      <c r="D4129" s="1" t="s">
        <v>6141</v>
      </c>
      <c r="E4129">
        <v>6</v>
      </c>
      <c r="F4129">
        <v>1710</v>
      </c>
      <c r="G4129">
        <v>0</v>
      </c>
      <c r="H4129" t="b">
        <v>0</v>
      </c>
    </row>
    <row r="4130" spans="1:8" x14ac:dyDescent="0.3">
      <c r="A4130" s="1" t="s">
        <v>10216</v>
      </c>
      <c r="B4130" s="1" t="s">
        <v>1886</v>
      </c>
      <c r="C4130" s="2">
        <v>45632</v>
      </c>
      <c r="D4130" s="1" t="s">
        <v>6069</v>
      </c>
      <c r="E4130">
        <v>6</v>
      </c>
      <c r="F4130">
        <v>108</v>
      </c>
      <c r="G4130">
        <v>1</v>
      </c>
      <c r="H4130" t="b">
        <v>0</v>
      </c>
    </row>
    <row r="4131" spans="1:8" x14ac:dyDescent="0.3">
      <c r="A4131" s="1" t="s">
        <v>10217</v>
      </c>
      <c r="B4131" s="1" t="s">
        <v>3114</v>
      </c>
      <c r="C4131" s="2">
        <v>45188</v>
      </c>
      <c r="D4131" s="1" t="s">
        <v>6063</v>
      </c>
      <c r="E4131">
        <v>11</v>
      </c>
      <c r="F4131">
        <v>528</v>
      </c>
      <c r="G4131">
        <v>0</v>
      </c>
      <c r="H4131" t="b">
        <v>0</v>
      </c>
    </row>
    <row r="4132" spans="1:8" x14ac:dyDescent="0.3">
      <c r="A4132" s="1" t="s">
        <v>10218</v>
      </c>
      <c r="B4132" s="1" t="s">
        <v>5473</v>
      </c>
      <c r="C4132" s="2">
        <v>45645</v>
      </c>
      <c r="D4132" s="1" t="s">
        <v>6051</v>
      </c>
      <c r="E4132">
        <v>10</v>
      </c>
      <c r="F4132">
        <v>5160</v>
      </c>
      <c r="G4132">
        <v>0</v>
      </c>
      <c r="H4132" t="b">
        <v>0</v>
      </c>
    </row>
    <row r="4133" spans="1:8" x14ac:dyDescent="0.3">
      <c r="A4133" s="1" t="s">
        <v>10219</v>
      </c>
      <c r="B4133" s="1" t="s">
        <v>1878</v>
      </c>
      <c r="C4133" s="2">
        <v>45189</v>
      </c>
      <c r="D4133" s="1" t="s">
        <v>6053</v>
      </c>
      <c r="E4133">
        <v>10</v>
      </c>
      <c r="F4133">
        <v>5700</v>
      </c>
      <c r="G4133">
        <v>1</v>
      </c>
      <c r="H4133" t="b">
        <v>0</v>
      </c>
    </row>
    <row r="4134" spans="1:8" x14ac:dyDescent="0.3">
      <c r="A4134" s="1" t="s">
        <v>10220</v>
      </c>
      <c r="B4134" s="1" t="s">
        <v>2975</v>
      </c>
      <c r="C4134" s="2">
        <v>45206</v>
      </c>
      <c r="D4134" s="1" t="s">
        <v>6067</v>
      </c>
      <c r="E4134">
        <v>5</v>
      </c>
      <c r="F4134">
        <v>2910</v>
      </c>
      <c r="G4134">
        <v>0</v>
      </c>
      <c r="H4134" t="b">
        <v>0</v>
      </c>
    </row>
    <row r="4135" spans="1:8" x14ac:dyDescent="0.3">
      <c r="A4135" s="1" t="s">
        <v>10221</v>
      </c>
      <c r="B4135" s="1" t="s">
        <v>3708</v>
      </c>
      <c r="C4135" s="2">
        <v>45196</v>
      </c>
      <c r="D4135" s="1" t="s">
        <v>6065</v>
      </c>
      <c r="E4135">
        <v>14</v>
      </c>
      <c r="F4135">
        <v>8176</v>
      </c>
      <c r="G4135">
        <v>0</v>
      </c>
      <c r="H4135" t="b">
        <v>0</v>
      </c>
    </row>
    <row r="4136" spans="1:8" x14ac:dyDescent="0.3">
      <c r="A4136" s="1" t="s">
        <v>10222</v>
      </c>
      <c r="B4136" s="1" t="s">
        <v>3927</v>
      </c>
      <c r="C4136" s="2">
        <v>44957</v>
      </c>
      <c r="D4136" s="1" t="s">
        <v>6141</v>
      </c>
      <c r="E4136">
        <v>13</v>
      </c>
      <c r="F4136">
        <v>208</v>
      </c>
      <c r="G4136">
        <v>0</v>
      </c>
      <c r="H4136" t="b">
        <v>0</v>
      </c>
    </row>
    <row r="4137" spans="1:8" x14ac:dyDescent="0.3">
      <c r="A4137" s="1" t="s">
        <v>10223</v>
      </c>
      <c r="B4137" s="1" t="s">
        <v>5879</v>
      </c>
      <c r="C4137" s="2">
        <v>45623</v>
      </c>
      <c r="D4137" s="1" t="s">
        <v>6107</v>
      </c>
      <c r="E4137">
        <v>13</v>
      </c>
      <c r="F4137">
        <v>6734</v>
      </c>
      <c r="G4137">
        <v>2</v>
      </c>
      <c r="H4137" t="b">
        <v>0</v>
      </c>
    </row>
    <row r="4138" spans="1:8" x14ac:dyDescent="0.3">
      <c r="A4138" s="1" t="s">
        <v>10224</v>
      </c>
      <c r="B4138" s="1" t="s">
        <v>1325</v>
      </c>
      <c r="C4138" s="2">
        <v>45350</v>
      </c>
      <c r="D4138" s="1" t="s">
        <v>6137</v>
      </c>
      <c r="E4138">
        <v>15</v>
      </c>
      <c r="F4138">
        <v>7080</v>
      </c>
      <c r="G4138">
        <v>0</v>
      </c>
      <c r="H4138" t="b">
        <v>0</v>
      </c>
    </row>
    <row r="4139" spans="1:8" x14ac:dyDescent="0.3">
      <c r="A4139" s="1" t="s">
        <v>10225</v>
      </c>
      <c r="B4139" s="1" t="s">
        <v>3189</v>
      </c>
      <c r="C4139" s="2">
        <v>45275</v>
      </c>
      <c r="D4139" s="1" t="s">
        <v>6141</v>
      </c>
      <c r="E4139">
        <v>8</v>
      </c>
      <c r="F4139">
        <v>3576</v>
      </c>
      <c r="G4139">
        <v>1</v>
      </c>
      <c r="H4139" t="b">
        <v>0</v>
      </c>
    </row>
    <row r="4140" spans="1:8" x14ac:dyDescent="0.3">
      <c r="A4140" s="1" t="s">
        <v>10226</v>
      </c>
      <c r="B4140" s="1" t="s">
        <v>5908</v>
      </c>
      <c r="C4140" s="2">
        <v>45497</v>
      </c>
      <c r="D4140" s="1" t="s">
        <v>6089</v>
      </c>
      <c r="E4140">
        <v>9</v>
      </c>
      <c r="F4140">
        <v>5076</v>
      </c>
      <c r="G4140">
        <v>0</v>
      </c>
      <c r="H4140" t="b">
        <v>0</v>
      </c>
    </row>
    <row r="4141" spans="1:8" x14ac:dyDescent="0.3">
      <c r="A4141" s="1" t="s">
        <v>10227</v>
      </c>
      <c r="B4141" s="1" t="s">
        <v>3894</v>
      </c>
      <c r="C4141" s="2">
        <v>45512</v>
      </c>
      <c r="D4141" s="1" t="s">
        <v>6053</v>
      </c>
      <c r="E4141">
        <v>11</v>
      </c>
      <c r="F4141">
        <v>5533</v>
      </c>
      <c r="G4141">
        <v>1</v>
      </c>
      <c r="H4141" t="b">
        <v>0</v>
      </c>
    </row>
    <row r="4142" spans="1:8" x14ac:dyDescent="0.3">
      <c r="A4142" s="1" t="s">
        <v>10228</v>
      </c>
      <c r="B4142" s="1" t="s">
        <v>3153</v>
      </c>
      <c r="C4142" s="2">
        <v>45072</v>
      </c>
      <c r="D4142" s="1" t="s">
        <v>6093</v>
      </c>
      <c r="E4142">
        <v>19</v>
      </c>
      <c r="F4142">
        <v>5415</v>
      </c>
      <c r="G4142">
        <v>0</v>
      </c>
      <c r="H4142" t="b">
        <v>0</v>
      </c>
    </row>
    <row r="4143" spans="1:8" x14ac:dyDescent="0.3">
      <c r="A4143" s="1" t="s">
        <v>10229</v>
      </c>
      <c r="B4143" s="1" t="s">
        <v>1681</v>
      </c>
      <c r="C4143" s="2">
        <v>45239</v>
      </c>
      <c r="D4143" s="1" t="s">
        <v>6151</v>
      </c>
      <c r="E4143">
        <v>12</v>
      </c>
      <c r="F4143">
        <v>252</v>
      </c>
      <c r="G4143">
        <v>0</v>
      </c>
      <c r="H4143" t="b">
        <v>0</v>
      </c>
    </row>
    <row r="4144" spans="1:8" x14ac:dyDescent="0.3">
      <c r="A4144" s="1" t="s">
        <v>10230</v>
      </c>
      <c r="B4144" s="1" t="s">
        <v>3419</v>
      </c>
      <c r="C4144" s="2">
        <v>45562</v>
      </c>
      <c r="D4144" s="1" t="s">
        <v>6125</v>
      </c>
      <c r="E4144">
        <v>9</v>
      </c>
      <c r="F4144">
        <v>4230</v>
      </c>
      <c r="G4144">
        <v>0</v>
      </c>
      <c r="H4144" t="b">
        <v>0</v>
      </c>
    </row>
    <row r="4145" spans="1:8" x14ac:dyDescent="0.3">
      <c r="A4145" s="1" t="s">
        <v>10231</v>
      </c>
      <c r="B4145" s="1" t="s">
        <v>4670</v>
      </c>
      <c r="C4145" s="2">
        <v>45368</v>
      </c>
      <c r="D4145" s="1" t="s">
        <v>6057</v>
      </c>
      <c r="E4145">
        <v>10</v>
      </c>
      <c r="F4145">
        <v>3280</v>
      </c>
      <c r="G4145">
        <v>0</v>
      </c>
      <c r="H4145" t="b">
        <v>0</v>
      </c>
    </row>
    <row r="4146" spans="1:8" x14ac:dyDescent="0.3">
      <c r="A4146" s="1" t="s">
        <v>10232</v>
      </c>
      <c r="B4146" s="1" t="s">
        <v>2601</v>
      </c>
      <c r="C4146" s="2">
        <v>45617</v>
      </c>
      <c r="D4146" s="1" t="s">
        <v>6071</v>
      </c>
      <c r="E4146">
        <v>7</v>
      </c>
      <c r="F4146">
        <v>2093</v>
      </c>
      <c r="G4146">
        <v>3</v>
      </c>
      <c r="H4146" t="b">
        <v>0</v>
      </c>
    </row>
    <row r="4147" spans="1:8" x14ac:dyDescent="0.3">
      <c r="A4147" s="1" t="s">
        <v>10233</v>
      </c>
      <c r="B4147" s="1" t="s">
        <v>4761</v>
      </c>
      <c r="C4147" s="2">
        <v>45342</v>
      </c>
      <c r="D4147" s="1" t="s">
        <v>6074</v>
      </c>
      <c r="E4147">
        <v>11</v>
      </c>
      <c r="F4147">
        <v>1012</v>
      </c>
      <c r="G4147">
        <v>0</v>
      </c>
      <c r="H4147" t="b">
        <v>0</v>
      </c>
    </row>
    <row r="4148" spans="1:8" x14ac:dyDescent="0.3">
      <c r="A4148" s="1" t="s">
        <v>10234</v>
      </c>
      <c r="B4148" s="1" t="s">
        <v>5960</v>
      </c>
      <c r="C4148" s="2">
        <v>45280</v>
      </c>
      <c r="D4148" s="1" t="s">
        <v>6175</v>
      </c>
      <c r="E4148">
        <v>11</v>
      </c>
      <c r="F4148">
        <v>550</v>
      </c>
      <c r="G4148">
        <v>3</v>
      </c>
      <c r="H4148" t="b">
        <v>0</v>
      </c>
    </row>
    <row r="4149" spans="1:8" x14ac:dyDescent="0.3">
      <c r="A4149" s="1" t="s">
        <v>10235</v>
      </c>
      <c r="B4149" s="1" t="s">
        <v>1825</v>
      </c>
      <c r="C4149" s="2">
        <v>45327</v>
      </c>
      <c r="D4149" s="1" t="s">
        <v>6095</v>
      </c>
      <c r="E4149">
        <v>12</v>
      </c>
      <c r="F4149">
        <v>6144</v>
      </c>
      <c r="G4149">
        <v>0</v>
      </c>
      <c r="H4149" t="b">
        <v>1</v>
      </c>
    </row>
    <row r="4150" spans="1:8" x14ac:dyDescent="0.3">
      <c r="A4150" s="1" t="s">
        <v>10236</v>
      </c>
      <c r="B4150" s="1" t="s">
        <v>2179</v>
      </c>
      <c r="C4150" s="2">
        <v>45464</v>
      </c>
      <c r="D4150" s="1" t="s">
        <v>6141</v>
      </c>
      <c r="E4150">
        <v>3</v>
      </c>
      <c r="F4150">
        <v>393</v>
      </c>
      <c r="G4150">
        <v>1</v>
      </c>
      <c r="H4150" t="b">
        <v>0</v>
      </c>
    </row>
    <row r="4151" spans="1:8" x14ac:dyDescent="0.3">
      <c r="A4151" s="1" t="s">
        <v>10237</v>
      </c>
      <c r="B4151" s="1" t="s">
        <v>4886</v>
      </c>
      <c r="C4151" s="2">
        <v>45227</v>
      </c>
      <c r="D4151" s="1" t="s">
        <v>6074</v>
      </c>
      <c r="E4151">
        <v>10</v>
      </c>
      <c r="F4151">
        <v>5360</v>
      </c>
      <c r="G4151">
        <v>0</v>
      </c>
      <c r="H4151" t="b">
        <v>0</v>
      </c>
    </row>
    <row r="4152" spans="1:8" x14ac:dyDescent="0.3">
      <c r="A4152" s="1" t="s">
        <v>10238</v>
      </c>
      <c r="B4152" s="1" t="s">
        <v>3663</v>
      </c>
      <c r="C4152" s="2">
        <v>45523</v>
      </c>
      <c r="D4152" s="1" t="s">
        <v>6104</v>
      </c>
      <c r="E4152">
        <v>8</v>
      </c>
      <c r="F4152">
        <v>1136</v>
      </c>
      <c r="G4152">
        <v>0</v>
      </c>
      <c r="H4152" t="b">
        <v>1</v>
      </c>
    </row>
    <row r="4153" spans="1:8" x14ac:dyDescent="0.3">
      <c r="A4153" s="1" t="s">
        <v>10239</v>
      </c>
      <c r="B4153" s="1" t="s">
        <v>4214</v>
      </c>
      <c r="C4153" s="2">
        <v>45059</v>
      </c>
      <c r="D4153" s="1" t="s">
        <v>6093</v>
      </c>
      <c r="E4153">
        <v>16</v>
      </c>
      <c r="F4153">
        <v>7376</v>
      </c>
      <c r="G4153">
        <v>2</v>
      </c>
      <c r="H4153" t="b">
        <v>0</v>
      </c>
    </row>
    <row r="4154" spans="1:8" x14ac:dyDescent="0.3">
      <c r="A4154" s="1" t="s">
        <v>10240</v>
      </c>
      <c r="B4154" s="1" t="s">
        <v>4220</v>
      </c>
      <c r="C4154" s="2">
        <v>45013</v>
      </c>
      <c r="D4154" s="1" t="s">
        <v>6172</v>
      </c>
      <c r="E4154">
        <v>13</v>
      </c>
      <c r="F4154">
        <v>5252</v>
      </c>
      <c r="G4154">
        <v>0</v>
      </c>
      <c r="H4154" t="b">
        <v>0</v>
      </c>
    </row>
    <row r="4155" spans="1:8" x14ac:dyDescent="0.3">
      <c r="A4155" s="1" t="s">
        <v>10241</v>
      </c>
      <c r="B4155" s="1" t="s">
        <v>4210</v>
      </c>
      <c r="C4155" s="2">
        <v>45067</v>
      </c>
      <c r="D4155" s="1" t="s">
        <v>6071</v>
      </c>
      <c r="E4155">
        <v>11</v>
      </c>
      <c r="F4155">
        <v>4543</v>
      </c>
      <c r="G4155">
        <v>1</v>
      </c>
      <c r="H4155" t="b">
        <v>1</v>
      </c>
    </row>
    <row r="4156" spans="1:8" x14ac:dyDescent="0.3">
      <c r="A4156" s="1" t="s">
        <v>10242</v>
      </c>
      <c r="B4156" s="1" t="s">
        <v>4607</v>
      </c>
      <c r="C4156" s="2">
        <v>44935</v>
      </c>
      <c r="D4156" s="1" t="s">
        <v>6175</v>
      </c>
      <c r="E4156">
        <v>8</v>
      </c>
      <c r="F4156">
        <v>2560</v>
      </c>
      <c r="G4156">
        <v>0</v>
      </c>
      <c r="H4156" t="b">
        <v>0</v>
      </c>
    </row>
    <row r="4157" spans="1:8" x14ac:dyDescent="0.3">
      <c r="A4157" s="1" t="s">
        <v>10243</v>
      </c>
      <c r="B4157" s="1" t="s">
        <v>5929</v>
      </c>
      <c r="C4157" s="2">
        <v>45461</v>
      </c>
      <c r="D4157" s="1" t="s">
        <v>6137</v>
      </c>
      <c r="E4157">
        <v>11</v>
      </c>
      <c r="F4157">
        <v>3091</v>
      </c>
      <c r="G4157">
        <v>0</v>
      </c>
      <c r="H4157" t="b">
        <v>0</v>
      </c>
    </row>
    <row r="4158" spans="1:8" x14ac:dyDescent="0.3">
      <c r="A4158" s="1" t="s">
        <v>10244</v>
      </c>
      <c r="B4158" s="1" t="s">
        <v>4317</v>
      </c>
      <c r="C4158" s="2">
        <v>45488</v>
      </c>
      <c r="D4158" s="1" t="s">
        <v>6093</v>
      </c>
      <c r="E4158">
        <v>10</v>
      </c>
      <c r="F4158">
        <v>4270</v>
      </c>
      <c r="G4158">
        <v>0</v>
      </c>
      <c r="H4158" t="b">
        <v>0</v>
      </c>
    </row>
    <row r="4159" spans="1:8" x14ac:dyDescent="0.3">
      <c r="A4159" s="1" t="s">
        <v>10245</v>
      </c>
      <c r="B4159" s="1" t="s">
        <v>4998</v>
      </c>
      <c r="C4159" s="2">
        <v>45593</v>
      </c>
      <c r="D4159" s="1" t="s">
        <v>6053</v>
      </c>
      <c r="E4159">
        <v>17</v>
      </c>
      <c r="F4159">
        <v>2244</v>
      </c>
      <c r="G4159">
        <v>0</v>
      </c>
      <c r="H4159" t="b">
        <v>0</v>
      </c>
    </row>
    <row r="4160" spans="1:8" x14ac:dyDescent="0.3">
      <c r="A4160" s="1" t="s">
        <v>10246</v>
      </c>
      <c r="B4160" s="1" t="s">
        <v>4283</v>
      </c>
      <c r="C4160" s="2">
        <v>45305</v>
      </c>
      <c r="D4160" s="1" t="s">
        <v>6074</v>
      </c>
      <c r="E4160">
        <v>10</v>
      </c>
      <c r="F4160">
        <v>1660</v>
      </c>
      <c r="G4160">
        <v>0</v>
      </c>
      <c r="H4160" t="b">
        <v>1</v>
      </c>
    </row>
    <row r="4161" spans="1:8" x14ac:dyDescent="0.3">
      <c r="A4161" s="1" t="s">
        <v>10247</v>
      </c>
      <c r="B4161" s="1" t="s">
        <v>5117</v>
      </c>
      <c r="C4161" s="2">
        <v>45429</v>
      </c>
      <c r="D4161" s="1" t="s">
        <v>6095</v>
      </c>
      <c r="E4161">
        <v>9</v>
      </c>
      <c r="F4161">
        <v>450</v>
      </c>
      <c r="G4161">
        <v>0</v>
      </c>
      <c r="H4161" t="b">
        <v>1</v>
      </c>
    </row>
    <row r="4162" spans="1:8" x14ac:dyDescent="0.3">
      <c r="A4162" s="1" t="s">
        <v>10248</v>
      </c>
      <c r="B4162" s="1" t="s">
        <v>2336</v>
      </c>
      <c r="C4162" s="2">
        <v>44991</v>
      </c>
      <c r="D4162" s="1" t="s">
        <v>6081</v>
      </c>
      <c r="E4162">
        <v>17</v>
      </c>
      <c r="F4162">
        <v>8738</v>
      </c>
      <c r="G4162">
        <v>3</v>
      </c>
      <c r="H4162" t="b">
        <v>0</v>
      </c>
    </row>
    <row r="4163" spans="1:8" x14ac:dyDescent="0.3">
      <c r="A4163" s="1" t="s">
        <v>10249</v>
      </c>
      <c r="B4163" s="1" t="s">
        <v>2123</v>
      </c>
      <c r="C4163" s="2">
        <v>45138</v>
      </c>
      <c r="D4163" s="1" t="s">
        <v>6100</v>
      </c>
      <c r="E4163">
        <v>6</v>
      </c>
      <c r="F4163">
        <v>936</v>
      </c>
      <c r="G4163">
        <v>0</v>
      </c>
      <c r="H4163" t="b">
        <v>0</v>
      </c>
    </row>
    <row r="4164" spans="1:8" x14ac:dyDescent="0.3">
      <c r="A4164" s="1" t="s">
        <v>10250</v>
      </c>
      <c r="B4164" s="1" t="s">
        <v>3681</v>
      </c>
      <c r="C4164" s="2">
        <v>45078</v>
      </c>
      <c r="D4164" s="1" t="s">
        <v>6065</v>
      </c>
      <c r="E4164">
        <v>7</v>
      </c>
      <c r="F4164">
        <v>1316</v>
      </c>
      <c r="G4164">
        <v>2</v>
      </c>
      <c r="H4164" t="b">
        <v>0</v>
      </c>
    </row>
    <row r="4165" spans="1:8" x14ac:dyDescent="0.3">
      <c r="A4165" s="1" t="s">
        <v>10251</v>
      </c>
      <c r="B4165" s="1" t="s">
        <v>2704</v>
      </c>
      <c r="C4165" s="2">
        <v>45275</v>
      </c>
      <c r="D4165" s="1" t="s">
        <v>6151</v>
      </c>
      <c r="E4165">
        <v>12</v>
      </c>
      <c r="F4165">
        <v>4248</v>
      </c>
      <c r="G4165">
        <v>0</v>
      </c>
      <c r="H4165" t="b">
        <v>0</v>
      </c>
    </row>
    <row r="4166" spans="1:8" x14ac:dyDescent="0.3">
      <c r="A4166" s="1" t="s">
        <v>10252</v>
      </c>
      <c r="B4166" s="1" t="s">
        <v>4238</v>
      </c>
      <c r="C4166" s="2">
        <v>44961</v>
      </c>
      <c r="D4166" s="1" t="s">
        <v>6104</v>
      </c>
      <c r="E4166">
        <v>12</v>
      </c>
      <c r="F4166">
        <v>6456</v>
      </c>
      <c r="G4166">
        <v>1</v>
      </c>
      <c r="H4166" t="b">
        <v>0</v>
      </c>
    </row>
    <row r="4167" spans="1:8" x14ac:dyDescent="0.3">
      <c r="A4167" s="1" t="s">
        <v>10253</v>
      </c>
      <c r="B4167" s="1" t="s">
        <v>3670</v>
      </c>
      <c r="C4167" s="2">
        <v>45462</v>
      </c>
      <c r="D4167" s="1" t="s">
        <v>6055</v>
      </c>
      <c r="E4167">
        <v>14</v>
      </c>
      <c r="F4167">
        <v>4494</v>
      </c>
      <c r="G4167">
        <v>2</v>
      </c>
      <c r="H4167" t="b">
        <v>0</v>
      </c>
    </row>
    <row r="4168" spans="1:8" x14ac:dyDescent="0.3">
      <c r="A4168" s="1" t="s">
        <v>10254</v>
      </c>
      <c r="B4168" s="1" t="s">
        <v>5957</v>
      </c>
      <c r="C4168" s="2">
        <v>45326</v>
      </c>
      <c r="D4168" s="1" t="s">
        <v>6051</v>
      </c>
      <c r="E4168">
        <v>8</v>
      </c>
      <c r="F4168">
        <v>3744</v>
      </c>
      <c r="G4168">
        <v>0</v>
      </c>
      <c r="H4168" t="b">
        <v>0</v>
      </c>
    </row>
    <row r="4169" spans="1:8" x14ac:dyDescent="0.3">
      <c r="A4169" s="1" t="s">
        <v>6856</v>
      </c>
      <c r="B4169" s="1" t="s">
        <v>2513</v>
      </c>
      <c r="C4169" s="2">
        <v>45037</v>
      </c>
      <c r="D4169" s="1" t="s">
        <v>6081</v>
      </c>
      <c r="E4169">
        <v>13</v>
      </c>
      <c r="F4169">
        <v>806</v>
      </c>
      <c r="G4169">
        <v>1</v>
      </c>
      <c r="H4169" t="b">
        <v>0</v>
      </c>
    </row>
    <row r="4170" spans="1:8" x14ac:dyDescent="0.3">
      <c r="A4170" s="1" t="s">
        <v>10255</v>
      </c>
      <c r="B4170" s="1" t="s">
        <v>3822</v>
      </c>
      <c r="C4170" s="2">
        <v>45080</v>
      </c>
      <c r="D4170" s="1" t="s">
        <v>6104</v>
      </c>
      <c r="E4170">
        <v>12</v>
      </c>
      <c r="F4170">
        <v>4476</v>
      </c>
      <c r="G4170">
        <v>3</v>
      </c>
      <c r="H4170" t="b">
        <v>0</v>
      </c>
    </row>
    <row r="4171" spans="1:8" x14ac:dyDescent="0.3">
      <c r="A4171" s="1" t="s">
        <v>10256</v>
      </c>
      <c r="B4171" s="1" t="s">
        <v>2906</v>
      </c>
      <c r="C4171" s="2">
        <v>45265</v>
      </c>
      <c r="D4171" s="1" t="s">
        <v>6175</v>
      </c>
      <c r="E4171">
        <v>12</v>
      </c>
      <c r="F4171">
        <v>1128</v>
      </c>
      <c r="G4171">
        <v>0</v>
      </c>
      <c r="H4171" t="b">
        <v>0</v>
      </c>
    </row>
    <row r="4172" spans="1:8" x14ac:dyDescent="0.3">
      <c r="A4172" s="1" t="s">
        <v>10257</v>
      </c>
      <c r="B4172" s="1" t="s">
        <v>2584</v>
      </c>
      <c r="C4172" s="2">
        <v>45048</v>
      </c>
      <c r="D4172" s="1" t="s">
        <v>6157</v>
      </c>
      <c r="E4172">
        <v>7</v>
      </c>
      <c r="F4172">
        <v>1981</v>
      </c>
      <c r="G4172">
        <v>0</v>
      </c>
      <c r="H4172" t="b">
        <v>0</v>
      </c>
    </row>
    <row r="4173" spans="1:8" x14ac:dyDescent="0.3">
      <c r="A4173" s="1" t="s">
        <v>10258</v>
      </c>
      <c r="B4173" s="1" t="s">
        <v>4084</v>
      </c>
      <c r="C4173" s="2">
        <v>45350</v>
      </c>
      <c r="D4173" s="1" t="s">
        <v>6251</v>
      </c>
      <c r="E4173">
        <v>13</v>
      </c>
      <c r="F4173">
        <v>4446</v>
      </c>
      <c r="G4173">
        <v>1</v>
      </c>
      <c r="H4173" t="b">
        <v>0</v>
      </c>
    </row>
    <row r="4174" spans="1:8" x14ac:dyDescent="0.3">
      <c r="A4174" s="1" t="s">
        <v>10259</v>
      </c>
      <c r="B4174" s="1" t="s">
        <v>2924</v>
      </c>
      <c r="C4174" s="2">
        <v>45222</v>
      </c>
      <c r="D4174" s="1" t="s">
        <v>6151</v>
      </c>
      <c r="E4174">
        <v>12</v>
      </c>
      <c r="F4174">
        <v>3036</v>
      </c>
      <c r="G4174">
        <v>0</v>
      </c>
      <c r="H4174" t="b">
        <v>0</v>
      </c>
    </row>
    <row r="4175" spans="1:8" x14ac:dyDescent="0.3">
      <c r="A4175" s="1" t="s">
        <v>10260</v>
      </c>
      <c r="B4175" s="1" t="s">
        <v>2265</v>
      </c>
      <c r="C4175" s="2">
        <v>45056</v>
      </c>
      <c r="D4175" s="1" t="s">
        <v>6172</v>
      </c>
      <c r="E4175">
        <v>13</v>
      </c>
      <c r="F4175">
        <v>143</v>
      </c>
      <c r="G4175">
        <v>0</v>
      </c>
      <c r="H4175" t="b">
        <v>0</v>
      </c>
    </row>
    <row r="4176" spans="1:8" x14ac:dyDescent="0.3">
      <c r="A4176" s="1" t="s">
        <v>10261</v>
      </c>
      <c r="B4176" s="1" t="s">
        <v>5993</v>
      </c>
      <c r="C4176" s="2">
        <v>45014</v>
      </c>
      <c r="D4176" s="1" t="s">
        <v>6151</v>
      </c>
      <c r="E4176">
        <v>15</v>
      </c>
      <c r="F4176">
        <v>8955</v>
      </c>
      <c r="G4176">
        <v>0</v>
      </c>
      <c r="H4176" t="b">
        <v>0</v>
      </c>
    </row>
    <row r="4177" spans="1:8" x14ac:dyDescent="0.3">
      <c r="A4177" s="1" t="s">
        <v>10262</v>
      </c>
      <c r="B4177" s="1" t="s">
        <v>3259</v>
      </c>
      <c r="C4177" s="2">
        <v>45191</v>
      </c>
      <c r="D4177" s="1" t="s">
        <v>6089</v>
      </c>
      <c r="E4177">
        <v>10</v>
      </c>
      <c r="F4177">
        <v>1160</v>
      </c>
      <c r="G4177">
        <v>0</v>
      </c>
      <c r="H4177" t="b">
        <v>0</v>
      </c>
    </row>
    <row r="4178" spans="1:8" x14ac:dyDescent="0.3">
      <c r="A4178" s="1" t="s">
        <v>10263</v>
      </c>
      <c r="B4178" s="1" t="s">
        <v>3311</v>
      </c>
      <c r="C4178" s="2">
        <v>45642</v>
      </c>
      <c r="D4178" s="1" t="s">
        <v>6051</v>
      </c>
      <c r="E4178">
        <v>9</v>
      </c>
      <c r="F4178">
        <v>2628</v>
      </c>
      <c r="G4178">
        <v>0</v>
      </c>
      <c r="H4178" t="b">
        <v>0</v>
      </c>
    </row>
    <row r="4179" spans="1:8" x14ac:dyDescent="0.3">
      <c r="A4179" s="1" t="s">
        <v>10264</v>
      </c>
      <c r="B4179" s="1" t="s">
        <v>1294</v>
      </c>
      <c r="C4179" s="2">
        <v>45478</v>
      </c>
      <c r="D4179" s="1" t="s">
        <v>6179</v>
      </c>
      <c r="E4179">
        <v>6</v>
      </c>
      <c r="F4179">
        <v>3174</v>
      </c>
      <c r="G4179">
        <v>0</v>
      </c>
      <c r="H4179" t="b">
        <v>0</v>
      </c>
    </row>
    <row r="4180" spans="1:8" x14ac:dyDescent="0.3">
      <c r="A4180" s="1" t="s">
        <v>10265</v>
      </c>
      <c r="B4180" s="1" t="s">
        <v>2863</v>
      </c>
      <c r="C4180" s="2">
        <v>45198</v>
      </c>
      <c r="D4180" s="1" t="s">
        <v>6175</v>
      </c>
      <c r="E4180">
        <v>10</v>
      </c>
      <c r="F4180">
        <v>4810</v>
      </c>
      <c r="G4180">
        <v>0</v>
      </c>
      <c r="H4180" t="b">
        <v>0</v>
      </c>
    </row>
    <row r="4181" spans="1:8" x14ac:dyDescent="0.3">
      <c r="A4181" s="1" t="s">
        <v>10266</v>
      </c>
      <c r="B4181" s="1" t="s">
        <v>4987</v>
      </c>
      <c r="C4181" s="2">
        <v>45532</v>
      </c>
      <c r="D4181" s="1" t="s">
        <v>6071</v>
      </c>
      <c r="E4181">
        <v>11</v>
      </c>
      <c r="F4181">
        <v>1749</v>
      </c>
      <c r="G4181">
        <v>0</v>
      </c>
      <c r="H4181" t="b">
        <v>0</v>
      </c>
    </row>
    <row r="4182" spans="1:8" x14ac:dyDescent="0.3">
      <c r="A4182" s="1" t="s">
        <v>10267</v>
      </c>
      <c r="B4182" s="1" t="s">
        <v>3529</v>
      </c>
      <c r="C4182" s="2">
        <v>44973</v>
      </c>
      <c r="D4182" s="1" t="s">
        <v>6151</v>
      </c>
      <c r="E4182">
        <v>5</v>
      </c>
      <c r="F4182">
        <v>515</v>
      </c>
      <c r="G4182">
        <v>0</v>
      </c>
      <c r="H4182" t="b">
        <v>0</v>
      </c>
    </row>
    <row r="4183" spans="1:8" x14ac:dyDescent="0.3">
      <c r="A4183" s="1" t="s">
        <v>10268</v>
      </c>
      <c r="B4183" s="1" t="s">
        <v>1981</v>
      </c>
      <c r="C4183" s="2">
        <v>45364</v>
      </c>
      <c r="D4183" s="1" t="s">
        <v>6061</v>
      </c>
      <c r="E4183">
        <v>15</v>
      </c>
      <c r="F4183">
        <v>2325</v>
      </c>
      <c r="G4183">
        <v>2</v>
      </c>
      <c r="H4183" t="b">
        <v>0</v>
      </c>
    </row>
    <row r="4184" spans="1:8" x14ac:dyDescent="0.3">
      <c r="A4184" s="1" t="s">
        <v>10269</v>
      </c>
      <c r="B4184" s="1" t="s">
        <v>2909</v>
      </c>
      <c r="C4184" s="2">
        <v>45021</v>
      </c>
      <c r="D4184" s="1" t="s">
        <v>6059</v>
      </c>
      <c r="E4184">
        <v>9</v>
      </c>
      <c r="F4184">
        <v>4572</v>
      </c>
      <c r="G4184">
        <v>0</v>
      </c>
      <c r="H4184" t="b">
        <v>0</v>
      </c>
    </row>
    <row r="4185" spans="1:8" x14ac:dyDescent="0.3">
      <c r="A4185" s="1" t="s">
        <v>10270</v>
      </c>
      <c r="B4185" s="1" t="s">
        <v>5676</v>
      </c>
      <c r="C4185" s="2">
        <v>45624</v>
      </c>
      <c r="D4185" s="1" t="s">
        <v>6061</v>
      </c>
      <c r="E4185">
        <v>14</v>
      </c>
      <c r="F4185">
        <v>1218</v>
      </c>
      <c r="G4185">
        <v>0</v>
      </c>
      <c r="H4185" t="b">
        <v>1</v>
      </c>
    </row>
    <row r="4186" spans="1:8" x14ac:dyDescent="0.3">
      <c r="A4186" s="1" t="s">
        <v>10271</v>
      </c>
      <c r="B4186" s="1" t="s">
        <v>5155</v>
      </c>
      <c r="C4186" s="2">
        <v>45038</v>
      </c>
      <c r="D4186" s="1" t="s">
        <v>6104</v>
      </c>
      <c r="E4186">
        <v>11</v>
      </c>
      <c r="F4186">
        <v>528</v>
      </c>
      <c r="G4186">
        <v>0</v>
      </c>
      <c r="H4186" t="b">
        <v>0</v>
      </c>
    </row>
    <row r="4187" spans="1:8" x14ac:dyDescent="0.3">
      <c r="A4187" s="1" t="s">
        <v>10272</v>
      </c>
      <c r="B4187" s="1" t="s">
        <v>5684</v>
      </c>
      <c r="C4187" s="2">
        <v>45319</v>
      </c>
      <c r="D4187" s="1" t="s">
        <v>6151</v>
      </c>
      <c r="E4187">
        <v>14</v>
      </c>
      <c r="F4187">
        <v>4522</v>
      </c>
      <c r="G4187">
        <v>0</v>
      </c>
      <c r="H4187" t="b">
        <v>0</v>
      </c>
    </row>
    <row r="4188" spans="1:8" x14ac:dyDescent="0.3">
      <c r="A4188" s="1" t="s">
        <v>10273</v>
      </c>
      <c r="B4188" s="1" t="s">
        <v>2373</v>
      </c>
      <c r="C4188" s="2">
        <v>45345</v>
      </c>
      <c r="D4188" s="1" t="s">
        <v>6125</v>
      </c>
      <c r="E4188">
        <v>3</v>
      </c>
      <c r="F4188">
        <v>1437</v>
      </c>
      <c r="G4188">
        <v>0</v>
      </c>
      <c r="H4188" t="b">
        <v>0</v>
      </c>
    </row>
    <row r="4189" spans="1:8" x14ac:dyDescent="0.3">
      <c r="A4189" s="1" t="s">
        <v>10274</v>
      </c>
      <c r="B4189" s="1" t="s">
        <v>5295</v>
      </c>
      <c r="C4189" s="2">
        <v>45558</v>
      </c>
      <c r="D4189" s="1" t="s">
        <v>6067</v>
      </c>
      <c r="E4189">
        <v>10</v>
      </c>
      <c r="F4189">
        <v>2270</v>
      </c>
      <c r="G4189">
        <v>0</v>
      </c>
      <c r="H4189" t="b">
        <v>1</v>
      </c>
    </row>
    <row r="4190" spans="1:8" x14ac:dyDescent="0.3">
      <c r="A4190" s="1" t="s">
        <v>10275</v>
      </c>
      <c r="B4190" s="1" t="s">
        <v>3764</v>
      </c>
      <c r="C4190" s="2">
        <v>45297</v>
      </c>
      <c r="D4190" s="1" t="s">
        <v>6157</v>
      </c>
      <c r="E4190">
        <v>13</v>
      </c>
      <c r="F4190">
        <v>6357</v>
      </c>
      <c r="G4190">
        <v>1</v>
      </c>
      <c r="H4190" t="b">
        <v>0</v>
      </c>
    </row>
    <row r="4191" spans="1:8" x14ac:dyDescent="0.3">
      <c r="A4191" s="1" t="s">
        <v>10276</v>
      </c>
      <c r="B4191" s="1" t="s">
        <v>4740</v>
      </c>
      <c r="C4191" s="2">
        <v>45216</v>
      </c>
      <c r="D4191" s="1" t="s">
        <v>6125</v>
      </c>
      <c r="E4191">
        <v>6</v>
      </c>
      <c r="F4191">
        <v>810</v>
      </c>
      <c r="G4191">
        <v>0</v>
      </c>
      <c r="H4191" t="b">
        <v>0</v>
      </c>
    </row>
    <row r="4192" spans="1:8" x14ac:dyDescent="0.3">
      <c r="A4192" s="1" t="s">
        <v>10277</v>
      </c>
      <c r="B4192" s="1" t="s">
        <v>4457</v>
      </c>
      <c r="C4192" s="2">
        <v>45145</v>
      </c>
      <c r="D4192" s="1" t="s">
        <v>6049</v>
      </c>
      <c r="E4192">
        <v>7</v>
      </c>
      <c r="F4192">
        <v>3633</v>
      </c>
      <c r="G4192">
        <v>1</v>
      </c>
      <c r="H4192" t="b">
        <v>0</v>
      </c>
    </row>
    <row r="4193" spans="1:8" x14ac:dyDescent="0.3">
      <c r="A4193" s="1" t="s">
        <v>10278</v>
      </c>
      <c r="B4193" s="1" t="s">
        <v>5322</v>
      </c>
      <c r="C4193" s="2">
        <v>45472</v>
      </c>
      <c r="D4193" s="1" t="s">
        <v>6151</v>
      </c>
      <c r="E4193">
        <v>8</v>
      </c>
      <c r="F4193">
        <v>1640</v>
      </c>
      <c r="G4193">
        <v>0</v>
      </c>
      <c r="H4193" t="b">
        <v>0</v>
      </c>
    </row>
    <row r="4194" spans="1:8" x14ac:dyDescent="0.3">
      <c r="A4194" s="1" t="s">
        <v>10279</v>
      </c>
      <c r="B4194" s="1" t="s">
        <v>5087</v>
      </c>
      <c r="C4194" s="2">
        <v>45568</v>
      </c>
      <c r="D4194" s="1" t="s">
        <v>6151</v>
      </c>
      <c r="E4194">
        <v>12</v>
      </c>
      <c r="F4194">
        <v>3924</v>
      </c>
      <c r="G4194">
        <v>1</v>
      </c>
      <c r="H4194" t="b">
        <v>0</v>
      </c>
    </row>
    <row r="4195" spans="1:8" x14ac:dyDescent="0.3">
      <c r="A4195" s="1" t="s">
        <v>10280</v>
      </c>
      <c r="B4195" s="1" t="s">
        <v>3587</v>
      </c>
      <c r="C4195" s="2">
        <v>45229</v>
      </c>
      <c r="D4195" s="1" t="s">
        <v>6057</v>
      </c>
      <c r="E4195">
        <v>9</v>
      </c>
      <c r="F4195">
        <v>1224</v>
      </c>
      <c r="G4195">
        <v>2</v>
      </c>
      <c r="H4195" t="b">
        <v>0</v>
      </c>
    </row>
    <row r="4196" spans="1:8" x14ac:dyDescent="0.3">
      <c r="A4196" s="1" t="s">
        <v>10281</v>
      </c>
      <c r="B4196" s="1" t="s">
        <v>3678</v>
      </c>
      <c r="C4196" s="2">
        <v>45134</v>
      </c>
      <c r="D4196" s="1" t="s">
        <v>6102</v>
      </c>
      <c r="E4196">
        <v>11</v>
      </c>
      <c r="F4196">
        <v>1364</v>
      </c>
      <c r="G4196">
        <v>0</v>
      </c>
      <c r="H4196" t="b">
        <v>0</v>
      </c>
    </row>
    <row r="4197" spans="1:8" x14ac:dyDescent="0.3">
      <c r="A4197" s="1" t="s">
        <v>10282</v>
      </c>
      <c r="B4197" s="1" t="s">
        <v>1594</v>
      </c>
      <c r="C4197" s="2">
        <v>45404</v>
      </c>
      <c r="D4197" s="1" t="s">
        <v>6061</v>
      </c>
      <c r="E4197">
        <v>10</v>
      </c>
      <c r="F4197">
        <v>5750</v>
      </c>
      <c r="G4197">
        <v>0</v>
      </c>
      <c r="H4197" t="b">
        <v>0</v>
      </c>
    </row>
    <row r="4198" spans="1:8" x14ac:dyDescent="0.3">
      <c r="A4198" s="1" t="s">
        <v>10283</v>
      </c>
      <c r="B4198" s="1" t="s">
        <v>2569</v>
      </c>
      <c r="C4198" s="2">
        <v>45493</v>
      </c>
      <c r="D4198" s="1" t="s">
        <v>6251</v>
      </c>
      <c r="E4198">
        <v>9</v>
      </c>
      <c r="F4198">
        <v>3096</v>
      </c>
      <c r="G4198">
        <v>1</v>
      </c>
      <c r="H4198" t="b">
        <v>0</v>
      </c>
    </row>
    <row r="4199" spans="1:8" x14ac:dyDescent="0.3">
      <c r="A4199" s="1" t="s">
        <v>10284</v>
      </c>
      <c r="B4199" s="1" t="s">
        <v>1418</v>
      </c>
      <c r="C4199" s="2">
        <v>45182</v>
      </c>
      <c r="D4199" s="1" t="s">
        <v>6197</v>
      </c>
      <c r="E4199">
        <v>12</v>
      </c>
      <c r="F4199">
        <v>4188</v>
      </c>
      <c r="G4199">
        <v>0</v>
      </c>
      <c r="H4199" t="b">
        <v>0</v>
      </c>
    </row>
    <row r="4200" spans="1:8" x14ac:dyDescent="0.3">
      <c r="A4200" s="1" t="s">
        <v>10285</v>
      </c>
      <c r="B4200" s="1" t="s">
        <v>4035</v>
      </c>
      <c r="C4200" s="2">
        <v>45162</v>
      </c>
      <c r="D4200" s="1" t="s">
        <v>6069</v>
      </c>
      <c r="E4200">
        <v>6</v>
      </c>
      <c r="F4200">
        <v>3264</v>
      </c>
      <c r="G4200">
        <v>3</v>
      </c>
      <c r="H4200" t="b">
        <v>0</v>
      </c>
    </row>
    <row r="4201" spans="1:8" x14ac:dyDescent="0.3">
      <c r="A4201" s="1" t="s">
        <v>10286</v>
      </c>
      <c r="B4201" s="1" t="s">
        <v>2570</v>
      </c>
      <c r="C4201" s="2">
        <v>45450</v>
      </c>
      <c r="D4201" s="1" t="s">
        <v>6133</v>
      </c>
      <c r="E4201">
        <v>11</v>
      </c>
      <c r="F4201">
        <v>1837</v>
      </c>
      <c r="G4201">
        <v>0</v>
      </c>
      <c r="H4201" t="b">
        <v>0</v>
      </c>
    </row>
    <row r="4202" spans="1:8" x14ac:dyDescent="0.3">
      <c r="A4202" s="1" t="s">
        <v>10287</v>
      </c>
      <c r="B4202" s="1" t="s">
        <v>1099</v>
      </c>
      <c r="C4202" s="2">
        <v>45195</v>
      </c>
      <c r="D4202" s="1" t="s">
        <v>6113</v>
      </c>
      <c r="E4202">
        <v>11</v>
      </c>
      <c r="F4202">
        <v>4521</v>
      </c>
      <c r="G4202">
        <v>0</v>
      </c>
      <c r="H4202" t="b">
        <v>0</v>
      </c>
    </row>
    <row r="4203" spans="1:8" x14ac:dyDescent="0.3">
      <c r="A4203" s="1" t="s">
        <v>10288</v>
      </c>
      <c r="B4203" s="1" t="s">
        <v>4914</v>
      </c>
      <c r="C4203" s="2">
        <v>45372</v>
      </c>
      <c r="D4203" s="1" t="s">
        <v>6074</v>
      </c>
      <c r="E4203">
        <v>8</v>
      </c>
      <c r="F4203">
        <v>3136</v>
      </c>
      <c r="G4203">
        <v>0</v>
      </c>
      <c r="H4203" t="b">
        <v>0</v>
      </c>
    </row>
    <row r="4204" spans="1:8" x14ac:dyDescent="0.3">
      <c r="A4204" s="1" t="s">
        <v>10289</v>
      </c>
      <c r="B4204" s="1" t="s">
        <v>1403</v>
      </c>
      <c r="C4204" s="2">
        <v>45472</v>
      </c>
      <c r="D4204" s="1" t="s">
        <v>6137</v>
      </c>
      <c r="E4204">
        <v>1</v>
      </c>
      <c r="F4204">
        <v>558</v>
      </c>
      <c r="G4204">
        <v>2</v>
      </c>
      <c r="H4204" t="b">
        <v>1</v>
      </c>
    </row>
    <row r="4205" spans="1:8" x14ac:dyDescent="0.3">
      <c r="A4205" s="1" t="s">
        <v>10290</v>
      </c>
      <c r="B4205" s="1" t="s">
        <v>5513</v>
      </c>
      <c r="C4205" s="2">
        <v>45434</v>
      </c>
      <c r="D4205" s="1" t="s">
        <v>6049</v>
      </c>
      <c r="E4205">
        <v>10</v>
      </c>
      <c r="F4205">
        <v>3330</v>
      </c>
      <c r="G4205">
        <v>0</v>
      </c>
      <c r="H4205" t="b">
        <v>1</v>
      </c>
    </row>
    <row r="4206" spans="1:8" x14ac:dyDescent="0.3">
      <c r="A4206" s="1" t="s">
        <v>10291</v>
      </c>
      <c r="B4206" s="1" t="s">
        <v>5141</v>
      </c>
      <c r="C4206" s="2">
        <v>45384</v>
      </c>
      <c r="D4206" s="1" t="s">
        <v>6100</v>
      </c>
      <c r="E4206">
        <v>8</v>
      </c>
      <c r="F4206">
        <v>1096</v>
      </c>
      <c r="G4206">
        <v>0</v>
      </c>
      <c r="H4206" t="b">
        <v>0</v>
      </c>
    </row>
    <row r="4207" spans="1:8" x14ac:dyDescent="0.3">
      <c r="A4207" s="1" t="s">
        <v>10292</v>
      </c>
      <c r="B4207" s="1" t="s">
        <v>1496</v>
      </c>
      <c r="C4207" s="2">
        <v>45567</v>
      </c>
      <c r="D4207" s="1" t="s">
        <v>6133</v>
      </c>
      <c r="E4207">
        <v>6</v>
      </c>
      <c r="F4207">
        <v>1950</v>
      </c>
      <c r="G4207">
        <v>0</v>
      </c>
      <c r="H4207" t="b">
        <v>0</v>
      </c>
    </row>
    <row r="4208" spans="1:8" x14ac:dyDescent="0.3">
      <c r="A4208" s="1" t="s">
        <v>10293</v>
      </c>
      <c r="B4208" s="1" t="s">
        <v>2741</v>
      </c>
      <c r="C4208" s="2">
        <v>45000</v>
      </c>
      <c r="D4208" s="1" t="s">
        <v>6059</v>
      </c>
      <c r="E4208">
        <v>12</v>
      </c>
      <c r="F4208">
        <v>4848</v>
      </c>
      <c r="G4208">
        <v>0</v>
      </c>
      <c r="H4208" t="b">
        <v>0</v>
      </c>
    </row>
    <row r="4209" spans="1:8" x14ac:dyDescent="0.3">
      <c r="A4209" s="1" t="s">
        <v>10294</v>
      </c>
      <c r="B4209" s="1" t="s">
        <v>5591</v>
      </c>
      <c r="C4209" s="2">
        <v>45295</v>
      </c>
      <c r="D4209" s="1" t="s">
        <v>6093</v>
      </c>
      <c r="E4209">
        <v>12</v>
      </c>
      <c r="F4209">
        <v>2388</v>
      </c>
      <c r="G4209">
        <v>3</v>
      </c>
      <c r="H4209" t="b">
        <v>0</v>
      </c>
    </row>
    <row r="4210" spans="1:8" x14ac:dyDescent="0.3">
      <c r="A4210" s="1" t="s">
        <v>10295</v>
      </c>
      <c r="B4210" s="1" t="s">
        <v>1882</v>
      </c>
      <c r="C4210" s="2">
        <v>45307</v>
      </c>
      <c r="D4210" s="1" t="s">
        <v>6137</v>
      </c>
      <c r="E4210">
        <v>10</v>
      </c>
      <c r="F4210">
        <v>4100</v>
      </c>
      <c r="G4210">
        <v>2</v>
      </c>
      <c r="H4210" t="b">
        <v>0</v>
      </c>
    </row>
    <row r="4211" spans="1:8" x14ac:dyDescent="0.3">
      <c r="A4211" s="1" t="s">
        <v>10296</v>
      </c>
      <c r="B4211" s="1" t="s">
        <v>2092</v>
      </c>
      <c r="C4211" s="2">
        <v>45024</v>
      </c>
      <c r="D4211" s="1" t="s">
        <v>6053</v>
      </c>
      <c r="E4211">
        <v>8</v>
      </c>
      <c r="F4211">
        <v>3976</v>
      </c>
      <c r="G4211">
        <v>0</v>
      </c>
      <c r="H4211" t="b">
        <v>0</v>
      </c>
    </row>
    <row r="4212" spans="1:8" x14ac:dyDescent="0.3">
      <c r="A4212" s="1" t="s">
        <v>10297</v>
      </c>
      <c r="B4212" s="1" t="s">
        <v>3462</v>
      </c>
      <c r="C4212" s="2">
        <v>45655</v>
      </c>
      <c r="D4212" s="1" t="s">
        <v>6100</v>
      </c>
      <c r="E4212">
        <v>10</v>
      </c>
      <c r="F4212">
        <v>2680</v>
      </c>
      <c r="G4212">
        <v>0</v>
      </c>
      <c r="H4212" t="b">
        <v>0</v>
      </c>
    </row>
    <row r="4213" spans="1:8" x14ac:dyDescent="0.3">
      <c r="A4213" s="1" t="s">
        <v>10298</v>
      </c>
      <c r="B4213" s="1" t="s">
        <v>3198</v>
      </c>
      <c r="C4213" s="2">
        <v>45152</v>
      </c>
      <c r="D4213" s="1" t="s">
        <v>6104</v>
      </c>
      <c r="E4213">
        <v>8</v>
      </c>
      <c r="F4213">
        <v>1032</v>
      </c>
      <c r="G4213">
        <v>2</v>
      </c>
      <c r="H4213" t="b">
        <v>0</v>
      </c>
    </row>
    <row r="4214" spans="1:8" x14ac:dyDescent="0.3">
      <c r="A4214" s="1" t="s">
        <v>10299</v>
      </c>
      <c r="B4214" s="1" t="s">
        <v>1165</v>
      </c>
      <c r="C4214" s="2">
        <v>45323</v>
      </c>
      <c r="D4214" s="1" t="s">
        <v>6100</v>
      </c>
      <c r="E4214">
        <v>13</v>
      </c>
      <c r="F4214">
        <v>3757</v>
      </c>
      <c r="G4214">
        <v>1</v>
      </c>
      <c r="H4214" t="b">
        <v>0</v>
      </c>
    </row>
    <row r="4215" spans="1:8" x14ac:dyDescent="0.3">
      <c r="A4215" s="1" t="s">
        <v>10300</v>
      </c>
      <c r="B4215" s="1" t="s">
        <v>3385</v>
      </c>
      <c r="C4215" s="2">
        <v>45291</v>
      </c>
      <c r="D4215" s="1" t="s">
        <v>6151</v>
      </c>
      <c r="E4215">
        <v>9</v>
      </c>
      <c r="F4215">
        <v>3564</v>
      </c>
      <c r="G4215">
        <v>0</v>
      </c>
      <c r="H4215" t="b">
        <v>0</v>
      </c>
    </row>
    <row r="4216" spans="1:8" x14ac:dyDescent="0.3">
      <c r="A4216" s="1" t="s">
        <v>10301</v>
      </c>
      <c r="B4216" s="1" t="s">
        <v>3546</v>
      </c>
      <c r="C4216" s="2">
        <v>45287</v>
      </c>
      <c r="D4216" s="1" t="s">
        <v>6091</v>
      </c>
      <c r="E4216">
        <v>13</v>
      </c>
      <c r="F4216">
        <v>4212</v>
      </c>
      <c r="G4216">
        <v>0</v>
      </c>
      <c r="H4216" t="b">
        <v>0</v>
      </c>
    </row>
    <row r="4217" spans="1:8" x14ac:dyDescent="0.3">
      <c r="A4217" s="1" t="s">
        <v>10302</v>
      </c>
      <c r="B4217" s="1" t="s">
        <v>3262</v>
      </c>
      <c r="C4217" s="2">
        <v>45136</v>
      </c>
      <c r="D4217" s="1" t="s">
        <v>6059</v>
      </c>
      <c r="E4217">
        <v>10</v>
      </c>
      <c r="F4217">
        <v>750</v>
      </c>
      <c r="G4217">
        <v>0</v>
      </c>
      <c r="H4217" t="b">
        <v>1</v>
      </c>
    </row>
    <row r="4218" spans="1:8" x14ac:dyDescent="0.3">
      <c r="A4218" s="1" t="s">
        <v>10303</v>
      </c>
      <c r="B4218" s="1" t="s">
        <v>5916</v>
      </c>
      <c r="C4218" s="2">
        <v>45554</v>
      </c>
      <c r="D4218" s="1" t="s">
        <v>6133</v>
      </c>
      <c r="E4218">
        <v>5</v>
      </c>
      <c r="F4218">
        <v>520</v>
      </c>
      <c r="G4218">
        <v>1</v>
      </c>
      <c r="H4218" t="b">
        <v>0</v>
      </c>
    </row>
    <row r="4219" spans="1:8" x14ac:dyDescent="0.3">
      <c r="A4219" s="1" t="s">
        <v>10304</v>
      </c>
      <c r="B4219" s="1" t="s">
        <v>2044</v>
      </c>
      <c r="C4219" s="2">
        <v>45626</v>
      </c>
      <c r="D4219" s="1" t="s">
        <v>6081</v>
      </c>
      <c r="E4219">
        <v>10</v>
      </c>
      <c r="F4219">
        <v>2370</v>
      </c>
      <c r="G4219">
        <v>0</v>
      </c>
      <c r="H4219" t="b">
        <v>0</v>
      </c>
    </row>
    <row r="4220" spans="1:8" x14ac:dyDescent="0.3">
      <c r="A4220" s="1" t="s">
        <v>10305</v>
      </c>
      <c r="B4220" s="1" t="s">
        <v>2901</v>
      </c>
      <c r="C4220" s="2">
        <v>45175</v>
      </c>
      <c r="D4220" s="1" t="s">
        <v>6065</v>
      </c>
      <c r="E4220">
        <v>5</v>
      </c>
      <c r="F4220">
        <v>2995</v>
      </c>
      <c r="G4220">
        <v>0</v>
      </c>
      <c r="H4220" t="b">
        <v>0</v>
      </c>
    </row>
    <row r="4221" spans="1:8" x14ac:dyDescent="0.3">
      <c r="A4221" s="1" t="s">
        <v>10306</v>
      </c>
      <c r="B4221" s="1" t="s">
        <v>4734</v>
      </c>
      <c r="C4221" s="2">
        <v>45095</v>
      </c>
      <c r="D4221" s="1" t="s">
        <v>6055</v>
      </c>
      <c r="E4221">
        <v>13</v>
      </c>
      <c r="F4221">
        <v>5811</v>
      </c>
      <c r="G4221">
        <v>0</v>
      </c>
      <c r="H4221" t="b">
        <v>0</v>
      </c>
    </row>
    <row r="4222" spans="1:8" x14ac:dyDescent="0.3">
      <c r="A4222" s="1" t="s">
        <v>10307</v>
      </c>
      <c r="B4222" s="1" t="s">
        <v>4869</v>
      </c>
      <c r="C4222" s="2">
        <v>44956</v>
      </c>
      <c r="D4222" s="1" t="s">
        <v>6100</v>
      </c>
      <c r="E4222">
        <v>14</v>
      </c>
      <c r="F4222">
        <v>420</v>
      </c>
      <c r="G4222">
        <v>0</v>
      </c>
      <c r="H4222" t="b">
        <v>0</v>
      </c>
    </row>
    <row r="4223" spans="1:8" x14ac:dyDescent="0.3">
      <c r="A4223" s="1" t="s">
        <v>10308</v>
      </c>
      <c r="B4223" s="1" t="s">
        <v>1415</v>
      </c>
      <c r="C4223" s="2">
        <v>45137</v>
      </c>
      <c r="D4223" s="1" t="s">
        <v>6049</v>
      </c>
      <c r="E4223">
        <v>8</v>
      </c>
      <c r="F4223">
        <v>1888</v>
      </c>
      <c r="G4223">
        <v>0</v>
      </c>
      <c r="H4223" t="b">
        <v>0</v>
      </c>
    </row>
    <row r="4224" spans="1:8" x14ac:dyDescent="0.3">
      <c r="A4224" s="1" t="s">
        <v>10309</v>
      </c>
      <c r="B4224" s="1" t="s">
        <v>3453</v>
      </c>
      <c r="C4224" s="2">
        <v>45235</v>
      </c>
      <c r="D4224" s="1" t="s">
        <v>6093</v>
      </c>
      <c r="E4224">
        <v>7</v>
      </c>
      <c r="F4224">
        <v>3591</v>
      </c>
      <c r="G4224">
        <v>1</v>
      </c>
      <c r="H4224" t="b">
        <v>0</v>
      </c>
    </row>
    <row r="4225" spans="1:8" x14ac:dyDescent="0.3">
      <c r="A4225" s="1" t="s">
        <v>10310</v>
      </c>
      <c r="B4225" s="1" t="s">
        <v>4025</v>
      </c>
      <c r="C4225" s="2">
        <v>45655</v>
      </c>
      <c r="D4225" s="1" t="s">
        <v>6071</v>
      </c>
      <c r="E4225">
        <v>8</v>
      </c>
      <c r="F4225">
        <v>2952</v>
      </c>
      <c r="G4225">
        <v>0</v>
      </c>
      <c r="H4225" t="b">
        <v>0</v>
      </c>
    </row>
    <row r="4226" spans="1:8" x14ac:dyDescent="0.3">
      <c r="A4226" s="1" t="s">
        <v>10311</v>
      </c>
      <c r="B4226" s="1" t="s">
        <v>5559</v>
      </c>
      <c r="C4226" s="2">
        <v>45350</v>
      </c>
      <c r="D4226" s="1" t="s">
        <v>6051</v>
      </c>
      <c r="E4226">
        <v>7</v>
      </c>
      <c r="F4226">
        <v>3836</v>
      </c>
      <c r="G4226">
        <v>0</v>
      </c>
      <c r="H4226" t="b">
        <v>0</v>
      </c>
    </row>
    <row r="4227" spans="1:8" x14ac:dyDescent="0.3">
      <c r="A4227" s="1" t="s">
        <v>10312</v>
      </c>
      <c r="B4227" s="1" t="s">
        <v>5329</v>
      </c>
      <c r="C4227" s="2">
        <v>45445</v>
      </c>
      <c r="D4227" s="1" t="s">
        <v>6100</v>
      </c>
      <c r="E4227">
        <v>10</v>
      </c>
      <c r="F4227">
        <v>4920</v>
      </c>
      <c r="G4227">
        <v>0</v>
      </c>
      <c r="H4227" t="b">
        <v>0</v>
      </c>
    </row>
    <row r="4228" spans="1:8" x14ac:dyDescent="0.3">
      <c r="A4228" s="1" t="s">
        <v>10313</v>
      </c>
      <c r="B4228" s="1" t="s">
        <v>5233</v>
      </c>
      <c r="C4228" s="2">
        <v>45340</v>
      </c>
      <c r="D4228" s="1" t="s">
        <v>6077</v>
      </c>
      <c r="E4228">
        <v>13</v>
      </c>
      <c r="F4228">
        <v>1794</v>
      </c>
      <c r="G4228">
        <v>0</v>
      </c>
      <c r="H4228" t="b">
        <v>0</v>
      </c>
    </row>
    <row r="4229" spans="1:8" x14ac:dyDescent="0.3">
      <c r="A4229" s="1" t="s">
        <v>10314</v>
      </c>
      <c r="B4229" s="1" t="s">
        <v>1988</v>
      </c>
      <c r="C4229" s="2">
        <v>45302</v>
      </c>
      <c r="D4229" s="1" t="s">
        <v>6083</v>
      </c>
      <c r="E4229">
        <v>12</v>
      </c>
      <c r="F4229">
        <v>1944</v>
      </c>
      <c r="G4229">
        <v>1</v>
      </c>
      <c r="H4229" t="b">
        <v>0</v>
      </c>
    </row>
    <row r="4230" spans="1:8" x14ac:dyDescent="0.3">
      <c r="A4230" s="1" t="s">
        <v>10315</v>
      </c>
      <c r="B4230" s="1" t="s">
        <v>5129</v>
      </c>
      <c r="C4230" s="2">
        <v>45548</v>
      </c>
      <c r="D4230" s="1" t="s">
        <v>6197</v>
      </c>
      <c r="E4230">
        <v>7</v>
      </c>
      <c r="F4230">
        <v>1589</v>
      </c>
      <c r="G4230">
        <v>0</v>
      </c>
      <c r="H4230" t="b">
        <v>0</v>
      </c>
    </row>
    <row r="4231" spans="1:8" x14ac:dyDescent="0.3">
      <c r="A4231" s="1" t="s">
        <v>10316</v>
      </c>
      <c r="B4231" s="1" t="s">
        <v>4779</v>
      </c>
      <c r="C4231" s="2">
        <v>45374</v>
      </c>
      <c r="D4231" s="1" t="s">
        <v>6089</v>
      </c>
      <c r="E4231">
        <v>9</v>
      </c>
      <c r="F4231">
        <v>4788</v>
      </c>
      <c r="G4231">
        <v>2</v>
      </c>
      <c r="H4231" t="b">
        <v>0</v>
      </c>
    </row>
    <row r="4232" spans="1:8" x14ac:dyDescent="0.3">
      <c r="A4232" s="1" t="s">
        <v>10317</v>
      </c>
      <c r="B4232" s="1" t="s">
        <v>2086</v>
      </c>
      <c r="C4232" s="2">
        <v>45429</v>
      </c>
      <c r="D4232" s="1" t="s">
        <v>6095</v>
      </c>
      <c r="E4232">
        <v>7</v>
      </c>
      <c r="F4232">
        <v>357</v>
      </c>
      <c r="G4232">
        <v>0</v>
      </c>
      <c r="H4232" t="b">
        <v>0</v>
      </c>
    </row>
    <row r="4233" spans="1:8" x14ac:dyDescent="0.3">
      <c r="A4233" s="1" t="s">
        <v>10318</v>
      </c>
      <c r="B4233" s="1" t="s">
        <v>2766</v>
      </c>
      <c r="C4233" s="2">
        <v>45146</v>
      </c>
      <c r="D4233" s="1" t="s">
        <v>6172</v>
      </c>
      <c r="E4233">
        <v>18</v>
      </c>
      <c r="F4233">
        <v>3042</v>
      </c>
      <c r="G4233">
        <v>0</v>
      </c>
      <c r="H4233" t="b">
        <v>0</v>
      </c>
    </row>
    <row r="4234" spans="1:8" x14ac:dyDescent="0.3">
      <c r="A4234" s="1" t="s">
        <v>10319</v>
      </c>
      <c r="B4234" s="1" t="s">
        <v>2412</v>
      </c>
      <c r="C4234" s="2">
        <v>45117</v>
      </c>
      <c r="D4234" s="1" t="s">
        <v>6089</v>
      </c>
      <c r="E4234">
        <v>16</v>
      </c>
      <c r="F4234">
        <v>5344</v>
      </c>
      <c r="G4234">
        <v>0</v>
      </c>
      <c r="H4234" t="b">
        <v>0</v>
      </c>
    </row>
    <row r="4235" spans="1:8" x14ac:dyDescent="0.3">
      <c r="A4235" s="1" t="s">
        <v>10320</v>
      </c>
      <c r="B4235" s="1" t="s">
        <v>3204</v>
      </c>
      <c r="C4235" s="2">
        <v>45497</v>
      </c>
      <c r="D4235" s="1" t="s">
        <v>6053</v>
      </c>
      <c r="E4235">
        <v>4</v>
      </c>
      <c r="F4235">
        <v>1816</v>
      </c>
      <c r="G4235">
        <v>0</v>
      </c>
      <c r="H4235" t="b">
        <v>0</v>
      </c>
    </row>
    <row r="4236" spans="1:8" x14ac:dyDescent="0.3">
      <c r="A4236" s="1" t="s">
        <v>10321</v>
      </c>
      <c r="B4236" s="1" t="s">
        <v>1153</v>
      </c>
      <c r="C4236" s="2">
        <v>45223</v>
      </c>
      <c r="D4236" s="1" t="s">
        <v>6113</v>
      </c>
      <c r="E4236">
        <v>10</v>
      </c>
      <c r="F4236">
        <v>2160</v>
      </c>
      <c r="G4236">
        <v>0</v>
      </c>
      <c r="H4236" t="b">
        <v>0</v>
      </c>
    </row>
    <row r="4237" spans="1:8" x14ac:dyDescent="0.3">
      <c r="A4237" s="1" t="s">
        <v>10322</v>
      </c>
      <c r="B4237" s="1" t="s">
        <v>2004</v>
      </c>
      <c r="C4237" s="2">
        <v>45246</v>
      </c>
      <c r="D4237" s="1" t="s">
        <v>6061</v>
      </c>
      <c r="E4237">
        <v>6</v>
      </c>
      <c r="F4237">
        <v>1368</v>
      </c>
      <c r="G4237">
        <v>0</v>
      </c>
      <c r="H4237" t="b">
        <v>0</v>
      </c>
    </row>
    <row r="4238" spans="1:8" x14ac:dyDescent="0.3">
      <c r="A4238" s="1" t="s">
        <v>10323</v>
      </c>
      <c r="B4238" s="1" t="s">
        <v>4287</v>
      </c>
      <c r="C4238" s="2">
        <v>45495</v>
      </c>
      <c r="D4238" s="1" t="s">
        <v>6091</v>
      </c>
      <c r="E4238">
        <v>8</v>
      </c>
      <c r="F4238">
        <v>2576</v>
      </c>
      <c r="G4238">
        <v>0</v>
      </c>
      <c r="H4238" t="b">
        <v>0</v>
      </c>
    </row>
    <row r="4239" spans="1:8" x14ac:dyDescent="0.3">
      <c r="A4239" s="1" t="s">
        <v>10324</v>
      </c>
      <c r="B4239" s="1" t="s">
        <v>4807</v>
      </c>
      <c r="C4239" s="2">
        <v>45409</v>
      </c>
      <c r="D4239" s="1" t="s">
        <v>6179</v>
      </c>
      <c r="E4239">
        <v>13</v>
      </c>
      <c r="F4239">
        <v>3458</v>
      </c>
      <c r="G4239">
        <v>0</v>
      </c>
      <c r="H4239" t="b">
        <v>0</v>
      </c>
    </row>
    <row r="4240" spans="1:8" x14ac:dyDescent="0.3">
      <c r="A4240" s="1" t="s">
        <v>10325</v>
      </c>
      <c r="B4240" s="1" t="s">
        <v>1093</v>
      </c>
      <c r="C4240" s="2">
        <v>45397</v>
      </c>
      <c r="D4240" s="1" t="s">
        <v>6251</v>
      </c>
      <c r="E4240">
        <v>9</v>
      </c>
      <c r="F4240">
        <v>2079</v>
      </c>
      <c r="G4240">
        <v>1</v>
      </c>
      <c r="H4240" t="b">
        <v>0</v>
      </c>
    </row>
    <row r="4241" spans="1:8" x14ac:dyDescent="0.3">
      <c r="A4241" s="1" t="s">
        <v>10326</v>
      </c>
      <c r="B4241" s="1" t="s">
        <v>4339</v>
      </c>
      <c r="C4241" s="2">
        <v>45321</v>
      </c>
      <c r="D4241" s="1" t="s">
        <v>6063</v>
      </c>
      <c r="E4241">
        <v>13</v>
      </c>
      <c r="F4241">
        <v>4758</v>
      </c>
      <c r="G4241">
        <v>0</v>
      </c>
      <c r="H4241" t="b">
        <v>0</v>
      </c>
    </row>
    <row r="4242" spans="1:8" x14ac:dyDescent="0.3">
      <c r="A4242" s="1" t="s">
        <v>10327</v>
      </c>
      <c r="B4242" s="1" t="s">
        <v>4335</v>
      </c>
      <c r="C4242" s="2">
        <v>44939</v>
      </c>
      <c r="D4242" s="1" t="s">
        <v>6104</v>
      </c>
      <c r="E4242">
        <v>8</v>
      </c>
      <c r="F4242">
        <v>3720</v>
      </c>
      <c r="G4242">
        <v>0</v>
      </c>
      <c r="H4242" t="b">
        <v>0</v>
      </c>
    </row>
    <row r="4243" spans="1:8" x14ac:dyDescent="0.3">
      <c r="A4243" s="1" t="s">
        <v>10328</v>
      </c>
      <c r="B4243" s="1" t="s">
        <v>4134</v>
      </c>
      <c r="C4243" s="2">
        <v>45069</v>
      </c>
      <c r="D4243" s="1" t="s">
        <v>6143</v>
      </c>
      <c r="E4243">
        <v>13</v>
      </c>
      <c r="F4243">
        <v>7371</v>
      </c>
      <c r="G4243">
        <v>2</v>
      </c>
      <c r="H4243" t="b">
        <v>0</v>
      </c>
    </row>
    <row r="4244" spans="1:8" x14ac:dyDescent="0.3">
      <c r="A4244" s="1" t="s">
        <v>10329</v>
      </c>
      <c r="B4244" s="1" t="s">
        <v>2307</v>
      </c>
      <c r="C4244" s="2">
        <v>45050</v>
      </c>
      <c r="D4244" s="1" t="s">
        <v>6057</v>
      </c>
      <c r="E4244">
        <v>6</v>
      </c>
      <c r="F4244">
        <v>3336</v>
      </c>
      <c r="G4244">
        <v>0</v>
      </c>
      <c r="H4244" t="b">
        <v>0</v>
      </c>
    </row>
    <row r="4245" spans="1:8" x14ac:dyDescent="0.3">
      <c r="A4245" s="1" t="s">
        <v>10330</v>
      </c>
      <c r="B4245" s="1" t="s">
        <v>2081</v>
      </c>
      <c r="C4245" s="2">
        <v>45050</v>
      </c>
      <c r="D4245" s="1" t="s">
        <v>6109</v>
      </c>
      <c r="E4245">
        <v>6</v>
      </c>
      <c r="F4245">
        <v>1332</v>
      </c>
      <c r="G4245">
        <v>0</v>
      </c>
      <c r="H4245" t="b">
        <v>1</v>
      </c>
    </row>
    <row r="4246" spans="1:8" x14ac:dyDescent="0.3">
      <c r="A4246" s="1" t="s">
        <v>10331</v>
      </c>
      <c r="B4246" s="1" t="s">
        <v>5165</v>
      </c>
      <c r="C4246" s="2">
        <v>45352</v>
      </c>
      <c r="D4246" s="1" t="s">
        <v>6071</v>
      </c>
      <c r="E4246">
        <v>12</v>
      </c>
      <c r="F4246">
        <v>2076</v>
      </c>
      <c r="G4246">
        <v>0</v>
      </c>
      <c r="H4246" t="b">
        <v>0</v>
      </c>
    </row>
    <row r="4247" spans="1:8" x14ac:dyDescent="0.3">
      <c r="A4247" s="1" t="s">
        <v>10332</v>
      </c>
      <c r="B4247" s="1" t="s">
        <v>4979</v>
      </c>
      <c r="C4247" s="2">
        <v>45495</v>
      </c>
      <c r="D4247" s="1" t="s">
        <v>6197</v>
      </c>
      <c r="E4247">
        <v>16</v>
      </c>
      <c r="F4247">
        <v>7280</v>
      </c>
      <c r="G4247">
        <v>0</v>
      </c>
      <c r="H4247" t="b">
        <v>0</v>
      </c>
    </row>
    <row r="4248" spans="1:8" x14ac:dyDescent="0.3">
      <c r="A4248" s="1" t="s">
        <v>10333</v>
      </c>
      <c r="B4248" s="1" t="s">
        <v>2135</v>
      </c>
      <c r="C4248" s="2">
        <v>45363</v>
      </c>
      <c r="D4248" s="1" t="s">
        <v>6197</v>
      </c>
      <c r="E4248">
        <v>5</v>
      </c>
      <c r="F4248">
        <v>1125</v>
      </c>
      <c r="G4248">
        <v>0</v>
      </c>
      <c r="H4248" t="b">
        <v>0</v>
      </c>
    </row>
    <row r="4249" spans="1:8" x14ac:dyDescent="0.3">
      <c r="A4249" s="1" t="s">
        <v>10334</v>
      </c>
      <c r="B4249" s="1" t="s">
        <v>5945</v>
      </c>
      <c r="C4249" s="2">
        <v>45137</v>
      </c>
      <c r="D4249" s="1" t="s">
        <v>6175</v>
      </c>
      <c r="E4249">
        <v>8</v>
      </c>
      <c r="F4249">
        <v>128</v>
      </c>
      <c r="G4249">
        <v>0</v>
      </c>
      <c r="H4249" t="b">
        <v>0</v>
      </c>
    </row>
    <row r="4250" spans="1:8" x14ac:dyDescent="0.3">
      <c r="A4250" s="1" t="s">
        <v>10335</v>
      </c>
      <c r="B4250" s="1" t="s">
        <v>3493</v>
      </c>
      <c r="C4250" s="2">
        <v>45295</v>
      </c>
      <c r="D4250" s="1" t="s">
        <v>6109</v>
      </c>
      <c r="E4250">
        <v>19</v>
      </c>
      <c r="F4250">
        <v>8474</v>
      </c>
      <c r="G4250">
        <v>4</v>
      </c>
      <c r="H4250" t="b">
        <v>0</v>
      </c>
    </row>
    <row r="4251" spans="1:8" x14ac:dyDescent="0.3">
      <c r="A4251" s="1" t="s">
        <v>10336</v>
      </c>
      <c r="B4251" s="1" t="s">
        <v>5709</v>
      </c>
      <c r="C4251" s="2">
        <v>45097</v>
      </c>
      <c r="D4251" s="1" t="s">
        <v>6053</v>
      </c>
      <c r="E4251">
        <v>10</v>
      </c>
      <c r="F4251">
        <v>4160</v>
      </c>
      <c r="G4251">
        <v>2</v>
      </c>
      <c r="H4251" t="b">
        <v>0</v>
      </c>
    </row>
    <row r="4252" spans="1:8" x14ac:dyDescent="0.3">
      <c r="A4252" s="1" t="s">
        <v>10337</v>
      </c>
      <c r="B4252" s="1" t="s">
        <v>4325</v>
      </c>
      <c r="C4252" s="2">
        <v>45602</v>
      </c>
      <c r="D4252" s="1" t="s">
        <v>6141</v>
      </c>
      <c r="E4252">
        <v>8</v>
      </c>
      <c r="F4252">
        <v>304</v>
      </c>
      <c r="G4252">
        <v>0</v>
      </c>
      <c r="H4252" t="b">
        <v>0</v>
      </c>
    </row>
    <row r="4253" spans="1:8" x14ac:dyDescent="0.3">
      <c r="A4253" s="1" t="s">
        <v>10338</v>
      </c>
      <c r="B4253" s="1" t="s">
        <v>3278</v>
      </c>
      <c r="C4253" s="2">
        <v>45483</v>
      </c>
      <c r="D4253" s="1" t="s">
        <v>6125</v>
      </c>
      <c r="E4253">
        <v>11</v>
      </c>
      <c r="F4253">
        <v>2662</v>
      </c>
      <c r="G4253">
        <v>0</v>
      </c>
      <c r="H4253" t="b">
        <v>0</v>
      </c>
    </row>
    <row r="4254" spans="1:8" x14ac:dyDescent="0.3">
      <c r="A4254" s="1" t="s">
        <v>10339</v>
      </c>
      <c r="B4254" s="1" t="s">
        <v>1815</v>
      </c>
      <c r="C4254" s="2">
        <v>45113</v>
      </c>
      <c r="D4254" s="1" t="s">
        <v>6175</v>
      </c>
      <c r="E4254">
        <v>15</v>
      </c>
      <c r="F4254">
        <v>3945</v>
      </c>
      <c r="G4254">
        <v>0</v>
      </c>
      <c r="H4254" t="b">
        <v>0</v>
      </c>
    </row>
    <row r="4255" spans="1:8" x14ac:dyDescent="0.3">
      <c r="A4255" s="1" t="s">
        <v>10340</v>
      </c>
      <c r="B4255" s="1" t="s">
        <v>3208</v>
      </c>
      <c r="C4255" s="2">
        <v>45137</v>
      </c>
      <c r="D4255" s="1" t="s">
        <v>6107</v>
      </c>
      <c r="E4255">
        <v>13</v>
      </c>
      <c r="F4255">
        <v>6994</v>
      </c>
      <c r="G4255">
        <v>0</v>
      </c>
      <c r="H4255" t="b">
        <v>1</v>
      </c>
    </row>
    <row r="4256" spans="1:8" x14ac:dyDescent="0.3">
      <c r="A4256" s="1" t="s">
        <v>10341</v>
      </c>
      <c r="B4256" s="1" t="s">
        <v>3311</v>
      </c>
      <c r="C4256" s="2">
        <v>45519</v>
      </c>
      <c r="D4256" s="1" t="s">
        <v>6069</v>
      </c>
      <c r="E4256">
        <v>12</v>
      </c>
      <c r="F4256">
        <v>1176</v>
      </c>
      <c r="G4256">
        <v>0</v>
      </c>
      <c r="H4256" t="b">
        <v>1</v>
      </c>
    </row>
    <row r="4257" spans="1:8" x14ac:dyDescent="0.3">
      <c r="A4257" s="1" t="s">
        <v>10342</v>
      </c>
      <c r="B4257" s="1" t="s">
        <v>1962</v>
      </c>
      <c r="C4257" s="2">
        <v>45460</v>
      </c>
      <c r="D4257" s="1" t="s">
        <v>6049</v>
      </c>
      <c r="E4257">
        <v>13</v>
      </c>
      <c r="F4257">
        <v>5824</v>
      </c>
      <c r="G4257">
        <v>0</v>
      </c>
      <c r="H4257" t="b">
        <v>0</v>
      </c>
    </row>
    <row r="4258" spans="1:8" x14ac:dyDescent="0.3">
      <c r="A4258" s="1" t="s">
        <v>10343</v>
      </c>
      <c r="B4258" s="1" t="s">
        <v>3920</v>
      </c>
      <c r="C4258" s="2">
        <v>45027</v>
      </c>
      <c r="D4258" s="1" t="s">
        <v>6151</v>
      </c>
      <c r="E4258">
        <v>9</v>
      </c>
      <c r="F4258">
        <v>2448</v>
      </c>
      <c r="G4258">
        <v>0</v>
      </c>
      <c r="H4258" t="b">
        <v>0</v>
      </c>
    </row>
    <row r="4259" spans="1:8" x14ac:dyDescent="0.3">
      <c r="A4259" s="1" t="s">
        <v>10344</v>
      </c>
      <c r="B4259" s="1" t="s">
        <v>2526</v>
      </c>
      <c r="C4259" s="2">
        <v>45048</v>
      </c>
      <c r="D4259" s="1" t="s">
        <v>6251</v>
      </c>
      <c r="E4259">
        <v>5</v>
      </c>
      <c r="F4259">
        <v>2015</v>
      </c>
      <c r="G4259">
        <v>4</v>
      </c>
      <c r="H4259" t="b">
        <v>0</v>
      </c>
    </row>
    <row r="4260" spans="1:8" x14ac:dyDescent="0.3">
      <c r="A4260" s="1" t="s">
        <v>10345</v>
      </c>
      <c r="B4260" s="1" t="s">
        <v>2966</v>
      </c>
      <c r="C4260" s="2">
        <v>45405</v>
      </c>
      <c r="D4260" s="1" t="s">
        <v>6069</v>
      </c>
      <c r="E4260">
        <v>11</v>
      </c>
      <c r="F4260">
        <v>1045</v>
      </c>
      <c r="G4260">
        <v>0</v>
      </c>
      <c r="H4260" t="b">
        <v>0</v>
      </c>
    </row>
    <row r="4261" spans="1:8" x14ac:dyDescent="0.3">
      <c r="A4261" s="1" t="s">
        <v>10346</v>
      </c>
      <c r="B4261" s="1" t="s">
        <v>4922</v>
      </c>
      <c r="C4261" s="2">
        <v>45651</v>
      </c>
      <c r="D4261" s="1" t="s">
        <v>6251</v>
      </c>
      <c r="E4261">
        <v>20</v>
      </c>
      <c r="F4261">
        <v>6380</v>
      </c>
      <c r="G4261">
        <v>0</v>
      </c>
      <c r="H4261" t="b">
        <v>0</v>
      </c>
    </row>
    <row r="4262" spans="1:8" x14ac:dyDescent="0.3">
      <c r="A4262" s="1" t="s">
        <v>10347</v>
      </c>
      <c r="B4262" s="1" t="s">
        <v>5621</v>
      </c>
      <c r="C4262" s="2">
        <v>45654</v>
      </c>
      <c r="D4262" s="1" t="s">
        <v>6089</v>
      </c>
      <c r="E4262">
        <v>8</v>
      </c>
      <c r="F4262">
        <v>3120</v>
      </c>
      <c r="G4262">
        <v>3</v>
      </c>
      <c r="H4262" t="b">
        <v>0</v>
      </c>
    </row>
    <row r="4263" spans="1:8" x14ac:dyDescent="0.3">
      <c r="A4263" s="1" t="s">
        <v>10348</v>
      </c>
      <c r="B4263" s="1" t="s">
        <v>3108</v>
      </c>
      <c r="C4263" s="2">
        <v>45567</v>
      </c>
      <c r="D4263" s="1" t="s">
        <v>6061</v>
      </c>
      <c r="E4263">
        <v>7</v>
      </c>
      <c r="F4263">
        <v>714</v>
      </c>
      <c r="G4263">
        <v>0</v>
      </c>
      <c r="H4263" t="b">
        <v>0</v>
      </c>
    </row>
    <row r="4264" spans="1:8" x14ac:dyDescent="0.3">
      <c r="A4264" s="1" t="s">
        <v>10349</v>
      </c>
      <c r="B4264" s="1" t="s">
        <v>1722</v>
      </c>
      <c r="C4264" s="2">
        <v>45632</v>
      </c>
      <c r="D4264" s="1" t="s">
        <v>6063</v>
      </c>
      <c r="E4264">
        <v>14</v>
      </c>
      <c r="F4264">
        <v>4914</v>
      </c>
      <c r="G4264">
        <v>0</v>
      </c>
      <c r="H4264" t="b">
        <v>0</v>
      </c>
    </row>
    <row r="4265" spans="1:8" x14ac:dyDescent="0.3">
      <c r="A4265" s="1" t="s">
        <v>10350</v>
      </c>
      <c r="B4265" s="1" t="s">
        <v>5787</v>
      </c>
      <c r="C4265" s="2">
        <v>45285</v>
      </c>
      <c r="D4265" s="1" t="s">
        <v>6081</v>
      </c>
      <c r="E4265">
        <v>13</v>
      </c>
      <c r="F4265">
        <v>7410</v>
      </c>
      <c r="G4265">
        <v>0</v>
      </c>
      <c r="H4265" t="b">
        <v>0</v>
      </c>
    </row>
    <row r="4266" spans="1:8" x14ac:dyDescent="0.3">
      <c r="A4266" s="1" t="s">
        <v>10351</v>
      </c>
      <c r="B4266" s="1" t="s">
        <v>4090</v>
      </c>
      <c r="C4266" s="2">
        <v>45513</v>
      </c>
      <c r="D4266" s="1" t="s">
        <v>6197</v>
      </c>
      <c r="E4266">
        <v>9</v>
      </c>
      <c r="F4266">
        <v>1575</v>
      </c>
      <c r="G4266">
        <v>2</v>
      </c>
      <c r="H4266" t="b">
        <v>0</v>
      </c>
    </row>
    <row r="4267" spans="1:8" x14ac:dyDescent="0.3">
      <c r="A4267" s="1" t="s">
        <v>10352</v>
      </c>
      <c r="B4267" s="1" t="s">
        <v>1641</v>
      </c>
      <c r="C4267" s="2">
        <v>45564</v>
      </c>
      <c r="D4267" s="1" t="s">
        <v>6135</v>
      </c>
      <c r="E4267">
        <v>18</v>
      </c>
      <c r="F4267">
        <v>9288</v>
      </c>
      <c r="G4267">
        <v>3</v>
      </c>
      <c r="H4267" t="b">
        <v>0</v>
      </c>
    </row>
    <row r="4268" spans="1:8" x14ac:dyDescent="0.3">
      <c r="A4268" s="1" t="s">
        <v>10353</v>
      </c>
      <c r="B4268" s="1" t="s">
        <v>5741</v>
      </c>
      <c r="C4268" s="2">
        <v>45129</v>
      </c>
      <c r="D4268" s="1" t="s">
        <v>6086</v>
      </c>
      <c r="E4268">
        <v>9</v>
      </c>
      <c r="F4268">
        <v>1962</v>
      </c>
      <c r="G4268">
        <v>0</v>
      </c>
      <c r="H4268" t="b">
        <v>0</v>
      </c>
    </row>
    <row r="4269" spans="1:8" x14ac:dyDescent="0.3">
      <c r="A4269" s="1" t="s">
        <v>10354</v>
      </c>
      <c r="B4269" s="1" t="s">
        <v>4400</v>
      </c>
      <c r="C4269" s="2">
        <v>45125</v>
      </c>
      <c r="D4269" s="1" t="s">
        <v>6141</v>
      </c>
      <c r="E4269">
        <v>11</v>
      </c>
      <c r="F4269">
        <v>3839</v>
      </c>
      <c r="G4269">
        <v>0</v>
      </c>
      <c r="H4269" t="b">
        <v>0</v>
      </c>
    </row>
    <row r="4270" spans="1:8" x14ac:dyDescent="0.3">
      <c r="A4270" s="1" t="s">
        <v>10355</v>
      </c>
      <c r="B4270" s="1" t="s">
        <v>5761</v>
      </c>
      <c r="C4270" s="2">
        <v>45435</v>
      </c>
      <c r="D4270" s="1" t="s">
        <v>6057</v>
      </c>
      <c r="E4270">
        <v>12</v>
      </c>
      <c r="F4270">
        <v>6060</v>
      </c>
      <c r="G4270">
        <v>0</v>
      </c>
      <c r="H4270" t="b">
        <v>0</v>
      </c>
    </row>
    <row r="4271" spans="1:8" x14ac:dyDescent="0.3">
      <c r="A4271" s="1" t="s">
        <v>10356</v>
      </c>
      <c r="B4271" s="1" t="s">
        <v>4315</v>
      </c>
      <c r="C4271" s="2">
        <v>45399</v>
      </c>
      <c r="D4271" s="1" t="s">
        <v>6067</v>
      </c>
      <c r="E4271">
        <v>6</v>
      </c>
      <c r="F4271">
        <v>3222</v>
      </c>
      <c r="G4271">
        <v>0</v>
      </c>
      <c r="H4271" t="b">
        <v>0</v>
      </c>
    </row>
    <row r="4272" spans="1:8" x14ac:dyDescent="0.3">
      <c r="A4272" s="1" t="s">
        <v>10357</v>
      </c>
      <c r="B4272" s="1" t="s">
        <v>5074</v>
      </c>
      <c r="C4272" s="2">
        <v>45414</v>
      </c>
      <c r="D4272" s="1" t="s">
        <v>6179</v>
      </c>
      <c r="E4272">
        <v>6</v>
      </c>
      <c r="F4272">
        <v>2274</v>
      </c>
      <c r="G4272">
        <v>0</v>
      </c>
      <c r="H4272" t="b">
        <v>0</v>
      </c>
    </row>
    <row r="4273" spans="1:8" x14ac:dyDescent="0.3">
      <c r="A4273" s="1" t="s">
        <v>10358</v>
      </c>
      <c r="B4273" s="1" t="s">
        <v>5693</v>
      </c>
      <c r="C4273" s="2">
        <v>45141</v>
      </c>
      <c r="D4273" s="1" t="s">
        <v>6081</v>
      </c>
      <c r="E4273">
        <v>13</v>
      </c>
      <c r="F4273">
        <v>7501</v>
      </c>
      <c r="G4273">
        <v>0</v>
      </c>
      <c r="H4273" t="b">
        <v>1</v>
      </c>
    </row>
    <row r="4274" spans="1:8" x14ac:dyDescent="0.3">
      <c r="A4274" s="1" t="s">
        <v>10359</v>
      </c>
      <c r="B4274" s="1" t="s">
        <v>4523</v>
      </c>
      <c r="C4274" s="2">
        <v>45000</v>
      </c>
      <c r="D4274" s="1" t="s">
        <v>6059</v>
      </c>
      <c r="E4274">
        <v>11</v>
      </c>
      <c r="F4274">
        <v>3531</v>
      </c>
      <c r="G4274">
        <v>0</v>
      </c>
      <c r="H4274" t="b">
        <v>0</v>
      </c>
    </row>
    <row r="4275" spans="1:8" x14ac:dyDescent="0.3">
      <c r="A4275" s="1" t="s">
        <v>10360</v>
      </c>
      <c r="B4275" s="1" t="s">
        <v>1772</v>
      </c>
      <c r="C4275" s="2">
        <v>45424</v>
      </c>
      <c r="D4275" s="1" t="s">
        <v>6197</v>
      </c>
      <c r="E4275">
        <v>8</v>
      </c>
      <c r="F4275">
        <v>632</v>
      </c>
      <c r="G4275">
        <v>1</v>
      </c>
      <c r="H4275" t="b">
        <v>0</v>
      </c>
    </row>
    <row r="4276" spans="1:8" x14ac:dyDescent="0.3">
      <c r="A4276" s="1" t="s">
        <v>10361</v>
      </c>
      <c r="B4276" s="1" t="s">
        <v>5831</v>
      </c>
      <c r="C4276" s="2">
        <v>45281</v>
      </c>
      <c r="D4276" s="1" t="s">
        <v>6089</v>
      </c>
      <c r="E4276">
        <v>8</v>
      </c>
      <c r="F4276">
        <v>4584</v>
      </c>
      <c r="G4276">
        <v>1</v>
      </c>
      <c r="H4276" t="b">
        <v>0</v>
      </c>
    </row>
    <row r="4277" spans="1:8" x14ac:dyDescent="0.3">
      <c r="A4277" s="1" t="s">
        <v>10362</v>
      </c>
      <c r="B4277" s="1" t="s">
        <v>1233</v>
      </c>
      <c r="C4277" s="2">
        <v>45487</v>
      </c>
      <c r="D4277" s="1" t="s">
        <v>6071</v>
      </c>
      <c r="E4277">
        <v>5</v>
      </c>
      <c r="F4277">
        <v>1545</v>
      </c>
      <c r="G4277">
        <v>0</v>
      </c>
      <c r="H4277" t="b">
        <v>0</v>
      </c>
    </row>
    <row r="4278" spans="1:8" x14ac:dyDescent="0.3">
      <c r="A4278" s="1" t="s">
        <v>10363</v>
      </c>
      <c r="B4278" s="1" t="s">
        <v>2508</v>
      </c>
      <c r="C4278" s="2">
        <v>45369</v>
      </c>
      <c r="D4278" s="1" t="s">
        <v>6179</v>
      </c>
      <c r="E4278">
        <v>9</v>
      </c>
      <c r="F4278">
        <v>1242</v>
      </c>
      <c r="G4278">
        <v>0</v>
      </c>
      <c r="H4278" t="b">
        <v>0</v>
      </c>
    </row>
    <row r="4279" spans="1:8" x14ac:dyDescent="0.3">
      <c r="A4279" s="1" t="s">
        <v>10364</v>
      </c>
      <c r="B4279" s="1" t="s">
        <v>2613</v>
      </c>
      <c r="C4279" s="2">
        <v>45132</v>
      </c>
      <c r="D4279" s="1" t="s">
        <v>6093</v>
      </c>
      <c r="E4279">
        <v>11</v>
      </c>
      <c r="F4279">
        <v>198</v>
      </c>
      <c r="G4279">
        <v>1</v>
      </c>
      <c r="H4279" t="b">
        <v>0</v>
      </c>
    </row>
    <row r="4280" spans="1:8" x14ac:dyDescent="0.3">
      <c r="A4280" s="1" t="s">
        <v>10365</v>
      </c>
      <c r="B4280" s="1" t="s">
        <v>5055</v>
      </c>
      <c r="C4280" s="2">
        <v>45342</v>
      </c>
      <c r="D4280" s="1" t="s">
        <v>6172</v>
      </c>
      <c r="E4280">
        <v>10</v>
      </c>
      <c r="F4280">
        <v>3770</v>
      </c>
      <c r="G4280">
        <v>1</v>
      </c>
      <c r="H4280" t="b">
        <v>0</v>
      </c>
    </row>
    <row r="4281" spans="1:8" x14ac:dyDescent="0.3">
      <c r="A4281" s="1" t="s">
        <v>10366</v>
      </c>
      <c r="B4281" s="1" t="s">
        <v>1266</v>
      </c>
      <c r="C4281" s="2">
        <v>44960</v>
      </c>
      <c r="D4281" s="1" t="s">
        <v>6086</v>
      </c>
      <c r="E4281">
        <v>13</v>
      </c>
      <c r="F4281">
        <v>1053</v>
      </c>
      <c r="G4281">
        <v>2</v>
      </c>
      <c r="H4281" t="b">
        <v>0</v>
      </c>
    </row>
    <row r="4282" spans="1:8" x14ac:dyDescent="0.3">
      <c r="A4282" s="1" t="s">
        <v>10367</v>
      </c>
      <c r="B4282" s="1" t="s">
        <v>1712</v>
      </c>
      <c r="C4282" s="2">
        <v>45156</v>
      </c>
      <c r="D4282" s="1" t="s">
        <v>6055</v>
      </c>
      <c r="E4282">
        <v>12</v>
      </c>
      <c r="F4282">
        <v>1356</v>
      </c>
      <c r="G4282">
        <v>0</v>
      </c>
      <c r="H4282" t="b">
        <v>1</v>
      </c>
    </row>
    <row r="4283" spans="1:8" x14ac:dyDescent="0.3">
      <c r="A4283" s="1" t="s">
        <v>10368</v>
      </c>
      <c r="B4283" s="1" t="s">
        <v>3779</v>
      </c>
      <c r="C4283" s="2">
        <v>45242</v>
      </c>
      <c r="D4283" s="1" t="s">
        <v>6061</v>
      </c>
      <c r="E4283">
        <v>7</v>
      </c>
      <c r="F4283">
        <v>35</v>
      </c>
      <c r="G4283">
        <v>0</v>
      </c>
      <c r="H4283" t="b">
        <v>0</v>
      </c>
    </row>
    <row r="4284" spans="1:8" x14ac:dyDescent="0.3">
      <c r="A4284" s="1" t="s">
        <v>10369</v>
      </c>
      <c r="B4284" s="1" t="s">
        <v>3562</v>
      </c>
      <c r="C4284" s="2">
        <v>45216</v>
      </c>
      <c r="D4284" s="1" t="s">
        <v>6057</v>
      </c>
      <c r="E4284">
        <v>12</v>
      </c>
      <c r="F4284">
        <v>2496</v>
      </c>
      <c r="G4284">
        <v>0</v>
      </c>
      <c r="H4284" t="b">
        <v>0</v>
      </c>
    </row>
    <row r="4285" spans="1:8" x14ac:dyDescent="0.3">
      <c r="A4285" s="1" t="s">
        <v>10370</v>
      </c>
      <c r="B4285" s="1" t="s">
        <v>4421</v>
      </c>
      <c r="C4285" s="2">
        <v>45184</v>
      </c>
      <c r="D4285" s="1" t="s">
        <v>6179</v>
      </c>
      <c r="E4285">
        <v>9</v>
      </c>
      <c r="F4285">
        <v>1485</v>
      </c>
      <c r="G4285">
        <v>1</v>
      </c>
      <c r="H4285" t="b">
        <v>0</v>
      </c>
    </row>
    <row r="4286" spans="1:8" x14ac:dyDescent="0.3">
      <c r="A4286" s="1" t="s">
        <v>10371</v>
      </c>
      <c r="B4286" s="1" t="s">
        <v>1652</v>
      </c>
      <c r="C4286" s="2">
        <v>45194</v>
      </c>
      <c r="D4286" s="1" t="s">
        <v>6109</v>
      </c>
      <c r="E4286">
        <v>7</v>
      </c>
      <c r="F4286">
        <v>126</v>
      </c>
      <c r="G4286">
        <v>0</v>
      </c>
      <c r="H4286" t="b">
        <v>0</v>
      </c>
    </row>
    <row r="4287" spans="1:8" x14ac:dyDescent="0.3">
      <c r="A4287" s="1" t="s">
        <v>10372</v>
      </c>
      <c r="B4287" s="1" t="s">
        <v>1753</v>
      </c>
      <c r="C4287" s="2">
        <v>44929</v>
      </c>
      <c r="D4287" s="1" t="s">
        <v>6061</v>
      </c>
      <c r="E4287">
        <v>9</v>
      </c>
      <c r="F4287">
        <v>3672</v>
      </c>
      <c r="G4287">
        <v>3</v>
      </c>
      <c r="H4287" t="b">
        <v>0</v>
      </c>
    </row>
    <row r="4288" spans="1:8" x14ac:dyDescent="0.3">
      <c r="A4288" s="1" t="s">
        <v>10373</v>
      </c>
      <c r="B4288" s="1" t="s">
        <v>1837</v>
      </c>
      <c r="C4288" s="2">
        <v>45320</v>
      </c>
      <c r="D4288" s="1" t="s">
        <v>6197</v>
      </c>
      <c r="E4288">
        <v>7</v>
      </c>
      <c r="F4288">
        <v>3332</v>
      </c>
      <c r="G4288">
        <v>3</v>
      </c>
      <c r="H4288" t="b">
        <v>0</v>
      </c>
    </row>
    <row r="4289" spans="1:8" x14ac:dyDescent="0.3">
      <c r="A4289" s="1" t="s">
        <v>10374</v>
      </c>
      <c r="B4289" s="1" t="s">
        <v>6002</v>
      </c>
      <c r="C4289" s="2">
        <v>44945</v>
      </c>
      <c r="D4289" s="1" t="s">
        <v>6049</v>
      </c>
      <c r="E4289">
        <v>8</v>
      </c>
      <c r="F4289">
        <v>4712</v>
      </c>
      <c r="G4289">
        <v>1</v>
      </c>
      <c r="H4289" t="b">
        <v>0</v>
      </c>
    </row>
    <row r="4290" spans="1:8" x14ac:dyDescent="0.3">
      <c r="A4290" s="1" t="s">
        <v>10375</v>
      </c>
      <c r="B4290" s="1" t="s">
        <v>1774</v>
      </c>
      <c r="C4290" s="2">
        <v>45277</v>
      </c>
      <c r="D4290" s="1" t="s">
        <v>6133</v>
      </c>
      <c r="E4290">
        <v>11</v>
      </c>
      <c r="F4290">
        <v>2574</v>
      </c>
      <c r="G4290">
        <v>2</v>
      </c>
      <c r="H4290" t="b">
        <v>0</v>
      </c>
    </row>
    <row r="4291" spans="1:8" x14ac:dyDescent="0.3">
      <c r="A4291" s="1" t="s">
        <v>10376</v>
      </c>
      <c r="B4291" s="1" t="s">
        <v>5385</v>
      </c>
      <c r="C4291" s="2">
        <v>45604</v>
      </c>
      <c r="D4291" s="1" t="s">
        <v>6251</v>
      </c>
      <c r="E4291">
        <v>8</v>
      </c>
      <c r="F4291">
        <v>3160</v>
      </c>
      <c r="G4291">
        <v>0</v>
      </c>
      <c r="H4291" t="b">
        <v>0</v>
      </c>
    </row>
    <row r="4292" spans="1:8" x14ac:dyDescent="0.3">
      <c r="A4292" s="1" t="s">
        <v>10377</v>
      </c>
      <c r="B4292" s="1" t="s">
        <v>4761</v>
      </c>
      <c r="C4292" s="2">
        <v>45554</v>
      </c>
      <c r="D4292" s="1" t="s">
        <v>6083</v>
      </c>
      <c r="E4292">
        <v>9</v>
      </c>
      <c r="F4292">
        <v>3555</v>
      </c>
      <c r="G4292">
        <v>2</v>
      </c>
      <c r="H4292" t="b">
        <v>0</v>
      </c>
    </row>
    <row r="4293" spans="1:8" x14ac:dyDescent="0.3">
      <c r="A4293" s="1" t="s">
        <v>10378</v>
      </c>
      <c r="B4293" s="1" t="s">
        <v>4823</v>
      </c>
      <c r="C4293" s="2">
        <v>45609</v>
      </c>
      <c r="D4293" s="1" t="s">
        <v>6089</v>
      </c>
      <c r="E4293">
        <v>10</v>
      </c>
      <c r="F4293">
        <v>4010</v>
      </c>
      <c r="G4293">
        <v>0</v>
      </c>
      <c r="H4293" t="b">
        <v>0</v>
      </c>
    </row>
    <row r="4294" spans="1:8" x14ac:dyDescent="0.3">
      <c r="A4294" s="1" t="s">
        <v>10379</v>
      </c>
      <c r="B4294" s="1" t="s">
        <v>4744</v>
      </c>
      <c r="C4294" s="2">
        <v>45112</v>
      </c>
      <c r="D4294" s="1" t="s">
        <v>6053</v>
      </c>
      <c r="E4294">
        <v>7</v>
      </c>
      <c r="F4294">
        <v>2856</v>
      </c>
      <c r="G4294">
        <v>2</v>
      </c>
      <c r="H4294" t="b">
        <v>0</v>
      </c>
    </row>
    <row r="4295" spans="1:8" x14ac:dyDescent="0.3">
      <c r="A4295" s="1" t="s">
        <v>10380</v>
      </c>
      <c r="B4295" s="1" t="s">
        <v>2009</v>
      </c>
      <c r="C4295" s="2">
        <v>44973</v>
      </c>
      <c r="D4295" s="1" t="s">
        <v>6057</v>
      </c>
      <c r="E4295">
        <v>11</v>
      </c>
      <c r="F4295">
        <v>2233</v>
      </c>
      <c r="G4295">
        <v>0</v>
      </c>
      <c r="H4295" t="b">
        <v>0</v>
      </c>
    </row>
    <row r="4296" spans="1:8" x14ac:dyDescent="0.3">
      <c r="A4296" s="1" t="s">
        <v>10381</v>
      </c>
      <c r="B4296" s="1" t="s">
        <v>4793</v>
      </c>
      <c r="C4296" s="2">
        <v>45112</v>
      </c>
      <c r="D4296" s="1" t="s">
        <v>6067</v>
      </c>
      <c r="E4296">
        <v>14</v>
      </c>
      <c r="F4296">
        <v>4438</v>
      </c>
      <c r="G4296">
        <v>1</v>
      </c>
      <c r="H4296" t="b">
        <v>0</v>
      </c>
    </row>
    <row r="4297" spans="1:8" x14ac:dyDescent="0.3">
      <c r="A4297" s="1" t="s">
        <v>10382</v>
      </c>
      <c r="B4297" s="1" t="s">
        <v>2873</v>
      </c>
      <c r="C4297" s="2">
        <v>45617</v>
      </c>
      <c r="D4297" s="1" t="s">
        <v>6057</v>
      </c>
      <c r="E4297">
        <v>10</v>
      </c>
      <c r="F4297">
        <v>630</v>
      </c>
      <c r="G4297">
        <v>1</v>
      </c>
      <c r="H4297" t="b">
        <v>1</v>
      </c>
    </row>
    <row r="4298" spans="1:8" x14ac:dyDescent="0.3">
      <c r="A4298" s="1" t="s">
        <v>10383</v>
      </c>
      <c r="B4298" s="1" t="s">
        <v>4021</v>
      </c>
      <c r="C4298" s="2">
        <v>45448</v>
      </c>
      <c r="D4298" s="1" t="s">
        <v>6074</v>
      </c>
      <c r="E4298">
        <v>16</v>
      </c>
      <c r="F4298">
        <v>9376</v>
      </c>
      <c r="G4298">
        <v>0</v>
      </c>
      <c r="H4298" t="b">
        <v>0</v>
      </c>
    </row>
    <row r="4299" spans="1:8" x14ac:dyDescent="0.3">
      <c r="A4299" s="1" t="s">
        <v>10384</v>
      </c>
      <c r="B4299" s="1" t="s">
        <v>5676</v>
      </c>
      <c r="C4299" s="2">
        <v>45376</v>
      </c>
      <c r="D4299" s="1" t="s">
        <v>6143</v>
      </c>
      <c r="E4299">
        <v>11</v>
      </c>
      <c r="F4299">
        <v>3058</v>
      </c>
      <c r="G4299">
        <v>0</v>
      </c>
      <c r="H4299" t="b">
        <v>0</v>
      </c>
    </row>
    <row r="4300" spans="1:8" x14ac:dyDescent="0.3">
      <c r="A4300" s="1" t="s">
        <v>10385</v>
      </c>
      <c r="B4300" s="1" t="s">
        <v>4015</v>
      </c>
      <c r="C4300" s="2">
        <v>45562</v>
      </c>
      <c r="D4300" s="1" t="s">
        <v>6133</v>
      </c>
      <c r="E4300">
        <v>12</v>
      </c>
      <c r="F4300">
        <v>1332</v>
      </c>
      <c r="G4300">
        <v>0</v>
      </c>
      <c r="H4300" t="b">
        <v>0</v>
      </c>
    </row>
    <row r="4301" spans="1:8" x14ac:dyDescent="0.3">
      <c r="A4301" s="1" t="s">
        <v>10386</v>
      </c>
      <c r="B4301" s="1" t="s">
        <v>4023</v>
      </c>
      <c r="C4301" s="2">
        <v>45297</v>
      </c>
      <c r="D4301" s="1" t="s">
        <v>6113</v>
      </c>
      <c r="E4301">
        <v>9</v>
      </c>
      <c r="F4301">
        <v>1845</v>
      </c>
      <c r="G4301">
        <v>0</v>
      </c>
      <c r="H4301" t="b">
        <v>0</v>
      </c>
    </row>
    <row r="4302" spans="1:8" x14ac:dyDescent="0.3">
      <c r="A4302" s="1" t="s">
        <v>10387</v>
      </c>
      <c r="B4302" s="1" t="s">
        <v>2326</v>
      </c>
      <c r="C4302" s="2">
        <v>45427</v>
      </c>
      <c r="D4302" s="1" t="s">
        <v>6091</v>
      </c>
      <c r="E4302">
        <v>15</v>
      </c>
      <c r="F4302">
        <v>180</v>
      </c>
      <c r="G4302">
        <v>0</v>
      </c>
      <c r="H4302" t="b">
        <v>0</v>
      </c>
    </row>
    <row r="4303" spans="1:8" x14ac:dyDescent="0.3">
      <c r="A4303" s="1" t="s">
        <v>10388</v>
      </c>
      <c r="B4303" s="1" t="s">
        <v>2012</v>
      </c>
      <c r="C4303" s="2">
        <v>45045</v>
      </c>
      <c r="D4303" s="1" t="s">
        <v>6107</v>
      </c>
      <c r="E4303">
        <v>6</v>
      </c>
      <c r="F4303">
        <v>1920</v>
      </c>
      <c r="G4303">
        <v>3</v>
      </c>
      <c r="H4303" t="b">
        <v>1</v>
      </c>
    </row>
    <row r="4304" spans="1:8" x14ac:dyDescent="0.3">
      <c r="A4304" s="1" t="s">
        <v>10389</v>
      </c>
      <c r="B4304" s="1" t="s">
        <v>1826</v>
      </c>
      <c r="C4304" s="2">
        <v>45404</v>
      </c>
      <c r="D4304" s="1" t="s">
        <v>6179</v>
      </c>
      <c r="E4304">
        <v>10</v>
      </c>
      <c r="F4304">
        <v>2150</v>
      </c>
      <c r="G4304">
        <v>0</v>
      </c>
      <c r="H4304" t="b">
        <v>0</v>
      </c>
    </row>
    <row r="4305" spans="1:8" x14ac:dyDescent="0.3">
      <c r="A4305" s="1" t="s">
        <v>10390</v>
      </c>
      <c r="B4305" s="1" t="s">
        <v>2539</v>
      </c>
      <c r="C4305" s="2">
        <v>45350</v>
      </c>
      <c r="D4305" s="1" t="s">
        <v>6104</v>
      </c>
      <c r="E4305">
        <v>11</v>
      </c>
      <c r="F4305">
        <v>4829</v>
      </c>
      <c r="G4305">
        <v>0</v>
      </c>
      <c r="H4305" t="b">
        <v>0</v>
      </c>
    </row>
    <row r="4306" spans="1:8" x14ac:dyDescent="0.3">
      <c r="A4306" s="1" t="s">
        <v>10391</v>
      </c>
      <c r="B4306" s="1" t="s">
        <v>5202</v>
      </c>
      <c r="C4306" s="2">
        <v>45275</v>
      </c>
      <c r="D4306" s="1" t="s">
        <v>6063</v>
      </c>
      <c r="E4306">
        <v>8</v>
      </c>
      <c r="F4306">
        <v>4200</v>
      </c>
      <c r="G4306">
        <v>3</v>
      </c>
      <c r="H4306" t="b">
        <v>0</v>
      </c>
    </row>
    <row r="4307" spans="1:8" x14ac:dyDescent="0.3">
      <c r="A4307" s="1" t="s">
        <v>10392</v>
      </c>
      <c r="B4307" s="1" t="s">
        <v>5561</v>
      </c>
      <c r="C4307" s="2">
        <v>45631</v>
      </c>
      <c r="D4307" s="1" t="s">
        <v>6071</v>
      </c>
      <c r="E4307">
        <v>13</v>
      </c>
      <c r="F4307">
        <v>7384</v>
      </c>
      <c r="G4307">
        <v>0</v>
      </c>
      <c r="H4307" t="b">
        <v>0</v>
      </c>
    </row>
    <row r="4308" spans="1:8" x14ac:dyDescent="0.3">
      <c r="A4308" s="1" t="s">
        <v>10393</v>
      </c>
      <c r="B4308" s="1" t="s">
        <v>4482</v>
      </c>
      <c r="C4308" s="2">
        <v>44991</v>
      </c>
      <c r="D4308" s="1" t="s">
        <v>6053</v>
      </c>
      <c r="E4308">
        <v>9</v>
      </c>
      <c r="F4308">
        <v>4869</v>
      </c>
      <c r="G4308">
        <v>0</v>
      </c>
      <c r="H4308" t="b">
        <v>0</v>
      </c>
    </row>
    <row r="4309" spans="1:8" x14ac:dyDescent="0.3">
      <c r="A4309" s="1" t="s">
        <v>10394</v>
      </c>
      <c r="B4309" s="1" t="s">
        <v>3851</v>
      </c>
      <c r="C4309" s="2">
        <v>45616</v>
      </c>
      <c r="D4309" s="1" t="s">
        <v>6093</v>
      </c>
      <c r="E4309">
        <v>9</v>
      </c>
      <c r="F4309">
        <v>4410</v>
      </c>
      <c r="G4309">
        <v>0</v>
      </c>
      <c r="H4309" t="b">
        <v>0</v>
      </c>
    </row>
    <row r="4310" spans="1:8" x14ac:dyDescent="0.3">
      <c r="A4310" s="1" t="s">
        <v>10395</v>
      </c>
      <c r="B4310" s="1" t="s">
        <v>2683</v>
      </c>
      <c r="C4310" s="2">
        <v>45282</v>
      </c>
      <c r="D4310" s="1" t="s">
        <v>6157</v>
      </c>
      <c r="E4310">
        <v>12</v>
      </c>
      <c r="F4310">
        <v>4704</v>
      </c>
      <c r="G4310">
        <v>4</v>
      </c>
      <c r="H4310" t="b">
        <v>1</v>
      </c>
    </row>
    <row r="4311" spans="1:8" x14ac:dyDescent="0.3">
      <c r="A4311" s="1" t="s">
        <v>10396</v>
      </c>
      <c r="B4311" s="1" t="s">
        <v>4963</v>
      </c>
      <c r="C4311" s="2">
        <v>45532</v>
      </c>
      <c r="D4311" s="1" t="s">
        <v>6095</v>
      </c>
      <c r="E4311">
        <v>12</v>
      </c>
      <c r="F4311">
        <v>2664</v>
      </c>
      <c r="G4311">
        <v>0</v>
      </c>
      <c r="H4311" t="b">
        <v>0</v>
      </c>
    </row>
    <row r="4312" spans="1:8" x14ac:dyDescent="0.3">
      <c r="A4312" s="1" t="s">
        <v>10397</v>
      </c>
      <c r="B4312" s="1" t="s">
        <v>2634</v>
      </c>
      <c r="C4312" s="2">
        <v>45347</v>
      </c>
      <c r="D4312" s="1" t="s">
        <v>6065</v>
      </c>
      <c r="E4312">
        <v>12</v>
      </c>
      <c r="F4312">
        <v>3396</v>
      </c>
      <c r="G4312">
        <v>0</v>
      </c>
      <c r="H4312" t="b">
        <v>0</v>
      </c>
    </row>
    <row r="4313" spans="1:8" x14ac:dyDescent="0.3">
      <c r="A4313" s="1" t="s">
        <v>10398</v>
      </c>
      <c r="B4313" s="1" t="s">
        <v>5105</v>
      </c>
      <c r="C4313" s="2">
        <v>44979</v>
      </c>
      <c r="D4313" s="1" t="s">
        <v>6143</v>
      </c>
      <c r="E4313">
        <v>12</v>
      </c>
      <c r="F4313">
        <v>4752</v>
      </c>
      <c r="G4313">
        <v>0</v>
      </c>
      <c r="H4313" t="b">
        <v>0</v>
      </c>
    </row>
    <row r="4314" spans="1:8" x14ac:dyDescent="0.3">
      <c r="A4314" s="1" t="s">
        <v>10399</v>
      </c>
      <c r="B4314" s="1" t="s">
        <v>2685</v>
      </c>
      <c r="C4314" s="2">
        <v>45080</v>
      </c>
      <c r="D4314" s="1" t="s">
        <v>6179</v>
      </c>
      <c r="E4314">
        <v>13</v>
      </c>
      <c r="F4314">
        <v>5330</v>
      </c>
      <c r="G4314">
        <v>2</v>
      </c>
      <c r="H4314" t="b">
        <v>0</v>
      </c>
    </row>
    <row r="4315" spans="1:8" x14ac:dyDescent="0.3">
      <c r="A4315" s="1" t="s">
        <v>10400</v>
      </c>
      <c r="B4315" s="1" t="s">
        <v>5077</v>
      </c>
      <c r="C4315" s="2">
        <v>45600</v>
      </c>
      <c r="D4315" s="1" t="s">
        <v>6067</v>
      </c>
      <c r="E4315">
        <v>4</v>
      </c>
      <c r="F4315">
        <v>1456</v>
      </c>
      <c r="G4315">
        <v>4</v>
      </c>
      <c r="H4315" t="b">
        <v>1</v>
      </c>
    </row>
    <row r="4316" spans="1:8" x14ac:dyDescent="0.3">
      <c r="A4316" s="1" t="s">
        <v>10401</v>
      </c>
      <c r="B4316" s="1" t="s">
        <v>5911</v>
      </c>
      <c r="C4316" s="2">
        <v>45330</v>
      </c>
      <c r="D4316" s="1" t="s">
        <v>6197</v>
      </c>
      <c r="E4316">
        <v>10</v>
      </c>
      <c r="F4316">
        <v>3470</v>
      </c>
      <c r="G4316">
        <v>2</v>
      </c>
      <c r="H4316" t="b">
        <v>0</v>
      </c>
    </row>
    <row r="4317" spans="1:8" x14ac:dyDescent="0.3">
      <c r="A4317" s="1" t="s">
        <v>10402</v>
      </c>
      <c r="B4317" s="1" t="s">
        <v>5286</v>
      </c>
      <c r="C4317" s="2">
        <v>45382</v>
      </c>
      <c r="D4317" s="1" t="s">
        <v>6074</v>
      </c>
      <c r="E4317">
        <v>14</v>
      </c>
      <c r="F4317">
        <v>5586</v>
      </c>
      <c r="G4317">
        <v>0</v>
      </c>
      <c r="H4317" t="b">
        <v>0</v>
      </c>
    </row>
    <row r="4318" spans="1:8" x14ac:dyDescent="0.3">
      <c r="A4318" s="1" t="s">
        <v>10403</v>
      </c>
      <c r="B4318" s="1" t="s">
        <v>3165</v>
      </c>
      <c r="C4318" s="2">
        <v>45524</v>
      </c>
      <c r="D4318" s="1" t="s">
        <v>6197</v>
      </c>
      <c r="E4318">
        <v>12</v>
      </c>
      <c r="F4318">
        <v>5496</v>
      </c>
      <c r="G4318">
        <v>0</v>
      </c>
      <c r="H4318" t="b">
        <v>0</v>
      </c>
    </row>
    <row r="4319" spans="1:8" x14ac:dyDescent="0.3">
      <c r="A4319" s="1" t="s">
        <v>10404</v>
      </c>
      <c r="B4319" s="1" t="s">
        <v>1682</v>
      </c>
      <c r="C4319" s="2">
        <v>45284</v>
      </c>
      <c r="D4319" s="1" t="s">
        <v>6125</v>
      </c>
      <c r="E4319">
        <v>6</v>
      </c>
      <c r="F4319">
        <v>1494</v>
      </c>
      <c r="G4319">
        <v>0</v>
      </c>
      <c r="H4319" t="b">
        <v>1</v>
      </c>
    </row>
    <row r="4320" spans="1:8" x14ac:dyDescent="0.3">
      <c r="A4320" s="1" t="s">
        <v>10405</v>
      </c>
      <c r="B4320" s="1" t="s">
        <v>3294</v>
      </c>
      <c r="C4320" s="2">
        <v>45380</v>
      </c>
      <c r="D4320" s="1" t="s">
        <v>6197</v>
      </c>
      <c r="E4320">
        <v>8</v>
      </c>
      <c r="F4320">
        <v>2656</v>
      </c>
      <c r="G4320">
        <v>0</v>
      </c>
      <c r="H4320" t="b">
        <v>0</v>
      </c>
    </row>
    <row r="4321" spans="1:8" x14ac:dyDescent="0.3">
      <c r="A4321" s="1" t="s">
        <v>10406</v>
      </c>
      <c r="B4321" s="1" t="s">
        <v>1336</v>
      </c>
      <c r="C4321" s="2">
        <v>45580</v>
      </c>
      <c r="D4321" s="1" t="s">
        <v>6137</v>
      </c>
      <c r="E4321">
        <v>11</v>
      </c>
      <c r="F4321">
        <v>2904</v>
      </c>
      <c r="G4321">
        <v>1</v>
      </c>
      <c r="H4321" t="b">
        <v>0</v>
      </c>
    </row>
    <row r="4322" spans="1:8" x14ac:dyDescent="0.3">
      <c r="A4322" s="1" t="s">
        <v>10407</v>
      </c>
      <c r="B4322" s="1" t="s">
        <v>1233</v>
      </c>
      <c r="C4322" s="2">
        <v>45300</v>
      </c>
      <c r="D4322" s="1" t="s">
        <v>6135</v>
      </c>
      <c r="E4322">
        <v>7</v>
      </c>
      <c r="F4322">
        <v>3206</v>
      </c>
      <c r="G4322">
        <v>0</v>
      </c>
      <c r="H4322" t="b">
        <v>1</v>
      </c>
    </row>
    <row r="4323" spans="1:8" x14ac:dyDescent="0.3">
      <c r="A4323" s="1" t="s">
        <v>10408</v>
      </c>
      <c r="B4323" s="1" t="s">
        <v>5097</v>
      </c>
      <c r="C4323" s="2">
        <v>45100</v>
      </c>
      <c r="D4323" s="1" t="s">
        <v>6093</v>
      </c>
      <c r="E4323">
        <v>9</v>
      </c>
      <c r="F4323">
        <v>90</v>
      </c>
      <c r="G4323">
        <v>0</v>
      </c>
      <c r="H4323" t="b">
        <v>0</v>
      </c>
    </row>
    <row r="4324" spans="1:8" x14ac:dyDescent="0.3">
      <c r="A4324" s="1" t="s">
        <v>10409</v>
      </c>
      <c r="B4324" s="1" t="s">
        <v>5621</v>
      </c>
      <c r="C4324" s="2">
        <v>45206</v>
      </c>
      <c r="D4324" s="1" t="s">
        <v>6061</v>
      </c>
      <c r="E4324">
        <v>7</v>
      </c>
      <c r="F4324">
        <v>2884</v>
      </c>
      <c r="G4324">
        <v>0</v>
      </c>
      <c r="H4324" t="b">
        <v>0</v>
      </c>
    </row>
    <row r="4325" spans="1:8" x14ac:dyDescent="0.3">
      <c r="A4325" s="1" t="s">
        <v>10410</v>
      </c>
      <c r="B4325" s="1" t="s">
        <v>3620</v>
      </c>
      <c r="C4325" s="2">
        <v>45159</v>
      </c>
      <c r="D4325" s="1" t="s">
        <v>6055</v>
      </c>
      <c r="E4325">
        <v>15</v>
      </c>
      <c r="F4325">
        <v>4035</v>
      </c>
      <c r="G4325">
        <v>1</v>
      </c>
      <c r="H4325" t="b">
        <v>0</v>
      </c>
    </row>
    <row r="4326" spans="1:8" x14ac:dyDescent="0.3">
      <c r="A4326" s="1" t="s">
        <v>10411</v>
      </c>
      <c r="B4326" s="1" t="s">
        <v>3767</v>
      </c>
      <c r="C4326" s="2">
        <v>44954</v>
      </c>
      <c r="D4326" s="1" t="s">
        <v>6135</v>
      </c>
      <c r="E4326">
        <v>11</v>
      </c>
      <c r="F4326">
        <v>5016</v>
      </c>
      <c r="G4326">
        <v>3</v>
      </c>
      <c r="H4326" t="b">
        <v>0</v>
      </c>
    </row>
    <row r="4327" spans="1:8" x14ac:dyDescent="0.3">
      <c r="A4327" s="1" t="s">
        <v>10412</v>
      </c>
      <c r="B4327" s="1" t="s">
        <v>3903</v>
      </c>
      <c r="C4327" s="2">
        <v>45213</v>
      </c>
      <c r="D4327" s="1" t="s">
        <v>6069</v>
      </c>
      <c r="E4327">
        <v>11</v>
      </c>
      <c r="F4327">
        <v>418</v>
      </c>
      <c r="G4327">
        <v>0</v>
      </c>
      <c r="H4327" t="b">
        <v>0</v>
      </c>
    </row>
    <row r="4328" spans="1:8" x14ac:dyDescent="0.3">
      <c r="A4328" s="1" t="s">
        <v>10413</v>
      </c>
      <c r="B4328" s="1" t="s">
        <v>4989</v>
      </c>
      <c r="C4328" s="2">
        <v>45464</v>
      </c>
      <c r="D4328" s="1" t="s">
        <v>6104</v>
      </c>
      <c r="E4328">
        <v>13</v>
      </c>
      <c r="F4328">
        <v>5044</v>
      </c>
      <c r="G4328">
        <v>0</v>
      </c>
      <c r="H4328" t="b">
        <v>0</v>
      </c>
    </row>
    <row r="4329" spans="1:8" x14ac:dyDescent="0.3">
      <c r="A4329" s="1" t="s">
        <v>10414</v>
      </c>
      <c r="B4329" s="1" t="s">
        <v>2921</v>
      </c>
      <c r="C4329" s="2">
        <v>45471</v>
      </c>
      <c r="D4329" s="1" t="s">
        <v>6059</v>
      </c>
      <c r="E4329">
        <v>14</v>
      </c>
      <c r="F4329">
        <v>2912</v>
      </c>
      <c r="G4329">
        <v>0</v>
      </c>
      <c r="H4329" t="b">
        <v>0</v>
      </c>
    </row>
    <row r="4330" spans="1:8" x14ac:dyDescent="0.3">
      <c r="A4330" s="1" t="s">
        <v>10415</v>
      </c>
      <c r="B4330" s="1" t="s">
        <v>5412</v>
      </c>
      <c r="C4330" s="2">
        <v>45307</v>
      </c>
      <c r="D4330" s="1" t="s">
        <v>6141</v>
      </c>
      <c r="E4330">
        <v>10</v>
      </c>
      <c r="F4330">
        <v>5990</v>
      </c>
      <c r="G4330">
        <v>4</v>
      </c>
      <c r="H4330" t="b">
        <v>0</v>
      </c>
    </row>
    <row r="4331" spans="1:8" x14ac:dyDescent="0.3">
      <c r="A4331" s="1" t="s">
        <v>10416</v>
      </c>
      <c r="B4331" s="1" t="s">
        <v>2585</v>
      </c>
      <c r="C4331" s="2">
        <v>45118</v>
      </c>
      <c r="D4331" s="1" t="s">
        <v>6093</v>
      </c>
      <c r="E4331">
        <v>9</v>
      </c>
      <c r="F4331">
        <v>1152</v>
      </c>
      <c r="G4331">
        <v>2</v>
      </c>
      <c r="H4331" t="b">
        <v>0</v>
      </c>
    </row>
    <row r="4332" spans="1:8" x14ac:dyDescent="0.3">
      <c r="A4332" s="1" t="s">
        <v>10417</v>
      </c>
      <c r="B4332" s="1" t="s">
        <v>3069</v>
      </c>
      <c r="C4332" s="2">
        <v>45343</v>
      </c>
      <c r="D4332" s="1" t="s">
        <v>6093</v>
      </c>
      <c r="E4332">
        <v>10</v>
      </c>
      <c r="F4332">
        <v>3930</v>
      </c>
      <c r="G4332">
        <v>0</v>
      </c>
      <c r="H4332" t="b">
        <v>0</v>
      </c>
    </row>
    <row r="4333" spans="1:8" x14ac:dyDescent="0.3">
      <c r="A4333" s="1" t="s">
        <v>10418</v>
      </c>
      <c r="B4333" s="1" t="s">
        <v>3522</v>
      </c>
      <c r="C4333" s="2">
        <v>45464</v>
      </c>
      <c r="D4333" s="1" t="s">
        <v>6053</v>
      </c>
      <c r="E4333">
        <v>5</v>
      </c>
      <c r="F4333">
        <v>1440</v>
      </c>
      <c r="G4333">
        <v>0</v>
      </c>
      <c r="H4333" t="b">
        <v>0</v>
      </c>
    </row>
    <row r="4334" spans="1:8" x14ac:dyDescent="0.3">
      <c r="A4334" s="1" t="s">
        <v>10419</v>
      </c>
      <c r="B4334" s="1" t="s">
        <v>1280</v>
      </c>
      <c r="C4334" s="2">
        <v>45413</v>
      </c>
      <c r="D4334" s="1" t="s">
        <v>6089</v>
      </c>
      <c r="E4334">
        <v>12</v>
      </c>
      <c r="F4334">
        <v>5688</v>
      </c>
      <c r="G4334">
        <v>0</v>
      </c>
      <c r="H4334" t="b">
        <v>0</v>
      </c>
    </row>
    <row r="4335" spans="1:8" x14ac:dyDescent="0.3">
      <c r="A4335" s="1" t="s">
        <v>10420</v>
      </c>
      <c r="B4335" s="1" t="s">
        <v>2753</v>
      </c>
      <c r="C4335" s="2">
        <v>44983</v>
      </c>
      <c r="D4335" s="1" t="s">
        <v>6065</v>
      </c>
      <c r="E4335">
        <v>11</v>
      </c>
      <c r="F4335">
        <v>1034</v>
      </c>
      <c r="G4335">
        <v>0</v>
      </c>
      <c r="H4335" t="b">
        <v>1</v>
      </c>
    </row>
    <row r="4336" spans="1:8" x14ac:dyDescent="0.3">
      <c r="A4336" s="1" t="s">
        <v>10421</v>
      </c>
      <c r="B4336" s="1" t="s">
        <v>3922</v>
      </c>
      <c r="C4336" s="2">
        <v>44928</v>
      </c>
      <c r="D4336" s="1" t="s">
        <v>6074</v>
      </c>
      <c r="E4336">
        <v>10</v>
      </c>
      <c r="F4336">
        <v>2280</v>
      </c>
      <c r="G4336">
        <v>0</v>
      </c>
      <c r="H4336" t="b">
        <v>0</v>
      </c>
    </row>
    <row r="4337" spans="1:8" x14ac:dyDescent="0.3">
      <c r="A4337" s="1" t="s">
        <v>10422</v>
      </c>
      <c r="B4337" s="1" t="s">
        <v>2488</v>
      </c>
      <c r="C4337" s="2">
        <v>45650</v>
      </c>
      <c r="D4337" s="1" t="s">
        <v>6197</v>
      </c>
      <c r="E4337">
        <v>12</v>
      </c>
      <c r="F4337">
        <v>420</v>
      </c>
      <c r="G4337">
        <v>2</v>
      </c>
      <c r="H4337" t="b">
        <v>0</v>
      </c>
    </row>
    <row r="4338" spans="1:8" x14ac:dyDescent="0.3">
      <c r="A4338" s="1" t="s">
        <v>10423</v>
      </c>
      <c r="B4338" s="1" t="s">
        <v>3615</v>
      </c>
      <c r="C4338" s="2">
        <v>45032</v>
      </c>
      <c r="D4338" s="1" t="s">
        <v>6053</v>
      </c>
      <c r="E4338">
        <v>6</v>
      </c>
      <c r="F4338">
        <v>894</v>
      </c>
      <c r="G4338">
        <v>0</v>
      </c>
      <c r="H4338" t="b">
        <v>0</v>
      </c>
    </row>
    <row r="4339" spans="1:8" x14ac:dyDescent="0.3">
      <c r="A4339" s="1" t="s">
        <v>10424</v>
      </c>
      <c r="B4339" s="1" t="s">
        <v>4380</v>
      </c>
      <c r="C4339" s="2">
        <v>45296</v>
      </c>
      <c r="D4339" s="1" t="s">
        <v>6061</v>
      </c>
      <c r="E4339">
        <v>9</v>
      </c>
      <c r="F4339">
        <v>2160</v>
      </c>
      <c r="G4339">
        <v>1</v>
      </c>
      <c r="H4339" t="b">
        <v>0</v>
      </c>
    </row>
    <row r="4340" spans="1:8" x14ac:dyDescent="0.3">
      <c r="A4340" s="1" t="s">
        <v>10425</v>
      </c>
      <c r="B4340" s="1" t="s">
        <v>5407</v>
      </c>
      <c r="C4340" s="2">
        <v>45389</v>
      </c>
      <c r="D4340" s="1" t="s">
        <v>6109</v>
      </c>
      <c r="E4340">
        <v>7</v>
      </c>
      <c r="F4340">
        <v>3129</v>
      </c>
      <c r="G4340">
        <v>2</v>
      </c>
      <c r="H4340" t="b">
        <v>1</v>
      </c>
    </row>
    <row r="4341" spans="1:8" x14ac:dyDescent="0.3">
      <c r="A4341" s="1" t="s">
        <v>10426</v>
      </c>
      <c r="B4341" s="1" t="s">
        <v>2728</v>
      </c>
      <c r="C4341" s="2">
        <v>45133</v>
      </c>
      <c r="D4341" s="1" t="s">
        <v>6095</v>
      </c>
      <c r="E4341">
        <v>11</v>
      </c>
      <c r="F4341">
        <v>4499</v>
      </c>
      <c r="G4341">
        <v>0</v>
      </c>
      <c r="H4341" t="b">
        <v>0</v>
      </c>
    </row>
    <row r="4342" spans="1:8" x14ac:dyDescent="0.3">
      <c r="A4342" s="1" t="s">
        <v>10427</v>
      </c>
      <c r="B4342" s="1" t="s">
        <v>4868</v>
      </c>
      <c r="C4342" s="2">
        <v>45214</v>
      </c>
      <c r="D4342" s="1" t="s">
        <v>6067</v>
      </c>
      <c r="E4342">
        <v>10</v>
      </c>
      <c r="F4342">
        <v>2770</v>
      </c>
      <c r="G4342">
        <v>0</v>
      </c>
      <c r="H4342" t="b">
        <v>0</v>
      </c>
    </row>
    <row r="4343" spans="1:8" x14ac:dyDescent="0.3">
      <c r="A4343" s="1" t="s">
        <v>10428</v>
      </c>
      <c r="B4343" s="1" t="s">
        <v>4269</v>
      </c>
      <c r="C4343" s="2">
        <v>45369</v>
      </c>
      <c r="D4343" s="1" t="s">
        <v>6053</v>
      </c>
      <c r="E4343">
        <v>8</v>
      </c>
      <c r="F4343">
        <v>2064</v>
      </c>
      <c r="G4343">
        <v>1</v>
      </c>
      <c r="H4343" t="b">
        <v>0</v>
      </c>
    </row>
    <row r="4344" spans="1:8" x14ac:dyDescent="0.3">
      <c r="A4344" s="1" t="s">
        <v>10429</v>
      </c>
      <c r="B4344" s="1" t="s">
        <v>2830</v>
      </c>
      <c r="C4344" s="2">
        <v>45066</v>
      </c>
      <c r="D4344" s="1" t="s">
        <v>6179</v>
      </c>
      <c r="E4344">
        <v>15</v>
      </c>
      <c r="F4344">
        <v>3090</v>
      </c>
      <c r="G4344">
        <v>0</v>
      </c>
      <c r="H4344" t="b">
        <v>0</v>
      </c>
    </row>
    <row r="4345" spans="1:8" x14ac:dyDescent="0.3">
      <c r="A4345" s="1" t="s">
        <v>10430</v>
      </c>
      <c r="B4345" s="1" t="s">
        <v>5713</v>
      </c>
      <c r="C4345" s="2">
        <v>45561</v>
      </c>
      <c r="D4345" s="1" t="s">
        <v>6133</v>
      </c>
      <c r="E4345">
        <v>12</v>
      </c>
      <c r="F4345">
        <v>3300</v>
      </c>
      <c r="G4345">
        <v>0</v>
      </c>
      <c r="H4345" t="b">
        <v>0</v>
      </c>
    </row>
    <row r="4346" spans="1:8" x14ac:dyDescent="0.3">
      <c r="A4346" s="1" t="s">
        <v>10431</v>
      </c>
      <c r="B4346" s="1" t="s">
        <v>1954</v>
      </c>
      <c r="C4346" s="2">
        <v>45270</v>
      </c>
      <c r="D4346" s="1" t="s">
        <v>6093</v>
      </c>
      <c r="E4346">
        <v>7</v>
      </c>
      <c r="F4346">
        <v>1085</v>
      </c>
      <c r="G4346">
        <v>1</v>
      </c>
      <c r="H4346" t="b">
        <v>0</v>
      </c>
    </row>
    <row r="4347" spans="1:8" x14ac:dyDescent="0.3">
      <c r="A4347" s="1" t="s">
        <v>10432</v>
      </c>
      <c r="B4347" s="1" t="s">
        <v>1480</v>
      </c>
      <c r="C4347" s="2">
        <v>45652</v>
      </c>
      <c r="D4347" s="1" t="s">
        <v>6083</v>
      </c>
      <c r="E4347">
        <v>14</v>
      </c>
      <c r="F4347">
        <v>4130</v>
      </c>
      <c r="G4347">
        <v>0</v>
      </c>
      <c r="H4347" t="b">
        <v>0</v>
      </c>
    </row>
    <row r="4348" spans="1:8" x14ac:dyDescent="0.3">
      <c r="A4348" s="1" t="s">
        <v>10433</v>
      </c>
      <c r="B4348" s="1" t="s">
        <v>1612</v>
      </c>
      <c r="C4348" s="2">
        <v>44981</v>
      </c>
      <c r="D4348" s="1" t="s">
        <v>6100</v>
      </c>
      <c r="E4348">
        <v>7</v>
      </c>
      <c r="F4348">
        <v>182</v>
      </c>
      <c r="G4348">
        <v>0</v>
      </c>
      <c r="H4348" t="b">
        <v>0</v>
      </c>
    </row>
    <row r="4349" spans="1:8" x14ac:dyDescent="0.3">
      <c r="A4349" s="1" t="s">
        <v>10434</v>
      </c>
      <c r="B4349" s="1" t="s">
        <v>2507</v>
      </c>
      <c r="C4349" s="2">
        <v>45570</v>
      </c>
      <c r="D4349" s="1" t="s">
        <v>6179</v>
      </c>
      <c r="E4349">
        <v>13</v>
      </c>
      <c r="F4349">
        <v>5863</v>
      </c>
      <c r="G4349">
        <v>0</v>
      </c>
      <c r="H4349" t="b">
        <v>0</v>
      </c>
    </row>
    <row r="4350" spans="1:8" x14ac:dyDescent="0.3">
      <c r="A4350" s="1" t="s">
        <v>10435</v>
      </c>
      <c r="B4350" s="1" t="s">
        <v>1408</v>
      </c>
      <c r="C4350" s="2">
        <v>45421</v>
      </c>
      <c r="D4350" s="1" t="s">
        <v>6071</v>
      </c>
      <c r="E4350">
        <v>10</v>
      </c>
      <c r="F4350">
        <v>1170</v>
      </c>
      <c r="G4350">
        <v>0</v>
      </c>
      <c r="H4350" t="b">
        <v>0</v>
      </c>
    </row>
    <row r="4351" spans="1:8" x14ac:dyDescent="0.3">
      <c r="A4351" s="1" t="s">
        <v>10436</v>
      </c>
      <c r="B4351" s="1" t="s">
        <v>5926</v>
      </c>
      <c r="C4351" s="2">
        <v>45262</v>
      </c>
      <c r="D4351" s="1" t="s">
        <v>6172</v>
      </c>
      <c r="E4351">
        <v>5</v>
      </c>
      <c r="F4351">
        <v>2030</v>
      </c>
      <c r="G4351">
        <v>0</v>
      </c>
      <c r="H4351" t="b">
        <v>0</v>
      </c>
    </row>
    <row r="4352" spans="1:8" x14ac:dyDescent="0.3">
      <c r="A4352" s="1" t="s">
        <v>10437</v>
      </c>
      <c r="B4352" s="1" t="s">
        <v>3490</v>
      </c>
      <c r="C4352" s="2">
        <v>45457</v>
      </c>
      <c r="D4352" s="1" t="s">
        <v>6197</v>
      </c>
      <c r="E4352">
        <v>5</v>
      </c>
      <c r="F4352">
        <v>2385</v>
      </c>
      <c r="G4352">
        <v>0</v>
      </c>
      <c r="H4352" t="b">
        <v>0</v>
      </c>
    </row>
    <row r="4353" spans="1:8" x14ac:dyDescent="0.3">
      <c r="A4353" s="1" t="s">
        <v>10438</v>
      </c>
      <c r="B4353" s="1" t="s">
        <v>4938</v>
      </c>
      <c r="C4353" s="2">
        <v>45506</v>
      </c>
      <c r="D4353" s="1" t="s">
        <v>6133</v>
      </c>
      <c r="E4353">
        <v>6</v>
      </c>
      <c r="F4353">
        <v>1272</v>
      </c>
      <c r="G4353">
        <v>0</v>
      </c>
      <c r="H4353" t="b">
        <v>0</v>
      </c>
    </row>
    <row r="4354" spans="1:8" x14ac:dyDescent="0.3">
      <c r="A4354" s="1" t="s">
        <v>10439</v>
      </c>
      <c r="B4354" s="1" t="s">
        <v>5287</v>
      </c>
      <c r="C4354" s="2">
        <v>45128</v>
      </c>
      <c r="D4354" s="1" t="s">
        <v>6135</v>
      </c>
      <c r="E4354">
        <v>5</v>
      </c>
      <c r="F4354">
        <v>135</v>
      </c>
      <c r="G4354">
        <v>0</v>
      </c>
      <c r="H4354" t="b">
        <v>0</v>
      </c>
    </row>
    <row r="4355" spans="1:8" x14ac:dyDescent="0.3">
      <c r="A4355" s="1" t="s">
        <v>10440</v>
      </c>
      <c r="B4355" s="1" t="s">
        <v>4539</v>
      </c>
      <c r="C4355" s="2">
        <v>45016</v>
      </c>
      <c r="D4355" s="1" t="s">
        <v>6197</v>
      </c>
      <c r="E4355">
        <v>10</v>
      </c>
      <c r="F4355">
        <v>2620</v>
      </c>
      <c r="G4355">
        <v>0</v>
      </c>
      <c r="H4355" t="b">
        <v>0</v>
      </c>
    </row>
    <row r="4356" spans="1:8" x14ac:dyDescent="0.3">
      <c r="A4356" s="1" t="s">
        <v>10441</v>
      </c>
      <c r="B4356" s="1" t="s">
        <v>2801</v>
      </c>
      <c r="C4356" s="2">
        <v>45256</v>
      </c>
      <c r="D4356" s="1" t="s">
        <v>6113</v>
      </c>
      <c r="E4356">
        <v>15</v>
      </c>
      <c r="F4356">
        <v>5775</v>
      </c>
      <c r="G4356">
        <v>0</v>
      </c>
      <c r="H4356" t="b">
        <v>0</v>
      </c>
    </row>
    <row r="4357" spans="1:8" x14ac:dyDescent="0.3">
      <c r="A4357" s="1" t="s">
        <v>10442</v>
      </c>
      <c r="B4357" s="1" t="s">
        <v>3249</v>
      </c>
      <c r="C4357" s="2">
        <v>45649</v>
      </c>
      <c r="D4357" s="1" t="s">
        <v>6133</v>
      </c>
      <c r="E4357">
        <v>13</v>
      </c>
      <c r="F4357">
        <v>7085</v>
      </c>
      <c r="G4357">
        <v>2</v>
      </c>
      <c r="H4357" t="b">
        <v>0</v>
      </c>
    </row>
    <row r="4358" spans="1:8" x14ac:dyDescent="0.3">
      <c r="A4358" s="1" t="s">
        <v>10443</v>
      </c>
      <c r="B4358" s="1" t="s">
        <v>5874</v>
      </c>
      <c r="C4358" s="2">
        <v>45142</v>
      </c>
      <c r="D4358" s="1" t="s">
        <v>6107</v>
      </c>
      <c r="E4358">
        <v>10</v>
      </c>
      <c r="F4358">
        <v>280</v>
      </c>
      <c r="G4358">
        <v>2</v>
      </c>
      <c r="H4358" t="b">
        <v>0</v>
      </c>
    </row>
    <row r="4359" spans="1:8" x14ac:dyDescent="0.3">
      <c r="A4359" s="1" t="s">
        <v>10444</v>
      </c>
      <c r="B4359" s="1" t="s">
        <v>3858</v>
      </c>
      <c r="C4359" s="2">
        <v>45611</v>
      </c>
      <c r="D4359" s="1" t="s">
        <v>6057</v>
      </c>
      <c r="E4359">
        <v>10</v>
      </c>
      <c r="F4359">
        <v>4240</v>
      </c>
      <c r="G4359">
        <v>2</v>
      </c>
      <c r="H4359" t="b">
        <v>1</v>
      </c>
    </row>
    <row r="4360" spans="1:8" x14ac:dyDescent="0.3">
      <c r="A4360" s="1" t="s">
        <v>10445</v>
      </c>
      <c r="B4360" s="1" t="s">
        <v>1300</v>
      </c>
      <c r="C4360" s="2">
        <v>45117</v>
      </c>
      <c r="D4360" s="1" t="s">
        <v>6091</v>
      </c>
      <c r="E4360">
        <v>6</v>
      </c>
      <c r="F4360">
        <v>204</v>
      </c>
      <c r="G4360">
        <v>1</v>
      </c>
      <c r="H4360" t="b">
        <v>0</v>
      </c>
    </row>
    <row r="4361" spans="1:8" x14ac:dyDescent="0.3">
      <c r="A4361" s="1" t="s">
        <v>10446</v>
      </c>
      <c r="B4361" s="1" t="s">
        <v>4346</v>
      </c>
      <c r="C4361" s="2">
        <v>45467</v>
      </c>
      <c r="D4361" s="1" t="s">
        <v>6133</v>
      </c>
      <c r="E4361">
        <v>10</v>
      </c>
      <c r="F4361">
        <v>3470</v>
      </c>
      <c r="G4361">
        <v>1</v>
      </c>
      <c r="H4361" t="b">
        <v>0</v>
      </c>
    </row>
    <row r="4362" spans="1:8" x14ac:dyDescent="0.3">
      <c r="A4362" s="1" t="s">
        <v>10447</v>
      </c>
      <c r="B4362" s="1" t="s">
        <v>4585</v>
      </c>
      <c r="C4362" s="2">
        <v>45408</v>
      </c>
      <c r="D4362" s="1" t="s">
        <v>6077</v>
      </c>
      <c r="E4362">
        <v>4</v>
      </c>
      <c r="F4362">
        <v>1988</v>
      </c>
      <c r="G4362">
        <v>3</v>
      </c>
      <c r="H4362" t="b">
        <v>0</v>
      </c>
    </row>
    <row r="4363" spans="1:8" x14ac:dyDescent="0.3">
      <c r="A4363" s="1" t="s">
        <v>10448</v>
      </c>
      <c r="B4363" s="1" t="s">
        <v>1738</v>
      </c>
      <c r="C4363" s="2">
        <v>45578</v>
      </c>
      <c r="D4363" s="1" t="s">
        <v>6071</v>
      </c>
      <c r="E4363">
        <v>4</v>
      </c>
      <c r="F4363">
        <v>508</v>
      </c>
      <c r="G4363">
        <v>2</v>
      </c>
      <c r="H4363" t="b">
        <v>0</v>
      </c>
    </row>
    <row r="4364" spans="1:8" x14ac:dyDescent="0.3">
      <c r="A4364" s="1" t="s">
        <v>10449</v>
      </c>
      <c r="B4364" s="1" t="s">
        <v>2351</v>
      </c>
      <c r="C4364" s="2">
        <v>45541</v>
      </c>
      <c r="D4364" s="1" t="s">
        <v>6057</v>
      </c>
      <c r="E4364">
        <v>8</v>
      </c>
      <c r="F4364">
        <v>1992</v>
      </c>
      <c r="G4364">
        <v>0</v>
      </c>
      <c r="H4364" t="b">
        <v>0</v>
      </c>
    </row>
    <row r="4365" spans="1:8" x14ac:dyDescent="0.3">
      <c r="A4365" s="1" t="s">
        <v>10450</v>
      </c>
      <c r="B4365" s="1" t="s">
        <v>4310</v>
      </c>
      <c r="C4365" s="2">
        <v>45024</v>
      </c>
      <c r="D4365" s="1" t="s">
        <v>6059</v>
      </c>
      <c r="E4365">
        <v>9</v>
      </c>
      <c r="F4365">
        <v>5292</v>
      </c>
      <c r="G4365">
        <v>0</v>
      </c>
      <c r="H4365" t="b">
        <v>0</v>
      </c>
    </row>
    <row r="4366" spans="1:8" x14ac:dyDescent="0.3">
      <c r="A4366" s="1" t="s">
        <v>10451</v>
      </c>
      <c r="B4366" s="1" t="s">
        <v>1940</v>
      </c>
      <c r="C4366" s="2">
        <v>45057</v>
      </c>
      <c r="D4366" s="1" t="s">
        <v>6175</v>
      </c>
      <c r="E4366">
        <v>12</v>
      </c>
      <c r="F4366">
        <v>6096</v>
      </c>
      <c r="G4366">
        <v>0</v>
      </c>
      <c r="H4366" t="b">
        <v>0</v>
      </c>
    </row>
    <row r="4367" spans="1:8" x14ac:dyDescent="0.3">
      <c r="A4367" s="1" t="s">
        <v>10452</v>
      </c>
      <c r="B4367" s="1" t="s">
        <v>4823</v>
      </c>
      <c r="C4367" s="2">
        <v>45186</v>
      </c>
      <c r="D4367" s="1" t="s">
        <v>6081</v>
      </c>
      <c r="E4367">
        <v>9</v>
      </c>
      <c r="F4367">
        <v>4842</v>
      </c>
      <c r="G4367">
        <v>1</v>
      </c>
      <c r="H4367" t="b">
        <v>0</v>
      </c>
    </row>
    <row r="4368" spans="1:8" x14ac:dyDescent="0.3">
      <c r="A4368" s="1" t="s">
        <v>10453</v>
      </c>
      <c r="B4368" s="1" t="s">
        <v>3478</v>
      </c>
      <c r="C4368" s="2">
        <v>45615</v>
      </c>
      <c r="D4368" s="1" t="s">
        <v>6086</v>
      </c>
      <c r="E4368">
        <v>9</v>
      </c>
      <c r="F4368">
        <v>1953</v>
      </c>
      <c r="G4368">
        <v>0</v>
      </c>
      <c r="H4368" t="b">
        <v>0</v>
      </c>
    </row>
    <row r="4369" spans="1:8" x14ac:dyDescent="0.3">
      <c r="A4369" s="1" t="s">
        <v>10454</v>
      </c>
      <c r="B4369" s="1" t="s">
        <v>3076</v>
      </c>
      <c r="C4369" s="2">
        <v>45437</v>
      </c>
      <c r="D4369" s="1" t="s">
        <v>6063</v>
      </c>
      <c r="E4369">
        <v>10</v>
      </c>
      <c r="F4369">
        <v>5170</v>
      </c>
      <c r="G4369">
        <v>3</v>
      </c>
      <c r="H4369" t="b">
        <v>0</v>
      </c>
    </row>
    <row r="4370" spans="1:8" x14ac:dyDescent="0.3">
      <c r="A4370" s="1" t="s">
        <v>10455</v>
      </c>
      <c r="B4370" s="1" t="s">
        <v>4693</v>
      </c>
      <c r="C4370" s="2">
        <v>44936</v>
      </c>
      <c r="D4370" s="1" t="s">
        <v>6107</v>
      </c>
      <c r="E4370">
        <v>10</v>
      </c>
      <c r="F4370">
        <v>5220</v>
      </c>
      <c r="G4370">
        <v>2</v>
      </c>
      <c r="H4370" t="b">
        <v>0</v>
      </c>
    </row>
    <row r="4371" spans="1:8" x14ac:dyDescent="0.3">
      <c r="A4371" s="1" t="s">
        <v>10456</v>
      </c>
      <c r="B4371" s="1" t="s">
        <v>1136</v>
      </c>
      <c r="C4371" s="2">
        <v>45428</v>
      </c>
      <c r="D4371" s="1" t="s">
        <v>6109</v>
      </c>
      <c r="E4371">
        <v>11</v>
      </c>
      <c r="F4371">
        <v>792</v>
      </c>
      <c r="G4371">
        <v>0</v>
      </c>
      <c r="H4371" t="b">
        <v>0</v>
      </c>
    </row>
    <row r="4372" spans="1:8" x14ac:dyDescent="0.3">
      <c r="A4372" s="1" t="s">
        <v>10457</v>
      </c>
      <c r="B4372" s="1" t="s">
        <v>1408</v>
      </c>
      <c r="C4372" s="2">
        <v>45570</v>
      </c>
      <c r="D4372" s="1" t="s">
        <v>6141</v>
      </c>
      <c r="E4372">
        <v>13</v>
      </c>
      <c r="F4372">
        <v>4901</v>
      </c>
      <c r="G4372">
        <v>0</v>
      </c>
      <c r="H4372" t="b">
        <v>0</v>
      </c>
    </row>
    <row r="4373" spans="1:8" x14ac:dyDescent="0.3">
      <c r="A4373" s="1" t="s">
        <v>10458</v>
      </c>
      <c r="B4373" s="1" t="s">
        <v>2016</v>
      </c>
      <c r="C4373" s="2">
        <v>44957</v>
      </c>
      <c r="D4373" s="1" t="s">
        <v>6067</v>
      </c>
      <c r="E4373">
        <v>12</v>
      </c>
      <c r="F4373">
        <v>3336</v>
      </c>
      <c r="G4373">
        <v>0</v>
      </c>
      <c r="H4373" t="b">
        <v>0</v>
      </c>
    </row>
    <row r="4374" spans="1:8" x14ac:dyDescent="0.3">
      <c r="A4374" s="1" t="s">
        <v>10459</v>
      </c>
      <c r="B4374" s="1" t="s">
        <v>1375</v>
      </c>
      <c r="C4374" s="2">
        <v>45434</v>
      </c>
      <c r="D4374" s="1" t="s">
        <v>6053</v>
      </c>
      <c r="E4374">
        <v>12</v>
      </c>
      <c r="F4374">
        <v>5640</v>
      </c>
      <c r="G4374">
        <v>0</v>
      </c>
      <c r="H4374" t="b">
        <v>1</v>
      </c>
    </row>
    <row r="4375" spans="1:8" x14ac:dyDescent="0.3">
      <c r="A4375" s="1" t="s">
        <v>10460</v>
      </c>
      <c r="B4375" s="1" t="s">
        <v>5364</v>
      </c>
      <c r="C4375" s="2">
        <v>45136</v>
      </c>
      <c r="D4375" s="1" t="s">
        <v>6071</v>
      </c>
      <c r="E4375">
        <v>9</v>
      </c>
      <c r="F4375">
        <v>2817</v>
      </c>
      <c r="G4375">
        <v>3</v>
      </c>
      <c r="H4375" t="b">
        <v>0</v>
      </c>
    </row>
    <row r="4376" spans="1:8" x14ac:dyDescent="0.3">
      <c r="A4376" s="1" t="s">
        <v>10461</v>
      </c>
      <c r="B4376" s="1" t="s">
        <v>4656</v>
      </c>
      <c r="C4376" s="2">
        <v>45470</v>
      </c>
      <c r="D4376" s="1" t="s">
        <v>6065</v>
      </c>
      <c r="E4376">
        <v>7</v>
      </c>
      <c r="F4376">
        <v>3703</v>
      </c>
      <c r="G4376">
        <v>3</v>
      </c>
      <c r="H4376" t="b">
        <v>0</v>
      </c>
    </row>
    <row r="4377" spans="1:8" x14ac:dyDescent="0.3">
      <c r="A4377" s="1" t="s">
        <v>10462</v>
      </c>
      <c r="B4377" s="1" t="s">
        <v>2648</v>
      </c>
      <c r="C4377" s="2">
        <v>44937</v>
      </c>
      <c r="D4377" s="1" t="s">
        <v>6089</v>
      </c>
      <c r="E4377">
        <v>16</v>
      </c>
      <c r="F4377">
        <v>4240</v>
      </c>
      <c r="G4377">
        <v>0</v>
      </c>
      <c r="H4377" t="b">
        <v>0</v>
      </c>
    </row>
    <row r="4378" spans="1:8" x14ac:dyDescent="0.3">
      <c r="A4378" s="1" t="s">
        <v>10463</v>
      </c>
      <c r="B4378" s="1" t="s">
        <v>5280</v>
      </c>
      <c r="C4378" s="2">
        <v>45286</v>
      </c>
      <c r="D4378" s="1" t="s">
        <v>6091</v>
      </c>
      <c r="E4378">
        <v>11</v>
      </c>
      <c r="F4378">
        <v>2453</v>
      </c>
      <c r="G4378">
        <v>0</v>
      </c>
      <c r="H4378" t="b">
        <v>0</v>
      </c>
    </row>
    <row r="4379" spans="1:8" x14ac:dyDescent="0.3">
      <c r="A4379" s="1" t="s">
        <v>10464</v>
      </c>
      <c r="B4379" s="1" t="s">
        <v>4586</v>
      </c>
      <c r="C4379" s="2">
        <v>45263</v>
      </c>
      <c r="D4379" s="1" t="s">
        <v>6095</v>
      </c>
      <c r="E4379">
        <v>5</v>
      </c>
      <c r="F4379">
        <v>60</v>
      </c>
      <c r="G4379">
        <v>4</v>
      </c>
      <c r="H4379" t="b">
        <v>0</v>
      </c>
    </row>
    <row r="4380" spans="1:8" x14ac:dyDescent="0.3">
      <c r="A4380" s="1" t="s">
        <v>10465</v>
      </c>
      <c r="B4380" s="1" t="s">
        <v>3425</v>
      </c>
      <c r="C4380" s="2">
        <v>45195</v>
      </c>
      <c r="D4380" s="1" t="s">
        <v>6055</v>
      </c>
      <c r="E4380">
        <v>9</v>
      </c>
      <c r="F4380">
        <v>1233</v>
      </c>
      <c r="G4380">
        <v>0</v>
      </c>
      <c r="H4380" t="b">
        <v>0</v>
      </c>
    </row>
    <row r="4381" spans="1:8" x14ac:dyDescent="0.3">
      <c r="A4381" s="1" t="s">
        <v>10466</v>
      </c>
      <c r="B4381" s="1" t="s">
        <v>4966</v>
      </c>
      <c r="C4381" s="2">
        <v>45116</v>
      </c>
      <c r="D4381" s="1" t="s">
        <v>6157</v>
      </c>
      <c r="E4381">
        <v>7</v>
      </c>
      <c r="F4381">
        <v>448</v>
      </c>
      <c r="G4381">
        <v>0</v>
      </c>
      <c r="H4381" t="b">
        <v>0</v>
      </c>
    </row>
    <row r="4382" spans="1:8" x14ac:dyDescent="0.3">
      <c r="A4382" s="1" t="s">
        <v>10467</v>
      </c>
      <c r="B4382" s="1" t="s">
        <v>1122</v>
      </c>
      <c r="C4382" s="2">
        <v>45120</v>
      </c>
      <c r="D4382" s="1" t="s">
        <v>6172</v>
      </c>
      <c r="E4382">
        <v>11</v>
      </c>
      <c r="F4382">
        <v>5137</v>
      </c>
      <c r="G4382">
        <v>0</v>
      </c>
      <c r="H4382" t="b">
        <v>0</v>
      </c>
    </row>
    <row r="4383" spans="1:8" x14ac:dyDescent="0.3">
      <c r="A4383" s="1" t="s">
        <v>10468</v>
      </c>
      <c r="B4383" s="1" t="s">
        <v>5580</v>
      </c>
      <c r="C4383" s="2">
        <v>45445</v>
      </c>
      <c r="D4383" s="1" t="s">
        <v>6135</v>
      </c>
      <c r="E4383">
        <v>8</v>
      </c>
      <c r="F4383">
        <v>3232</v>
      </c>
      <c r="G4383">
        <v>1</v>
      </c>
      <c r="H4383" t="b">
        <v>0</v>
      </c>
    </row>
    <row r="4384" spans="1:8" x14ac:dyDescent="0.3">
      <c r="A4384" s="1" t="s">
        <v>10469</v>
      </c>
      <c r="B4384" s="1" t="s">
        <v>3140</v>
      </c>
      <c r="C4384" s="2">
        <v>45178</v>
      </c>
      <c r="D4384" s="1" t="s">
        <v>6100</v>
      </c>
      <c r="E4384">
        <v>9</v>
      </c>
      <c r="F4384">
        <v>3987</v>
      </c>
      <c r="G4384">
        <v>0</v>
      </c>
      <c r="H4384" t="b">
        <v>0</v>
      </c>
    </row>
    <row r="4385" spans="1:8" x14ac:dyDescent="0.3">
      <c r="A4385" s="1" t="s">
        <v>10470</v>
      </c>
      <c r="B4385" s="1" t="s">
        <v>5075</v>
      </c>
      <c r="C4385" s="2">
        <v>45458</v>
      </c>
      <c r="D4385" s="1" t="s">
        <v>6102</v>
      </c>
      <c r="E4385">
        <v>19</v>
      </c>
      <c r="F4385">
        <v>9861</v>
      </c>
      <c r="G4385">
        <v>0</v>
      </c>
      <c r="H4385" t="b">
        <v>0</v>
      </c>
    </row>
    <row r="4386" spans="1:8" x14ac:dyDescent="0.3">
      <c r="A4386" s="1" t="s">
        <v>10471</v>
      </c>
      <c r="B4386" s="1" t="s">
        <v>3228</v>
      </c>
      <c r="C4386" s="2">
        <v>45194</v>
      </c>
      <c r="D4386" s="1" t="s">
        <v>6065</v>
      </c>
      <c r="E4386">
        <v>11</v>
      </c>
      <c r="F4386">
        <v>517</v>
      </c>
      <c r="G4386">
        <v>1</v>
      </c>
      <c r="H4386" t="b">
        <v>0</v>
      </c>
    </row>
    <row r="4387" spans="1:8" x14ac:dyDescent="0.3">
      <c r="A4387" s="1" t="s">
        <v>10472</v>
      </c>
      <c r="B4387" s="1" t="s">
        <v>5553</v>
      </c>
      <c r="C4387" s="2">
        <v>45502</v>
      </c>
      <c r="D4387" s="1" t="s">
        <v>6083</v>
      </c>
      <c r="E4387">
        <v>10</v>
      </c>
      <c r="F4387">
        <v>3280</v>
      </c>
      <c r="G4387">
        <v>1</v>
      </c>
      <c r="H4387" t="b">
        <v>0</v>
      </c>
    </row>
    <row r="4388" spans="1:8" x14ac:dyDescent="0.3">
      <c r="A4388" s="1" t="s">
        <v>10473</v>
      </c>
      <c r="B4388" s="1" t="s">
        <v>5854</v>
      </c>
      <c r="C4388" s="2">
        <v>45147</v>
      </c>
      <c r="D4388" s="1" t="s">
        <v>6251</v>
      </c>
      <c r="E4388">
        <v>8</v>
      </c>
      <c r="F4388">
        <v>1672</v>
      </c>
      <c r="G4388">
        <v>0</v>
      </c>
      <c r="H4388" t="b">
        <v>0</v>
      </c>
    </row>
    <row r="4389" spans="1:8" x14ac:dyDescent="0.3">
      <c r="A4389" s="1" t="s">
        <v>10474</v>
      </c>
      <c r="B4389" s="1" t="s">
        <v>2566</v>
      </c>
      <c r="C4389" s="2">
        <v>45567</v>
      </c>
      <c r="D4389" s="1" t="s">
        <v>6053</v>
      </c>
      <c r="E4389">
        <v>7</v>
      </c>
      <c r="F4389">
        <v>3339</v>
      </c>
      <c r="G4389">
        <v>0</v>
      </c>
      <c r="H4389" t="b">
        <v>0</v>
      </c>
    </row>
    <row r="4390" spans="1:8" x14ac:dyDescent="0.3">
      <c r="A4390" s="1" t="s">
        <v>10475</v>
      </c>
      <c r="B4390" s="1" t="s">
        <v>4086</v>
      </c>
      <c r="C4390" s="2">
        <v>45373</v>
      </c>
      <c r="D4390" s="1" t="s">
        <v>6104</v>
      </c>
      <c r="E4390">
        <v>9</v>
      </c>
      <c r="F4390">
        <v>3195</v>
      </c>
      <c r="G4390">
        <v>1</v>
      </c>
      <c r="H4390" t="b">
        <v>0</v>
      </c>
    </row>
    <row r="4391" spans="1:8" x14ac:dyDescent="0.3">
      <c r="A4391" s="1" t="s">
        <v>10476</v>
      </c>
      <c r="B4391" s="1" t="s">
        <v>2306</v>
      </c>
      <c r="C4391" s="2">
        <v>45360</v>
      </c>
      <c r="D4391" s="1" t="s">
        <v>6055</v>
      </c>
      <c r="E4391">
        <v>14</v>
      </c>
      <c r="F4391">
        <v>840</v>
      </c>
      <c r="G4391">
        <v>0</v>
      </c>
      <c r="H4391" t="b">
        <v>0</v>
      </c>
    </row>
    <row r="4392" spans="1:8" x14ac:dyDescent="0.3">
      <c r="A4392" s="1" t="s">
        <v>10477</v>
      </c>
      <c r="B4392" s="1" t="s">
        <v>2058</v>
      </c>
      <c r="C4392" s="2">
        <v>45297</v>
      </c>
      <c r="D4392" s="1" t="s">
        <v>6143</v>
      </c>
      <c r="E4392">
        <v>20</v>
      </c>
      <c r="F4392">
        <v>4320</v>
      </c>
      <c r="G4392">
        <v>0</v>
      </c>
      <c r="H4392" t="b">
        <v>0</v>
      </c>
    </row>
    <row r="4393" spans="1:8" x14ac:dyDescent="0.3">
      <c r="A4393" s="1" t="s">
        <v>10478</v>
      </c>
      <c r="B4393" s="1" t="s">
        <v>1350</v>
      </c>
      <c r="C4393" s="2">
        <v>45060</v>
      </c>
      <c r="D4393" s="1" t="s">
        <v>6093</v>
      </c>
      <c r="E4393">
        <v>5</v>
      </c>
      <c r="F4393">
        <v>2080</v>
      </c>
      <c r="G4393">
        <v>0</v>
      </c>
      <c r="H4393" t="b">
        <v>0</v>
      </c>
    </row>
    <row r="4394" spans="1:8" x14ac:dyDescent="0.3">
      <c r="A4394" s="1" t="s">
        <v>10479</v>
      </c>
      <c r="B4394" s="1" t="s">
        <v>4162</v>
      </c>
      <c r="C4394" s="2">
        <v>45127</v>
      </c>
      <c r="D4394" s="1" t="s">
        <v>6089</v>
      </c>
      <c r="E4394">
        <v>9</v>
      </c>
      <c r="F4394">
        <v>234</v>
      </c>
      <c r="G4394">
        <v>1</v>
      </c>
      <c r="H4394" t="b">
        <v>0</v>
      </c>
    </row>
    <row r="4395" spans="1:8" x14ac:dyDescent="0.3">
      <c r="A4395" s="1" t="s">
        <v>10480</v>
      </c>
      <c r="B4395" s="1" t="s">
        <v>5959</v>
      </c>
      <c r="C4395" s="2">
        <v>45096</v>
      </c>
      <c r="D4395" s="1" t="s">
        <v>6135</v>
      </c>
      <c r="E4395">
        <v>13</v>
      </c>
      <c r="F4395">
        <v>4823</v>
      </c>
      <c r="G4395">
        <v>0</v>
      </c>
      <c r="H4395" t="b">
        <v>0</v>
      </c>
    </row>
    <row r="4396" spans="1:8" x14ac:dyDescent="0.3">
      <c r="A4396" s="1" t="s">
        <v>10481</v>
      </c>
      <c r="B4396" s="1" t="s">
        <v>4314</v>
      </c>
      <c r="C4396" s="2">
        <v>45288</v>
      </c>
      <c r="D4396" s="1" t="s">
        <v>6197</v>
      </c>
      <c r="E4396">
        <v>7</v>
      </c>
      <c r="F4396">
        <v>56</v>
      </c>
      <c r="G4396">
        <v>2</v>
      </c>
      <c r="H4396" t="b">
        <v>0</v>
      </c>
    </row>
    <row r="4397" spans="1:8" x14ac:dyDescent="0.3">
      <c r="A4397" s="1" t="s">
        <v>10482</v>
      </c>
      <c r="B4397" s="1" t="s">
        <v>3046</v>
      </c>
      <c r="C4397" s="2">
        <v>44957</v>
      </c>
      <c r="D4397" s="1" t="s">
        <v>6113</v>
      </c>
      <c r="E4397">
        <v>11</v>
      </c>
      <c r="F4397">
        <v>1375</v>
      </c>
      <c r="G4397">
        <v>0</v>
      </c>
      <c r="H4397" t="b">
        <v>0</v>
      </c>
    </row>
    <row r="4398" spans="1:8" x14ac:dyDescent="0.3">
      <c r="A4398" s="1" t="s">
        <v>10483</v>
      </c>
      <c r="B4398" s="1" t="s">
        <v>3934</v>
      </c>
      <c r="C4398" s="2">
        <v>45208</v>
      </c>
      <c r="D4398" s="1" t="s">
        <v>6077</v>
      </c>
      <c r="E4398">
        <v>14</v>
      </c>
      <c r="F4398">
        <v>2646</v>
      </c>
      <c r="G4398">
        <v>2</v>
      </c>
      <c r="H4398" t="b">
        <v>0</v>
      </c>
    </row>
    <row r="4399" spans="1:8" x14ac:dyDescent="0.3">
      <c r="A4399" s="1" t="s">
        <v>10484</v>
      </c>
      <c r="B4399" s="1" t="s">
        <v>4833</v>
      </c>
      <c r="C4399" s="2">
        <v>45140</v>
      </c>
      <c r="D4399" s="1" t="s">
        <v>6143</v>
      </c>
      <c r="E4399">
        <v>8</v>
      </c>
      <c r="F4399">
        <v>248</v>
      </c>
      <c r="G4399">
        <v>1</v>
      </c>
      <c r="H4399" t="b">
        <v>0</v>
      </c>
    </row>
    <row r="4400" spans="1:8" x14ac:dyDescent="0.3">
      <c r="A4400" s="1" t="s">
        <v>10485</v>
      </c>
      <c r="B4400" s="1" t="s">
        <v>2003</v>
      </c>
      <c r="C4400" s="2">
        <v>45076</v>
      </c>
      <c r="D4400" s="1" t="s">
        <v>6093</v>
      </c>
      <c r="E4400">
        <v>8</v>
      </c>
      <c r="F4400">
        <v>2960</v>
      </c>
      <c r="G4400">
        <v>2</v>
      </c>
      <c r="H4400" t="b">
        <v>0</v>
      </c>
    </row>
    <row r="4401" spans="1:8" x14ac:dyDescent="0.3">
      <c r="A4401" s="1" t="s">
        <v>10486</v>
      </c>
      <c r="B4401" s="1" t="s">
        <v>2802</v>
      </c>
      <c r="C4401" s="2">
        <v>45022</v>
      </c>
      <c r="D4401" s="1" t="s">
        <v>6069</v>
      </c>
      <c r="E4401">
        <v>7</v>
      </c>
      <c r="F4401">
        <v>2373</v>
      </c>
      <c r="G4401">
        <v>1</v>
      </c>
      <c r="H4401" t="b">
        <v>0</v>
      </c>
    </row>
    <row r="4402" spans="1:8" x14ac:dyDescent="0.3">
      <c r="A4402" s="1" t="s">
        <v>10487</v>
      </c>
      <c r="B4402" s="1" t="s">
        <v>1076</v>
      </c>
      <c r="C4402" s="2">
        <v>44949</v>
      </c>
      <c r="D4402" s="1" t="s">
        <v>6095</v>
      </c>
      <c r="E4402">
        <v>14</v>
      </c>
      <c r="F4402">
        <v>1904</v>
      </c>
      <c r="G4402">
        <v>0</v>
      </c>
      <c r="H4402" t="b">
        <v>0</v>
      </c>
    </row>
    <row r="4403" spans="1:8" x14ac:dyDescent="0.3">
      <c r="A4403" s="1" t="s">
        <v>10488</v>
      </c>
      <c r="B4403" s="1" t="s">
        <v>2683</v>
      </c>
      <c r="C4403" s="2">
        <v>45007</v>
      </c>
      <c r="D4403" s="1" t="s">
        <v>6071</v>
      </c>
      <c r="E4403">
        <v>10</v>
      </c>
      <c r="F4403">
        <v>1480</v>
      </c>
      <c r="G4403">
        <v>0</v>
      </c>
      <c r="H4403" t="b">
        <v>0</v>
      </c>
    </row>
    <row r="4404" spans="1:8" x14ac:dyDescent="0.3">
      <c r="A4404" s="1" t="s">
        <v>10489</v>
      </c>
      <c r="B4404" s="1" t="s">
        <v>1360</v>
      </c>
      <c r="C4404" s="2">
        <v>45636</v>
      </c>
      <c r="D4404" s="1" t="s">
        <v>6074</v>
      </c>
      <c r="E4404">
        <v>11</v>
      </c>
      <c r="F4404">
        <v>5874</v>
      </c>
      <c r="G4404">
        <v>0</v>
      </c>
      <c r="H4404" t="b">
        <v>0</v>
      </c>
    </row>
    <row r="4405" spans="1:8" x14ac:dyDescent="0.3">
      <c r="A4405" s="1" t="s">
        <v>10490</v>
      </c>
      <c r="B4405" s="1" t="s">
        <v>2075</v>
      </c>
      <c r="C4405" s="2">
        <v>44983</v>
      </c>
      <c r="D4405" s="1" t="s">
        <v>6049</v>
      </c>
      <c r="E4405">
        <v>6</v>
      </c>
      <c r="F4405">
        <v>3276</v>
      </c>
      <c r="G4405">
        <v>0</v>
      </c>
      <c r="H4405" t="b">
        <v>0</v>
      </c>
    </row>
    <row r="4406" spans="1:8" x14ac:dyDescent="0.3">
      <c r="A4406" s="1" t="s">
        <v>10491</v>
      </c>
      <c r="B4406" s="1" t="s">
        <v>2060</v>
      </c>
      <c r="C4406" s="2">
        <v>45636</v>
      </c>
      <c r="D4406" s="1" t="s">
        <v>6053</v>
      </c>
      <c r="E4406">
        <v>8</v>
      </c>
      <c r="F4406">
        <v>4680</v>
      </c>
      <c r="G4406">
        <v>1</v>
      </c>
      <c r="H4406" t="b">
        <v>0</v>
      </c>
    </row>
    <row r="4407" spans="1:8" x14ac:dyDescent="0.3">
      <c r="A4407" s="1" t="s">
        <v>10492</v>
      </c>
      <c r="B4407" s="1" t="s">
        <v>2986</v>
      </c>
      <c r="C4407" s="2">
        <v>44984</v>
      </c>
      <c r="D4407" s="1" t="s">
        <v>6125</v>
      </c>
      <c r="E4407">
        <v>14</v>
      </c>
      <c r="F4407">
        <v>4326</v>
      </c>
      <c r="G4407">
        <v>1</v>
      </c>
      <c r="H4407" t="b">
        <v>0</v>
      </c>
    </row>
    <row r="4408" spans="1:8" x14ac:dyDescent="0.3">
      <c r="A4408" s="1" t="s">
        <v>10493</v>
      </c>
      <c r="B4408" s="1" t="s">
        <v>5388</v>
      </c>
      <c r="C4408" s="2">
        <v>45221</v>
      </c>
      <c r="D4408" s="1" t="s">
        <v>6113</v>
      </c>
      <c r="E4408">
        <v>12</v>
      </c>
      <c r="F4408">
        <v>2724</v>
      </c>
      <c r="G4408">
        <v>0</v>
      </c>
      <c r="H4408" t="b">
        <v>0</v>
      </c>
    </row>
    <row r="4409" spans="1:8" x14ac:dyDescent="0.3">
      <c r="A4409" s="1" t="s">
        <v>10494</v>
      </c>
      <c r="B4409" s="1" t="s">
        <v>5269</v>
      </c>
      <c r="C4409" s="2">
        <v>45294</v>
      </c>
      <c r="D4409" s="1" t="s">
        <v>6113</v>
      </c>
      <c r="E4409">
        <v>10</v>
      </c>
      <c r="F4409">
        <v>5020</v>
      </c>
      <c r="G4409">
        <v>0</v>
      </c>
      <c r="H4409" t="b">
        <v>0</v>
      </c>
    </row>
    <row r="4410" spans="1:8" x14ac:dyDescent="0.3">
      <c r="A4410" s="1" t="s">
        <v>10495</v>
      </c>
      <c r="B4410" s="1" t="s">
        <v>5956</v>
      </c>
      <c r="C4410" s="2">
        <v>45384</v>
      </c>
      <c r="D4410" s="1" t="s">
        <v>6059</v>
      </c>
      <c r="E4410">
        <v>10</v>
      </c>
      <c r="F4410">
        <v>5430</v>
      </c>
      <c r="G4410">
        <v>2</v>
      </c>
      <c r="H4410" t="b">
        <v>0</v>
      </c>
    </row>
    <row r="4411" spans="1:8" x14ac:dyDescent="0.3">
      <c r="A4411" s="1" t="s">
        <v>10496</v>
      </c>
      <c r="B4411" s="1" t="s">
        <v>2272</v>
      </c>
      <c r="C4411" s="2">
        <v>45204</v>
      </c>
      <c r="D4411" s="1" t="s">
        <v>6107</v>
      </c>
      <c r="E4411">
        <v>16</v>
      </c>
      <c r="F4411">
        <v>5440</v>
      </c>
      <c r="G4411">
        <v>0</v>
      </c>
      <c r="H4411" t="b">
        <v>0</v>
      </c>
    </row>
    <row r="4412" spans="1:8" x14ac:dyDescent="0.3">
      <c r="A4412" s="1" t="s">
        <v>10497</v>
      </c>
      <c r="B4412" s="1" t="s">
        <v>2980</v>
      </c>
      <c r="C4412" s="2">
        <v>45465</v>
      </c>
      <c r="D4412" s="1" t="s">
        <v>6086</v>
      </c>
      <c r="E4412">
        <v>11</v>
      </c>
      <c r="F4412">
        <v>4268</v>
      </c>
      <c r="G4412">
        <v>1</v>
      </c>
      <c r="H4412" t="b">
        <v>0</v>
      </c>
    </row>
    <row r="4413" spans="1:8" x14ac:dyDescent="0.3">
      <c r="A4413" s="1" t="s">
        <v>10498</v>
      </c>
      <c r="B4413" s="1" t="s">
        <v>1734</v>
      </c>
      <c r="C4413" s="2">
        <v>45475</v>
      </c>
      <c r="D4413" s="1" t="s">
        <v>6143</v>
      </c>
      <c r="E4413">
        <v>8</v>
      </c>
      <c r="F4413">
        <v>4016</v>
      </c>
      <c r="G4413">
        <v>0</v>
      </c>
      <c r="H4413" t="b">
        <v>1</v>
      </c>
    </row>
    <row r="4414" spans="1:8" x14ac:dyDescent="0.3">
      <c r="A4414" s="1" t="s">
        <v>10499</v>
      </c>
      <c r="B4414" s="1" t="s">
        <v>2231</v>
      </c>
      <c r="C4414" s="2">
        <v>45621</v>
      </c>
      <c r="D4414" s="1" t="s">
        <v>6175</v>
      </c>
      <c r="E4414">
        <v>11</v>
      </c>
      <c r="F4414">
        <v>5852</v>
      </c>
      <c r="G4414">
        <v>0</v>
      </c>
      <c r="H4414" t="b">
        <v>0</v>
      </c>
    </row>
    <row r="4415" spans="1:8" x14ac:dyDescent="0.3">
      <c r="A4415" s="1" t="s">
        <v>10500</v>
      </c>
      <c r="B4415" s="1" t="s">
        <v>2172</v>
      </c>
      <c r="C4415" s="2">
        <v>45374</v>
      </c>
      <c r="D4415" s="1" t="s">
        <v>6065</v>
      </c>
      <c r="E4415">
        <v>10</v>
      </c>
      <c r="F4415">
        <v>1390</v>
      </c>
      <c r="G4415">
        <v>0</v>
      </c>
      <c r="H4415" t="b">
        <v>0</v>
      </c>
    </row>
    <row r="4416" spans="1:8" x14ac:dyDescent="0.3">
      <c r="A4416" s="1" t="s">
        <v>10501</v>
      </c>
      <c r="B4416" s="1" t="s">
        <v>5848</v>
      </c>
      <c r="C4416" s="2">
        <v>45290</v>
      </c>
      <c r="D4416" s="1" t="s">
        <v>6086</v>
      </c>
      <c r="E4416">
        <v>15</v>
      </c>
      <c r="F4416">
        <v>7815</v>
      </c>
      <c r="G4416">
        <v>0</v>
      </c>
      <c r="H4416" t="b">
        <v>0</v>
      </c>
    </row>
    <row r="4417" spans="1:8" x14ac:dyDescent="0.3">
      <c r="A4417" s="1" t="s">
        <v>10502</v>
      </c>
      <c r="B4417" s="1" t="s">
        <v>3853</v>
      </c>
      <c r="C4417" s="2">
        <v>45116</v>
      </c>
      <c r="D4417" s="1" t="s">
        <v>6081</v>
      </c>
      <c r="E4417">
        <v>6</v>
      </c>
      <c r="F4417">
        <v>2268</v>
      </c>
      <c r="G4417">
        <v>0</v>
      </c>
      <c r="H4417" t="b">
        <v>0</v>
      </c>
    </row>
    <row r="4418" spans="1:8" x14ac:dyDescent="0.3">
      <c r="A4418" s="1" t="s">
        <v>10503</v>
      </c>
      <c r="B4418" s="1" t="s">
        <v>4866</v>
      </c>
      <c r="C4418" s="2">
        <v>45629</v>
      </c>
      <c r="D4418" s="1" t="s">
        <v>6063</v>
      </c>
      <c r="E4418">
        <v>9</v>
      </c>
      <c r="F4418">
        <v>4905</v>
      </c>
      <c r="G4418">
        <v>0</v>
      </c>
      <c r="H4418" t="b">
        <v>0</v>
      </c>
    </row>
    <row r="4419" spans="1:8" x14ac:dyDescent="0.3">
      <c r="A4419" s="1" t="s">
        <v>10504</v>
      </c>
      <c r="B4419" s="1" t="s">
        <v>5349</v>
      </c>
      <c r="C4419" s="2">
        <v>45604</v>
      </c>
      <c r="D4419" s="1" t="s">
        <v>6100</v>
      </c>
      <c r="E4419">
        <v>2</v>
      </c>
      <c r="F4419">
        <v>698</v>
      </c>
      <c r="G4419">
        <v>0</v>
      </c>
      <c r="H4419" t="b">
        <v>0</v>
      </c>
    </row>
    <row r="4420" spans="1:8" x14ac:dyDescent="0.3">
      <c r="A4420" s="1" t="s">
        <v>10505</v>
      </c>
      <c r="B4420" s="1" t="s">
        <v>3813</v>
      </c>
      <c r="C4420" s="2">
        <v>45532</v>
      </c>
      <c r="D4420" s="1" t="s">
        <v>6053</v>
      </c>
      <c r="E4420">
        <v>6</v>
      </c>
      <c r="F4420">
        <v>1524</v>
      </c>
      <c r="G4420">
        <v>0</v>
      </c>
      <c r="H4420" t="b">
        <v>0</v>
      </c>
    </row>
    <row r="4421" spans="1:8" x14ac:dyDescent="0.3">
      <c r="A4421" s="1" t="s">
        <v>10506</v>
      </c>
      <c r="B4421" s="1" t="s">
        <v>1480</v>
      </c>
      <c r="C4421" s="2">
        <v>45452</v>
      </c>
      <c r="D4421" s="1" t="s">
        <v>6172</v>
      </c>
      <c r="E4421">
        <v>7</v>
      </c>
      <c r="F4421">
        <v>4151</v>
      </c>
      <c r="G4421">
        <v>0</v>
      </c>
      <c r="H4421" t="b">
        <v>0</v>
      </c>
    </row>
    <row r="4422" spans="1:8" x14ac:dyDescent="0.3">
      <c r="A4422" s="1" t="s">
        <v>10507</v>
      </c>
      <c r="B4422" s="1" t="s">
        <v>4508</v>
      </c>
      <c r="C4422" s="2">
        <v>45562</v>
      </c>
      <c r="D4422" s="1" t="s">
        <v>6107</v>
      </c>
      <c r="E4422">
        <v>12</v>
      </c>
      <c r="F4422">
        <v>3780</v>
      </c>
      <c r="G4422">
        <v>0</v>
      </c>
      <c r="H4422" t="b">
        <v>0</v>
      </c>
    </row>
    <row r="4423" spans="1:8" x14ac:dyDescent="0.3">
      <c r="A4423" s="1" t="s">
        <v>10508</v>
      </c>
      <c r="B4423" s="1" t="s">
        <v>3185</v>
      </c>
      <c r="C4423" s="2">
        <v>45440</v>
      </c>
      <c r="D4423" s="1" t="s">
        <v>6091</v>
      </c>
      <c r="E4423">
        <v>12</v>
      </c>
      <c r="F4423">
        <v>4812</v>
      </c>
      <c r="G4423">
        <v>0</v>
      </c>
      <c r="H4423" t="b">
        <v>0</v>
      </c>
    </row>
    <row r="4424" spans="1:8" x14ac:dyDescent="0.3">
      <c r="A4424" s="1" t="s">
        <v>10509</v>
      </c>
      <c r="B4424" s="1" t="s">
        <v>1887</v>
      </c>
      <c r="C4424" s="2">
        <v>45618</v>
      </c>
      <c r="D4424" s="1" t="s">
        <v>6107</v>
      </c>
      <c r="E4424">
        <v>10</v>
      </c>
      <c r="F4424">
        <v>200</v>
      </c>
      <c r="G4424">
        <v>1</v>
      </c>
      <c r="H4424" t="b">
        <v>0</v>
      </c>
    </row>
    <row r="4425" spans="1:8" x14ac:dyDescent="0.3">
      <c r="A4425" s="1" t="s">
        <v>10510</v>
      </c>
      <c r="B4425" s="1" t="s">
        <v>3450</v>
      </c>
      <c r="C4425" s="2">
        <v>45451</v>
      </c>
      <c r="D4425" s="1" t="s">
        <v>6069</v>
      </c>
      <c r="E4425">
        <v>9</v>
      </c>
      <c r="F4425">
        <v>2637</v>
      </c>
      <c r="G4425">
        <v>0</v>
      </c>
      <c r="H4425" t="b">
        <v>0</v>
      </c>
    </row>
    <row r="4426" spans="1:8" x14ac:dyDescent="0.3">
      <c r="A4426" s="1" t="s">
        <v>10511</v>
      </c>
      <c r="B4426" s="1" t="s">
        <v>5834</v>
      </c>
      <c r="C4426" s="2">
        <v>45044</v>
      </c>
      <c r="D4426" s="1" t="s">
        <v>6102</v>
      </c>
      <c r="E4426">
        <v>13</v>
      </c>
      <c r="F4426">
        <v>468</v>
      </c>
      <c r="G4426">
        <v>0</v>
      </c>
      <c r="H4426" t="b">
        <v>0</v>
      </c>
    </row>
    <row r="4427" spans="1:8" x14ac:dyDescent="0.3">
      <c r="A4427" s="1" t="s">
        <v>10512</v>
      </c>
      <c r="B4427" s="1" t="s">
        <v>5222</v>
      </c>
      <c r="C4427" s="2">
        <v>45512</v>
      </c>
      <c r="D4427" s="1" t="s">
        <v>6137</v>
      </c>
      <c r="E4427">
        <v>9</v>
      </c>
      <c r="F4427">
        <v>2394</v>
      </c>
      <c r="G4427">
        <v>0</v>
      </c>
      <c r="H4427" t="b">
        <v>0</v>
      </c>
    </row>
    <row r="4428" spans="1:8" x14ac:dyDescent="0.3">
      <c r="A4428" s="1" t="s">
        <v>10513</v>
      </c>
      <c r="B4428" s="1" t="s">
        <v>3401</v>
      </c>
      <c r="C4428" s="2">
        <v>45343</v>
      </c>
      <c r="D4428" s="1" t="s">
        <v>6095</v>
      </c>
      <c r="E4428">
        <v>12</v>
      </c>
      <c r="F4428">
        <v>564</v>
      </c>
      <c r="G4428">
        <v>4</v>
      </c>
      <c r="H4428" t="b">
        <v>0</v>
      </c>
    </row>
    <row r="4429" spans="1:8" x14ac:dyDescent="0.3">
      <c r="A4429" s="1" t="s">
        <v>10514</v>
      </c>
      <c r="B4429" s="1" t="s">
        <v>2985</v>
      </c>
      <c r="C4429" s="2">
        <v>45267</v>
      </c>
      <c r="D4429" s="1" t="s">
        <v>6251</v>
      </c>
      <c r="E4429">
        <v>10</v>
      </c>
      <c r="F4429">
        <v>4590</v>
      </c>
      <c r="G4429">
        <v>2</v>
      </c>
      <c r="H4429" t="b">
        <v>0</v>
      </c>
    </row>
    <row r="4430" spans="1:8" x14ac:dyDescent="0.3">
      <c r="A4430" s="1" t="s">
        <v>10515</v>
      </c>
      <c r="B4430" s="1" t="s">
        <v>4424</v>
      </c>
      <c r="C4430" s="2">
        <v>45536</v>
      </c>
      <c r="D4430" s="1" t="s">
        <v>6081</v>
      </c>
      <c r="E4430">
        <v>15</v>
      </c>
      <c r="F4430">
        <v>5385</v>
      </c>
      <c r="G4430">
        <v>1</v>
      </c>
      <c r="H4430" t="b">
        <v>0</v>
      </c>
    </row>
    <row r="4431" spans="1:8" x14ac:dyDescent="0.3">
      <c r="A4431" s="1" t="s">
        <v>10516</v>
      </c>
      <c r="B4431" s="1" t="s">
        <v>3927</v>
      </c>
      <c r="C4431" s="2">
        <v>45542</v>
      </c>
      <c r="D4431" s="1" t="s">
        <v>6059</v>
      </c>
      <c r="E4431">
        <v>8</v>
      </c>
      <c r="F4431">
        <v>3056</v>
      </c>
      <c r="G4431">
        <v>0</v>
      </c>
      <c r="H4431" t="b">
        <v>0</v>
      </c>
    </row>
    <row r="4432" spans="1:8" x14ac:dyDescent="0.3">
      <c r="A4432" s="1" t="s">
        <v>10517</v>
      </c>
      <c r="B4432" s="1" t="s">
        <v>3765</v>
      </c>
      <c r="C4432" s="2">
        <v>45447</v>
      </c>
      <c r="D4432" s="1" t="s">
        <v>6157</v>
      </c>
      <c r="E4432">
        <v>5</v>
      </c>
      <c r="F4432">
        <v>420</v>
      </c>
      <c r="G4432">
        <v>1</v>
      </c>
      <c r="H4432" t="b">
        <v>0</v>
      </c>
    </row>
    <row r="4433" spans="1:8" x14ac:dyDescent="0.3">
      <c r="A4433" s="1" t="s">
        <v>10518</v>
      </c>
      <c r="B4433" s="1" t="s">
        <v>1548</v>
      </c>
      <c r="C4433" s="2">
        <v>45446</v>
      </c>
      <c r="D4433" s="1" t="s">
        <v>6137</v>
      </c>
      <c r="E4433">
        <v>6</v>
      </c>
      <c r="F4433">
        <v>966</v>
      </c>
      <c r="G4433">
        <v>5</v>
      </c>
      <c r="H4433" t="b">
        <v>0</v>
      </c>
    </row>
    <row r="4434" spans="1:8" x14ac:dyDescent="0.3">
      <c r="A4434" s="1" t="s">
        <v>10519</v>
      </c>
      <c r="B4434" s="1" t="s">
        <v>4699</v>
      </c>
      <c r="C4434" s="2">
        <v>45376</v>
      </c>
      <c r="D4434" s="1" t="s">
        <v>6107</v>
      </c>
      <c r="E4434">
        <v>9</v>
      </c>
      <c r="F4434">
        <v>2808</v>
      </c>
      <c r="G4434">
        <v>0</v>
      </c>
      <c r="H4434" t="b">
        <v>0</v>
      </c>
    </row>
    <row r="4435" spans="1:8" x14ac:dyDescent="0.3">
      <c r="A4435" s="1" t="s">
        <v>10520</v>
      </c>
      <c r="B4435" s="1" t="s">
        <v>4703</v>
      </c>
      <c r="C4435" s="2">
        <v>45389</v>
      </c>
      <c r="D4435" s="1" t="s">
        <v>6179</v>
      </c>
      <c r="E4435">
        <v>9</v>
      </c>
      <c r="F4435">
        <v>4581</v>
      </c>
      <c r="G4435">
        <v>0</v>
      </c>
      <c r="H4435" t="b">
        <v>0</v>
      </c>
    </row>
    <row r="4436" spans="1:8" x14ac:dyDescent="0.3">
      <c r="A4436" s="1" t="s">
        <v>10521</v>
      </c>
      <c r="B4436" s="1" t="s">
        <v>3265</v>
      </c>
      <c r="C4436" s="2">
        <v>45308</v>
      </c>
      <c r="D4436" s="1" t="s">
        <v>6083</v>
      </c>
      <c r="E4436">
        <v>8</v>
      </c>
      <c r="F4436">
        <v>1512</v>
      </c>
      <c r="G4436">
        <v>3</v>
      </c>
      <c r="H4436" t="b">
        <v>0</v>
      </c>
    </row>
    <row r="4437" spans="1:8" x14ac:dyDescent="0.3">
      <c r="A4437" s="1" t="s">
        <v>10522</v>
      </c>
      <c r="B4437" s="1" t="s">
        <v>4071</v>
      </c>
      <c r="C4437" s="2">
        <v>45217</v>
      </c>
      <c r="D4437" s="1" t="s">
        <v>6172</v>
      </c>
      <c r="E4437">
        <v>11</v>
      </c>
      <c r="F4437">
        <v>1474</v>
      </c>
      <c r="G4437">
        <v>2</v>
      </c>
      <c r="H4437" t="b">
        <v>0</v>
      </c>
    </row>
    <row r="4438" spans="1:8" x14ac:dyDescent="0.3">
      <c r="A4438" s="1" t="s">
        <v>10523</v>
      </c>
      <c r="B4438" s="1" t="s">
        <v>2817</v>
      </c>
      <c r="C4438" s="2">
        <v>45453</v>
      </c>
      <c r="D4438" s="1" t="s">
        <v>6113</v>
      </c>
      <c r="E4438">
        <v>12</v>
      </c>
      <c r="F4438">
        <v>1872</v>
      </c>
      <c r="G4438">
        <v>0</v>
      </c>
      <c r="H4438" t="b">
        <v>0</v>
      </c>
    </row>
    <row r="4439" spans="1:8" x14ac:dyDescent="0.3">
      <c r="A4439" s="1" t="s">
        <v>10524</v>
      </c>
      <c r="B4439" s="1" t="s">
        <v>3404</v>
      </c>
      <c r="C4439" s="2">
        <v>45527</v>
      </c>
      <c r="D4439" s="1" t="s">
        <v>6135</v>
      </c>
      <c r="E4439">
        <v>7</v>
      </c>
      <c r="F4439">
        <v>3493</v>
      </c>
      <c r="G4439">
        <v>0</v>
      </c>
      <c r="H4439" t="b">
        <v>0</v>
      </c>
    </row>
    <row r="4440" spans="1:8" x14ac:dyDescent="0.3">
      <c r="A4440" s="1" t="s">
        <v>10525</v>
      </c>
      <c r="B4440" s="1" t="s">
        <v>5924</v>
      </c>
      <c r="C4440" s="2">
        <v>45408</v>
      </c>
      <c r="D4440" s="1" t="s">
        <v>6055</v>
      </c>
      <c r="E4440">
        <v>8</v>
      </c>
      <c r="F4440">
        <v>352</v>
      </c>
      <c r="G4440">
        <v>0</v>
      </c>
      <c r="H4440" t="b">
        <v>0</v>
      </c>
    </row>
    <row r="4441" spans="1:8" x14ac:dyDescent="0.3">
      <c r="A4441" s="1" t="s">
        <v>10526</v>
      </c>
      <c r="B4441" s="1" t="s">
        <v>1180</v>
      </c>
      <c r="C4441" s="2">
        <v>45432</v>
      </c>
      <c r="D4441" s="1" t="s">
        <v>6077</v>
      </c>
      <c r="E4441">
        <v>9</v>
      </c>
      <c r="F4441">
        <v>2664</v>
      </c>
      <c r="G4441">
        <v>0</v>
      </c>
      <c r="H4441" t="b">
        <v>1</v>
      </c>
    </row>
    <row r="4442" spans="1:8" x14ac:dyDescent="0.3">
      <c r="A4442" s="1" t="s">
        <v>10527</v>
      </c>
      <c r="B4442" s="1" t="s">
        <v>3752</v>
      </c>
      <c r="C4442" s="2">
        <v>45299</v>
      </c>
      <c r="D4442" s="1" t="s">
        <v>6093</v>
      </c>
      <c r="E4442">
        <v>13</v>
      </c>
      <c r="F4442">
        <v>3848</v>
      </c>
      <c r="G4442">
        <v>2</v>
      </c>
      <c r="H4442" t="b">
        <v>0</v>
      </c>
    </row>
    <row r="4443" spans="1:8" x14ac:dyDescent="0.3">
      <c r="A4443" s="1" t="s">
        <v>10528</v>
      </c>
      <c r="B4443" s="1" t="s">
        <v>5525</v>
      </c>
      <c r="C4443" s="2">
        <v>45244</v>
      </c>
      <c r="D4443" s="1" t="s">
        <v>6083</v>
      </c>
      <c r="E4443">
        <v>13</v>
      </c>
      <c r="F4443">
        <v>5603</v>
      </c>
      <c r="G4443">
        <v>0</v>
      </c>
      <c r="H4443" t="b">
        <v>1</v>
      </c>
    </row>
    <row r="4444" spans="1:8" x14ac:dyDescent="0.3">
      <c r="A4444" s="1" t="s">
        <v>10529</v>
      </c>
      <c r="B4444" s="1" t="s">
        <v>4824</v>
      </c>
      <c r="C4444" s="2">
        <v>45198</v>
      </c>
      <c r="D4444" s="1" t="s">
        <v>6086</v>
      </c>
      <c r="E4444">
        <v>19</v>
      </c>
      <c r="F4444">
        <v>8569</v>
      </c>
      <c r="G4444">
        <v>1</v>
      </c>
      <c r="H4444" t="b">
        <v>0</v>
      </c>
    </row>
    <row r="4445" spans="1:8" x14ac:dyDescent="0.3">
      <c r="A4445" s="1" t="s">
        <v>10530</v>
      </c>
      <c r="B4445" s="1" t="s">
        <v>4533</v>
      </c>
      <c r="C4445" s="2">
        <v>45062</v>
      </c>
      <c r="D4445" s="1" t="s">
        <v>6175</v>
      </c>
      <c r="E4445">
        <v>9</v>
      </c>
      <c r="F4445">
        <v>5238</v>
      </c>
      <c r="G4445">
        <v>0</v>
      </c>
      <c r="H4445" t="b">
        <v>0</v>
      </c>
    </row>
    <row r="4446" spans="1:8" x14ac:dyDescent="0.3">
      <c r="A4446" s="1" t="s">
        <v>10531</v>
      </c>
      <c r="B4446" s="1" t="s">
        <v>3833</v>
      </c>
      <c r="C4446" s="2">
        <v>45358</v>
      </c>
      <c r="D4446" s="1" t="s">
        <v>6179</v>
      </c>
      <c r="E4446">
        <v>8</v>
      </c>
      <c r="F4446">
        <v>1000</v>
      </c>
      <c r="G4446">
        <v>0</v>
      </c>
      <c r="H4446" t="b">
        <v>0</v>
      </c>
    </row>
    <row r="4447" spans="1:8" x14ac:dyDescent="0.3">
      <c r="A4447" s="1" t="s">
        <v>10532</v>
      </c>
      <c r="B4447" s="1" t="s">
        <v>2302</v>
      </c>
      <c r="C4447" s="2">
        <v>45264</v>
      </c>
      <c r="D4447" s="1" t="s">
        <v>6081</v>
      </c>
      <c r="E4447">
        <v>10</v>
      </c>
      <c r="F4447">
        <v>2310</v>
      </c>
      <c r="G4447">
        <v>2</v>
      </c>
      <c r="H4447" t="b">
        <v>0</v>
      </c>
    </row>
    <row r="4448" spans="1:8" x14ac:dyDescent="0.3">
      <c r="A4448" s="1" t="s">
        <v>10533</v>
      </c>
      <c r="B4448" s="1" t="s">
        <v>3855</v>
      </c>
      <c r="C4448" s="2">
        <v>44957</v>
      </c>
      <c r="D4448" s="1" t="s">
        <v>6143</v>
      </c>
      <c r="E4448">
        <v>8</v>
      </c>
      <c r="F4448">
        <v>3728</v>
      </c>
      <c r="G4448">
        <v>2</v>
      </c>
      <c r="H4448" t="b">
        <v>0</v>
      </c>
    </row>
    <row r="4449" spans="1:8" x14ac:dyDescent="0.3">
      <c r="A4449" s="1" t="s">
        <v>10534</v>
      </c>
      <c r="B4449" s="1" t="s">
        <v>4571</v>
      </c>
      <c r="C4449" s="2">
        <v>45384</v>
      </c>
      <c r="D4449" s="1" t="s">
        <v>6197</v>
      </c>
      <c r="E4449">
        <v>16</v>
      </c>
      <c r="F4449">
        <v>416</v>
      </c>
      <c r="G4449">
        <v>0</v>
      </c>
      <c r="H4449" t="b">
        <v>1</v>
      </c>
    </row>
    <row r="4450" spans="1:8" x14ac:dyDescent="0.3">
      <c r="A4450" s="1" t="s">
        <v>10535</v>
      </c>
      <c r="B4450" s="1" t="s">
        <v>4117</v>
      </c>
      <c r="C4450" s="2">
        <v>45235</v>
      </c>
      <c r="D4450" s="1" t="s">
        <v>6172</v>
      </c>
      <c r="E4450">
        <v>13</v>
      </c>
      <c r="F4450">
        <v>2119</v>
      </c>
      <c r="G4450">
        <v>1</v>
      </c>
      <c r="H4450" t="b">
        <v>0</v>
      </c>
    </row>
    <row r="4451" spans="1:8" x14ac:dyDescent="0.3">
      <c r="A4451" s="1" t="s">
        <v>10536</v>
      </c>
      <c r="B4451" s="1" t="s">
        <v>2294</v>
      </c>
      <c r="C4451" s="2">
        <v>45429</v>
      </c>
      <c r="D4451" s="1" t="s">
        <v>6151</v>
      </c>
      <c r="E4451">
        <v>12</v>
      </c>
      <c r="F4451">
        <v>5988</v>
      </c>
      <c r="G4451">
        <v>0</v>
      </c>
      <c r="H4451" t="b">
        <v>0</v>
      </c>
    </row>
    <row r="4452" spans="1:8" x14ac:dyDescent="0.3">
      <c r="A4452" s="1" t="s">
        <v>10537</v>
      </c>
      <c r="B4452" s="1" t="s">
        <v>4295</v>
      </c>
      <c r="C4452" s="2">
        <v>45296</v>
      </c>
      <c r="D4452" s="1" t="s">
        <v>6175</v>
      </c>
      <c r="E4452">
        <v>9</v>
      </c>
      <c r="F4452">
        <v>621</v>
      </c>
      <c r="G4452">
        <v>0</v>
      </c>
      <c r="H4452" t="b">
        <v>0</v>
      </c>
    </row>
    <row r="4453" spans="1:8" x14ac:dyDescent="0.3">
      <c r="A4453" s="1" t="s">
        <v>10538</v>
      </c>
      <c r="B4453" s="1" t="s">
        <v>3359</v>
      </c>
      <c r="C4453" s="2">
        <v>45303</v>
      </c>
      <c r="D4453" s="1" t="s">
        <v>6172</v>
      </c>
      <c r="E4453">
        <v>11</v>
      </c>
      <c r="F4453">
        <v>2321</v>
      </c>
      <c r="G4453">
        <v>2</v>
      </c>
      <c r="H4453" t="b">
        <v>1</v>
      </c>
    </row>
    <row r="4454" spans="1:8" x14ac:dyDescent="0.3">
      <c r="A4454" s="1" t="s">
        <v>10539</v>
      </c>
      <c r="B4454" s="1" t="s">
        <v>3304</v>
      </c>
      <c r="C4454" s="2">
        <v>45032</v>
      </c>
      <c r="D4454" s="1" t="s">
        <v>6179</v>
      </c>
      <c r="E4454">
        <v>18</v>
      </c>
      <c r="F4454">
        <v>990</v>
      </c>
      <c r="G4454">
        <v>1</v>
      </c>
      <c r="H4454" t="b">
        <v>0</v>
      </c>
    </row>
    <row r="4455" spans="1:8" x14ac:dyDescent="0.3">
      <c r="A4455" s="1" t="s">
        <v>10540</v>
      </c>
      <c r="B4455" s="1" t="s">
        <v>1498</v>
      </c>
      <c r="C4455" s="2">
        <v>45274</v>
      </c>
      <c r="D4455" s="1" t="s">
        <v>6095</v>
      </c>
      <c r="E4455">
        <v>11</v>
      </c>
      <c r="F4455">
        <v>4158</v>
      </c>
      <c r="G4455">
        <v>3</v>
      </c>
      <c r="H4455" t="b">
        <v>0</v>
      </c>
    </row>
    <row r="4456" spans="1:8" x14ac:dyDescent="0.3">
      <c r="A4456" s="1" t="s">
        <v>10541</v>
      </c>
      <c r="B4456" s="1" t="s">
        <v>3796</v>
      </c>
      <c r="C4456" s="2">
        <v>45496</v>
      </c>
      <c r="D4456" s="1" t="s">
        <v>6135</v>
      </c>
      <c r="E4456">
        <v>15</v>
      </c>
      <c r="F4456">
        <v>4515</v>
      </c>
      <c r="G4456">
        <v>0</v>
      </c>
      <c r="H4456" t="b">
        <v>0</v>
      </c>
    </row>
    <row r="4457" spans="1:8" x14ac:dyDescent="0.3">
      <c r="A4457" s="1" t="s">
        <v>10542</v>
      </c>
      <c r="B4457" s="1" t="s">
        <v>3934</v>
      </c>
      <c r="C4457" s="2">
        <v>45291</v>
      </c>
      <c r="D4457" s="1" t="s">
        <v>6055</v>
      </c>
      <c r="E4457">
        <v>8</v>
      </c>
      <c r="F4457">
        <v>2792</v>
      </c>
      <c r="G4457">
        <v>0</v>
      </c>
      <c r="H4457" t="b">
        <v>1</v>
      </c>
    </row>
    <row r="4458" spans="1:8" x14ac:dyDescent="0.3">
      <c r="A4458" s="1" t="s">
        <v>10543</v>
      </c>
      <c r="B4458" s="1" t="s">
        <v>4019</v>
      </c>
      <c r="C4458" s="2">
        <v>45372</v>
      </c>
      <c r="D4458" s="1" t="s">
        <v>6057</v>
      </c>
      <c r="E4458">
        <v>5</v>
      </c>
      <c r="F4458">
        <v>650</v>
      </c>
      <c r="G4458">
        <v>0</v>
      </c>
      <c r="H4458" t="b">
        <v>0</v>
      </c>
    </row>
    <row r="4459" spans="1:8" x14ac:dyDescent="0.3">
      <c r="A4459" s="1" t="s">
        <v>10544</v>
      </c>
      <c r="B4459" s="1" t="s">
        <v>4514</v>
      </c>
      <c r="C4459" s="2">
        <v>45498</v>
      </c>
      <c r="D4459" s="1" t="s">
        <v>6059</v>
      </c>
      <c r="E4459">
        <v>9</v>
      </c>
      <c r="F4459">
        <v>1917</v>
      </c>
      <c r="G4459">
        <v>0</v>
      </c>
      <c r="H4459" t="b">
        <v>0</v>
      </c>
    </row>
    <row r="4460" spans="1:8" x14ac:dyDescent="0.3">
      <c r="A4460" s="1" t="s">
        <v>10545</v>
      </c>
      <c r="B4460" s="1" t="s">
        <v>4096</v>
      </c>
      <c r="C4460" s="2">
        <v>45600</v>
      </c>
      <c r="D4460" s="1" t="s">
        <v>6133</v>
      </c>
      <c r="E4460">
        <v>10</v>
      </c>
      <c r="F4460">
        <v>4290</v>
      </c>
      <c r="G4460">
        <v>0</v>
      </c>
      <c r="H4460" t="b">
        <v>0</v>
      </c>
    </row>
    <row r="4461" spans="1:8" x14ac:dyDescent="0.3">
      <c r="A4461" s="1" t="s">
        <v>10546</v>
      </c>
      <c r="B4461" s="1" t="s">
        <v>4438</v>
      </c>
      <c r="C4461" s="2">
        <v>45448</v>
      </c>
      <c r="D4461" s="1" t="s">
        <v>6077</v>
      </c>
      <c r="E4461">
        <v>9</v>
      </c>
      <c r="F4461">
        <v>5202</v>
      </c>
      <c r="G4461">
        <v>0</v>
      </c>
      <c r="H4461" t="b">
        <v>0</v>
      </c>
    </row>
    <row r="4462" spans="1:8" x14ac:dyDescent="0.3">
      <c r="A4462" s="1" t="s">
        <v>10547</v>
      </c>
      <c r="B4462" s="1" t="s">
        <v>3958</v>
      </c>
      <c r="C4462" s="2">
        <v>44934</v>
      </c>
      <c r="D4462" s="1" t="s">
        <v>6049</v>
      </c>
      <c r="E4462">
        <v>10</v>
      </c>
      <c r="F4462">
        <v>5990</v>
      </c>
      <c r="G4462">
        <v>0</v>
      </c>
      <c r="H4462" t="b">
        <v>0</v>
      </c>
    </row>
    <row r="4463" spans="1:8" x14ac:dyDescent="0.3">
      <c r="A4463" s="1" t="s">
        <v>10548</v>
      </c>
      <c r="B4463" s="1" t="s">
        <v>1791</v>
      </c>
      <c r="C4463" s="2">
        <v>44957</v>
      </c>
      <c r="D4463" s="1" t="s">
        <v>6157</v>
      </c>
      <c r="E4463">
        <v>12</v>
      </c>
      <c r="F4463">
        <v>5184</v>
      </c>
      <c r="G4463">
        <v>0</v>
      </c>
      <c r="H4463" t="b">
        <v>0</v>
      </c>
    </row>
    <row r="4464" spans="1:8" x14ac:dyDescent="0.3">
      <c r="A4464" s="1" t="s">
        <v>10549</v>
      </c>
      <c r="B4464" s="1" t="s">
        <v>1457</v>
      </c>
      <c r="C4464" s="2">
        <v>45227</v>
      </c>
      <c r="D4464" s="1" t="s">
        <v>6175</v>
      </c>
      <c r="E4464">
        <v>9</v>
      </c>
      <c r="F4464">
        <v>774</v>
      </c>
      <c r="G4464">
        <v>0</v>
      </c>
      <c r="H4464" t="b">
        <v>0</v>
      </c>
    </row>
    <row r="4465" spans="1:8" x14ac:dyDescent="0.3">
      <c r="A4465" s="1" t="s">
        <v>10550</v>
      </c>
      <c r="B4465" s="1" t="s">
        <v>4921</v>
      </c>
      <c r="C4465" s="2">
        <v>45017</v>
      </c>
      <c r="D4465" s="1" t="s">
        <v>6081</v>
      </c>
      <c r="E4465">
        <v>13</v>
      </c>
      <c r="F4465">
        <v>4446</v>
      </c>
      <c r="G4465">
        <v>0</v>
      </c>
      <c r="H4465" t="b">
        <v>0</v>
      </c>
    </row>
    <row r="4466" spans="1:8" x14ac:dyDescent="0.3">
      <c r="A4466" s="1" t="s">
        <v>10551</v>
      </c>
      <c r="B4466" s="1" t="s">
        <v>4903</v>
      </c>
      <c r="C4466" s="2">
        <v>45499</v>
      </c>
      <c r="D4466" s="1" t="s">
        <v>6102</v>
      </c>
      <c r="E4466">
        <v>6</v>
      </c>
      <c r="F4466">
        <v>1002</v>
      </c>
      <c r="G4466">
        <v>0</v>
      </c>
      <c r="H4466" t="b">
        <v>0</v>
      </c>
    </row>
    <row r="4467" spans="1:8" x14ac:dyDescent="0.3">
      <c r="A4467" s="1" t="s">
        <v>10552</v>
      </c>
      <c r="B4467" s="1" t="s">
        <v>1806</v>
      </c>
      <c r="C4467" s="2">
        <v>45567</v>
      </c>
      <c r="D4467" s="1" t="s">
        <v>6109</v>
      </c>
      <c r="E4467">
        <v>13</v>
      </c>
      <c r="F4467">
        <v>6136</v>
      </c>
      <c r="G4467">
        <v>2</v>
      </c>
      <c r="H4467" t="b">
        <v>0</v>
      </c>
    </row>
    <row r="4468" spans="1:8" x14ac:dyDescent="0.3">
      <c r="A4468" s="1" t="s">
        <v>10553</v>
      </c>
      <c r="B4468" s="1" t="s">
        <v>5817</v>
      </c>
      <c r="C4468" s="2">
        <v>45164</v>
      </c>
      <c r="D4468" s="1" t="s">
        <v>6089</v>
      </c>
      <c r="E4468">
        <v>6</v>
      </c>
      <c r="F4468">
        <v>2430</v>
      </c>
      <c r="G4468">
        <v>0</v>
      </c>
      <c r="H4468" t="b">
        <v>0</v>
      </c>
    </row>
    <row r="4469" spans="1:8" x14ac:dyDescent="0.3">
      <c r="A4469" s="1" t="s">
        <v>10554</v>
      </c>
      <c r="B4469" s="1" t="s">
        <v>5595</v>
      </c>
      <c r="C4469" s="2">
        <v>45319</v>
      </c>
      <c r="D4469" s="1" t="s">
        <v>6053</v>
      </c>
      <c r="E4469">
        <v>17</v>
      </c>
      <c r="F4469">
        <v>4301</v>
      </c>
      <c r="G4469">
        <v>2</v>
      </c>
      <c r="H4469" t="b">
        <v>1</v>
      </c>
    </row>
    <row r="4470" spans="1:8" x14ac:dyDescent="0.3">
      <c r="A4470" s="1" t="s">
        <v>10555</v>
      </c>
      <c r="B4470" s="1" t="s">
        <v>1602</v>
      </c>
      <c r="C4470" s="2">
        <v>45611</v>
      </c>
      <c r="D4470" s="1" t="s">
        <v>6063</v>
      </c>
      <c r="E4470">
        <v>15</v>
      </c>
      <c r="F4470">
        <v>615</v>
      </c>
      <c r="G4470">
        <v>1</v>
      </c>
      <c r="H4470" t="b">
        <v>0</v>
      </c>
    </row>
    <row r="4471" spans="1:8" x14ac:dyDescent="0.3">
      <c r="A4471" s="1" t="s">
        <v>10556</v>
      </c>
      <c r="B4471" s="1" t="s">
        <v>5329</v>
      </c>
      <c r="C4471" s="2">
        <v>45516</v>
      </c>
      <c r="D4471" s="1" t="s">
        <v>6061</v>
      </c>
      <c r="E4471">
        <v>11</v>
      </c>
      <c r="F4471">
        <v>5753</v>
      </c>
      <c r="G4471">
        <v>0</v>
      </c>
      <c r="H4471" t="b">
        <v>0</v>
      </c>
    </row>
    <row r="4472" spans="1:8" x14ac:dyDescent="0.3">
      <c r="A4472" s="1" t="s">
        <v>10557</v>
      </c>
      <c r="B4472" s="1" t="s">
        <v>5516</v>
      </c>
      <c r="C4472" s="2">
        <v>45285</v>
      </c>
      <c r="D4472" s="1" t="s">
        <v>6251</v>
      </c>
      <c r="E4472">
        <v>10</v>
      </c>
      <c r="F4472">
        <v>950</v>
      </c>
      <c r="G4472">
        <v>1</v>
      </c>
      <c r="H4472" t="b">
        <v>0</v>
      </c>
    </row>
    <row r="4473" spans="1:8" x14ac:dyDescent="0.3">
      <c r="A4473" s="1" t="s">
        <v>10558</v>
      </c>
      <c r="B4473" s="1" t="s">
        <v>1314</v>
      </c>
      <c r="C4473" s="2">
        <v>45304</v>
      </c>
      <c r="D4473" s="1" t="s">
        <v>6081</v>
      </c>
      <c r="E4473">
        <v>4</v>
      </c>
      <c r="F4473">
        <v>2280</v>
      </c>
      <c r="G4473">
        <v>0</v>
      </c>
      <c r="H4473" t="b">
        <v>0</v>
      </c>
    </row>
    <row r="4474" spans="1:8" x14ac:dyDescent="0.3">
      <c r="A4474" s="1" t="s">
        <v>10559</v>
      </c>
      <c r="B4474" s="1" t="s">
        <v>2654</v>
      </c>
      <c r="C4474" s="2">
        <v>45538</v>
      </c>
      <c r="D4474" s="1" t="s">
        <v>6100</v>
      </c>
      <c r="E4474">
        <v>15</v>
      </c>
      <c r="F4474">
        <v>1500</v>
      </c>
      <c r="G4474">
        <v>0</v>
      </c>
      <c r="H4474" t="b">
        <v>1</v>
      </c>
    </row>
    <row r="4475" spans="1:8" x14ac:dyDescent="0.3">
      <c r="A4475" s="1" t="s">
        <v>10560</v>
      </c>
      <c r="B4475" s="1" t="s">
        <v>1925</v>
      </c>
      <c r="C4475" s="2">
        <v>45305</v>
      </c>
      <c r="D4475" s="1" t="s">
        <v>6059</v>
      </c>
      <c r="E4475">
        <v>9</v>
      </c>
      <c r="F4475">
        <v>1638</v>
      </c>
      <c r="G4475">
        <v>0</v>
      </c>
      <c r="H4475" t="b">
        <v>0</v>
      </c>
    </row>
    <row r="4476" spans="1:8" x14ac:dyDescent="0.3">
      <c r="A4476" s="1" t="s">
        <v>10561</v>
      </c>
      <c r="B4476" s="1" t="s">
        <v>1399</v>
      </c>
      <c r="C4476" s="2">
        <v>45092</v>
      </c>
      <c r="D4476" s="1" t="s">
        <v>6141</v>
      </c>
      <c r="E4476">
        <v>3</v>
      </c>
      <c r="F4476">
        <v>888</v>
      </c>
      <c r="G4476">
        <v>0</v>
      </c>
      <c r="H4476" t="b">
        <v>0</v>
      </c>
    </row>
    <row r="4477" spans="1:8" x14ac:dyDescent="0.3">
      <c r="A4477" s="1" t="s">
        <v>10562</v>
      </c>
      <c r="B4477" s="1" t="s">
        <v>1438</v>
      </c>
      <c r="C4477" s="2">
        <v>44960</v>
      </c>
      <c r="D4477" s="1" t="s">
        <v>6055</v>
      </c>
      <c r="E4477">
        <v>4</v>
      </c>
      <c r="F4477">
        <v>796</v>
      </c>
      <c r="G4477">
        <v>2</v>
      </c>
      <c r="H4477" t="b">
        <v>0</v>
      </c>
    </row>
    <row r="4478" spans="1:8" x14ac:dyDescent="0.3">
      <c r="A4478" s="1" t="s">
        <v>10563</v>
      </c>
      <c r="B4478" s="1" t="s">
        <v>2985</v>
      </c>
      <c r="C4478" s="2">
        <v>45651</v>
      </c>
      <c r="D4478" s="1" t="s">
        <v>6059</v>
      </c>
      <c r="E4478">
        <v>13</v>
      </c>
      <c r="F4478">
        <v>7657</v>
      </c>
      <c r="G4478">
        <v>0</v>
      </c>
      <c r="H4478" t="b">
        <v>0</v>
      </c>
    </row>
    <row r="4479" spans="1:8" x14ac:dyDescent="0.3">
      <c r="A4479" s="1" t="s">
        <v>10564</v>
      </c>
      <c r="B4479" s="1" t="s">
        <v>4591</v>
      </c>
      <c r="C4479" s="2">
        <v>45175</v>
      </c>
      <c r="D4479" s="1" t="s">
        <v>6179</v>
      </c>
      <c r="E4479">
        <v>9</v>
      </c>
      <c r="F4479">
        <v>432</v>
      </c>
      <c r="G4479">
        <v>0</v>
      </c>
      <c r="H4479" t="b">
        <v>0</v>
      </c>
    </row>
    <row r="4480" spans="1:8" x14ac:dyDescent="0.3">
      <c r="A4480" s="1" t="s">
        <v>10565</v>
      </c>
      <c r="B4480" s="1" t="s">
        <v>2556</v>
      </c>
      <c r="C4480" s="2">
        <v>44929</v>
      </c>
      <c r="D4480" s="1" t="s">
        <v>6135</v>
      </c>
      <c r="E4480">
        <v>9</v>
      </c>
      <c r="F4480">
        <v>5049</v>
      </c>
      <c r="G4480">
        <v>1</v>
      </c>
      <c r="H4480" t="b">
        <v>0</v>
      </c>
    </row>
    <row r="4481" spans="1:8" x14ac:dyDescent="0.3">
      <c r="A4481" s="1" t="s">
        <v>10566</v>
      </c>
      <c r="B4481" s="1" t="s">
        <v>5632</v>
      </c>
      <c r="C4481" s="2">
        <v>45578</v>
      </c>
      <c r="D4481" s="1" t="s">
        <v>6113</v>
      </c>
      <c r="E4481">
        <v>10</v>
      </c>
      <c r="F4481">
        <v>5360</v>
      </c>
      <c r="G4481">
        <v>1</v>
      </c>
      <c r="H4481" t="b">
        <v>0</v>
      </c>
    </row>
    <row r="4482" spans="1:8" x14ac:dyDescent="0.3">
      <c r="A4482" s="1" t="s">
        <v>10567</v>
      </c>
      <c r="B4482" s="1" t="s">
        <v>2430</v>
      </c>
      <c r="C4482" s="2">
        <v>45597</v>
      </c>
      <c r="D4482" s="1" t="s">
        <v>6051</v>
      </c>
      <c r="E4482">
        <v>7</v>
      </c>
      <c r="F4482">
        <v>4046</v>
      </c>
      <c r="G4482">
        <v>0</v>
      </c>
      <c r="H4482" t="b">
        <v>0</v>
      </c>
    </row>
    <row r="4483" spans="1:8" x14ac:dyDescent="0.3">
      <c r="A4483" s="1" t="s">
        <v>10568</v>
      </c>
      <c r="B4483" s="1" t="s">
        <v>5401</v>
      </c>
      <c r="C4483" s="2">
        <v>45556</v>
      </c>
      <c r="D4483" s="1" t="s">
        <v>6059</v>
      </c>
      <c r="E4483">
        <v>11</v>
      </c>
      <c r="F4483">
        <v>5995</v>
      </c>
      <c r="G4483">
        <v>0</v>
      </c>
      <c r="H4483" t="b">
        <v>0</v>
      </c>
    </row>
    <row r="4484" spans="1:8" x14ac:dyDescent="0.3">
      <c r="A4484" s="1" t="s">
        <v>10569</v>
      </c>
      <c r="B4484" s="1" t="s">
        <v>3475</v>
      </c>
      <c r="C4484" s="2">
        <v>45217</v>
      </c>
      <c r="D4484" s="1" t="s">
        <v>6113</v>
      </c>
      <c r="E4484">
        <v>16</v>
      </c>
      <c r="F4484">
        <v>8592</v>
      </c>
      <c r="G4484">
        <v>1</v>
      </c>
      <c r="H4484" t="b">
        <v>0</v>
      </c>
    </row>
    <row r="4485" spans="1:8" x14ac:dyDescent="0.3">
      <c r="A4485" s="1" t="s">
        <v>10570</v>
      </c>
      <c r="B4485" s="1" t="s">
        <v>1854</v>
      </c>
      <c r="C4485" s="2">
        <v>45349</v>
      </c>
      <c r="D4485" s="1" t="s">
        <v>6113</v>
      </c>
      <c r="E4485">
        <v>11</v>
      </c>
      <c r="F4485">
        <v>4917</v>
      </c>
      <c r="G4485">
        <v>2</v>
      </c>
      <c r="H4485" t="b">
        <v>0</v>
      </c>
    </row>
    <row r="4486" spans="1:8" x14ac:dyDescent="0.3">
      <c r="A4486" s="1" t="s">
        <v>10571</v>
      </c>
      <c r="B4486" s="1" t="s">
        <v>4352</v>
      </c>
      <c r="C4486" s="2">
        <v>45181</v>
      </c>
      <c r="D4486" s="1" t="s">
        <v>6065</v>
      </c>
      <c r="E4486">
        <v>9</v>
      </c>
      <c r="F4486">
        <v>1287</v>
      </c>
      <c r="G4486">
        <v>0</v>
      </c>
      <c r="H4486" t="b">
        <v>0</v>
      </c>
    </row>
    <row r="4487" spans="1:8" x14ac:dyDescent="0.3">
      <c r="A4487" s="1" t="s">
        <v>10572</v>
      </c>
      <c r="B4487" s="1" t="s">
        <v>1105</v>
      </c>
      <c r="C4487" s="2">
        <v>45483</v>
      </c>
      <c r="D4487" s="1" t="s">
        <v>6089</v>
      </c>
      <c r="E4487">
        <v>9</v>
      </c>
      <c r="F4487">
        <v>2799</v>
      </c>
      <c r="G4487">
        <v>0</v>
      </c>
      <c r="H4487" t="b">
        <v>0</v>
      </c>
    </row>
    <row r="4488" spans="1:8" x14ac:dyDescent="0.3">
      <c r="A4488" s="1" t="s">
        <v>10573</v>
      </c>
      <c r="B4488" s="1" t="s">
        <v>5239</v>
      </c>
      <c r="C4488" s="2">
        <v>45643</v>
      </c>
      <c r="D4488" s="1" t="s">
        <v>6100</v>
      </c>
      <c r="E4488">
        <v>11</v>
      </c>
      <c r="F4488">
        <v>2145</v>
      </c>
      <c r="G4488">
        <v>0</v>
      </c>
      <c r="H4488" t="b">
        <v>1</v>
      </c>
    </row>
    <row r="4489" spans="1:8" x14ac:dyDescent="0.3">
      <c r="A4489" s="1" t="s">
        <v>10574</v>
      </c>
      <c r="B4489" s="1" t="s">
        <v>3449</v>
      </c>
      <c r="C4489" s="2">
        <v>45117</v>
      </c>
      <c r="D4489" s="1" t="s">
        <v>6141</v>
      </c>
      <c r="E4489">
        <v>13</v>
      </c>
      <c r="F4489">
        <v>5850</v>
      </c>
      <c r="G4489">
        <v>2</v>
      </c>
      <c r="H4489" t="b">
        <v>0</v>
      </c>
    </row>
    <row r="4490" spans="1:8" x14ac:dyDescent="0.3">
      <c r="A4490" s="1" t="s">
        <v>10575</v>
      </c>
      <c r="B4490" s="1" t="s">
        <v>3433</v>
      </c>
      <c r="C4490" s="2">
        <v>45419</v>
      </c>
      <c r="D4490" s="1" t="s">
        <v>6065</v>
      </c>
      <c r="E4490">
        <v>20</v>
      </c>
      <c r="F4490">
        <v>3140</v>
      </c>
      <c r="G4490">
        <v>1</v>
      </c>
      <c r="H4490" t="b">
        <v>0</v>
      </c>
    </row>
    <row r="4491" spans="1:8" x14ac:dyDescent="0.3">
      <c r="A4491" s="1" t="s">
        <v>10576</v>
      </c>
      <c r="B4491" s="1" t="s">
        <v>4424</v>
      </c>
      <c r="C4491" s="2">
        <v>45241</v>
      </c>
      <c r="D4491" s="1" t="s">
        <v>6065</v>
      </c>
      <c r="E4491">
        <v>11</v>
      </c>
      <c r="F4491">
        <v>385</v>
      </c>
      <c r="G4491">
        <v>0</v>
      </c>
      <c r="H4491" t="b">
        <v>0</v>
      </c>
    </row>
    <row r="4492" spans="1:8" x14ac:dyDescent="0.3">
      <c r="A4492" s="1" t="s">
        <v>10577</v>
      </c>
      <c r="B4492" s="1" t="s">
        <v>3151</v>
      </c>
      <c r="C4492" s="2">
        <v>45401</v>
      </c>
      <c r="D4492" s="1" t="s">
        <v>6069</v>
      </c>
      <c r="E4492">
        <v>7</v>
      </c>
      <c r="F4492">
        <v>1421</v>
      </c>
      <c r="G4492">
        <v>2</v>
      </c>
      <c r="H4492" t="b">
        <v>0</v>
      </c>
    </row>
    <row r="4493" spans="1:8" x14ac:dyDescent="0.3">
      <c r="A4493" s="1" t="s">
        <v>10578</v>
      </c>
      <c r="B4493" s="1" t="s">
        <v>2404</v>
      </c>
      <c r="C4493" s="2">
        <v>45433</v>
      </c>
      <c r="D4493" s="1" t="s">
        <v>6093</v>
      </c>
      <c r="E4493">
        <v>10</v>
      </c>
      <c r="F4493">
        <v>4490</v>
      </c>
      <c r="G4493">
        <v>0</v>
      </c>
      <c r="H4493" t="b">
        <v>0</v>
      </c>
    </row>
    <row r="4494" spans="1:8" x14ac:dyDescent="0.3">
      <c r="A4494" s="1" t="s">
        <v>10579</v>
      </c>
      <c r="B4494" s="1" t="s">
        <v>4370</v>
      </c>
      <c r="C4494" s="2">
        <v>45172</v>
      </c>
      <c r="D4494" s="1" t="s">
        <v>6113</v>
      </c>
      <c r="E4494">
        <v>8</v>
      </c>
      <c r="F4494">
        <v>2720</v>
      </c>
      <c r="G4494">
        <v>0</v>
      </c>
      <c r="H4494" t="b">
        <v>0</v>
      </c>
    </row>
    <row r="4495" spans="1:8" x14ac:dyDescent="0.3">
      <c r="A4495" s="1" t="s">
        <v>10580</v>
      </c>
      <c r="B4495" s="1" t="s">
        <v>5286</v>
      </c>
      <c r="C4495" s="2">
        <v>45022</v>
      </c>
      <c r="D4495" s="1" t="s">
        <v>6069</v>
      </c>
      <c r="E4495">
        <v>11</v>
      </c>
      <c r="F4495">
        <v>5390</v>
      </c>
      <c r="G4495">
        <v>0</v>
      </c>
      <c r="H4495" t="b">
        <v>0</v>
      </c>
    </row>
    <row r="4496" spans="1:8" x14ac:dyDescent="0.3">
      <c r="A4496" s="1" t="s">
        <v>10581</v>
      </c>
      <c r="B4496" s="1" t="s">
        <v>4675</v>
      </c>
      <c r="C4496" s="2">
        <v>45236</v>
      </c>
      <c r="D4496" s="1" t="s">
        <v>6065</v>
      </c>
      <c r="E4496">
        <v>11</v>
      </c>
      <c r="F4496">
        <v>6435</v>
      </c>
      <c r="G4496">
        <v>0</v>
      </c>
      <c r="H4496" t="b">
        <v>0</v>
      </c>
    </row>
    <row r="4497" spans="1:8" x14ac:dyDescent="0.3">
      <c r="A4497" s="1" t="s">
        <v>10582</v>
      </c>
      <c r="B4497" s="1" t="s">
        <v>2423</v>
      </c>
      <c r="C4497" s="2">
        <v>45245</v>
      </c>
      <c r="D4497" s="1" t="s">
        <v>6074</v>
      </c>
      <c r="E4497">
        <v>11</v>
      </c>
      <c r="F4497">
        <v>5984</v>
      </c>
      <c r="G4497">
        <v>0</v>
      </c>
      <c r="H4497" t="b">
        <v>0</v>
      </c>
    </row>
    <row r="4498" spans="1:8" x14ac:dyDescent="0.3">
      <c r="A4498" s="1" t="s">
        <v>10583</v>
      </c>
      <c r="B4498" s="1" t="s">
        <v>4693</v>
      </c>
      <c r="C4498" s="2">
        <v>45606</v>
      </c>
      <c r="D4498" s="1" t="s">
        <v>6100</v>
      </c>
      <c r="E4498">
        <v>9</v>
      </c>
      <c r="F4498">
        <v>2862</v>
      </c>
      <c r="G4498">
        <v>0</v>
      </c>
      <c r="H4498" t="b">
        <v>0</v>
      </c>
    </row>
    <row r="4499" spans="1:8" x14ac:dyDescent="0.3">
      <c r="A4499" s="1" t="s">
        <v>10584</v>
      </c>
      <c r="B4499" s="1" t="s">
        <v>3148</v>
      </c>
      <c r="C4499" s="2">
        <v>45320</v>
      </c>
      <c r="D4499" s="1" t="s">
        <v>6055</v>
      </c>
      <c r="E4499">
        <v>10</v>
      </c>
      <c r="F4499">
        <v>2270</v>
      </c>
      <c r="G4499">
        <v>0</v>
      </c>
      <c r="H4499" t="b">
        <v>0</v>
      </c>
    </row>
    <row r="4500" spans="1:8" x14ac:dyDescent="0.3">
      <c r="A4500" s="1" t="s">
        <v>10585</v>
      </c>
      <c r="B4500" s="1" t="s">
        <v>5702</v>
      </c>
      <c r="C4500" s="2">
        <v>45558</v>
      </c>
      <c r="D4500" s="1" t="s">
        <v>6107</v>
      </c>
      <c r="E4500">
        <v>13</v>
      </c>
      <c r="F4500">
        <v>3380</v>
      </c>
      <c r="G4500">
        <v>4</v>
      </c>
      <c r="H4500" t="b">
        <v>0</v>
      </c>
    </row>
    <row r="4501" spans="1:8" x14ac:dyDescent="0.3">
      <c r="A4501" s="1" t="s">
        <v>10586</v>
      </c>
      <c r="B4501" s="1" t="s">
        <v>1793</v>
      </c>
      <c r="C4501" s="2">
        <v>45261</v>
      </c>
      <c r="D4501" s="1" t="s">
        <v>6107</v>
      </c>
      <c r="E4501">
        <v>8</v>
      </c>
      <c r="F4501">
        <v>3616</v>
      </c>
      <c r="G4501">
        <v>0</v>
      </c>
      <c r="H4501" t="b">
        <v>0</v>
      </c>
    </row>
    <row r="4502" spans="1:8" x14ac:dyDescent="0.3">
      <c r="A4502" s="1" t="s">
        <v>10587</v>
      </c>
      <c r="B4502" s="1" t="s">
        <v>4345</v>
      </c>
      <c r="C4502" s="2">
        <v>45245</v>
      </c>
      <c r="D4502" s="1" t="s">
        <v>6151</v>
      </c>
      <c r="E4502">
        <v>9</v>
      </c>
      <c r="F4502">
        <v>1845</v>
      </c>
      <c r="G4502">
        <v>0</v>
      </c>
      <c r="H4502" t="b">
        <v>0</v>
      </c>
    </row>
    <row r="4503" spans="1:8" x14ac:dyDescent="0.3">
      <c r="A4503" s="1" t="s">
        <v>10588</v>
      </c>
      <c r="B4503" s="1" t="s">
        <v>3327</v>
      </c>
      <c r="C4503" s="2">
        <v>44937</v>
      </c>
      <c r="D4503" s="1" t="s">
        <v>6151</v>
      </c>
      <c r="E4503">
        <v>7</v>
      </c>
      <c r="F4503">
        <v>2744</v>
      </c>
      <c r="G4503">
        <v>2</v>
      </c>
      <c r="H4503" t="b">
        <v>0</v>
      </c>
    </row>
    <row r="4504" spans="1:8" x14ac:dyDescent="0.3">
      <c r="A4504" s="1" t="s">
        <v>10589</v>
      </c>
      <c r="B4504" s="1" t="s">
        <v>5819</v>
      </c>
      <c r="C4504" s="2">
        <v>44938</v>
      </c>
      <c r="D4504" s="1" t="s">
        <v>6069</v>
      </c>
      <c r="E4504">
        <v>5</v>
      </c>
      <c r="F4504">
        <v>2915</v>
      </c>
      <c r="G4504">
        <v>0</v>
      </c>
      <c r="H4504" t="b">
        <v>0</v>
      </c>
    </row>
    <row r="4505" spans="1:8" x14ac:dyDescent="0.3">
      <c r="A4505" s="1" t="s">
        <v>10590</v>
      </c>
      <c r="B4505" s="1" t="s">
        <v>4113</v>
      </c>
      <c r="C4505" s="2">
        <v>45201</v>
      </c>
      <c r="D4505" s="1" t="s">
        <v>6109</v>
      </c>
      <c r="E4505">
        <v>13</v>
      </c>
      <c r="F4505">
        <v>5226</v>
      </c>
      <c r="G4505">
        <v>0</v>
      </c>
      <c r="H4505" t="b">
        <v>0</v>
      </c>
    </row>
    <row r="4506" spans="1:8" x14ac:dyDescent="0.3">
      <c r="A4506" s="1" t="s">
        <v>10591</v>
      </c>
      <c r="B4506" s="1" t="s">
        <v>4239</v>
      </c>
      <c r="C4506" s="2">
        <v>45355</v>
      </c>
      <c r="D4506" s="1" t="s">
        <v>6061</v>
      </c>
      <c r="E4506">
        <v>4</v>
      </c>
      <c r="F4506">
        <v>280</v>
      </c>
      <c r="G4506">
        <v>1</v>
      </c>
      <c r="H4506" t="b">
        <v>1</v>
      </c>
    </row>
    <row r="4507" spans="1:8" x14ac:dyDescent="0.3">
      <c r="A4507" s="1" t="s">
        <v>10592</v>
      </c>
      <c r="B4507" s="1" t="s">
        <v>2038</v>
      </c>
      <c r="C4507" s="2">
        <v>45604</v>
      </c>
      <c r="D4507" s="1" t="s">
        <v>6071</v>
      </c>
      <c r="E4507">
        <v>13</v>
      </c>
      <c r="F4507">
        <v>2483</v>
      </c>
      <c r="G4507">
        <v>0</v>
      </c>
      <c r="H4507" t="b">
        <v>0</v>
      </c>
    </row>
    <row r="4508" spans="1:8" x14ac:dyDescent="0.3">
      <c r="A4508" s="1" t="s">
        <v>10593</v>
      </c>
      <c r="B4508" s="1" t="s">
        <v>2180</v>
      </c>
      <c r="C4508" s="2">
        <v>45517</v>
      </c>
      <c r="D4508" s="1" t="s">
        <v>6151</v>
      </c>
      <c r="E4508">
        <v>10</v>
      </c>
      <c r="F4508">
        <v>2530</v>
      </c>
      <c r="G4508">
        <v>0</v>
      </c>
      <c r="H4508" t="b">
        <v>0</v>
      </c>
    </row>
    <row r="4509" spans="1:8" x14ac:dyDescent="0.3">
      <c r="A4509" s="1" t="s">
        <v>10594</v>
      </c>
      <c r="B4509" s="1" t="s">
        <v>2158</v>
      </c>
      <c r="C4509" s="2">
        <v>45199</v>
      </c>
      <c r="D4509" s="1" t="s">
        <v>6074</v>
      </c>
      <c r="E4509">
        <v>12</v>
      </c>
      <c r="F4509">
        <v>6936</v>
      </c>
      <c r="G4509">
        <v>0</v>
      </c>
      <c r="H4509" t="b">
        <v>0</v>
      </c>
    </row>
    <row r="4510" spans="1:8" x14ac:dyDescent="0.3">
      <c r="A4510" s="1" t="s">
        <v>10595</v>
      </c>
      <c r="B4510" s="1" t="s">
        <v>5060</v>
      </c>
      <c r="C4510" s="2">
        <v>45067</v>
      </c>
      <c r="D4510" s="1" t="s">
        <v>6057</v>
      </c>
      <c r="E4510">
        <v>13</v>
      </c>
      <c r="F4510">
        <v>754</v>
      </c>
      <c r="G4510">
        <v>0</v>
      </c>
      <c r="H4510" t="b">
        <v>0</v>
      </c>
    </row>
    <row r="4511" spans="1:8" x14ac:dyDescent="0.3">
      <c r="A4511" s="1" t="s">
        <v>10596</v>
      </c>
      <c r="B4511" s="1" t="s">
        <v>2896</v>
      </c>
      <c r="C4511" s="2">
        <v>45405</v>
      </c>
      <c r="D4511" s="1" t="s">
        <v>6059</v>
      </c>
      <c r="E4511">
        <v>11</v>
      </c>
      <c r="F4511">
        <v>2640</v>
      </c>
      <c r="G4511">
        <v>1</v>
      </c>
      <c r="H4511" t="b">
        <v>0</v>
      </c>
    </row>
    <row r="4512" spans="1:8" x14ac:dyDescent="0.3">
      <c r="A4512" s="1" t="s">
        <v>10597</v>
      </c>
      <c r="B4512" s="1" t="s">
        <v>5022</v>
      </c>
      <c r="C4512" s="2">
        <v>45650</v>
      </c>
      <c r="D4512" s="1" t="s">
        <v>6069</v>
      </c>
      <c r="E4512">
        <v>7</v>
      </c>
      <c r="F4512">
        <v>1967</v>
      </c>
      <c r="G4512">
        <v>3</v>
      </c>
      <c r="H4512" t="b">
        <v>0</v>
      </c>
    </row>
    <row r="4513" spans="1:8" x14ac:dyDescent="0.3">
      <c r="A4513" s="1" t="s">
        <v>10598</v>
      </c>
      <c r="B4513" s="1" t="s">
        <v>1477</v>
      </c>
      <c r="C4513" s="2">
        <v>45323</v>
      </c>
      <c r="D4513" s="1" t="s">
        <v>6051</v>
      </c>
      <c r="E4513">
        <v>12</v>
      </c>
      <c r="F4513">
        <v>2556</v>
      </c>
      <c r="G4513">
        <v>0</v>
      </c>
      <c r="H4513" t="b">
        <v>0</v>
      </c>
    </row>
    <row r="4514" spans="1:8" x14ac:dyDescent="0.3">
      <c r="A4514" s="1" t="s">
        <v>10599</v>
      </c>
      <c r="B4514" s="1" t="s">
        <v>5257</v>
      </c>
      <c r="C4514" s="2">
        <v>45350</v>
      </c>
      <c r="D4514" s="1" t="s">
        <v>6179</v>
      </c>
      <c r="E4514">
        <v>9</v>
      </c>
      <c r="F4514">
        <v>2817</v>
      </c>
      <c r="G4514">
        <v>0</v>
      </c>
      <c r="H4514" t="b">
        <v>1</v>
      </c>
    </row>
    <row r="4515" spans="1:8" x14ac:dyDescent="0.3">
      <c r="A4515" s="1" t="s">
        <v>10600</v>
      </c>
      <c r="B4515" s="1" t="s">
        <v>5307</v>
      </c>
      <c r="C4515" s="2">
        <v>45261</v>
      </c>
      <c r="D4515" s="1" t="s">
        <v>6179</v>
      </c>
      <c r="E4515">
        <v>12</v>
      </c>
      <c r="F4515">
        <v>6216</v>
      </c>
      <c r="G4515">
        <v>1</v>
      </c>
      <c r="H4515" t="b">
        <v>0</v>
      </c>
    </row>
    <row r="4516" spans="1:8" x14ac:dyDescent="0.3">
      <c r="A4516" s="1" t="s">
        <v>10601</v>
      </c>
      <c r="B4516" s="1" t="s">
        <v>3044</v>
      </c>
      <c r="C4516" s="2">
        <v>44979</v>
      </c>
      <c r="D4516" s="1" t="s">
        <v>6197</v>
      </c>
      <c r="E4516">
        <v>5</v>
      </c>
      <c r="F4516">
        <v>1710</v>
      </c>
      <c r="G4516">
        <v>2</v>
      </c>
      <c r="H4516" t="b">
        <v>0</v>
      </c>
    </row>
    <row r="4517" spans="1:8" x14ac:dyDescent="0.3">
      <c r="A4517" s="1" t="s">
        <v>10602</v>
      </c>
      <c r="B4517" s="1" t="s">
        <v>3726</v>
      </c>
      <c r="C4517" s="2">
        <v>45525</v>
      </c>
      <c r="D4517" s="1" t="s">
        <v>6074</v>
      </c>
      <c r="E4517">
        <v>13</v>
      </c>
      <c r="F4517">
        <v>4394</v>
      </c>
      <c r="G4517">
        <v>0</v>
      </c>
      <c r="H4517" t="b">
        <v>0</v>
      </c>
    </row>
    <row r="4518" spans="1:8" x14ac:dyDescent="0.3">
      <c r="A4518" s="1" t="s">
        <v>10603</v>
      </c>
      <c r="B4518" s="1" t="s">
        <v>4722</v>
      </c>
      <c r="C4518" s="2">
        <v>45605</v>
      </c>
      <c r="D4518" s="1" t="s">
        <v>6141</v>
      </c>
      <c r="E4518">
        <v>12</v>
      </c>
      <c r="F4518">
        <v>4620</v>
      </c>
      <c r="G4518">
        <v>0</v>
      </c>
      <c r="H4518" t="b">
        <v>0</v>
      </c>
    </row>
    <row r="4519" spans="1:8" x14ac:dyDescent="0.3">
      <c r="A4519" s="1" t="s">
        <v>10604</v>
      </c>
      <c r="B4519" s="1" t="s">
        <v>4812</v>
      </c>
      <c r="C4519" s="2">
        <v>45441</v>
      </c>
      <c r="D4519" s="1" t="s">
        <v>6074</v>
      </c>
      <c r="E4519">
        <v>11</v>
      </c>
      <c r="F4519">
        <v>6380</v>
      </c>
      <c r="G4519">
        <v>0</v>
      </c>
      <c r="H4519" t="b">
        <v>0</v>
      </c>
    </row>
    <row r="4520" spans="1:8" x14ac:dyDescent="0.3">
      <c r="A4520" s="1" t="s">
        <v>10605</v>
      </c>
      <c r="B4520" s="1" t="s">
        <v>1058</v>
      </c>
      <c r="C4520" s="2">
        <v>44982</v>
      </c>
      <c r="D4520" s="1" t="s">
        <v>6125</v>
      </c>
      <c r="E4520">
        <v>17</v>
      </c>
      <c r="F4520">
        <v>5950</v>
      </c>
      <c r="G4520">
        <v>0</v>
      </c>
      <c r="H4520" t="b">
        <v>0</v>
      </c>
    </row>
    <row r="4521" spans="1:8" x14ac:dyDescent="0.3">
      <c r="A4521" s="1" t="s">
        <v>10606</v>
      </c>
      <c r="B4521" s="1" t="s">
        <v>1590</v>
      </c>
      <c r="C4521" s="2">
        <v>45061</v>
      </c>
      <c r="D4521" s="1" t="s">
        <v>6141</v>
      </c>
      <c r="E4521">
        <v>11</v>
      </c>
      <c r="F4521">
        <v>5445</v>
      </c>
      <c r="G4521">
        <v>2</v>
      </c>
      <c r="H4521" t="b">
        <v>0</v>
      </c>
    </row>
    <row r="4522" spans="1:8" x14ac:dyDescent="0.3">
      <c r="A4522" s="1" t="s">
        <v>10607</v>
      </c>
      <c r="B4522" s="1" t="s">
        <v>4517</v>
      </c>
      <c r="C4522" s="2">
        <v>45194</v>
      </c>
      <c r="D4522" s="1" t="s">
        <v>6197</v>
      </c>
      <c r="E4522">
        <v>7</v>
      </c>
      <c r="F4522">
        <v>1925</v>
      </c>
      <c r="G4522">
        <v>0</v>
      </c>
      <c r="H4522" t="b">
        <v>0</v>
      </c>
    </row>
    <row r="4523" spans="1:8" x14ac:dyDescent="0.3">
      <c r="A4523" s="1" t="s">
        <v>10608</v>
      </c>
      <c r="B4523" s="1" t="s">
        <v>2800</v>
      </c>
      <c r="C4523" s="2">
        <v>45351</v>
      </c>
      <c r="D4523" s="1" t="s">
        <v>6089</v>
      </c>
      <c r="E4523">
        <v>5</v>
      </c>
      <c r="F4523">
        <v>870</v>
      </c>
      <c r="G4523">
        <v>0</v>
      </c>
      <c r="H4523" t="b">
        <v>0</v>
      </c>
    </row>
    <row r="4524" spans="1:8" x14ac:dyDescent="0.3">
      <c r="A4524" s="1" t="s">
        <v>10609</v>
      </c>
      <c r="B4524" s="1" t="s">
        <v>4865</v>
      </c>
      <c r="C4524" s="2">
        <v>44964</v>
      </c>
      <c r="D4524" s="1" t="s">
        <v>6081</v>
      </c>
      <c r="E4524">
        <v>14</v>
      </c>
      <c r="F4524">
        <v>5950</v>
      </c>
      <c r="G4524">
        <v>0</v>
      </c>
      <c r="H4524" t="b">
        <v>0</v>
      </c>
    </row>
    <row r="4525" spans="1:8" x14ac:dyDescent="0.3">
      <c r="A4525" s="1" t="s">
        <v>10610</v>
      </c>
      <c r="B4525" s="1" t="s">
        <v>1920</v>
      </c>
      <c r="C4525" s="2">
        <v>45188</v>
      </c>
      <c r="D4525" s="1" t="s">
        <v>6067</v>
      </c>
      <c r="E4525">
        <v>18</v>
      </c>
      <c r="F4525">
        <v>6624</v>
      </c>
      <c r="G4525">
        <v>0</v>
      </c>
      <c r="H4525" t="b">
        <v>1</v>
      </c>
    </row>
    <row r="4526" spans="1:8" x14ac:dyDescent="0.3">
      <c r="A4526" s="1" t="s">
        <v>10611</v>
      </c>
      <c r="B4526" s="1" t="s">
        <v>2621</v>
      </c>
      <c r="C4526" s="2">
        <v>45184</v>
      </c>
      <c r="D4526" s="1" t="s">
        <v>6197</v>
      </c>
      <c r="E4526">
        <v>7</v>
      </c>
      <c r="F4526">
        <v>1302</v>
      </c>
      <c r="G4526">
        <v>3</v>
      </c>
      <c r="H4526" t="b">
        <v>0</v>
      </c>
    </row>
    <row r="4527" spans="1:8" x14ac:dyDescent="0.3">
      <c r="A4527" s="1" t="s">
        <v>10612</v>
      </c>
      <c r="B4527" s="1" t="s">
        <v>1387</v>
      </c>
      <c r="C4527" s="2">
        <v>44989</v>
      </c>
      <c r="D4527" s="1" t="s">
        <v>6095</v>
      </c>
      <c r="E4527">
        <v>5</v>
      </c>
      <c r="F4527">
        <v>795</v>
      </c>
      <c r="G4527">
        <v>0</v>
      </c>
      <c r="H4527" t="b">
        <v>0</v>
      </c>
    </row>
    <row r="4528" spans="1:8" x14ac:dyDescent="0.3">
      <c r="A4528" s="1" t="s">
        <v>10613</v>
      </c>
      <c r="B4528" s="1" t="s">
        <v>1760</v>
      </c>
      <c r="C4528" s="2">
        <v>45628</v>
      </c>
      <c r="D4528" s="1" t="s">
        <v>6157</v>
      </c>
      <c r="E4528">
        <v>11</v>
      </c>
      <c r="F4528">
        <v>4906</v>
      </c>
      <c r="G4528">
        <v>0</v>
      </c>
      <c r="H4528" t="b">
        <v>0</v>
      </c>
    </row>
    <row r="4529" spans="1:8" x14ac:dyDescent="0.3">
      <c r="A4529" s="1" t="s">
        <v>10614</v>
      </c>
      <c r="B4529" s="1" t="s">
        <v>4670</v>
      </c>
      <c r="C4529" s="2">
        <v>45183</v>
      </c>
      <c r="D4529" s="1" t="s">
        <v>6091</v>
      </c>
      <c r="E4529">
        <v>7</v>
      </c>
      <c r="F4529">
        <v>749</v>
      </c>
      <c r="G4529">
        <v>0</v>
      </c>
      <c r="H4529" t="b">
        <v>0</v>
      </c>
    </row>
    <row r="4530" spans="1:8" x14ac:dyDescent="0.3">
      <c r="A4530" s="1" t="s">
        <v>10615</v>
      </c>
      <c r="B4530" s="1" t="s">
        <v>4061</v>
      </c>
      <c r="C4530" s="2">
        <v>45067</v>
      </c>
      <c r="D4530" s="1" t="s">
        <v>6077</v>
      </c>
      <c r="E4530">
        <v>4</v>
      </c>
      <c r="F4530">
        <v>1040</v>
      </c>
      <c r="G4530">
        <v>2</v>
      </c>
      <c r="H4530" t="b">
        <v>0</v>
      </c>
    </row>
    <row r="4531" spans="1:8" x14ac:dyDescent="0.3">
      <c r="A4531" s="1" t="s">
        <v>10616</v>
      </c>
      <c r="B4531" s="1" t="s">
        <v>3709</v>
      </c>
      <c r="C4531" s="2">
        <v>45011</v>
      </c>
      <c r="D4531" s="1" t="s">
        <v>6083</v>
      </c>
      <c r="E4531">
        <v>11</v>
      </c>
      <c r="F4531">
        <v>1089</v>
      </c>
      <c r="G4531">
        <v>0</v>
      </c>
      <c r="H4531" t="b">
        <v>0</v>
      </c>
    </row>
    <row r="4532" spans="1:8" x14ac:dyDescent="0.3">
      <c r="A4532" s="1" t="s">
        <v>10617</v>
      </c>
      <c r="B4532" s="1" t="s">
        <v>5723</v>
      </c>
      <c r="C4532" s="2">
        <v>45467</v>
      </c>
      <c r="D4532" s="1" t="s">
        <v>6125</v>
      </c>
      <c r="E4532">
        <v>15</v>
      </c>
      <c r="F4532">
        <v>405</v>
      </c>
      <c r="G4532">
        <v>0</v>
      </c>
      <c r="H4532" t="b">
        <v>0</v>
      </c>
    </row>
    <row r="4533" spans="1:8" x14ac:dyDescent="0.3">
      <c r="A4533" s="1" t="s">
        <v>10618</v>
      </c>
      <c r="B4533" s="1" t="s">
        <v>3828</v>
      </c>
      <c r="C4533" s="2">
        <v>45345</v>
      </c>
      <c r="D4533" s="1" t="s">
        <v>6081</v>
      </c>
      <c r="E4533">
        <v>8</v>
      </c>
      <c r="F4533">
        <v>864</v>
      </c>
      <c r="G4533">
        <v>0</v>
      </c>
      <c r="H4533" t="b">
        <v>0</v>
      </c>
    </row>
    <row r="4534" spans="1:8" x14ac:dyDescent="0.3">
      <c r="A4534" s="1" t="s">
        <v>10619</v>
      </c>
      <c r="B4534" s="1" t="s">
        <v>2969</v>
      </c>
      <c r="C4534" s="2">
        <v>45156</v>
      </c>
      <c r="D4534" s="1" t="s">
        <v>6102</v>
      </c>
      <c r="E4534">
        <v>12</v>
      </c>
      <c r="F4534">
        <v>6780</v>
      </c>
      <c r="G4534">
        <v>2</v>
      </c>
      <c r="H4534" t="b">
        <v>0</v>
      </c>
    </row>
    <row r="4535" spans="1:8" x14ac:dyDescent="0.3">
      <c r="A4535" s="1" t="s">
        <v>10620</v>
      </c>
      <c r="B4535" s="1" t="s">
        <v>3658</v>
      </c>
      <c r="C4535" s="2">
        <v>44977</v>
      </c>
      <c r="D4535" s="1" t="s">
        <v>6071</v>
      </c>
      <c r="E4535">
        <v>10</v>
      </c>
      <c r="F4535">
        <v>940</v>
      </c>
      <c r="G4535">
        <v>0</v>
      </c>
      <c r="H4535" t="b">
        <v>0</v>
      </c>
    </row>
    <row r="4536" spans="1:8" x14ac:dyDescent="0.3">
      <c r="A4536" s="1" t="s">
        <v>10621</v>
      </c>
      <c r="B4536" s="1" t="s">
        <v>3196</v>
      </c>
      <c r="C4536" s="2">
        <v>45119</v>
      </c>
      <c r="D4536" s="1" t="s">
        <v>6057</v>
      </c>
      <c r="E4536">
        <v>14</v>
      </c>
      <c r="F4536">
        <v>2730</v>
      </c>
      <c r="G4536">
        <v>0</v>
      </c>
      <c r="H4536" t="b">
        <v>0</v>
      </c>
    </row>
    <row r="4537" spans="1:8" x14ac:dyDescent="0.3">
      <c r="A4537" s="1" t="s">
        <v>10622</v>
      </c>
      <c r="B4537" s="1" t="s">
        <v>5650</v>
      </c>
      <c r="C4537" s="2">
        <v>45439</v>
      </c>
      <c r="D4537" s="1" t="s">
        <v>6133</v>
      </c>
      <c r="E4537">
        <v>10</v>
      </c>
      <c r="F4537">
        <v>4380</v>
      </c>
      <c r="G4537">
        <v>3</v>
      </c>
      <c r="H4537" t="b">
        <v>0</v>
      </c>
    </row>
    <row r="4538" spans="1:8" x14ac:dyDescent="0.3">
      <c r="A4538" s="1" t="s">
        <v>10623</v>
      </c>
      <c r="B4538" s="1" t="s">
        <v>4405</v>
      </c>
      <c r="C4538" s="2">
        <v>45654</v>
      </c>
      <c r="D4538" s="1" t="s">
        <v>6059</v>
      </c>
      <c r="E4538">
        <v>16</v>
      </c>
      <c r="F4538">
        <v>3120</v>
      </c>
      <c r="G4538">
        <v>3</v>
      </c>
      <c r="H4538" t="b">
        <v>0</v>
      </c>
    </row>
    <row r="4539" spans="1:8" x14ac:dyDescent="0.3">
      <c r="A4539" s="1" t="s">
        <v>10624</v>
      </c>
      <c r="B4539" s="1" t="s">
        <v>5054</v>
      </c>
      <c r="C4539" s="2">
        <v>45614</v>
      </c>
      <c r="D4539" s="1" t="s">
        <v>6109</v>
      </c>
      <c r="E4539">
        <v>8</v>
      </c>
      <c r="F4539">
        <v>424</v>
      </c>
      <c r="G4539">
        <v>0</v>
      </c>
      <c r="H4539" t="b">
        <v>0</v>
      </c>
    </row>
    <row r="4540" spans="1:8" x14ac:dyDescent="0.3">
      <c r="A4540" s="1" t="s">
        <v>10625</v>
      </c>
      <c r="B4540" s="1" t="s">
        <v>3327</v>
      </c>
      <c r="C4540" s="2">
        <v>45058</v>
      </c>
      <c r="D4540" s="1" t="s">
        <v>6059</v>
      </c>
      <c r="E4540">
        <v>7</v>
      </c>
      <c r="F4540">
        <v>1498</v>
      </c>
      <c r="G4540">
        <v>1</v>
      </c>
      <c r="H4540" t="b">
        <v>1</v>
      </c>
    </row>
    <row r="4541" spans="1:8" x14ac:dyDescent="0.3">
      <c r="A4541" s="1" t="s">
        <v>10626</v>
      </c>
      <c r="B4541" s="1" t="s">
        <v>5529</v>
      </c>
      <c r="C4541" s="2">
        <v>45025</v>
      </c>
      <c r="D4541" s="1" t="s">
        <v>6104</v>
      </c>
      <c r="E4541">
        <v>9</v>
      </c>
      <c r="F4541">
        <v>3744</v>
      </c>
      <c r="G4541">
        <v>0</v>
      </c>
      <c r="H4541" t="b">
        <v>0</v>
      </c>
    </row>
    <row r="4542" spans="1:8" x14ac:dyDescent="0.3">
      <c r="A4542" s="1" t="s">
        <v>10627</v>
      </c>
      <c r="B4542" s="1" t="s">
        <v>1373</v>
      </c>
      <c r="C4542" s="2">
        <v>45444</v>
      </c>
      <c r="D4542" s="1" t="s">
        <v>6055</v>
      </c>
      <c r="E4542">
        <v>8</v>
      </c>
      <c r="F4542">
        <v>672</v>
      </c>
      <c r="G4542">
        <v>0</v>
      </c>
      <c r="H4542" t="b">
        <v>0</v>
      </c>
    </row>
    <row r="4543" spans="1:8" x14ac:dyDescent="0.3">
      <c r="A4543" s="1" t="s">
        <v>10628</v>
      </c>
      <c r="B4543" s="1" t="s">
        <v>5063</v>
      </c>
      <c r="C4543" s="2">
        <v>44971</v>
      </c>
      <c r="D4543" s="1" t="s">
        <v>6053</v>
      </c>
      <c r="E4543">
        <v>12</v>
      </c>
      <c r="F4543">
        <v>4524</v>
      </c>
      <c r="G4543">
        <v>0</v>
      </c>
      <c r="H4543" t="b">
        <v>0</v>
      </c>
    </row>
    <row r="4544" spans="1:8" x14ac:dyDescent="0.3">
      <c r="A4544" s="1" t="s">
        <v>10629</v>
      </c>
      <c r="B4544" s="1" t="s">
        <v>2278</v>
      </c>
      <c r="C4544" s="2">
        <v>45056</v>
      </c>
      <c r="D4544" s="1" t="s">
        <v>6093</v>
      </c>
      <c r="E4544">
        <v>14</v>
      </c>
      <c r="F4544">
        <v>1232</v>
      </c>
      <c r="G4544">
        <v>1</v>
      </c>
      <c r="H4544" t="b">
        <v>1</v>
      </c>
    </row>
    <row r="4545" spans="1:8" x14ac:dyDescent="0.3">
      <c r="A4545" s="1" t="s">
        <v>10630</v>
      </c>
      <c r="B4545" s="1" t="s">
        <v>5372</v>
      </c>
      <c r="C4545" s="2">
        <v>45200</v>
      </c>
      <c r="D4545" s="1" t="s">
        <v>6125</v>
      </c>
      <c r="E4545">
        <v>13</v>
      </c>
      <c r="F4545">
        <v>6175</v>
      </c>
      <c r="G4545">
        <v>0</v>
      </c>
      <c r="H4545" t="b">
        <v>0</v>
      </c>
    </row>
    <row r="4546" spans="1:8" x14ac:dyDescent="0.3">
      <c r="A4546" s="1" t="s">
        <v>10631</v>
      </c>
      <c r="B4546" s="1" t="s">
        <v>3461</v>
      </c>
      <c r="C4546" s="2">
        <v>45521</v>
      </c>
      <c r="D4546" s="1" t="s">
        <v>6063</v>
      </c>
      <c r="E4546">
        <v>10</v>
      </c>
      <c r="F4546">
        <v>3750</v>
      </c>
      <c r="G4546">
        <v>0</v>
      </c>
      <c r="H4546" t="b">
        <v>0</v>
      </c>
    </row>
    <row r="4547" spans="1:8" x14ac:dyDescent="0.3">
      <c r="A4547" s="1" t="s">
        <v>10632</v>
      </c>
      <c r="B4547" s="1" t="s">
        <v>5944</v>
      </c>
      <c r="C4547" s="2">
        <v>44948</v>
      </c>
      <c r="D4547" s="1" t="s">
        <v>6107</v>
      </c>
      <c r="E4547">
        <v>10</v>
      </c>
      <c r="F4547">
        <v>1400</v>
      </c>
      <c r="G4547">
        <v>0</v>
      </c>
      <c r="H4547" t="b">
        <v>0</v>
      </c>
    </row>
    <row r="4548" spans="1:8" x14ac:dyDescent="0.3">
      <c r="A4548" s="1" t="s">
        <v>10633</v>
      </c>
      <c r="B4548" s="1" t="s">
        <v>4916</v>
      </c>
      <c r="C4548" s="2">
        <v>44946</v>
      </c>
      <c r="D4548" s="1" t="s">
        <v>6057</v>
      </c>
      <c r="E4548">
        <v>4</v>
      </c>
      <c r="F4548">
        <v>1456</v>
      </c>
      <c r="G4548">
        <v>0</v>
      </c>
      <c r="H4548" t="b">
        <v>0</v>
      </c>
    </row>
    <row r="4549" spans="1:8" x14ac:dyDescent="0.3">
      <c r="A4549" s="1" t="s">
        <v>10634</v>
      </c>
      <c r="B4549" s="1" t="s">
        <v>4557</v>
      </c>
      <c r="C4549" s="2">
        <v>45024</v>
      </c>
      <c r="D4549" s="1" t="s">
        <v>6172</v>
      </c>
      <c r="E4549">
        <v>5</v>
      </c>
      <c r="F4549">
        <v>1505</v>
      </c>
      <c r="G4549">
        <v>0</v>
      </c>
      <c r="H4549" t="b">
        <v>1</v>
      </c>
    </row>
    <row r="4550" spans="1:8" x14ac:dyDescent="0.3">
      <c r="A4550" s="1" t="s">
        <v>10635</v>
      </c>
      <c r="B4550" s="1" t="s">
        <v>2806</v>
      </c>
      <c r="C4550" s="2">
        <v>45251</v>
      </c>
      <c r="D4550" s="1" t="s">
        <v>6157</v>
      </c>
      <c r="E4550">
        <v>6</v>
      </c>
      <c r="F4550">
        <v>1218</v>
      </c>
      <c r="G4550">
        <v>1</v>
      </c>
      <c r="H4550" t="b">
        <v>0</v>
      </c>
    </row>
    <row r="4551" spans="1:8" x14ac:dyDescent="0.3">
      <c r="A4551" s="1" t="s">
        <v>10636</v>
      </c>
      <c r="B4551" s="1" t="s">
        <v>1407</v>
      </c>
      <c r="C4551" s="2">
        <v>45246</v>
      </c>
      <c r="D4551" s="1" t="s">
        <v>6104</v>
      </c>
      <c r="E4551">
        <v>8</v>
      </c>
      <c r="F4551">
        <v>4000</v>
      </c>
      <c r="G4551">
        <v>0</v>
      </c>
      <c r="H4551" t="b">
        <v>1</v>
      </c>
    </row>
    <row r="4552" spans="1:8" x14ac:dyDescent="0.3">
      <c r="A4552" s="1" t="s">
        <v>10637</v>
      </c>
      <c r="B4552" s="1" t="s">
        <v>4966</v>
      </c>
      <c r="C4552" s="2">
        <v>45302</v>
      </c>
      <c r="D4552" s="1" t="s">
        <v>6172</v>
      </c>
      <c r="E4552">
        <v>13</v>
      </c>
      <c r="F4552">
        <v>3003</v>
      </c>
      <c r="G4552">
        <v>0</v>
      </c>
      <c r="H4552" t="b">
        <v>0</v>
      </c>
    </row>
    <row r="4553" spans="1:8" x14ac:dyDescent="0.3">
      <c r="A4553" s="1" t="s">
        <v>10638</v>
      </c>
      <c r="B4553" s="1" t="s">
        <v>1369</v>
      </c>
      <c r="C4553" s="2">
        <v>45365</v>
      </c>
      <c r="D4553" s="1" t="s">
        <v>6051</v>
      </c>
      <c r="E4553">
        <v>5</v>
      </c>
      <c r="F4553">
        <v>80</v>
      </c>
      <c r="G4553">
        <v>0</v>
      </c>
      <c r="H4553" t="b">
        <v>0</v>
      </c>
    </row>
    <row r="4554" spans="1:8" x14ac:dyDescent="0.3">
      <c r="A4554" s="1" t="s">
        <v>10639</v>
      </c>
      <c r="B4554" s="1" t="s">
        <v>5918</v>
      </c>
      <c r="C4554" s="2">
        <v>45083</v>
      </c>
      <c r="D4554" s="1" t="s">
        <v>6137</v>
      </c>
      <c r="E4554">
        <v>10</v>
      </c>
      <c r="F4554">
        <v>1160</v>
      </c>
      <c r="G4554">
        <v>1</v>
      </c>
      <c r="H4554" t="b">
        <v>0</v>
      </c>
    </row>
    <row r="4555" spans="1:8" x14ac:dyDescent="0.3">
      <c r="A4555" s="1" t="s">
        <v>10640</v>
      </c>
      <c r="B4555" s="1" t="s">
        <v>4329</v>
      </c>
      <c r="C4555" s="2">
        <v>45489</v>
      </c>
      <c r="D4555" s="1" t="s">
        <v>6109</v>
      </c>
      <c r="E4555">
        <v>11</v>
      </c>
      <c r="F4555">
        <v>5181</v>
      </c>
      <c r="G4555">
        <v>1</v>
      </c>
      <c r="H4555" t="b">
        <v>0</v>
      </c>
    </row>
    <row r="4556" spans="1:8" x14ac:dyDescent="0.3">
      <c r="A4556" s="1" t="s">
        <v>10641</v>
      </c>
      <c r="B4556" s="1" t="s">
        <v>3396</v>
      </c>
      <c r="C4556" s="2">
        <v>45274</v>
      </c>
      <c r="D4556" s="1" t="s">
        <v>6175</v>
      </c>
      <c r="E4556">
        <v>9</v>
      </c>
      <c r="F4556">
        <v>4275</v>
      </c>
      <c r="G4556">
        <v>0</v>
      </c>
      <c r="H4556" t="b">
        <v>0</v>
      </c>
    </row>
    <row r="4557" spans="1:8" x14ac:dyDescent="0.3">
      <c r="A4557" s="1" t="s">
        <v>10642</v>
      </c>
      <c r="B4557" s="1" t="s">
        <v>1944</v>
      </c>
      <c r="C4557" s="2">
        <v>45216</v>
      </c>
      <c r="D4557" s="1" t="s">
        <v>6113</v>
      </c>
      <c r="E4557">
        <v>8</v>
      </c>
      <c r="F4557">
        <v>1992</v>
      </c>
      <c r="G4557">
        <v>3</v>
      </c>
      <c r="H4557" t="b">
        <v>0</v>
      </c>
    </row>
    <row r="4558" spans="1:8" x14ac:dyDescent="0.3">
      <c r="A4558" s="1" t="s">
        <v>10643</v>
      </c>
      <c r="B4558" s="1" t="s">
        <v>2310</v>
      </c>
      <c r="C4558" s="2">
        <v>44971</v>
      </c>
      <c r="D4558" s="1" t="s">
        <v>6095</v>
      </c>
      <c r="E4558">
        <v>14</v>
      </c>
      <c r="F4558">
        <v>3584</v>
      </c>
      <c r="G4558">
        <v>1</v>
      </c>
      <c r="H4558" t="b">
        <v>0</v>
      </c>
    </row>
    <row r="4559" spans="1:8" x14ac:dyDescent="0.3">
      <c r="A4559" s="1" t="s">
        <v>10644</v>
      </c>
      <c r="B4559" s="1" t="s">
        <v>1718</v>
      </c>
      <c r="C4559" s="2">
        <v>45551</v>
      </c>
      <c r="D4559" s="1" t="s">
        <v>6137</v>
      </c>
      <c r="E4559">
        <v>4</v>
      </c>
      <c r="F4559">
        <v>1836</v>
      </c>
      <c r="G4559">
        <v>0</v>
      </c>
      <c r="H4559" t="b">
        <v>0</v>
      </c>
    </row>
    <row r="4560" spans="1:8" x14ac:dyDescent="0.3">
      <c r="A4560" s="1" t="s">
        <v>10645</v>
      </c>
      <c r="B4560" s="1" t="s">
        <v>3351</v>
      </c>
      <c r="C4560" s="2">
        <v>45181</v>
      </c>
      <c r="D4560" s="1" t="s">
        <v>6100</v>
      </c>
      <c r="E4560">
        <v>3</v>
      </c>
      <c r="F4560">
        <v>564</v>
      </c>
      <c r="G4560">
        <v>0</v>
      </c>
      <c r="H4560" t="b">
        <v>0</v>
      </c>
    </row>
    <row r="4561" spans="1:8" x14ac:dyDescent="0.3">
      <c r="A4561" s="1" t="s">
        <v>10646</v>
      </c>
      <c r="B4561" s="1" t="s">
        <v>4430</v>
      </c>
      <c r="C4561" s="2">
        <v>45362</v>
      </c>
      <c r="D4561" s="1" t="s">
        <v>6063</v>
      </c>
      <c r="E4561">
        <v>16</v>
      </c>
      <c r="F4561">
        <v>5824</v>
      </c>
      <c r="G4561">
        <v>0</v>
      </c>
      <c r="H4561" t="b">
        <v>0</v>
      </c>
    </row>
    <row r="4562" spans="1:8" x14ac:dyDescent="0.3">
      <c r="A4562" s="1" t="s">
        <v>10647</v>
      </c>
      <c r="B4562" s="1" t="s">
        <v>4302</v>
      </c>
      <c r="C4562" s="2">
        <v>44971</v>
      </c>
      <c r="D4562" s="1" t="s">
        <v>6057</v>
      </c>
      <c r="E4562">
        <v>15</v>
      </c>
      <c r="F4562">
        <v>3465</v>
      </c>
      <c r="G4562">
        <v>2</v>
      </c>
      <c r="H4562" t="b">
        <v>0</v>
      </c>
    </row>
    <row r="4563" spans="1:8" x14ac:dyDescent="0.3">
      <c r="A4563" s="1" t="s">
        <v>10648</v>
      </c>
      <c r="B4563" s="1" t="s">
        <v>2689</v>
      </c>
      <c r="C4563" s="2">
        <v>45338</v>
      </c>
      <c r="D4563" s="1" t="s">
        <v>6100</v>
      </c>
      <c r="E4563">
        <v>9</v>
      </c>
      <c r="F4563">
        <v>3852</v>
      </c>
      <c r="G4563">
        <v>0</v>
      </c>
      <c r="H4563" t="b">
        <v>0</v>
      </c>
    </row>
    <row r="4564" spans="1:8" x14ac:dyDescent="0.3">
      <c r="A4564" s="1" t="s">
        <v>10649</v>
      </c>
      <c r="B4564" s="1" t="s">
        <v>3955</v>
      </c>
      <c r="C4564" s="2">
        <v>45274</v>
      </c>
      <c r="D4564" s="1" t="s">
        <v>6157</v>
      </c>
      <c r="E4564">
        <v>11</v>
      </c>
      <c r="F4564">
        <v>297</v>
      </c>
      <c r="G4564">
        <v>2</v>
      </c>
      <c r="H4564" t="b">
        <v>0</v>
      </c>
    </row>
    <row r="4565" spans="1:8" x14ac:dyDescent="0.3">
      <c r="A4565" s="1" t="s">
        <v>10650</v>
      </c>
      <c r="B4565" s="1" t="s">
        <v>4469</v>
      </c>
      <c r="C4565" s="2">
        <v>45076</v>
      </c>
      <c r="D4565" s="1" t="s">
        <v>6197</v>
      </c>
      <c r="E4565">
        <v>8</v>
      </c>
      <c r="F4565">
        <v>3752</v>
      </c>
      <c r="G4565">
        <v>0</v>
      </c>
      <c r="H4565" t="b">
        <v>0</v>
      </c>
    </row>
    <row r="4566" spans="1:8" x14ac:dyDescent="0.3">
      <c r="A4566" s="1" t="s">
        <v>10651</v>
      </c>
      <c r="B4566" s="1" t="s">
        <v>3710</v>
      </c>
      <c r="C4566" s="2">
        <v>45266</v>
      </c>
      <c r="D4566" s="1" t="s">
        <v>6107</v>
      </c>
      <c r="E4566">
        <v>8</v>
      </c>
      <c r="F4566">
        <v>1264</v>
      </c>
      <c r="G4566">
        <v>0</v>
      </c>
      <c r="H4566" t="b">
        <v>0</v>
      </c>
    </row>
    <row r="4567" spans="1:8" x14ac:dyDescent="0.3">
      <c r="A4567" s="1" t="s">
        <v>10652</v>
      </c>
      <c r="B4567" s="1" t="s">
        <v>4489</v>
      </c>
      <c r="C4567" s="2">
        <v>45394</v>
      </c>
      <c r="D4567" s="1" t="s">
        <v>6137</v>
      </c>
      <c r="E4567">
        <v>10</v>
      </c>
      <c r="F4567">
        <v>600</v>
      </c>
      <c r="G4567">
        <v>0</v>
      </c>
      <c r="H4567" t="b">
        <v>0</v>
      </c>
    </row>
    <row r="4568" spans="1:8" x14ac:dyDescent="0.3">
      <c r="A4568" s="1" t="s">
        <v>10653</v>
      </c>
      <c r="B4568" s="1" t="s">
        <v>3023</v>
      </c>
      <c r="C4568" s="2">
        <v>45341</v>
      </c>
      <c r="D4568" s="1" t="s">
        <v>6133</v>
      </c>
      <c r="E4568">
        <v>11</v>
      </c>
      <c r="F4568">
        <v>693</v>
      </c>
      <c r="G4568">
        <v>4</v>
      </c>
      <c r="H4568" t="b">
        <v>0</v>
      </c>
    </row>
    <row r="4569" spans="1:8" x14ac:dyDescent="0.3">
      <c r="A4569" s="1" t="s">
        <v>10654</v>
      </c>
      <c r="B4569" s="1" t="s">
        <v>2220</v>
      </c>
      <c r="C4569" s="2">
        <v>45392</v>
      </c>
      <c r="D4569" s="1" t="s">
        <v>6102</v>
      </c>
      <c r="E4569">
        <v>7</v>
      </c>
      <c r="F4569">
        <v>840</v>
      </c>
      <c r="G4569">
        <v>0</v>
      </c>
      <c r="H4569" t="b">
        <v>0</v>
      </c>
    </row>
    <row r="4570" spans="1:8" x14ac:dyDescent="0.3">
      <c r="A4570" s="1" t="s">
        <v>10655</v>
      </c>
      <c r="B4570" s="1" t="s">
        <v>1104</v>
      </c>
      <c r="C4570" s="2">
        <v>44934</v>
      </c>
      <c r="D4570" s="1" t="s">
        <v>6125</v>
      </c>
      <c r="E4570">
        <v>8</v>
      </c>
      <c r="F4570">
        <v>3616</v>
      </c>
      <c r="G4570">
        <v>0</v>
      </c>
      <c r="H4570" t="b">
        <v>0</v>
      </c>
    </row>
    <row r="4571" spans="1:8" x14ac:dyDescent="0.3">
      <c r="A4571" s="1" t="s">
        <v>10656</v>
      </c>
      <c r="B4571" s="1" t="s">
        <v>5545</v>
      </c>
      <c r="C4571" s="2">
        <v>45426</v>
      </c>
      <c r="D4571" s="1" t="s">
        <v>6053</v>
      </c>
      <c r="E4571">
        <v>10</v>
      </c>
      <c r="F4571">
        <v>4410</v>
      </c>
      <c r="G4571">
        <v>1</v>
      </c>
      <c r="H4571" t="b">
        <v>0</v>
      </c>
    </row>
    <row r="4572" spans="1:8" x14ac:dyDescent="0.3">
      <c r="A4572" s="1" t="s">
        <v>10657</v>
      </c>
      <c r="B4572" s="1" t="s">
        <v>5784</v>
      </c>
      <c r="C4572" s="2">
        <v>44929</v>
      </c>
      <c r="D4572" s="1" t="s">
        <v>6102</v>
      </c>
      <c r="E4572">
        <v>11</v>
      </c>
      <c r="F4572">
        <v>5258</v>
      </c>
      <c r="G4572">
        <v>0</v>
      </c>
      <c r="H4572" t="b">
        <v>0</v>
      </c>
    </row>
    <row r="4573" spans="1:8" x14ac:dyDescent="0.3">
      <c r="A4573" s="1" t="s">
        <v>10658</v>
      </c>
      <c r="B4573" s="1" t="s">
        <v>1663</v>
      </c>
      <c r="C4573" s="2">
        <v>44999</v>
      </c>
      <c r="D4573" s="1" t="s">
        <v>6057</v>
      </c>
      <c r="E4573">
        <v>11</v>
      </c>
      <c r="F4573">
        <v>990</v>
      </c>
      <c r="G4573">
        <v>0</v>
      </c>
      <c r="H4573" t="b">
        <v>0</v>
      </c>
    </row>
    <row r="4574" spans="1:8" x14ac:dyDescent="0.3">
      <c r="A4574" s="1" t="s">
        <v>10659</v>
      </c>
      <c r="B4574" s="1" t="s">
        <v>5321</v>
      </c>
      <c r="C4574" s="2">
        <v>45020</v>
      </c>
      <c r="D4574" s="1" t="s">
        <v>6074</v>
      </c>
      <c r="E4574">
        <v>12</v>
      </c>
      <c r="F4574">
        <v>5628</v>
      </c>
      <c r="G4574">
        <v>0</v>
      </c>
      <c r="H4574" t="b">
        <v>0</v>
      </c>
    </row>
    <row r="4575" spans="1:8" x14ac:dyDescent="0.3">
      <c r="A4575" s="1" t="s">
        <v>10660</v>
      </c>
      <c r="B4575" s="1" t="s">
        <v>5946</v>
      </c>
      <c r="C4575" s="2">
        <v>45134</v>
      </c>
      <c r="D4575" s="1" t="s">
        <v>6057</v>
      </c>
      <c r="E4575">
        <v>11</v>
      </c>
      <c r="F4575">
        <v>2761</v>
      </c>
      <c r="G4575">
        <v>0</v>
      </c>
      <c r="H4575" t="b">
        <v>0</v>
      </c>
    </row>
    <row r="4576" spans="1:8" x14ac:dyDescent="0.3">
      <c r="A4576" s="1" t="s">
        <v>10661</v>
      </c>
      <c r="B4576" s="1" t="s">
        <v>4030</v>
      </c>
      <c r="C4576" s="2">
        <v>45119</v>
      </c>
      <c r="D4576" s="1" t="s">
        <v>6083</v>
      </c>
      <c r="E4576">
        <v>17</v>
      </c>
      <c r="F4576">
        <v>4080</v>
      </c>
      <c r="G4576">
        <v>0</v>
      </c>
      <c r="H4576" t="b">
        <v>0</v>
      </c>
    </row>
    <row r="4577" spans="1:8" x14ac:dyDescent="0.3">
      <c r="A4577" s="1" t="s">
        <v>10662</v>
      </c>
      <c r="B4577" s="1" t="s">
        <v>2936</v>
      </c>
      <c r="C4577" s="2">
        <v>44944</v>
      </c>
      <c r="D4577" s="1" t="s">
        <v>6081</v>
      </c>
      <c r="E4577">
        <v>16</v>
      </c>
      <c r="F4577">
        <v>4544</v>
      </c>
      <c r="G4577">
        <v>2</v>
      </c>
      <c r="H4577" t="b">
        <v>0</v>
      </c>
    </row>
    <row r="4578" spans="1:8" x14ac:dyDescent="0.3">
      <c r="A4578" s="1" t="s">
        <v>10663</v>
      </c>
      <c r="B4578" s="1" t="s">
        <v>5380</v>
      </c>
      <c r="C4578" s="2">
        <v>45215</v>
      </c>
      <c r="D4578" s="1" t="s">
        <v>6109</v>
      </c>
      <c r="E4578">
        <v>13</v>
      </c>
      <c r="F4578">
        <v>4316</v>
      </c>
      <c r="G4578">
        <v>0</v>
      </c>
      <c r="H4578" t="b">
        <v>0</v>
      </c>
    </row>
    <row r="4579" spans="1:8" x14ac:dyDescent="0.3">
      <c r="A4579" s="1" t="s">
        <v>10664</v>
      </c>
      <c r="B4579" s="1" t="s">
        <v>1711</v>
      </c>
      <c r="C4579" s="2">
        <v>45355</v>
      </c>
      <c r="D4579" s="1" t="s">
        <v>6107</v>
      </c>
      <c r="E4579">
        <v>9</v>
      </c>
      <c r="F4579">
        <v>4401</v>
      </c>
      <c r="G4579">
        <v>0</v>
      </c>
      <c r="H4579" t="b">
        <v>0</v>
      </c>
    </row>
    <row r="4580" spans="1:8" x14ac:dyDescent="0.3">
      <c r="A4580" s="1" t="s">
        <v>10665</v>
      </c>
      <c r="B4580" s="1" t="s">
        <v>1500</v>
      </c>
      <c r="C4580" s="2">
        <v>45379</v>
      </c>
      <c r="D4580" s="1" t="s">
        <v>6109</v>
      </c>
      <c r="E4580">
        <v>6</v>
      </c>
      <c r="F4580">
        <v>1848</v>
      </c>
      <c r="G4580">
        <v>2</v>
      </c>
      <c r="H4580" t="b">
        <v>1</v>
      </c>
    </row>
    <row r="4581" spans="1:8" x14ac:dyDescent="0.3">
      <c r="A4581" s="1" t="s">
        <v>10666</v>
      </c>
      <c r="B4581" s="1" t="s">
        <v>2583</v>
      </c>
      <c r="C4581" s="2">
        <v>45075</v>
      </c>
      <c r="D4581" s="1" t="s">
        <v>6086</v>
      </c>
      <c r="E4581">
        <v>13</v>
      </c>
      <c r="F4581">
        <v>7085</v>
      </c>
      <c r="G4581">
        <v>1</v>
      </c>
      <c r="H4581" t="b">
        <v>0</v>
      </c>
    </row>
    <row r="4582" spans="1:8" x14ac:dyDescent="0.3">
      <c r="A4582" s="1" t="s">
        <v>10667</v>
      </c>
      <c r="B4582" s="1" t="s">
        <v>2902</v>
      </c>
      <c r="C4582" s="2">
        <v>44959</v>
      </c>
      <c r="D4582" s="1" t="s">
        <v>6151</v>
      </c>
      <c r="E4582">
        <v>11</v>
      </c>
      <c r="F4582">
        <v>3102</v>
      </c>
      <c r="G4582">
        <v>2</v>
      </c>
      <c r="H4582" t="b">
        <v>0</v>
      </c>
    </row>
    <row r="4583" spans="1:8" x14ac:dyDescent="0.3">
      <c r="A4583" s="1" t="s">
        <v>10668</v>
      </c>
      <c r="B4583" s="1" t="s">
        <v>2488</v>
      </c>
      <c r="C4583" s="2">
        <v>45332</v>
      </c>
      <c r="D4583" s="1" t="s">
        <v>6197</v>
      </c>
      <c r="E4583">
        <v>14</v>
      </c>
      <c r="F4583">
        <v>5978</v>
      </c>
      <c r="G4583">
        <v>0</v>
      </c>
      <c r="H4583" t="b">
        <v>0</v>
      </c>
    </row>
    <row r="4584" spans="1:8" x14ac:dyDescent="0.3">
      <c r="A4584" s="1" t="s">
        <v>10669</v>
      </c>
      <c r="B4584" s="1" t="s">
        <v>5369</v>
      </c>
      <c r="C4584" s="2">
        <v>45269</v>
      </c>
      <c r="D4584" s="1" t="s">
        <v>6107</v>
      </c>
      <c r="E4584">
        <v>13</v>
      </c>
      <c r="F4584">
        <v>1534</v>
      </c>
      <c r="G4584">
        <v>3</v>
      </c>
      <c r="H4584" t="b">
        <v>0</v>
      </c>
    </row>
    <row r="4585" spans="1:8" x14ac:dyDescent="0.3">
      <c r="A4585" s="1" t="s">
        <v>10670</v>
      </c>
      <c r="B4585" s="1" t="s">
        <v>5739</v>
      </c>
      <c r="C4585" s="2">
        <v>44952</v>
      </c>
      <c r="D4585" s="1" t="s">
        <v>6151</v>
      </c>
      <c r="E4585">
        <v>14</v>
      </c>
      <c r="F4585">
        <v>560</v>
      </c>
      <c r="G4585">
        <v>2</v>
      </c>
      <c r="H4585" t="b">
        <v>1</v>
      </c>
    </row>
    <row r="4586" spans="1:8" x14ac:dyDescent="0.3">
      <c r="A4586" s="1" t="s">
        <v>10671</v>
      </c>
      <c r="B4586" s="1" t="s">
        <v>3536</v>
      </c>
      <c r="C4586" s="2">
        <v>44997</v>
      </c>
      <c r="D4586" s="1" t="s">
        <v>6051</v>
      </c>
      <c r="E4586">
        <v>9</v>
      </c>
      <c r="F4586">
        <v>3015</v>
      </c>
      <c r="G4586">
        <v>1</v>
      </c>
      <c r="H4586" t="b">
        <v>1</v>
      </c>
    </row>
    <row r="4587" spans="1:8" x14ac:dyDescent="0.3">
      <c r="A4587" s="1" t="s">
        <v>10672</v>
      </c>
      <c r="B4587" s="1" t="s">
        <v>3537</v>
      </c>
      <c r="C4587" s="2">
        <v>45484</v>
      </c>
      <c r="D4587" s="1" t="s">
        <v>6157</v>
      </c>
      <c r="E4587">
        <v>7</v>
      </c>
      <c r="F4587">
        <v>266</v>
      </c>
      <c r="G4587">
        <v>0</v>
      </c>
      <c r="H4587" t="b">
        <v>0</v>
      </c>
    </row>
    <row r="4588" spans="1:8" x14ac:dyDescent="0.3">
      <c r="A4588" s="1" t="s">
        <v>10673</v>
      </c>
      <c r="B4588" s="1" t="s">
        <v>3630</v>
      </c>
      <c r="C4588" s="2">
        <v>45027</v>
      </c>
      <c r="D4588" s="1" t="s">
        <v>6077</v>
      </c>
      <c r="E4588">
        <v>12</v>
      </c>
      <c r="F4588">
        <v>2772</v>
      </c>
      <c r="G4588">
        <v>4</v>
      </c>
      <c r="H4588" t="b">
        <v>0</v>
      </c>
    </row>
    <row r="4589" spans="1:8" x14ac:dyDescent="0.3">
      <c r="A4589" s="1" t="s">
        <v>10674</v>
      </c>
      <c r="B4589" s="1" t="s">
        <v>2600</v>
      </c>
      <c r="C4589" s="2">
        <v>45218</v>
      </c>
      <c r="D4589" s="1" t="s">
        <v>6141</v>
      </c>
      <c r="E4589">
        <v>5</v>
      </c>
      <c r="F4589">
        <v>1890</v>
      </c>
      <c r="G4589">
        <v>0</v>
      </c>
      <c r="H4589" t="b">
        <v>0</v>
      </c>
    </row>
    <row r="4590" spans="1:8" x14ac:dyDescent="0.3">
      <c r="A4590" s="1" t="s">
        <v>10675</v>
      </c>
      <c r="B4590" s="1" t="s">
        <v>3071</v>
      </c>
      <c r="C4590" s="2">
        <v>45156</v>
      </c>
      <c r="D4590" s="1" t="s">
        <v>6063</v>
      </c>
      <c r="E4590">
        <v>9</v>
      </c>
      <c r="F4590">
        <v>1908</v>
      </c>
      <c r="G4590">
        <v>0</v>
      </c>
      <c r="H4590" t="b">
        <v>0</v>
      </c>
    </row>
    <row r="4591" spans="1:8" x14ac:dyDescent="0.3">
      <c r="A4591" s="1" t="s">
        <v>10676</v>
      </c>
      <c r="B4591" s="1" t="s">
        <v>2991</v>
      </c>
      <c r="C4591" s="2">
        <v>44933</v>
      </c>
      <c r="D4591" s="1" t="s">
        <v>6102</v>
      </c>
      <c r="E4591">
        <v>10</v>
      </c>
      <c r="F4591">
        <v>4980</v>
      </c>
      <c r="G4591">
        <v>3</v>
      </c>
      <c r="H4591" t="b">
        <v>0</v>
      </c>
    </row>
    <row r="4592" spans="1:8" x14ac:dyDescent="0.3">
      <c r="A4592" s="1" t="s">
        <v>10677</v>
      </c>
      <c r="B4592" s="1" t="s">
        <v>4058</v>
      </c>
      <c r="C4592" s="2">
        <v>45643</v>
      </c>
      <c r="D4592" s="1" t="s">
        <v>6049</v>
      </c>
      <c r="E4592">
        <v>11</v>
      </c>
      <c r="F4592">
        <v>2233</v>
      </c>
      <c r="G4592">
        <v>5</v>
      </c>
      <c r="H4592" t="b">
        <v>0</v>
      </c>
    </row>
    <row r="4593" spans="1:8" x14ac:dyDescent="0.3">
      <c r="A4593" s="1" t="s">
        <v>10678</v>
      </c>
      <c r="B4593" s="1" t="s">
        <v>4854</v>
      </c>
      <c r="C4593" s="2">
        <v>45644</v>
      </c>
      <c r="D4593" s="1" t="s">
        <v>6077</v>
      </c>
      <c r="E4593">
        <v>6</v>
      </c>
      <c r="F4593">
        <v>42</v>
      </c>
      <c r="G4593">
        <v>0</v>
      </c>
      <c r="H4593" t="b">
        <v>1</v>
      </c>
    </row>
    <row r="4594" spans="1:8" x14ac:dyDescent="0.3">
      <c r="A4594" s="1" t="s">
        <v>10679</v>
      </c>
      <c r="B4594" s="1" t="s">
        <v>5773</v>
      </c>
      <c r="C4594" s="2">
        <v>45480</v>
      </c>
      <c r="D4594" s="1" t="s">
        <v>6095</v>
      </c>
      <c r="E4594">
        <v>4</v>
      </c>
      <c r="F4594">
        <v>508</v>
      </c>
      <c r="G4594">
        <v>0</v>
      </c>
      <c r="H4594" t="b">
        <v>0</v>
      </c>
    </row>
    <row r="4595" spans="1:8" x14ac:dyDescent="0.3">
      <c r="A4595" s="1" t="s">
        <v>10680</v>
      </c>
      <c r="B4595" s="1" t="s">
        <v>4363</v>
      </c>
      <c r="C4595" s="2">
        <v>45196</v>
      </c>
      <c r="D4595" s="1" t="s">
        <v>6089</v>
      </c>
      <c r="E4595">
        <v>5</v>
      </c>
      <c r="F4595">
        <v>2330</v>
      </c>
      <c r="G4595">
        <v>0</v>
      </c>
      <c r="H4595" t="b">
        <v>1</v>
      </c>
    </row>
    <row r="4596" spans="1:8" x14ac:dyDescent="0.3">
      <c r="A4596" s="1" t="s">
        <v>10681</v>
      </c>
      <c r="B4596" s="1" t="s">
        <v>4718</v>
      </c>
      <c r="C4596" s="2">
        <v>44960</v>
      </c>
      <c r="D4596" s="1" t="s">
        <v>6151</v>
      </c>
      <c r="E4596">
        <v>8</v>
      </c>
      <c r="F4596">
        <v>824</v>
      </c>
      <c r="G4596">
        <v>1</v>
      </c>
      <c r="H4596" t="b">
        <v>1</v>
      </c>
    </row>
    <row r="4597" spans="1:8" x14ac:dyDescent="0.3">
      <c r="A4597" s="1" t="s">
        <v>10682</v>
      </c>
      <c r="B4597" s="1" t="s">
        <v>4829</v>
      </c>
      <c r="C4597" s="2">
        <v>44937</v>
      </c>
      <c r="D4597" s="1" t="s">
        <v>6065</v>
      </c>
      <c r="E4597">
        <v>10</v>
      </c>
      <c r="F4597">
        <v>4560</v>
      </c>
      <c r="G4597">
        <v>0</v>
      </c>
      <c r="H4597" t="b">
        <v>0</v>
      </c>
    </row>
    <row r="4598" spans="1:8" x14ac:dyDescent="0.3">
      <c r="A4598" s="1" t="s">
        <v>10683</v>
      </c>
      <c r="B4598" s="1" t="s">
        <v>1544</v>
      </c>
      <c r="C4598" s="2">
        <v>45040</v>
      </c>
      <c r="D4598" s="1" t="s">
        <v>6057</v>
      </c>
      <c r="E4598">
        <v>8</v>
      </c>
      <c r="F4598">
        <v>2832</v>
      </c>
      <c r="G4598">
        <v>0</v>
      </c>
      <c r="H4598" t="b">
        <v>0</v>
      </c>
    </row>
    <row r="4599" spans="1:8" x14ac:dyDescent="0.3">
      <c r="A4599" s="1" t="s">
        <v>10684</v>
      </c>
      <c r="B4599" s="1" t="s">
        <v>2430</v>
      </c>
      <c r="C4599" s="2">
        <v>45492</v>
      </c>
      <c r="D4599" s="1" t="s">
        <v>6089</v>
      </c>
      <c r="E4599">
        <v>14</v>
      </c>
      <c r="F4599">
        <v>3108</v>
      </c>
      <c r="G4599">
        <v>0</v>
      </c>
      <c r="H4599" t="b">
        <v>0</v>
      </c>
    </row>
    <row r="4600" spans="1:8" x14ac:dyDescent="0.3">
      <c r="A4600" s="1" t="s">
        <v>10685</v>
      </c>
      <c r="B4600" s="1" t="s">
        <v>5672</v>
      </c>
      <c r="C4600" s="2">
        <v>45408</v>
      </c>
      <c r="D4600" s="1" t="s">
        <v>6100</v>
      </c>
      <c r="E4600">
        <v>10</v>
      </c>
      <c r="F4600">
        <v>4640</v>
      </c>
      <c r="G4600">
        <v>0</v>
      </c>
      <c r="H4600" t="b">
        <v>0</v>
      </c>
    </row>
    <row r="4601" spans="1:8" x14ac:dyDescent="0.3">
      <c r="A4601" s="1" t="s">
        <v>10686</v>
      </c>
      <c r="B4601" s="1" t="s">
        <v>5457</v>
      </c>
      <c r="C4601" s="2">
        <v>45310</v>
      </c>
      <c r="D4601" s="1" t="s">
        <v>6074</v>
      </c>
      <c r="E4601">
        <v>12</v>
      </c>
      <c r="F4601">
        <v>6552</v>
      </c>
      <c r="G4601">
        <v>3</v>
      </c>
      <c r="H4601" t="b">
        <v>0</v>
      </c>
    </row>
    <row r="4602" spans="1:8" x14ac:dyDescent="0.3">
      <c r="A4602" s="1" t="s">
        <v>10687</v>
      </c>
      <c r="B4602" s="1" t="s">
        <v>1929</v>
      </c>
      <c r="C4602" s="2">
        <v>45391</v>
      </c>
      <c r="D4602" s="1" t="s">
        <v>6074</v>
      </c>
      <c r="E4602">
        <v>8</v>
      </c>
      <c r="F4602">
        <v>3680</v>
      </c>
      <c r="G4602">
        <v>2</v>
      </c>
      <c r="H4602" t="b">
        <v>0</v>
      </c>
    </row>
    <row r="4603" spans="1:8" x14ac:dyDescent="0.3">
      <c r="A4603" s="1" t="s">
        <v>10688</v>
      </c>
      <c r="B4603" s="1" t="s">
        <v>4112</v>
      </c>
      <c r="C4603" s="2">
        <v>44964</v>
      </c>
      <c r="D4603" s="1" t="s">
        <v>6125</v>
      </c>
      <c r="E4603">
        <v>9</v>
      </c>
      <c r="F4603">
        <v>909</v>
      </c>
      <c r="G4603">
        <v>2</v>
      </c>
      <c r="H4603" t="b">
        <v>0</v>
      </c>
    </row>
    <row r="4604" spans="1:8" x14ac:dyDescent="0.3">
      <c r="A4604" s="1" t="s">
        <v>10689</v>
      </c>
      <c r="B4604" s="1" t="s">
        <v>5084</v>
      </c>
      <c r="C4604" s="2">
        <v>45169</v>
      </c>
      <c r="D4604" s="1" t="s">
        <v>6083</v>
      </c>
      <c r="E4604">
        <v>15</v>
      </c>
      <c r="F4604">
        <v>3735</v>
      </c>
      <c r="G4604">
        <v>3</v>
      </c>
      <c r="H4604" t="b">
        <v>0</v>
      </c>
    </row>
    <row r="4605" spans="1:8" x14ac:dyDescent="0.3">
      <c r="A4605" s="1" t="s">
        <v>10690</v>
      </c>
      <c r="B4605" s="1" t="s">
        <v>1291</v>
      </c>
      <c r="C4605" s="2">
        <v>45645</v>
      </c>
      <c r="D4605" s="1" t="s">
        <v>6051</v>
      </c>
      <c r="E4605">
        <v>11</v>
      </c>
      <c r="F4605">
        <v>693</v>
      </c>
      <c r="G4605">
        <v>0</v>
      </c>
      <c r="H4605" t="b">
        <v>1</v>
      </c>
    </row>
    <row r="4606" spans="1:8" x14ac:dyDescent="0.3">
      <c r="A4606" s="1" t="s">
        <v>10691</v>
      </c>
      <c r="B4606" s="1" t="s">
        <v>3884</v>
      </c>
      <c r="C4606" s="2">
        <v>45298</v>
      </c>
      <c r="D4606" s="1" t="s">
        <v>6109</v>
      </c>
      <c r="E4606">
        <v>16</v>
      </c>
      <c r="F4606">
        <v>1440</v>
      </c>
      <c r="G4606">
        <v>0</v>
      </c>
      <c r="H4606" t="b">
        <v>0</v>
      </c>
    </row>
    <row r="4607" spans="1:8" x14ac:dyDescent="0.3">
      <c r="A4607" s="1" t="s">
        <v>10692</v>
      </c>
      <c r="B4607" s="1" t="s">
        <v>4141</v>
      </c>
      <c r="C4607" s="2">
        <v>45548</v>
      </c>
      <c r="D4607" s="1" t="s">
        <v>6069</v>
      </c>
      <c r="E4607">
        <v>12</v>
      </c>
      <c r="F4607">
        <v>2376</v>
      </c>
      <c r="G4607">
        <v>0</v>
      </c>
      <c r="H4607" t="b">
        <v>0</v>
      </c>
    </row>
    <row r="4608" spans="1:8" x14ac:dyDescent="0.3">
      <c r="A4608" s="1" t="s">
        <v>10693</v>
      </c>
      <c r="B4608" s="1" t="s">
        <v>3067</v>
      </c>
      <c r="C4608" s="2">
        <v>45593</v>
      </c>
      <c r="D4608" s="1" t="s">
        <v>6051</v>
      </c>
      <c r="E4608">
        <v>11</v>
      </c>
      <c r="F4608">
        <v>5544</v>
      </c>
      <c r="G4608">
        <v>0</v>
      </c>
      <c r="H4608" t="b">
        <v>0</v>
      </c>
    </row>
    <row r="4609" spans="1:8" x14ac:dyDescent="0.3">
      <c r="A4609" s="1" t="s">
        <v>10694</v>
      </c>
      <c r="B4609" s="1" t="s">
        <v>5864</v>
      </c>
      <c r="C4609" s="2">
        <v>45143</v>
      </c>
      <c r="D4609" s="1" t="s">
        <v>6074</v>
      </c>
      <c r="E4609">
        <v>14</v>
      </c>
      <c r="F4609">
        <v>4186</v>
      </c>
      <c r="G4609">
        <v>0</v>
      </c>
      <c r="H4609" t="b">
        <v>1</v>
      </c>
    </row>
    <row r="4610" spans="1:8" x14ac:dyDescent="0.3">
      <c r="A4610" s="1" t="s">
        <v>10695</v>
      </c>
      <c r="B4610" s="1" t="s">
        <v>5133</v>
      </c>
      <c r="C4610" s="2">
        <v>44955</v>
      </c>
      <c r="D4610" s="1" t="s">
        <v>6061</v>
      </c>
      <c r="E4610">
        <v>8</v>
      </c>
      <c r="F4610">
        <v>2144</v>
      </c>
      <c r="G4610">
        <v>0</v>
      </c>
      <c r="H4610" t="b">
        <v>0</v>
      </c>
    </row>
    <row r="4611" spans="1:8" x14ac:dyDescent="0.3">
      <c r="A4611" s="1" t="s">
        <v>10696</v>
      </c>
      <c r="B4611" s="1" t="s">
        <v>3498</v>
      </c>
      <c r="C4611" s="2">
        <v>44971</v>
      </c>
      <c r="D4611" s="1" t="s">
        <v>6074</v>
      </c>
      <c r="E4611">
        <v>12</v>
      </c>
      <c r="F4611">
        <v>4356</v>
      </c>
      <c r="G4611">
        <v>3</v>
      </c>
      <c r="H4611" t="b">
        <v>0</v>
      </c>
    </row>
    <row r="4612" spans="1:8" x14ac:dyDescent="0.3">
      <c r="A4612" s="1" t="s">
        <v>10697</v>
      </c>
      <c r="B4612" s="1" t="s">
        <v>3465</v>
      </c>
      <c r="C4612" s="2">
        <v>45290</v>
      </c>
      <c r="D4612" s="1" t="s">
        <v>6151</v>
      </c>
      <c r="E4612">
        <v>8</v>
      </c>
      <c r="F4612">
        <v>2776</v>
      </c>
      <c r="G4612">
        <v>0</v>
      </c>
      <c r="H4612" t="b">
        <v>0</v>
      </c>
    </row>
    <row r="4613" spans="1:8" x14ac:dyDescent="0.3">
      <c r="A4613" s="1" t="s">
        <v>10698</v>
      </c>
      <c r="B4613" s="1" t="s">
        <v>5718</v>
      </c>
      <c r="C4613" s="2">
        <v>45134</v>
      </c>
      <c r="D4613" s="1" t="s">
        <v>6081</v>
      </c>
      <c r="E4613">
        <v>12</v>
      </c>
      <c r="F4613">
        <v>5796</v>
      </c>
      <c r="G4613">
        <v>2</v>
      </c>
      <c r="H4613" t="b">
        <v>0</v>
      </c>
    </row>
    <row r="4614" spans="1:8" x14ac:dyDescent="0.3">
      <c r="A4614" s="1" t="s">
        <v>10699</v>
      </c>
      <c r="B4614" s="1" t="s">
        <v>1216</v>
      </c>
      <c r="C4614" s="2">
        <v>45606</v>
      </c>
      <c r="D4614" s="1" t="s">
        <v>6179</v>
      </c>
      <c r="E4614">
        <v>14</v>
      </c>
      <c r="F4614">
        <v>5544</v>
      </c>
      <c r="G4614">
        <v>1</v>
      </c>
      <c r="H4614" t="b">
        <v>0</v>
      </c>
    </row>
    <row r="4615" spans="1:8" x14ac:dyDescent="0.3">
      <c r="A4615" s="1" t="s">
        <v>10700</v>
      </c>
      <c r="B4615" s="1" t="s">
        <v>4061</v>
      </c>
      <c r="C4615" s="2">
        <v>44933</v>
      </c>
      <c r="D4615" s="1" t="s">
        <v>6083</v>
      </c>
      <c r="E4615">
        <v>9</v>
      </c>
      <c r="F4615">
        <v>2448</v>
      </c>
      <c r="G4615">
        <v>1</v>
      </c>
      <c r="H4615" t="b">
        <v>0</v>
      </c>
    </row>
    <row r="4616" spans="1:8" x14ac:dyDescent="0.3">
      <c r="A4616" s="1" t="s">
        <v>10701</v>
      </c>
      <c r="B4616" s="1" t="s">
        <v>4251</v>
      </c>
      <c r="C4616" s="2">
        <v>45111</v>
      </c>
      <c r="D4616" s="1" t="s">
        <v>6104</v>
      </c>
      <c r="E4616">
        <v>9</v>
      </c>
      <c r="F4616">
        <v>4365</v>
      </c>
      <c r="G4616">
        <v>0</v>
      </c>
      <c r="H4616" t="b">
        <v>0</v>
      </c>
    </row>
    <row r="4617" spans="1:8" x14ac:dyDescent="0.3">
      <c r="A4617" s="1" t="s">
        <v>10702</v>
      </c>
      <c r="B4617" s="1" t="s">
        <v>5448</v>
      </c>
      <c r="C4617" s="2">
        <v>45590</v>
      </c>
      <c r="D4617" s="1" t="s">
        <v>6102</v>
      </c>
      <c r="E4617">
        <v>9</v>
      </c>
      <c r="F4617">
        <v>3960</v>
      </c>
      <c r="G4617">
        <v>0</v>
      </c>
      <c r="H4617" t="b">
        <v>0</v>
      </c>
    </row>
    <row r="4618" spans="1:8" x14ac:dyDescent="0.3">
      <c r="A4618" s="1" t="s">
        <v>10703</v>
      </c>
      <c r="B4618" s="1" t="s">
        <v>2246</v>
      </c>
      <c r="C4618" s="2">
        <v>45595</v>
      </c>
      <c r="D4618" s="1" t="s">
        <v>6057</v>
      </c>
      <c r="E4618">
        <v>11</v>
      </c>
      <c r="F4618">
        <v>5115</v>
      </c>
      <c r="G4618">
        <v>0</v>
      </c>
      <c r="H4618" t="b">
        <v>0</v>
      </c>
    </row>
    <row r="4619" spans="1:8" x14ac:dyDescent="0.3">
      <c r="A4619" s="1" t="s">
        <v>10704</v>
      </c>
      <c r="B4619" s="1" t="s">
        <v>1947</v>
      </c>
      <c r="C4619" s="2">
        <v>45521</v>
      </c>
      <c r="D4619" s="1" t="s">
        <v>6143</v>
      </c>
      <c r="E4619">
        <v>11</v>
      </c>
      <c r="F4619">
        <v>4675</v>
      </c>
      <c r="G4619">
        <v>2</v>
      </c>
      <c r="H4619" t="b">
        <v>1</v>
      </c>
    </row>
    <row r="4620" spans="1:8" x14ac:dyDescent="0.3">
      <c r="A4620" s="1" t="s">
        <v>10705</v>
      </c>
      <c r="B4620" s="1" t="s">
        <v>1254</v>
      </c>
      <c r="C4620" s="2">
        <v>45058</v>
      </c>
      <c r="D4620" s="1" t="s">
        <v>6074</v>
      </c>
      <c r="E4620">
        <v>7</v>
      </c>
      <c r="F4620">
        <v>497</v>
      </c>
      <c r="G4620">
        <v>0</v>
      </c>
      <c r="H4620" t="b">
        <v>0</v>
      </c>
    </row>
    <row r="4621" spans="1:8" x14ac:dyDescent="0.3">
      <c r="A4621" s="1" t="s">
        <v>10706</v>
      </c>
      <c r="B4621" s="1" t="s">
        <v>2034</v>
      </c>
      <c r="C4621" s="2">
        <v>45501</v>
      </c>
      <c r="D4621" s="1" t="s">
        <v>6067</v>
      </c>
      <c r="E4621">
        <v>13</v>
      </c>
      <c r="F4621">
        <v>6877</v>
      </c>
      <c r="G4621">
        <v>0</v>
      </c>
      <c r="H4621" t="b">
        <v>0</v>
      </c>
    </row>
    <row r="4622" spans="1:8" x14ac:dyDescent="0.3">
      <c r="A4622" s="1" t="s">
        <v>10707</v>
      </c>
      <c r="B4622" s="1" t="s">
        <v>1204</v>
      </c>
      <c r="C4622" s="2">
        <v>45047</v>
      </c>
      <c r="D4622" s="1" t="s">
        <v>6251</v>
      </c>
      <c r="E4622">
        <v>5</v>
      </c>
      <c r="F4622">
        <v>1150</v>
      </c>
      <c r="G4622">
        <v>3</v>
      </c>
      <c r="H4622" t="b">
        <v>0</v>
      </c>
    </row>
    <row r="4623" spans="1:8" x14ac:dyDescent="0.3">
      <c r="A4623" s="1" t="s">
        <v>10708</v>
      </c>
      <c r="B4623" s="1" t="s">
        <v>4612</v>
      </c>
      <c r="C4623" s="2">
        <v>44930</v>
      </c>
      <c r="D4623" s="1" t="s">
        <v>6109</v>
      </c>
      <c r="E4623">
        <v>10</v>
      </c>
      <c r="F4623">
        <v>740</v>
      </c>
      <c r="G4623">
        <v>0</v>
      </c>
      <c r="H4623" t="b">
        <v>0</v>
      </c>
    </row>
    <row r="4624" spans="1:8" x14ac:dyDescent="0.3">
      <c r="A4624" s="1" t="s">
        <v>10709</v>
      </c>
      <c r="B4624" s="1" t="s">
        <v>5870</v>
      </c>
      <c r="C4624" s="2">
        <v>45212</v>
      </c>
      <c r="D4624" s="1" t="s">
        <v>6083</v>
      </c>
      <c r="E4624">
        <v>9</v>
      </c>
      <c r="F4624">
        <v>72</v>
      </c>
      <c r="G4624">
        <v>0</v>
      </c>
      <c r="H4624" t="b">
        <v>1</v>
      </c>
    </row>
    <row r="4625" spans="1:8" x14ac:dyDescent="0.3">
      <c r="A4625" s="1" t="s">
        <v>10710</v>
      </c>
      <c r="B4625" s="1" t="s">
        <v>5593</v>
      </c>
      <c r="C4625" s="2">
        <v>44995</v>
      </c>
      <c r="D4625" s="1" t="s">
        <v>6091</v>
      </c>
      <c r="E4625">
        <v>7</v>
      </c>
      <c r="F4625">
        <v>385</v>
      </c>
      <c r="G4625">
        <v>0</v>
      </c>
      <c r="H4625" t="b">
        <v>0</v>
      </c>
    </row>
    <row r="4626" spans="1:8" x14ac:dyDescent="0.3">
      <c r="A4626" s="1" t="s">
        <v>10711</v>
      </c>
      <c r="B4626" s="1" t="s">
        <v>1442</v>
      </c>
      <c r="C4626" s="2">
        <v>45128</v>
      </c>
      <c r="D4626" s="1" t="s">
        <v>6137</v>
      </c>
      <c r="E4626">
        <v>14</v>
      </c>
      <c r="F4626">
        <v>7224</v>
      </c>
      <c r="G4626">
        <v>1</v>
      </c>
      <c r="H4626" t="b">
        <v>0</v>
      </c>
    </row>
    <row r="4627" spans="1:8" x14ac:dyDescent="0.3">
      <c r="A4627" s="1" t="s">
        <v>10712</v>
      </c>
      <c r="B4627" s="1" t="s">
        <v>4368</v>
      </c>
      <c r="C4627" s="2">
        <v>45609</v>
      </c>
      <c r="D4627" s="1" t="s">
        <v>6143</v>
      </c>
      <c r="E4627">
        <v>16</v>
      </c>
      <c r="F4627">
        <v>8720</v>
      </c>
      <c r="G4627">
        <v>0</v>
      </c>
      <c r="H4627" t="b">
        <v>1</v>
      </c>
    </row>
    <row r="4628" spans="1:8" x14ac:dyDescent="0.3">
      <c r="A4628" s="1" t="s">
        <v>10713</v>
      </c>
      <c r="B4628" s="1" t="s">
        <v>1238</v>
      </c>
      <c r="C4628" s="2">
        <v>45279</v>
      </c>
      <c r="D4628" s="1" t="s">
        <v>6061</v>
      </c>
      <c r="E4628">
        <v>5</v>
      </c>
      <c r="F4628">
        <v>2385</v>
      </c>
      <c r="G4628">
        <v>0</v>
      </c>
      <c r="H4628" t="b">
        <v>0</v>
      </c>
    </row>
    <row r="4629" spans="1:8" x14ac:dyDescent="0.3">
      <c r="A4629" s="1" t="s">
        <v>10714</v>
      </c>
      <c r="B4629" s="1" t="s">
        <v>4849</v>
      </c>
      <c r="C4629" s="2">
        <v>45429</v>
      </c>
      <c r="D4629" s="1" t="s">
        <v>6179</v>
      </c>
      <c r="E4629">
        <v>12</v>
      </c>
      <c r="F4629">
        <v>660</v>
      </c>
      <c r="G4629">
        <v>0</v>
      </c>
      <c r="H4629" t="b">
        <v>0</v>
      </c>
    </row>
    <row r="4630" spans="1:8" x14ac:dyDescent="0.3">
      <c r="A4630" s="1" t="s">
        <v>10715</v>
      </c>
      <c r="B4630" s="1" t="s">
        <v>1734</v>
      </c>
      <c r="C4630" s="2">
        <v>45211</v>
      </c>
      <c r="D4630" s="1" t="s">
        <v>6109</v>
      </c>
      <c r="E4630">
        <v>12</v>
      </c>
      <c r="F4630">
        <v>5760</v>
      </c>
      <c r="G4630">
        <v>0</v>
      </c>
      <c r="H4630" t="b">
        <v>1</v>
      </c>
    </row>
    <row r="4631" spans="1:8" x14ac:dyDescent="0.3">
      <c r="A4631" s="1" t="s">
        <v>10716</v>
      </c>
      <c r="B4631" s="1" t="s">
        <v>2139</v>
      </c>
      <c r="C4631" s="2">
        <v>45641</v>
      </c>
      <c r="D4631" s="1" t="s">
        <v>6074</v>
      </c>
      <c r="E4631">
        <v>11</v>
      </c>
      <c r="F4631">
        <v>5753</v>
      </c>
      <c r="G4631">
        <v>0</v>
      </c>
      <c r="H4631" t="b">
        <v>0</v>
      </c>
    </row>
    <row r="4632" spans="1:8" x14ac:dyDescent="0.3">
      <c r="A4632" s="1" t="s">
        <v>10717</v>
      </c>
      <c r="B4632" s="1" t="s">
        <v>2101</v>
      </c>
      <c r="C4632" s="2">
        <v>45029</v>
      </c>
      <c r="D4632" s="1" t="s">
        <v>6086</v>
      </c>
      <c r="E4632">
        <v>14</v>
      </c>
      <c r="F4632">
        <v>8134</v>
      </c>
      <c r="G4632">
        <v>0</v>
      </c>
      <c r="H4632" t="b">
        <v>0</v>
      </c>
    </row>
    <row r="4633" spans="1:8" x14ac:dyDescent="0.3">
      <c r="A4633" s="1" t="s">
        <v>10718</v>
      </c>
      <c r="B4633" s="1" t="s">
        <v>3792</v>
      </c>
      <c r="C4633" s="2">
        <v>45364</v>
      </c>
      <c r="D4633" s="1" t="s">
        <v>6093</v>
      </c>
      <c r="E4633">
        <v>10</v>
      </c>
      <c r="F4633">
        <v>4150</v>
      </c>
      <c r="G4633">
        <v>3</v>
      </c>
      <c r="H4633" t="b">
        <v>0</v>
      </c>
    </row>
    <row r="4634" spans="1:8" x14ac:dyDescent="0.3">
      <c r="A4634" s="1" t="s">
        <v>10719</v>
      </c>
      <c r="B4634" s="1" t="s">
        <v>3547</v>
      </c>
      <c r="C4634" s="2">
        <v>45371</v>
      </c>
      <c r="D4634" s="1" t="s">
        <v>6251</v>
      </c>
      <c r="E4634">
        <v>10</v>
      </c>
      <c r="F4634">
        <v>5070</v>
      </c>
      <c r="G4634">
        <v>1</v>
      </c>
      <c r="H4634" t="b">
        <v>0</v>
      </c>
    </row>
    <row r="4635" spans="1:8" x14ac:dyDescent="0.3">
      <c r="A4635" s="1" t="s">
        <v>10720</v>
      </c>
      <c r="B4635" s="1" t="s">
        <v>4724</v>
      </c>
      <c r="C4635" s="2">
        <v>45134</v>
      </c>
      <c r="D4635" s="1" t="s">
        <v>6102</v>
      </c>
      <c r="E4635">
        <v>14</v>
      </c>
      <c r="F4635">
        <v>5250</v>
      </c>
      <c r="G4635">
        <v>0</v>
      </c>
      <c r="H4635" t="b">
        <v>0</v>
      </c>
    </row>
    <row r="4636" spans="1:8" x14ac:dyDescent="0.3">
      <c r="A4636" s="1" t="s">
        <v>10721</v>
      </c>
      <c r="B4636" s="1" t="s">
        <v>4238</v>
      </c>
      <c r="C4636" s="2">
        <v>45639</v>
      </c>
      <c r="D4636" s="1" t="s">
        <v>6083</v>
      </c>
      <c r="E4636">
        <v>20</v>
      </c>
      <c r="F4636">
        <v>2380</v>
      </c>
      <c r="G4636">
        <v>2</v>
      </c>
      <c r="H4636" t="b">
        <v>0</v>
      </c>
    </row>
    <row r="4637" spans="1:8" x14ac:dyDescent="0.3">
      <c r="A4637" s="1" t="s">
        <v>10722</v>
      </c>
      <c r="B4637" s="1" t="s">
        <v>5897</v>
      </c>
      <c r="C4637" s="2">
        <v>45098</v>
      </c>
      <c r="D4637" s="1" t="s">
        <v>6151</v>
      </c>
      <c r="E4637">
        <v>10</v>
      </c>
      <c r="F4637">
        <v>420</v>
      </c>
      <c r="G4637">
        <v>0</v>
      </c>
      <c r="H4637" t="b">
        <v>0</v>
      </c>
    </row>
    <row r="4638" spans="1:8" x14ac:dyDescent="0.3">
      <c r="A4638" s="1" t="s">
        <v>10723</v>
      </c>
      <c r="B4638" s="1" t="s">
        <v>3941</v>
      </c>
      <c r="C4638" s="2">
        <v>45050</v>
      </c>
      <c r="D4638" s="1" t="s">
        <v>6059</v>
      </c>
      <c r="E4638">
        <v>7</v>
      </c>
      <c r="F4638">
        <v>2674</v>
      </c>
      <c r="G4638">
        <v>0</v>
      </c>
      <c r="H4638" t="b">
        <v>0</v>
      </c>
    </row>
    <row r="4639" spans="1:8" x14ac:dyDescent="0.3">
      <c r="A4639" s="1" t="s">
        <v>10724</v>
      </c>
      <c r="B4639" s="1" t="s">
        <v>4328</v>
      </c>
      <c r="C4639" s="2">
        <v>45172</v>
      </c>
      <c r="D4639" s="1" t="s">
        <v>6083</v>
      </c>
      <c r="E4639">
        <v>7</v>
      </c>
      <c r="F4639">
        <v>3325</v>
      </c>
      <c r="G4639">
        <v>2</v>
      </c>
      <c r="H4639" t="b">
        <v>0</v>
      </c>
    </row>
    <row r="4640" spans="1:8" x14ac:dyDescent="0.3">
      <c r="A4640" s="1" t="s">
        <v>10725</v>
      </c>
      <c r="B4640" s="1" t="s">
        <v>3353</v>
      </c>
      <c r="C4640" s="2">
        <v>45470</v>
      </c>
      <c r="D4640" s="1" t="s">
        <v>6055</v>
      </c>
      <c r="E4640">
        <v>10</v>
      </c>
      <c r="F4640">
        <v>1830</v>
      </c>
      <c r="G4640">
        <v>0</v>
      </c>
      <c r="H4640" t="b">
        <v>0</v>
      </c>
    </row>
    <row r="4641" spans="1:8" x14ac:dyDescent="0.3">
      <c r="A4641" s="1" t="s">
        <v>10726</v>
      </c>
      <c r="B4641" s="1" t="s">
        <v>3922</v>
      </c>
      <c r="C4641" s="2">
        <v>44972</v>
      </c>
      <c r="D4641" s="1" t="s">
        <v>6077</v>
      </c>
      <c r="E4641">
        <v>15</v>
      </c>
      <c r="F4641">
        <v>7680</v>
      </c>
      <c r="G4641">
        <v>1</v>
      </c>
      <c r="H4641" t="b">
        <v>0</v>
      </c>
    </row>
    <row r="4642" spans="1:8" x14ac:dyDescent="0.3">
      <c r="A4642" s="1" t="s">
        <v>10727</v>
      </c>
      <c r="B4642" s="1" t="s">
        <v>3964</v>
      </c>
      <c r="C4642" s="2">
        <v>45035</v>
      </c>
      <c r="D4642" s="1" t="s">
        <v>6067</v>
      </c>
      <c r="E4642">
        <v>13</v>
      </c>
      <c r="F4642">
        <v>6279</v>
      </c>
      <c r="G4642">
        <v>0</v>
      </c>
      <c r="H4642" t="b">
        <v>0</v>
      </c>
    </row>
    <row r="4643" spans="1:8" x14ac:dyDescent="0.3">
      <c r="A4643" s="1" t="s">
        <v>10728</v>
      </c>
      <c r="B4643" s="1" t="s">
        <v>3217</v>
      </c>
      <c r="C4643" s="2">
        <v>45464</v>
      </c>
      <c r="D4643" s="1" t="s">
        <v>6063</v>
      </c>
      <c r="E4643">
        <v>7</v>
      </c>
      <c r="F4643">
        <v>3423</v>
      </c>
      <c r="G4643">
        <v>0</v>
      </c>
      <c r="H4643" t="b">
        <v>0</v>
      </c>
    </row>
    <row r="4644" spans="1:8" x14ac:dyDescent="0.3">
      <c r="A4644" s="1" t="s">
        <v>10729</v>
      </c>
      <c r="B4644" s="1" t="s">
        <v>2590</v>
      </c>
      <c r="C4644" s="2">
        <v>45298</v>
      </c>
      <c r="D4644" s="1" t="s">
        <v>6071</v>
      </c>
      <c r="E4644">
        <v>15</v>
      </c>
      <c r="F4644">
        <v>1920</v>
      </c>
      <c r="G4644">
        <v>0</v>
      </c>
      <c r="H4644" t="b">
        <v>0</v>
      </c>
    </row>
    <row r="4645" spans="1:8" x14ac:dyDescent="0.3">
      <c r="A4645" s="1" t="s">
        <v>10730</v>
      </c>
      <c r="B4645" s="1" t="s">
        <v>5554</v>
      </c>
      <c r="C4645" s="2">
        <v>45060</v>
      </c>
      <c r="D4645" s="1" t="s">
        <v>6172</v>
      </c>
      <c r="E4645">
        <v>11</v>
      </c>
      <c r="F4645">
        <v>5566</v>
      </c>
      <c r="G4645">
        <v>0</v>
      </c>
      <c r="H4645" t="b">
        <v>0</v>
      </c>
    </row>
    <row r="4646" spans="1:8" x14ac:dyDescent="0.3">
      <c r="A4646" s="1" t="s">
        <v>10731</v>
      </c>
      <c r="B4646" s="1" t="s">
        <v>5109</v>
      </c>
      <c r="C4646" s="2">
        <v>45195</v>
      </c>
      <c r="D4646" s="1" t="s">
        <v>6157</v>
      </c>
      <c r="E4646">
        <v>11</v>
      </c>
      <c r="F4646">
        <v>5115</v>
      </c>
      <c r="G4646">
        <v>2</v>
      </c>
      <c r="H4646" t="b">
        <v>0</v>
      </c>
    </row>
    <row r="4647" spans="1:8" x14ac:dyDescent="0.3">
      <c r="A4647" s="1" t="s">
        <v>10732</v>
      </c>
      <c r="B4647" s="1" t="s">
        <v>3352</v>
      </c>
      <c r="C4647" s="2">
        <v>45438</v>
      </c>
      <c r="D4647" s="1" t="s">
        <v>6113</v>
      </c>
      <c r="E4647">
        <v>9</v>
      </c>
      <c r="F4647">
        <v>2241</v>
      </c>
      <c r="G4647">
        <v>0</v>
      </c>
      <c r="H4647" t="b">
        <v>0</v>
      </c>
    </row>
    <row r="4648" spans="1:8" x14ac:dyDescent="0.3">
      <c r="A4648" s="1" t="s">
        <v>10733</v>
      </c>
      <c r="B4648" s="1" t="s">
        <v>4103</v>
      </c>
      <c r="C4648" s="2">
        <v>45555</v>
      </c>
      <c r="D4648" s="1" t="s">
        <v>6055</v>
      </c>
      <c r="E4648">
        <v>5</v>
      </c>
      <c r="F4648">
        <v>1730</v>
      </c>
      <c r="G4648">
        <v>0</v>
      </c>
      <c r="H4648" t="b">
        <v>0</v>
      </c>
    </row>
    <row r="4649" spans="1:8" x14ac:dyDescent="0.3">
      <c r="A4649" s="1" t="s">
        <v>10734</v>
      </c>
      <c r="B4649" s="1" t="s">
        <v>5547</v>
      </c>
      <c r="C4649" s="2">
        <v>45241</v>
      </c>
      <c r="D4649" s="1" t="s">
        <v>6059</v>
      </c>
      <c r="E4649">
        <v>6</v>
      </c>
      <c r="F4649">
        <v>3324</v>
      </c>
      <c r="G4649">
        <v>0</v>
      </c>
      <c r="H4649" t="b">
        <v>0</v>
      </c>
    </row>
    <row r="4650" spans="1:8" x14ac:dyDescent="0.3">
      <c r="A4650" s="1" t="s">
        <v>10735</v>
      </c>
      <c r="B4650" s="1" t="s">
        <v>2967</v>
      </c>
      <c r="C4650" s="2">
        <v>45308</v>
      </c>
      <c r="D4650" s="1" t="s">
        <v>6074</v>
      </c>
      <c r="E4650">
        <v>7</v>
      </c>
      <c r="F4650">
        <v>4179</v>
      </c>
      <c r="G4650">
        <v>0</v>
      </c>
      <c r="H4650" t="b">
        <v>0</v>
      </c>
    </row>
    <row r="4651" spans="1:8" x14ac:dyDescent="0.3">
      <c r="A4651" s="1" t="s">
        <v>10736</v>
      </c>
      <c r="B4651" s="1" t="s">
        <v>5876</v>
      </c>
      <c r="C4651" s="2">
        <v>45407</v>
      </c>
      <c r="D4651" s="1" t="s">
        <v>6172</v>
      </c>
      <c r="E4651">
        <v>10</v>
      </c>
      <c r="F4651">
        <v>1860</v>
      </c>
      <c r="G4651">
        <v>0</v>
      </c>
      <c r="H4651" t="b">
        <v>0</v>
      </c>
    </row>
    <row r="4652" spans="1:8" x14ac:dyDescent="0.3">
      <c r="A4652" s="1" t="s">
        <v>10737</v>
      </c>
      <c r="B4652" s="1" t="s">
        <v>3913</v>
      </c>
      <c r="C4652" s="2">
        <v>45075</v>
      </c>
      <c r="D4652" s="1" t="s">
        <v>6053</v>
      </c>
      <c r="E4652">
        <v>7</v>
      </c>
      <c r="F4652">
        <v>609</v>
      </c>
      <c r="G4652">
        <v>0</v>
      </c>
      <c r="H4652" t="b">
        <v>0</v>
      </c>
    </row>
    <row r="4653" spans="1:8" x14ac:dyDescent="0.3">
      <c r="A4653" s="1" t="s">
        <v>10738</v>
      </c>
      <c r="B4653" s="1" t="s">
        <v>2680</v>
      </c>
      <c r="C4653" s="2">
        <v>44990</v>
      </c>
      <c r="D4653" s="1" t="s">
        <v>6074</v>
      </c>
      <c r="E4653">
        <v>13</v>
      </c>
      <c r="F4653">
        <v>3445</v>
      </c>
      <c r="G4653">
        <v>0</v>
      </c>
      <c r="H4653" t="b">
        <v>0</v>
      </c>
    </row>
    <row r="4654" spans="1:8" x14ac:dyDescent="0.3">
      <c r="A4654" s="1" t="s">
        <v>10739</v>
      </c>
      <c r="B4654" s="1" t="s">
        <v>4529</v>
      </c>
      <c r="C4654" s="2">
        <v>45582</v>
      </c>
      <c r="D4654" s="1" t="s">
        <v>6083</v>
      </c>
      <c r="E4654">
        <v>8</v>
      </c>
      <c r="F4654">
        <v>1048</v>
      </c>
      <c r="G4654">
        <v>0</v>
      </c>
      <c r="H4654" t="b">
        <v>0</v>
      </c>
    </row>
    <row r="4655" spans="1:8" x14ac:dyDescent="0.3">
      <c r="A4655" s="1" t="s">
        <v>10740</v>
      </c>
      <c r="B4655" s="1" t="s">
        <v>2259</v>
      </c>
      <c r="C4655" s="2">
        <v>45317</v>
      </c>
      <c r="D4655" s="1" t="s">
        <v>6179</v>
      </c>
      <c r="E4655">
        <v>10</v>
      </c>
      <c r="F4655">
        <v>1190</v>
      </c>
      <c r="G4655">
        <v>2</v>
      </c>
      <c r="H4655" t="b">
        <v>0</v>
      </c>
    </row>
    <row r="4656" spans="1:8" x14ac:dyDescent="0.3">
      <c r="A4656" s="1" t="s">
        <v>10741</v>
      </c>
      <c r="B4656" s="1" t="s">
        <v>5770</v>
      </c>
      <c r="C4656" s="2">
        <v>45018</v>
      </c>
      <c r="D4656" s="1" t="s">
        <v>6083</v>
      </c>
      <c r="E4656">
        <v>11</v>
      </c>
      <c r="F4656">
        <v>4785</v>
      </c>
      <c r="G4656">
        <v>1</v>
      </c>
      <c r="H4656" t="b">
        <v>1</v>
      </c>
    </row>
    <row r="4657" spans="1:8" x14ac:dyDescent="0.3">
      <c r="A4657" s="1" t="s">
        <v>10742</v>
      </c>
      <c r="B4657" s="1" t="s">
        <v>5835</v>
      </c>
      <c r="C4657" s="2">
        <v>45516</v>
      </c>
      <c r="D4657" s="1" t="s">
        <v>6175</v>
      </c>
      <c r="E4657">
        <v>9</v>
      </c>
      <c r="F4657">
        <v>1980</v>
      </c>
      <c r="G4657">
        <v>0</v>
      </c>
      <c r="H4657" t="b">
        <v>0</v>
      </c>
    </row>
    <row r="4658" spans="1:8" x14ac:dyDescent="0.3">
      <c r="A4658" s="1" t="s">
        <v>10743</v>
      </c>
      <c r="B4658" s="1" t="s">
        <v>4068</v>
      </c>
      <c r="C4658" s="2">
        <v>45171</v>
      </c>
      <c r="D4658" s="1" t="s">
        <v>6053</v>
      </c>
      <c r="E4658">
        <v>8</v>
      </c>
      <c r="F4658">
        <v>1776</v>
      </c>
      <c r="G4658">
        <v>0</v>
      </c>
      <c r="H4658" t="b">
        <v>0</v>
      </c>
    </row>
    <row r="4659" spans="1:8" x14ac:dyDescent="0.3">
      <c r="A4659" s="1" t="s">
        <v>10744</v>
      </c>
      <c r="B4659" s="1" t="s">
        <v>1666</v>
      </c>
      <c r="C4659" s="2">
        <v>45178</v>
      </c>
      <c r="D4659" s="1" t="s">
        <v>6069</v>
      </c>
      <c r="E4659">
        <v>7</v>
      </c>
      <c r="F4659">
        <v>3458</v>
      </c>
      <c r="G4659">
        <v>0</v>
      </c>
      <c r="H4659" t="b">
        <v>0</v>
      </c>
    </row>
    <row r="4660" spans="1:8" x14ac:dyDescent="0.3">
      <c r="A4660" s="1" t="s">
        <v>10745</v>
      </c>
      <c r="B4660" s="1" t="s">
        <v>5602</v>
      </c>
      <c r="C4660" s="2">
        <v>45148</v>
      </c>
      <c r="D4660" s="1" t="s">
        <v>6053</v>
      </c>
      <c r="E4660">
        <v>6</v>
      </c>
      <c r="F4660">
        <v>1998</v>
      </c>
      <c r="G4660">
        <v>2</v>
      </c>
      <c r="H4660" t="b">
        <v>0</v>
      </c>
    </row>
    <row r="4661" spans="1:8" x14ac:dyDescent="0.3">
      <c r="A4661" s="1" t="s">
        <v>10746</v>
      </c>
      <c r="B4661" s="1" t="s">
        <v>4263</v>
      </c>
      <c r="C4661" s="2">
        <v>45470</v>
      </c>
      <c r="D4661" s="1" t="s">
        <v>6137</v>
      </c>
      <c r="E4661">
        <v>11</v>
      </c>
      <c r="F4661">
        <v>5852</v>
      </c>
      <c r="G4661">
        <v>0</v>
      </c>
      <c r="H4661" t="b">
        <v>0</v>
      </c>
    </row>
    <row r="4662" spans="1:8" x14ac:dyDescent="0.3">
      <c r="A4662" s="1" t="s">
        <v>10747</v>
      </c>
      <c r="B4662" s="1" t="s">
        <v>4952</v>
      </c>
      <c r="C4662" s="2">
        <v>45309</v>
      </c>
      <c r="D4662" s="1" t="s">
        <v>6089</v>
      </c>
      <c r="E4662">
        <v>7</v>
      </c>
      <c r="F4662">
        <v>1722</v>
      </c>
      <c r="G4662">
        <v>0</v>
      </c>
      <c r="H4662" t="b">
        <v>0</v>
      </c>
    </row>
    <row r="4663" spans="1:8" x14ac:dyDescent="0.3">
      <c r="A4663" s="1" t="s">
        <v>10748</v>
      </c>
      <c r="B4663" s="1" t="s">
        <v>3739</v>
      </c>
      <c r="C4663" s="2">
        <v>45266</v>
      </c>
      <c r="D4663" s="1" t="s">
        <v>6057</v>
      </c>
      <c r="E4663">
        <v>8</v>
      </c>
      <c r="F4663">
        <v>3504</v>
      </c>
      <c r="G4663">
        <v>0</v>
      </c>
      <c r="H4663" t="b">
        <v>0</v>
      </c>
    </row>
    <row r="4664" spans="1:8" x14ac:dyDescent="0.3">
      <c r="A4664" s="1" t="s">
        <v>10749</v>
      </c>
      <c r="B4664" s="1" t="s">
        <v>2447</v>
      </c>
      <c r="C4664" s="2">
        <v>44981</v>
      </c>
      <c r="D4664" s="1" t="s">
        <v>6137</v>
      </c>
      <c r="E4664">
        <v>15</v>
      </c>
      <c r="F4664">
        <v>4320</v>
      </c>
      <c r="G4664">
        <v>1</v>
      </c>
      <c r="H4664" t="b">
        <v>0</v>
      </c>
    </row>
    <row r="4665" spans="1:8" x14ac:dyDescent="0.3">
      <c r="A4665" s="1" t="s">
        <v>10750</v>
      </c>
      <c r="B4665" s="1" t="s">
        <v>5537</v>
      </c>
      <c r="C4665" s="2">
        <v>45429</v>
      </c>
      <c r="D4665" s="1" t="s">
        <v>6197</v>
      </c>
      <c r="E4665">
        <v>6</v>
      </c>
      <c r="F4665">
        <v>2976</v>
      </c>
      <c r="G4665">
        <v>1</v>
      </c>
      <c r="H4665" t="b">
        <v>0</v>
      </c>
    </row>
    <row r="4666" spans="1:8" x14ac:dyDescent="0.3">
      <c r="A4666" s="1" t="s">
        <v>10751</v>
      </c>
      <c r="B4666" s="1" t="s">
        <v>5171</v>
      </c>
      <c r="C4666" s="2">
        <v>45053</v>
      </c>
      <c r="D4666" s="1" t="s">
        <v>6172</v>
      </c>
      <c r="E4666">
        <v>9</v>
      </c>
      <c r="F4666">
        <v>1755</v>
      </c>
      <c r="G4666">
        <v>0</v>
      </c>
      <c r="H4666" t="b">
        <v>1</v>
      </c>
    </row>
    <row r="4667" spans="1:8" x14ac:dyDescent="0.3">
      <c r="A4667" s="1" t="s">
        <v>10752</v>
      </c>
      <c r="B4667" s="1" t="s">
        <v>5616</v>
      </c>
      <c r="C4667" s="2">
        <v>45088</v>
      </c>
      <c r="D4667" s="1" t="s">
        <v>6141</v>
      </c>
      <c r="E4667">
        <v>9</v>
      </c>
      <c r="F4667">
        <v>1854</v>
      </c>
      <c r="G4667">
        <v>1</v>
      </c>
      <c r="H4667" t="b">
        <v>0</v>
      </c>
    </row>
    <row r="4668" spans="1:8" x14ac:dyDescent="0.3">
      <c r="A4668" s="1" t="s">
        <v>10753</v>
      </c>
      <c r="B4668" s="1" t="s">
        <v>3419</v>
      </c>
      <c r="C4668" s="2">
        <v>45304</v>
      </c>
      <c r="D4668" s="1" t="s">
        <v>6172</v>
      </c>
      <c r="E4668">
        <v>7</v>
      </c>
      <c r="F4668">
        <v>3269</v>
      </c>
      <c r="G4668">
        <v>1</v>
      </c>
      <c r="H4668" t="b">
        <v>0</v>
      </c>
    </row>
    <row r="4669" spans="1:8" x14ac:dyDescent="0.3">
      <c r="A4669" s="1" t="s">
        <v>10754</v>
      </c>
      <c r="B4669" s="1" t="s">
        <v>2931</v>
      </c>
      <c r="C4669" s="2">
        <v>45511</v>
      </c>
      <c r="D4669" s="1" t="s">
        <v>6143</v>
      </c>
      <c r="E4669">
        <v>12</v>
      </c>
      <c r="F4669">
        <v>1620</v>
      </c>
      <c r="G4669">
        <v>1</v>
      </c>
      <c r="H4669" t="b">
        <v>0</v>
      </c>
    </row>
    <row r="4670" spans="1:8" x14ac:dyDescent="0.3">
      <c r="A4670" s="1" t="s">
        <v>10755</v>
      </c>
      <c r="B4670" s="1" t="s">
        <v>2166</v>
      </c>
      <c r="C4670" s="2">
        <v>45519</v>
      </c>
      <c r="D4670" s="1" t="s">
        <v>6089</v>
      </c>
      <c r="E4670">
        <v>14</v>
      </c>
      <c r="F4670">
        <v>1246</v>
      </c>
      <c r="G4670">
        <v>0</v>
      </c>
      <c r="H4670" t="b">
        <v>0</v>
      </c>
    </row>
    <row r="4671" spans="1:8" x14ac:dyDescent="0.3">
      <c r="A4671" s="1" t="s">
        <v>10756</v>
      </c>
      <c r="B4671" s="1" t="s">
        <v>4649</v>
      </c>
      <c r="C4671" s="2">
        <v>45587</v>
      </c>
      <c r="D4671" s="1" t="s">
        <v>6091</v>
      </c>
      <c r="E4671">
        <v>14</v>
      </c>
      <c r="F4671">
        <v>7378</v>
      </c>
      <c r="G4671">
        <v>0</v>
      </c>
      <c r="H4671" t="b">
        <v>0</v>
      </c>
    </row>
    <row r="4672" spans="1:8" x14ac:dyDescent="0.3">
      <c r="A4672" s="1" t="s">
        <v>10757</v>
      </c>
      <c r="B4672" s="1" t="s">
        <v>4575</v>
      </c>
      <c r="C4672" s="2">
        <v>45270</v>
      </c>
      <c r="D4672" s="1" t="s">
        <v>6104</v>
      </c>
      <c r="E4672">
        <v>4</v>
      </c>
      <c r="F4672">
        <v>1020</v>
      </c>
      <c r="G4672">
        <v>0</v>
      </c>
      <c r="H4672" t="b">
        <v>0</v>
      </c>
    </row>
    <row r="4673" spans="1:8" x14ac:dyDescent="0.3">
      <c r="A4673" s="1" t="s">
        <v>10758</v>
      </c>
      <c r="B4673" s="1" t="s">
        <v>5691</v>
      </c>
      <c r="C4673" s="2">
        <v>45593</v>
      </c>
      <c r="D4673" s="1" t="s">
        <v>6065</v>
      </c>
      <c r="E4673">
        <v>8</v>
      </c>
      <c r="F4673">
        <v>3632</v>
      </c>
      <c r="G4673">
        <v>0</v>
      </c>
      <c r="H4673" t="b">
        <v>0</v>
      </c>
    </row>
    <row r="4674" spans="1:8" x14ac:dyDescent="0.3">
      <c r="A4674" s="1" t="s">
        <v>10759</v>
      </c>
      <c r="B4674" s="1" t="s">
        <v>4100</v>
      </c>
      <c r="C4674" s="2">
        <v>45586</v>
      </c>
      <c r="D4674" s="1" t="s">
        <v>6077</v>
      </c>
      <c r="E4674">
        <v>9</v>
      </c>
      <c r="F4674">
        <v>2952</v>
      </c>
      <c r="G4674">
        <v>0</v>
      </c>
      <c r="H4674" t="b">
        <v>0</v>
      </c>
    </row>
    <row r="4675" spans="1:8" x14ac:dyDescent="0.3">
      <c r="A4675" s="1" t="s">
        <v>10760</v>
      </c>
      <c r="B4675" s="1" t="s">
        <v>3708</v>
      </c>
      <c r="C4675" s="2">
        <v>45420</v>
      </c>
      <c r="D4675" s="1" t="s">
        <v>6179</v>
      </c>
      <c r="E4675">
        <v>10</v>
      </c>
      <c r="F4675">
        <v>4990</v>
      </c>
      <c r="G4675">
        <v>0</v>
      </c>
      <c r="H4675" t="b">
        <v>0</v>
      </c>
    </row>
    <row r="4676" spans="1:8" x14ac:dyDescent="0.3">
      <c r="A4676" s="1" t="s">
        <v>10761</v>
      </c>
      <c r="B4676" s="1" t="s">
        <v>5649</v>
      </c>
      <c r="C4676" s="2">
        <v>45007</v>
      </c>
      <c r="D4676" s="1" t="s">
        <v>6091</v>
      </c>
      <c r="E4676">
        <v>6</v>
      </c>
      <c r="F4676">
        <v>1872</v>
      </c>
      <c r="G4676">
        <v>0</v>
      </c>
      <c r="H4676" t="b">
        <v>0</v>
      </c>
    </row>
    <row r="4677" spans="1:8" x14ac:dyDescent="0.3">
      <c r="A4677" s="1" t="s">
        <v>10762</v>
      </c>
      <c r="B4677" s="1" t="s">
        <v>2710</v>
      </c>
      <c r="C4677" s="2">
        <v>45002</v>
      </c>
      <c r="D4677" s="1" t="s">
        <v>6137</v>
      </c>
      <c r="E4677">
        <v>6</v>
      </c>
      <c r="F4677">
        <v>1878</v>
      </c>
      <c r="G4677">
        <v>0</v>
      </c>
      <c r="H4677" t="b">
        <v>0</v>
      </c>
    </row>
    <row r="4678" spans="1:8" x14ac:dyDescent="0.3">
      <c r="A4678" s="1" t="s">
        <v>10763</v>
      </c>
      <c r="B4678" s="1" t="s">
        <v>2775</v>
      </c>
      <c r="C4678" s="2">
        <v>45236</v>
      </c>
      <c r="D4678" s="1" t="s">
        <v>6102</v>
      </c>
      <c r="E4678">
        <v>9</v>
      </c>
      <c r="F4678">
        <v>1944</v>
      </c>
      <c r="G4678">
        <v>0</v>
      </c>
      <c r="H4678" t="b">
        <v>0</v>
      </c>
    </row>
    <row r="4679" spans="1:8" x14ac:dyDescent="0.3">
      <c r="A4679" s="1" t="s">
        <v>10764</v>
      </c>
      <c r="B4679" s="1" t="s">
        <v>3906</v>
      </c>
      <c r="C4679" s="2">
        <v>45180</v>
      </c>
      <c r="D4679" s="1" t="s">
        <v>6157</v>
      </c>
      <c r="E4679">
        <v>16</v>
      </c>
      <c r="F4679">
        <v>1328</v>
      </c>
      <c r="G4679">
        <v>1</v>
      </c>
      <c r="H4679" t="b">
        <v>0</v>
      </c>
    </row>
    <row r="4680" spans="1:8" x14ac:dyDescent="0.3">
      <c r="A4680" s="1" t="s">
        <v>10765</v>
      </c>
      <c r="B4680" s="1" t="s">
        <v>1603</v>
      </c>
      <c r="C4680" s="2">
        <v>45633</v>
      </c>
      <c r="D4680" s="1" t="s">
        <v>6107</v>
      </c>
      <c r="E4680">
        <v>5</v>
      </c>
      <c r="F4680">
        <v>2555</v>
      </c>
      <c r="G4680">
        <v>1</v>
      </c>
      <c r="H4680" t="b">
        <v>0</v>
      </c>
    </row>
    <row r="4681" spans="1:8" x14ac:dyDescent="0.3">
      <c r="A4681" s="1" t="s">
        <v>10766</v>
      </c>
      <c r="B4681" s="1" t="s">
        <v>3922</v>
      </c>
      <c r="C4681" s="2">
        <v>44959</v>
      </c>
      <c r="D4681" s="1" t="s">
        <v>6109</v>
      </c>
      <c r="E4681">
        <v>12</v>
      </c>
      <c r="F4681">
        <v>1788</v>
      </c>
      <c r="G4681">
        <v>0</v>
      </c>
      <c r="H4681" t="b">
        <v>0</v>
      </c>
    </row>
    <row r="4682" spans="1:8" x14ac:dyDescent="0.3">
      <c r="A4682" s="1" t="s">
        <v>10767</v>
      </c>
      <c r="B4682" s="1" t="s">
        <v>4804</v>
      </c>
      <c r="C4682" s="2">
        <v>45088</v>
      </c>
      <c r="D4682" s="1" t="s">
        <v>6077</v>
      </c>
      <c r="E4682">
        <v>15</v>
      </c>
      <c r="F4682">
        <v>4245</v>
      </c>
      <c r="G4682">
        <v>0</v>
      </c>
      <c r="H4682" t="b">
        <v>0</v>
      </c>
    </row>
    <row r="4683" spans="1:8" x14ac:dyDescent="0.3">
      <c r="A4683" s="1" t="s">
        <v>10768</v>
      </c>
      <c r="B4683" s="1" t="s">
        <v>5264</v>
      </c>
      <c r="C4683" s="2">
        <v>44962</v>
      </c>
      <c r="D4683" s="1" t="s">
        <v>6175</v>
      </c>
      <c r="E4683">
        <v>11</v>
      </c>
      <c r="F4683">
        <v>4334</v>
      </c>
      <c r="G4683">
        <v>0</v>
      </c>
      <c r="H4683" t="b">
        <v>0</v>
      </c>
    </row>
    <row r="4684" spans="1:8" x14ac:dyDescent="0.3">
      <c r="A4684" s="1" t="s">
        <v>10769</v>
      </c>
      <c r="B4684" s="1" t="s">
        <v>5886</v>
      </c>
      <c r="C4684" s="2">
        <v>45645</v>
      </c>
      <c r="D4684" s="1" t="s">
        <v>6081</v>
      </c>
      <c r="E4684">
        <v>12</v>
      </c>
      <c r="F4684">
        <v>5592</v>
      </c>
      <c r="G4684">
        <v>2</v>
      </c>
      <c r="H4684" t="b">
        <v>0</v>
      </c>
    </row>
    <row r="4685" spans="1:8" x14ac:dyDescent="0.3">
      <c r="A4685" s="1" t="s">
        <v>10770</v>
      </c>
      <c r="B4685" s="1" t="s">
        <v>3927</v>
      </c>
      <c r="C4685" s="2">
        <v>45354</v>
      </c>
      <c r="D4685" s="1" t="s">
        <v>6057</v>
      </c>
      <c r="E4685">
        <v>5</v>
      </c>
      <c r="F4685">
        <v>1335</v>
      </c>
      <c r="G4685">
        <v>0</v>
      </c>
      <c r="H4685" t="b">
        <v>0</v>
      </c>
    </row>
    <row r="4686" spans="1:8" x14ac:dyDescent="0.3">
      <c r="A4686" s="1" t="s">
        <v>10771</v>
      </c>
      <c r="B4686" s="1" t="s">
        <v>2655</v>
      </c>
      <c r="C4686" s="2">
        <v>45131</v>
      </c>
      <c r="D4686" s="1" t="s">
        <v>6083</v>
      </c>
      <c r="E4686">
        <v>14</v>
      </c>
      <c r="F4686">
        <v>1498</v>
      </c>
      <c r="G4686">
        <v>0</v>
      </c>
      <c r="H4686" t="b">
        <v>1</v>
      </c>
    </row>
    <row r="4687" spans="1:8" x14ac:dyDescent="0.3">
      <c r="A4687" s="1" t="s">
        <v>10772</v>
      </c>
      <c r="B4687" s="1" t="s">
        <v>4374</v>
      </c>
      <c r="C4687" s="2">
        <v>45475</v>
      </c>
      <c r="D4687" s="1" t="s">
        <v>6074</v>
      </c>
      <c r="E4687">
        <v>12</v>
      </c>
      <c r="F4687">
        <v>5712</v>
      </c>
      <c r="G4687">
        <v>0</v>
      </c>
      <c r="H4687" t="b">
        <v>0</v>
      </c>
    </row>
    <row r="4688" spans="1:8" x14ac:dyDescent="0.3">
      <c r="A4688" s="1" t="s">
        <v>10773</v>
      </c>
      <c r="B4688" s="1" t="s">
        <v>1080</v>
      </c>
      <c r="C4688" s="2">
        <v>45460</v>
      </c>
      <c r="D4688" s="1" t="s">
        <v>6071</v>
      </c>
      <c r="E4688">
        <v>13</v>
      </c>
      <c r="F4688">
        <v>4251</v>
      </c>
      <c r="G4688">
        <v>0</v>
      </c>
      <c r="H4688" t="b">
        <v>0</v>
      </c>
    </row>
    <row r="4689" spans="1:8" x14ac:dyDescent="0.3">
      <c r="A4689" s="1" t="s">
        <v>10774</v>
      </c>
      <c r="B4689" s="1" t="s">
        <v>3699</v>
      </c>
      <c r="C4689" s="2">
        <v>44943</v>
      </c>
      <c r="D4689" s="1" t="s">
        <v>6141</v>
      </c>
      <c r="E4689">
        <v>11</v>
      </c>
      <c r="F4689">
        <v>6501</v>
      </c>
      <c r="G4689">
        <v>0</v>
      </c>
      <c r="H4689" t="b">
        <v>0</v>
      </c>
    </row>
    <row r="4690" spans="1:8" x14ac:dyDescent="0.3">
      <c r="A4690" s="1" t="s">
        <v>10775</v>
      </c>
      <c r="B4690" s="1" t="s">
        <v>3271</v>
      </c>
      <c r="C4690" s="2">
        <v>45160</v>
      </c>
      <c r="D4690" s="1" t="s">
        <v>6109</v>
      </c>
      <c r="E4690">
        <v>11</v>
      </c>
      <c r="F4690">
        <v>3124</v>
      </c>
      <c r="G4690">
        <v>0</v>
      </c>
      <c r="H4690" t="b">
        <v>0</v>
      </c>
    </row>
    <row r="4691" spans="1:8" x14ac:dyDescent="0.3">
      <c r="A4691" s="1" t="s">
        <v>10776</v>
      </c>
      <c r="B4691" s="1" t="s">
        <v>3220</v>
      </c>
      <c r="C4691" s="2">
        <v>45035</v>
      </c>
      <c r="D4691" s="1" t="s">
        <v>6077</v>
      </c>
      <c r="E4691">
        <v>9</v>
      </c>
      <c r="F4691">
        <v>666</v>
      </c>
      <c r="G4691">
        <v>0</v>
      </c>
      <c r="H4691" t="b">
        <v>0</v>
      </c>
    </row>
    <row r="4692" spans="1:8" x14ac:dyDescent="0.3">
      <c r="A4692" s="1" t="s">
        <v>10777</v>
      </c>
      <c r="B4692" s="1" t="s">
        <v>1169</v>
      </c>
      <c r="C4692" s="2">
        <v>45234</v>
      </c>
      <c r="D4692" s="1" t="s">
        <v>6151</v>
      </c>
      <c r="E4692">
        <v>6</v>
      </c>
      <c r="F4692">
        <v>3018</v>
      </c>
      <c r="G4692">
        <v>2</v>
      </c>
      <c r="H4692" t="b">
        <v>0</v>
      </c>
    </row>
    <row r="4693" spans="1:8" x14ac:dyDescent="0.3">
      <c r="A4693" s="1" t="s">
        <v>10778</v>
      </c>
      <c r="B4693" s="1" t="s">
        <v>5898</v>
      </c>
      <c r="C4693" s="2">
        <v>45412</v>
      </c>
      <c r="D4693" s="1" t="s">
        <v>6197</v>
      </c>
      <c r="E4693">
        <v>8</v>
      </c>
      <c r="F4693">
        <v>1616</v>
      </c>
      <c r="G4693">
        <v>0</v>
      </c>
      <c r="H4693" t="b">
        <v>0</v>
      </c>
    </row>
    <row r="4694" spans="1:8" x14ac:dyDescent="0.3">
      <c r="A4694" s="1" t="s">
        <v>10779</v>
      </c>
      <c r="B4694" s="1" t="s">
        <v>3898</v>
      </c>
      <c r="C4694" s="2">
        <v>45212</v>
      </c>
      <c r="D4694" s="1" t="s">
        <v>6109</v>
      </c>
      <c r="E4694">
        <v>11</v>
      </c>
      <c r="F4694">
        <v>1738</v>
      </c>
      <c r="G4694">
        <v>0</v>
      </c>
      <c r="H4694" t="b">
        <v>1</v>
      </c>
    </row>
    <row r="4695" spans="1:8" x14ac:dyDescent="0.3">
      <c r="A4695" s="1" t="s">
        <v>10780</v>
      </c>
      <c r="B4695" s="1" t="s">
        <v>1980</v>
      </c>
      <c r="C4695" s="2">
        <v>44928</v>
      </c>
      <c r="D4695" s="1" t="s">
        <v>6086</v>
      </c>
      <c r="E4695">
        <v>13</v>
      </c>
      <c r="F4695">
        <v>7046</v>
      </c>
      <c r="G4695">
        <v>0</v>
      </c>
      <c r="H4695" t="b">
        <v>0</v>
      </c>
    </row>
    <row r="4696" spans="1:8" x14ac:dyDescent="0.3">
      <c r="A4696" s="1" t="s">
        <v>10781</v>
      </c>
      <c r="B4696" s="1" t="s">
        <v>1622</v>
      </c>
      <c r="C4696" s="2">
        <v>45444</v>
      </c>
      <c r="D4696" s="1" t="s">
        <v>6071</v>
      </c>
      <c r="E4696">
        <v>10</v>
      </c>
      <c r="F4696">
        <v>4300</v>
      </c>
      <c r="G4696">
        <v>1</v>
      </c>
      <c r="H4696" t="b">
        <v>0</v>
      </c>
    </row>
    <row r="4697" spans="1:8" x14ac:dyDescent="0.3">
      <c r="A4697" s="1" t="s">
        <v>10782</v>
      </c>
      <c r="B4697" s="1" t="s">
        <v>1971</v>
      </c>
      <c r="C4697" s="2">
        <v>45146</v>
      </c>
      <c r="D4697" s="1" t="s">
        <v>6151</v>
      </c>
      <c r="E4697">
        <v>7</v>
      </c>
      <c r="F4697">
        <v>1792</v>
      </c>
      <c r="G4697">
        <v>0</v>
      </c>
      <c r="H4697" t="b">
        <v>0</v>
      </c>
    </row>
    <row r="4698" spans="1:8" x14ac:dyDescent="0.3">
      <c r="A4698" s="1" t="s">
        <v>10783</v>
      </c>
      <c r="B4698" s="1" t="s">
        <v>4069</v>
      </c>
      <c r="C4698" s="2">
        <v>45386</v>
      </c>
      <c r="D4698" s="1" t="s">
        <v>6102</v>
      </c>
      <c r="E4698">
        <v>8</v>
      </c>
      <c r="F4698">
        <v>1760</v>
      </c>
      <c r="G4698">
        <v>0</v>
      </c>
      <c r="H4698" t="b">
        <v>0</v>
      </c>
    </row>
    <row r="4699" spans="1:8" x14ac:dyDescent="0.3">
      <c r="A4699" s="1" t="s">
        <v>10784</v>
      </c>
      <c r="B4699" s="1" t="s">
        <v>5371</v>
      </c>
      <c r="C4699" s="2">
        <v>45241</v>
      </c>
      <c r="D4699" s="1" t="s">
        <v>6157</v>
      </c>
      <c r="E4699">
        <v>14</v>
      </c>
      <c r="F4699">
        <v>1176</v>
      </c>
      <c r="G4699">
        <v>0</v>
      </c>
      <c r="H4699" t="b">
        <v>0</v>
      </c>
    </row>
    <row r="4700" spans="1:8" x14ac:dyDescent="0.3">
      <c r="A4700" s="1" t="s">
        <v>10785</v>
      </c>
      <c r="B4700" s="1" t="s">
        <v>1866</v>
      </c>
      <c r="C4700" s="2">
        <v>45018</v>
      </c>
      <c r="D4700" s="1" t="s">
        <v>6102</v>
      </c>
      <c r="E4700">
        <v>7</v>
      </c>
      <c r="F4700">
        <v>3612</v>
      </c>
      <c r="G4700">
        <v>0</v>
      </c>
      <c r="H4700" t="b">
        <v>0</v>
      </c>
    </row>
    <row r="4701" spans="1:8" x14ac:dyDescent="0.3">
      <c r="A4701" s="1" t="s">
        <v>10786</v>
      </c>
      <c r="B4701" s="1" t="s">
        <v>1348</v>
      </c>
      <c r="C4701" s="2">
        <v>45120</v>
      </c>
      <c r="D4701" s="1" t="s">
        <v>6049</v>
      </c>
      <c r="E4701">
        <v>17</v>
      </c>
      <c r="F4701">
        <v>8058</v>
      </c>
      <c r="G4701">
        <v>0</v>
      </c>
      <c r="H4701" t="b">
        <v>0</v>
      </c>
    </row>
    <row r="4702" spans="1:8" x14ac:dyDescent="0.3">
      <c r="A4702" s="1" t="s">
        <v>10787</v>
      </c>
      <c r="B4702" s="1" t="s">
        <v>4067</v>
      </c>
      <c r="C4702" s="2">
        <v>45332</v>
      </c>
      <c r="D4702" s="1" t="s">
        <v>6077</v>
      </c>
      <c r="E4702">
        <v>10</v>
      </c>
      <c r="F4702">
        <v>990</v>
      </c>
      <c r="G4702">
        <v>0</v>
      </c>
      <c r="H4702" t="b">
        <v>0</v>
      </c>
    </row>
    <row r="4703" spans="1:8" x14ac:dyDescent="0.3">
      <c r="A4703" s="1" t="s">
        <v>10788</v>
      </c>
      <c r="B4703" s="1" t="s">
        <v>4416</v>
      </c>
      <c r="C4703" s="2">
        <v>45220</v>
      </c>
      <c r="D4703" s="1" t="s">
        <v>6143</v>
      </c>
      <c r="E4703">
        <v>8</v>
      </c>
      <c r="F4703">
        <v>3184</v>
      </c>
      <c r="G4703">
        <v>0</v>
      </c>
      <c r="H4703" t="b">
        <v>0</v>
      </c>
    </row>
    <row r="4704" spans="1:8" x14ac:dyDescent="0.3">
      <c r="A4704" s="1" t="s">
        <v>10789</v>
      </c>
      <c r="B4704" s="1" t="s">
        <v>2575</v>
      </c>
      <c r="C4704" s="2">
        <v>45236</v>
      </c>
      <c r="D4704" s="1" t="s">
        <v>6107</v>
      </c>
      <c r="E4704">
        <v>17</v>
      </c>
      <c r="F4704">
        <v>5712</v>
      </c>
      <c r="G4704">
        <v>0</v>
      </c>
      <c r="H4704" t="b">
        <v>0</v>
      </c>
    </row>
    <row r="4705" spans="1:8" x14ac:dyDescent="0.3">
      <c r="A4705" s="1" t="s">
        <v>10790</v>
      </c>
      <c r="B4705" s="1" t="s">
        <v>3366</v>
      </c>
      <c r="C4705" s="2">
        <v>45353</v>
      </c>
      <c r="D4705" s="1" t="s">
        <v>6143</v>
      </c>
      <c r="E4705">
        <v>13</v>
      </c>
      <c r="F4705">
        <v>104</v>
      </c>
      <c r="G4705">
        <v>0</v>
      </c>
      <c r="H4705" t="b">
        <v>0</v>
      </c>
    </row>
    <row r="4706" spans="1:8" x14ac:dyDescent="0.3">
      <c r="A4706" s="1" t="s">
        <v>10791</v>
      </c>
      <c r="B4706" s="1" t="s">
        <v>2498</v>
      </c>
      <c r="C4706" s="2">
        <v>45053</v>
      </c>
      <c r="D4706" s="1" t="s">
        <v>6089</v>
      </c>
      <c r="E4706">
        <v>15</v>
      </c>
      <c r="F4706">
        <v>5310</v>
      </c>
      <c r="G4706">
        <v>0</v>
      </c>
      <c r="H4706" t="b">
        <v>0</v>
      </c>
    </row>
    <row r="4707" spans="1:8" x14ac:dyDescent="0.3">
      <c r="A4707" s="1" t="s">
        <v>10792</v>
      </c>
      <c r="B4707" s="1" t="s">
        <v>3094</v>
      </c>
      <c r="C4707" s="2">
        <v>45325</v>
      </c>
      <c r="D4707" s="1" t="s">
        <v>6055</v>
      </c>
      <c r="E4707">
        <v>11</v>
      </c>
      <c r="F4707">
        <v>1958</v>
      </c>
      <c r="G4707">
        <v>0</v>
      </c>
      <c r="H4707" t="b">
        <v>1</v>
      </c>
    </row>
    <row r="4708" spans="1:8" x14ac:dyDescent="0.3">
      <c r="A4708" s="1" t="s">
        <v>10793</v>
      </c>
      <c r="B4708" s="1" t="s">
        <v>2221</v>
      </c>
      <c r="C4708" s="2">
        <v>45606</v>
      </c>
      <c r="D4708" s="1" t="s">
        <v>6135</v>
      </c>
      <c r="E4708">
        <v>6</v>
      </c>
      <c r="F4708">
        <v>3528</v>
      </c>
      <c r="G4708">
        <v>0</v>
      </c>
      <c r="H4708" t="b">
        <v>0</v>
      </c>
    </row>
    <row r="4709" spans="1:8" x14ac:dyDescent="0.3">
      <c r="A4709" s="1" t="s">
        <v>10794</v>
      </c>
      <c r="B4709" s="1" t="s">
        <v>3371</v>
      </c>
      <c r="C4709" s="2">
        <v>44931</v>
      </c>
      <c r="D4709" s="1" t="s">
        <v>6179</v>
      </c>
      <c r="E4709">
        <v>7</v>
      </c>
      <c r="F4709">
        <v>630</v>
      </c>
      <c r="G4709">
        <v>0</v>
      </c>
      <c r="H4709" t="b">
        <v>1</v>
      </c>
    </row>
    <row r="4710" spans="1:8" x14ac:dyDescent="0.3">
      <c r="A4710" s="1" t="s">
        <v>10795</v>
      </c>
      <c r="B4710" s="1" t="s">
        <v>4684</v>
      </c>
      <c r="C4710" s="2">
        <v>45179</v>
      </c>
      <c r="D4710" s="1" t="s">
        <v>6095</v>
      </c>
      <c r="E4710">
        <v>11</v>
      </c>
      <c r="F4710">
        <v>2629</v>
      </c>
      <c r="G4710">
        <v>0</v>
      </c>
      <c r="H4710" t="b">
        <v>0</v>
      </c>
    </row>
    <row r="4711" spans="1:8" x14ac:dyDescent="0.3">
      <c r="A4711" s="1" t="s">
        <v>10796</v>
      </c>
      <c r="B4711" s="1" t="s">
        <v>3303</v>
      </c>
      <c r="C4711" s="2">
        <v>45321</v>
      </c>
      <c r="D4711" s="1" t="s">
        <v>6074</v>
      </c>
      <c r="E4711">
        <v>13</v>
      </c>
      <c r="F4711">
        <v>884</v>
      </c>
      <c r="G4711">
        <v>0</v>
      </c>
      <c r="H4711" t="b">
        <v>0</v>
      </c>
    </row>
    <row r="4712" spans="1:8" x14ac:dyDescent="0.3">
      <c r="A4712" s="1" t="s">
        <v>10797</v>
      </c>
      <c r="B4712" s="1" t="s">
        <v>3830</v>
      </c>
      <c r="C4712" s="2">
        <v>45192</v>
      </c>
      <c r="D4712" s="1" t="s">
        <v>6133</v>
      </c>
      <c r="E4712">
        <v>16</v>
      </c>
      <c r="F4712">
        <v>880</v>
      </c>
      <c r="G4712">
        <v>0</v>
      </c>
      <c r="H4712" t="b">
        <v>0</v>
      </c>
    </row>
    <row r="4713" spans="1:8" x14ac:dyDescent="0.3">
      <c r="A4713" s="1" t="s">
        <v>10798</v>
      </c>
      <c r="B4713" s="1" t="s">
        <v>1455</v>
      </c>
      <c r="C4713" s="2">
        <v>45354</v>
      </c>
      <c r="D4713" s="1" t="s">
        <v>6077</v>
      </c>
      <c r="E4713">
        <v>7</v>
      </c>
      <c r="F4713">
        <v>1820</v>
      </c>
      <c r="G4713">
        <v>0</v>
      </c>
      <c r="H4713" t="b">
        <v>0</v>
      </c>
    </row>
    <row r="4714" spans="1:8" x14ac:dyDescent="0.3">
      <c r="A4714" s="1" t="s">
        <v>10799</v>
      </c>
      <c r="B4714" s="1" t="s">
        <v>5716</v>
      </c>
      <c r="C4714" s="2">
        <v>45465</v>
      </c>
      <c r="D4714" s="1" t="s">
        <v>6051</v>
      </c>
      <c r="E4714">
        <v>8</v>
      </c>
      <c r="F4714">
        <v>456</v>
      </c>
      <c r="G4714">
        <v>0</v>
      </c>
      <c r="H4714" t="b">
        <v>0</v>
      </c>
    </row>
    <row r="4715" spans="1:8" x14ac:dyDescent="0.3">
      <c r="A4715" s="1" t="s">
        <v>10800</v>
      </c>
      <c r="B4715" s="1" t="s">
        <v>4657</v>
      </c>
      <c r="C4715" s="2">
        <v>45518</v>
      </c>
      <c r="D4715" s="1" t="s">
        <v>6125</v>
      </c>
      <c r="E4715">
        <v>11</v>
      </c>
      <c r="F4715">
        <v>1265</v>
      </c>
      <c r="G4715">
        <v>0</v>
      </c>
      <c r="H4715" t="b">
        <v>0</v>
      </c>
    </row>
    <row r="4716" spans="1:8" x14ac:dyDescent="0.3">
      <c r="A4716" s="1" t="s">
        <v>10801</v>
      </c>
      <c r="B4716" s="1" t="s">
        <v>4245</v>
      </c>
      <c r="C4716" s="2">
        <v>45121</v>
      </c>
      <c r="D4716" s="1" t="s">
        <v>6107</v>
      </c>
      <c r="E4716">
        <v>10</v>
      </c>
      <c r="F4716">
        <v>1410</v>
      </c>
      <c r="G4716">
        <v>0</v>
      </c>
      <c r="H4716" t="b">
        <v>0</v>
      </c>
    </row>
    <row r="4717" spans="1:8" x14ac:dyDescent="0.3">
      <c r="A4717" s="1" t="s">
        <v>10802</v>
      </c>
      <c r="B4717" s="1" t="s">
        <v>1651</v>
      </c>
      <c r="C4717" s="2">
        <v>45192</v>
      </c>
      <c r="D4717" s="1" t="s">
        <v>6100</v>
      </c>
      <c r="E4717">
        <v>7</v>
      </c>
      <c r="F4717">
        <v>1302</v>
      </c>
      <c r="G4717">
        <v>1</v>
      </c>
      <c r="H4717" t="b">
        <v>1</v>
      </c>
    </row>
    <row r="4718" spans="1:8" x14ac:dyDescent="0.3">
      <c r="A4718" s="1" t="s">
        <v>10803</v>
      </c>
      <c r="B4718" s="1" t="s">
        <v>1044</v>
      </c>
      <c r="C4718" s="2">
        <v>45101</v>
      </c>
      <c r="D4718" s="1" t="s">
        <v>6143</v>
      </c>
      <c r="E4718">
        <v>11</v>
      </c>
      <c r="F4718">
        <v>3333</v>
      </c>
      <c r="G4718">
        <v>2</v>
      </c>
      <c r="H4718" t="b">
        <v>0</v>
      </c>
    </row>
    <row r="4719" spans="1:8" x14ac:dyDescent="0.3">
      <c r="A4719" s="1" t="s">
        <v>10804</v>
      </c>
      <c r="B4719" s="1" t="s">
        <v>1915</v>
      </c>
      <c r="C4719" s="2">
        <v>45426</v>
      </c>
      <c r="D4719" s="1" t="s">
        <v>6107</v>
      </c>
      <c r="E4719">
        <v>14</v>
      </c>
      <c r="F4719">
        <v>5782</v>
      </c>
      <c r="G4719">
        <v>0</v>
      </c>
      <c r="H4719" t="b">
        <v>0</v>
      </c>
    </row>
    <row r="4720" spans="1:8" x14ac:dyDescent="0.3">
      <c r="A4720" s="1" t="s">
        <v>10805</v>
      </c>
      <c r="B4720" s="1" t="s">
        <v>1592</v>
      </c>
      <c r="C4720" s="2">
        <v>45319</v>
      </c>
      <c r="D4720" s="1" t="s">
        <v>6157</v>
      </c>
      <c r="E4720">
        <v>7</v>
      </c>
      <c r="F4720">
        <v>329</v>
      </c>
      <c r="G4720">
        <v>0</v>
      </c>
      <c r="H4720" t="b">
        <v>0</v>
      </c>
    </row>
    <row r="4721" spans="1:8" x14ac:dyDescent="0.3">
      <c r="A4721" s="1" t="s">
        <v>10806</v>
      </c>
      <c r="B4721" s="1" t="s">
        <v>6016</v>
      </c>
      <c r="C4721" s="2">
        <v>45272</v>
      </c>
      <c r="D4721" s="1" t="s">
        <v>6067</v>
      </c>
      <c r="E4721">
        <v>10</v>
      </c>
      <c r="F4721">
        <v>2640</v>
      </c>
      <c r="G4721">
        <v>2</v>
      </c>
      <c r="H4721" t="b">
        <v>0</v>
      </c>
    </row>
    <row r="4722" spans="1:8" x14ac:dyDescent="0.3">
      <c r="A4722" s="1" t="s">
        <v>10807</v>
      </c>
      <c r="B4722" s="1" t="s">
        <v>1744</v>
      </c>
      <c r="C4722" s="2">
        <v>45468</v>
      </c>
      <c r="D4722" s="1" t="s">
        <v>6107</v>
      </c>
      <c r="E4722">
        <v>12</v>
      </c>
      <c r="F4722">
        <v>3372</v>
      </c>
      <c r="G4722">
        <v>0</v>
      </c>
      <c r="H4722" t="b">
        <v>0</v>
      </c>
    </row>
    <row r="4723" spans="1:8" x14ac:dyDescent="0.3">
      <c r="A4723" s="1" t="s">
        <v>10808</v>
      </c>
      <c r="B4723" s="1" t="s">
        <v>2039</v>
      </c>
      <c r="C4723" s="2">
        <v>45123</v>
      </c>
      <c r="D4723" s="1" t="s">
        <v>6059</v>
      </c>
      <c r="E4723">
        <v>11</v>
      </c>
      <c r="F4723">
        <v>2266</v>
      </c>
      <c r="G4723">
        <v>0</v>
      </c>
      <c r="H4723" t="b">
        <v>0</v>
      </c>
    </row>
    <row r="4724" spans="1:8" x14ac:dyDescent="0.3">
      <c r="A4724" s="1" t="s">
        <v>10809</v>
      </c>
      <c r="B4724" s="1" t="s">
        <v>4602</v>
      </c>
      <c r="C4724" s="2">
        <v>45328</v>
      </c>
      <c r="D4724" s="1" t="s">
        <v>6081</v>
      </c>
      <c r="E4724">
        <v>11</v>
      </c>
      <c r="F4724">
        <v>187</v>
      </c>
      <c r="G4724">
        <v>0</v>
      </c>
      <c r="H4724" t="b">
        <v>0</v>
      </c>
    </row>
    <row r="4725" spans="1:8" x14ac:dyDescent="0.3">
      <c r="A4725" s="1" t="s">
        <v>10810</v>
      </c>
      <c r="B4725" s="1" t="s">
        <v>2191</v>
      </c>
      <c r="C4725" s="2">
        <v>45457</v>
      </c>
      <c r="D4725" s="1" t="s">
        <v>6107</v>
      </c>
      <c r="E4725">
        <v>14</v>
      </c>
      <c r="F4725">
        <v>1022</v>
      </c>
      <c r="G4725">
        <v>1</v>
      </c>
      <c r="H4725" t="b">
        <v>0</v>
      </c>
    </row>
    <row r="4726" spans="1:8" x14ac:dyDescent="0.3">
      <c r="A4726" s="1" t="s">
        <v>10811</v>
      </c>
      <c r="B4726" s="1" t="s">
        <v>3734</v>
      </c>
      <c r="C4726" s="2">
        <v>45368</v>
      </c>
      <c r="D4726" s="1" t="s">
        <v>6102</v>
      </c>
      <c r="E4726">
        <v>6</v>
      </c>
      <c r="F4726">
        <v>3420</v>
      </c>
      <c r="G4726">
        <v>0</v>
      </c>
      <c r="H4726" t="b">
        <v>0</v>
      </c>
    </row>
    <row r="4727" spans="1:8" x14ac:dyDescent="0.3">
      <c r="A4727" s="1" t="s">
        <v>10812</v>
      </c>
      <c r="B4727" s="1" t="s">
        <v>1995</v>
      </c>
      <c r="C4727" s="2">
        <v>45376</v>
      </c>
      <c r="D4727" s="1" t="s">
        <v>6055</v>
      </c>
      <c r="E4727">
        <v>10</v>
      </c>
      <c r="F4727">
        <v>1060</v>
      </c>
      <c r="G4727">
        <v>1</v>
      </c>
      <c r="H4727" t="b">
        <v>0</v>
      </c>
    </row>
    <row r="4728" spans="1:8" x14ac:dyDescent="0.3">
      <c r="A4728" s="1" t="s">
        <v>10813</v>
      </c>
      <c r="B4728" s="1" t="s">
        <v>4098</v>
      </c>
      <c r="C4728" s="2">
        <v>45411</v>
      </c>
      <c r="D4728" s="1" t="s">
        <v>6069</v>
      </c>
      <c r="E4728">
        <v>14</v>
      </c>
      <c r="F4728">
        <v>2506</v>
      </c>
      <c r="G4728">
        <v>2</v>
      </c>
      <c r="H4728" t="b">
        <v>0</v>
      </c>
    </row>
    <row r="4729" spans="1:8" x14ac:dyDescent="0.3">
      <c r="A4729" s="1" t="s">
        <v>10814</v>
      </c>
      <c r="B4729" s="1" t="s">
        <v>5676</v>
      </c>
      <c r="C4729" s="2">
        <v>44987</v>
      </c>
      <c r="D4729" s="1" t="s">
        <v>6107</v>
      </c>
      <c r="E4729">
        <v>10</v>
      </c>
      <c r="F4729">
        <v>1860</v>
      </c>
      <c r="G4729">
        <v>0</v>
      </c>
      <c r="H4729" t="b">
        <v>0</v>
      </c>
    </row>
    <row r="4730" spans="1:8" x14ac:dyDescent="0.3">
      <c r="A4730" s="1" t="s">
        <v>10815</v>
      </c>
      <c r="B4730" s="1" t="s">
        <v>3531</v>
      </c>
      <c r="C4730" s="2">
        <v>45533</v>
      </c>
      <c r="D4730" s="1" t="s">
        <v>6057</v>
      </c>
      <c r="E4730">
        <v>7</v>
      </c>
      <c r="F4730">
        <v>1253</v>
      </c>
      <c r="G4730">
        <v>0</v>
      </c>
      <c r="H4730" t="b">
        <v>0</v>
      </c>
    </row>
    <row r="4731" spans="1:8" x14ac:dyDescent="0.3">
      <c r="A4731" s="1" t="s">
        <v>10816</v>
      </c>
      <c r="B4731" s="1" t="s">
        <v>1742</v>
      </c>
      <c r="C4731" s="2">
        <v>45525</v>
      </c>
      <c r="D4731" s="1" t="s">
        <v>6172</v>
      </c>
      <c r="E4731">
        <v>3</v>
      </c>
      <c r="F4731">
        <v>330</v>
      </c>
      <c r="G4731">
        <v>1</v>
      </c>
      <c r="H4731" t="b">
        <v>0</v>
      </c>
    </row>
    <row r="4732" spans="1:8" x14ac:dyDescent="0.3">
      <c r="A4732" s="1" t="s">
        <v>10817</v>
      </c>
      <c r="B4732" s="1" t="s">
        <v>3360</v>
      </c>
      <c r="C4732" s="2">
        <v>45090</v>
      </c>
      <c r="D4732" s="1" t="s">
        <v>6083</v>
      </c>
      <c r="E4732">
        <v>16</v>
      </c>
      <c r="F4732">
        <v>4496</v>
      </c>
      <c r="G4732">
        <v>1</v>
      </c>
      <c r="H4732" t="b">
        <v>0</v>
      </c>
    </row>
    <row r="4733" spans="1:8" x14ac:dyDescent="0.3">
      <c r="A4733" s="1" t="s">
        <v>10818</v>
      </c>
      <c r="B4733" s="1" t="s">
        <v>5167</v>
      </c>
      <c r="C4733" s="2">
        <v>45042</v>
      </c>
      <c r="D4733" s="1" t="s">
        <v>6095</v>
      </c>
      <c r="E4733">
        <v>17</v>
      </c>
      <c r="F4733">
        <v>1989</v>
      </c>
      <c r="G4733">
        <v>0</v>
      </c>
      <c r="H4733" t="b">
        <v>1</v>
      </c>
    </row>
    <row r="4734" spans="1:8" x14ac:dyDescent="0.3">
      <c r="A4734" s="1" t="s">
        <v>10819</v>
      </c>
      <c r="B4734" s="1" t="s">
        <v>3369</v>
      </c>
      <c r="C4734" s="2">
        <v>44934</v>
      </c>
      <c r="D4734" s="1" t="s">
        <v>6100</v>
      </c>
      <c r="E4734">
        <v>15</v>
      </c>
      <c r="F4734">
        <v>3390</v>
      </c>
      <c r="G4734">
        <v>1</v>
      </c>
      <c r="H4734" t="b">
        <v>0</v>
      </c>
    </row>
    <row r="4735" spans="1:8" x14ac:dyDescent="0.3">
      <c r="A4735" s="1" t="s">
        <v>10820</v>
      </c>
      <c r="B4735" s="1" t="s">
        <v>5245</v>
      </c>
      <c r="C4735" s="2">
        <v>45297</v>
      </c>
      <c r="D4735" s="1" t="s">
        <v>6141</v>
      </c>
      <c r="E4735">
        <v>9</v>
      </c>
      <c r="F4735">
        <v>5364</v>
      </c>
      <c r="G4735">
        <v>1</v>
      </c>
      <c r="H4735" t="b">
        <v>0</v>
      </c>
    </row>
    <row r="4736" spans="1:8" x14ac:dyDescent="0.3">
      <c r="A4736" s="1" t="s">
        <v>10821</v>
      </c>
      <c r="B4736" s="1" t="s">
        <v>5801</v>
      </c>
      <c r="C4736" s="2">
        <v>45121</v>
      </c>
      <c r="D4736" s="1" t="s">
        <v>6109</v>
      </c>
      <c r="E4736">
        <v>11</v>
      </c>
      <c r="F4736">
        <v>1408</v>
      </c>
      <c r="G4736">
        <v>2</v>
      </c>
      <c r="H4736" t="b">
        <v>0</v>
      </c>
    </row>
    <row r="4737" spans="1:8" x14ac:dyDescent="0.3">
      <c r="A4737" s="1" t="s">
        <v>10822</v>
      </c>
      <c r="B4737" s="1" t="s">
        <v>3371</v>
      </c>
      <c r="C4737" s="2">
        <v>45099</v>
      </c>
      <c r="D4737" s="1" t="s">
        <v>6063</v>
      </c>
      <c r="E4737">
        <v>9</v>
      </c>
      <c r="F4737">
        <v>3006</v>
      </c>
      <c r="G4737">
        <v>2</v>
      </c>
      <c r="H4737" t="b">
        <v>0</v>
      </c>
    </row>
    <row r="4738" spans="1:8" x14ac:dyDescent="0.3">
      <c r="A4738" s="1" t="s">
        <v>10823</v>
      </c>
      <c r="B4738" s="1" t="s">
        <v>2301</v>
      </c>
      <c r="C4738" s="2">
        <v>44932</v>
      </c>
      <c r="D4738" s="1" t="s">
        <v>6172</v>
      </c>
      <c r="E4738">
        <v>12</v>
      </c>
      <c r="F4738">
        <v>2052</v>
      </c>
      <c r="G4738">
        <v>0</v>
      </c>
      <c r="H4738" t="b">
        <v>0</v>
      </c>
    </row>
    <row r="4739" spans="1:8" x14ac:dyDescent="0.3">
      <c r="A4739" s="1" t="s">
        <v>10824</v>
      </c>
      <c r="B4739" s="1" t="s">
        <v>1291</v>
      </c>
      <c r="C4739" s="2">
        <v>45037</v>
      </c>
      <c r="D4739" s="1" t="s">
        <v>6113</v>
      </c>
      <c r="E4739">
        <v>7</v>
      </c>
      <c r="F4739">
        <v>2198</v>
      </c>
      <c r="G4739">
        <v>1</v>
      </c>
      <c r="H4739" t="b">
        <v>0</v>
      </c>
    </row>
    <row r="4740" spans="1:8" x14ac:dyDescent="0.3">
      <c r="A4740" s="1" t="s">
        <v>10825</v>
      </c>
      <c r="B4740" s="1" t="s">
        <v>1392</v>
      </c>
      <c r="C4740" s="2">
        <v>45082</v>
      </c>
      <c r="D4740" s="1" t="s">
        <v>6077</v>
      </c>
      <c r="E4740">
        <v>16</v>
      </c>
      <c r="F4740">
        <v>8368</v>
      </c>
      <c r="G4740">
        <v>1</v>
      </c>
      <c r="H4740" t="b">
        <v>0</v>
      </c>
    </row>
    <row r="4741" spans="1:8" x14ac:dyDescent="0.3">
      <c r="A4741" s="1" t="s">
        <v>10826</v>
      </c>
      <c r="B4741" s="1" t="s">
        <v>3520</v>
      </c>
      <c r="C4741" s="2">
        <v>45645</v>
      </c>
      <c r="D4741" s="1" t="s">
        <v>6049</v>
      </c>
      <c r="E4741">
        <v>6</v>
      </c>
      <c r="F4741">
        <v>2706</v>
      </c>
      <c r="G4741">
        <v>2</v>
      </c>
      <c r="H4741" t="b">
        <v>0</v>
      </c>
    </row>
    <row r="4742" spans="1:8" x14ac:dyDescent="0.3">
      <c r="A4742" s="1" t="s">
        <v>10827</v>
      </c>
      <c r="B4742" s="1" t="s">
        <v>5163</v>
      </c>
      <c r="C4742" s="2">
        <v>45452</v>
      </c>
      <c r="D4742" s="1" t="s">
        <v>6061</v>
      </c>
      <c r="E4742">
        <v>10</v>
      </c>
      <c r="F4742">
        <v>4050</v>
      </c>
      <c r="G4742">
        <v>1</v>
      </c>
      <c r="H4742" t="b">
        <v>0</v>
      </c>
    </row>
    <row r="4743" spans="1:8" x14ac:dyDescent="0.3">
      <c r="A4743" s="1" t="s">
        <v>10828</v>
      </c>
      <c r="B4743" s="1" t="s">
        <v>4344</v>
      </c>
      <c r="C4743" s="2">
        <v>45299</v>
      </c>
      <c r="D4743" s="1" t="s">
        <v>6055</v>
      </c>
      <c r="E4743">
        <v>11</v>
      </c>
      <c r="F4743">
        <v>3399</v>
      </c>
      <c r="G4743">
        <v>0</v>
      </c>
      <c r="H4743" t="b">
        <v>0</v>
      </c>
    </row>
    <row r="4744" spans="1:8" x14ac:dyDescent="0.3">
      <c r="A4744" s="1" t="s">
        <v>10829</v>
      </c>
      <c r="B4744" s="1" t="s">
        <v>5495</v>
      </c>
      <c r="C4744" s="2">
        <v>45002</v>
      </c>
      <c r="D4744" s="1" t="s">
        <v>6071</v>
      </c>
      <c r="E4744">
        <v>6</v>
      </c>
      <c r="F4744">
        <v>930</v>
      </c>
      <c r="G4744">
        <v>0</v>
      </c>
      <c r="H4744" t="b">
        <v>0</v>
      </c>
    </row>
    <row r="4745" spans="1:8" x14ac:dyDescent="0.3">
      <c r="A4745" s="1" t="s">
        <v>10830</v>
      </c>
      <c r="B4745" s="1" t="s">
        <v>4836</v>
      </c>
      <c r="C4745" s="2">
        <v>45118</v>
      </c>
      <c r="D4745" s="1" t="s">
        <v>6093</v>
      </c>
      <c r="E4745">
        <v>8</v>
      </c>
      <c r="F4745">
        <v>1056</v>
      </c>
      <c r="G4745">
        <v>1</v>
      </c>
      <c r="H4745" t="b">
        <v>0</v>
      </c>
    </row>
    <row r="4746" spans="1:8" x14ac:dyDescent="0.3">
      <c r="A4746" s="1" t="s">
        <v>10831</v>
      </c>
      <c r="B4746" s="1" t="s">
        <v>3066</v>
      </c>
      <c r="C4746" s="2">
        <v>45604</v>
      </c>
      <c r="D4746" s="1" t="s">
        <v>6074</v>
      </c>
      <c r="E4746">
        <v>14</v>
      </c>
      <c r="F4746">
        <v>6622</v>
      </c>
      <c r="G4746">
        <v>1</v>
      </c>
      <c r="H4746" t="b">
        <v>0</v>
      </c>
    </row>
    <row r="4747" spans="1:8" x14ac:dyDescent="0.3">
      <c r="A4747" s="1" t="s">
        <v>10832</v>
      </c>
      <c r="B4747" s="1" t="s">
        <v>3719</v>
      </c>
      <c r="C4747" s="2">
        <v>45548</v>
      </c>
      <c r="D4747" s="1" t="s">
        <v>6086</v>
      </c>
      <c r="E4747">
        <v>10</v>
      </c>
      <c r="F4747">
        <v>4310</v>
      </c>
      <c r="G4747">
        <v>0</v>
      </c>
      <c r="H4747" t="b">
        <v>0</v>
      </c>
    </row>
    <row r="4748" spans="1:8" x14ac:dyDescent="0.3">
      <c r="A4748" s="1" t="s">
        <v>10833</v>
      </c>
      <c r="B4748" s="1" t="s">
        <v>3598</v>
      </c>
      <c r="C4748" s="2">
        <v>45206</v>
      </c>
      <c r="D4748" s="1" t="s">
        <v>6083</v>
      </c>
      <c r="E4748">
        <v>14</v>
      </c>
      <c r="F4748">
        <v>1834</v>
      </c>
      <c r="G4748">
        <v>0</v>
      </c>
      <c r="H4748" t="b">
        <v>0</v>
      </c>
    </row>
    <row r="4749" spans="1:8" x14ac:dyDescent="0.3">
      <c r="A4749" s="1" t="s">
        <v>10834</v>
      </c>
      <c r="B4749" s="1" t="s">
        <v>3608</v>
      </c>
      <c r="C4749" s="2">
        <v>45122</v>
      </c>
      <c r="D4749" s="1" t="s">
        <v>6151</v>
      </c>
      <c r="E4749">
        <v>14</v>
      </c>
      <c r="F4749">
        <v>1694</v>
      </c>
      <c r="G4749">
        <v>2</v>
      </c>
      <c r="H4749" t="b">
        <v>0</v>
      </c>
    </row>
    <row r="4750" spans="1:8" x14ac:dyDescent="0.3">
      <c r="A4750" s="1" t="s">
        <v>10835</v>
      </c>
      <c r="B4750" s="1" t="s">
        <v>5626</v>
      </c>
      <c r="C4750" s="2">
        <v>45597</v>
      </c>
      <c r="D4750" s="1" t="s">
        <v>6251</v>
      </c>
      <c r="E4750">
        <v>15</v>
      </c>
      <c r="F4750">
        <v>1530</v>
      </c>
      <c r="G4750">
        <v>0</v>
      </c>
      <c r="H4750" t="b">
        <v>1</v>
      </c>
    </row>
    <row r="4751" spans="1:8" x14ac:dyDescent="0.3">
      <c r="A4751" s="1" t="s">
        <v>10836</v>
      </c>
      <c r="B4751" s="1" t="s">
        <v>1846</v>
      </c>
      <c r="C4751" s="2">
        <v>45122</v>
      </c>
      <c r="D4751" s="1" t="s">
        <v>6077</v>
      </c>
      <c r="E4751">
        <v>19</v>
      </c>
      <c r="F4751">
        <v>10146</v>
      </c>
      <c r="G4751">
        <v>0</v>
      </c>
      <c r="H4751" t="b">
        <v>0</v>
      </c>
    </row>
    <row r="4752" spans="1:8" x14ac:dyDescent="0.3">
      <c r="A4752" s="1" t="s">
        <v>10837</v>
      </c>
      <c r="B4752" s="1" t="s">
        <v>3618</v>
      </c>
      <c r="C4752" s="2">
        <v>45067</v>
      </c>
      <c r="D4752" s="1" t="s">
        <v>6059</v>
      </c>
      <c r="E4752">
        <v>7</v>
      </c>
      <c r="F4752">
        <v>763</v>
      </c>
      <c r="G4752">
        <v>0</v>
      </c>
      <c r="H4752" t="b">
        <v>1</v>
      </c>
    </row>
    <row r="4753" spans="1:8" x14ac:dyDescent="0.3">
      <c r="A4753" s="1" t="s">
        <v>10838</v>
      </c>
      <c r="B4753" s="1" t="s">
        <v>3984</v>
      </c>
      <c r="C4753" s="2">
        <v>45339</v>
      </c>
      <c r="D4753" s="1" t="s">
        <v>6071</v>
      </c>
      <c r="E4753">
        <v>6</v>
      </c>
      <c r="F4753">
        <v>1074</v>
      </c>
      <c r="G4753">
        <v>0</v>
      </c>
      <c r="H4753" t="b">
        <v>0</v>
      </c>
    </row>
    <row r="4754" spans="1:8" x14ac:dyDescent="0.3">
      <c r="A4754" s="1" t="s">
        <v>10839</v>
      </c>
      <c r="B4754" s="1" t="s">
        <v>2972</v>
      </c>
      <c r="C4754" s="2">
        <v>45223</v>
      </c>
      <c r="D4754" s="1" t="s">
        <v>6057</v>
      </c>
      <c r="E4754">
        <v>6</v>
      </c>
      <c r="F4754">
        <v>3366</v>
      </c>
      <c r="G4754">
        <v>1</v>
      </c>
      <c r="H4754" t="b">
        <v>0</v>
      </c>
    </row>
    <row r="4755" spans="1:8" x14ac:dyDescent="0.3">
      <c r="A4755" s="1" t="s">
        <v>10840</v>
      </c>
      <c r="B4755" s="1" t="s">
        <v>3094</v>
      </c>
      <c r="C4755" s="2">
        <v>44939</v>
      </c>
      <c r="D4755" s="1" t="s">
        <v>6137</v>
      </c>
      <c r="E4755">
        <v>7</v>
      </c>
      <c r="F4755">
        <v>1092</v>
      </c>
      <c r="G4755">
        <v>0</v>
      </c>
      <c r="H4755" t="b">
        <v>0</v>
      </c>
    </row>
    <row r="4756" spans="1:8" x14ac:dyDescent="0.3">
      <c r="A4756" s="1" t="s">
        <v>10841</v>
      </c>
      <c r="B4756" s="1" t="s">
        <v>3103</v>
      </c>
      <c r="C4756" s="2">
        <v>45331</v>
      </c>
      <c r="D4756" s="1" t="s">
        <v>6057</v>
      </c>
      <c r="E4756">
        <v>11</v>
      </c>
      <c r="F4756">
        <v>4477</v>
      </c>
      <c r="G4756">
        <v>0</v>
      </c>
      <c r="H4756" t="b">
        <v>0</v>
      </c>
    </row>
    <row r="4757" spans="1:8" x14ac:dyDescent="0.3">
      <c r="A4757" s="1" t="s">
        <v>10842</v>
      </c>
      <c r="B4757" s="1" t="s">
        <v>4945</v>
      </c>
      <c r="C4757" s="2">
        <v>45010</v>
      </c>
      <c r="D4757" s="1" t="s">
        <v>6135</v>
      </c>
      <c r="E4757">
        <v>13</v>
      </c>
      <c r="F4757">
        <v>2158</v>
      </c>
      <c r="G4757">
        <v>0</v>
      </c>
      <c r="H4757" t="b">
        <v>0</v>
      </c>
    </row>
    <row r="4758" spans="1:8" x14ac:dyDescent="0.3">
      <c r="A4758" s="1" t="s">
        <v>10843</v>
      </c>
      <c r="B4758" s="1" t="s">
        <v>1123</v>
      </c>
      <c r="C4758" s="2">
        <v>45069</v>
      </c>
      <c r="D4758" s="1" t="s">
        <v>6102</v>
      </c>
      <c r="E4758">
        <v>5</v>
      </c>
      <c r="F4758">
        <v>1285</v>
      </c>
      <c r="G4758">
        <v>0</v>
      </c>
      <c r="H4758" t="b">
        <v>0</v>
      </c>
    </row>
    <row r="4759" spans="1:8" x14ac:dyDescent="0.3">
      <c r="A4759" s="1" t="s">
        <v>10844</v>
      </c>
      <c r="B4759" s="1" t="s">
        <v>3114</v>
      </c>
      <c r="C4759" s="2">
        <v>45089</v>
      </c>
      <c r="D4759" s="1" t="s">
        <v>6135</v>
      </c>
      <c r="E4759">
        <v>10</v>
      </c>
      <c r="F4759">
        <v>5540</v>
      </c>
      <c r="G4759">
        <v>1</v>
      </c>
      <c r="H4759" t="b">
        <v>0</v>
      </c>
    </row>
    <row r="4760" spans="1:8" x14ac:dyDescent="0.3">
      <c r="A4760" s="1" t="s">
        <v>10845</v>
      </c>
      <c r="B4760" s="1" t="s">
        <v>4513</v>
      </c>
      <c r="C4760" s="2">
        <v>45378</v>
      </c>
      <c r="D4760" s="1" t="s">
        <v>6053</v>
      </c>
      <c r="E4760">
        <v>12</v>
      </c>
      <c r="F4760">
        <v>5556</v>
      </c>
      <c r="G4760">
        <v>0</v>
      </c>
      <c r="H4760" t="b">
        <v>0</v>
      </c>
    </row>
    <row r="4761" spans="1:8" x14ac:dyDescent="0.3">
      <c r="A4761" s="1" t="s">
        <v>10846</v>
      </c>
      <c r="B4761" s="1" t="s">
        <v>4924</v>
      </c>
      <c r="C4761" s="2">
        <v>45321</v>
      </c>
      <c r="D4761" s="1" t="s">
        <v>6251</v>
      </c>
      <c r="E4761">
        <v>15</v>
      </c>
      <c r="F4761">
        <v>4845</v>
      </c>
      <c r="G4761">
        <v>3</v>
      </c>
      <c r="H4761" t="b">
        <v>0</v>
      </c>
    </row>
    <row r="4762" spans="1:8" x14ac:dyDescent="0.3">
      <c r="A4762" s="1" t="s">
        <v>10847</v>
      </c>
      <c r="B4762" s="1" t="s">
        <v>2143</v>
      </c>
      <c r="C4762" s="2">
        <v>45560</v>
      </c>
      <c r="D4762" s="1" t="s">
        <v>6175</v>
      </c>
      <c r="E4762">
        <v>10</v>
      </c>
      <c r="F4762">
        <v>5530</v>
      </c>
      <c r="G4762">
        <v>0</v>
      </c>
      <c r="H4762" t="b">
        <v>0</v>
      </c>
    </row>
    <row r="4763" spans="1:8" x14ac:dyDescent="0.3">
      <c r="A4763" s="1" t="s">
        <v>10848</v>
      </c>
      <c r="B4763" s="1" t="s">
        <v>5083</v>
      </c>
      <c r="C4763" s="2">
        <v>45582</v>
      </c>
      <c r="D4763" s="1" t="s">
        <v>6067</v>
      </c>
      <c r="E4763">
        <v>9</v>
      </c>
      <c r="F4763">
        <v>3681</v>
      </c>
      <c r="G4763">
        <v>2</v>
      </c>
      <c r="H4763" t="b">
        <v>0</v>
      </c>
    </row>
    <row r="4764" spans="1:8" x14ac:dyDescent="0.3">
      <c r="A4764" s="1" t="s">
        <v>10849</v>
      </c>
      <c r="B4764" s="1" t="s">
        <v>4889</v>
      </c>
      <c r="C4764" s="2">
        <v>45236</v>
      </c>
      <c r="D4764" s="1" t="s">
        <v>6077</v>
      </c>
      <c r="E4764">
        <v>10</v>
      </c>
      <c r="F4764">
        <v>5570</v>
      </c>
      <c r="G4764">
        <v>1</v>
      </c>
      <c r="H4764" t="b">
        <v>0</v>
      </c>
    </row>
    <row r="4765" spans="1:8" x14ac:dyDescent="0.3">
      <c r="A4765" s="1" t="s">
        <v>10850</v>
      </c>
      <c r="B4765" s="1" t="s">
        <v>5130</v>
      </c>
      <c r="C4765" s="2">
        <v>45425</v>
      </c>
      <c r="D4765" s="1" t="s">
        <v>6137</v>
      </c>
      <c r="E4765">
        <v>13</v>
      </c>
      <c r="F4765">
        <v>1053</v>
      </c>
      <c r="G4765">
        <v>0</v>
      </c>
      <c r="H4765" t="b">
        <v>0</v>
      </c>
    </row>
    <row r="4766" spans="1:8" x14ac:dyDescent="0.3">
      <c r="A4766" s="1" t="s">
        <v>10851</v>
      </c>
      <c r="B4766" s="1" t="s">
        <v>1366</v>
      </c>
      <c r="C4766" s="2">
        <v>45386</v>
      </c>
      <c r="D4766" s="1" t="s">
        <v>6107</v>
      </c>
      <c r="E4766">
        <v>7</v>
      </c>
      <c r="F4766">
        <v>1309</v>
      </c>
      <c r="G4766">
        <v>0</v>
      </c>
      <c r="H4766" t="b">
        <v>0</v>
      </c>
    </row>
    <row r="4767" spans="1:8" x14ac:dyDescent="0.3">
      <c r="A4767" s="1" t="s">
        <v>10852</v>
      </c>
      <c r="B4767" s="1" t="s">
        <v>3433</v>
      </c>
      <c r="C4767" s="2">
        <v>45631</v>
      </c>
      <c r="D4767" s="1" t="s">
        <v>6077</v>
      </c>
      <c r="E4767">
        <v>11</v>
      </c>
      <c r="F4767">
        <v>275</v>
      </c>
      <c r="G4767">
        <v>0</v>
      </c>
      <c r="H4767" t="b">
        <v>0</v>
      </c>
    </row>
    <row r="4768" spans="1:8" x14ac:dyDescent="0.3">
      <c r="A4768" s="1" t="s">
        <v>10853</v>
      </c>
      <c r="B4768" s="1" t="s">
        <v>3016</v>
      </c>
      <c r="C4768" s="2">
        <v>45150</v>
      </c>
      <c r="D4768" s="1" t="s">
        <v>6053</v>
      </c>
      <c r="E4768">
        <v>9</v>
      </c>
      <c r="F4768">
        <v>3456</v>
      </c>
      <c r="G4768">
        <v>0</v>
      </c>
      <c r="H4768" t="b">
        <v>0</v>
      </c>
    </row>
    <row r="4769" spans="1:8" x14ac:dyDescent="0.3">
      <c r="A4769" s="1" t="s">
        <v>10854</v>
      </c>
      <c r="B4769" s="1" t="s">
        <v>1639</v>
      </c>
      <c r="C4769" s="2">
        <v>44946</v>
      </c>
      <c r="D4769" s="1" t="s">
        <v>6093</v>
      </c>
      <c r="E4769">
        <v>12</v>
      </c>
      <c r="F4769">
        <v>6108</v>
      </c>
      <c r="G4769">
        <v>0</v>
      </c>
      <c r="H4769" t="b">
        <v>0</v>
      </c>
    </row>
    <row r="4770" spans="1:8" x14ac:dyDescent="0.3">
      <c r="A4770" s="1" t="s">
        <v>10855</v>
      </c>
      <c r="B4770" s="1" t="s">
        <v>2225</v>
      </c>
      <c r="C4770" s="2">
        <v>45217</v>
      </c>
      <c r="D4770" s="1" t="s">
        <v>6091</v>
      </c>
      <c r="E4770">
        <v>9</v>
      </c>
      <c r="F4770">
        <v>1305</v>
      </c>
      <c r="G4770">
        <v>0</v>
      </c>
      <c r="H4770" t="b">
        <v>0</v>
      </c>
    </row>
    <row r="4771" spans="1:8" x14ac:dyDescent="0.3">
      <c r="A4771" s="1" t="s">
        <v>10856</v>
      </c>
      <c r="B4771" s="1" t="s">
        <v>3864</v>
      </c>
      <c r="C4771" s="2">
        <v>45210</v>
      </c>
      <c r="D4771" s="1" t="s">
        <v>6057</v>
      </c>
      <c r="E4771">
        <v>8</v>
      </c>
      <c r="F4771">
        <v>3576</v>
      </c>
      <c r="G4771">
        <v>1</v>
      </c>
      <c r="H4771" t="b">
        <v>0</v>
      </c>
    </row>
    <row r="4772" spans="1:8" x14ac:dyDescent="0.3">
      <c r="A4772" s="1" t="s">
        <v>10857</v>
      </c>
      <c r="B4772" s="1" t="s">
        <v>3878</v>
      </c>
      <c r="C4772" s="2">
        <v>45223</v>
      </c>
      <c r="D4772" s="1" t="s">
        <v>6051</v>
      </c>
      <c r="E4772">
        <v>12</v>
      </c>
      <c r="F4772">
        <v>5424</v>
      </c>
      <c r="G4772">
        <v>4</v>
      </c>
      <c r="H4772" t="b">
        <v>0</v>
      </c>
    </row>
    <row r="4773" spans="1:8" x14ac:dyDescent="0.3">
      <c r="A4773" s="1" t="s">
        <v>10858</v>
      </c>
      <c r="B4773" s="1" t="s">
        <v>5397</v>
      </c>
      <c r="C4773" s="2">
        <v>45533</v>
      </c>
      <c r="D4773" s="1" t="s">
        <v>6059</v>
      </c>
      <c r="E4773">
        <v>12</v>
      </c>
      <c r="F4773">
        <v>2244</v>
      </c>
      <c r="G4773">
        <v>0</v>
      </c>
      <c r="H4773" t="b">
        <v>0</v>
      </c>
    </row>
    <row r="4774" spans="1:8" x14ac:dyDescent="0.3">
      <c r="A4774" s="1" t="s">
        <v>10859</v>
      </c>
      <c r="B4774" s="1" t="s">
        <v>5017</v>
      </c>
      <c r="C4774" s="2">
        <v>45371</v>
      </c>
      <c r="D4774" s="1" t="s">
        <v>6089</v>
      </c>
      <c r="E4774">
        <v>13</v>
      </c>
      <c r="F4774">
        <v>7787</v>
      </c>
      <c r="G4774">
        <v>1</v>
      </c>
      <c r="H4774" t="b">
        <v>1</v>
      </c>
    </row>
    <row r="4775" spans="1:8" x14ac:dyDescent="0.3">
      <c r="A4775" s="1" t="s">
        <v>10860</v>
      </c>
      <c r="B4775" s="1" t="s">
        <v>5554</v>
      </c>
      <c r="C4775" s="2">
        <v>45253</v>
      </c>
      <c r="D4775" s="1" t="s">
        <v>6057</v>
      </c>
      <c r="E4775">
        <v>10</v>
      </c>
      <c r="F4775">
        <v>2290</v>
      </c>
      <c r="G4775">
        <v>0</v>
      </c>
      <c r="H4775" t="b">
        <v>0</v>
      </c>
    </row>
    <row r="4776" spans="1:8" x14ac:dyDescent="0.3">
      <c r="A4776" s="1" t="s">
        <v>10861</v>
      </c>
      <c r="B4776" s="1" t="s">
        <v>5592</v>
      </c>
      <c r="C4776" s="2">
        <v>45600</v>
      </c>
      <c r="D4776" s="1" t="s">
        <v>6086</v>
      </c>
      <c r="E4776">
        <v>9</v>
      </c>
      <c r="F4776">
        <v>5121</v>
      </c>
      <c r="G4776">
        <v>0</v>
      </c>
      <c r="H4776" t="b">
        <v>0</v>
      </c>
    </row>
    <row r="4777" spans="1:8" x14ac:dyDescent="0.3">
      <c r="A4777" s="1" t="s">
        <v>10862</v>
      </c>
      <c r="B4777" s="1" t="s">
        <v>2427</v>
      </c>
      <c r="C4777" s="2">
        <v>45450</v>
      </c>
      <c r="D4777" s="1" t="s">
        <v>6083</v>
      </c>
      <c r="E4777">
        <v>14</v>
      </c>
      <c r="F4777">
        <v>2800</v>
      </c>
      <c r="G4777">
        <v>0</v>
      </c>
      <c r="H4777" t="b">
        <v>0</v>
      </c>
    </row>
    <row r="4778" spans="1:8" x14ac:dyDescent="0.3">
      <c r="A4778" s="1" t="s">
        <v>10863</v>
      </c>
      <c r="B4778" s="1" t="s">
        <v>4164</v>
      </c>
      <c r="C4778" s="2">
        <v>45590</v>
      </c>
      <c r="D4778" s="1" t="s">
        <v>6175</v>
      </c>
      <c r="E4778">
        <v>12</v>
      </c>
      <c r="F4778">
        <v>2100</v>
      </c>
      <c r="G4778">
        <v>0</v>
      </c>
      <c r="H4778" t="b">
        <v>0</v>
      </c>
    </row>
    <row r="4779" spans="1:8" x14ac:dyDescent="0.3">
      <c r="A4779" s="1" t="s">
        <v>10864</v>
      </c>
      <c r="B4779" s="1" t="s">
        <v>4804</v>
      </c>
      <c r="C4779" s="2">
        <v>45489</v>
      </c>
      <c r="D4779" s="1" t="s">
        <v>6067</v>
      </c>
      <c r="E4779">
        <v>15</v>
      </c>
      <c r="F4779">
        <v>7995</v>
      </c>
      <c r="G4779">
        <v>0</v>
      </c>
      <c r="H4779" t="b">
        <v>0</v>
      </c>
    </row>
    <row r="4780" spans="1:8" x14ac:dyDescent="0.3">
      <c r="A4780" s="1" t="s">
        <v>10865</v>
      </c>
      <c r="B4780" s="1" t="s">
        <v>1215</v>
      </c>
      <c r="C4780" s="2">
        <v>45416</v>
      </c>
      <c r="D4780" s="1" t="s">
        <v>6053</v>
      </c>
      <c r="E4780">
        <v>7</v>
      </c>
      <c r="F4780">
        <v>1995</v>
      </c>
      <c r="G4780">
        <v>0</v>
      </c>
      <c r="H4780" t="b">
        <v>0</v>
      </c>
    </row>
    <row r="4781" spans="1:8" x14ac:dyDescent="0.3">
      <c r="A4781" s="1" t="s">
        <v>10866</v>
      </c>
      <c r="B4781" s="1" t="s">
        <v>2520</v>
      </c>
      <c r="C4781" s="2">
        <v>45593</v>
      </c>
      <c r="D4781" s="1" t="s">
        <v>6089</v>
      </c>
      <c r="E4781">
        <v>8</v>
      </c>
      <c r="F4781">
        <v>2920</v>
      </c>
      <c r="G4781">
        <v>0</v>
      </c>
      <c r="H4781" t="b">
        <v>0</v>
      </c>
    </row>
    <row r="4782" spans="1:8" x14ac:dyDescent="0.3">
      <c r="A4782" s="1" t="s">
        <v>10867</v>
      </c>
      <c r="B4782" s="1" t="s">
        <v>4781</v>
      </c>
      <c r="C4782" s="2">
        <v>45593</v>
      </c>
      <c r="D4782" s="1" t="s">
        <v>6089</v>
      </c>
      <c r="E4782">
        <v>8</v>
      </c>
      <c r="F4782">
        <v>680</v>
      </c>
      <c r="G4782">
        <v>1</v>
      </c>
      <c r="H4782" t="b">
        <v>0</v>
      </c>
    </row>
    <row r="4783" spans="1:8" x14ac:dyDescent="0.3">
      <c r="A4783" s="1" t="s">
        <v>10868</v>
      </c>
      <c r="B4783" s="1" t="s">
        <v>5309</v>
      </c>
      <c r="C4783" s="2">
        <v>45555</v>
      </c>
      <c r="D4783" s="1" t="s">
        <v>6093</v>
      </c>
      <c r="E4783">
        <v>7</v>
      </c>
      <c r="F4783">
        <v>2667</v>
      </c>
      <c r="G4783">
        <v>0</v>
      </c>
      <c r="H4783" t="b">
        <v>0</v>
      </c>
    </row>
    <row r="4784" spans="1:8" x14ac:dyDescent="0.3">
      <c r="A4784" s="1" t="s">
        <v>10869</v>
      </c>
      <c r="B4784" s="1" t="s">
        <v>5782</v>
      </c>
      <c r="C4784" s="2">
        <v>45167</v>
      </c>
      <c r="D4784" s="1" t="s">
        <v>6051</v>
      </c>
      <c r="E4784">
        <v>7</v>
      </c>
      <c r="F4784">
        <v>609</v>
      </c>
      <c r="G4784">
        <v>1</v>
      </c>
      <c r="H4784" t="b">
        <v>0</v>
      </c>
    </row>
    <row r="4785" spans="1:8" x14ac:dyDescent="0.3">
      <c r="A4785" s="1" t="s">
        <v>10870</v>
      </c>
      <c r="B4785" s="1" t="s">
        <v>4533</v>
      </c>
      <c r="C4785" s="2">
        <v>45625</v>
      </c>
      <c r="D4785" s="1" t="s">
        <v>6109</v>
      </c>
      <c r="E4785">
        <v>11</v>
      </c>
      <c r="F4785">
        <v>2156</v>
      </c>
      <c r="G4785">
        <v>0</v>
      </c>
      <c r="H4785" t="b">
        <v>0</v>
      </c>
    </row>
    <row r="4786" spans="1:8" x14ac:dyDescent="0.3">
      <c r="A4786" s="1" t="s">
        <v>10871</v>
      </c>
      <c r="B4786" s="1" t="s">
        <v>1703</v>
      </c>
      <c r="C4786" s="2">
        <v>45593</v>
      </c>
      <c r="D4786" s="1" t="s">
        <v>6175</v>
      </c>
      <c r="E4786">
        <v>9</v>
      </c>
      <c r="F4786">
        <v>2979</v>
      </c>
      <c r="G4786">
        <v>0</v>
      </c>
      <c r="H4786" t="b">
        <v>0</v>
      </c>
    </row>
    <row r="4787" spans="1:8" x14ac:dyDescent="0.3">
      <c r="A4787" s="1" t="s">
        <v>10872</v>
      </c>
      <c r="B4787" s="1" t="s">
        <v>3084</v>
      </c>
      <c r="C4787" s="2">
        <v>45246</v>
      </c>
      <c r="D4787" s="1" t="s">
        <v>6091</v>
      </c>
      <c r="E4787">
        <v>7</v>
      </c>
      <c r="F4787">
        <v>441</v>
      </c>
      <c r="G4787">
        <v>0</v>
      </c>
      <c r="H4787" t="b">
        <v>0</v>
      </c>
    </row>
    <row r="4788" spans="1:8" x14ac:dyDescent="0.3">
      <c r="A4788" s="1" t="s">
        <v>10873</v>
      </c>
      <c r="B4788" s="1" t="s">
        <v>3876</v>
      </c>
      <c r="C4788" s="2">
        <v>44934</v>
      </c>
      <c r="D4788" s="1" t="s">
        <v>6133</v>
      </c>
      <c r="E4788">
        <v>9</v>
      </c>
      <c r="F4788">
        <v>72</v>
      </c>
      <c r="G4788">
        <v>0</v>
      </c>
      <c r="H4788" t="b">
        <v>0</v>
      </c>
    </row>
    <row r="4789" spans="1:8" x14ac:dyDescent="0.3">
      <c r="A4789" s="1" t="s">
        <v>10874</v>
      </c>
      <c r="B4789" s="1" t="s">
        <v>5101</v>
      </c>
      <c r="C4789" s="2">
        <v>45417</v>
      </c>
      <c r="D4789" s="1" t="s">
        <v>6081</v>
      </c>
      <c r="E4789">
        <v>13</v>
      </c>
      <c r="F4789">
        <v>143</v>
      </c>
      <c r="G4789">
        <v>1</v>
      </c>
      <c r="H4789" t="b">
        <v>0</v>
      </c>
    </row>
    <row r="4790" spans="1:8" x14ac:dyDescent="0.3">
      <c r="A4790" s="1" t="s">
        <v>10875</v>
      </c>
      <c r="B4790" s="1" t="s">
        <v>5616</v>
      </c>
      <c r="C4790" s="2">
        <v>45491</v>
      </c>
      <c r="D4790" s="1" t="s">
        <v>6049</v>
      </c>
      <c r="E4790">
        <v>9</v>
      </c>
      <c r="F4790">
        <v>5256</v>
      </c>
      <c r="G4790">
        <v>0</v>
      </c>
      <c r="H4790" t="b">
        <v>0</v>
      </c>
    </row>
    <row r="4791" spans="1:8" x14ac:dyDescent="0.3">
      <c r="A4791" s="1" t="s">
        <v>10876</v>
      </c>
      <c r="B4791" s="1" t="s">
        <v>3355</v>
      </c>
      <c r="C4791" s="2">
        <v>45601</v>
      </c>
      <c r="D4791" s="1" t="s">
        <v>6083</v>
      </c>
      <c r="E4791">
        <v>9</v>
      </c>
      <c r="F4791">
        <v>3726</v>
      </c>
      <c r="G4791">
        <v>0</v>
      </c>
      <c r="H4791" t="b">
        <v>1</v>
      </c>
    </row>
    <row r="4792" spans="1:8" x14ac:dyDescent="0.3">
      <c r="A4792" s="1" t="s">
        <v>10877</v>
      </c>
      <c r="B4792" s="1" t="s">
        <v>2661</v>
      </c>
      <c r="C4792" s="2">
        <v>45281</v>
      </c>
      <c r="D4792" s="1" t="s">
        <v>6091</v>
      </c>
      <c r="E4792">
        <v>10</v>
      </c>
      <c r="F4792">
        <v>3910</v>
      </c>
      <c r="G4792">
        <v>0</v>
      </c>
      <c r="H4792" t="b">
        <v>0</v>
      </c>
    </row>
    <row r="4793" spans="1:8" x14ac:dyDescent="0.3">
      <c r="A4793" s="1" t="s">
        <v>10878</v>
      </c>
      <c r="B4793" s="1" t="s">
        <v>5174</v>
      </c>
      <c r="C4793" s="2">
        <v>45353</v>
      </c>
      <c r="D4793" s="1" t="s">
        <v>6063</v>
      </c>
      <c r="E4793">
        <v>9</v>
      </c>
      <c r="F4793">
        <v>1197</v>
      </c>
      <c r="G4793">
        <v>0</v>
      </c>
      <c r="H4793" t="b">
        <v>0</v>
      </c>
    </row>
    <row r="4794" spans="1:8" x14ac:dyDescent="0.3">
      <c r="A4794" s="1" t="s">
        <v>10879</v>
      </c>
      <c r="B4794" s="1" t="s">
        <v>1620</v>
      </c>
      <c r="C4794" s="2">
        <v>45170</v>
      </c>
      <c r="D4794" s="1" t="s">
        <v>6071</v>
      </c>
      <c r="E4794">
        <v>10</v>
      </c>
      <c r="F4794">
        <v>160</v>
      </c>
      <c r="G4794">
        <v>0</v>
      </c>
      <c r="H4794" t="b">
        <v>0</v>
      </c>
    </row>
    <row r="4795" spans="1:8" x14ac:dyDescent="0.3">
      <c r="A4795" s="1" t="s">
        <v>10880</v>
      </c>
      <c r="B4795" s="1" t="s">
        <v>3706</v>
      </c>
      <c r="C4795" s="2">
        <v>45519</v>
      </c>
      <c r="D4795" s="1" t="s">
        <v>6125</v>
      </c>
      <c r="E4795">
        <v>5</v>
      </c>
      <c r="F4795">
        <v>395</v>
      </c>
      <c r="G4795">
        <v>1</v>
      </c>
      <c r="H4795" t="b">
        <v>0</v>
      </c>
    </row>
    <row r="4796" spans="1:8" x14ac:dyDescent="0.3">
      <c r="A4796" s="1" t="s">
        <v>10881</v>
      </c>
      <c r="B4796" s="1" t="s">
        <v>3148</v>
      </c>
      <c r="C4796" s="2">
        <v>45492</v>
      </c>
      <c r="D4796" s="1" t="s">
        <v>6065</v>
      </c>
      <c r="E4796">
        <v>14</v>
      </c>
      <c r="F4796">
        <v>5208</v>
      </c>
      <c r="G4796">
        <v>3</v>
      </c>
      <c r="H4796" t="b">
        <v>0</v>
      </c>
    </row>
    <row r="4797" spans="1:8" x14ac:dyDescent="0.3">
      <c r="A4797" s="1" t="s">
        <v>10882</v>
      </c>
      <c r="B4797" s="1" t="s">
        <v>3317</v>
      </c>
      <c r="C4797" s="2">
        <v>45102</v>
      </c>
      <c r="D4797" s="1" t="s">
        <v>6143</v>
      </c>
      <c r="E4797">
        <v>5</v>
      </c>
      <c r="F4797">
        <v>1920</v>
      </c>
      <c r="G4797">
        <v>0</v>
      </c>
      <c r="H4797" t="b">
        <v>1</v>
      </c>
    </row>
    <row r="4798" spans="1:8" x14ac:dyDescent="0.3">
      <c r="A4798" s="1" t="s">
        <v>10883</v>
      </c>
      <c r="B4798" s="1" t="s">
        <v>5814</v>
      </c>
      <c r="C4798" s="2">
        <v>45267</v>
      </c>
      <c r="D4798" s="1" t="s">
        <v>6107</v>
      </c>
      <c r="E4798">
        <v>9</v>
      </c>
      <c r="F4798">
        <v>972</v>
      </c>
      <c r="G4798">
        <v>0</v>
      </c>
      <c r="H4798" t="b">
        <v>0</v>
      </c>
    </row>
    <row r="4799" spans="1:8" x14ac:dyDescent="0.3">
      <c r="A4799" s="1" t="s">
        <v>10884</v>
      </c>
      <c r="B4799" s="1" t="s">
        <v>2647</v>
      </c>
      <c r="C4799" s="2">
        <v>45120</v>
      </c>
      <c r="D4799" s="1" t="s">
        <v>6053</v>
      </c>
      <c r="E4799">
        <v>6</v>
      </c>
      <c r="F4799">
        <v>2040</v>
      </c>
      <c r="G4799">
        <v>0</v>
      </c>
      <c r="H4799" t="b">
        <v>0</v>
      </c>
    </row>
    <row r="4800" spans="1:8" x14ac:dyDescent="0.3">
      <c r="A4800" s="1" t="s">
        <v>10885</v>
      </c>
      <c r="B4800" s="1" t="s">
        <v>1592</v>
      </c>
      <c r="C4800" s="2">
        <v>45286</v>
      </c>
      <c r="D4800" s="1" t="s">
        <v>6095</v>
      </c>
      <c r="E4800">
        <v>8</v>
      </c>
      <c r="F4800">
        <v>824</v>
      </c>
      <c r="G4800">
        <v>0</v>
      </c>
      <c r="H4800" t="b">
        <v>0</v>
      </c>
    </row>
    <row r="4801" spans="1:8" x14ac:dyDescent="0.3">
      <c r="A4801" s="1" t="s">
        <v>10886</v>
      </c>
      <c r="B4801" s="1" t="s">
        <v>5807</v>
      </c>
      <c r="C4801" s="2">
        <v>45350</v>
      </c>
      <c r="D4801" s="1" t="s">
        <v>6059</v>
      </c>
      <c r="E4801">
        <v>9</v>
      </c>
      <c r="F4801">
        <v>3303</v>
      </c>
      <c r="G4801">
        <v>0</v>
      </c>
      <c r="H4801" t="b">
        <v>0</v>
      </c>
    </row>
    <row r="4802" spans="1:8" x14ac:dyDescent="0.3">
      <c r="A4802" s="1" t="s">
        <v>10887</v>
      </c>
      <c r="B4802" s="1" t="s">
        <v>1939</v>
      </c>
      <c r="C4802" s="2">
        <v>45647</v>
      </c>
      <c r="D4802" s="1" t="s">
        <v>6086</v>
      </c>
      <c r="E4802">
        <v>13</v>
      </c>
      <c r="F4802">
        <v>403</v>
      </c>
      <c r="G4802">
        <v>1</v>
      </c>
      <c r="H4802" t="b">
        <v>0</v>
      </c>
    </row>
    <row r="4803" spans="1:8" x14ac:dyDescent="0.3">
      <c r="A4803" s="1" t="s">
        <v>10888</v>
      </c>
      <c r="B4803" s="1" t="s">
        <v>5928</v>
      </c>
      <c r="C4803" s="2">
        <v>45347</v>
      </c>
      <c r="D4803" s="1" t="s">
        <v>6179</v>
      </c>
      <c r="E4803">
        <v>9</v>
      </c>
      <c r="F4803">
        <v>2889</v>
      </c>
      <c r="G4803">
        <v>0</v>
      </c>
      <c r="H4803" t="b">
        <v>0</v>
      </c>
    </row>
    <row r="4804" spans="1:8" x14ac:dyDescent="0.3">
      <c r="A4804" s="1" t="s">
        <v>10889</v>
      </c>
      <c r="B4804" s="1" t="s">
        <v>3847</v>
      </c>
      <c r="C4804" s="2">
        <v>45036</v>
      </c>
      <c r="D4804" s="1" t="s">
        <v>6089</v>
      </c>
      <c r="E4804">
        <v>13</v>
      </c>
      <c r="F4804">
        <v>5772</v>
      </c>
      <c r="G4804">
        <v>1</v>
      </c>
      <c r="H4804" t="b">
        <v>0</v>
      </c>
    </row>
    <row r="4805" spans="1:8" x14ac:dyDescent="0.3">
      <c r="A4805" s="1" t="s">
        <v>10890</v>
      </c>
      <c r="B4805" s="1" t="s">
        <v>2920</v>
      </c>
      <c r="C4805" s="2">
        <v>45338</v>
      </c>
      <c r="D4805" s="1" t="s">
        <v>6125</v>
      </c>
      <c r="E4805">
        <v>6</v>
      </c>
      <c r="F4805">
        <v>90</v>
      </c>
      <c r="G4805">
        <v>0</v>
      </c>
      <c r="H4805" t="b">
        <v>0</v>
      </c>
    </row>
    <row r="4806" spans="1:8" x14ac:dyDescent="0.3">
      <c r="A4806" s="1" t="s">
        <v>10891</v>
      </c>
      <c r="B4806" s="1" t="s">
        <v>3786</v>
      </c>
      <c r="C4806" s="2">
        <v>44958</v>
      </c>
      <c r="D4806" s="1" t="s">
        <v>6197</v>
      </c>
      <c r="E4806">
        <v>5</v>
      </c>
      <c r="F4806">
        <v>355</v>
      </c>
      <c r="G4806">
        <v>0</v>
      </c>
      <c r="H4806" t="b">
        <v>0</v>
      </c>
    </row>
    <row r="4807" spans="1:8" x14ac:dyDescent="0.3">
      <c r="A4807" s="1" t="s">
        <v>10892</v>
      </c>
      <c r="B4807" s="1" t="s">
        <v>5065</v>
      </c>
      <c r="C4807" s="2">
        <v>45170</v>
      </c>
      <c r="D4807" s="1" t="s">
        <v>6179</v>
      </c>
      <c r="E4807">
        <v>10</v>
      </c>
      <c r="F4807">
        <v>1500</v>
      </c>
      <c r="G4807">
        <v>1</v>
      </c>
      <c r="H4807" t="b">
        <v>0</v>
      </c>
    </row>
    <row r="4808" spans="1:8" x14ac:dyDescent="0.3">
      <c r="A4808" s="1" t="s">
        <v>10893</v>
      </c>
      <c r="B4808" s="1" t="s">
        <v>2193</v>
      </c>
      <c r="C4808" s="2">
        <v>45169</v>
      </c>
      <c r="D4808" s="1" t="s">
        <v>6197</v>
      </c>
      <c r="E4808">
        <v>12</v>
      </c>
      <c r="F4808">
        <v>1704</v>
      </c>
      <c r="G4808">
        <v>0</v>
      </c>
      <c r="H4808" t="b">
        <v>0</v>
      </c>
    </row>
    <row r="4809" spans="1:8" x14ac:dyDescent="0.3">
      <c r="A4809" s="1" t="s">
        <v>10894</v>
      </c>
      <c r="B4809" s="1" t="s">
        <v>4480</v>
      </c>
      <c r="C4809" s="2">
        <v>45645</v>
      </c>
      <c r="D4809" s="1" t="s">
        <v>6179</v>
      </c>
      <c r="E4809">
        <v>6</v>
      </c>
      <c r="F4809">
        <v>3114</v>
      </c>
      <c r="G4809">
        <v>0</v>
      </c>
      <c r="H4809" t="b">
        <v>0</v>
      </c>
    </row>
    <row r="4810" spans="1:8" x14ac:dyDescent="0.3">
      <c r="A4810" s="1" t="s">
        <v>10895</v>
      </c>
      <c r="B4810" s="1" t="s">
        <v>4859</v>
      </c>
      <c r="C4810" s="2">
        <v>44967</v>
      </c>
      <c r="D4810" s="1" t="s">
        <v>6175</v>
      </c>
      <c r="E4810">
        <v>12</v>
      </c>
      <c r="F4810">
        <v>2172</v>
      </c>
      <c r="G4810">
        <v>0</v>
      </c>
      <c r="H4810" t="b">
        <v>0</v>
      </c>
    </row>
    <row r="4811" spans="1:8" x14ac:dyDescent="0.3">
      <c r="A4811" s="1" t="s">
        <v>10896</v>
      </c>
      <c r="B4811" s="1" t="s">
        <v>2814</v>
      </c>
      <c r="C4811" s="2">
        <v>45575</v>
      </c>
      <c r="D4811" s="1" t="s">
        <v>6071</v>
      </c>
      <c r="E4811">
        <v>13</v>
      </c>
      <c r="F4811">
        <v>1547</v>
      </c>
      <c r="G4811">
        <v>0</v>
      </c>
      <c r="H4811" t="b">
        <v>0</v>
      </c>
    </row>
    <row r="4812" spans="1:8" x14ac:dyDescent="0.3">
      <c r="A4812" s="1" t="s">
        <v>10897</v>
      </c>
      <c r="B4812" s="1" t="s">
        <v>2187</v>
      </c>
      <c r="C4812" s="2">
        <v>45455</v>
      </c>
      <c r="D4812" s="1" t="s">
        <v>6100</v>
      </c>
      <c r="E4812">
        <v>12</v>
      </c>
      <c r="F4812">
        <v>5472</v>
      </c>
      <c r="G4812">
        <v>0</v>
      </c>
      <c r="H4812" t="b">
        <v>0</v>
      </c>
    </row>
    <row r="4813" spans="1:8" x14ac:dyDescent="0.3">
      <c r="A4813" s="1" t="s">
        <v>10898</v>
      </c>
      <c r="B4813" s="1" t="s">
        <v>1558</v>
      </c>
      <c r="C4813" s="2">
        <v>45465</v>
      </c>
      <c r="D4813" s="1" t="s">
        <v>6055</v>
      </c>
      <c r="E4813">
        <v>8</v>
      </c>
      <c r="F4813">
        <v>4704</v>
      </c>
      <c r="G4813">
        <v>3</v>
      </c>
      <c r="H4813" t="b">
        <v>0</v>
      </c>
    </row>
    <row r="4814" spans="1:8" x14ac:dyDescent="0.3">
      <c r="A4814" s="1" t="s">
        <v>10899</v>
      </c>
      <c r="B4814" s="1" t="s">
        <v>2925</v>
      </c>
      <c r="C4814" s="2">
        <v>45288</v>
      </c>
      <c r="D4814" s="1" t="s">
        <v>6049</v>
      </c>
      <c r="E4814">
        <v>8</v>
      </c>
      <c r="F4814">
        <v>3664</v>
      </c>
      <c r="G4814">
        <v>2</v>
      </c>
      <c r="H4814" t="b">
        <v>0</v>
      </c>
    </row>
    <row r="4815" spans="1:8" x14ac:dyDescent="0.3">
      <c r="A4815" s="1" t="s">
        <v>10900</v>
      </c>
      <c r="B4815" s="1" t="s">
        <v>3663</v>
      </c>
      <c r="C4815" s="2">
        <v>45069</v>
      </c>
      <c r="D4815" s="1" t="s">
        <v>6172</v>
      </c>
      <c r="E4815">
        <v>10</v>
      </c>
      <c r="F4815">
        <v>770</v>
      </c>
      <c r="G4815">
        <v>0</v>
      </c>
      <c r="H4815" t="b">
        <v>0</v>
      </c>
    </row>
    <row r="4816" spans="1:8" x14ac:dyDescent="0.3">
      <c r="A4816" s="1" t="s">
        <v>10901</v>
      </c>
      <c r="B4816" s="1" t="s">
        <v>2361</v>
      </c>
      <c r="C4816" s="2">
        <v>45378</v>
      </c>
      <c r="D4816" s="1" t="s">
        <v>6102</v>
      </c>
      <c r="E4816">
        <v>10</v>
      </c>
      <c r="F4816">
        <v>6000</v>
      </c>
      <c r="G4816">
        <v>0</v>
      </c>
      <c r="H4816" t="b">
        <v>1</v>
      </c>
    </row>
    <row r="4817" spans="1:8" x14ac:dyDescent="0.3">
      <c r="A4817" s="1" t="s">
        <v>10902</v>
      </c>
      <c r="B4817" s="1" t="s">
        <v>4507</v>
      </c>
      <c r="C4817" s="2">
        <v>45177</v>
      </c>
      <c r="D4817" s="1" t="s">
        <v>6179</v>
      </c>
      <c r="E4817">
        <v>11</v>
      </c>
      <c r="F4817">
        <v>2497</v>
      </c>
      <c r="G4817">
        <v>0</v>
      </c>
      <c r="H4817" t="b">
        <v>0</v>
      </c>
    </row>
    <row r="4818" spans="1:8" x14ac:dyDescent="0.3">
      <c r="A4818" s="1" t="s">
        <v>10903</v>
      </c>
      <c r="B4818" s="1" t="s">
        <v>1617</v>
      </c>
      <c r="C4818" s="2">
        <v>45016</v>
      </c>
      <c r="D4818" s="1" t="s">
        <v>6049</v>
      </c>
      <c r="E4818">
        <v>8</v>
      </c>
      <c r="F4818">
        <v>1720</v>
      </c>
      <c r="G4818">
        <v>0</v>
      </c>
      <c r="H4818" t="b">
        <v>0</v>
      </c>
    </row>
    <row r="4819" spans="1:8" x14ac:dyDescent="0.3">
      <c r="A4819" s="1" t="s">
        <v>10904</v>
      </c>
      <c r="B4819" s="1" t="s">
        <v>2995</v>
      </c>
      <c r="C4819" s="2">
        <v>45034</v>
      </c>
      <c r="D4819" s="1" t="s">
        <v>6251</v>
      </c>
      <c r="E4819">
        <v>18</v>
      </c>
      <c r="F4819">
        <v>9936</v>
      </c>
      <c r="G4819">
        <v>0</v>
      </c>
      <c r="H4819" t="b">
        <v>0</v>
      </c>
    </row>
    <row r="4820" spans="1:8" x14ac:dyDescent="0.3">
      <c r="A4820" s="1" t="s">
        <v>10905</v>
      </c>
      <c r="B4820" s="1" t="s">
        <v>5168</v>
      </c>
      <c r="C4820" s="2">
        <v>45339</v>
      </c>
      <c r="D4820" s="1" t="s">
        <v>6143</v>
      </c>
      <c r="E4820">
        <v>11</v>
      </c>
      <c r="F4820">
        <v>2761</v>
      </c>
      <c r="G4820">
        <v>0</v>
      </c>
      <c r="H4820" t="b">
        <v>0</v>
      </c>
    </row>
    <row r="4821" spans="1:8" x14ac:dyDescent="0.3">
      <c r="A4821" s="1" t="s">
        <v>10906</v>
      </c>
      <c r="B4821" s="1" t="s">
        <v>1482</v>
      </c>
      <c r="C4821" s="2">
        <v>45369</v>
      </c>
      <c r="D4821" s="1" t="s">
        <v>6107</v>
      </c>
      <c r="E4821">
        <v>15</v>
      </c>
      <c r="F4821">
        <v>9000</v>
      </c>
      <c r="G4821">
        <v>0</v>
      </c>
      <c r="H4821" t="b">
        <v>0</v>
      </c>
    </row>
    <row r="4822" spans="1:8" x14ac:dyDescent="0.3">
      <c r="A4822" s="1" t="s">
        <v>10907</v>
      </c>
      <c r="B4822" s="1" t="s">
        <v>3166</v>
      </c>
      <c r="C4822" s="2">
        <v>45616</v>
      </c>
      <c r="D4822" s="1" t="s">
        <v>6251</v>
      </c>
      <c r="E4822">
        <v>15</v>
      </c>
      <c r="F4822">
        <v>480</v>
      </c>
      <c r="G4822">
        <v>0</v>
      </c>
      <c r="H4822" t="b">
        <v>0</v>
      </c>
    </row>
    <row r="4823" spans="1:8" x14ac:dyDescent="0.3">
      <c r="A4823" s="1" t="s">
        <v>10908</v>
      </c>
      <c r="B4823" s="1" t="s">
        <v>2965</v>
      </c>
      <c r="C4823" s="2">
        <v>45472</v>
      </c>
      <c r="D4823" s="1" t="s">
        <v>6086</v>
      </c>
      <c r="E4823">
        <v>14</v>
      </c>
      <c r="F4823">
        <v>7364</v>
      </c>
      <c r="G4823">
        <v>3</v>
      </c>
      <c r="H4823" t="b">
        <v>0</v>
      </c>
    </row>
    <row r="4824" spans="1:8" x14ac:dyDescent="0.3">
      <c r="A4824" s="1" t="s">
        <v>10909</v>
      </c>
      <c r="B4824" s="1" t="s">
        <v>1194</v>
      </c>
      <c r="C4824" s="2">
        <v>45176</v>
      </c>
      <c r="D4824" s="1" t="s">
        <v>6063</v>
      </c>
      <c r="E4824">
        <v>9</v>
      </c>
      <c r="F4824">
        <v>2781</v>
      </c>
      <c r="G4824">
        <v>0</v>
      </c>
      <c r="H4824" t="b">
        <v>0</v>
      </c>
    </row>
    <row r="4825" spans="1:8" x14ac:dyDescent="0.3">
      <c r="A4825" s="1" t="s">
        <v>10910</v>
      </c>
      <c r="B4825" s="1" t="s">
        <v>5523</v>
      </c>
      <c r="C4825" s="2">
        <v>45308</v>
      </c>
      <c r="D4825" s="1" t="s">
        <v>6100</v>
      </c>
      <c r="E4825">
        <v>9</v>
      </c>
      <c r="F4825">
        <v>387</v>
      </c>
      <c r="G4825">
        <v>0</v>
      </c>
      <c r="H4825" t="b">
        <v>0</v>
      </c>
    </row>
    <row r="4826" spans="1:8" x14ac:dyDescent="0.3">
      <c r="A4826" s="1" t="s">
        <v>10911</v>
      </c>
      <c r="B4826" s="1" t="s">
        <v>1405</v>
      </c>
      <c r="C4826" s="2">
        <v>45059</v>
      </c>
      <c r="D4826" s="1" t="s">
        <v>6051</v>
      </c>
      <c r="E4826">
        <v>6</v>
      </c>
      <c r="F4826">
        <v>3102</v>
      </c>
      <c r="G4826">
        <v>0</v>
      </c>
      <c r="H4826" t="b">
        <v>0</v>
      </c>
    </row>
    <row r="4827" spans="1:8" x14ac:dyDescent="0.3">
      <c r="A4827" s="1" t="s">
        <v>10912</v>
      </c>
      <c r="B4827" s="1" t="s">
        <v>2294</v>
      </c>
      <c r="C4827" s="2">
        <v>45238</v>
      </c>
      <c r="D4827" s="1" t="s">
        <v>6051</v>
      </c>
      <c r="E4827">
        <v>11</v>
      </c>
      <c r="F4827">
        <v>2893</v>
      </c>
      <c r="G4827">
        <v>0</v>
      </c>
      <c r="H4827" t="b">
        <v>0</v>
      </c>
    </row>
    <row r="4828" spans="1:8" x14ac:dyDescent="0.3">
      <c r="A4828" s="1" t="s">
        <v>10913</v>
      </c>
      <c r="B4828" s="1" t="s">
        <v>1235</v>
      </c>
      <c r="C4828" s="2">
        <v>45484</v>
      </c>
      <c r="D4828" s="1" t="s">
        <v>6100</v>
      </c>
      <c r="E4828">
        <v>13</v>
      </c>
      <c r="F4828">
        <v>6019</v>
      </c>
      <c r="G4828">
        <v>0</v>
      </c>
      <c r="H4828" t="b">
        <v>0</v>
      </c>
    </row>
    <row r="4829" spans="1:8" x14ac:dyDescent="0.3">
      <c r="A4829" s="1" t="s">
        <v>10914</v>
      </c>
      <c r="B4829" s="1" t="s">
        <v>1414</v>
      </c>
      <c r="C4829" s="2">
        <v>45064</v>
      </c>
      <c r="D4829" s="1" t="s">
        <v>6061</v>
      </c>
      <c r="E4829">
        <v>10</v>
      </c>
      <c r="F4829">
        <v>2730</v>
      </c>
      <c r="G4829">
        <v>2</v>
      </c>
      <c r="H4829" t="b">
        <v>0</v>
      </c>
    </row>
    <row r="4830" spans="1:8" x14ac:dyDescent="0.3">
      <c r="A4830" s="1" t="s">
        <v>10915</v>
      </c>
      <c r="B4830" s="1" t="s">
        <v>4503</v>
      </c>
      <c r="C4830" s="2">
        <v>44991</v>
      </c>
      <c r="D4830" s="1" t="s">
        <v>6067</v>
      </c>
      <c r="E4830">
        <v>6</v>
      </c>
      <c r="F4830">
        <v>3408</v>
      </c>
      <c r="G4830">
        <v>3</v>
      </c>
      <c r="H4830" t="b">
        <v>0</v>
      </c>
    </row>
    <row r="4831" spans="1:8" x14ac:dyDescent="0.3">
      <c r="A4831" s="1" t="s">
        <v>10916</v>
      </c>
      <c r="B4831" s="1" t="s">
        <v>4896</v>
      </c>
      <c r="C4831" s="2">
        <v>45472</v>
      </c>
      <c r="D4831" s="1" t="s">
        <v>6113</v>
      </c>
      <c r="E4831">
        <v>10</v>
      </c>
      <c r="F4831">
        <v>2010</v>
      </c>
      <c r="G4831">
        <v>3</v>
      </c>
      <c r="H4831" t="b">
        <v>0</v>
      </c>
    </row>
    <row r="4832" spans="1:8" x14ac:dyDescent="0.3">
      <c r="A4832" s="1" t="s">
        <v>10917</v>
      </c>
      <c r="B4832" s="1" t="s">
        <v>2546</v>
      </c>
      <c r="C4832" s="2">
        <v>44992</v>
      </c>
      <c r="D4832" s="1" t="s">
        <v>6095</v>
      </c>
      <c r="E4832">
        <v>8</v>
      </c>
      <c r="F4832">
        <v>4688</v>
      </c>
      <c r="G4832">
        <v>1</v>
      </c>
      <c r="H4832" t="b">
        <v>0</v>
      </c>
    </row>
    <row r="4833" spans="1:8" x14ac:dyDescent="0.3">
      <c r="A4833" s="1" t="s">
        <v>10918</v>
      </c>
      <c r="B4833" s="1" t="s">
        <v>6010</v>
      </c>
      <c r="C4833" s="2">
        <v>45514</v>
      </c>
      <c r="D4833" s="1" t="s">
        <v>6133</v>
      </c>
      <c r="E4833">
        <v>8</v>
      </c>
      <c r="F4833">
        <v>128</v>
      </c>
      <c r="G4833">
        <v>0</v>
      </c>
      <c r="H4833" t="b">
        <v>0</v>
      </c>
    </row>
    <row r="4834" spans="1:8" x14ac:dyDescent="0.3">
      <c r="A4834" s="1" t="s">
        <v>10919</v>
      </c>
      <c r="B4834" s="1" t="s">
        <v>2758</v>
      </c>
      <c r="C4834" s="2">
        <v>45607</v>
      </c>
      <c r="D4834" s="1" t="s">
        <v>6137</v>
      </c>
      <c r="E4834">
        <v>8</v>
      </c>
      <c r="F4834">
        <v>208</v>
      </c>
      <c r="G4834">
        <v>2</v>
      </c>
      <c r="H4834" t="b">
        <v>0</v>
      </c>
    </row>
    <row r="4835" spans="1:8" x14ac:dyDescent="0.3">
      <c r="A4835" s="1" t="s">
        <v>10920</v>
      </c>
      <c r="B4835" s="1" t="s">
        <v>3335</v>
      </c>
      <c r="C4835" s="2">
        <v>45119</v>
      </c>
      <c r="D4835" s="1" t="s">
        <v>6049</v>
      </c>
      <c r="E4835">
        <v>11</v>
      </c>
      <c r="F4835">
        <v>5632</v>
      </c>
      <c r="G4835">
        <v>0</v>
      </c>
      <c r="H4835" t="b">
        <v>0</v>
      </c>
    </row>
    <row r="4836" spans="1:8" x14ac:dyDescent="0.3">
      <c r="A4836" s="1" t="s">
        <v>10921</v>
      </c>
      <c r="B4836" s="1" t="s">
        <v>3136</v>
      </c>
      <c r="C4836" s="2">
        <v>45145</v>
      </c>
      <c r="D4836" s="1" t="s">
        <v>6059</v>
      </c>
      <c r="E4836">
        <v>12</v>
      </c>
      <c r="F4836">
        <v>3828</v>
      </c>
      <c r="G4836">
        <v>2</v>
      </c>
      <c r="H4836" t="b">
        <v>0</v>
      </c>
    </row>
    <row r="4837" spans="1:8" x14ac:dyDescent="0.3">
      <c r="A4837" s="1" t="s">
        <v>10922</v>
      </c>
      <c r="B4837" s="1" t="s">
        <v>3543</v>
      </c>
      <c r="C4837" s="2">
        <v>45059</v>
      </c>
      <c r="D4837" s="1" t="s">
        <v>6086</v>
      </c>
      <c r="E4837">
        <v>16</v>
      </c>
      <c r="F4837">
        <v>784</v>
      </c>
      <c r="G4837">
        <v>0</v>
      </c>
      <c r="H4837" t="b">
        <v>0</v>
      </c>
    </row>
    <row r="4838" spans="1:8" x14ac:dyDescent="0.3">
      <c r="A4838" s="1" t="s">
        <v>10923</v>
      </c>
      <c r="B4838" s="1" t="s">
        <v>4410</v>
      </c>
      <c r="C4838" s="2">
        <v>45296</v>
      </c>
      <c r="D4838" s="1" t="s">
        <v>6051</v>
      </c>
      <c r="E4838">
        <v>8</v>
      </c>
      <c r="F4838">
        <v>408</v>
      </c>
      <c r="G4838">
        <v>0</v>
      </c>
      <c r="H4838" t="b">
        <v>0</v>
      </c>
    </row>
    <row r="4839" spans="1:8" x14ac:dyDescent="0.3">
      <c r="A4839" s="1" t="s">
        <v>10924</v>
      </c>
      <c r="B4839" s="1" t="s">
        <v>1211</v>
      </c>
      <c r="C4839" s="2">
        <v>45228</v>
      </c>
      <c r="D4839" s="1" t="s">
        <v>6141</v>
      </c>
      <c r="E4839">
        <v>3</v>
      </c>
      <c r="F4839">
        <v>18</v>
      </c>
      <c r="G4839">
        <v>2</v>
      </c>
      <c r="H4839" t="b">
        <v>1</v>
      </c>
    </row>
    <row r="4840" spans="1:8" x14ac:dyDescent="0.3">
      <c r="A4840" s="1" t="s">
        <v>10925</v>
      </c>
      <c r="B4840" s="1" t="s">
        <v>1578</v>
      </c>
      <c r="C4840" s="2">
        <v>44939</v>
      </c>
      <c r="D4840" s="1" t="s">
        <v>6095</v>
      </c>
      <c r="E4840">
        <v>4</v>
      </c>
      <c r="F4840">
        <v>472</v>
      </c>
      <c r="G4840">
        <v>0</v>
      </c>
      <c r="H4840" t="b">
        <v>0</v>
      </c>
    </row>
    <row r="4841" spans="1:8" x14ac:dyDescent="0.3">
      <c r="A4841" s="1" t="s">
        <v>10926</v>
      </c>
      <c r="B4841" s="1" t="s">
        <v>2673</v>
      </c>
      <c r="C4841" s="2">
        <v>45051</v>
      </c>
      <c r="D4841" s="1" t="s">
        <v>6135</v>
      </c>
      <c r="E4841">
        <v>9</v>
      </c>
      <c r="F4841">
        <v>3141</v>
      </c>
      <c r="G4841">
        <v>1</v>
      </c>
      <c r="H4841" t="b">
        <v>0</v>
      </c>
    </row>
    <row r="4842" spans="1:8" x14ac:dyDescent="0.3">
      <c r="A4842" s="1" t="s">
        <v>10927</v>
      </c>
      <c r="B4842" s="1" t="s">
        <v>4042</v>
      </c>
      <c r="C4842" s="2">
        <v>45268</v>
      </c>
      <c r="D4842" s="1" t="s">
        <v>6091</v>
      </c>
      <c r="E4842">
        <v>10</v>
      </c>
      <c r="F4842">
        <v>5890</v>
      </c>
      <c r="G4842">
        <v>0</v>
      </c>
      <c r="H4842" t="b">
        <v>0</v>
      </c>
    </row>
    <row r="4843" spans="1:8" x14ac:dyDescent="0.3">
      <c r="A4843" s="1" t="s">
        <v>10928</v>
      </c>
      <c r="B4843" s="1" t="s">
        <v>3526</v>
      </c>
      <c r="C4843" s="2">
        <v>45063</v>
      </c>
      <c r="D4843" s="1" t="s">
        <v>6077</v>
      </c>
      <c r="E4843">
        <v>9</v>
      </c>
      <c r="F4843">
        <v>4392</v>
      </c>
      <c r="G4843">
        <v>4</v>
      </c>
      <c r="H4843" t="b">
        <v>0</v>
      </c>
    </row>
    <row r="4844" spans="1:8" x14ac:dyDescent="0.3">
      <c r="A4844" s="1" t="s">
        <v>10929</v>
      </c>
      <c r="B4844" s="1" t="s">
        <v>2243</v>
      </c>
      <c r="C4844" s="2">
        <v>45628</v>
      </c>
      <c r="D4844" s="1" t="s">
        <v>6137</v>
      </c>
      <c r="E4844">
        <v>9</v>
      </c>
      <c r="F4844">
        <v>2178</v>
      </c>
      <c r="G4844">
        <v>1</v>
      </c>
      <c r="H4844" t="b">
        <v>0</v>
      </c>
    </row>
    <row r="4845" spans="1:8" x14ac:dyDescent="0.3">
      <c r="A4845" s="1" t="s">
        <v>10930</v>
      </c>
      <c r="B4845" s="1" t="s">
        <v>5929</v>
      </c>
      <c r="C4845" s="2">
        <v>45292</v>
      </c>
      <c r="D4845" s="1" t="s">
        <v>6067</v>
      </c>
      <c r="E4845">
        <v>14</v>
      </c>
      <c r="F4845">
        <v>6720</v>
      </c>
      <c r="G4845">
        <v>4</v>
      </c>
      <c r="H4845" t="b">
        <v>0</v>
      </c>
    </row>
    <row r="4846" spans="1:8" x14ac:dyDescent="0.3">
      <c r="A4846" s="1" t="s">
        <v>10931</v>
      </c>
      <c r="B4846" s="1" t="s">
        <v>2109</v>
      </c>
      <c r="C4846" s="2">
        <v>45599</v>
      </c>
      <c r="D4846" s="1" t="s">
        <v>6100</v>
      </c>
      <c r="E4846">
        <v>11</v>
      </c>
      <c r="F4846">
        <v>5555</v>
      </c>
      <c r="G4846">
        <v>0</v>
      </c>
      <c r="H4846" t="b">
        <v>0</v>
      </c>
    </row>
    <row r="4847" spans="1:8" x14ac:dyDescent="0.3">
      <c r="A4847" s="1" t="s">
        <v>10932</v>
      </c>
      <c r="B4847" s="1" t="s">
        <v>4135</v>
      </c>
      <c r="C4847" s="2">
        <v>45005</v>
      </c>
      <c r="D4847" s="1" t="s">
        <v>6061</v>
      </c>
      <c r="E4847">
        <v>6</v>
      </c>
      <c r="F4847">
        <v>3462</v>
      </c>
      <c r="G4847">
        <v>0</v>
      </c>
      <c r="H4847" t="b">
        <v>0</v>
      </c>
    </row>
    <row r="4848" spans="1:8" x14ac:dyDescent="0.3">
      <c r="A4848" s="1" t="s">
        <v>10933</v>
      </c>
      <c r="B4848" s="1" t="s">
        <v>5809</v>
      </c>
      <c r="C4848" s="2">
        <v>45494</v>
      </c>
      <c r="D4848" s="1" t="s">
        <v>6179</v>
      </c>
      <c r="E4848">
        <v>17</v>
      </c>
      <c r="F4848">
        <v>9724</v>
      </c>
      <c r="G4848">
        <v>1</v>
      </c>
      <c r="H4848" t="b">
        <v>0</v>
      </c>
    </row>
    <row r="4849" spans="1:8" x14ac:dyDescent="0.3">
      <c r="A4849" s="1" t="s">
        <v>10934</v>
      </c>
      <c r="B4849" s="1" t="s">
        <v>4759</v>
      </c>
      <c r="C4849" s="2">
        <v>45429</v>
      </c>
      <c r="D4849" s="1" t="s">
        <v>6067</v>
      </c>
      <c r="E4849">
        <v>15</v>
      </c>
      <c r="F4849">
        <v>7380</v>
      </c>
      <c r="G4849">
        <v>2</v>
      </c>
      <c r="H4849" t="b">
        <v>0</v>
      </c>
    </row>
    <row r="4850" spans="1:8" x14ac:dyDescent="0.3">
      <c r="A4850" s="1" t="s">
        <v>10935</v>
      </c>
      <c r="B4850" s="1" t="s">
        <v>4628</v>
      </c>
      <c r="C4850" s="2">
        <v>45306</v>
      </c>
      <c r="D4850" s="1" t="s">
        <v>6051</v>
      </c>
      <c r="E4850">
        <v>10</v>
      </c>
      <c r="F4850">
        <v>2270</v>
      </c>
      <c r="G4850">
        <v>0</v>
      </c>
      <c r="H4850" t="b">
        <v>0</v>
      </c>
    </row>
    <row r="4851" spans="1:8" x14ac:dyDescent="0.3">
      <c r="A4851" s="1" t="s">
        <v>10936</v>
      </c>
      <c r="B4851" s="1" t="s">
        <v>5137</v>
      </c>
      <c r="C4851" s="2">
        <v>45418</v>
      </c>
      <c r="D4851" s="1" t="s">
        <v>6091</v>
      </c>
      <c r="E4851">
        <v>9</v>
      </c>
      <c r="F4851">
        <v>747</v>
      </c>
      <c r="G4851">
        <v>0</v>
      </c>
      <c r="H4851" t="b">
        <v>0</v>
      </c>
    </row>
    <row r="4852" spans="1:8" x14ac:dyDescent="0.3">
      <c r="A4852" s="1" t="s">
        <v>10937</v>
      </c>
      <c r="B4852" s="1" t="s">
        <v>2096</v>
      </c>
      <c r="C4852" s="2">
        <v>45145</v>
      </c>
      <c r="D4852" s="1" t="s">
        <v>6093</v>
      </c>
      <c r="E4852">
        <v>14</v>
      </c>
      <c r="F4852">
        <v>7756</v>
      </c>
      <c r="G4852">
        <v>0</v>
      </c>
      <c r="H4852" t="b">
        <v>0</v>
      </c>
    </row>
    <row r="4853" spans="1:8" x14ac:dyDescent="0.3">
      <c r="A4853" s="1" t="s">
        <v>10938</v>
      </c>
      <c r="B4853" s="1" t="s">
        <v>1729</v>
      </c>
      <c r="C4853" s="2">
        <v>45472</v>
      </c>
      <c r="D4853" s="1" t="s">
        <v>6083</v>
      </c>
      <c r="E4853">
        <v>5</v>
      </c>
      <c r="F4853">
        <v>1165</v>
      </c>
      <c r="G4853">
        <v>0</v>
      </c>
      <c r="H4853" t="b">
        <v>0</v>
      </c>
    </row>
    <row r="4854" spans="1:8" x14ac:dyDescent="0.3">
      <c r="A4854" s="1" t="s">
        <v>10939</v>
      </c>
      <c r="B4854" s="1" t="s">
        <v>4780</v>
      </c>
      <c r="C4854" s="2">
        <v>45585</v>
      </c>
      <c r="D4854" s="1" t="s">
        <v>6143</v>
      </c>
      <c r="E4854">
        <v>14</v>
      </c>
      <c r="F4854">
        <v>658</v>
      </c>
      <c r="G4854">
        <v>0</v>
      </c>
      <c r="H4854" t="b">
        <v>0</v>
      </c>
    </row>
    <row r="4855" spans="1:8" x14ac:dyDescent="0.3">
      <c r="A4855" s="1" t="s">
        <v>10940</v>
      </c>
      <c r="B4855" s="1" t="s">
        <v>3316</v>
      </c>
      <c r="C4855" s="2">
        <v>45445</v>
      </c>
      <c r="D4855" s="1" t="s">
        <v>6133</v>
      </c>
      <c r="E4855">
        <v>11</v>
      </c>
      <c r="F4855">
        <v>2585</v>
      </c>
      <c r="G4855">
        <v>0</v>
      </c>
      <c r="H4855" t="b">
        <v>1</v>
      </c>
    </row>
    <row r="4856" spans="1:8" x14ac:dyDescent="0.3">
      <c r="A4856" s="1" t="s">
        <v>10941</v>
      </c>
      <c r="B4856" s="1" t="s">
        <v>1359</v>
      </c>
      <c r="C4856" s="2">
        <v>45208</v>
      </c>
      <c r="D4856" s="1" t="s">
        <v>6081</v>
      </c>
      <c r="E4856">
        <v>8</v>
      </c>
      <c r="F4856">
        <v>992</v>
      </c>
      <c r="G4856">
        <v>1</v>
      </c>
      <c r="H4856" t="b">
        <v>1</v>
      </c>
    </row>
    <row r="4857" spans="1:8" x14ac:dyDescent="0.3">
      <c r="A4857" s="1" t="s">
        <v>10942</v>
      </c>
      <c r="B4857" s="1" t="s">
        <v>5849</v>
      </c>
      <c r="C4857" s="2">
        <v>45185</v>
      </c>
      <c r="D4857" s="1" t="s">
        <v>6102</v>
      </c>
      <c r="E4857">
        <v>14</v>
      </c>
      <c r="F4857">
        <v>4956</v>
      </c>
      <c r="G4857">
        <v>2</v>
      </c>
      <c r="H4857" t="b">
        <v>0</v>
      </c>
    </row>
    <row r="4858" spans="1:8" x14ac:dyDescent="0.3">
      <c r="A4858" s="1" t="s">
        <v>10943</v>
      </c>
      <c r="B4858" s="1" t="s">
        <v>5147</v>
      </c>
      <c r="C4858" s="2">
        <v>45346</v>
      </c>
      <c r="D4858" s="1" t="s">
        <v>6157</v>
      </c>
      <c r="E4858">
        <v>16</v>
      </c>
      <c r="F4858">
        <v>1456</v>
      </c>
      <c r="G4858">
        <v>2</v>
      </c>
      <c r="H4858" t="b">
        <v>1</v>
      </c>
    </row>
    <row r="4859" spans="1:8" x14ac:dyDescent="0.3">
      <c r="A4859" s="1" t="s">
        <v>10944</v>
      </c>
      <c r="B4859" s="1" t="s">
        <v>4778</v>
      </c>
      <c r="C4859" s="2">
        <v>45155</v>
      </c>
      <c r="D4859" s="1" t="s">
        <v>6065</v>
      </c>
      <c r="E4859">
        <v>7</v>
      </c>
      <c r="F4859">
        <v>847</v>
      </c>
      <c r="G4859">
        <v>0</v>
      </c>
      <c r="H4859" t="b">
        <v>0</v>
      </c>
    </row>
    <row r="4860" spans="1:8" x14ac:dyDescent="0.3">
      <c r="A4860" s="1" t="s">
        <v>10945</v>
      </c>
      <c r="B4860" s="1" t="s">
        <v>5452</v>
      </c>
      <c r="C4860" s="2">
        <v>45495</v>
      </c>
      <c r="D4860" s="1" t="s">
        <v>6251</v>
      </c>
      <c r="E4860">
        <v>9</v>
      </c>
      <c r="F4860">
        <v>4635</v>
      </c>
      <c r="G4860">
        <v>0</v>
      </c>
      <c r="H4860" t="b">
        <v>0</v>
      </c>
    </row>
    <row r="4861" spans="1:8" x14ac:dyDescent="0.3">
      <c r="A4861" s="1" t="s">
        <v>10946</v>
      </c>
      <c r="B4861" s="1" t="s">
        <v>5782</v>
      </c>
      <c r="C4861" s="2">
        <v>45600</v>
      </c>
      <c r="D4861" s="1" t="s">
        <v>6141</v>
      </c>
      <c r="E4861">
        <v>9</v>
      </c>
      <c r="F4861">
        <v>2916</v>
      </c>
      <c r="G4861">
        <v>0</v>
      </c>
      <c r="H4861" t="b">
        <v>0</v>
      </c>
    </row>
    <row r="4862" spans="1:8" x14ac:dyDescent="0.3">
      <c r="A4862" s="1" t="s">
        <v>10947</v>
      </c>
      <c r="B4862" s="1" t="s">
        <v>1369</v>
      </c>
      <c r="C4862" s="2">
        <v>45180</v>
      </c>
      <c r="D4862" s="1" t="s">
        <v>6086</v>
      </c>
      <c r="E4862">
        <v>11</v>
      </c>
      <c r="F4862">
        <v>3971</v>
      </c>
      <c r="G4862">
        <v>0</v>
      </c>
      <c r="H4862" t="b">
        <v>0</v>
      </c>
    </row>
    <row r="4863" spans="1:8" x14ac:dyDescent="0.3">
      <c r="A4863" s="1" t="s">
        <v>10948</v>
      </c>
      <c r="B4863" s="1" t="s">
        <v>5009</v>
      </c>
      <c r="C4863" s="2">
        <v>45253</v>
      </c>
      <c r="D4863" s="1" t="s">
        <v>6157</v>
      </c>
      <c r="E4863">
        <v>9</v>
      </c>
      <c r="F4863">
        <v>3096</v>
      </c>
      <c r="G4863">
        <v>1</v>
      </c>
      <c r="H4863" t="b">
        <v>0</v>
      </c>
    </row>
    <row r="4864" spans="1:8" x14ac:dyDescent="0.3">
      <c r="A4864" s="1" t="s">
        <v>10949</v>
      </c>
      <c r="B4864" s="1" t="s">
        <v>2619</v>
      </c>
      <c r="C4864" s="2">
        <v>45509</v>
      </c>
      <c r="D4864" s="1" t="s">
        <v>6086</v>
      </c>
      <c r="E4864">
        <v>8</v>
      </c>
      <c r="F4864">
        <v>4456</v>
      </c>
      <c r="G4864">
        <v>0</v>
      </c>
      <c r="H4864" t="b">
        <v>0</v>
      </c>
    </row>
    <row r="4865" spans="1:8" x14ac:dyDescent="0.3">
      <c r="A4865" s="1" t="s">
        <v>10950</v>
      </c>
      <c r="B4865" s="1" t="s">
        <v>3705</v>
      </c>
      <c r="C4865" s="2">
        <v>45171</v>
      </c>
      <c r="D4865" s="1" t="s">
        <v>6141</v>
      </c>
      <c r="E4865">
        <v>8</v>
      </c>
      <c r="F4865">
        <v>1184</v>
      </c>
      <c r="G4865">
        <v>4</v>
      </c>
      <c r="H4865" t="b">
        <v>0</v>
      </c>
    </row>
    <row r="4866" spans="1:8" x14ac:dyDescent="0.3">
      <c r="A4866" s="1" t="s">
        <v>10951</v>
      </c>
      <c r="B4866" s="1" t="s">
        <v>1311</v>
      </c>
      <c r="C4866" s="2">
        <v>45297</v>
      </c>
      <c r="D4866" s="1" t="s">
        <v>6065</v>
      </c>
      <c r="E4866">
        <v>11</v>
      </c>
      <c r="F4866">
        <v>3498</v>
      </c>
      <c r="G4866">
        <v>0</v>
      </c>
      <c r="H4866" t="b">
        <v>1</v>
      </c>
    </row>
    <row r="4867" spans="1:8" x14ac:dyDescent="0.3">
      <c r="A4867" s="1" t="s">
        <v>10952</v>
      </c>
      <c r="B4867" s="1" t="s">
        <v>5963</v>
      </c>
      <c r="C4867" s="2">
        <v>45122</v>
      </c>
      <c r="D4867" s="1" t="s">
        <v>6135</v>
      </c>
      <c r="E4867">
        <v>12</v>
      </c>
      <c r="F4867">
        <v>2304</v>
      </c>
      <c r="G4867">
        <v>0</v>
      </c>
      <c r="H4867" t="b">
        <v>0</v>
      </c>
    </row>
    <row r="4868" spans="1:8" x14ac:dyDescent="0.3">
      <c r="A4868" s="1" t="s">
        <v>10953</v>
      </c>
      <c r="B4868" s="1" t="s">
        <v>4711</v>
      </c>
      <c r="C4868" s="2">
        <v>45010</v>
      </c>
      <c r="D4868" s="1" t="s">
        <v>6083</v>
      </c>
      <c r="E4868">
        <v>9</v>
      </c>
      <c r="F4868">
        <v>2952</v>
      </c>
      <c r="G4868">
        <v>0</v>
      </c>
      <c r="H4868" t="b">
        <v>0</v>
      </c>
    </row>
    <row r="4869" spans="1:8" x14ac:dyDescent="0.3">
      <c r="A4869" s="1" t="s">
        <v>10954</v>
      </c>
      <c r="B4869" s="1" t="s">
        <v>3102</v>
      </c>
      <c r="C4869" s="2">
        <v>44958</v>
      </c>
      <c r="D4869" s="1" t="s">
        <v>6063</v>
      </c>
      <c r="E4869">
        <v>5</v>
      </c>
      <c r="F4869">
        <v>1190</v>
      </c>
      <c r="G4869">
        <v>0</v>
      </c>
      <c r="H4869" t="b">
        <v>0</v>
      </c>
    </row>
    <row r="4870" spans="1:8" x14ac:dyDescent="0.3">
      <c r="A4870" s="1" t="s">
        <v>10955</v>
      </c>
      <c r="B4870" s="1" t="s">
        <v>5272</v>
      </c>
      <c r="C4870" s="2">
        <v>45248</v>
      </c>
      <c r="D4870" s="1" t="s">
        <v>6063</v>
      </c>
      <c r="E4870">
        <v>9</v>
      </c>
      <c r="F4870">
        <v>4248</v>
      </c>
      <c r="G4870">
        <v>0</v>
      </c>
      <c r="H4870" t="b">
        <v>0</v>
      </c>
    </row>
    <row r="4871" spans="1:8" x14ac:dyDescent="0.3">
      <c r="A4871" s="1" t="s">
        <v>10956</v>
      </c>
      <c r="B4871" s="1" t="s">
        <v>1110</v>
      </c>
      <c r="C4871" s="2">
        <v>45070</v>
      </c>
      <c r="D4871" s="1" t="s">
        <v>6077</v>
      </c>
      <c r="E4871">
        <v>17</v>
      </c>
      <c r="F4871">
        <v>8228</v>
      </c>
      <c r="G4871">
        <v>3</v>
      </c>
      <c r="H4871" t="b">
        <v>0</v>
      </c>
    </row>
    <row r="4872" spans="1:8" x14ac:dyDescent="0.3">
      <c r="A4872" s="1" t="s">
        <v>10957</v>
      </c>
      <c r="B4872" s="1" t="s">
        <v>1652</v>
      </c>
      <c r="C4872" s="2">
        <v>45290</v>
      </c>
      <c r="D4872" s="1" t="s">
        <v>6175</v>
      </c>
      <c r="E4872">
        <v>10</v>
      </c>
      <c r="F4872">
        <v>4740</v>
      </c>
      <c r="G4872">
        <v>0</v>
      </c>
      <c r="H4872" t="b">
        <v>0</v>
      </c>
    </row>
    <row r="4873" spans="1:8" x14ac:dyDescent="0.3">
      <c r="A4873" s="1" t="s">
        <v>10958</v>
      </c>
      <c r="B4873" s="1" t="s">
        <v>5619</v>
      </c>
      <c r="C4873" s="2">
        <v>45599</v>
      </c>
      <c r="D4873" s="1" t="s">
        <v>6065</v>
      </c>
      <c r="E4873">
        <v>8</v>
      </c>
      <c r="F4873">
        <v>1560</v>
      </c>
      <c r="G4873">
        <v>0</v>
      </c>
      <c r="H4873" t="b">
        <v>0</v>
      </c>
    </row>
    <row r="4874" spans="1:8" x14ac:dyDescent="0.3">
      <c r="A4874" s="1" t="s">
        <v>10959</v>
      </c>
      <c r="B4874" s="1" t="s">
        <v>1492</v>
      </c>
      <c r="C4874" s="2">
        <v>45630</v>
      </c>
      <c r="D4874" s="1" t="s">
        <v>6125</v>
      </c>
      <c r="E4874">
        <v>8</v>
      </c>
      <c r="F4874">
        <v>2976</v>
      </c>
      <c r="G4874">
        <v>0</v>
      </c>
      <c r="H4874" t="b">
        <v>0</v>
      </c>
    </row>
    <row r="4875" spans="1:8" x14ac:dyDescent="0.3">
      <c r="A4875" s="1" t="s">
        <v>10960</v>
      </c>
      <c r="B4875" s="1" t="s">
        <v>3893</v>
      </c>
      <c r="C4875" s="2">
        <v>45271</v>
      </c>
      <c r="D4875" s="1" t="s">
        <v>6089</v>
      </c>
      <c r="E4875">
        <v>12</v>
      </c>
      <c r="F4875">
        <v>3984</v>
      </c>
      <c r="G4875">
        <v>0</v>
      </c>
      <c r="H4875" t="b">
        <v>0</v>
      </c>
    </row>
    <row r="4876" spans="1:8" x14ac:dyDescent="0.3">
      <c r="A4876" s="1" t="s">
        <v>10961</v>
      </c>
      <c r="B4876" s="1" t="s">
        <v>3228</v>
      </c>
      <c r="C4876" s="2">
        <v>45216</v>
      </c>
      <c r="D4876" s="1" t="s">
        <v>6053</v>
      </c>
      <c r="E4876">
        <v>10</v>
      </c>
      <c r="F4876">
        <v>4650</v>
      </c>
      <c r="G4876">
        <v>1</v>
      </c>
      <c r="H4876" t="b">
        <v>1</v>
      </c>
    </row>
    <row r="4877" spans="1:8" x14ac:dyDescent="0.3">
      <c r="A4877" s="1" t="s">
        <v>10962</v>
      </c>
      <c r="B4877" s="1" t="s">
        <v>5269</v>
      </c>
      <c r="C4877" s="2">
        <v>45652</v>
      </c>
      <c r="D4877" s="1" t="s">
        <v>6109</v>
      </c>
      <c r="E4877">
        <v>6</v>
      </c>
      <c r="F4877">
        <v>2568</v>
      </c>
      <c r="G4877">
        <v>0</v>
      </c>
      <c r="H4877" t="b">
        <v>0</v>
      </c>
    </row>
    <row r="4878" spans="1:8" x14ac:dyDescent="0.3">
      <c r="A4878" s="1" t="s">
        <v>10963</v>
      </c>
      <c r="B4878" s="1" t="s">
        <v>4776</v>
      </c>
      <c r="C4878" s="2">
        <v>45406</v>
      </c>
      <c r="D4878" s="1" t="s">
        <v>6157</v>
      </c>
      <c r="E4878">
        <v>5</v>
      </c>
      <c r="F4878">
        <v>2715</v>
      </c>
      <c r="G4878">
        <v>2</v>
      </c>
      <c r="H4878" t="b">
        <v>0</v>
      </c>
    </row>
    <row r="4879" spans="1:8" x14ac:dyDescent="0.3">
      <c r="A4879" s="1" t="s">
        <v>10964</v>
      </c>
      <c r="B4879" s="1" t="s">
        <v>5448</v>
      </c>
      <c r="C4879" s="2">
        <v>45528</v>
      </c>
      <c r="D4879" s="1" t="s">
        <v>6143</v>
      </c>
      <c r="E4879">
        <v>8</v>
      </c>
      <c r="F4879">
        <v>1144</v>
      </c>
      <c r="G4879">
        <v>0</v>
      </c>
      <c r="H4879" t="b">
        <v>1</v>
      </c>
    </row>
    <row r="4880" spans="1:8" x14ac:dyDescent="0.3">
      <c r="A4880" s="1" t="s">
        <v>10965</v>
      </c>
      <c r="B4880" s="1" t="s">
        <v>1908</v>
      </c>
      <c r="C4880" s="2">
        <v>44959</v>
      </c>
      <c r="D4880" s="1" t="s">
        <v>6053</v>
      </c>
      <c r="E4880">
        <v>7</v>
      </c>
      <c r="F4880">
        <v>3297</v>
      </c>
      <c r="G4880">
        <v>0</v>
      </c>
      <c r="H4880" t="b">
        <v>0</v>
      </c>
    </row>
    <row r="4881" spans="1:8" x14ac:dyDescent="0.3">
      <c r="A4881" s="1" t="s">
        <v>10966</v>
      </c>
      <c r="B4881" s="1" t="s">
        <v>2186</v>
      </c>
      <c r="C4881" s="2">
        <v>45622</v>
      </c>
      <c r="D4881" s="1" t="s">
        <v>6104</v>
      </c>
      <c r="E4881">
        <v>6</v>
      </c>
      <c r="F4881">
        <v>1728</v>
      </c>
      <c r="G4881">
        <v>0</v>
      </c>
      <c r="H4881" t="b">
        <v>0</v>
      </c>
    </row>
    <row r="4882" spans="1:8" x14ac:dyDescent="0.3">
      <c r="A4882" s="1" t="s">
        <v>10967</v>
      </c>
      <c r="B4882" s="1" t="s">
        <v>1218</v>
      </c>
      <c r="C4882" s="2">
        <v>45560</v>
      </c>
      <c r="D4882" s="1" t="s">
        <v>6049</v>
      </c>
      <c r="E4882">
        <v>6</v>
      </c>
      <c r="F4882">
        <v>3066</v>
      </c>
      <c r="G4882">
        <v>1</v>
      </c>
      <c r="H4882" t="b">
        <v>1</v>
      </c>
    </row>
    <row r="4883" spans="1:8" x14ac:dyDescent="0.3">
      <c r="A4883" s="1" t="s">
        <v>10968</v>
      </c>
      <c r="B4883" s="1" t="s">
        <v>1598</v>
      </c>
      <c r="C4883" s="2">
        <v>45054</v>
      </c>
      <c r="D4883" s="1" t="s">
        <v>6057</v>
      </c>
      <c r="E4883">
        <v>10</v>
      </c>
      <c r="F4883">
        <v>3070</v>
      </c>
      <c r="G4883">
        <v>0</v>
      </c>
      <c r="H4883" t="b">
        <v>0</v>
      </c>
    </row>
    <row r="4884" spans="1:8" x14ac:dyDescent="0.3">
      <c r="A4884" s="1" t="s">
        <v>10969</v>
      </c>
      <c r="B4884" s="1" t="s">
        <v>4338</v>
      </c>
      <c r="C4884" s="2">
        <v>45035</v>
      </c>
      <c r="D4884" s="1" t="s">
        <v>6113</v>
      </c>
      <c r="E4884">
        <v>7</v>
      </c>
      <c r="F4884">
        <v>2660</v>
      </c>
      <c r="G4884">
        <v>0</v>
      </c>
      <c r="H4884" t="b">
        <v>0</v>
      </c>
    </row>
    <row r="4885" spans="1:8" x14ac:dyDescent="0.3">
      <c r="A4885" s="1" t="s">
        <v>10970</v>
      </c>
      <c r="B4885" s="1" t="s">
        <v>5069</v>
      </c>
      <c r="C4885" s="2">
        <v>45477</v>
      </c>
      <c r="D4885" s="1" t="s">
        <v>6104</v>
      </c>
      <c r="E4885">
        <v>7</v>
      </c>
      <c r="F4885">
        <v>2037</v>
      </c>
      <c r="G4885">
        <v>0</v>
      </c>
      <c r="H4885" t="b">
        <v>0</v>
      </c>
    </row>
    <row r="4886" spans="1:8" x14ac:dyDescent="0.3">
      <c r="A4886" s="1" t="s">
        <v>10971</v>
      </c>
      <c r="B4886" s="1" t="s">
        <v>1817</v>
      </c>
      <c r="C4886" s="2">
        <v>44950</v>
      </c>
      <c r="D4886" s="1" t="s">
        <v>6049</v>
      </c>
      <c r="E4886">
        <v>10</v>
      </c>
      <c r="F4886">
        <v>5700</v>
      </c>
      <c r="G4886">
        <v>0</v>
      </c>
      <c r="H4886" t="b">
        <v>0</v>
      </c>
    </row>
    <row r="4887" spans="1:8" x14ac:dyDescent="0.3">
      <c r="A4887" s="1" t="s">
        <v>10972</v>
      </c>
      <c r="B4887" s="1" t="s">
        <v>4543</v>
      </c>
      <c r="C4887" s="2">
        <v>45345</v>
      </c>
      <c r="D4887" s="1" t="s">
        <v>6133</v>
      </c>
      <c r="E4887">
        <v>9</v>
      </c>
      <c r="F4887">
        <v>792</v>
      </c>
      <c r="G4887">
        <v>0</v>
      </c>
      <c r="H4887" t="b">
        <v>1</v>
      </c>
    </row>
    <row r="4888" spans="1:8" x14ac:dyDescent="0.3">
      <c r="A4888" s="1" t="s">
        <v>10973</v>
      </c>
      <c r="B4888" s="1" t="s">
        <v>5315</v>
      </c>
      <c r="C4888" s="2">
        <v>45355</v>
      </c>
      <c r="D4888" s="1" t="s">
        <v>6197</v>
      </c>
      <c r="E4888">
        <v>11</v>
      </c>
      <c r="F4888">
        <v>3124</v>
      </c>
      <c r="G4888">
        <v>1</v>
      </c>
      <c r="H4888" t="b">
        <v>0</v>
      </c>
    </row>
    <row r="4889" spans="1:8" x14ac:dyDescent="0.3">
      <c r="A4889" s="1" t="s">
        <v>10974</v>
      </c>
      <c r="B4889" s="1" t="s">
        <v>2261</v>
      </c>
      <c r="C4889" s="2">
        <v>45370</v>
      </c>
      <c r="D4889" s="1" t="s">
        <v>6137</v>
      </c>
      <c r="E4889">
        <v>9</v>
      </c>
      <c r="F4889">
        <v>2736</v>
      </c>
      <c r="G4889">
        <v>3</v>
      </c>
      <c r="H4889" t="b">
        <v>0</v>
      </c>
    </row>
    <row r="4890" spans="1:8" x14ac:dyDescent="0.3">
      <c r="A4890" s="1" t="s">
        <v>10975</v>
      </c>
      <c r="B4890" s="1" t="s">
        <v>3503</v>
      </c>
      <c r="C4890" s="2">
        <v>45436</v>
      </c>
      <c r="D4890" s="1" t="s">
        <v>6077</v>
      </c>
      <c r="E4890">
        <v>10</v>
      </c>
      <c r="F4890">
        <v>2690</v>
      </c>
      <c r="G4890">
        <v>0</v>
      </c>
      <c r="H4890" t="b">
        <v>0</v>
      </c>
    </row>
    <row r="4891" spans="1:8" x14ac:dyDescent="0.3">
      <c r="A4891" s="1" t="s">
        <v>10976</v>
      </c>
      <c r="B4891" s="1" t="s">
        <v>5652</v>
      </c>
      <c r="C4891" s="2">
        <v>45488</v>
      </c>
      <c r="D4891" s="1" t="s">
        <v>6063</v>
      </c>
      <c r="E4891">
        <v>11</v>
      </c>
      <c r="F4891">
        <v>5346</v>
      </c>
      <c r="G4891">
        <v>0</v>
      </c>
      <c r="H4891" t="b">
        <v>0</v>
      </c>
    </row>
    <row r="4892" spans="1:8" x14ac:dyDescent="0.3">
      <c r="A4892" s="1" t="s">
        <v>10977</v>
      </c>
      <c r="B4892" s="1" t="s">
        <v>1714</v>
      </c>
      <c r="C4892" s="2">
        <v>45044</v>
      </c>
      <c r="D4892" s="1" t="s">
        <v>6251</v>
      </c>
      <c r="E4892">
        <v>15</v>
      </c>
      <c r="F4892">
        <v>1875</v>
      </c>
      <c r="G4892">
        <v>0</v>
      </c>
      <c r="H4892" t="b">
        <v>0</v>
      </c>
    </row>
    <row r="4893" spans="1:8" x14ac:dyDescent="0.3">
      <c r="A4893" s="1" t="s">
        <v>10978</v>
      </c>
      <c r="B4893" s="1" t="s">
        <v>5154</v>
      </c>
      <c r="C4893" s="2">
        <v>45401</v>
      </c>
      <c r="D4893" s="1" t="s">
        <v>6091</v>
      </c>
      <c r="E4893">
        <v>8</v>
      </c>
      <c r="F4893">
        <v>152</v>
      </c>
      <c r="G4893">
        <v>1</v>
      </c>
      <c r="H4893" t="b">
        <v>0</v>
      </c>
    </row>
    <row r="4894" spans="1:8" x14ac:dyDescent="0.3">
      <c r="A4894" s="1" t="s">
        <v>10979</v>
      </c>
      <c r="B4894" s="1" t="s">
        <v>2932</v>
      </c>
      <c r="C4894" s="2">
        <v>45175</v>
      </c>
      <c r="D4894" s="1" t="s">
        <v>6143</v>
      </c>
      <c r="E4894">
        <v>14</v>
      </c>
      <c r="F4894">
        <v>4746</v>
      </c>
      <c r="G4894">
        <v>0</v>
      </c>
      <c r="H4894" t="b">
        <v>0</v>
      </c>
    </row>
    <row r="4895" spans="1:8" x14ac:dyDescent="0.3">
      <c r="A4895" s="1" t="s">
        <v>10980</v>
      </c>
      <c r="B4895" s="1" t="s">
        <v>4835</v>
      </c>
      <c r="C4895" s="2">
        <v>44975</v>
      </c>
      <c r="D4895" s="1" t="s">
        <v>6095</v>
      </c>
      <c r="E4895">
        <v>10</v>
      </c>
      <c r="F4895">
        <v>3050</v>
      </c>
      <c r="G4895">
        <v>0</v>
      </c>
      <c r="H4895" t="b">
        <v>0</v>
      </c>
    </row>
    <row r="4896" spans="1:8" x14ac:dyDescent="0.3">
      <c r="A4896" s="1" t="s">
        <v>10981</v>
      </c>
      <c r="B4896" s="1" t="s">
        <v>2877</v>
      </c>
      <c r="C4896" s="2">
        <v>44956</v>
      </c>
      <c r="D4896" s="1" t="s">
        <v>6091</v>
      </c>
      <c r="E4896">
        <v>11</v>
      </c>
      <c r="F4896">
        <v>2805</v>
      </c>
      <c r="G4896">
        <v>0</v>
      </c>
      <c r="H4896" t="b">
        <v>0</v>
      </c>
    </row>
    <row r="4897" spans="1:8" x14ac:dyDescent="0.3">
      <c r="A4897" s="1" t="s">
        <v>10982</v>
      </c>
      <c r="B4897" s="1" t="s">
        <v>2143</v>
      </c>
      <c r="C4897" s="2">
        <v>45242</v>
      </c>
      <c r="D4897" s="1" t="s">
        <v>6074</v>
      </c>
      <c r="E4897">
        <v>5</v>
      </c>
      <c r="F4897">
        <v>2190</v>
      </c>
      <c r="G4897">
        <v>0</v>
      </c>
      <c r="H4897" t="b">
        <v>0</v>
      </c>
    </row>
    <row r="4898" spans="1:8" x14ac:dyDescent="0.3">
      <c r="A4898" s="1" t="s">
        <v>10983</v>
      </c>
      <c r="B4898" s="1" t="s">
        <v>5383</v>
      </c>
      <c r="C4898" s="2">
        <v>45506</v>
      </c>
      <c r="D4898" s="1" t="s">
        <v>6055</v>
      </c>
      <c r="E4898">
        <v>4</v>
      </c>
      <c r="F4898">
        <v>1996</v>
      </c>
      <c r="G4898">
        <v>1</v>
      </c>
      <c r="H4898" t="b">
        <v>0</v>
      </c>
    </row>
    <row r="4899" spans="1:8" x14ac:dyDescent="0.3">
      <c r="A4899" s="1" t="s">
        <v>10984</v>
      </c>
      <c r="B4899" s="1" t="s">
        <v>3141</v>
      </c>
      <c r="C4899" s="2">
        <v>45542</v>
      </c>
      <c r="D4899" s="1" t="s">
        <v>6077</v>
      </c>
      <c r="E4899">
        <v>10</v>
      </c>
      <c r="F4899">
        <v>2230</v>
      </c>
      <c r="G4899">
        <v>0</v>
      </c>
      <c r="H4899" t="b">
        <v>0</v>
      </c>
    </row>
    <row r="4900" spans="1:8" x14ac:dyDescent="0.3">
      <c r="A4900" s="1" t="s">
        <v>10985</v>
      </c>
      <c r="B4900" s="1" t="s">
        <v>1508</v>
      </c>
      <c r="C4900" s="2">
        <v>45194</v>
      </c>
      <c r="D4900" s="1" t="s">
        <v>6089</v>
      </c>
      <c r="E4900">
        <v>11</v>
      </c>
      <c r="F4900">
        <v>5830</v>
      </c>
      <c r="G4900">
        <v>3</v>
      </c>
      <c r="H4900" t="b">
        <v>0</v>
      </c>
    </row>
    <row r="4901" spans="1:8" x14ac:dyDescent="0.3">
      <c r="A4901" s="1" t="s">
        <v>10986</v>
      </c>
      <c r="B4901" s="1" t="s">
        <v>1869</v>
      </c>
      <c r="C4901" s="2">
        <v>45402</v>
      </c>
      <c r="D4901" s="1" t="s">
        <v>6113</v>
      </c>
      <c r="E4901">
        <v>9</v>
      </c>
      <c r="F4901">
        <v>4653</v>
      </c>
      <c r="G4901">
        <v>0</v>
      </c>
      <c r="H4901" t="b">
        <v>0</v>
      </c>
    </row>
    <row r="4902" spans="1:8" x14ac:dyDescent="0.3">
      <c r="A4902" s="1" t="s">
        <v>10987</v>
      </c>
      <c r="B4902" s="1" t="s">
        <v>5873</v>
      </c>
      <c r="C4902" s="2">
        <v>45514</v>
      </c>
      <c r="D4902" s="1" t="s">
        <v>6151</v>
      </c>
      <c r="E4902">
        <v>15</v>
      </c>
      <c r="F4902">
        <v>4080</v>
      </c>
      <c r="G4902">
        <v>0</v>
      </c>
      <c r="H4902" t="b">
        <v>0</v>
      </c>
    </row>
    <row r="4903" spans="1:8" x14ac:dyDescent="0.3">
      <c r="A4903" s="1" t="s">
        <v>10988</v>
      </c>
      <c r="B4903" s="1" t="s">
        <v>4350</v>
      </c>
      <c r="C4903" s="2">
        <v>45514</v>
      </c>
      <c r="D4903" s="1" t="s">
        <v>6143</v>
      </c>
      <c r="E4903">
        <v>10</v>
      </c>
      <c r="F4903">
        <v>2950</v>
      </c>
      <c r="G4903">
        <v>0</v>
      </c>
      <c r="H4903" t="b">
        <v>0</v>
      </c>
    </row>
    <row r="4904" spans="1:8" x14ac:dyDescent="0.3">
      <c r="A4904" s="1" t="s">
        <v>10989</v>
      </c>
      <c r="B4904" s="1" t="s">
        <v>4867</v>
      </c>
      <c r="C4904" s="2">
        <v>44949</v>
      </c>
      <c r="D4904" s="1" t="s">
        <v>6095</v>
      </c>
      <c r="E4904">
        <v>9</v>
      </c>
      <c r="F4904">
        <v>4905</v>
      </c>
      <c r="G4904">
        <v>0</v>
      </c>
      <c r="H4904" t="b">
        <v>0</v>
      </c>
    </row>
    <row r="4905" spans="1:8" x14ac:dyDescent="0.3">
      <c r="A4905" s="1" t="s">
        <v>10990</v>
      </c>
      <c r="B4905" s="1" t="s">
        <v>2033</v>
      </c>
      <c r="C4905" s="2">
        <v>45034</v>
      </c>
      <c r="D4905" s="1" t="s">
        <v>6175</v>
      </c>
      <c r="E4905">
        <v>12</v>
      </c>
      <c r="F4905">
        <v>780</v>
      </c>
      <c r="G4905">
        <v>0</v>
      </c>
      <c r="H4905" t="b">
        <v>0</v>
      </c>
    </row>
    <row r="4906" spans="1:8" x14ac:dyDescent="0.3">
      <c r="A4906" s="1" t="s">
        <v>10991</v>
      </c>
      <c r="B4906" s="1" t="s">
        <v>1804</v>
      </c>
      <c r="C4906" s="2">
        <v>45450</v>
      </c>
      <c r="D4906" s="1" t="s">
        <v>6067</v>
      </c>
      <c r="E4906">
        <v>8</v>
      </c>
      <c r="F4906">
        <v>2400</v>
      </c>
      <c r="G4906">
        <v>0</v>
      </c>
      <c r="H4906" t="b">
        <v>0</v>
      </c>
    </row>
    <row r="4907" spans="1:8" x14ac:dyDescent="0.3">
      <c r="A4907" s="1" t="s">
        <v>10992</v>
      </c>
      <c r="B4907" s="1" t="s">
        <v>3048</v>
      </c>
      <c r="C4907" s="2">
        <v>45066</v>
      </c>
      <c r="D4907" s="1" t="s">
        <v>6135</v>
      </c>
      <c r="E4907">
        <v>8</v>
      </c>
      <c r="F4907">
        <v>720</v>
      </c>
      <c r="G4907">
        <v>0</v>
      </c>
      <c r="H4907" t="b">
        <v>0</v>
      </c>
    </row>
    <row r="4908" spans="1:8" x14ac:dyDescent="0.3">
      <c r="A4908" s="1" t="s">
        <v>10993</v>
      </c>
      <c r="B4908" s="1" t="s">
        <v>3206</v>
      </c>
      <c r="C4908" s="2">
        <v>45292</v>
      </c>
      <c r="D4908" s="1" t="s">
        <v>6074</v>
      </c>
      <c r="E4908">
        <v>11</v>
      </c>
      <c r="F4908">
        <v>4235</v>
      </c>
      <c r="G4908">
        <v>0</v>
      </c>
      <c r="H4908" t="b">
        <v>0</v>
      </c>
    </row>
    <row r="4909" spans="1:8" x14ac:dyDescent="0.3">
      <c r="A4909" s="1" t="s">
        <v>10994</v>
      </c>
      <c r="B4909" s="1" t="s">
        <v>1834</v>
      </c>
      <c r="C4909" s="2">
        <v>45449</v>
      </c>
      <c r="D4909" s="1" t="s">
        <v>6172</v>
      </c>
      <c r="E4909">
        <v>12</v>
      </c>
      <c r="F4909">
        <v>2100</v>
      </c>
      <c r="G4909">
        <v>0</v>
      </c>
      <c r="H4909" t="b">
        <v>0</v>
      </c>
    </row>
    <row r="4910" spans="1:8" x14ac:dyDescent="0.3">
      <c r="A4910" s="1" t="s">
        <v>10995</v>
      </c>
      <c r="B4910" s="1" t="s">
        <v>4839</v>
      </c>
      <c r="C4910" s="2">
        <v>45303</v>
      </c>
      <c r="D4910" s="1" t="s">
        <v>6093</v>
      </c>
      <c r="E4910">
        <v>10</v>
      </c>
      <c r="F4910">
        <v>870</v>
      </c>
      <c r="G4910">
        <v>0</v>
      </c>
      <c r="H4910" t="b">
        <v>0</v>
      </c>
    </row>
    <row r="4911" spans="1:8" x14ac:dyDescent="0.3">
      <c r="A4911" s="1" t="s">
        <v>10996</v>
      </c>
      <c r="B4911" s="1" t="s">
        <v>4929</v>
      </c>
      <c r="C4911" s="2">
        <v>44985</v>
      </c>
      <c r="D4911" s="1" t="s">
        <v>6251</v>
      </c>
      <c r="E4911">
        <v>7</v>
      </c>
      <c r="F4911">
        <v>1792</v>
      </c>
      <c r="G4911">
        <v>1</v>
      </c>
      <c r="H4911" t="b">
        <v>0</v>
      </c>
    </row>
    <row r="4912" spans="1:8" x14ac:dyDescent="0.3">
      <c r="A4912" s="1" t="s">
        <v>10997</v>
      </c>
      <c r="B4912" s="1" t="s">
        <v>3262</v>
      </c>
      <c r="C4912" s="2">
        <v>45174</v>
      </c>
      <c r="D4912" s="1" t="s">
        <v>6091</v>
      </c>
      <c r="E4912">
        <v>11</v>
      </c>
      <c r="F4912">
        <v>3102</v>
      </c>
      <c r="G4912">
        <v>0</v>
      </c>
      <c r="H4912" t="b">
        <v>0</v>
      </c>
    </row>
    <row r="4913" spans="1:8" x14ac:dyDescent="0.3">
      <c r="A4913" s="1" t="s">
        <v>10998</v>
      </c>
      <c r="B4913" s="1" t="s">
        <v>2661</v>
      </c>
      <c r="C4913" s="2">
        <v>45085</v>
      </c>
      <c r="D4913" s="1" t="s">
        <v>6125</v>
      </c>
      <c r="E4913">
        <v>12</v>
      </c>
      <c r="F4913">
        <v>4740</v>
      </c>
      <c r="G4913">
        <v>1</v>
      </c>
      <c r="H4913" t="b">
        <v>0</v>
      </c>
    </row>
    <row r="4914" spans="1:8" x14ac:dyDescent="0.3">
      <c r="A4914" s="1" t="s">
        <v>10999</v>
      </c>
      <c r="B4914" s="1" t="s">
        <v>4883</v>
      </c>
      <c r="C4914" s="2">
        <v>45230</v>
      </c>
      <c r="D4914" s="1" t="s">
        <v>6251</v>
      </c>
      <c r="E4914">
        <v>10</v>
      </c>
      <c r="F4914">
        <v>3430</v>
      </c>
      <c r="G4914">
        <v>0</v>
      </c>
      <c r="H4914" t="b">
        <v>0</v>
      </c>
    </row>
    <row r="4915" spans="1:8" x14ac:dyDescent="0.3">
      <c r="A4915" s="1" t="s">
        <v>11000</v>
      </c>
      <c r="B4915" s="1" t="s">
        <v>2761</v>
      </c>
      <c r="C4915" s="2">
        <v>45316</v>
      </c>
      <c r="D4915" s="1" t="s">
        <v>6137</v>
      </c>
      <c r="E4915">
        <v>9</v>
      </c>
      <c r="F4915">
        <v>2943</v>
      </c>
      <c r="G4915">
        <v>0</v>
      </c>
      <c r="H4915" t="b">
        <v>1</v>
      </c>
    </row>
    <row r="4916" spans="1:8" x14ac:dyDescent="0.3">
      <c r="A4916" s="1" t="s">
        <v>11001</v>
      </c>
      <c r="B4916" s="1" t="s">
        <v>1789</v>
      </c>
      <c r="C4916" s="2">
        <v>45591</v>
      </c>
      <c r="D4916" s="1" t="s">
        <v>6151</v>
      </c>
      <c r="E4916">
        <v>13</v>
      </c>
      <c r="F4916">
        <v>2795</v>
      </c>
      <c r="G4916">
        <v>0</v>
      </c>
      <c r="H4916" t="b">
        <v>0</v>
      </c>
    </row>
    <row r="4917" spans="1:8" x14ac:dyDescent="0.3">
      <c r="A4917" s="1" t="s">
        <v>11002</v>
      </c>
      <c r="B4917" s="1" t="s">
        <v>2052</v>
      </c>
      <c r="C4917" s="2">
        <v>45001</v>
      </c>
      <c r="D4917" s="1" t="s">
        <v>6107</v>
      </c>
      <c r="E4917">
        <v>9</v>
      </c>
      <c r="F4917">
        <v>2421</v>
      </c>
      <c r="G4917">
        <v>0</v>
      </c>
      <c r="H4917" t="b">
        <v>0</v>
      </c>
    </row>
    <row r="4918" spans="1:8" x14ac:dyDescent="0.3">
      <c r="A4918" s="1" t="s">
        <v>11003</v>
      </c>
      <c r="B4918" s="1" t="s">
        <v>1935</v>
      </c>
      <c r="C4918" s="2">
        <v>45579</v>
      </c>
      <c r="D4918" s="1" t="s">
        <v>6051</v>
      </c>
      <c r="E4918">
        <v>14</v>
      </c>
      <c r="F4918">
        <v>1694</v>
      </c>
      <c r="G4918">
        <v>2</v>
      </c>
      <c r="H4918" t="b">
        <v>0</v>
      </c>
    </row>
    <row r="4919" spans="1:8" x14ac:dyDescent="0.3">
      <c r="A4919" s="1" t="s">
        <v>11004</v>
      </c>
      <c r="B4919" s="1" t="s">
        <v>5889</v>
      </c>
      <c r="C4919" s="2">
        <v>44954</v>
      </c>
      <c r="D4919" s="1" t="s">
        <v>6137</v>
      </c>
      <c r="E4919">
        <v>11</v>
      </c>
      <c r="F4919">
        <v>363</v>
      </c>
      <c r="G4919">
        <v>1</v>
      </c>
      <c r="H4919" t="b">
        <v>0</v>
      </c>
    </row>
    <row r="4920" spans="1:8" x14ac:dyDescent="0.3">
      <c r="A4920" s="1" t="s">
        <v>11005</v>
      </c>
      <c r="B4920" s="1" t="s">
        <v>4147</v>
      </c>
      <c r="C4920" s="2">
        <v>44938</v>
      </c>
      <c r="D4920" s="1" t="s">
        <v>6179</v>
      </c>
      <c r="E4920">
        <v>7</v>
      </c>
      <c r="F4920">
        <v>763</v>
      </c>
      <c r="G4920">
        <v>0</v>
      </c>
      <c r="H4920" t="b">
        <v>0</v>
      </c>
    </row>
    <row r="4921" spans="1:8" x14ac:dyDescent="0.3">
      <c r="A4921" s="1" t="s">
        <v>11006</v>
      </c>
      <c r="B4921" s="1" t="s">
        <v>3071</v>
      </c>
      <c r="C4921" s="2">
        <v>45338</v>
      </c>
      <c r="D4921" s="1" t="s">
        <v>6109</v>
      </c>
      <c r="E4921">
        <v>15</v>
      </c>
      <c r="F4921">
        <v>3195</v>
      </c>
      <c r="G4921">
        <v>0</v>
      </c>
      <c r="H4921" t="b">
        <v>0</v>
      </c>
    </row>
    <row r="4922" spans="1:8" x14ac:dyDescent="0.3">
      <c r="A4922" s="1" t="s">
        <v>11007</v>
      </c>
      <c r="B4922" s="1" t="s">
        <v>1473</v>
      </c>
      <c r="C4922" s="2">
        <v>44960</v>
      </c>
      <c r="D4922" s="1" t="s">
        <v>6081</v>
      </c>
      <c r="E4922">
        <v>7</v>
      </c>
      <c r="F4922">
        <v>952</v>
      </c>
      <c r="G4922">
        <v>0</v>
      </c>
      <c r="H4922" t="b">
        <v>0</v>
      </c>
    </row>
    <row r="4923" spans="1:8" x14ac:dyDescent="0.3">
      <c r="A4923" s="1" t="s">
        <v>11008</v>
      </c>
      <c r="B4923" s="1" t="s">
        <v>2487</v>
      </c>
      <c r="C4923" s="2">
        <v>45004</v>
      </c>
      <c r="D4923" s="1" t="s">
        <v>6049</v>
      </c>
      <c r="E4923">
        <v>9</v>
      </c>
      <c r="F4923">
        <v>2484</v>
      </c>
      <c r="G4923">
        <v>0</v>
      </c>
      <c r="H4923" t="b">
        <v>0</v>
      </c>
    </row>
    <row r="4924" spans="1:8" x14ac:dyDescent="0.3">
      <c r="A4924" s="1" t="s">
        <v>11009</v>
      </c>
      <c r="B4924" s="1" t="s">
        <v>2384</v>
      </c>
      <c r="C4924" s="2">
        <v>45589</v>
      </c>
      <c r="D4924" s="1" t="s">
        <v>6067</v>
      </c>
      <c r="E4924">
        <v>8</v>
      </c>
      <c r="F4924">
        <v>3624</v>
      </c>
      <c r="G4924">
        <v>0</v>
      </c>
      <c r="H4924" t="b">
        <v>0</v>
      </c>
    </row>
    <row r="4925" spans="1:8" x14ac:dyDescent="0.3">
      <c r="A4925" s="1" t="s">
        <v>11010</v>
      </c>
      <c r="B4925" s="1" t="s">
        <v>3042</v>
      </c>
      <c r="C4925" s="2">
        <v>45301</v>
      </c>
      <c r="D4925" s="1" t="s">
        <v>6175</v>
      </c>
      <c r="E4925">
        <v>11</v>
      </c>
      <c r="F4925">
        <v>6358</v>
      </c>
      <c r="G4925">
        <v>0</v>
      </c>
      <c r="H4925" t="b">
        <v>0</v>
      </c>
    </row>
    <row r="4926" spans="1:8" x14ac:dyDescent="0.3">
      <c r="A4926" s="1" t="s">
        <v>11011</v>
      </c>
      <c r="B4926" s="1" t="s">
        <v>3216</v>
      </c>
      <c r="C4926" s="2">
        <v>45612</v>
      </c>
      <c r="D4926" s="1" t="s">
        <v>6137</v>
      </c>
      <c r="E4926">
        <v>8</v>
      </c>
      <c r="F4926">
        <v>2624</v>
      </c>
      <c r="G4926">
        <v>0</v>
      </c>
      <c r="H4926" t="b">
        <v>0</v>
      </c>
    </row>
    <row r="4927" spans="1:8" x14ac:dyDescent="0.3">
      <c r="A4927" s="1" t="s">
        <v>11012</v>
      </c>
      <c r="B4927" s="1" t="s">
        <v>4517</v>
      </c>
      <c r="C4927" s="2">
        <v>45049</v>
      </c>
      <c r="D4927" s="1" t="s">
        <v>6172</v>
      </c>
      <c r="E4927">
        <v>9</v>
      </c>
      <c r="F4927">
        <v>3816</v>
      </c>
      <c r="G4927">
        <v>2</v>
      </c>
      <c r="H4927" t="b">
        <v>0</v>
      </c>
    </row>
    <row r="4928" spans="1:8" x14ac:dyDescent="0.3">
      <c r="A4928" s="1" t="s">
        <v>11013</v>
      </c>
      <c r="B4928" s="1" t="s">
        <v>1931</v>
      </c>
      <c r="C4928" s="2">
        <v>45628</v>
      </c>
      <c r="D4928" s="1" t="s">
        <v>6102</v>
      </c>
      <c r="E4928">
        <v>5</v>
      </c>
      <c r="F4928">
        <v>2945</v>
      </c>
      <c r="G4928">
        <v>0</v>
      </c>
      <c r="H4928" t="b">
        <v>0</v>
      </c>
    </row>
    <row r="4929" spans="1:8" x14ac:dyDescent="0.3">
      <c r="A4929" s="1" t="s">
        <v>11014</v>
      </c>
      <c r="B4929" s="1" t="s">
        <v>3589</v>
      </c>
      <c r="C4929" s="2">
        <v>45203</v>
      </c>
      <c r="D4929" s="1" t="s">
        <v>6151</v>
      </c>
      <c r="E4929">
        <v>8</v>
      </c>
      <c r="F4929">
        <v>3424</v>
      </c>
      <c r="G4929">
        <v>0</v>
      </c>
      <c r="H4929" t="b">
        <v>0</v>
      </c>
    </row>
    <row r="4930" spans="1:8" x14ac:dyDescent="0.3">
      <c r="A4930" s="1" t="s">
        <v>11015</v>
      </c>
      <c r="B4930" s="1" t="s">
        <v>1739</v>
      </c>
      <c r="C4930" s="2">
        <v>45473</v>
      </c>
      <c r="D4930" s="1" t="s">
        <v>6065</v>
      </c>
      <c r="E4930">
        <v>9</v>
      </c>
      <c r="F4930">
        <v>3078</v>
      </c>
      <c r="G4930">
        <v>0</v>
      </c>
      <c r="H4930" t="b">
        <v>0</v>
      </c>
    </row>
    <row r="4931" spans="1:8" x14ac:dyDescent="0.3">
      <c r="A4931" s="1" t="s">
        <v>11016</v>
      </c>
      <c r="B4931" s="1" t="s">
        <v>3618</v>
      </c>
      <c r="C4931" s="2">
        <v>45141</v>
      </c>
      <c r="D4931" s="1" t="s">
        <v>6113</v>
      </c>
      <c r="E4931">
        <v>11</v>
      </c>
      <c r="F4931">
        <v>3619</v>
      </c>
      <c r="G4931">
        <v>0</v>
      </c>
      <c r="H4931" t="b">
        <v>0</v>
      </c>
    </row>
    <row r="4932" spans="1:8" x14ac:dyDescent="0.3">
      <c r="A4932" s="1" t="s">
        <v>11017</v>
      </c>
      <c r="B4932" s="1" t="s">
        <v>5426</v>
      </c>
      <c r="C4932" s="2">
        <v>45084</v>
      </c>
      <c r="D4932" s="1" t="s">
        <v>6141</v>
      </c>
      <c r="E4932">
        <v>6</v>
      </c>
      <c r="F4932">
        <v>3282</v>
      </c>
      <c r="G4932">
        <v>1</v>
      </c>
      <c r="H4932" t="b">
        <v>0</v>
      </c>
    </row>
    <row r="4933" spans="1:8" x14ac:dyDescent="0.3">
      <c r="A4933" s="1" t="s">
        <v>11018</v>
      </c>
      <c r="B4933" s="1" t="s">
        <v>2083</v>
      </c>
      <c r="C4933" s="2">
        <v>45583</v>
      </c>
      <c r="D4933" s="1" t="s">
        <v>6055</v>
      </c>
      <c r="E4933">
        <v>10</v>
      </c>
      <c r="F4933">
        <v>3820</v>
      </c>
      <c r="G4933">
        <v>1</v>
      </c>
      <c r="H4933" t="b">
        <v>1</v>
      </c>
    </row>
    <row r="4934" spans="1:8" x14ac:dyDescent="0.3">
      <c r="A4934" s="1" t="s">
        <v>11019</v>
      </c>
      <c r="B4934" s="1" t="s">
        <v>1532</v>
      </c>
      <c r="C4934" s="2">
        <v>45473</v>
      </c>
      <c r="D4934" s="1" t="s">
        <v>6086</v>
      </c>
      <c r="E4934">
        <v>10</v>
      </c>
      <c r="F4934">
        <v>2810</v>
      </c>
      <c r="G4934">
        <v>0</v>
      </c>
      <c r="H4934" t="b">
        <v>0</v>
      </c>
    </row>
    <row r="4935" spans="1:8" x14ac:dyDescent="0.3">
      <c r="A4935" s="1" t="s">
        <v>11020</v>
      </c>
      <c r="B4935" s="1" t="s">
        <v>5796</v>
      </c>
      <c r="C4935" s="2">
        <v>45599</v>
      </c>
      <c r="D4935" s="1" t="s">
        <v>6049</v>
      </c>
      <c r="E4935">
        <v>12</v>
      </c>
      <c r="F4935">
        <v>444</v>
      </c>
      <c r="G4935">
        <v>0</v>
      </c>
      <c r="H4935" t="b">
        <v>0</v>
      </c>
    </row>
    <row r="4936" spans="1:8" x14ac:dyDescent="0.3">
      <c r="A4936" s="1" t="s">
        <v>11021</v>
      </c>
      <c r="B4936" s="1" t="s">
        <v>2539</v>
      </c>
      <c r="C4936" s="2">
        <v>45123</v>
      </c>
      <c r="D4936" s="1" t="s">
        <v>6137</v>
      </c>
      <c r="E4936">
        <v>17</v>
      </c>
      <c r="F4936">
        <v>3468</v>
      </c>
      <c r="G4936">
        <v>0</v>
      </c>
      <c r="H4936" t="b">
        <v>0</v>
      </c>
    </row>
    <row r="4937" spans="1:8" x14ac:dyDescent="0.3">
      <c r="A4937" s="1" t="s">
        <v>11022</v>
      </c>
      <c r="B4937" s="1" t="s">
        <v>3886</v>
      </c>
      <c r="C4937" s="2">
        <v>45495</v>
      </c>
      <c r="D4937" s="1" t="s">
        <v>6081</v>
      </c>
      <c r="E4937">
        <v>7</v>
      </c>
      <c r="F4937">
        <v>1680</v>
      </c>
      <c r="G4937">
        <v>0</v>
      </c>
      <c r="H4937" t="b">
        <v>0</v>
      </c>
    </row>
    <row r="4938" spans="1:8" x14ac:dyDescent="0.3">
      <c r="A4938" s="1" t="s">
        <v>11023</v>
      </c>
      <c r="B4938" s="1" t="s">
        <v>3890</v>
      </c>
      <c r="C4938" s="2">
        <v>45450</v>
      </c>
      <c r="D4938" s="1" t="s">
        <v>6077</v>
      </c>
      <c r="E4938">
        <v>11</v>
      </c>
      <c r="F4938">
        <v>2376</v>
      </c>
      <c r="G4938">
        <v>1</v>
      </c>
      <c r="H4938" t="b">
        <v>0</v>
      </c>
    </row>
    <row r="4939" spans="1:8" x14ac:dyDescent="0.3">
      <c r="A4939" s="1" t="s">
        <v>11024</v>
      </c>
      <c r="B4939" s="1" t="s">
        <v>3771</v>
      </c>
      <c r="C4939" s="2">
        <v>45587</v>
      </c>
      <c r="D4939" s="1" t="s">
        <v>6143</v>
      </c>
      <c r="E4939">
        <v>14</v>
      </c>
      <c r="F4939">
        <v>7350</v>
      </c>
      <c r="G4939">
        <v>0</v>
      </c>
      <c r="H4939" t="b">
        <v>0</v>
      </c>
    </row>
    <row r="4940" spans="1:8" x14ac:dyDescent="0.3">
      <c r="A4940" s="1" t="s">
        <v>11025</v>
      </c>
      <c r="B4940" s="1" t="s">
        <v>5283</v>
      </c>
      <c r="C4940" s="2">
        <v>44957</v>
      </c>
      <c r="D4940" s="1" t="s">
        <v>6107</v>
      </c>
      <c r="E4940">
        <v>12</v>
      </c>
      <c r="F4940">
        <v>396</v>
      </c>
      <c r="G4940">
        <v>2</v>
      </c>
      <c r="H4940" t="b">
        <v>1</v>
      </c>
    </row>
    <row r="4941" spans="1:8" x14ac:dyDescent="0.3">
      <c r="A4941" s="1" t="s">
        <v>11026</v>
      </c>
      <c r="B4941" s="1" t="s">
        <v>5102</v>
      </c>
      <c r="C4941" s="2">
        <v>45250</v>
      </c>
      <c r="D4941" s="1" t="s">
        <v>6053</v>
      </c>
      <c r="E4941">
        <v>10</v>
      </c>
      <c r="F4941">
        <v>5140</v>
      </c>
      <c r="G4941">
        <v>0</v>
      </c>
      <c r="H4941" t="b">
        <v>0</v>
      </c>
    </row>
    <row r="4942" spans="1:8" x14ac:dyDescent="0.3">
      <c r="A4942" s="1" t="s">
        <v>11027</v>
      </c>
      <c r="B4942" s="1" t="s">
        <v>5206</v>
      </c>
      <c r="C4942" s="2">
        <v>45017</v>
      </c>
      <c r="D4942" s="1" t="s">
        <v>6109</v>
      </c>
      <c r="E4942">
        <v>6</v>
      </c>
      <c r="F4942">
        <v>2796</v>
      </c>
      <c r="G4942">
        <v>0</v>
      </c>
      <c r="H4942" t="b">
        <v>0</v>
      </c>
    </row>
    <row r="4943" spans="1:8" x14ac:dyDescent="0.3">
      <c r="A4943" s="1" t="s">
        <v>11028</v>
      </c>
      <c r="B4943" s="1" t="s">
        <v>2776</v>
      </c>
      <c r="C4943" s="2">
        <v>45296</v>
      </c>
      <c r="D4943" s="1" t="s">
        <v>6197</v>
      </c>
      <c r="E4943">
        <v>8</v>
      </c>
      <c r="F4943">
        <v>2448</v>
      </c>
      <c r="G4943">
        <v>0</v>
      </c>
      <c r="H4943" t="b">
        <v>0</v>
      </c>
    </row>
    <row r="4944" spans="1:8" x14ac:dyDescent="0.3">
      <c r="A4944" s="1" t="s">
        <v>11029</v>
      </c>
      <c r="B4944" s="1" t="s">
        <v>2118</v>
      </c>
      <c r="C4944" s="2">
        <v>45293</v>
      </c>
      <c r="D4944" s="1" t="s">
        <v>6057</v>
      </c>
      <c r="E4944">
        <v>6</v>
      </c>
      <c r="F4944">
        <v>1752</v>
      </c>
      <c r="G4944">
        <v>1</v>
      </c>
      <c r="H4944" t="b">
        <v>0</v>
      </c>
    </row>
    <row r="4945" spans="1:8" x14ac:dyDescent="0.3">
      <c r="A4945" s="1" t="s">
        <v>11030</v>
      </c>
      <c r="B4945" s="1" t="s">
        <v>4918</v>
      </c>
      <c r="C4945" s="2">
        <v>45431</v>
      </c>
      <c r="D4945" s="1" t="s">
        <v>6179</v>
      </c>
      <c r="E4945">
        <v>11</v>
      </c>
      <c r="F4945">
        <v>5489</v>
      </c>
      <c r="G4945">
        <v>0</v>
      </c>
      <c r="H4945" t="b">
        <v>0</v>
      </c>
    </row>
    <row r="4946" spans="1:8" x14ac:dyDescent="0.3">
      <c r="A4946" s="1" t="s">
        <v>11031</v>
      </c>
      <c r="B4946" s="1" t="s">
        <v>3114</v>
      </c>
      <c r="C4946" s="2">
        <v>45219</v>
      </c>
      <c r="D4946" s="1" t="s">
        <v>6065</v>
      </c>
      <c r="E4946">
        <v>3</v>
      </c>
      <c r="F4946">
        <v>1752</v>
      </c>
      <c r="G4946">
        <v>2</v>
      </c>
      <c r="H4946" t="b">
        <v>0</v>
      </c>
    </row>
    <row r="4947" spans="1:8" x14ac:dyDescent="0.3">
      <c r="A4947" s="1" t="s">
        <v>11032</v>
      </c>
      <c r="B4947" s="1" t="s">
        <v>4240</v>
      </c>
      <c r="C4947" s="2">
        <v>45197</v>
      </c>
      <c r="D4947" s="1" t="s">
        <v>6109</v>
      </c>
      <c r="E4947">
        <v>11</v>
      </c>
      <c r="F4947">
        <v>2816</v>
      </c>
      <c r="G4947">
        <v>0</v>
      </c>
      <c r="H4947" t="b">
        <v>0</v>
      </c>
    </row>
    <row r="4948" spans="1:8" x14ac:dyDescent="0.3">
      <c r="A4948" s="1" t="s">
        <v>11033</v>
      </c>
      <c r="B4948" s="1" t="s">
        <v>1318</v>
      </c>
      <c r="C4948" s="2">
        <v>45240</v>
      </c>
      <c r="D4948" s="1" t="s">
        <v>6067</v>
      </c>
      <c r="E4948">
        <v>7</v>
      </c>
      <c r="F4948">
        <v>2058</v>
      </c>
      <c r="G4948">
        <v>1</v>
      </c>
      <c r="H4948" t="b">
        <v>0</v>
      </c>
    </row>
    <row r="4949" spans="1:8" x14ac:dyDescent="0.3">
      <c r="A4949" s="1" t="s">
        <v>11034</v>
      </c>
      <c r="B4949" s="1" t="s">
        <v>1474</v>
      </c>
      <c r="C4949" s="2">
        <v>44976</v>
      </c>
      <c r="D4949" s="1" t="s">
        <v>6067</v>
      </c>
      <c r="E4949">
        <v>10</v>
      </c>
      <c r="F4949">
        <v>130</v>
      </c>
      <c r="G4949">
        <v>0</v>
      </c>
      <c r="H4949" t="b">
        <v>0</v>
      </c>
    </row>
    <row r="4950" spans="1:8" x14ac:dyDescent="0.3">
      <c r="A4950" s="1" t="s">
        <v>11035</v>
      </c>
      <c r="B4950" s="1" t="s">
        <v>4207</v>
      </c>
      <c r="C4950" s="2">
        <v>45508</v>
      </c>
      <c r="D4950" s="1" t="s">
        <v>6071</v>
      </c>
      <c r="E4950">
        <v>13</v>
      </c>
      <c r="F4950">
        <v>6864</v>
      </c>
      <c r="G4950">
        <v>0</v>
      </c>
      <c r="H4950" t="b">
        <v>0</v>
      </c>
    </row>
    <row r="4951" spans="1:8" x14ac:dyDescent="0.3">
      <c r="A4951" s="1" t="s">
        <v>11036</v>
      </c>
      <c r="B4951" s="1" t="s">
        <v>2152</v>
      </c>
      <c r="C4951" s="2">
        <v>45326</v>
      </c>
      <c r="D4951" s="1" t="s">
        <v>6049</v>
      </c>
      <c r="E4951">
        <v>8</v>
      </c>
      <c r="F4951">
        <v>4512</v>
      </c>
      <c r="G4951">
        <v>0</v>
      </c>
      <c r="H4951" t="b">
        <v>0</v>
      </c>
    </row>
    <row r="4952" spans="1:8" x14ac:dyDescent="0.3">
      <c r="A4952" s="1" t="s">
        <v>11037</v>
      </c>
      <c r="B4952" s="1" t="s">
        <v>4599</v>
      </c>
      <c r="C4952" s="2">
        <v>45055</v>
      </c>
      <c r="D4952" s="1" t="s">
        <v>6091</v>
      </c>
      <c r="E4952">
        <v>16</v>
      </c>
      <c r="F4952">
        <v>6032</v>
      </c>
      <c r="G4952">
        <v>0</v>
      </c>
      <c r="H4952" t="b">
        <v>0</v>
      </c>
    </row>
    <row r="4953" spans="1:8" x14ac:dyDescent="0.3">
      <c r="A4953" s="1" t="s">
        <v>11038</v>
      </c>
      <c r="B4953" s="1" t="s">
        <v>4031</v>
      </c>
      <c r="C4953" s="2">
        <v>45139</v>
      </c>
      <c r="D4953" s="1" t="s">
        <v>6179</v>
      </c>
      <c r="E4953">
        <v>8</v>
      </c>
      <c r="F4953">
        <v>3824</v>
      </c>
      <c r="G4953">
        <v>0</v>
      </c>
      <c r="H4953" t="b">
        <v>0</v>
      </c>
    </row>
    <row r="4954" spans="1:8" x14ac:dyDescent="0.3">
      <c r="A4954" s="1" t="s">
        <v>11039</v>
      </c>
      <c r="B4954" s="1" t="s">
        <v>5904</v>
      </c>
      <c r="C4954" s="2">
        <v>45160</v>
      </c>
      <c r="D4954" s="1" t="s">
        <v>6069</v>
      </c>
      <c r="E4954">
        <v>8</v>
      </c>
      <c r="F4954">
        <v>2920</v>
      </c>
      <c r="G4954">
        <v>0</v>
      </c>
      <c r="H4954" t="b">
        <v>0</v>
      </c>
    </row>
    <row r="4955" spans="1:8" x14ac:dyDescent="0.3">
      <c r="A4955" s="1" t="s">
        <v>11040</v>
      </c>
      <c r="B4955" s="1" t="s">
        <v>3418</v>
      </c>
      <c r="C4955" s="2">
        <v>45595</v>
      </c>
      <c r="D4955" s="1" t="s">
        <v>6074</v>
      </c>
      <c r="E4955">
        <v>13</v>
      </c>
      <c r="F4955">
        <v>338</v>
      </c>
      <c r="G4955">
        <v>0</v>
      </c>
      <c r="H4955" t="b">
        <v>0</v>
      </c>
    </row>
    <row r="4956" spans="1:8" x14ac:dyDescent="0.3">
      <c r="A4956" s="1" t="s">
        <v>11041</v>
      </c>
      <c r="B4956" s="1" t="s">
        <v>5815</v>
      </c>
      <c r="C4956" s="2">
        <v>45030</v>
      </c>
      <c r="D4956" s="1" t="s">
        <v>6137</v>
      </c>
      <c r="E4956">
        <v>14</v>
      </c>
      <c r="F4956">
        <v>1806</v>
      </c>
      <c r="G4956">
        <v>0</v>
      </c>
      <c r="H4956" t="b">
        <v>1</v>
      </c>
    </row>
    <row r="4957" spans="1:8" x14ac:dyDescent="0.3">
      <c r="A4957" s="1" t="s">
        <v>11042</v>
      </c>
      <c r="B4957" s="1" t="s">
        <v>1222</v>
      </c>
      <c r="C4957" s="2">
        <v>45187</v>
      </c>
      <c r="D4957" s="1" t="s">
        <v>6251</v>
      </c>
      <c r="E4957">
        <v>6</v>
      </c>
      <c r="F4957">
        <v>2904</v>
      </c>
      <c r="G4957">
        <v>2</v>
      </c>
      <c r="H4957" t="b">
        <v>0</v>
      </c>
    </row>
    <row r="4958" spans="1:8" x14ac:dyDescent="0.3">
      <c r="A4958" s="1" t="s">
        <v>11043</v>
      </c>
      <c r="B4958" s="1" t="s">
        <v>2328</v>
      </c>
      <c r="C4958" s="2">
        <v>45296</v>
      </c>
      <c r="D4958" s="1" t="s">
        <v>6197</v>
      </c>
      <c r="E4958">
        <v>15</v>
      </c>
      <c r="F4958">
        <v>5505</v>
      </c>
      <c r="G4958">
        <v>2</v>
      </c>
      <c r="H4958" t="b">
        <v>0</v>
      </c>
    </row>
    <row r="4959" spans="1:8" x14ac:dyDescent="0.3">
      <c r="A4959" s="1" t="s">
        <v>11044</v>
      </c>
      <c r="B4959" s="1" t="s">
        <v>2663</v>
      </c>
      <c r="C4959" s="2">
        <v>45544</v>
      </c>
      <c r="D4959" s="1" t="s">
        <v>6067</v>
      </c>
      <c r="E4959">
        <v>8</v>
      </c>
      <c r="F4959">
        <v>392</v>
      </c>
      <c r="G4959">
        <v>1</v>
      </c>
      <c r="H4959" t="b">
        <v>0</v>
      </c>
    </row>
    <row r="4960" spans="1:8" x14ac:dyDescent="0.3">
      <c r="A4960" s="1" t="s">
        <v>11045</v>
      </c>
      <c r="B4960" s="1" t="s">
        <v>1799</v>
      </c>
      <c r="C4960" s="2">
        <v>45371</v>
      </c>
      <c r="D4960" s="1" t="s">
        <v>6077</v>
      </c>
      <c r="E4960">
        <v>11</v>
      </c>
      <c r="F4960">
        <v>6512</v>
      </c>
      <c r="G4960">
        <v>1</v>
      </c>
      <c r="H4960" t="b">
        <v>0</v>
      </c>
    </row>
    <row r="4961" spans="1:8" x14ac:dyDescent="0.3">
      <c r="A4961" s="1" t="s">
        <v>11046</v>
      </c>
      <c r="B4961" s="1" t="s">
        <v>2864</v>
      </c>
      <c r="C4961" s="2">
        <v>45071</v>
      </c>
      <c r="D4961" s="1" t="s">
        <v>6197</v>
      </c>
      <c r="E4961">
        <v>14</v>
      </c>
      <c r="F4961">
        <v>6776</v>
      </c>
      <c r="G4961">
        <v>2</v>
      </c>
      <c r="H4961" t="b">
        <v>0</v>
      </c>
    </row>
    <row r="4962" spans="1:8" x14ac:dyDescent="0.3">
      <c r="A4962" s="1" t="s">
        <v>11047</v>
      </c>
      <c r="B4962" s="1" t="s">
        <v>1295</v>
      </c>
      <c r="C4962" s="2">
        <v>45377</v>
      </c>
      <c r="D4962" s="1" t="s">
        <v>6083</v>
      </c>
      <c r="E4962">
        <v>12</v>
      </c>
      <c r="F4962">
        <v>1812</v>
      </c>
      <c r="G4962">
        <v>0</v>
      </c>
      <c r="H4962" t="b">
        <v>0</v>
      </c>
    </row>
    <row r="4963" spans="1:8" x14ac:dyDescent="0.3">
      <c r="A4963" s="1" t="s">
        <v>11048</v>
      </c>
      <c r="B4963" s="1" t="s">
        <v>4294</v>
      </c>
      <c r="C4963" s="2">
        <v>45066</v>
      </c>
      <c r="D4963" s="1" t="s">
        <v>6081</v>
      </c>
      <c r="E4963">
        <v>12</v>
      </c>
      <c r="F4963">
        <v>1332</v>
      </c>
      <c r="G4963">
        <v>0</v>
      </c>
      <c r="H4963" t="b">
        <v>0</v>
      </c>
    </row>
    <row r="4964" spans="1:8" x14ac:dyDescent="0.3">
      <c r="A4964" s="1" t="s">
        <v>11049</v>
      </c>
      <c r="B4964" s="1" t="s">
        <v>4947</v>
      </c>
      <c r="C4964" s="2">
        <v>45230</v>
      </c>
      <c r="D4964" s="1" t="s">
        <v>6175</v>
      </c>
      <c r="E4964">
        <v>10</v>
      </c>
      <c r="F4964">
        <v>1320</v>
      </c>
      <c r="G4964">
        <v>0</v>
      </c>
      <c r="H4964" t="b">
        <v>0</v>
      </c>
    </row>
    <row r="4965" spans="1:8" x14ac:dyDescent="0.3">
      <c r="A4965" s="1" t="s">
        <v>11050</v>
      </c>
      <c r="B4965" s="1" t="s">
        <v>4270</v>
      </c>
      <c r="C4965" s="2">
        <v>44985</v>
      </c>
      <c r="D4965" s="1" t="s">
        <v>6059</v>
      </c>
      <c r="E4965">
        <v>12</v>
      </c>
      <c r="F4965">
        <v>1668</v>
      </c>
      <c r="G4965">
        <v>3</v>
      </c>
      <c r="H4965" t="b">
        <v>0</v>
      </c>
    </row>
    <row r="4966" spans="1:8" x14ac:dyDescent="0.3">
      <c r="A4966" s="1" t="s">
        <v>11051</v>
      </c>
      <c r="B4966" s="1" t="s">
        <v>4086</v>
      </c>
      <c r="C4966" s="2">
        <v>44987</v>
      </c>
      <c r="D4966" s="1" t="s">
        <v>6089</v>
      </c>
      <c r="E4966">
        <v>8</v>
      </c>
      <c r="F4966">
        <v>2472</v>
      </c>
      <c r="G4966">
        <v>0</v>
      </c>
      <c r="H4966" t="b">
        <v>0</v>
      </c>
    </row>
    <row r="4967" spans="1:8" x14ac:dyDescent="0.3">
      <c r="A4967" s="1" t="s">
        <v>11052</v>
      </c>
      <c r="B4967" s="1" t="s">
        <v>3060</v>
      </c>
      <c r="C4967" s="2">
        <v>45617</v>
      </c>
      <c r="D4967" s="1" t="s">
        <v>6093</v>
      </c>
      <c r="E4967">
        <v>12</v>
      </c>
      <c r="F4967">
        <v>6300</v>
      </c>
      <c r="G4967">
        <v>0</v>
      </c>
      <c r="H4967" t="b">
        <v>0</v>
      </c>
    </row>
    <row r="4968" spans="1:8" x14ac:dyDescent="0.3">
      <c r="A4968" s="1" t="s">
        <v>11053</v>
      </c>
      <c r="B4968" s="1" t="s">
        <v>5392</v>
      </c>
      <c r="C4968" s="2">
        <v>45191</v>
      </c>
      <c r="D4968" s="1" t="s">
        <v>6065</v>
      </c>
      <c r="E4968">
        <v>16</v>
      </c>
      <c r="F4968">
        <v>2608</v>
      </c>
      <c r="G4968">
        <v>1</v>
      </c>
      <c r="H4968" t="b">
        <v>0</v>
      </c>
    </row>
    <row r="4969" spans="1:8" x14ac:dyDescent="0.3">
      <c r="A4969" s="1" t="s">
        <v>11054</v>
      </c>
      <c r="B4969" s="1" t="s">
        <v>4808</v>
      </c>
      <c r="C4969" s="2">
        <v>45497</v>
      </c>
      <c r="D4969" s="1" t="s">
        <v>6083</v>
      </c>
      <c r="E4969">
        <v>11</v>
      </c>
      <c r="F4969">
        <v>4081</v>
      </c>
      <c r="G4969">
        <v>0</v>
      </c>
      <c r="H4969" t="b">
        <v>0</v>
      </c>
    </row>
    <row r="4970" spans="1:8" x14ac:dyDescent="0.3">
      <c r="A4970" s="1" t="s">
        <v>11055</v>
      </c>
      <c r="B4970" s="1" t="s">
        <v>2313</v>
      </c>
      <c r="C4970" s="2">
        <v>45629</v>
      </c>
      <c r="D4970" s="1" t="s">
        <v>6135</v>
      </c>
      <c r="E4970">
        <v>11</v>
      </c>
      <c r="F4970">
        <v>4862</v>
      </c>
      <c r="G4970">
        <v>2</v>
      </c>
      <c r="H4970" t="b">
        <v>0</v>
      </c>
    </row>
    <row r="4971" spans="1:8" x14ac:dyDescent="0.3">
      <c r="A4971" s="1" t="s">
        <v>11056</v>
      </c>
      <c r="B4971" s="1" t="s">
        <v>1784</v>
      </c>
      <c r="C4971" s="2">
        <v>45438</v>
      </c>
      <c r="D4971" s="1" t="s">
        <v>6109</v>
      </c>
      <c r="E4971">
        <v>13</v>
      </c>
      <c r="F4971">
        <v>3575</v>
      </c>
      <c r="G4971">
        <v>0</v>
      </c>
      <c r="H4971" t="b">
        <v>0</v>
      </c>
    </row>
    <row r="4972" spans="1:8" x14ac:dyDescent="0.3">
      <c r="A4972" s="1" t="s">
        <v>11057</v>
      </c>
      <c r="B4972" s="1" t="s">
        <v>5709</v>
      </c>
      <c r="C4972" s="2">
        <v>45351</v>
      </c>
      <c r="D4972" s="1" t="s">
        <v>6197</v>
      </c>
      <c r="E4972">
        <v>9</v>
      </c>
      <c r="F4972">
        <v>3141</v>
      </c>
      <c r="G4972">
        <v>0</v>
      </c>
      <c r="H4972" t="b">
        <v>0</v>
      </c>
    </row>
    <row r="4973" spans="1:8" x14ac:dyDescent="0.3">
      <c r="A4973" s="1" t="s">
        <v>11058</v>
      </c>
      <c r="B4973" s="1" t="s">
        <v>3550</v>
      </c>
      <c r="C4973" s="2">
        <v>45546</v>
      </c>
      <c r="D4973" s="1" t="s">
        <v>6125</v>
      </c>
      <c r="E4973">
        <v>7</v>
      </c>
      <c r="F4973">
        <v>2569</v>
      </c>
      <c r="G4973">
        <v>1</v>
      </c>
      <c r="H4973" t="b">
        <v>0</v>
      </c>
    </row>
    <row r="4974" spans="1:8" x14ac:dyDescent="0.3">
      <c r="A4974" s="1" t="s">
        <v>11059</v>
      </c>
      <c r="B4974" s="1" t="s">
        <v>4779</v>
      </c>
      <c r="C4974" s="2">
        <v>45446</v>
      </c>
      <c r="D4974" s="1" t="s">
        <v>6172</v>
      </c>
      <c r="E4974">
        <v>10</v>
      </c>
      <c r="F4974">
        <v>1820</v>
      </c>
      <c r="G4974">
        <v>0</v>
      </c>
      <c r="H4974" t="b">
        <v>0</v>
      </c>
    </row>
    <row r="4975" spans="1:8" x14ac:dyDescent="0.3">
      <c r="A4975" s="1" t="s">
        <v>11060</v>
      </c>
      <c r="B4975" s="1" t="s">
        <v>4716</v>
      </c>
      <c r="C4975" s="2">
        <v>45124</v>
      </c>
      <c r="D4975" s="1" t="s">
        <v>6086</v>
      </c>
      <c r="E4975">
        <v>11</v>
      </c>
      <c r="F4975">
        <v>5599</v>
      </c>
      <c r="G4975">
        <v>0</v>
      </c>
      <c r="H4975" t="b">
        <v>1</v>
      </c>
    </row>
    <row r="4976" spans="1:8" x14ac:dyDescent="0.3">
      <c r="A4976" s="1" t="s">
        <v>11061</v>
      </c>
      <c r="B4976" s="1" t="s">
        <v>3399</v>
      </c>
      <c r="C4976" s="2">
        <v>45624</v>
      </c>
      <c r="D4976" s="1" t="s">
        <v>6151</v>
      </c>
      <c r="E4976">
        <v>7</v>
      </c>
      <c r="F4976">
        <v>3178</v>
      </c>
      <c r="G4976">
        <v>1</v>
      </c>
      <c r="H4976" t="b">
        <v>0</v>
      </c>
    </row>
    <row r="4977" spans="1:8" x14ac:dyDescent="0.3">
      <c r="A4977" s="1" t="s">
        <v>11062</v>
      </c>
      <c r="B4977" s="1" t="s">
        <v>1913</v>
      </c>
      <c r="C4977" s="2">
        <v>45468</v>
      </c>
      <c r="D4977" s="1" t="s">
        <v>6089</v>
      </c>
      <c r="E4977">
        <v>10</v>
      </c>
      <c r="F4977">
        <v>1400</v>
      </c>
      <c r="G4977">
        <v>0</v>
      </c>
      <c r="H4977" t="b">
        <v>1</v>
      </c>
    </row>
    <row r="4978" spans="1:8" x14ac:dyDescent="0.3">
      <c r="A4978" s="1" t="s">
        <v>11063</v>
      </c>
      <c r="B4978" s="1" t="s">
        <v>2229</v>
      </c>
      <c r="C4978" s="2">
        <v>45626</v>
      </c>
      <c r="D4978" s="1" t="s">
        <v>6065</v>
      </c>
      <c r="E4978">
        <v>7</v>
      </c>
      <c r="F4978">
        <v>203</v>
      </c>
      <c r="G4978">
        <v>2</v>
      </c>
      <c r="H4978" t="b">
        <v>0</v>
      </c>
    </row>
    <row r="4979" spans="1:8" x14ac:dyDescent="0.3">
      <c r="A4979" s="1" t="s">
        <v>11064</v>
      </c>
      <c r="B4979" s="1" t="s">
        <v>2363</v>
      </c>
      <c r="C4979" s="2">
        <v>45145</v>
      </c>
      <c r="D4979" s="1" t="s">
        <v>6093</v>
      </c>
      <c r="E4979">
        <v>11</v>
      </c>
      <c r="F4979">
        <v>2398</v>
      </c>
      <c r="G4979">
        <v>0</v>
      </c>
      <c r="H4979" t="b">
        <v>0</v>
      </c>
    </row>
    <row r="4980" spans="1:8" x14ac:dyDescent="0.3">
      <c r="A4980" s="1" t="s">
        <v>11065</v>
      </c>
      <c r="B4980" s="1" t="s">
        <v>4269</v>
      </c>
      <c r="C4980" s="2">
        <v>45608</v>
      </c>
      <c r="D4980" s="1" t="s">
        <v>6137</v>
      </c>
      <c r="E4980">
        <v>4</v>
      </c>
      <c r="F4980">
        <v>1968</v>
      </c>
      <c r="G4980">
        <v>2</v>
      </c>
      <c r="H4980" t="b">
        <v>0</v>
      </c>
    </row>
    <row r="4981" spans="1:8" x14ac:dyDescent="0.3">
      <c r="A4981" s="1" t="s">
        <v>11066</v>
      </c>
      <c r="B4981" s="1" t="s">
        <v>4215</v>
      </c>
      <c r="C4981" s="2">
        <v>45031</v>
      </c>
      <c r="D4981" s="1" t="s">
        <v>6091</v>
      </c>
      <c r="E4981">
        <v>11</v>
      </c>
      <c r="F4981">
        <v>4653</v>
      </c>
      <c r="G4981">
        <v>2</v>
      </c>
      <c r="H4981" t="b">
        <v>0</v>
      </c>
    </row>
    <row r="4982" spans="1:8" x14ac:dyDescent="0.3">
      <c r="A4982" s="1" t="s">
        <v>11067</v>
      </c>
      <c r="B4982" s="1" t="s">
        <v>3257</v>
      </c>
      <c r="C4982" s="2">
        <v>45654</v>
      </c>
      <c r="D4982" s="1" t="s">
        <v>6251</v>
      </c>
      <c r="E4982">
        <v>9</v>
      </c>
      <c r="F4982">
        <v>2592</v>
      </c>
      <c r="G4982">
        <v>0</v>
      </c>
      <c r="H4982" t="b">
        <v>0</v>
      </c>
    </row>
    <row r="4983" spans="1:8" x14ac:dyDescent="0.3">
      <c r="A4983" s="1" t="s">
        <v>11068</v>
      </c>
      <c r="B4983" s="1" t="s">
        <v>1372</v>
      </c>
      <c r="C4983" s="2">
        <v>45211</v>
      </c>
      <c r="D4983" s="1" t="s">
        <v>6074</v>
      </c>
      <c r="E4983">
        <v>9</v>
      </c>
      <c r="F4983">
        <v>3141</v>
      </c>
      <c r="G4983">
        <v>0</v>
      </c>
      <c r="H4983" t="b">
        <v>0</v>
      </c>
    </row>
    <row r="4984" spans="1:8" x14ac:dyDescent="0.3">
      <c r="A4984" s="1" t="s">
        <v>11069</v>
      </c>
      <c r="B4984" s="1" t="s">
        <v>4044</v>
      </c>
      <c r="C4984" s="2">
        <v>45028</v>
      </c>
      <c r="D4984" s="1" t="s">
        <v>6100</v>
      </c>
      <c r="E4984">
        <v>15</v>
      </c>
      <c r="F4984">
        <v>2580</v>
      </c>
      <c r="G4984">
        <v>0</v>
      </c>
      <c r="H4984" t="b">
        <v>0</v>
      </c>
    </row>
    <row r="4985" spans="1:8" x14ac:dyDescent="0.3">
      <c r="A4985" s="1" t="s">
        <v>11070</v>
      </c>
      <c r="B4985" s="1" t="s">
        <v>5566</v>
      </c>
      <c r="C4985" s="2">
        <v>45313</v>
      </c>
      <c r="D4985" s="1" t="s">
        <v>6089</v>
      </c>
      <c r="E4985">
        <v>11</v>
      </c>
      <c r="F4985">
        <v>5731</v>
      </c>
      <c r="G4985">
        <v>0</v>
      </c>
      <c r="H4985" t="b">
        <v>0</v>
      </c>
    </row>
    <row r="4986" spans="1:8" x14ac:dyDescent="0.3">
      <c r="A4986" s="1" t="s">
        <v>11071</v>
      </c>
      <c r="B4986" s="1" t="s">
        <v>1691</v>
      </c>
      <c r="C4986" s="2">
        <v>45052</v>
      </c>
      <c r="D4986" s="1" t="s">
        <v>6251</v>
      </c>
      <c r="E4986">
        <v>14</v>
      </c>
      <c r="F4986">
        <v>5082</v>
      </c>
      <c r="G4986">
        <v>3</v>
      </c>
      <c r="H4986" t="b">
        <v>0</v>
      </c>
    </row>
    <row r="4987" spans="1:8" x14ac:dyDescent="0.3">
      <c r="A4987" s="1" t="s">
        <v>11072</v>
      </c>
      <c r="B4987" s="1" t="s">
        <v>1094</v>
      </c>
      <c r="C4987" s="2">
        <v>45066</v>
      </c>
      <c r="D4987" s="1" t="s">
        <v>6137</v>
      </c>
      <c r="E4987">
        <v>8</v>
      </c>
      <c r="F4987">
        <v>4392</v>
      </c>
      <c r="G4987">
        <v>0</v>
      </c>
      <c r="H4987" t="b">
        <v>1</v>
      </c>
    </row>
    <row r="4988" spans="1:8" x14ac:dyDescent="0.3">
      <c r="A4988" s="1" t="s">
        <v>11073</v>
      </c>
      <c r="B4988" s="1" t="s">
        <v>5981</v>
      </c>
      <c r="C4988" s="2">
        <v>45092</v>
      </c>
      <c r="D4988" s="1" t="s">
        <v>6053</v>
      </c>
      <c r="E4988">
        <v>11</v>
      </c>
      <c r="F4988">
        <v>5423</v>
      </c>
      <c r="G4988">
        <v>0</v>
      </c>
      <c r="H4988" t="b">
        <v>0</v>
      </c>
    </row>
    <row r="4989" spans="1:8" x14ac:dyDescent="0.3">
      <c r="A4989" s="1" t="s">
        <v>11074</v>
      </c>
      <c r="B4989" s="1" t="s">
        <v>3432</v>
      </c>
      <c r="C4989" s="2">
        <v>45622</v>
      </c>
      <c r="D4989" s="1" t="s">
        <v>6107</v>
      </c>
      <c r="E4989">
        <v>7</v>
      </c>
      <c r="F4989">
        <v>2590</v>
      </c>
      <c r="G4989">
        <v>1</v>
      </c>
      <c r="H4989" t="b">
        <v>0</v>
      </c>
    </row>
    <row r="4990" spans="1:8" x14ac:dyDescent="0.3">
      <c r="A4990" s="1" t="s">
        <v>11075</v>
      </c>
      <c r="B4990" s="1" t="s">
        <v>2431</v>
      </c>
      <c r="C4990" s="2">
        <v>45465</v>
      </c>
      <c r="D4990" s="1" t="s">
        <v>6137</v>
      </c>
      <c r="E4990">
        <v>8</v>
      </c>
      <c r="F4990">
        <v>3656</v>
      </c>
      <c r="G4990">
        <v>0</v>
      </c>
      <c r="H4990" t="b">
        <v>0</v>
      </c>
    </row>
    <row r="4991" spans="1:8" x14ac:dyDescent="0.3">
      <c r="A4991" s="1" t="s">
        <v>11076</v>
      </c>
      <c r="B4991" s="1" t="s">
        <v>4481</v>
      </c>
      <c r="C4991" s="2">
        <v>45429</v>
      </c>
      <c r="D4991" s="1" t="s">
        <v>6133</v>
      </c>
      <c r="E4991">
        <v>10</v>
      </c>
      <c r="F4991">
        <v>2840</v>
      </c>
      <c r="G4991">
        <v>2</v>
      </c>
      <c r="H4991" t="b">
        <v>0</v>
      </c>
    </row>
    <row r="4992" spans="1:8" x14ac:dyDescent="0.3">
      <c r="A4992" s="1" t="s">
        <v>11077</v>
      </c>
      <c r="B4992" s="1" t="s">
        <v>2536</v>
      </c>
      <c r="C4992" s="2">
        <v>45138</v>
      </c>
      <c r="D4992" s="1" t="s">
        <v>6055</v>
      </c>
      <c r="E4992">
        <v>8</v>
      </c>
      <c r="F4992">
        <v>1760</v>
      </c>
      <c r="G4992">
        <v>0</v>
      </c>
      <c r="H4992" t="b">
        <v>0</v>
      </c>
    </row>
    <row r="4993" spans="1:8" x14ac:dyDescent="0.3">
      <c r="A4993" s="1" t="s">
        <v>11078</v>
      </c>
      <c r="B4993" s="1" t="s">
        <v>3648</v>
      </c>
      <c r="C4993" s="2">
        <v>45642</v>
      </c>
      <c r="D4993" s="1" t="s">
        <v>6197</v>
      </c>
      <c r="E4993">
        <v>10</v>
      </c>
      <c r="F4993">
        <v>2270</v>
      </c>
      <c r="G4993">
        <v>0</v>
      </c>
      <c r="H4993" t="b">
        <v>0</v>
      </c>
    </row>
    <row r="4994" spans="1:8" x14ac:dyDescent="0.3">
      <c r="A4994" s="1" t="s">
        <v>11079</v>
      </c>
      <c r="B4994" s="1" t="s">
        <v>2918</v>
      </c>
      <c r="C4994" s="2">
        <v>45581</v>
      </c>
      <c r="D4994" s="1" t="s">
        <v>6091</v>
      </c>
      <c r="E4994">
        <v>8</v>
      </c>
      <c r="F4994">
        <v>1624</v>
      </c>
      <c r="G4994">
        <v>1</v>
      </c>
      <c r="H4994" t="b">
        <v>0</v>
      </c>
    </row>
    <row r="4995" spans="1:8" x14ac:dyDescent="0.3">
      <c r="A4995" s="1" t="s">
        <v>11080</v>
      </c>
      <c r="B4995" s="1" t="s">
        <v>2132</v>
      </c>
      <c r="C4995" s="2">
        <v>45378</v>
      </c>
      <c r="D4995" s="1" t="s">
        <v>6061</v>
      </c>
      <c r="E4995">
        <v>8</v>
      </c>
      <c r="F4995">
        <v>1808</v>
      </c>
      <c r="G4995">
        <v>1</v>
      </c>
      <c r="H4995" t="b">
        <v>1</v>
      </c>
    </row>
    <row r="4996" spans="1:8" x14ac:dyDescent="0.3">
      <c r="A4996" s="1" t="s">
        <v>11081</v>
      </c>
      <c r="B4996" s="1" t="s">
        <v>6021</v>
      </c>
      <c r="C4996" s="2">
        <v>45355</v>
      </c>
      <c r="D4996" s="1" t="s">
        <v>6109</v>
      </c>
      <c r="E4996">
        <v>15</v>
      </c>
      <c r="F4996">
        <v>2940</v>
      </c>
      <c r="G4996">
        <v>0</v>
      </c>
      <c r="H4996" t="b">
        <v>0</v>
      </c>
    </row>
    <row r="4997" spans="1:8" x14ac:dyDescent="0.3">
      <c r="A4997" s="1" t="s">
        <v>11082</v>
      </c>
      <c r="B4997" s="1" t="s">
        <v>1694</v>
      </c>
      <c r="C4997" s="2">
        <v>45279</v>
      </c>
      <c r="D4997" s="1" t="s">
        <v>6172</v>
      </c>
      <c r="E4997">
        <v>13</v>
      </c>
      <c r="F4997">
        <v>611</v>
      </c>
      <c r="G4997">
        <v>2</v>
      </c>
      <c r="H4997" t="b">
        <v>0</v>
      </c>
    </row>
    <row r="4998" spans="1:8" x14ac:dyDescent="0.3">
      <c r="A4998" s="1" t="s">
        <v>11083</v>
      </c>
      <c r="B4998" s="1" t="s">
        <v>1138</v>
      </c>
      <c r="C4998" s="2">
        <v>45068</v>
      </c>
      <c r="D4998" s="1" t="s">
        <v>6074</v>
      </c>
      <c r="E4998">
        <v>7</v>
      </c>
      <c r="F4998">
        <v>42</v>
      </c>
      <c r="G4998">
        <v>3</v>
      </c>
      <c r="H4998" t="b">
        <v>0</v>
      </c>
    </row>
    <row r="4999" spans="1:8" x14ac:dyDescent="0.3">
      <c r="A4999" s="1" t="s">
        <v>11084</v>
      </c>
      <c r="B4999" s="1" t="s">
        <v>5052</v>
      </c>
      <c r="C4999" s="2">
        <v>45378</v>
      </c>
      <c r="D4999" s="1" t="s">
        <v>6143</v>
      </c>
      <c r="E4999">
        <v>12</v>
      </c>
      <c r="F4999">
        <v>888</v>
      </c>
      <c r="G4999">
        <v>3</v>
      </c>
      <c r="H4999" t="b">
        <v>0</v>
      </c>
    </row>
    <row r="5000" spans="1:8" x14ac:dyDescent="0.3">
      <c r="A5000" s="1" t="s">
        <v>11085</v>
      </c>
      <c r="B5000" s="1" t="s">
        <v>3150</v>
      </c>
      <c r="C5000" s="2">
        <v>45125</v>
      </c>
      <c r="D5000" s="1" t="s">
        <v>6197</v>
      </c>
      <c r="E5000">
        <v>6</v>
      </c>
      <c r="F5000">
        <v>3234</v>
      </c>
      <c r="G5000">
        <v>0</v>
      </c>
      <c r="H5000" t="b">
        <v>0</v>
      </c>
    </row>
    <row r="5001" spans="1:8" x14ac:dyDescent="0.3">
      <c r="A5001" s="1" t="s">
        <v>11086</v>
      </c>
      <c r="B5001" s="1" t="s">
        <v>4197</v>
      </c>
      <c r="C5001" s="2">
        <v>45509</v>
      </c>
      <c r="D5001" s="1" t="s">
        <v>6074</v>
      </c>
      <c r="E5001">
        <v>15</v>
      </c>
      <c r="F5001">
        <v>5340</v>
      </c>
      <c r="G5001">
        <v>0</v>
      </c>
      <c r="H5001" t="b">
        <v>0</v>
      </c>
    </row>
    <row r="5002" spans="1:8" x14ac:dyDescent="0.3">
      <c r="A5002" s="1" t="s">
        <v>11087</v>
      </c>
      <c r="B5002" s="1" t="s">
        <v>2815</v>
      </c>
      <c r="C5002" s="2">
        <v>45435</v>
      </c>
      <c r="D5002" s="1" t="s">
        <v>6051</v>
      </c>
      <c r="E5002">
        <v>14</v>
      </c>
      <c r="F5002">
        <v>5236</v>
      </c>
      <c r="G5002">
        <v>0</v>
      </c>
      <c r="H5002" t="b">
        <v>1</v>
      </c>
    </row>
    <row r="5003" spans="1:8" x14ac:dyDescent="0.3">
      <c r="A5003" s="1" t="s">
        <v>11088</v>
      </c>
      <c r="B5003" s="1" t="s">
        <v>3961</v>
      </c>
      <c r="C5003" s="2">
        <v>45414</v>
      </c>
      <c r="D5003" s="1" t="s">
        <v>6135</v>
      </c>
      <c r="E5003">
        <v>14</v>
      </c>
      <c r="F5003">
        <v>1666</v>
      </c>
      <c r="G5003">
        <v>0</v>
      </c>
      <c r="H5003" t="b">
        <v>0</v>
      </c>
    </row>
    <row r="5004" spans="1:8" x14ac:dyDescent="0.3">
      <c r="A5004" s="1" t="s">
        <v>11089</v>
      </c>
      <c r="B5004" s="1" t="s">
        <v>1256</v>
      </c>
      <c r="C5004" s="2">
        <v>45291</v>
      </c>
      <c r="D5004" s="1" t="s">
        <v>6057</v>
      </c>
      <c r="E5004">
        <v>11</v>
      </c>
      <c r="F5004">
        <v>99</v>
      </c>
      <c r="G5004">
        <v>1</v>
      </c>
      <c r="H5004" t="b">
        <v>0</v>
      </c>
    </row>
    <row r="5005" spans="1:8" x14ac:dyDescent="0.3">
      <c r="A5005" s="1" t="s">
        <v>11090</v>
      </c>
      <c r="B5005" s="1" t="s">
        <v>5631</v>
      </c>
      <c r="C5005" s="2">
        <v>45508</v>
      </c>
      <c r="D5005" s="1" t="s">
        <v>6069</v>
      </c>
      <c r="E5005">
        <v>5</v>
      </c>
      <c r="F5005">
        <v>1020</v>
      </c>
      <c r="G5005">
        <v>0</v>
      </c>
      <c r="H5005" t="b">
        <v>0</v>
      </c>
    </row>
    <row r="5006" spans="1:8" x14ac:dyDescent="0.3">
      <c r="A5006" s="1" t="s">
        <v>11091</v>
      </c>
      <c r="B5006" s="1" t="s">
        <v>1577</v>
      </c>
      <c r="C5006" s="2">
        <v>45496</v>
      </c>
      <c r="D5006" s="1" t="s">
        <v>6091</v>
      </c>
      <c r="E5006">
        <v>3</v>
      </c>
      <c r="F5006">
        <v>696</v>
      </c>
      <c r="G5006">
        <v>0</v>
      </c>
      <c r="H5006" t="b">
        <v>0</v>
      </c>
    </row>
    <row r="5007" spans="1:8" x14ac:dyDescent="0.3">
      <c r="A5007" s="1" t="s">
        <v>11092</v>
      </c>
      <c r="B5007" s="1" t="s">
        <v>1289</v>
      </c>
      <c r="C5007" s="2">
        <v>45608</v>
      </c>
      <c r="D5007" s="1" t="s">
        <v>6083</v>
      </c>
      <c r="E5007">
        <v>10</v>
      </c>
      <c r="F5007">
        <v>3750</v>
      </c>
      <c r="G5007">
        <v>0</v>
      </c>
      <c r="H5007" t="b">
        <v>0</v>
      </c>
    </row>
    <row r="5008" spans="1:8" x14ac:dyDescent="0.3">
      <c r="A5008" s="1" t="s">
        <v>11093</v>
      </c>
      <c r="B5008" s="1" t="s">
        <v>1464</v>
      </c>
      <c r="C5008" s="2">
        <v>45414</v>
      </c>
      <c r="D5008" s="1" t="s">
        <v>6055</v>
      </c>
      <c r="E5008">
        <v>17</v>
      </c>
      <c r="F5008">
        <v>3723</v>
      </c>
      <c r="G5008">
        <v>0</v>
      </c>
      <c r="H5008" t="b">
        <v>0</v>
      </c>
    </row>
    <row r="5009" spans="1:8" x14ac:dyDescent="0.3">
      <c r="A5009" s="1" t="s">
        <v>11094</v>
      </c>
      <c r="B5009" s="1" t="s">
        <v>2949</v>
      </c>
      <c r="C5009" s="2">
        <v>45405</v>
      </c>
      <c r="D5009" s="1" t="s">
        <v>6113</v>
      </c>
      <c r="E5009">
        <v>16</v>
      </c>
      <c r="F5009">
        <v>3808</v>
      </c>
      <c r="G5009">
        <v>0</v>
      </c>
      <c r="H5009" t="b">
        <v>0</v>
      </c>
    </row>
    <row r="5010" spans="1:8" x14ac:dyDescent="0.3">
      <c r="A5010" s="1" t="s">
        <v>11095</v>
      </c>
      <c r="B5010" s="1" t="s">
        <v>1904</v>
      </c>
      <c r="C5010" s="2">
        <v>45060</v>
      </c>
      <c r="D5010" s="1" t="s">
        <v>6055</v>
      </c>
      <c r="E5010">
        <v>6</v>
      </c>
      <c r="F5010">
        <v>2952</v>
      </c>
      <c r="G5010">
        <v>0</v>
      </c>
      <c r="H5010" t="b">
        <v>0</v>
      </c>
    </row>
    <row r="5011" spans="1:8" x14ac:dyDescent="0.3">
      <c r="A5011" s="1" t="s">
        <v>11096</v>
      </c>
      <c r="B5011" s="1" t="s">
        <v>2620</v>
      </c>
      <c r="C5011" s="2">
        <v>45208</v>
      </c>
      <c r="D5011" s="1" t="s">
        <v>6100</v>
      </c>
      <c r="E5011">
        <v>5</v>
      </c>
      <c r="F5011">
        <v>1615</v>
      </c>
      <c r="G5011">
        <v>0</v>
      </c>
      <c r="H5011" t="b">
        <v>0</v>
      </c>
    </row>
    <row r="5012" spans="1:8" x14ac:dyDescent="0.3">
      <c r="A5012" s="1" t="s">
        <v>11097</v>
      </c>
      <c r="B5012" s="1" t="s">
        <v>5277</v>
      </c>
      <c r="C5012" s="2">
        <v>45275</v>
      </c>
      <c r="D5012" s="1" t="s">
        <v>6077</v>
      </c>
      <c r="E5012">
        <v>7</v>
      </c>
      <c r="F5012">
        <v>1176</v>
      </c>
      <c r="G5012">
        <v>2</v>
      </c>
      <c r="H5012" t="b">
        <v>1</v>
      </c>
    </row>
    <row r="5013" spans="1:8" x14ac:dyDescent="0.3">
      <c r="A5013" s="1" t="s">
        <v>11098</v>
      </c>
      <c r="B5013" s="1" t="s">
        <v>4759</v>
      </c>
      <c r="C5013" s="2">
        <v>45612</v>
      </c>
      <c r="D5013" s="1" t="s">
        <v>6081</v>
      </c>
      <c r="E5013">
        <v>11</v>
      </c>
      <c r="F5013">
        <v>352</v>
      </c>
      <c r="G5013">
        <v>0</v>
      </c>
      <c r="H5013" t="b">
        <v>0</v>
      </c>
    </row>
    <row r="5014" spans="1:8" x14ac:dyDescent="0.3">
      <c r="A5014" s="1" t="s">
        <v>11099</v>
      </c>
      <c r="B5014" s="1" t="s">
        <v>5345</v>
      </c>
      <c r="C5014" s="2">
        <v>45079</v>
      </c>
      <c r="D5014" s="1" t="s">
        <v>6063</v>
      </c>
      <c r="E5014">
        <v>5</v>
      </c>
      <c r="F5014">
        <v>2810</v>
      </c>
      <c r="G5014">
        <v>0</v>
      </c>
      <c r="H5014" t="b">
        <v>0</v>
      </c>
    </row>
    <row r="5015" spans="1:8" x14ac:dyDescent="0.3">
      <c r="A5015" s="1" t="s">
        <v>11100</v>
      </c>
      <c r="B5015" s="1" t="s">
        <v>1192</v>
      </c>
      <c r="C5015" s="2">
        <v>44927</v>
      </c>
      <c r="D5015" s="1" t="s">
        <v>6093</v>
      </c>
      <c r="E5015">
        <v>7</v>
      </c>
      <c r="F5015">
        <v>455</v>
      </c>
      <c r="G5015">
        <v>0</v>
      </c>
      <c r="H5015" t="b">
        <v>0</v>
      </c>
    </row>
    <row r="5016" spans="1:8" x14ac:dyDescent="0.3">
      <c r="A5016" s="1" t="s">
        <v>11101</v>
      </c>
      <c r="B5016" s="1" t="s">
        <v>4908</v>
      </c>
      <c r="C5016" s="2">
        <v>45081</v>
      </c>
      <c r="D5016" s="1" t="s">
        <v>6057</v>
      </c>
      <c r="E5016">
        <v>6</v>
      </c>
      <c r="F5016">
        <v>198</v>
      </c>
      <c r="G5016">
        <v>0</v>
      </c>
      <c r="H5016" t="b">
        <v>1</v>
      </c>
    </row>
    <row r="5017" spans="1:8" x14ac:dyDescent="0.3">
      <c r="A5017" s="1" t="s">
        <v>11102</v>
      </c>
      <c r="B5017" s="1" t="s">
        <v>5634</v>
      </c>
      <c r="C5017" s="2">
        <v>45597</v>
      </c>
      <c r="D5017" s="1" t="s">
        <v>6133</v>
      </c>
      <c r="E5017">
        <v>5</v>
      </c>
      <c r="F5017">
        <v>460</v>
      </c>
      <c r="G5017">
        <v>2</v>
      </c>
      <c r="H5017" t="b">
        <v>0</v>
      </c>
    </row>
    <row r="5018" spans="1:8" x14ac:dyDescent="0.3">
      <c r="A5018" s="1" t="s">
        <v>11103</v>
      </c>
      <c r="B5018" s="1" t="s">
        <v>2324</v>
      </c>
      <c r="C5018" s="2">
        <v>45051</v>
      </c>
      <c r="D5018" s="1" t="s">
        <v>6061</v>
      </c>
      <c r="E5018">
        <v>13</v>
      </c>
      <c r="F5018">
        <v>3770</v>
      </c>
      <c r="G5018">
        <v>0</v>
      </c>
      <c r="H5018" t="b">
        <v>0</v>
      </c>
    </row>
    <row r="5019" spans="1:8" x14ac:dyDescent="0.3">
      <c r="A5019" s="1" t="s">
        <v>11104</v>
      </c>
      <c r="B5019" s="1" t="s">
        <v>3885</v>
      </c>
      <c r="C5019" s="2">
        <v>45111</v>
      </c>
      <c r="D5019" s="1" t="s">
        <v>6135</v>
      </c>
      <c r="E5019">
        <v>19</v>
      </c>
      <c r="F5019">
        <v>6384</v>
      </c>
      <c r="G5019">
        <v>3</v>
      </c>
      <c r="H5019" t="b">
        <v>0</v>
      </c>
    </row>
    <row r="5020" spans="1:8" x14ac:dyDescent="0.3">
      <c r="A5020" s="1" t="s">
        <v>11105</v>
      </c>
      <c r="B5020" s="1" t="s">
        <v>5712</v>
      </c>
      <c r="C5020" s="2">
        <v>45350</v>
      </c>
      <c r="D5020" s="1" t="s">
        <v>6053</v>
      </c>
      <c r="E5020">
        <v>6</v>
      </c>
      <c r="F5020">
        <v>834</v>
      </c>
      <c r="G5020">
        <v>0</v>
      </c>
      <c r="H5020" t="b">
        <v>0</v>
      </c>
    </row>
    <row r="5021" spans="1:8" x14ac:dyDescent="0.3">
      <c r="A5021" s="1" t="s">
        <v>11106</v>
      </c>
      <c r="B5021" s="1" t="s">
        <v>2962</v>
      </c>
      <c r="C5021" s="2">
        <v>45141</v>
      </c>
      <c r="D5021" s="1" t="s">
        <v>6051</v>
      </c>
      <c r="E5021">
        <v>4</v>
      </c>
      <c r="F5021">
        <v>1360</v>
      </c>
      <c r="G5021">
        <v>0</v>
      </c>
      <c r="H5021" t="b">
        <v>0</v>
      </c>
    </row>
    <row r="5022" spans="1:8" x14ac:dyDescent="0.3">
      <c r="A5022" s="1" t="s">
        <v>11107</v>
      </c>
      <c r="B5022" s="1" t="s">
        <v>5268</v>
      </c>
      <c r="C5022" s="2">
        <v>45402</v>
      </c>
      <c r="D5022" s="1" t="s">
        <v>6125</v>
      </c>
      <c r="E5022">
        <v>9</v>
      </c>
      <c r="F5022">
        <v>1098</v>
      </c>
      <c r="G5022">
        <v>0</v>
      </c>
      <c r="H5022" t="b">
        <v>0</v>
      </c>
    </row>
    <row r="5023" spans="1:8" x14ac:dyDescent="0.3">
      <c r="A5023" s="1" t="s">
        <v>11108</v>
      </c>
      <c r="B5023" s="1" t="s">
        <v>4811</v>
      </c>
      <c r="C5023" s="2">
        <v>45296</v>
      </c>
      <c r="D5023" s="1" t="s">
        <v>6113</v>
      </c>
      <c r="E5023">
        <v>13</v>
      </c>
      <c r="F5023">
        <v>455</v>
      </c>
      <c r="G5023">
        <v>0</v>
      </c>
      <c r="H5023" t="b">
        <v>0</v>
      </c>
    </row>
    <row r="5024" spans="1:8" x14ac:dyDescent="0.3">
      <c r="A5024" s="1" t="s">
        <v>11109</v>
      </c>
      <c r="B5024" s="1" t="s">
        <v>2660</v>
      </c>
      <c r="C5024" s="2">
        <v>45098</v>
      </c>
      <c r="D5024" s="1" t="s">
        <v>6175</v>
      </c>
      <c r="E5024">
        <v>15</v>
      </c>
      <c r="F5024">
        <v>285</v>
      </c>
      <c r="G5024">
        <v>0</v>
      </c>
      <c r="H5024" t="b">
        <v>0</v>
      </c>
    </row>
    <row r="5025" spans="1:8" x14ac:dyDescent="0.3">
      <c r="A5025" s="1" t="s">
        <v>11110</v>
      </c>
      <c r="B5025" s="1" t="s">
        <v>5553</v>
      </c>
      <c r="C5025" s="2">
        <v>45465</v>
      </c>
      <c r="D5025" s="1" t="s">
        <v>6071</v>
      </c>
      <c r="E5025">
        <v>11</v>
      </c>
      <c r="F5025">
        <v>693</v>
      </c>
      <c r="G5025">
        <v>1</v>
      </c>
      <c r="H5025" t="b">
        <v>0</v>
      </c>
    </row>
    <row r="5026" spans="1:8" x14ac:dyDescent="0.3">
      <c r="A5026" s="1" t="s">
        <v>11111</v>
      </c>
      <c r="B5026" s="1" t="s">
        <v>4595</v>
      </c>
      <c r="C5026" s="2">
        <v>44930</v>
      </c>
      <c r="D5026" s="1" t="s">
        <v>6093</v>
      </c>
      <c r="E5026">
        <v>13</v>
      </c>
      <c r="F5026">
        <v>3822</v>
      </c>
      <c r="G5026">
        <v>0</v>
      </c>
      <c r="H5026" t="b">
        <v>0</v>
      </c>
    </row>
    <row r="5027" spans="1:8" x14ac:dyDescent="0.3">
      <c r="A5027" s="1" t="s">
        <v>11112</v>
      </c>
      <c r="B5027" s="1" t="s">
        <v>1590</v>
      </c>
      <c r="C5027" s="2">
        <v>45403</v>
      </c>
      <c r="D5027" s="1" t="s">
        <v>6107</v>
      </c>
      <c r="E5027">
        <v>15</v>
      </c>
      <c r="F5027">
        <v>255</v>
      </c>
      <c r="G5027">
        <v>0</v>
      </c>
      <c r="H5027" t="b">
        <v>0</v>
      </c>
    </row>
    <row r="5028" spans="1:8" x14ac:dyDescent="0.3">
      <c r="A5028" s="1" t="s">
        <v>11113</v>
      </c>
      <c r="B5028" s="1" t="s">
        <v>2427</v>
      </c>
      <c r="C5028" s="2">
        <v>45213</v>
      </c>
      <c r="D5028" s="1" t="s">
        <v>6172</v>
      </c>
      <c r="E5028">
        <v>15</v>
      </c>
      <c r="F5028">
        <v>3465</v>
      </c>
      <c r="G5028">
        <v>0</v>
      </c>
      <c r="H5028" t="b">
        <v>0</v>
      </c>
    </row>
    <row r="5029" spans="1:8" x14ac:dyDescent="0.3">
      <c r="A5029" s="1" t="s">
        <v>11114</v>
      </c>
      <c r="B5029" s="1" t="s">
        <v>1237</v>
      </c>
      <c r="C5029" s="2">
        <v>44975</v>
      </c>
      <c r="D5029" s="1" t="s">
        <v>6113</v>
      </c>
      <c r="E5029">
        <v>6</v>
      </c>
      <c r="F5029">
        <v>3180</v>
      </c>
      <c r="G5029">
        <v>1</v>
      </c>
      <c r="H5029" t="b">
        <v>1</v>
      </c>
    </row>
    <row r="5030" spans="1:8" x14ac:dyDescent="0.3">
      <c r="A5030" s="1" t="s">
        <v>11115</v>
      </c>
      <c r="B5030" s="1" t="s">
        <v>5515</v>
      </c>
      <c r="C5030" s="2">
        <v>45360</v>
      </c>
      <c r="D5030" s="1" t="s">
        <v>6179</v>
      </c>
      <c r="E5030">
        <v>7</v>
      </c>
      <c r="F5030">
        <v>2534</v>
      </c>
      <c r="G5030">
        <v>0</v>
      </c>
      <c r="H5030" t="b">
        <v>0</v>
      </c>
    </row>
    <row r="5031" spans="1:8" x14ac:dyDescent="0.3">
      <c r="A5031" s="1" t="s">
        <v>11116</v>
      </c>
      <c r="B5031" s="1" t="s">
        <v>5265</v>
      </c>
      <c r="C5031" s="2">
        <v>45644</v>
      </c>
      <c r="D5031" s="1" t="s">
        <v>6179</v>
      </c>
      <c r="E5031">
        <v>13</v>
      </c>
      <c r="F5031">
        <v>4381</v>
      </c>
      <c r="G5031">
        <v>0</v>
      </c>
      <c r="H5031" t="b">
        <v>0</v>
      </c>
    </row>
    <row r="5032" spans="1:8" x14ac:dyDescent="0.3">
      <c r="A5032" s="1" t="s">
        <v>11117</v>
      </c>
      <c r="B5032" s="1" t="s">
        <v>3831</v>
      </c>
      <c r="C5032" s="2">
        <v>45626</v>
      </c>
      <c r="D5032" s="1" t="s">
        <v>6071</v>
      </c>
      <c r="E5032">
        <v>8</v>
      </c>
      <c r="F5032">
        <v>2808</v>
      </c>
      <c r="G5032">
        <v>0</v>
      </c>
      <c r="H5032" t="b">
        <v>0</v>
      </c>
    </row>
    <row r="5033" spans="1:8" x14ac:dyDescent="0.3">
      <c r="A5033" s="1" t="s">
        <v>11118</v>
      </c>
      <c r="B5033" s="1" t="s">
        <v>1081</v>
      </c>
      <c r="C5033" s="2">
        <v>45528</v>
      </c>
      <c r="D5033" s="1" t="s">
        <v>6107</v>
      </c>
      <c r="E5033">
        <v>10</v>
      </c>
      <c r="F5033">
        <v>5930</v>
      </c>
      <c r="G5033">
        <v>1</v>
      </c>
      <c r="H5033" t="b">
        <v>0</v>
      </c>
    </row>
    <row r="5034" spans="1:8" x14ac:dyDescent="0.3">
      <c r="A5034" s="1" t="s">
        <v>11119</v>
      </c>
      <c r="B5034" s="1" t="s">
        <v>1835</v>
      </c>
      <c r="C5034" s="2">
        <v>45237</v>
      </c>
      <c r="D5034" s="1" t="s">
        <v>6107</v>
      </c>
      <c r="E5034">
        <v>6</v>
      </c>
      <c r="F5034">
        <v>294</v>
      </c>
      <c r="G5034">
        <v>1</v>
      </c>
      <c r="H5034" t="b">
        <v>0</v>
      </c>
    </row>
    <row r="5035" spans="1:8" x14ac:dyDescent="0.3">
      <c r="A5035" s="1" t="s">
        <v>11120</v>
      </c>
      <c r="B5035" s="1" t="s">
        <v>3471</v>
      </c>
      <c r="C5035" s="2">
        <v>45560</v>
      </c>
      <c r="D5035" s="1" t="s">
        <v>6113</v>
      </c>
      <c r="E5035">
        <v>7</v>
      </c>
      <c r="F5035">
        <v>1295</v>
      </c>
      <c r="G5035">
        <v>0</v>
      </c>
      <c r="H5035" t="b">
        <v>0</v>
      </c>
    </row>
    <row r="5036" spans="1:8" x14ac:dyDescent="0.3">
      <c r="A5036" s="1" t="s">
        <v>11121</v>
      </c>
      <c r="B5036" s="1" t="s">
        <v>3073</v>
      </c>
      <c r="C5036" s="2">
        <v>45327</v>
      </c>
      <c r="D5036" s="1" t="s">
        <v>6063</v>
      </c>
      <c r="E5036">
        <v>10</v>
      </c>
      <c r="F5036">
        <v>3030</v>
      </c>
      <c r="G5036">
        <v>0</v>
      </c>
      <c r="H5036" t="b">
        <v>0</v>
      </c>
    </row>
    <row r="5037" spans="1:8" x14ac:dyDescent="0.3">
      <c r="A5037" s="1" t="s">
        <v>11122</v>
      </c>
      <c r="B5037" s="1" t="s">
        <v>4263</v>
      </c>
      <c r="C5037" s="2">
        <v>45058</v>
      </c>
      <c r="D5037" s="1" t="s">
        <v>6113</v>
      </c>
      <c r="E5037">
        <v>6</v>
      </c>
      <c r="F5037">
        <v>1122</v>
      </c>
      <c r="G5037">
        <v>0</v>
      </c>
      <c r="H5037" t="b">
        <v>0</v>
      </c>
    </row>
    <row r="5038" spans="1:8" x14ac:dyDescent="0.3">
      <c r="A5038" s="1" t="s">
        <v>11123</v>
      </c>
      <c r="B5038" s="1" t="s">
        <v>5150</v>
      </c>
      <c r="C5038" s="2">
        <v>45366</v>
      </c>
      <c r="D5038" s="1" t="s">
        <v>6107</v>
      </c>
      <c r="E5038">
        <v>10</v>
      </c>
      <c r="F5038">
        <v>1110</v>
      </c>
      <c r="G5038">
        <v>1</v>
      </c>
      <c r="H5038" t="b">
        <v>0</v>
      </c>
    </row>
    <row r="5039" spans="1:8" x14ac:dyDescent="0.3">
      <c r="A5039" s="1" t="s">
        <v>11124</v>
      </c>
      <c r="B5039" s="1" t="s">
        <v>5466</v>
      </c>
      <c r="C5039" s="2">
        <v>45054</v>
      </c>
      <c r="D5039" s="1" t="s">
        <v>6095</v>
      </c>
      <c r="E5039">
        <v>8</v>
      </c>
      <c r="F5039">
        <v>1136</v>
      </c>
      <c r="G5039">
        <v>0</v>
      </c>
      <c r="H5039" t="b">
        <v>0</v>
      </c>
    </row>
    <row r="5040" spans="1:8" x14ac:dyDescent="0.3">
      <c r="A5040" s="1" t="s">
        <v>11125</v>
      </c>
      <c r="B5040" s="1" t="s">
        <v>1363</v>
      </c>
      <c r="C5040" s="2">
        <v>45242</v>
      </c>
      <c r="D5040" s="1" t="s">
        <v>6089</v>
      </c>
      <c r="E5040">
        <v>8</v>
      </c>
      <c r="F5040">
        <v>4568</v>
      </c>
      <c r="G5040">
        <v>0</v>
      </c>
      <c r="H5040" t="b">
        <v>0</v>
      </c>
    </row>
    <row r="5041" spans="1:8" x14ac:dyDescent="0.3">
      <c r="A5041" s="1" t="s">
        <v>11126</v>
      </c>
      <c r="B5041" s="1" t="s">
        <v>3256</v>
      </c>
      <c r="C5041" s="2">
        <v>45605</v>
      </c>
      <c r="D5041" s="1" t="s">
        <v>6102</v>
      </c>
      <c r="E5041">
        <v>9</v>
      </c>
      <c r="F5041">
        <v>468</v>
      </c>
      <c r="G5041">
        <v>3</v>
      </c>
      <c r="H5041" t="b">
        <v>0</v>
      </c>
    </row>
    <row r="5042" spans="1:8" x14ac:dyDescent="0.3">
      <c r="A5042" s="1" t="s">
        <v>11127</v>
      </c>
      <c r="B5042" s="1" t="s">
        <v>3164</v>
      </c>
      <c r="C5042" s="2">
        <v>45337</v>
      </c>
      <c r="D5042" s="1" t="s">
        <v>6151</v>
      </c>
      <c r="E5042">
        <v>8</v>
      </c>
      <c r="F5042">
        <v>904</v>
      </c>
      <c r="G5042">
        <v>0</v>
      </c>
      <c r="H5042" t="b">
        <v>0</v>
      </c>
    </row>
    <row r="5043" spans="1:8" x14ac:dyDescent="0.3">
      <c r="A5043" s="1" t="s">
        <v>11128</v>
      </c>
      <c r="B5043" s="1" t="s">
        <v>5030</v>
      </c>
      <c r="C5043" s="2">
        <v>45322</v>
      </c>
      <c r="D5043" s="1" t="s">
        <v>6197</v>
      </c>
      <c r="E5043">
        <v>14</v>
      </c>
      <c r="F5043">
        <v>2842</v>
      </c>
      <c r="G5043">
        <v>0</v>
      </c>
      <c r="H5043" t="b">
        <v>1</v>
      </c>
    </row>
    <row r="5044" spans="1:8" x14ac:dyDescent="0.3">
      <c r="A5044" s="1" t="s">
        <v>11129</v>
      </c>
      <c r="B5044" s="1" t="s">
        <v>3464</v>
      </c>
      <c r="C5044" s="2">
        <v>45546</v>
      </c>
      <c r="D5044" s="1" t="s">
        <v>6175</v>
      </c>
      <c r="E5044">
        <v>6</v>
      </c>
      <c r="F5044">
        <v>3552</v>
      </c>
      <c r="G5044">
        <v>0</v>
      </c>
      <c r="H5044" t="b">
        <v>0</v>
      </c>
    </row>
    <row r="5045" spans="1:8" x14ac:dyDescent="0.3">
      <c r="A5045" s="1" t="s">
        <v>11130</v>
      </c>
      <c r="B5045" s="1" t="s">
        <v>3388</v>
      </c>
      <c r="C5045" s="2">
        <v>45036</v>
      </c>
      <c r="D5045" s="1" t="s">
        <v>6067</v>
      </c>
      <c r="E5045">
        <v>5</v>
      </c>
      <c r="F5045">
        <v>1955</v>
      </c>
      <c r="G5045">
        <v>0</v>
      </c>
      <c r="H5045" t="b">
        <v>0</v>
      </c>
    </row>
    <row r="5046" spans="1:8" x14ac:dyDescent="0.3">
      <c r="A5046" s="1" t="s">
        <v>11131</v>
      </c>
      <c r="B5046" s="1" t="s">
        <v>4720</v>
      </c>
      <c r="C5046" s="2">
        <v>45189</v>
      </c>
      <c r="D5046" s="1" t="s">
        <v>6053</v>
      </c>
      <c r="E5046">
        <v>6</v>
      </c>
      <c r="F5046">
        <v>2742</v>
      </c>
      <c r="G5046">
        <v>0</v>
      </c>
      <c r="H5046" t="b">
        <v>0</v>
      </c>
    </row>
    <row r="5047" spans="1:8" x14ac:dyDescent="0.3">
      <c r="A5047" s="1" t="s">
        <v>11132</v>
      </c>
      <c r="B5047" s="1" t="s">
        <v>5595</v>
      </c>
      <c r="C5047" s="2">
        <v>45622</v>
      </c>
      <c r="D5047" s="1" t="s">
        <v>6069</v>
      </c>
      <c r="E5047">
        <v>9</v>
      </c>
      <c r="F5047">
        <v>3906</v>
      </c>
      <c r="G5047">
        <v>1</v>
      </c>
      <c r="H5047" t="b">
        <v>0</v>
      </c>
    </row>
    <row r="5048" spans="1:8" x14ac:dyDescent="0.3">
      <c r="A5048" s="1" t="s">
        <v>11133</v>
      </c>
      <c r="B5048" s="1" t="s">
        <v>5658</v>
      </c>
      <c r="C5048" s="2">
        <v>45450</v>
      </c>
      <c r="D5048" s="1" t="s">
        <v>6081</v>
      </c>
      <c r="E5048">
        <v>8</v>
      </c>
      <c r="F5048">
        <v>4400</v>
      </c>
      <c r="G5048">
        <v>0</v>
      </c>
      <c r="H5048" t="b">
        <v>1</v>
      </c>
    </row>
    <row r="5049" spans="1:8" x14ac:dyDescent="0.3">
      <c r="A5049" s="1" t="s">
        <v>11134</v>
      </c>
      <c r="B5049" s="1" t="s">
        <v>3618</v>
      </c>
      <c r="C5049" s="2">
        <v>45384</v>
      </c>
      <c r="D5049" s="1" t="s">
        <v>6065</v>
      </c>
      <c r="E5049">
        <v>11</v>
      </c>
      <c r="F5049">
        <v>902</v>
      </c>
      <c r="G5049">
        <v>0</v>
      </c>
      <c r="H5049" t="b">
        <v>0</v>
      </c>
    </row>
    <row r="5050" spans="1:8" x14ac:dyDescent="0.3">
      <c r="A5050" s="1" t="s">
        <v>11135</v>
      </c>
      <c r="B5050" s="1" t="s">
        <v>1745</v>
      </c>
      <c r="C5050" s="2">
        <v>44982</v>
      </c>
      <c r="D5050" s="1" t="s">
        <v>6141</v>
      </c>
      <c r="E5050">
        <v>11</v>
      </c>
      <c r="F5050">
        <v>4972</v>
      </c>
      <c r="G5050">
        <v>0</v>
      </c>
      <c r="H5050" t="b">
        <v>0</v>
      </c>
    </row>
    <row r="5051" spans="1:8" x14ac:dyDescent="0.3">
      <c r="A5051" s="1" t="s">
        <v>11136</v>
      </c>
      <c r="B5051" s="1" t="s">
        <v>4790</v>
      </c>
      <c r="C5051" s="2">
        <v>45583</v>
      </c>
      <c r="D5051" s="1" t="s">
        <v>6151</v>
      </c>
      <c r="E5051">
        <v>16</v>
      </c>
      <c r="F5051">
        <v>7104</v>
      </c>
      <c r="G5051">
        <v>1</v>
      </c>
      <c r="H5051" t="b">
        <v>0</v>
      </c>
    </row>
    <row r="5052" spans="1:8" x14ac:dyDescent="0.3">
      <c r="A5052" s="1" t="s">
        <v>11137</v>
      </c>
      <c r="B5052" s="1" t="s">
        <v>3414</v>
      </c>
      <c r="C5052" s="2">
        <v>45020</v>
      </c>
      <c r="D5052" s="1" t="s">
        <v>6157</v>
      </c>
      <c r="E5052">
        <v>13</v>
      </c>
      <c r="F5052">
        <v>6019</v>
      </c>
      <c r="G5052">
        <v>1</v>
      </c>
      <c r="H5052" t="b">
        <v>1</v>
      </c>
    </row>
    <row r="5053" spans="1:8" x14ac:dyDescent="0.3">
      <c r="A5053" s="1" t="s">
        <v>11138</v>
      </c>
      <c r="B5053" s="1" t="s">
        <v>2975</v>
      </c>
      <c r="C5053" s="2">
        <v>45595</v>
      </c>
      <c r="D5053" s="1" t="s">
        <v>6109</v>
      </c>
      <c r="E5053">
        <v>9</v>
      </c>
      <c r="F5053">
        <v>4185</v>
      </c>
      <c r="G5053">
        <v>0</v>
      </c>
      <c r="H5053" t="b">
        <v>0</v>
      </c>
    </row>
    <row r="5054" spans="1:8" x14ac:dyDescent="0.3">
      <c r="A5054" s="1" t="s">
        <v>11139</v>
      </c>
      <c r="B5054" s="1" t="s">
        <v>5448</v>
      </c>
      <c r="C5054" s="2">
        <v>45552</v>
      </c>
      <c r="D5054" s="1" t="s">
        <v>6102</v>
      </c>
      <c r="E5054">
        <v>7</v>
      </c>
      <c r="F5054">
        <v>1582</v>
      </c>
      <c r="G5054">
        <v>0</v>
      </c>
      <c r="H5054" t="b">
        <v>0</v>
      </c>
    </row>
    <row r="5055" spans="1:8" x14ac:dyDescent="0.3">
      <c r="A5055" s="1" t="s">
        <v>11140</v>
      </c>
      <c r="B5055" s="1" t="s">
        <v>4764</v>
      </c>
      <c r="C5055" s="2">
        <v>45411</v>
      </c>
      <c r="D5055" s="1" t="s">
        <v>6077</v>
      </c>
      <c r="E5055">
        <v>5</v>
      </c>
      <c r="F5055">
        <v>395</v>
      </c>
      <c r="G5055">
        <v>2</v>
      </c>
      <c r="H5055" t="b">
        <v>0</v>
      </c>
    </row>
    <row r="5056" spans="1:8" x14ac:dyDescent="0.3">
      <c r="A5056" s="1" t="s">
        <v>11141</v>
      </c>
      <c r="B5056" s="1" t="s">
        <v>2352</v>
      </c>
      <c r="C5056" s="2">
        <v>45212</v>
      </c>
      <c r="D5056" s="1" t="s">
        <v>6083</v>
      </c>
      <c r="E5056">
        <v>14</v>
      </c>
      <c r="F5056">
        <v>3108</v>
      </c>
      <c r="G5056">
        <v>0</v>
      </c>
      <c r="H5056" t="b">
        <v>0</v>
      </c>
    </row>
    <row r="5057" spans="1:8" x14ac:dyDescent="0.3">
      <c r="A5057" s="1" t="s">
        <v>11142</v>
      </c>
      <c r="B5057" s="1" t="s">
        <v>1938</v>
      </c>
      <c r="C5057" s="2">
        <v>45368</v>
      </c>
      <c r="D5057" s="1" t="s">
        <v>6065</v>
      </c>
      <c r="E5057">
        <v>10</v>
      </c>
      <c r="F5057">
        <v>3690</v>
      </c>
      <c r="G5057">
        <v>0</v>
      </c>
      <c r="H5057" t="b">
        <v>0</v>
      </c>
    </row>
    <row r="5058" spans="1:8" x14ac:dyDescent="0.3">
      <c r="A5058" s="1" t="s">
        <v>11143</v>
      </c>
      <c r="B5058" s="1" t="s">
        <v>5936</v>
      </c>
      <c r="C5058" s="2">
        <v>45461</v>
      </c>
      <c r="D5058" s="1" t="s">
        <v>6151</v>
      </c>
      <c r="E5058">
        <v>10</v>
      </c>
      <c r="F5058">
        <v>2690</v>
      </c>
      <c r="G5058">
        <v>0</v>
      </c>
      <c r="H5058" t="b">
        <v>0</v>
      </c>
    </row>
    <row r="5059" spans="1:8" x14ac:dyDescent="0.3">
      <c r="A5059" s="1" t="s">
        <v>11144</v>
      </c>
      <c r="B5059" s="1" t="s">
        <v>3063</v>
      </c>
      <c r="C5059" s="2">
        <v>45376</v>
      </c>
      <c r="D5059" s="1" t="s">
        <v>6071</v>
      </c>
      <c r="E5059">
        <v>8</v>
      </c>
      <c r="F5059">
        <v>152</v>
      </c>
      <c r="G5059">
        <v>1</v>
      </c>
      <c r="H5059" t="b">
        <v>0</v>
      </c>
    </row>
    <row r="5060" spans="1:8" x14ac:dyDescent="0.3">
      <c r="A5060" s="1" t="s">
        <v>11145</v>
      </c>
      <c r="B5060" s="1" t="s">
        <v>3256</v>
      </c>
      <c r="C5060" s="2">
        <v>45377</v>
      </c>
      <c r="D5060" s="1" t="s">
        <v>6104</v>
      </c>
      <c r="E5060">
        <v>11</v>
      </c>
      <c r="F5060">
        <v>3344</v>
      </c>
      <c r="G5060">
        <v>0</v>
      </c>
      <c r="H5060" t="b">
        <v>0</v>
      </c>
    </row>
    <row r="5061" spans="1:8" x14ac:dyDescent="0.3">
      <c r="A5061" s="1" t="s">
        <v>11146</v>
      </c>
      <c r="B5061" s="1" t="s">
        <v>1362</v>
      </c>
      <c r="C5061" s="2">
        <v>45421</v>
      </c>
      <c r="D5061" s="1" t="s">
        <v>6109</v>
      </c>
      <c r="E5061">
        <v>8</v>
      </c>
      <c r="F5061">
        <v>1680</v>
      </c>
      <c r="G5061">
        <v>0</v>
      </c>
      <c r="H5061" t="b">
        <v>0</v>
      </c>
    </row>
    <row r="5062" spans="1:8" x14ac:dyDescent="0.3">
      <c r="A5062" s="1" t="s">
        <v>11147</v>
      </c>
      <c r="B5062" s="1" t="s">
        <v>4227</v>
      </c>
      <c r="C5062" s="2">
        <v>45279</v>
      </c>
      <c r="D5062" s="1" t="s">
        <v>6051</v>
      </c>
      <c r="E5062">
        <v>10</v>
      </c>
      <c r="F5062">
        <v>5260</v>
      </c>
      <c r="G5062">
        <v>1</v>
      </c>
      <c r="H5062" t="b">
        <v>0</v>
      </c>
    </row>
    <row r="5063" spans="1:8" x14ac:dyDescent="0.3">
      <c r="A5063" s="1" t="s">
        <v>11148</v>
      </c>
      <c r="B5063" s="1" t="s">
        <v>4703</v>
      </c>
      <c r="C5063" s="2">
        <v>45309</v>
      </c>
      <c r="D5063" s="1" t="s">
        <v>6141</v>
      </c>
      <c r="E5063">
        <v>6</v>
      </c>
      <c r="F5063">
        <v>3588</v>
      </c>
      <c r="G5063">
        <v>3</v>
      </c>
      <c r="H5063" t="b">
        <v>0</v>
      </c>
    </row>
    <row r="5064" spans="1:8" x14ac:dyDescent="0.3">
      <c r="A5064" s="1" t="s">
        <v>11149</v>
      </c>
      <c r="B5064" s="1" t="s">
        <v>2502</v>
      </c>
      <c r="C5064" s="2">
        <v>45369</v>
      </c>
      <c r="D5064" s="1" t="s">
        <v>6109</v>
      </c>
      <c r="E5064">
        <v>8</v>
      </c>
      <c r="F5064">
        <v>1176</v>
      </c>
      <c r="G5064">
        <v>3</v>
      </c>
      <c r="H5064" t="b">
        <v>1</v>
      </c>
    </row>
    <row r="5065" spans="1:8" x14ac:dyDescent="0.3">
      <c r="A5065" s="1" t="s">
        <v>11150</v>
      </c>
      <c r="B5065" s="1" t="s">
        <v>1452</v>
      </c>
      <c r="C5065" s="2">
        <v>45152</v>
      </c>
      <c r="D5065" s="1" t="s">
        <v>6143</v>
      </c>
      <c r="E5065">
        <v>8</v>
      </c>
      <c r="F5065">
        <v>3880</v>
      </c>
      <c r="G5065">
        <v>0</v>
      </c>
      <c r="H5065" t="b">
        <v>0</v>
      </c>
    </row>
    <row r="5066" spans="1:8" x14ac:dyDescent="0.3">
      <c r="A5066" s="1" t="s">
        <v>11151</v>
      </c>
      <c r="B5066" s="1" t="s">
        <v>2747</v>
      </c>
      <c r="C5066" s="2">
        <v>45277</v>
      </c>
      <c r="D5066" s="1" t="s">
        <v>6179</v>
      </c>
      <c r="E5066">
        <v>15</v>
      </c>
      <c r="F5066">
        <v>1875</v>
      </c>
      <c r="G5066">
        <v>0</v>
      </c>
      <c r="H5066" t="b">
        <v>0</v>
      </c>
    </row>
    <row r="5067" spans="1:8" x14ac:dyDescent="0.3">
      <c r="A5067" s="1" t="s">
        <v>11152</v>
      </c>
      <c r="B5067" s="1" t="s">
        <v>2195</v>
      </c>
      <c r="C5067" s="2">
        <v>45299</v>
      </c>
      <c r="D5067" s="1" t="s">
        <v>6074</v>
      </c>
      <c r="E5067">
        <v>10</v>
      </c>
      <c r="F5067">
        <v>5000</v>
      </c>
      <c r="G5067">
        <v>0</v>
      </c>
      <c r="H5067" t="b">
        <v>0</v>
      </c>
    </row>
    <row r="5068" spans="1:8" x14ac:dyDescent="0.3">
      <c r="A5068" s="1" t="s">
        <v>11153</v>
      </c>
      <c r="B5068" s="1" t="s">
        <v>2553</v>
      </c>
      <c r="C5068" s="2">
        <v>45001</v>
      </c>
      <c r="D5068" s="1" t="s">
        <v>6151</v>
      </c>
      <c r="E5068">
        <v>8</v>
      </c>
      <c r="F5068">
        <v>2080</v>
      </c>
      <c r="G5068">
        <v>0</v>
      </c>
      <c r="H5068" t="b">
        <v>0</v>
      </c>
    </row>
    <row r="5069" spans="1:8" x14ac:dyDescent="0.3">
      <c r="A5069" s="1" t="s">
        <v>11154</v>
      </c>
      <c r="B5069" s="1" t="s">
        <v>1080</v>
      </c>
      <c r="C5069" s="2">
        <v>44954</v>
      </c>
      <c r="D5069" s="1" t="s">
        <v>6069</v>
      </c>
      <c r="E5069">
        <v>11</v>
      </c>
      <c r="F5069">
        <v>3894</v>
      </c>
      <c r="G5069">
        <v>2</v>
      </c>
      <c r="H5069" t="b">
        <v>1</v>
      </c>
    </row>
    <row r="5070" spans="1:8" x14ac:dyDescent="0.3">
      <c r="A5070" s="1" t="s">
        <v>11155</v>
      </c>
      <c r="B5070" s="1" t="s">
        <v>4791</v>
      </c>
      <c r="C5070" s="2">
        <v>45602</v>
      </c>
      <c r="D5070" s="1" t="s">
        <v>6157</v>
      </c>
      <c r="E5070">
        <v>14</v>
      </c>
      <c r="F5070">
        <v>8316</v>
      </c>
      <c r="G5070">
        <v>0</v>
      </c>
      <c r="H5070" t="b">
        <v>0</v>
      </c>
    </row>
    <row r="5071" spans="1:8" x14ac:dyDescent="0.3">
      <c r="A5071" s="1" t="s">
        <v>11156</v>
      </c>
      <c r="B5071" s="1" t="s">
        <v>3899</v>
      </c>
      <c r="C5071" s="2">
        <v>45528</v>
      </c>
      <c r="D5071" s="1" t="s">
        <v>6172</v>
      </c>
      <c r="E5071">
        <v>13</v>
      </c>
      <c r="F5071">
        <v>4953</v>
      </c>
      <c r="G5071">
        <v>1</v>
      </c>
      <c r="H5071" t="b">
        <v>0</v>
      </c>
    </row>
    <row r="5072" spans="1:8" x14ac:dyDescent="0.3">
      <c r="A5072" s="1" t="s">
        <v>11157</v>
      </c>
      <c r="B5072" s="1" t="s">
        <v>2958</v>
      </c>
      <c r="C5072" s="2">
        <v>45072</v>
      </c>
      <c r="D5072" s="1" t="s">
        <v>6049</v>
      </c>
      <c r="E5072">
        <v>9</v>
      </c>
      <c r="F5072">
        <v>1710</v>
      </c>
      <c r="G5072">
        <v>0</v>
      </c>
      <c r="H5072" t="b">
        <v>0</v>
      </c>
    </row>
    <row r="5073" spans="1:8" x14ac:dyDescent="0.3">
      <c r="A5073" s="1" t="s">
        <v>11158</v>
      </c>
      <c r="B5073" s="1" t="s">
        <v>3829</v>
      </c>
      <c r="C5073" s="2">
        <v>45324</v>
      </c>
      <c r="D5073" s="1" t="s">
        <v>6074</v>
      </c>
      <c r="E5073">
        <v>12</v>
      </c>
      <c r="F5073">
        <v>300</v>
      </c>
      <c r="G5073">
        <v>0</v>
      </c>
      <c r="H5073" t="b">
        <v>0</v>
      </c>
    </row>
    <row r="5074" spans="1:8" x14ac:dyDescent="0.3">
      <c r="A5074" s="1" t="s">
        <v>11159</v>
      </c>
      <c r="B5074" s="1" t="s">
        <v>1097</v>
      </c>
      <c r="C5074" s="2">
        <v>45521</v>
      </c>
      <c r="D5074" s="1" t="s">
        <v>6071</v>
      </c>
      <c r="E5074">
        <v>12</v>
      </c>
      <c r="F5074">
        <v>60</v>
      </c>
      <c r="G5074">
        <v>1</v>
      </c>
      <c r="H5074" t="b">
        <v>0</v>
      </c>
    </row>
    <row r="5075" spans="1:8" x14ac:dyDescent="0.3">
      <c r="A5075" s="1" t="s">
        <v>11160</v>
      </c>
      <c r="B5075" s="1" t="s">
        <v>3774</v>
      </c>
      <c r="C5075" s="2">
        <v>45429</v>
      </c>
      <c r="D5075" s="1" t="s">
        <v>6071</v>
      </c>
      <c r="E5075">
        <v>12</v>
      </c>
      <c r="F5075">
        <v>2664</v>
      </c>
      <c r="G5075">
        <v>0</v>
      </c>
      <c r="H5075" t="b">
        <v>1</v>
      </c>
    </row>
    <row r="5076" spans="1:8" x14ac:dyDescent="0.3">
      <c r="A5076" s="1" t="s">
        <v>11161</v>
      </c>
      <c r="B5076" s="1" t="s">
        <v>4377</v>
      </c>
      <c r="C5076" s="2">
        <v>45596</v>
      </c>
      <c r="D5076" s="1" t="s">
        <v>6093</v>
      </c>
      <c r="E5076">
        <v>13</v>
      </c>
      <c r="F5076">
        <v>676</v>
      </c>
      <c r="G5076">
        <v>0</v>
      </c>
      <c r="H5076" t="b">
        <v>0</v>
      </c>
    </row>
    <row r="5077" spans="1:8" x14ac:dyDescent="0.3">
      <c r="A5077" s="1" t="s">
        <v>11162</v>
      </c>
      <c r="B5077" s="1" t="s">
        <v>2724</v>
      </c>
      <c r="C5077" s="2">
        <v>44958</v>
      </c>
      <c r="D5077" s="1" t="s">
        <v>6175</v>
      </c>
      <c r="E5077">
        <v>6</v>
      </c>
      <c r="F5077">
        <v>1680</v>
      </c>
      <c r="G5077">
        <v>0</v>
      </c>
      <c r="H5077" t="b">
        <v>0</v>
      </c>
    </row>
    <row r="5078" spans="1:8" x14ac:dyDescent="0.3">
      <c r="A5078" s="1" t="s">
        <v>11163</v>
      </c>
      <c r="B5078" s="1" t="s">
        <v>1640</v>
      </c>
      <c r="C5078" s="2">
        <v>45178</v>
      </c>
      <c r="D5078" s="1" t="s">
        <v>6141</v>
      </c>
      <c r="E5078">
        <v>9</v>
      </c>
      <c r="F5078">
        <v>3159</v>
      </c>
      <c r="G5078">
        <v>0</v>
      </c>
      <c r="H5078" t="b">
        <v>0</v>
      </c>
    </row>
    <row r="5079" spans="1:8" x14ac:dyDescent="0.3">
      <c r="A5079" s="1" t="s">
        <v>11164</v>
      </c>
      <c r="B5079" s="1" t="s">
        <v>2589</v>
      </c>
      <c r="C5079" s="2">
        <v>45055</v>
      </c>
      <c r="D5079" s="1" t="s">
        <v>6109</v>
      </c>
      <c r="E5079">
        <v>15</v>
      </c>
      <c r="F5079">
        <v>7980</v>
      </c>
      <c r="G5079">
        <v>2</v>
      </c>
      <c r="H5079" t="b">
        <v>0</v>
      </c>
    </row>
    <row r="5080" spans="1:8" x14ac:dyDescent="0.3">
      <c r="A5080" s="1" t="s">
        <v>11165</v>
      </c>
      <c r="B5080" s="1" t="s">
        <v>3688</v>
      </c>
      <c r="C5080" s="2">
        <v>45371</v>
      </c>
      <c r="D5080" s="1" t="s">
        <v>6071</v>
      </c>
      <c r="E5080">
        <v>10</v>
      </c>
      <c r="F5080">
        <v>2780</v>
      </c>
      <c r="G5080">
        <v>0</v>
      </c>
      <c r="H5080" t="b">
        <v>1</v>
      </c>
    </row>
    <row r="5081" spans="1:8" x14ac:dyDescent="0.3">
      <c r="A5081" s="1" t="s">
        <v>11166</v>
      </c>
      <c r="B5081" s="1" t="s">
        <v>5973</v>
      </c>
      <c r="C5081" s="2">
        <v>45381</v>
      </c>
      <c r="D5081" s="1" t="s">
        <v>6113</v>
      </c>
      <c r="E5081">
        <v>8</v>
      </c>
      <c r="F5081">
        <v>264</v>
      </c>
      <c r="G5081">
        <v>0</v>
      </c>
      <c r="H5081" t="b">
        <v>0</v>
      </c>
    </row>
    <row r="5082" spans="1:8" x14ac:dyDescent="0.3">
      <c r="A5082" s="1" t="s">
        <v>11167</v>
      </c>
      <c r="B5082" s="1" t="s">
        <v>5123</v>
      </c>
      <c r="C5082" s="2">
        <v>44971</v>
      </c>
      <c r="D5082" s="1" t="s">
        <v>6067</v>
      </c>
      <c r="E5082">
        <v>9</v>
      </c>
      <c r="F5082">
        <v>450</v>
      </c>
      <c r="G5082">
        <v>3</v>
      </c>
      <c r="H5082" t="b">
        <v>0</v>
      </c>
    </row>
    <row r="5083" spans="1:8" x14ac:dyDescent="0.3">
      <c r="A5083" s="1" t="s">
        <v>11168</v>
      </c>
      <c r="B5083" s="1" t="s">
        <v>1244</v>
      </c>
      <c r="C5083" s="2">
        <v>45437</v>
      </c>
      <c r="D5083" s="1" t="s">
        <v>6065</v>
      </c>
      <c r="E5083">
        <v>13</v>
      </c>
      <c r="F5083">
        <v>5083</v>
      </c>
      <c r="G5083">
        <v>2</v>
      </c>
      <c r="H5083" t="b">
        <v>1</v>
      </c>
    </row>
    <row r="5084" spans="1:8" x14ac:dyDescent="0.3">
      <c r="A5084" s="1" t="s">
        <v>11169</v>
      </c>
      <c r="B5084" s="1" t="s">
        <v>1854</v>
      </c>
      <c r="C5084" s="2">
        <v>45211</v>
      </c>
      <c r="D5084" s="1" t="s">
        <v>6135</v>
      </c>
      <c r="E5084">
        <v>5</v>
      </c>
      <c r="F5084">
        <v>1290</v>
      </c>
      <c r="G5084">
        <v>3</v>
      </c>
      <c r="H5084" t="b">
        <v>0</v>
      </c>
    </row>
    <row r="5085" spans="1:8" x14ac:dyDescent="0.3">
      <c r="A5085" s="1" t="s">
        <v>11170</v>
      </c>
      <c r="B5085" s="1" t="s">
        <v>4687</v>
      </c>
      <c r="C5085" s="2">
        <v>44959</v>
      </c>
      <c r="D5085" s="1" t="s">
        <v>6077</v>
      </c>
      <c r="E5085">
        <v>8</v>
      </c>
      <c r="F5085">
        <v>2312</v>
      </c>
      <c r="G5085">
        <v>2</v>
      </c>
      <c r="H5085" t="b">
        <v>0</v>
      </c>
    </row>
    <row r="5086" spans="1:8" x14ac:dyDescent="0.3">
      <c r="A5086" s="1" t="s">
        <v>11171</v>
      </c>
      <c r="B5086" s="1" t="s">
        <v>5884</v>
      </c>
      <c r="C5086" s="2">
        <v>45008</v>
      </c>
      <c r="D5086" s="1" t="s">
        <v>6179</v>
      </c>
      <c r="E5086">
        <v>12</v>
      </c>
      <c r="F5086">
        <v>3852</v>
      </c>
      <c r="G5086">
        <v>0</v>
      </c>
      <c r="H5086" t="b">
        <v>0</v>
      </c>
    </row>
    <row r="5087" spans="1:8" x14ac:dyDescent="0.3">
      <c r="A5087" s="1" t="s">
        <v>11172</v>
      </c>
      <c r="B5087" s="1" t="s">
        <v>3365</v>
      </c>
      <c r="C5087" s="2">
        <v>45128</v>
      </c>
      <c r="D5087" s="1" t="s">
        <v>6074</v>
      </c>
      <c r="E5087">
        <v>8</v>
      </c>
      <c r="F5087">
        <v>4624</v>
      </c>
      <c r="G5087">
        <v>0</v>
      </c>
      <c r="H5087" t="b">
        <v>0</v>
      </c>
    </row>
    <row r="5088" spans="1:8" x14ac:dyDescent="0.3">
      <c r="A5088" s="1" t="s">
        <v>11173</v>
      </c>
      <c r="B5088" s="1" t="s">
        <v>4626</v>
      </c>
      <c r="C5088" s="2">
        <v>45011</v>
      </c>
      <c r="D5088" s="1" t="s">
        <v>6074</v>
      </c>
      <c r="E5088">
        <v>10</v>
      </c>
      <c r="F5088">
        <v>2490</v>
      </c>
      <c r="G5088">
        <v>0</v>
      </c>
      <c r="H5088" t="b">
        <v>0</v>
      </c>
    </row>
    <row r="5089" spans="1:8" x14ac:dyDescent="0.3">
      <c r="A5089" s="1" t="s">
        <v>11174</v>
      </c>
      <c r="B5089" s="1" t="s">
        <v>5167</v>
      </c>
      <c r="C5089" s="2">
        <v>45646</v>
      </c>
      <c r="D5089" s="1" t="s">
        <v>6091</v>
      </c>
      <c r="E5089">
        <v>4</v>
      </c>
      <c r="F5089">
        <v>1808</v>
      </c>
      <c r="G5089">
        <v>0</v>
      </c>
      <c r="H5089" t="b">
        <v>0</v>
      </c>
    </row>
    <row r="5090" spans="1:8" x14ac:dyDescent="0.3">
      <c r="A5090" s="1" t="s">
        <v>11175</v>
      </c>
      <c r="B5090" s="1" t="s">
        <v>2568</v>
      </c>
      <c r="C5090" s="2">
        <v>45008</v>
      </c>
      <c r="D5090" s="1" t="s">
        <v>6125</v>
      </c>
      <c r="E5090">
        <v>10</v>
      </c>
      <c r="F5090">
        <v>4940</v>
      </c>
      <c r="G5090">
        <v>0</v>
      </c>
      <c r="H5090" t="b">
        <v>0</v>
      </c>
    </row>
    <row r="5091" spans="1:8" x14ac:dyDescent="0.3">
      <c r="A5091" s="1" t="s">
        <v>11176</v>
      </c>
      <c r="B5091" s="1" t="s">
        <v>5053</v>
      </c>
      <c r="C5091" s="2">
        <v>45235</v>
      </c>
      <c r="D5091" s="1" t="s">
        <v>6104</v>
      </c>
      <c r="E5091">
        <v>8</v>
      </c>
      <c r="F5091">
        <v>2696</v>
      </c>
      <c r="G5091">
        <v>3</v>
      </c>
      <c r="H5091" t="b">
        <v>0</v>
      </c>
    </row>
    <row r="5092" spans="1:8" x14ac:dyDescent="0.3">
      <c r="A5092" s="1" t="s">
        <v>11177</v>
      </c>
      <c r="B5092" s="1" t="s">
        <v>3129</v>
      </c>
      <c r="C5092" s="2">
        <v>45310</v>
      </c>
      <c r="D5092" s="1" t="s">
        <v>6157</v>
      </c>
      <c r="E5092">
        <v>16</v>
      </c>
      <c r="F5092">
        <v>7232</v>
      </c>
      <c r="G5092">
        <v>0</v>
      </c>
      <c r="H5092" t="b">
        <v>0</v>
      </c>
    </row>
    <row r="5093" spans="1:8" x14ac:dyDescent="0.3">
      <c r="A5093" s="1" t="s">
        <v>11178</v>
      </c>
      <c r="B5093" s="1" t="s">
        <v>4556</v>
      </c>
      <c r="C5093" s="2">
        <v>45051</v>
      </c>
      <c r="D5093" s="1" t="s">
        <v>6061</v>
      </c>
      <c r="E5093">
        <v>11</v>
      </c>
      <c r="F5093">
        <v>1727</v>
      </c>
      <c r="G5093">
        <v>0</v>
      </c>
      <c r="H5093" t="b">
        <v>0</v>
      </c>
    </row>
    <row r="5094" spans="1:8" x14ac:dyDescent="0.3">
      <c r="A5094" s="1" t="s">
        <v>11179</v>
      </c>
      <c r="B5094" s="1" t="s">
        <v>3420</v>
      </c>
      <c r="C5094" s="2">
        <v>45479</v>
      </c>
      <c r="D5094" s="1" t="s">
        <v>6179</v>
      </c>
      <c r="E5094">
        <v>11</v>
      </c>
      <c r="F5094">
        <v>3509</v>
      </c>
      <c r="G5094">
        <v>0</v>
      </c>
      <c r="H5094" t="b">
        <v>0</v>
      </c>
    </row>
    <row r="5095" spans="1:8" x14ac:dyDescent="0.3">
      <c r="A5095" s="1" t="s">
        <v>11180</v>
      </c>
      <c r="B5095" s="1" t="s">
        <v>1590</v>
      </c>
      <c r="C5095" s="2">
        <v>45207</v>
      </c>
      <c r="D5095" s="1" t="s">
        <v>6143</v>
      </c>
      <c r="E5095">
        <v>9</v>
      </c>
      <c r="F5095">
        <v>4545</v>
      </c>
      <c r="G5095">
        <v>1</v>
      </c>
      <c r="H5095" t="b">
        <v>0</v>
      </c>
    </row>
    <row r="5096" spans="1:8" x14ac:dyDescent="0.3">
      <c r="A5096" s="1" t="s">
        <v>11181</v>
      </c>
      <c r="B5096" s="1" t="s">
        <v>5185</v>
      </c>
      <c r="C5096" s="2">
        <v>45297</v>
      </c>
      <c r="D5096" s="1" t="s">
        <v>6089</v>
      </c>
      <c r="E5096">
        <v>8</v>
      </c>
      <c r="F5096">
        <v>560</v>
      </c>
      <c r="G5096">
        <v>0</v>
      </c>
      <c r="H5096" t="b">
        <v>0</v>
      </c>
    </row>
    <row r="5097" spans="1:8" x14ac:dyDescent="0.3">
      <c r="A5097" s="1" t="s">
        <v>11182</v>
      </c>
      <c r="B5097" s="1" t="s">
        <v>3094</v>
      </c>
      <c r="C5097" s="2">
        <v>45038</v>
      </c>
      <c r="D5097" s="1" t="s">
        <v>6093</v>
      </c>
      <c r="E5097">
        <v>12</v>
      </c>
      <c r="F5097">
        <v>6240</v>
      </c>
      <c r="G5097">
        <v>0</v>
      </c>
      <c r="H5097" t="b">
        <v>0</v>
      </c>
    </row>
    <row r="5098" spans="1:8" x14ac:dyDescent="0.3">
      <c r="A5098" s="1" t="s">
        <v>11183</v>
      </c>
      <c r="B5098" s="1" t="s">
        <v>5141</v>
      </c>
      <c r="C5098" s="2">
        <v>45408</v>
      </c>
      <c r="D5098" s="1" t="s">
        <v>6057</v>
      </c>
      <c r="E5098">
        <v>9</v>
      </c>
      <c r="F5098">
        <v>3897</v>
      </c>
      <c r="G5098">
        <v>0</v>
      </c>
      <c r="H5098" t="b">
        <v>0</v>
      </c>
    </row>
    <row r="5099" spans="1:8" x14ac:dyDescent="0.3">
      <c r="A5099" s="1" t="s">
        <v>11184</v>
      </c>
      <c r="B5099" s="1" t="s">
        <v>2738</v>
      </c>
      <c r="C5099" s="2">
        <v>45652</v>
      </c>
      <c r="D5099" s="1" t="s">
        <v>6197</v>
      </c>
      <c r="E5099">
        <v>5</v>
      </c>
      <c r="F5099">
        <v>2950</v>
      </c>
      <c r="G5099">
        <v>0</v>
      </c>
      <c r="H5099" t="b">
        <v>0</v>
      </c>
    </row>
    <row r="5100" spans="1:8" x14ac:dyDescent="0.3">
      <c r="A5100" s="1" t="s">
        <v>11185</v>
      </c>
      <c r="B5100" s="1" t="s">
        <v>2450</v>
      </c>
      <c r="C5100" s="2">
        <v>45011</v>
      </c>
      <c r="D5100" s="1" t="s">
        <v>6143</v>
      </c>
      <c r="E5100">
        <v>19</v>
      </c>
      <c r="F5100">
        <v>2736</v>
      </c>
      <c r="G5100">
        <v>0</v>
      </c>
      <c r="H5100" t="b">
        <v>0</v>
      </c>
    </row>
    <row r="5101" spans="1:8" x14ac:dyDescent="0.3">
      <c r="A5101" s="1" t="s">
        <v>11186</v>
      </c>
      <c r="B5101" s="1" t="s">
        <v>2719</v>
      </c>
      <c r="C5101" s="2">
        <v>45657</v>
      </c>
      <c r="D5101" s="1" t="s">
        <v>6089</v>
      </c>
      <c r="E5101">
        <v>7</v>
      </c>
      <c r="F5101">
        <v>4165</v>
      </c>
      <c r="G5101">
        <v>1</v>
      </c>
      <c r="H5101" t="b">
        <v>0</v>
      </c>
    </row>
    <row r="5102" spans="1:8" x14ac:dyDescent="0.3">
      <c r="A5102" s="1" t="s">
        <v>11187</v>
      </c>
      <c r="B5102" s="1" t="s">
        <v>5835</v>
      </c>
      <c r="C5102" s="2">
        <v>45463</v>
      </c>
      <c r="D5102" s="1" t="s">
        <v>6143</v>
      </c>
      <c r="E5102">
        <v>7</v>
      </c>
      <c r="F5102">
        <v>910</v>
      </c>
      <c r="G5102">
        <v>0</v>
      </c>
      <c r="H5102" t="b">
        <v>0</v>
      </c>
    </row>
    <row r="5103" spans="1:8" x14ac:dyDescent="0.3">
      <c r="A5103" s="1" t="s">
        <v>11188</v>
      </c>
      <c r="B5103" s="1" t="s">
        <v>3613</v>
      </c>
      <c r="C5103" s="2">
        <v>45503</v>
      </c>
      <c r="D5103" s="1" t="s">
        <v>6251</v>
      </c>
      <c r="E5103">
        <v>6</v>
      </c>
      <c r="F5103">
        <v>114</v>
      </c>
      <c r="G5103">
        <v>1</v>
      </c>
      <c r="H5103" t="b">
        <v>0</v>
      </c>
    </row>
    <row r="5104" spans="1:8" x14ac:dyDescent="0.3">
      <c r="A5104" s="1" t="s">
        <v>11189</v>
      </c>
      <c r="B5104" s="1" t="s">
        <v>4817</v>
      </c>
      <c r="C5104" s="2">
        <v>45642</v>
      </c>
      <c r="D5104" s="1" t="s">
        <v>6172</v>
      </c>
      <c r="E5104">
        <v>9</v>
      </c>
      <c r="F5104">
        <v>1989</v>
      </c>
      <c r="G5104">
        <v>0</v>
      </c>
      <c r="H5104" t="b">
        <v>0</v>
      </c>
    </row>
    <row r="5105" spans="1:8" x14ac:dyDescent="0.3">
      <c r="A5105" s="1" t="s">
        <v>11190</v>
      </c>
      <c r="B5105" s="1" t="s">
        <v>2176</v>
      </c>
      <c r="C5105" s="2">
        <v>45604</v>
      </c>
      <c r="D5105" s="1" t="s">
        <v>6104</v>
      </c>
      <c r="E5105">
        <v>15</v>
      </c>
      <c r="F5105">
        <v>4515</v>
      </c>
      <c r="G5105">
        <v>0</v>
      </c>
      <c r="H5105" t="b">
        <v>0</v>
      </c>
    </row>
    <row r="5106" spans="1:8" x14ac:dyDescent="0.3">
      <c r="A5106" s="1" t="s">
        <v>11191</v>
      </c>
      <c r="B5106" s="1" t="s">
        <v>3278</v>
      </c>
      <c r="C5106" s="2">
        <v>45450</v>
      </c>
      <c r="D5106" s="1" t="s">
        <v>6197</v>
      </c>
      <c r="E5106">
        <v>11</v>
      </c>
      <c r="F5106">
        <v>4004</v>
      </c>
      <c r="G5106">
        <v>2</v>
      </c>
      <c r="H5106" t="b">
        <v>0</v>
      </c>
    </row>
    <row r="5107" spans="1:8" x14ac:dyDescent="0.3">
      <c r="A5107" s="1" t="s">
        <v>11192</v>
      </c>
      <c r="B5107" s="1" t="s">
        <v>4480</v>
      </c>
      <c r="C5107" s="2">
        <v>45391</v>
      </c>
      <c r="D5107" s="1" t="s">
        <v>6133</v>
      </c>
      <c r="E5107">
        <v>9</v>
      </c>
      <c r="F5107">
        <v>693</v>
      </c>
      <c r="G5107">
        <v>0</v>
      </c>
      <c r="H5107" t="b">
        <v>0</v>
      </c>
    </row>
    <row r="5108" spans="1:8" x14ac:dyDescent="0.3">
      <c r="A5108" s="1" t="s">
        <v>11193</v>
      </c>
      <c r="B5108" s="1" t="s">
        <v>4017</v>
      </c>
      <c r="C5108" s="2">
        <v>45609</v>
      </c>
      <c r="D5108" s="1" t="s">
        <v>6065</v>
      </c>
      <c r="E5108">
        <v>8</v>
      </c>
      <c r="F5108">
        <v>944</v>
      </c>
      <c r="G5108">
        <v>0</v>
      </c>
      <c r="H5108" t="b">
        <v>0</v>
      </c>
    </row>
    <row r="5109" spans="1:8" x14ac:dyDescent="0.3">
      <c r="A5109" s="1" t="s">
        <v>11194</v>
      </c>
      <c r="B5109" s="1" t="s">
        <v>4847</v>
      </c>
      <c r="C5109" s="2">
        <v>45592</v>
      </c>
      <c r="D5109" s="1" t="s">
        <v>6074</v>
      </c>
      <c r="E5109">
        <v>7</v>
      </c>
      <c r="F5109">
        <v>2828</v>
      </c>
      <c r="G5109">
        <v>0</v>
      </c>
      <c r="H5109" t="b">
        <v>0</v>
      </c>
    </row>
    <row r="5110" spans="1:8" x14ac:dyDescent="0.3">
      <c r="A5110" s="1" t="s">
        <v>11195</v>
      </c>
      <c r="B5110" s="1" t="s">
        <v>1098</v>
      </c>
      <c r="C5110" s="2">
        <v>45230</v>
      </c>
      <c r="D5110" s="1" t="s">
        <v>6102</v>
      </c>
      <c r="E5110">
        <v>10</v>
      </c>
      <c r="F5110">
        <v>4320</v>
      </c>
      <c r="G5110">
        <v>0</v>
      </c>
      <c r="H5110" t="b">
        <v>0</v>
      </c>
    </row>
    <row r="5111" spans="1:8" x14ac:dyDescent="0.3">
      <c r="A5111" s="1" t="s">
        <v>11196</v>
      </c>
      <c r="B5111" s="1" t="s">
        <v>5530</v>
      </c>
      <c r="C5111" s="2">
        <v>45530</v>
      </c>
      <c r="D5111" s="1" t="s">
        <v>6089</v>
      </c>
      <c r="E5111">
        <v>12</v>
      </c>
      <c r="F5111">
        <v>7140</v>
      </c>
      <c r="G5111">
        <v>0</v>
      </c>
      <c r="H5111" t="b">
        <v>0</v>
      </c>
    </row>
    <row r="5112" spans="1:8" x14ac:dyDescent="0.3">
      <c r="A5112" s="1" t="s">
        <v>11197</v>
      </c>
      <c r="B5112" s="1" t="s">
        <v>1733</v>
      </c>
      <c r="C5112" s="2">
        <v>45028</v>
      </c>
      <c r="D5112" s="1" t="s">
        <v>6141</v>
      </c>
      <c r="E5112">
        <v>9</v>
      </c>
      <c r="F5112">
        <v>2898</v>
      </c>
      <c r="G5112">
        <v>1</v>
      </c>
      <c r="H5112" t="b">
        <v>0</v>
      </c>
    </row>
    <row r="5113" spans="1:8" x14ac:dyDescent="0.3">
      <c r="A5113" s="1" t="s">
        <v>11198</v>
      </c>
      <c r="B5113" s="1" t="s">
        <v>4076</v>
      </c>
      <c r="C5113" s="2">
        <v>45377</v>
      </c>
      <c r="D5113" s="1" t="s">
        <v>6141</v>
      </c>
      <c r="E5113">
        <v>11</v>
      </c>
      <c r="F5113">
        <v>5588</v>
      </c>
      <c r="G5113">
        <v>0</v>
      </c>
      <c r="H5113" t="b">
        <v>0</v>
      </c>
    </row>
    <row r="5114" spans="1:8" x14ac:dyDescent="0.3">
      <c r="A5114" s="1" t="s">
        <v>11199</v>
      </c>
      <c r="B5114" s="1" t="s">
        <v>4728</v>
      </c>
      <c r="C5114" s="2">
        <v>45336</v>
      </c>
      <c r="D5114" s="1" t="s">
        <v>6081</v>
      </c>
      <c r="E5114">
        <v>12</v>
      </c>
      <c r="F5114">
        <v>5880</v>
      </c>
      <c r="G5114">
        <v>0</v>
      </c>
      <c r="H5114" t="b">
        <v>0</v>
      </c>
    </row>
    <row r="5115" spans="1:8" x14ac:dyDescent="0.3">
      <c r="A5115" s="1" t="s">
        <v>11200</v>
      </c>
      <c r="B5115" s="1" t="s">
        <v>4588</v>
      </c>
      <c r="C5115" s="2">
        <v>45321</v>
      </c>
      <c r="D5115" s="1" t="s">
        <v>6141</v>
      </c>
      <c r="E5115">
        <v>10</v>
      </c>
      <c r="F5115">
        <v>2620</v>
      </c>
      <c r="G5115">
        <v>0</v>
      </c>
      <c r="H5115" t="b">
        <v>0</v>
      </c>
    </row>
    <row r="5116" spans="1:8" x14ac:dyDescent="0.3">
      <c r="A5116" s="1" t="s">
        <v>11201</v>
      </c>
      <c r="B5116" s="1" t="s">
        <v>4978</v>
      </c>
      <c r="C5116" s="2">
        <v>45330</v>
      </c>
      <c r="D5116" s="1" t="s">
        <v>6053</v>
      </c>
      <c r="E5116">
        <v>11</v>
      </c>
      <c r="F5116">
        <v>6380</v>
      </c>
      <c r="G5116">
        <v>0</v>
      </c>
      <c r="H5116" t="b">
        <v>0</v>
      </c>
    </row>
    <row r="5117" spans="1:8" x14ac:dyDescent="0.3">
      <c r="A5117" s="1" t="s">
        <v>11202</v>
      </c>
      <c r="B5117" s="1" t="s">
        <v>3931</v>
      </c>
      <c r="C5117" s="2">
        <v>45055</v>
      </c>
      <c r="D5117" s="1" t="s">
        <v>6104</v>
      </c>
      <c r="E5117">
        <v>9</v>
      </c>
      <c r="F5117">
        <v>4653</v>
      </c>
      <c r="G5117">
        <v>0</v>
      </c>
      <c r="H5117" t="b">
        <v>0</v>
      </c>
    </row>
    <row r="5118" spans="1:8" x14ac:dyDescent="0.3">
      <c r="A5118" s="1" t="s">
        <v>11203</v>
      </c>
      <c r="B5118" s="1" t="s">
        <v>3842</v>
      </c>
      <c r="C5118" s="2">
        <v>45583</v>
      </c>
      <c r="D5118" s="1" t="s">
        <v>6137</v>
      </c>
      <c r="E5118">
        <v>6</v>
      </c>
      <c r="F5118">
        <v>2706</v>
      </c>
      <c r="G5118">
        <v>0</v>
      </c>
      <c r="H5118" t="b">
        <v>0</v>
      </c>
    </row>
    <row r="5119" spans="1:8" x14ac:dyDescent="0.3">
      <c r="A5119" s="1" t="s">
        <v>11204</v>
      </c>
      <c r="B5119" s="1" t="s">
        <v>3587</v>
      </c>
      <c r="C5119" s="2">
        <v>45264</v>
      </c>
      <c r="D5119" s="1" t="s">
        <v>6102</v>
      </c>
      <c r="E5119">
        <v>7</v>
      </c>
      <c r="F5119">
        <v>1358</v>
      </c>
      <c r="G5119">
        <v>0</v>
      </c>
      <c r="H5119" t="b">
        <v>0</v>
      </c>
    </row>
    <row r="5120" spans="1:8" x14ac:dyDescent="0.3">
      <c r="A5120" s="1" t="s">
        <v>11205</v>
      </c>
      <c r="B5120" s="1" t="s">
        <v>1619</v>
      </c>
      <c r="C5120" s="2">
        <v>45429</v>
      </c>
      <c r="D5120" s="1" t="s">
        <v>6081</v>
      </c>
      <c r="E5120">
        <v>9</v>
      </c>
      <c r="F5120">
        <v>612</v>
      </c>
      <c r="G5120">
        <v>0</v>
      </c>
      <c r="H5120" t="b">
        <v>0</v>
      </c>
    </row>
    <row r="5121" spans="1:8" x14ac:dyDescent="0.3">
      <c r="A5121" s="1" t="s">
        <v>11206</v>
      </c>
      <c r="B5121" s="1" t="s">
        <v>3396</v>
      </c>
      <c r="C5121" s="2">
        <v>45513</v>
      </c>
      <c r="D5121" s="1" t="s">
        <v>6055</v>
      </c>
      <c r="E5121">
        <v>10</v>
      </c>
      <c r="F5121">
        <v>5550</v>
      </c>
      <c r="G5121">
        <v>0</v>
      </c>
      <c r="H5121" t="b">
        <v>0</v>
      </c>
    </row>
    <row r="5122" spans="1:8" x14ac:dyDescent="0.3">
      <c r="A5122" s="1" t="s">
        <v>11207</v>
      </c>
      <c r="B5122" s="1" t="s">
        <v>5295</v>
      </c>
      <c r="C5122" s="2">
        <v>45433</v>
      </c>
      <c r="D5122" s="1" t="s">
        <v>6061</v>
      </c>
      <c r="E5122">
        <v>10</v>
      </c>
      <c r="F5122">
        <v>1420</v>
      </c>
      <c r="G5122">
        <v>0</v>
      </c>
      <c r="H5122" t="b">
        <v>0</v>
      </c>
    </row>
    <row r="5123" spans="1:8" x14ac:dyDescent="0.3">
      <c r="A5123" s="1" t="s">
        <v>11208</v>
      </c>
      <c r="B5123" s="1" t="s">
        <v>5901</v>
      </c>
      <c r="C5123" s="2">
        <v>45498</v>
      </c>
      <c r="D5123" s="1" t="s">
        <v>6157</v>
      </c>
      <c r="E5123">
        <v>14</v>
      </c>
      <c r="F5123">
        <v>7056</v>
      </c>
      <c r="G5123">
        <v>0</v>
      </c>
      <c r="H5123" t="b">
        <v>0</v>
      </c>
    </row>
    <row r="5124" spans="1:8" x14ac:dyDescent="0.3">
      <c r="A5124" s="1" t="s">
        <v>11209</v>
      </c>
      <c r="B5124" s="1" t="s">
        <v>2217</v>
      </c>
      <c r="C5124" s="2">
        <v>45406</v>
      </c>
      <c r="D5124" s="1" t="s">
        <v>6081</v>
      </c>
      <c r="E5124">
        <v>11</v>
      </c>
      <c r="F5124">
        <v>3421</v>
      </c>
      <c r="G5124">
        <v>1</v>
      </c>
      <c r="H5124" t="b">
        <v>0</v>
      </c>
    </row>
    <row r="5125" spans="1:8" x14ac:dyDescent="0.3">
      <c r="A5125" s="1" t="s">
        <v>11210</v>
      </c>
      <c r="B5125" s="1" t="s">
        <v>3300</v>
      </c>
      <c r="C5125" s="2">
        <v>45072</v>
      </c>
      <c r="D5125" s="1" t="s">
        <v>6143</v>
      </c>
      <c r="E5125">
        <v>10</v>
      </c>
      <c r="F5125">
        <v>100</v>
      </c>
      <c r="G5125">
        <v>0</v>
      </c>
      <c r="H5125" t="b">
        <v>0</v>
      </c>
    </row>
    <row r="5126" spans="1:8" x14ac:dyDescent="0.3">
      <c r="A5126" s="1" t="s">
        <v>11211</v>
      </c>
      <c r="B5126" s="1" t="s">
        <v>4572</v>
      </c>
      <c r="C5126" s="2">
        <v>45005</v>
      </c>
      <c r="D5126" s="1" t="s">
        <v>6069</v>
      </c>
      <c r="E5126">
        <v>6</v>
      </c>
      <c r="F5126">
        <v>2250</v>
      </c>
      <c r="G5126">
        <v>0</v>
      </c>
      <c r="H5126" t="b">
        <v>0</v>
      </c>
    </row>
    <row r="5127" spans="1:8" x14ac:dyDescent="0.3">
      <c r="A5127" s="1" t="s">
        <v>11212</v>
      </c>
      <c r="B5127" s="1" t="s">
        <v>1373</v>
      </c>
      <c r="C5127" s="2">
        <v>45351</v>
      </c>
      <c r="D5127" s="1" t="s">
        <v>6093</v>
      </c>
      <c r="E5127">
        <v>8</v>
      </c>
      <c r="F5127">
        <v>1432</v>
      </c>
      <c r="G5127">
        <v>2</v>
      </c>
      <c r="H5127" t="b">
        <v>0</v>
      </c>
    </row>
    <row r="5128" spans="1:8" x14ac:dyDescent="0.3">
      <c r="A5128" s="1" t="s">
        <v>11213</v>
      </c>
      <c r="B5128" s="1" t="s">
        <v>5914</v>
      </c>
      <c r="C5128" s="2">
        <v>45476</v>
      </c>
      <c r="D5128" s="1" t="s">
        <v>6091</v>
      </c>
      <c r="E5128">
        <v>8</v>
      </c>
      <c r="F5128">
        <v>1936</v>
      </c>
      <c r="G5128">
        <v>0</v>
      </c>
      <c r="H5128" t="b">
        <v>0</v>
      </c>
    </row>
    <row r="5129" spans="1:8" x14ac:dyDescent="0.3">
      <c r="A5129" s="1" t="s">
        <v>11214</v>
      </c>
      <c r="B5129" s="1" t="s">
        <v>5351</v>
      </c>
      <c r="C5129" s="2">
        <v>45369</v>
      </c>
      <c r="D5129" s="1" t="s">
        <v>6065</v>
      </c>
      <c r="E5129">
        <v>8</v>
      </c>
      <c r="F5129">
        <v>320</v>
      </c>
      <c r="G5129">
        <v>0</v>
      </c>
      <c r="H5129" t="b">
        <v>0</v>
      </c>
    </row>
    <row r="5130" spans="1:8" x14ac:dyDescent="0.3">
      <c r="A5130" s="1" t="s">
        <v>11215</v>
      </c>
      <c r="B5130" s="1" t="s">
        <v>1546</v>
      </c>
      <c r="C5130" s="2">
        <v>45316</v>
      </c>
      <c r="D5130" s="1" t="s">
        <v>6133</v>
      </c>
      <c r="E5130">
        <v>8</v>
      </c>
      <c r="F5130">
        <v>1184</v>
      </c>
      <c r="G5130">
        <v>0</v>
      </c>
      <c r="H5130" t="b">
        <v>0</v>
      </c>
    </row>
    <row r="5131" spans="1:8" x14ac:dyDescent="0.3">
      <c r="A5131" s="1" t="s">
        <v>11216</v>
      </c>
      <c r="B5131" s="1" t="s">
        <v>3541</v>
      </c>
      <c r="C5131" s="2">
        <v>45351</v>
      </c>
      <c r="D5131" s="1" t="s">
        <v>6067</v>
      </c>
      <c r="E5131">
        <v>5</v>
      </c>
      <c r="F5131">
        <v>1060</v>
      </c>
      <c r="G5131">
        <v>0</v>
      </c>
      <c r="H5131" t="b">
        <v>0</v>
      </c>
    </row>
    <row r="5132" spans="1:8" x14ac:dyDescent="0.3">
      <c r="A5132" s="1" t="s">
        <v>11217</v>
      </c>
      <c r="B5132" s="1" t="s">
        <v>5826</v>
      </c>
      <c r="C5132" s="2">
        <v>44965</v>
      </c>
      <c r="D5132" s="1" t="s">
        <v>6135</v>
      </c>
      <c r="E5132">
        <v>12</v>
      </c>
      <c r="F5132">
        <v>2052</v>
      </c>
      <c r="G5132">
        <v>1</v>
      </c>
      <c r="H5132" t="b">
        <v>0</v>
      </c>
    </row>
    <row r="5133" spans="1:8" x14ac:dyDescent="0.3">
      <c r="A5133" s="1" t="s">
        <v>11218</v>
      </c>
      <c r="B5133" s="1" t="s">
        <v>1759</v>
      </c>
      <c r="C5133" s="2">
        <v>45190</v>
      </c>
      <c r="D5133" s="1" t="s">
        <v>6135</v>
      </c>
      <c r="E5133">
        <v>13</v>
      </c>
      <c r="F5133">
        <v>793</v>
      </c>
      <c r="G5133">
        <v>0</v>
      </c>
      <c r="H5133" t="b">
        <v>0</v>
      </c>
    </row>
    <row r="5134" spans="1:8" x14ac:dyDescent="0.3">
      <c r="A5134" s="1" t="s">
        <v>11219</v>
      </c>
      <c r="B5134" s="1" t="s">
        <v>2630</v>
      </c>
      <c r="C5134" s="2">
        <v>45018</v>
      </c>
      <c r="D5134" s="1" t="s">
        <v>6071</v>
      </c>
      <c r="E5134">
        <v>8</v>
      </c>
      <c r="F5134">
        <v>1592</v>
      </c>
      <c r="G5134">
        <v>0</v>
      </c>
      <c r="H5134" t="b">
        <v>0</v>
      </c>
    </row>
    <row r="5135" spans="1:8" x14ac:dyDescent="0.3">
      <c r="A5135" s="1" t="s">
        <v>11220</v>
      </c>
      <c r="B5135" s="1" t="s">
        <v>5683</v>
      </c>
      <c r="C5135" s="2">
        <v>45171</v>
      </c>
      <c r="D5135" s="1" t="s">
        <v>6135</v>
      </c>
      <c r="E5135">
        <v>7</v>
      </c>
      <c r="F5135">
        <v>175</v>
      </c>
      <c r="G5135">
        <v>0</v>
      </c>
      <c r="H5135" t="b">
        <v>0</v>
      </c>
    </row>
    <row r="5136" spans="1:8" x14ac:dyDescent="0.3">
      <c r="A5136" s="1" t="s">
        <v>11221</v>
      </c>
      <c r="B5136" s="1" t="s">
        <v>1688</v>
      </c>
      <c r="C5136" s="2">
        <v>45038</v>
      </c>
      <c r="D5136" s="1" t="s">
        <v>6172</v>
      </c>
      <c r="E5136">
        <v>11</v>
      </c>
      <c r="F5136">
        <v>5775</v>
      </c>
      <c r="G5136">
        <v>0</v>
      </c>
      <c r="H5136" t="b">
        <v>0</v>
      </c>
    </row>
    <row r="5137" spans="1:8" x14ac:dyDescent="0.3">
      <c r="A5137" s="1" t="s">
        <v>11222</v>
      </c>
      <c r="B5137" s="1" t="s">
        <v>3194</v>
      </c>
      <c r="C5137" s="2">
        <v>45611</v>
      </c>
      <c r="D5137" s="1" t="s">
        <v>6251</v>
      </c>
      <c r="E5137">
        <v>14</v>
      </c>
      <c r="F5137">
        <v>5810</v>
      </c>
      <c r="G5137">
        <v>0</v>
      </c>
      <c r="H5137" t="b">
        <v>0</v>
      </c>
    </row>
    <row r="5138" spans="1:8" x14ac:dyDescent="0.3">
      <c r="A5138" s="1" t="s">
        <v>11223</v>
      </c>
      <c r="B5138" s="1" t="s">
        <v>3938</v>
      </c>
      <c r="C5138" s="2">
        <v>45184</v>
      </c>
      <c r="D5138" s="1" t="s">
        <v>6157</v>
      </c>
      <c r="E5138">
        <v>6</v>
      </c>
      <c r="F5138">
        <v>3294</v>
      </c>
      <c r="G5138">
        <v>2</v>
      </c>
      <c r="H5138" t="b">
        <v>0</v>
      </c>
    </row>
    <row r="5139" spans="1:8" x14ac:dyDescent="0.3">
      <c r="A5139" s="1" t="s">
        <v>11224</v>
      </c>
      <c r="B5139" s="1" t="s">
        <v>3690</v>
      </c>
      <c r="C5139" s="2">
        <v>45278</v>
      </c>
      <c r="D5139" s="1" t="s">
        <v>6061</v>
      </c>
      <c r="E5139">
        <v>7</v>
      </c>
      <c r="F5139">
        <v>3605</v>
      </c>
      <c r="G5139">
        <v>0</v>
      </c>
      <c r="H5139" t="b">
        <v>0</v>
      </c>
    </row>
    <row r="5140" spans="1:8" x14ac:dyDescent="0.3">
      <c r="A5140" s="1" t="s">
        <v>11225</v>
      </c>
      <c r="B5140" s="1" t="s">
        <v>3660</v>
      </c>
      <c r="C5140" s="2">
        <v>45307</v>
      </c>
      <c r="D5140" s="1" t="s">
        <v>6137</v>
      </c>
      <c r="E5140">
        <v>11</v>
      </c>
      <c r="F5140">
        <v>3311</v>
      </c>
      <c r="G5140">
        <v>0</v>
      </c>
      <c r="H5140" t="b">
        <v>1</v>
      </c>
    </row>
    <row r="5141" spans="1:8" x14ac:dyDescent="0.3">
      <c r="A5141" s="1" t="s">
        <v>11226</v>
      </c>
      <c r="B5141" s="1" t="s">
        <v>3953</v>
      </c>
      <c r="C5141" s="2">
        <v>45084</v>
      </c>
      <c r="D5141" s="1" t="s">
        <v>6083</v>
      </c>
      <c r="E5141">
        <v>10</v>
      </c>
      <c r="F5141">
        <v>4070</v>
      </c>
      <c r="G5141">
        <v>0</v>
      </c>
      <c r="H5141" t="b">
        <v>0</v>
      </c>
    </row>
    <row r="5142" spans="1:8" x14ac:dyDescent="0.3">
      <c r="A5142" s="1" t="s">
        <v>11227</v>
      </c>
      <c r="B5142" s="1" t="s">
        <v>1895</v>
      </c>
      <c r="C5142" s="2">
        <v>45278</v>
      </c>
      <c r="D5142" s="1" t="s">
        <v>6051</v>
      </c>
      <c r="E5142">
        <v>5</v>
      </c>
      <c r="F5142">
        <v>1440</v>
      </c>
      <c r="G5142">
        <v>1</v>
      </c>
      <c r="H5142" t="b">
        <v>0</v>
      </c>
    </row>
    <row r="5143" spans="1:8" x14ac:dyDescent="0.3">
      <c r="A5143" s="1" t="s">
        <v>11228</v>
      </c>
      <c r="B5143" s="1" t="s">
        <v>2620</v>
      </c>
      <c r="C5143" s="2">
        <v>45348</v>
      </c>
      <c r="D5143" s="1" t="s">
        <v>6093</v>
      </c>
      <c r="E5143">
        <v>7</v>
      </c>
      <c r="F5143">
        <v>3311</v>
      </c>
      <c r="G5143">
        <v>0</v>
      </c>
      <c r="H5143" t="b">
        <v>0</v>
      </c>
    </row>
    <row r="5144" spans="1:8" x14ac:dyDescent="0.3">
      <c r="A5144" s="1" t="s">
        <v>11229</v>
      </c>
      <c r="B5144" s="1" t="s">
        <v>3113</v>
      </c>
      <c r="C5144" s="2">
        <v>45281</v>
      </c>
      <c r="D5144" s="1" t="s">
        <v>6091</v>
      </c>
      <c r="E5144">
        <v>7</v>
      </c>
      <c r="F5144">
        <v>3780</v>
      </c>
      <c r="G5144">
        <v>0</v>
      </c>
      <c r="H5144" t="b">
        <v>1</v>
      </c>
    </row>
    <row r="5145" spans="1:8" x14ac:dyDescent="0.3">
      <c r="A5145" s="1" t="s">
        <v>11230</v>
      </c>
      <c r="B5145" s="1" t="s">
        <v>2770</v>
      </c>
      <c r="C5145" s="2">
        <v>45251</v>
      </c>
      <c r="D5145" s="1" t="s">
        <v>6051</v>
      </c>
      <c r="E5145">
        <v>9</v>
      </c>
      <c r="F5145">
        <v>4212</v>
      </c>
      <c r="G5145">
        <v>0</v>
      </c>
      <c r="H5145" t="b">
        <v>0</v>
      </c>
    </row>
    <row r="5146" spans="1:8" x14ac:dyDescent="0.3">
      <c r="A5146" s="1" t="s">
        <v>11231</v>
      </c>
      <c r="B5146" s="1" t="s">
        <v>5725</v>
      </c>
      <c r="C5146" s="2">
        <v>45486</v>
      </c>
      <c r="D5146" s="1" t="s">
        <v>6175</v>
      </c>
      <c r="E5146">
        <v>7</v>
      </c>
      <c r="F5146">
        <v>3626</v>
      </c>
      <c r="G5146">
        <v>0</v>
      </c>
      <c r="H5146" t="b">
        <v>0</v>
      </c>
    </row>
    <row r="5147" spans="1:8" x14ac:dyDescent="0.3">
      <c r="A5147" s="1" t="s">
        <v>11232</v>
      </c>
      <c r="B5147" s="1" t="s">
        <v>4778</v>
      </c>
      <c r="C5147" s="2">
        <v>45656</v>
      </c>
      <c r="D5147" s="1" t="s">
        <v>6100</v>
      </c>
      <c r="E5147">
        <v>8</v>
      </c>
      <c r="F5147">
        <v>2016</v>
      </c>
      <c r="G5147">
        <v>0</v>
      </c>
      <c r="H5147" t="b">
        <v>1</v>
      </c>
    </row>
    <row r="5148" spans="1:8" x14ac:dyDescent="0.3">
      <c r="A5148" s="1" t="s">
        <v>11233</v>
      </c>
      <c r="B5148" s="1" t="s">
        <v>3729</v>
      </c>
      <c r="C5148" s="2">
        <v>45284</v>
      </c>
      <c r="D5148" s="1" t="s">
        <v>6141</v>
      </c>
      <c r="E5148">
        <v>9</v>
      </c>
      <c r="F5148">
        <v>3951</v>
      </c>
      <c r="G5148">
        <v>2</v>
      </c>
      <c r="H5148" t="b">
        <v>1</v>
      </c>
    </row>
    <row r="5149" spans="1:8" x14ac:dyDescent="0.3">
      <c r="A5149" s="1" t="s">
        <v>11234</v>
      </c>
      <c r="B5149" s="1" t="s">
        <v>4580</v>
      </c>
      <c r="C5149" s="2">
        <v>45180</v>
      </c>
      <c r="D5149" s="1" t="s">
        <v>6059</v>
      </c>
      <c r="E5149">
        <v>9</v>
      </c>
      <c r="F5149">
        <v>5040</v>
      </c>
      <c r="G5149">
        <v>0</v>
      </c>
      <c r="H5149" t="b">
        <v>0</v>
      </c>
    </row>
    <row r="5150" spans="1:8" x14ac:dyDescent="0.3">
      <c r="A5150" s="1" t="s">
        <v>11235</v>
      </c>
      <c r="B5150" s="1" t="s">
        <v>5752</v>
      </c>
      <c r="C5150" s="2">
        <v>45290</v>
      </c>
      <c r="D5150" s="1" t="s">
        <v>6071</v>
      </c>
      <c r="E5150">
        <v>19</v>
      </c>
      <c r="F5150">
        <v>8588</v>
      </c>
      <c r="G5150">
        <v>0</v>
      </c>
      <c r="H5150" t="b">
        <v>0</v>
      </c>
    </row>
    <row r="5151" spans="1:8" x14ac:dyDescent="0.3">
      <c r="A5151" s="1" t="s">
        <v>11236</v>
      </c>
      <c r="B5151" s="1" t="s">
        <v>3091</v>
      </c>
      <c r="C5151" s="2">
        <v>44996</v>
      </c>
      <c r="D5151" s="1" t="s">
        <v>6091</v>
      </c>
      <c r="E5151">
        <v>10</v>
      </c>
      <c r="F5151">
        <v>5510</v>
      </c>
      <c r="G5151">
        <v>0</v>
      </c>
      <c r="H5151" t="b">
        <v>0</v>
      </c>
    </row>
    <row r="5152" spans="1:8" x14ac:dyDescent="0.3">
      <c r="A5152" s="1" t="s">
        <v>11237</v>
      </c>
      <c r="B5152" s="1" t="s">
        <v>2194</v>
      </c>
      <c r="C5152" s="2">
        <v>45261</v>
      </c>
      <c r="D5152" s="1" t="s">
        <v>6074</v>
      </c>
      <c r="E5152">
        <v>9</v>
      </c>
      <c r="F5152">
        <v>468</v>
      </c>
      <c r="G5152">
        <v>2</v>
      </c>
      <c r="H5152" t="b">
        <v>0</v>
      </c>
    </row>
    <row r="5153" spans="1:8" x14ac:dyDescent="0.3">
      <c r="A5153" s="1" t="s">
        <v>11238</v>
      </c>
      <c r="B5153" s="1" t="s">
        <v>2045</v>
      </c>
      <c r="C5153" s="2">
        <v>45541</v>
      </c>
      <c r="D5153" s="1" t="s">
        <v>6055</v>
      </c>
      <c r="E5153">
        <v>11</v>
      </c>
      <c r="F5153">
        <v>1298</v>
      </c>
      <c r="G5153">
        <v>1</v>
      </c>
      <c r="H5153" t="b">
        <v>1</v>
      </c>
    </row>
    <row r="5154" spans="1:8" x14ac:dyDescent="0.3">
      <c r="A5154" s="1" t="s">
        <v>11239</v>
      </c>
      <c r="B5154" s="1" t="s">
        <v>4581</v>
      </c>
      <c r="C5154" s="2">
        <v>45059</v>
      </c>
      <c r="D5154" s="1" t="s">
        <v>6197</v>
      </c>
      <c r="E5154">
        <v>15</v>
      </c>
      <c r="F5154">
        <v>6585</v>
      </c>
      <c r="G5154">
        <v>0</v>
      </c>
      <c r="H5154" t="b">
        <v>0</v>
      </c>
    </row>
    <row r="5155" spans="1:8" x14ac:dyDescent="0.3">
      <c r="A5155" s="1" t="s">
        <v>11240</v>
      </c>
      <c r="B5155" s="1" t="s">
        <v>5978</v>
      </c>
      <c r="C5155" s="2">
        <v>45240</v>
      </c>
      <c r="D5155" s="1" t="s">
        <v>6133</v>
      </c>
      <c r="E5155">
        <v>5</v>
      </c>
      <c r="F5155">
        <v>2180</v>
      </c>
      <c r="G5155">
        <v>0</v>
      </c>
      <c r="H5155" t="b">
        <v>0</v>
      </c>
    </row>
    <row r="5156" spans="1:8" x14ac:dyDescent="0.3">
      <c r="A5156" s="1" t="s">
        <v>11241</v>
      </c>
      <c r="B5156" s="1" t="s">
        <v>2418</v>
      </c>
      <c r="C5156" s="2">
        <v>45533</v>
      </c>
      <c r="D5156" s="1" t="s">
        <v>6175</v>
      </c>
      <c r="E5156">
        <v>6</v>
      </c>
      <c r="F5156">
        <v>2442</v>
      </c>
      <c r="G5156">
        <v>0</v>
      </c>
      <c r="H5156" t="b">
        <v>0</v>
      </c>
    </row>
    <row r="5157" spans="1:8" x14ac:dyDescent="0.3">
      <c r="A5157" s="1" t="s">
        <v>11242</v>
      </c>
      <c r="B5157" s="1" t="s">
        <v>5437</v>
      </c>
      <c r="C5157" s="2">
        <v>45217</v>
      </c>
      <c r="D5157" s="1" t="s">
        <v>6137</v>
      </c>
      <c r="E5157">
        <v>14</v>
      </c>
      <c r="F5157">
        <v>6244</v>
      </c>
      <c r="G5157">
        <v>0</v>
      </c>
      <c r="H5157" t="b">
        <v>0</v>
      </c>
    </row>
    <row r="5158" spans="1:8" x14ac:dyDescent="0.3">
      <c r="A5158" s="1" t="s">
        <v>11243</v>
      </c>
      <c r="B5158" s="1" t="s">
        <v>5343</v>
      </c>
      <c r="C5158" s="2">
        <v>45297</v>
      </c>
      <c r="D5158" s="1" t="s">
        <v>6172</v>
      </c>
      <c r="E5158">
        <v>15</v>
      </c>
      <c r="F5158">
        <v>7515</v>
      </c>
      <c r="G5158">
        <v>1</v>
      </c>
      <c r="H5158" t="b">
        <v>0</v>
      </c>
    </row>
    <row r="5159" spans="1:8" x14ac:dyDescent="0.3">
      <c r="A5159" s="1" t="s">
        <v>11244</v>
      </c>
      <c r="B5159" s="1" t="s">
        <v>5873</v>
      </c>
      <c r="C5159" s="2">
        <v>45395</v>
      </c>
      <c r="D5159" s="1" t="s">
        <v>6175</v>
      </c>
      <c r="E5159">
        <v>11</v>
      </c>
      <c r="F5159">
        <v>4939</v>
      </c>
      <c r="G5159">
        <v>0</v>
      </c>
      <c r="H5159" t="b">
        <v>0</v>
      </c>
    </row>
    <row r="5160" spans="1:8" x14ac:dyDescent="0.3">
      <c r="A5160" s="1" t="s">
        <v>11245</v>
      </c>
      <c r="B5160" s="1" t="s">
        <v>4984</v>
      </c>
      <c r="C5160" s="2">
        <v>45505</v>
      </c>
      <c r="D5160" s="1" t="s">
        <v>6093</v>
      </c>
      <c r="E5160">
        <v>10</v>
      </c>
      <c r="F5160">
        <v>540</v>
      </c>
      <c r="G5160">
        <v>0</v>
      </c>
      <c r="H5160" t="b">
        <v>0</v>
      </c>
    </row>
    <row r="5161" spans="1:8" x14ac:dyDescent="0.3">
      <c r="A5161" s="1" t="s">
        <v>11246</v>
      </c>
      <c r="B5161" s="1" t="s">
        <v>1782</v>
      </c>
      <c r="C5161" s="2">
        <v>44931</v>
      </c>
      <c r="D5161" s="1" t="s">
        <v>6137</v>
      </c>
      <c r="E5161">
        <v>7</v>
      </c>
      <c r="F5161">
        <v>3577</v>
      </c>
      <c r="G5161">
        <v>0</v>
      </c>
      <c r="H5161" t="b">
        <v>1</v>
      </c>
    </row>
    <row r="5162" spans="1:8" x14ac:dyDescent="0.3">
      <c r="A5162" s="1" t="s">
        <v>11247</v>
      </c>
      <c r="B5162" s="1" t="s">
        <v>1672</v>
      </c>
      <c r="C5162" s="2">
        <v>45548</v>
      </c>
      <c r="D5162" s="1" t="s">
        <v>6077</v>
      </c>
      <c r="E5162">
        <v>7</v>
      </c>
      <c r="F5162">
        <v>2275</v>
      </c>
      <c r="G5162">
        <v>0</v>
      </c>
      <c r="H5162" t="b">
        <v>1</v>
      </c>
    </row>
    <row r="5163" spans="1:8" x14ac:dyDescent="0.3">
      <c r="A5163" s="1" t="s">
        <v>11248</v>
      </c>
      <c r="B5163" s="1" t="s">
        <v>2083</v>
      </c>
      <c r="C5163" s="2">
        <v>44936</v>
      </c>
      <c r="D5163" s="1" t="s">
        <v>6175</v>
      </c>
      <c r="E5163">
        <v>10</v>
      </c>
      <c r="F5163">
        <v>5570</v>
      </c>
      <c r="G5163">
        <v>0</v>
      </c>
      <c r="H5163" t="b">
        <v>0</v>
      </c>
    </row>
    <row r="5164" spans="1:8" x14ac:dyDescent="0.3">
      <c r="A5164" s="1" t="s">
        <v>11249</v>
      </c>
      <c r="B5164" s="1" t="s">
        <v>4761</v>
      </c>
      <c r="C5164" s="2">
        <v>45089</v>
      </c>
      <c r="D5164" s="1" t="s">
        <v>6086</v>
      </c>
      <c r="E5164">
        <v>10</v>
      </c>
      <c r="F5164">
        <v>1360</v>
      </c>
      <c r="G5164">
        <v>0</v>
      </c>
      <c r="H5164" t="b">
        <v>0</v>
      </c>
    </row>
    <row r="5165" spans="1:8" x14ac:dyDescent="0.3">
      <c r="A5165" s="1" t="s">
        <v>11250</v>
      </c>
      <c r="B5165" s="1" t="s">
        <v>2058</v>
      </c>
      <c r="C5165" s="2">
        <v>45301</v>
      </c>
      <c r="D5165" s="1" t="s">
        <v>6051</v>
      </c>
      <c r="E5165">
        <v>11</v>
      </c>
      <c r="F5165">
        <v>6490</v>
      </c>
      <c r="G5165">
        <v>1</v>
      </c>
      <c r="H5165" t="b">
        <v>0</v>
      </c>
    </row>
    <row r="5166" spans="1:8" x14ac:dyDescent="0.3">
      <c r="A5166" s="1" t="s">
        <v>11251</v>
      </c>
      <c r="B5166" s="1" t="s">
        <v>1380</v>
      </c>
      <c r="C5166" s="2">
        <v>45576</v>
      </c>
      <c r="D5166" s="1" t="s">
        <v>6065</v>
      </c>
      <c r="E5166">
        <v>6</v>
      </c>
      <c r="F5166">
        <v>2190</v>
      </c>
      <c r="G5166">
        <v>4</v>
      </c>
      <c r="H5166" t="b">
        <v>0</v>
      </c>
    </row>
    <row r="5167" spans="1:8" x14ac:dyDescent="0.3">
      <c r="A5167" s="1" t="s">
        <v>11252</v>
      </c>
      <c r="B5167" s="1" t="s">
        <v>4176</v>
      </c>
      <c r="C5167" s="2">
        <v>45102</v>
      </c>
      <c r="D5167" s="1" t="s">
        <v>6049</v>
      </c>
      <c r="E5167">
        <v>7</v>
      </c>
      <c r="F5167">
        <v>1974</v>
      </c>
      <c r="G5167">
        <v>0</v>
      </c>
      <c r="H5167" t="b">
        <v>0</v>
      </c>
    </row>
    <row r="5168" spans="1:8" x14ac:dyDescent="0.3">
      <c r="A5168" s="1" t="s">
        <v>11253</v>
      </c>
      <c r="B5168" s="1" t="s">
        <v>4457</v>
      </c>
      <c r="C5168" s="2">
        <v>45632</v>
      </c>
      <c r="D5168" s="1" t="s">
        <v>6057</v>
      </c>
      <c r="E5168">
        <v>6</v>
      </c>
      <c r="F5168">
        <v>954</v>
      </c>
      <c r="G5168">
        <v>0</v>
      </c>
      <c r="H5168" t="b">
        <v>1</v>
      </c>
    </row>
    <row r="5169" spans="1:8" x14ac:dyDescent="0.3">
      <c r="A5169" s="1" t="s">
        <v>11254</v>
      </c>
      <c r="B5169" s="1" t="s">
        <v>1333</v>
      </c>
      <c r="C5169" s="2">
        <v>45023</v>
      </c>
      <c r="D5169" s="1" t="s">
        <v>6141</v>
      </c>
      <c r="E5169">
        <v>9</v>
      </c>
      <c r="F5169">
        <v>3141</v>
      </c>
      <c r="G5169">
        <v>3</v>
      </c>
      <c r="H5169" t="b">
        <v>0</v>
      </c>
    </row>
    <row r="5170" spans="1:8" x14ac:dyDescent="0.3">
      <c r="A5170" s="1" t="s">
        <v>11255</v>
      </c>
      <c r="B5170" s="1" t="s">
        <v>4522</v>
      </c>
      <c r="C5170" s="2">
        <v>45344</v>
      </c>
      <c r="D5170" s="1" t="s">
        <v>6059</v>
      </c>
      <c r="E5170">
        <v>5</v>
      </c>
      <c r="F5170">
        <v>1230</v>
      </c>
      <c r="G5170">
        <v>0</v>
      </c>
      <c r="H5170" t="b">
        <v>1</v>
      </c>
    </row>
    <row r="5171" spans="1:8" x14ac:dyDescent="0.3">
      <c r="A5171" s="1" t="s">
        <v>11256</v>
      </c>
      <c r="B5171" s="1" t="s">
        <v>5969</v>
      </c>
      <c r="C5171" s="2">
        <v>45144</v>
      </c>
      <c r="D5171" s="1" t="s">
        <v>6125</v>
      </c>
      <c r="E5171">
        <v>9</v>
      </c>
      <c r="F5171">
        <v>378</v>
      </c>
      <c r="G5171">
        <v>0</v>
      </c>
      <c r="H5171" t="b">
        <v>0</v>
      </c>
    </row>
    <row r="5172" spans="1:8" x14ac:dyDescent="0.3">
      <c r="A5172" s="1" t="s">
        <v>11257</v>
      </c>
      <c r="B5172" s="1" t="s">
        <v>5316</v>
      </c>
      <c r="C5172" s="2">
        <v>45086</v>
      </c>
      <c r="D5172" s="1" t="s">
        <v>6095</v>
      </c>
      <c r="E5172">
        <v>8</v>
      </c>
      <c r="F5172">
        <v>1584</v>
      </c>
      <c r="G5172">
        <v>1</v>
      </c>
      <c r="H5172" t="b">
        <v>0</v>
      </c>
    </row>
    <row r="5173" spans="1:8" x14ac:dyDescent="0.3">
      <c r="A5173" s="1" t="s">
        <v>11258</v>
      </c>
      <c r="B5173" s="1" t="s">
        <v>2118</v>
      </c>
      <c r="C5173" s="2">
        <v>45319</v>
      </c>
      <c r="D5173" s="1" t="s">
        <v>6137</v>
      </c>
      <c r="E5173">
        <v>12</v>
      </c>
      <c r="F5173">
        <v>4020</v>
      </c>
      <c r="G5173">
        <v>0</v>
      </c>
      <c r="H5173" t="b">
        <v>0</v>
      </c>
    </row>
    <row r="5174" spans="1:8" x14ac:dyDescent="0.3">
      <c r="A5174" s="1" t="s">
        <v>11259</v>
      </c>
      <c r="B5174" s="1" t="s">
        <v>3011</v>
      </c>
      <c r="C5174" s="2">
        <v>45616</v>
      </c>
      <c r="D5174" s="1" t="s">
        <v>6071</v>
      </c>
      <c r="E5174">
        <v>9</v>
      </c>
      <c r="F5174">
        <v>882</v>
      </c>
      <c r="G5174">
        <v>0</v>
      </c>
      <c r="H5174" t="b">
        <v>0</v>
      </c>
    </row>
    <row r="5175" spans="1:8" x14ac:dyDescent="0.3">
      <c r="A5175" s="1" t="s">
        <v>11260</v>
      </c>
      <c r="B5175" s="1" t="s">
        <v>3306</v>
      </c>
      <c r="C5175" s="2">
        <v>44941</v>
      </c>
      <c r="D5175" s="1" t="s">
        <v>6135</v>
      </c>
      <c r="E5175">
        <v>13</v>
      </c>
      <c r="F5175">
        <v>767</v>
      </c>
      <c r="G5175">
        <v>1</v>
      </c>
      <c r="H5175" t="b">
        <v>0</v>
      </c>
    </row>
    <row r="5176" spans="1:8" x14ac:dyDescent="0.3">
      <c r="A5176" s="1" t="s">
        <v>11261</v>
      </c>
      <c r="B5176" s="1" t="s">
        <v>5092</v>
      </c>
      <c r="C5176" s="2">
        <v>45248</v>
      </c>
      <c r="D5176" s="1" t="s">
        <v>6102</v>
      </c>
      <c r="E5176">
        <v>9</v>
      </c>
      <c r="F5176">
        <v>4896</v>
      </c>
      <c r="G5176">
        <v>0</v>
      </c>
      <c r="H5176" t="b">
        <v>1</v>
      </c>
    </row>
    <row r="5177" spans="1:8" x14ac:dyDescent="0.3">
      <c r="A5177" s="1" t="s">
        <v>11262</v>
      </c>
      <c r="B5177" s="1" t="s">
        <v>3366</v>
      </c>
      <c r="C5177" s="2">
        <v>44994</v>
      </c>
      <c r="D5177" s="1" t="s">
        <v>6065</v>
      </c>
      <c r="E5177">
        <v>8</v>
      </c>
      <c r="F5177">
        <v>1344</v>
      </c>
      <c r="G5177">
        <v>0</v>
      </c>
      <c r="H5177" t="b">
        <v>0</v>
      </c>
    </row>
    <row r="5178" spans="1:8" x14ac:dyDescent="0.3">
      <c r="A5178" s="1" t="s">
        <v>11263</v>
      </c>
      <c r="B5178" s="1" t="s">
        <v>1543</v>
      </c>
      <c r="C5178" s="2">
        <v>45071</v>
      </c>
      <c r="D5178" s="1" t="s">
        <v>6095</v>
      </c>
      <c r="E5178">
        <v>4</v>
      </c>
      <c r="F5178">
        <v>2184</v>
      </c>
      <c r="G5178">
        <v>1</v>
      </c>
      <c r="H5178" t="b">
        <v>0</v>
      </c>
    </row>
    <row r="5179" spans="1:8" x14ac:dyDescent="0.3">
      <c r="A5179" s="1" t="s">
        <v>11264</v>
      </c>
      <c r="B5179" s="1" t="s">
        <v>3478</v>
      </c>
      <c r="C5179" s="2">
        <v>45121</v>
      </c>
      <c r="D5179" s="1" t="s">
        <v>6125</v>
      </c>
      <c r="E5179">
        <v>13</v>
      </c>
      <c r="F5179">
        <v>715</v>
      </c>
      <c r="G5179">
        <v>0</v>
      </c>
      <c r="H5179" t="b">
        <v>0</v>
      </c>
    </row>
    <row r="5180" spans="1:8" x14ac:dyDescent="0.3">
      <c r="A5180" s="1" t="s">
        <v>11265</v>
      </c>
      <c r="B5180" s="1" t="s">
        <v>5037</v>
      </c>
      <c r="C5180" s="2">
        <v>45213</v>
      </c>
      <c r="D5180" s="1" t="s">
        <v>6081</v>
      </c>
      <c r="E5180">
        <v>15</v>
      </c>
      <c r="F5180">
        <v>285</v>
      </c>
      <c r="G5180">
        <v>1</v>
      </c>
      <c r="H5180" t="b">
        <v>0</v>
      </c>
    </row>
    <row r="5181" spans="1:8" x14ac:dyDescent="0.3">
      <c r="A5181" s="1" t="s">
        <v>11266</v>
      </c>
      <c r="B5181" s="1" t="s">
        <v>5958</v>
      </c>
      <c r="C5181" s="2">
        <v>45144</v>
      </c>
      <c r="D5181" s="1" t="s">
        <v>6135</v>
      </c>
      <c r="E5181">
        <v>12</v>
      </c>
      <c r="F5181">
        <v>2316</v>
      </c>
      <c r="G5181">
        <v>3</v>
      </c>
      <c r="H5181" t="b">
        <v>0</v>
      </c>
    </row>
    <row r="5182" spans="1:8" x14ac:dyDescent="0.3">
      <c r="A5182" s="1" t="s">
        <v>11267</v>
      </c>
      <c r="B5182" s="1" t="s">
        <v>5263</v>
      </c>
      <c r="C5182" s="2">
        <v>44982</v>
      </c>
      <c r="D5182" s="1" t="s">
        <v>6109</v>
      </c>
      <c r="E5182">
        <v>5</v>
      </c>
      <c r="F5182">
        <v>2915</v>
      </c>
      <c r="G5182">
        <v>0</v>
      </c>
      <c r="H5182" t="b">
        <v>0</v>
      </c>
    </row>
    <row r="5183" spans="1:8" x14ac:dyDescent="0.3">
      <c r="A5183" s="1" t="s">
        <v>11268</v>
      </c>
      <c r="B5183" s="1" t="s">
        <v>6022</v>
      </c>
      <c r="C5183" s="2">
        <v>45403</v>
      </c>
      <c r="D5183" s="1" t="s">
        <v>6251</v>
      </c>
      <c r="E5183">
        <v>10</v>
      </c>
      <c r="F5183">
        <v>1480</v>
      </c>
      <c r="G5183">
        <v>4</v>
      </c>
      <c r="H5183" t="b">
        <v>0</v>
      </c>
    </row>
    <row r="5184" spans="1:8" x14ac:dyDescent="0.3">
      <c r="A5184" s="1" t="s">
        <v>11269</v>
      </c>
      <c r="B5184" s="1" t="s">
        <v>3211</v>
      </c>
      <c r="C5184" s="2">
        <v>45203</v>
      </c>
      <c r="D5184" s="1" t="s">
        <v>6104</v>
      </c>
      <c r="E5184">
        <v>10</v>
      </c>
      <c r="F5184">
        <v>3140</v>
      </c>
      <c r="G5184">
        <v>0</v>
      </c>
      <c r="H5184" t="b">
        <v>0</v>
      </c>
    </row>
    <row r="5185" spans="1:8" x14ac:dyDescent="0.3">
      <c r="A5185" s="1" t="s">
        <v>11270</v>
      </c>
      <c r="B5185" s="1" t="s">
        <v>2697</v>
      </c>
      <c r="C5185" s="2">
        <v>45015</v>
      </c>
      <c r="D5185" s="1" t="s">
        <v>6251</v>
      </c>
      <c r="E5185">
        <v>8</v>
      </c>
      <c r="F5185">
        <v>136</v>
      </c>
      <c r="G5185">
        <v>2</v>
      </c>
      <c r="H5185" t="b">
        <v>0</v>
      </c>
    </row>
    <row r="5186" spans="1:8" x14ac:dyDescent="0.3">
      <c r="A5186" s="1" t="s">
        <v>11271</v>
      </c>
      <c r="B5186" s="1" t="s">
        <v>4875</v>
      </c>
      <c r="C5186" s="2">
        <v>45422</v>
      </c>
      <c r="D5186" s="1" t="s">
        <v>6086</v>
      </c>
      <c r="E5186">
        <v>9</v>
      </c>
      <c r="F5186">
        <v>5175</v>
      </c>
      <c r="G5186">
        <v>0</v>
      </c>
      <c r="H5186" t="b">
        <v>0</v>
      </c>
    </row>
    <row r="5187" spans="1:8" x14ac:dyDescent="0.3">
      <c r="A5187" s="1" t="s">
        <v>11272</v>
      </c>
      <c r="B5187" s="1" t="s">
        <v>2465</v>
      </c>
      <c r="C5187" s="2">
        <v>45168</v>
      </c>
      <c r="D5187" s="1" t="s">
        <v>6107</v>
      </c>
      <c r="E5187">
        <v>9</v>
      </c>
      <c r="F5187">
        <v>2268</v>
      </c>
      <c r="G5187">
        <v>0</v>
      </c>
      <c r="H5187" t="b">
        <v>0</v>
      </c>
    </row>
    <row r="5188" spans="1:8" x14ac:dyDescent="0.3">
      <c r="A5188" s="1" t="s">
        <v>11273</v>
      </c>
      <c r="B5188" s="1" t="s">
        <v>2099</v>
      </c>
      <c r="C5188" s="2">
        <v>45427</v>
      </c>
      <c r="D5188" s="1" t="s">
        <v>6133</v>
      </c>
      <c r="E5188">
        <v>8</v>
      </c>
      <c r="F5188">
        <v>1840</v>
      </c>
      <c r="G5188">
        <v>1</v>
      </c>
      <c r="H5188" t="b">
        <v>0</v>
      </c>
    </row>
    <row r="5189" spans="1:8" x14ac:dyDescent="0.3">
      <c r="A5189" s="1" t="s">
        <v>11274</v>
      </c>
      <c r="B5189" s="1" t="s">
        <v>5051</v>
      </c>
      <c r="C5189" s="2">
        <v>45373</v>
      </c>
      <c r="D5189" s="1" t="s">
        <v>6125</v>
      </c>
      <c r="E5189">
        <v>10</v>
      </c>
      <c r="F5189">
        <v>3560</v>
      </c>
      <c r="G5189">
        <v>0</v>
      </c>
      <c r="H5189" t="b">
        <v>0</v>
      </c>
    </row>
    <row r="5190" spans="1:8" x14ac:dyDescent="0.3">
      <c r="A5190" s="1" t="s">
        <v>11275</v>
      </c>
      <c r="B5190" s="1" t="s">
        <v>3148</v>
      </c>
      <c r="C5190" s="2">
        <v>45378</v>
      </c>
      <c r="D5190" s="1" t="s">
        <v>6141</v>
      </c>
      <c r="E5190">
        <v>8</v>
      </c>
      <c r="F5190">
        <v>568</v>
      </c>
      <c r="G5190">
        <v>0</v>
      </c>
      <c r="H5190" t="b">
        <v>0</v>
      </c>
    </row>
    <row r="5191" spans="1:8" x14ac:dyDescent="0.3">
      <c r="A5191" s="1" t="s">
        <v>11276</v>
      </c>
      <c r="B5191" s="1" t="s">
        <v>4625</v>
      </c>
      <c r="C5191" s="2">
        <v>45057</v>
      </c>
      <c r="D5191" s="1" t="s">
        <v>6113</v>
      </c>
      <c r="E5191">
        <v>13</v>
      </c>
      <c r="F5191">
        <v>4810</v>
      </c>
      <c r="G5191">
        <v>0</v>
      </c>
      <c r="H5191" t="b">
        <v>0</v>
      </c>
    </row>
    <row r="5192" spans="1:8" x14ac:dyDescent="0.3">
      <c r="A5192" s="1" t="s">
        <v>11277</v>
      </c>
      <c r="B5192" s="1" t="s">
        <v>4938</v>
      </c>
      <c r="C5192" s="2">
        <v>45157</v>
      </c>
      <c r="D5192" s="1" t="s">
        <v>6107</v>
      </c>
      <c r="E5192">
        <v>10</v>
      </c>
      <c r="F5192">
        <v>3330</v>
      </c>
      <c r="G5192">
        <v>2</v>
      </c>
      <c r="H5192" t="b">
        <v>0</v>
      </c>
    </row>
    <row r="5193" spans="1:8" x14ac:dyDescent="0.3">
      <c r="A5193" s="1" t="s">
        <v>11278</v>
      </c>
      <c r="B5193" s="1" t="s">
        <v>3580</v>
      </c>
      <c r="C5193" s="2">
        <v>45497</v>
      </c>
      <c r="D5193" s="1" t="s">
        <v>6086</v>
      </c>
      <c r="E5193">
        <v>16</v>
      </c>
      <c r="F5193">
        <v>4800</v>
      </c>
      <c r="G5193">
        <v>2</v>
      </c>
      <c r="H5193" t="b">
        <v>0</v>
      </c>
    </row>
    <row r="5194" spans="1:8" x14ac:dyDescent="0.3">
      <c r="A5194" s="1" t="s">
        <v>11279</v>
      </c>
      <c r="B5194" s="1" t="s">
        <v>4876</v>
      </c>
      <c r="C5194" s="2">
        <v>45026</v>
      </c>
      <c r="D5194" s="1" t="s">
        <v>6057</v>
      </c>
      <c r="E5194">
        <v>14</v>
      </c>
      <c r="F5194">
        <v>5642</v>
      </c>
      <c r="G5194">
        <v>0</v>
      </c>
      <c r="H5194" t="b">
        <v>0</v>
      </c>
    </row>
    <row r="5195" spans="1:8" x14ac:dyDescent="0.3">
      <c r="A5195" s="1" t="s">
        <v>11280</v>
      </c>
      <c r="B5195" s="1" t="s">
        <v>4369</v>
      </c>
      <c r="C5195" s="2">
        <v>45365</v>
      </c>
      <c r="D5195" s="1" t="s">
        <v>6086</v>
      </c>
      <c r="E5195">
        <v>14</v>
      </c>
      <c r="F5195">
        <v>4928</v>
      </c>
      <c r="G5195">
        <v>0</v>
      </c>
      <c r="H5195" t="b">
        <v>0</v>
      </c>
    </row>
    <row r="5196" spans="1:8" x14ac:dyDescent="0.3">
      <c r="A5196" s="1" t="s">
        <v>11281</v>
      </c>
      <c r="B5196" s="1" t="s">
        <v>3064</v>
      </c>
      <c r="C5196" s="2">
        <v>45521</v>
      </c>
      <c r="D5196" s="1" t="s">
        <v>6059</v>
      </c>
      <c r="E5196">
        <v>8</v>
      </c>
      <c r="F5196">
        <v>4760</v>
      </c>
      <c r="G5196">
        <v>0</v>
      </c>
      <c r="H5196" t="b">
        <v>0</v>
      </c>
    </row>
    <row r="5197" spans="1:8" x14ac:dyDescent="0.3">
      <c r="A5197" s="1" t="s">
        <v>11282</v>
      </c>
      <c r="B5197" s="1" t="s">
        <v>2085</v>
      </c>
      <c r="C5197" s="2">
        <v>45548</v>
      </c>
      <c r="D5197" s="1" t="s">
        <v>6065</v>
      </c>
      <c r="E5197">
        <v>7</v>
      </c>
      <c r="F5197">
        <v>1316</v>
      </c>
      <c r="G5197">
        <v>0</v>
      </c>
      <c r="H5197" t="b">
        <v>0</v>
      </c>
    </row>
    <row r="5198" spans="1:8" x14ac:dyDescent="0.3">
      <c r="A5198" s="1" t="s">
        <v>11283</v>
      </c>
      <c r="B5198" s="1" t="s">
        <v>4831</v>
      </c>
      <c r="C5198" s="2">
        <v>45651</v>
      </c>
      <c r="D5198" s="1" t="s">
        <v>6077</v>
      </c>
      <c r="E5198">
        <v>6</v>
      </c>
      <c r="F5198">
        <v>882</v>
      </c>
      <c r="G5198">
        <v>3</v>
      </c>
      <c r="H5198" t="b">
        <v>0</v>
      </c>
    </row>
    <row r="5199" spans="1:8" x14ac:dyDescent="0.3">
      <c r="A5199" s="1" t="s">
        <v>11284</v>
      </c>
      <c r="B5199" s="1" t="s">
        <v>1606</v>
      </c>
      <c r="C5199" s="2">
        <v>45281</v>
      </c>
      <c r="D5199" s="1" t="s">
        <v>6077</v>
      </c>
      <c r="E5199">
        <v>7</v>
      </c>
      <c r="F5199">
        <v>735</v>
      </c>
      <c r="G5199">
        <v>0</v>
      </c>
      <c r="H5199" t="b">
        <v>0</v>
      </c>
    </row>
    <row r="5200" spans="1:8" x14ac:dyDescent="0.3">
      <c r="A5200" s="1" t="s">
        <v>11285</v>
      </c>
      <c r="B5200" s="1" t="s">
        <v>2742</v>
      </c>
      <c r="C5200" s="2">
        <v>45187</v>
      </c>
      <c r="D5200" s="1" t="s">
        <v>6089</v>
      </c>
      <c r="E5200">
        <v>13</v>
      </c>
      <c r="F5200">
        <v>3380</v>
      </c>
      <c r="G5200">
        <v>0</v>
      </c>
      <c r="H5200" t="b">
        <v>0</v>
      </c>
    </row>
    <row r="5201" spans="1:8" x14ac:dyDescent="0.3">
      <c r="A5201" s="1" t="s">
        <v>11286</v>
      </c>
      <c r="B5201" s="1" t="s">
        <v>5705</v>
      </c>
      <c r="C5201" s="2">
        <v>44978</v>
      </c>
      <c r="D5201" s="1" t="s">
        <v>6067</v>
      </c>
      <c r="E5201">
        <v>6</v>
      </c>
      <c r="F5201">
        <v>996</v>
      </c>
      <c r="G5201">
        <v>0</v>
      </c>
      <c r="H5201" t="b">
        <v>0</v>
      </c>
    </row>
    <row r="5202" spans="1:8" x14ac:dyDescent="0.3">
      <c r="A5202" s="1" t="s">
        <v>11287</v>
      </c>
      <c r="B5202" s="1" t="s">
        <v>4912</v>
      </c>
      <c r="C5202" s="2">
        <v>45560</v>
      </c>
      <c r="D5202" s="1" t="s">
        <v>6071</v>
      </c>
      <c r="E5202">
        <v>6</v>
      </c>
      <c r="F5202">
        <v>2058</v>
      </c>
      <c r="G5202">
        <v>0</v>
      </c>
      <c r="H5202" t="b">
        <v>0</v>
      </c>
    </row>
    <row r="5203" spans="1:8" x14ac:dyDescent="0.3">
      <c r="A5203" s="1" t="s">
        <v>11288</v>
      </c>
      <c r="B5203" s="1" t="s">
        <v>5171</v>
      </c>
      <c r="C5203" s="2">
        <v>45112</v>
      </c>
      <c r="D5203" s="1" t="s">
        <v>6095</v>
      </c>
      <c r="E5203">
        <v>8</v>
      </c>
      <c r="F5203">
        <v>3696</v>
      </c>
      <c r="G5203">
        <v>0</v>
      </c>
      <c r="H5203" t="b">
        <v>0</v>
      </c>
    </row>
    <row r="5204" spans="1:8" x14ac:dyDescent="0.3">
      <c r="A5204" s="1" t="s">
        <v>11289</v>
      </c>
      <c r="B5204" s="1" t="s">
        <v>4917</v>
      </c>
      <c r="C5204" s="2">
        <v>45120</v>
      </c>
      <c r="D5204" s="1" t="s">
        <v>6059</v>
      </c>
      <c r="E5204">
        <v>12</v>
      </c>
      <c r="F5204">
        <v>6996</v>
      </c>
      <c r="G5204">
        <v>1</v>
      </c>
      <c r="H5204" t="b">
        <v>0</v>
      </c>
    </row>
    <row r="5205" spans="1:8" x14ac:dyDescent="0.3">
      <c r="A5205" s="1" t="s">
        <v>11290</v>
      </c>
      <c r="B5205" s="1" t="s">
        <v>1613</v>
      </c>
      <c r="C5205" s="2">
        <v>45061</v>
      </c>
      <c r="D5205" s="1" t="s">
        <v>6093</v>
      </c>
      <c r="E5205">
        <v>11</v>
      </c>
      <c r="F5205">
        <v>539</v>
      </c>
      <c r="G5205">
        <v>0</v>
      </c>
      <c r="H5205" t="b">
        <v>0</v>
      </c>
    </row>
    <row r="5206" spans="1:8" x14ac:dyDescent="0.3">
      <c r="A5206" s="1" t="s">
        <v>11291</v>
      </c>
      <c r="B5206" s="1" t="s">
        <v>2851</v>
      </c>
      <c r="C5206" s="2">
        <v>45387</v>
      </c>
      <c r="D5206" s="1" t="s">
        <v>6172</v>
      </c>
      <c r="E5206">
        <v>12</v>
      </c>
      <c r="F5206">
        <v>1404</v>
      </c>
      <c r="G5206">
        <v>4</v>
      </c>
      <c r="H5206" t="b">
        <v>1</v>
      </c>
    </row>
    <row r="5207" spans="1:8" x14ac:dyDescent="0.3">
      <c r="A5207" s="1" t="s">
        <v>11292</v>
      </c>
      <c r="B5207" s="1" t="s">
        <v>2253</v>
      </c>
      <c r="C5207" s="2">
        <v>45379</v>
      </c>
      <c r="D5207" s="1" t="s">
        <v>6125</v>
      </c>
      <c r="E5207">
        <v>8</v>
      </c>
      <c r="F5207">
        <v>2024</v>
      </c>
      <c r="G5207">
        <v>0</v>
      </c>
      <c r="H5207" t="b">
        <v>0</v>
      </c>
    </row>
    <row r="5208" spans="1:8" x14ac:dyDescent="0.3">
      <c r="A5208" s="1" t="s">
        <v>11293</v>
      </c>
      <c r="B5208" s="1" t="s">
        <v>5688</v>
      </c>
      <c r="C5208" s="2">
        <v>45640</v>
      </c>
      <c r="D5208" s="1" t="s">
        <v>6081</v>
      </c>
      <c r="E5208">
        <v>7</v>
      </c>
      <c r="F5208">
        <v>2289</v>
      </c>
      <c r="G5208">
        <v>0</v>
      </c>
      <c r="H5208" t="b">
        <v>0</v>
      </c>
    </row>
    <row r="5209" spans="1:8" x14ac:dyDescent="0.3">
      <c r="A5209" s="1" t="s">
        <v>11294</v>
      </c>
      <c r="B5209" s="1" t="s">
        <v>4825</v>
      </c>
      <c r="C5209" s="2">
        <v>45610</v>
      </c>
      <c r="D5209" s="1" t="s">
        <v>6100</v>
      </c>
      <c r="E5209">
        <v>16</v>
      </c>
      <c r="F5209">
        <v>4784</v>
      </c>
      <c r="G5209">
        <v>0</v>
      </c>
      <c r="H5209" t="b">
        <v>0</v>
      </c>
    </row>
    <row r="5210" spans="1:8" x14ac:dyDescent="0.3">
      <c r="A5210" s="1" t="s">
        <v>11295</v>
      </c>
      <c r="B5210" s="1" t="s">
        <v>2521</v>
      </c>
      <c r="C5210" s="2">
        <v>45013</v>
      </c>
      <c r="D5210" s="1" t="s">
        <v>6100</v>
      </c>
      <c r="E5210">
        <v>10</v>
      </c>
      <c r="F5210">
        <v>4360</v>
      </c>
      <c r="G5210">
        <v>0</v>
      </c>
      <c r="H5210" t="b">
        <v>0</v>
      </c>
    </row>
    <row r="5211" spans="1:8" x14ac:dyDescent="0.3">
      <c r="A5211" s="1" t="s">
        <v>11296</v>
      </c>
      <c r="B5211" s="1" t="s">
        <v>2572</v>
      </c>
      <c r="C5211" s="2">
        <v>45108</v>
      </c>
      <c r="D5211" s="1" t="s">
        <v>6053</v>
      </c>
      <c r="E5211">
        <v>8</v>
      </c>
      <c r="F5211">
        <v>3240</v>
      </c>
      <c r="G5211">
        <v>0</v>
      </c>
      <c r="H5211" t="b">
        <v>1</v>
      </c>
    </row>
    <row r="5212" spans="1:8" x14ac:dyDescent="0.3">
      <c r="A5212" s="1" t="s">
        <v>11297</v>
      </c>
      <c r="B5212" s="1" t="s">
        <v>3705</v>
      </c>
      <c r="C5212" s="2">
        <v>45539</v>
      </c>
      <c r="D5212" s="1" t="s">
        <v>6100</v>
      </c>
      <c r="E5212">
        <v>10</v>
      </c>
      <c r="F5212">
        <v>510</v>
      </c>
      <c r="G5212">
        <v>0</v>
      </c>
      <c r="H5212" t="b">
        <v>0</v>
      </c>
    </row>
    <row r="5213" spans="1:8" x14ac:dyDescent="0.3">
      <c r="A5213" s="1" t="s">
        <v>11298</v>
      </c>
      <c r="B5213" s="1" t="s">
        <v>1072</v>
      </c>
      <c r="C5213" s="2">
        <v>45209</v>
      </c>
      <c r="D5213" s="1" t="s">
        <v>6197</v>
      </c>
      <c r="E5213">
        <v>8</v>
      </c>
      <c r="F5213">
        <v>1592</v>
      </c>
      <c r="G5213">
        <v>1</v>
      </c>
      <c r="H5213" t="b">
        <v>0</v>
      </c>
    </row>
    <row r="5214" spans="1:8" x14ac:dyDescent="0.3">
      <c r="A5214" s="1" t="s">
        <v>11299</v>
      </c>
      <c r="B5214" s="1" t="s">
        <v>4267</v>
      </c>
      <c r="C5214" s="2">
        <v>45184</v>
      </c>
      <c r="D5214" s="1" t="s">
        <v>6059</v>
      </c>
      <c r="E5214">
        <v>6</v>
      </c>
      <c r="F5214">
        <v>2436</v>
      </c>
      <c r="G5214">
        <v>2</v>
      </c>
      <c r="H5214" t="b">
        <v>0</v>
      </c>
    </row>
    <row r="5215" spans="1:8" x14ac:dyDescent="0.3">
      <c r="A5215" s="1" t="s">
        <v>11300</v>
      </c>
      <c r="B5215" s="1" t="s">
        <v>3228</v>
      </c>
      <c r="C5215" s="2">
        <v>45224</v>
      </c>
      <c r="D5215" s="1" t="s">
        <v>6197</v>
      </c>
      <c r="E5215">
        <v>19</v>
      </c>
      <c r="F5215">
        <v>4180</v>
      </c>
      <c r="G5215">
        <v>0</v>
      </c>
      <c r="H5215" t="b">
        <v>0</v>
      </c>
    </row>
    <row r="5216" spans="1:8" x14ac:dyDescent="0.3">
      <c r="A5216" s="1" t="s">
        <v>11301</v>
      </c>
      <c r="B5216" s="1" t="s">
        <v>2354</v>
      </c>
      <c r="C5216" s="2">
        <v>45503</v>
      </c>
      <c r="D5216" s="1" t="s">
        <v>6063</v>
      </c>
      <c r="E5216">
        <v>9</v>
      </c>
      <c r="F5216">
        <v>900</v>
      </c>
      <c r="G5216">
        <v>5</v>
      </c>
      <c r="H5216" t="b">
        <v>1</v>
      </c>
    </row>
    <row r="5217" spans="1:8" x14ac:dyDescent="0.3">
      <c r="A5217" s="1" t="s">
        <v>11302</v>
      </c>
      <c r="B5217" s="1" t="s">
        <v>3112</v>
      </c>
      <c r="C5217" s="2">
        <v>45077</v>
      </c>
      <c r="D5217" s="1" t="s">
        <v>6143</v>
      </c>
      <c r="E5217">
        <v>14</v>
      </c>
      <c r="F5217">
        <v>168</v>
      </c>
      <c r="G5217">
        <v>0</v>
      </c>
      <c r="H5217" t="b">
        <v>0</v>
      </c>
    </row>
    <row r="5218" spans="1:8" x14ac:dyDescent="0.3">
      <c r="A5218" s="1" t="s">
        <v>11303</v>
      </c>
      <c r="B5218" s="1" t="s">
        <v>1502</v>
      </c>
      <c r="C5218" s="2">
        <v>45401</v>
      </c>
      <c r="D5218" s="1" t="s">
        <v>6151</v>
      </c>
      <c r="E5218">
        <v>14</v>
      </c>
      <c r="F5218">
        <v>2436</v>
      </c>
      <c r="G5218">
        <v>5</v>
      </c>
      <c r="H5218" t="b">
        <v>0</v>
      </c>
    </row>
    <row r="5219" spans="1:8" x14ac:dyDescent="0.3">
      <c r="A5219" s="1" t="s">
        <v>11304</v>
      </c>
      <c r="B5219" s="1" t="s">
        <v>4657</v>
      </c>
      <c r="C5219" s="2">
        <v>45334</v>
      </c>
      <c r="D5219" s="1" t="s">
        <v>6157</v>
      </c>
      <c r="E5219">
        <v>6</v>
      </c>
      <c r="F5219">
        <v>1494</v>
      </c>
      <c r="G5219">
        <v>0</v>
      </c>
      <c r="H5219" t="b">
        <v>0</v>
      </c>
    </row>
    <row r="5220" spans="1:8" x14ac:dyDescent="0.3">
      <c r="A5220" s="1" t="s">
        <v>11305</v>
      </c>
      <c r="B5220" s="1" t="s">
        <v>3655</v>
      </c>
      <c r="C5220" s="2">
        <v>45087</v>
      </c>
      <c r="D5220" s="1" t="s">
        <v>6091</v>
      </c>
      <c r="E5220">
        <v>12</v>
      </c>
      <c r="F5220">
        <v>6300</v>
      </c>
      <c r="G5220">
        <v>0</v>
      </c>
      <c r="H5220" t="b">
        <v>0</v>
      </c>
    </row>
    <row r="5221" spans="1:8" x14ac:dyDescent="0.3">
      <c r="A5221" s="1" t="s">
        <v>11306</v>
      </c>
      <c r="B5221" s="1" t="s">
        <v>1425</v>
      </c>
      <c r="C5221" s="2">
        <v>45569</v>
      </c>
      <c r="D5221" s="1" t="s">
        <v>6157</v>
      </c>
      <c r="E5221">
        <v>7</v>
      </c>
      <c r="F5221">
        <v>3227</v>
      </c>
      <c r="G5221">
        <v>0</v>
      </c>
      <c r="H5221" t="b">
        <v>0</v>
      </c>
    </row>
    <row r="5222" spans="1:8" x14ac:dyDescent="0.3">
      <c r="A5222" s="1" t="s">
        <v>11307</v>
      </c>
      <c r="B5222" s="1" t="s">
        <v>5508</v>
      </c>
      <c r="C5222" s="2">
        <v>45254</v>
      </c>
      <c r="D5222" s="1" t="s">
        <v>6133</v>
      </c>
      <c r="E5222">
        <v>8</v>
      </c>
      <c r="F5222">
        <v>904</v>
      </c>
      <c r="G5222">
        <v>0</v>
      </c>
      <c r="H5222" t="b">
        <v>0</v>
      </c>
    </row>
    <row r="5223" spans="1:8" x14ac:dyDescent="0.3">
      <c r="A5223" s="1" t="s">
        <v>11308</v>
      </c>
      <c r="B5223" s="1" t="s">
        <v>1502</v>
      </c>
      <c r="C5223" s="2">
        <v>45543</v>
      </c>
      <c r="D5223" s="1" t="s">
        <v>6059</v>
      </c>
      <c r="E5223">
        <v>13</v>
      </c>
      <c r="F5223">
        <v>2561</v>
      </c>
      <c r="G5223">
        <v>2</v>
      </c>
      <c r="H5223" t="b">
        <v>0</v>
      </c>
    </row>
    <row r="5224" spans="1:8" x14ac:dyDescent="0.3">
      <c r="A5224" s="1" t="s">
        <v>11309</v>
      </c>
      <c r="B5224" s="1" t="s">
        <v>5468</v>
      </c>
      <c r="C5224" s="2">
        <v>45308</v>
      </c>
      <c r="D5224" s="1" t="s">
        <v>6059</v>
      </c>
      <c r="E5224">
        <v>4</v>
      </c>
      <c r="F5224">
        <v>180</v>
      </c>
      <c r="G5224">
        <v>0</v>
      </c>
      <c r="H5224" t="b">
        <v>0</v>
      </c>
    </row>
    <row r="5225" spans="1:8" x14ac:dyDescent="0.3">
      <c r="A5225" s="1" t="s">
        <v>11310</v>
      </c>
      <c r="B5225" s="1" t="s">
        <v>1157</v>
      </c>
      <c r="C5225" s="2">
        <v>44971</v>
      </c>
      <c r="D5225" s="1" t="s">
        <v>6109</v>
      </c>
      <c r="E5225">
        <v>9</v>
      </c>
      <c r="F5225">
        <v>441</v>
      </c>
      <c r="G5225">
        <v>0</v>
      </c>
      <c r="H5225" t="b">
        <v>0</v>
      </c>
    </row>
    <row r="5226" spans="1:8" x14ac:dyDescent="0.3">
      <c r="A5226" s="1" t="s">
        <v>11311</v>
      </c>
      <c r="B5226" s="1" t="s">
        <v>1532</v>
      </c>
      <c r="C5226" s="2">
        <v>45608</v>
      </c>
      <c r="D5226" s="1" t="s">
        <v>6067</v>
      </c>
      <c r="E5226">
        <v>7</v>
      </c>
      <c r="F5226">
        <v>1547</v>
      </c>
      <c r="G5226">
        <v>0</v>
      </c>
      <c r="H5226" t="b">
        <v>0</v>
      </c>
    </row>
    <row r="5227" spans="1:8" x14ac:dyDescent="0.3">
      <c r="A5227" s="1" t="s">
        <v>11312</v>
      </c>
      <c r="B5227" s="1" t="s">
        <v>2192</v>
      </c>
      <c r="C5227" s="2">
        <v>45277</v>
      </c>
      <c r="D5227" s="1" t="s">
        <v>6157</v>
      </c>
      <c r="E5227">
        <v>9</v>
      </c>
      <c r="F5227">
        <v>3951</v>
      </c>
      <c r="G5227">
        <v>0</v>
      </c>
      <c r="H5227" t="b">
        <v>0</v>
      </c>
    </row>
    <row r="5228" spans="1:8" x14ac:dyDescent="0.3">
      <c r="A5228" s="1" t="s">
        <v>11313</v>
      </c>
      <c r="B5228" s="1" t="s">
        <v>4939</v>
      </c>
      <c r="C5228" s="2">
        <v>45383</v>
      </c>
      <c r="D5228" s="1" t="s">
        <v>6107</v>
      </c>
      <c r="E5228">
        <v>7</v>
      </c>
      <c r="F5228">
        <v>2065</v>
      </c>
      <c r="G5228">
        <v>0</v>
      </c>
      <c r="H5228" t="b">
        <v>0</v>
      </c>
    </row>
    <row r="5229" spans="1:8" x14ac:dyDescent="0.3">
      <c r="A5229" s="1" t="s">
        <v>11314</v>
      </c>
      <c r="B5229" s="1" t="s">
        <v>4338</v>
      </c>
      <c r="C5229" s="2">
        <v>45305</v>
      </c>
      <c r="D5229" s="1" t="s">
        <v>6069</v>
      </c>
      <c r="E5229">
        <v>10</v>
      </c>
      <c r="F5229">
        <v>4280</v>
      </c>
      <c r="G5229">
        <v>1</v>
      </c>
      <c r="H5229" t="b">
        <v>0</v>
      </c>
    </row>
    <row r="5230" spans="1:8" x14ac:dyDescent="0.3">
      <c r="A5230" s="1" t="s">
        <v>11315</v>
      </c>
      <c r="B5230" s="1" t="s">
        <v>2028</v>
      </c>
      <c r="C5230" s="2">
        <v>45417</v>
      </c>
      <c r="D5230" s="1" t="s">
        <v>6143</v>
      </c>
      <c r="E5230">
        <v>11</v>
      </c>
      <c r="F5230">
        <v>6281</v>
      </c>
      <c r="G5230">
        <v>0</v>
      </c>
      <c r="H5230" t="b">
        <v>0</v>
      </c>
    </row>
    <row r="5231" spans="1:8" x14ac:dyDescent="0.3">
      <c r="A5231" s="1" t="s">
        <v>11316</v>
      </c>
      <c r="B5231" s="1" t="s">
        <v>3572</v>
      </c>
      <c r="C5231" s="2">
        <v>45400</v>
      </c>
      <c r="D5231" s="1" t="s">
        <v>6251</v>
      </c>
      <c r="E5231">
        <v>9</v>
      </c>
      <c r="F5231">
        <v>2268</v>
      </c>
      <c r="G5231">
        <v>1</v>
      </c>
      <c r="H5231" t="b">
        <v>0</v>
      </c>
    </row>
    <row r="5232" spans="1:8" x14ac:dyDescent="0.3">
      <c r="A5232" s="1" t="s">
        <v>11317</v>
      </c>
      <c r="B5232" s="1" t="s">
        <v>3410</v>
      </c>
      <c r="C5232" s="2">
        <v>45207</v>
      </c>
      <c r="D5232" s="1" t="s">
        <v>6063</v>
      </c>
      <c r="E5232">
        <v>12</v>
      </c>
      <c r="F5232">
        <v>2712</v>
      </c>
      <c r="G5232">
        <v>0</v>
      </c>
      <c r="H5232" t="b">
        <v>0</v>
      </c>
    </row>
    <row r="5233" spans="1:8" x14ac:dyDescent="0.3">
      <c r="A5233" s="1" t="s">
        <v>11318</v>
      </c>
      <c r="B5233" s="1" t="s">
        <v>2845</v>
      </c>
      <c r="C5233" s="2">
        <v>45115</v>
      </c>
      <c r="D5233" s="1" t="s">
        <v>6095</v>
      </c>
      <c r="E5233">
        <v>13</v>
      </c>
      <c r="F5233">
        <v>5096</v>
      </c>
      <c r="G5233">
        <v>2</v>
      </c>
      <c r="H5233" t="b">
        <v>0</v>
      </c>
    </row>
    <row r="5234" spans="1:8" x14ac:dyDescent="0.3">
      <c r="A5234" s="1" t="s">
        <v>11319</v>
      </c>
      <c r="B5234" s="1" t="s">
        <v>3938</v>
      </c>
      <c r="C5234" s="2">
        <v>45591</v>
      </c>
      <c r="D5234" s="1" t="s">
        <v>6063</v>
      </c>
      <c r="E5234">
        <v>12</v>
      </c>
      <c r="F5234">
        <v>6552</v>
      </c>
      <c r="G5234">
        <v>0</v>
      </c>
      <c r="H5234" t="b">
        <v>0</v>
      </c>
    </row>
    <row r="5235" spans="1:8" x14ac:dyDescent="0.3">
      <c r="A5235" s="1" t="s">
        <v>11320</v>
      </c>
      <c r="B5235" s="1" t="s">
        <v>3376</v>
      </c>
      <c r="C5235" s="2">
        <v>44993</v>
      </c>
      <c r="D5235" s="1" t="s">
        <v>6107</v>
      </c>
      <c r="E5235">
        <v>11</v>
      </c>
      <c r="F5235">
        <v>3388</v>
      </c>
      <c r="G5235">
        <v>2</v>
      </c>
      <c r="H5235" t="b">
        <v>0</v>
      </c>
    </row>
    <row r="5236" spans="1:8" x14ac:dyDescent="0.3">
      <c r="A5236" s="1" t="s">
        <v>11321</v>
      </c>
      <c r="B5236" s="1" t="s">
        <v>4406</v>
      </c>
      <c r="C5236" s="2">
        <v>45132</v>
      </c>
      <c r="D5236" s="1" t="s">
        <v>6107</v>
      </c>
      <c r="E5236">
        <v>15</v>
      </c>
      <c r="F5236">
        <v>1920</v>
      </c>
      <c r="G5236">
        <v>0</v>
      </c>
      <c r="H5236" t="b">
        <v>1</v>
      </c>
    </row>
    <row r="5237" spans="1:8" x14ac:dyDescent="0.3">
      <c r="A5237" s="1" t="s">
        <v>11322</v>
      </c>
      <c r="B5237" s="1" t="s">
        <v>4854</v>
      </c>
      <c r="C5237" s="2">
        <v>45247</v>
      </c>
      <c r="D5237" s="1" t="s">
        <v>6179</v>
      </c>
      <c r="E5237">
        <v>17</v>
      </c>
      <c r="F5237">
        <v>3621</v>
      </c>
      <c r="G5237">
        <v>1</v>
      </c>
      <c r="H5237" t="b">
        <v>0</v>
      </c>
    </row>
    <row r="5238" spans="1:8" x14ac:dyDescent="0.3">
      <c r="A5238" s="1" t="s">
        <v>11323</v>
      </c>
      <c r="B5238" s="1" t="s">
        <v>3609</v>
      </c>
      <c r="C5238" s="2">
        <v>44996</v>
      </c>
      <c r="D5238" s="1" t="s">
        <v>6157</v>
      </c>
      <c r="E5238">
        <v>9</v>
      </c>
      <c r="F5238">
        <v>3420</v>
      </c>
      <c r="G5238">
        <v>0</v>
      </c>
      <c r="H5238" t="b">
        <v>0</v>
      </c>
    </row>
    <row r="5239" spans="1:8" x14ac:dyDescent="0.3">
      <c r="A5239" s="1" t="s">
        <v>11324</v>
      </c>
      <c r="B5239" s="1" t="s">
        <v>1927</v>
      </c>
      <c r="C5239" s="2">
        <v>45438</v>
      </c>
      <c r="D5239" s="1" t="s">
        <v>6141</v>
      </c>
      <c r="E5239">
        <v>12</v>
      </c>
      <c r="F5239">
        <v>7044</v>
      </c>
      <c r="G5239">
        <v>0</v>
      </c>
      <c r="H5239" t="b">
        <v>0</v>
      </c>
    </row>
    <row r="5240" spans="1:8" x14ac:dyDescent="0.3">
      <c r="A5240" s="1" t="s">
        <v>11325</v>
      </c>
      <c r="B5240" s="1" t="s">
        <v>4208</v>
      </c>
      <c r="C5240" s="2">
        <v>45294</v>
      </c>
      <c r="D5240" s="1" t="s">
        <v>6083</v>
      </c>
      <c r="E5240">
        <v>3</v>
      </c>
      <c r="F5240">
        <v>1122</v>
      </c>
      <c r="G5240">
        <v>0</v>
      </c>
      <c r="H5240" t="b">
        <v>0</v>
      </c>
    </row>
    <row r="5241" spans="1:8" x14ac:dyDescent="0.3">
      <c r="A5241" s="1" t="s">
        <v>11326</v>
      </c>
      <c r="B5241" s="1" t="s">
        <v>5791</v>
      </c>
      <c r="C5241" s="2">
        <v>45345</v>
      </c>
      <c r="D5241" s="1" t="s">
        <v>6102</v>
      </c>
      <c r="E5241">
        <v>13</v>
      </c>
      <c r="F5241">
        <v>5538</v>
      </c>
      <c r="G5241">
        <v>0</v>
      </c>
      <c r="H5241" t="b">
        <v>0</v>
      </c>
    </row>
    <row r="5242" spans="1:8" x14ac:dyDescent="0.3">
      <c r="A5242" s="1" t="s">
        <v>11327</v>
      </c>
      <c r="B5242" s="1" t="s">
        <v>1144</v>
      </c>
      <c r="C5242" s="2">
        <v>44969</v>
      </c>
      <c r="D5242" s="1" t="s">
        <v>6089</v>
      </c>
      <c r="E5242">
        <v>7</v>
      </c>
      <c r="F5242">
        <v>1603</v>
      </c>
      <c r="G5242">
        <v>3</v>
      </c>
      <c r="H5242" t="b">
        <v>0</v>
      </c>
    </row>
    <row r="5243" spans="1:8" x14ac:dyDescent="0.3">
      <c r="A5243" s="1" t="s">
        <v>11328</v>
      </c>
      <c r="B5243" s="1" t="s">
        <v>4708</v>
      </c>
      <c r="C5243" s="2">
        <v>45249</v>
      </c>
      <c r="D5243" s="1" t="s">
        <v>6151</v>
      </c>
      <c r="E5243">
        <v>13</v>
      </c>
      <c r="F5243">
        <v>2483</v>
      </c>
      <c r="G5243">
        <v>0</v>
      </c>
      <c r="H5243" t="b">
        <v>0</v>
      </c>
    </row>
    <row r="5244" spans="1:8" x14ac:dyDescent="0.3">
      <c r="A5244" s="1" t="s">
        <v>11329</v>
      </c>
      <c r="B5244" s="1" t="s">
        <v>5705</v>
      </c>
      <c r="C5244" s="2">
        <v>45331</v>
      </c>
      <c r="D5244" s="1" t="s">
        <v>6065</v>
      </c>
      <c r="E5244">
        <v>12</v>
      </c>
      <c r="F5244">
        <v>6396</v>
      </c>
      <c r="G5244">
        <v>0</v>
      </c>
      <c r="H5244" t="b">
        <v>0</v>
      </c>
    </row>
    <row r="5245" spans="1:8" x14ac:dyDescent="0.3">
      <c r="A5245" s="1" t="s">
        <v>11330</v>
      </c>
      <c r="B5245" s="1" t="s">
        <v>3140</v>
      </c>
      <c r="C5245" s="2">
        <v>45579</v>
      </c>
      <c r="D5245" s="1" t="s">
        <v>6137</v>
      </c>
      <c r="E5245">
        <v>14</v>
      </c>
      <c r="F5245">
        <v>1330</v>
      </c>
      <c r="G5245">
        <v>0</v>
      </c>
      <c r="H5245" t="b">
        <v>0</v>
      </c>
    </row>
    <row r="5246" spans="1:8" x14ac:dyDescent="0.3">
      <c r="A5246" s="1" t="s">
        <v>11331</v>
      </c>
      <c r="B5246" s="1" t="s">
        <v>1112</v>
      </c>
      <c r="C5246" s="2">
        <v>45504</v>
      </c>
      <c r="D5246" s="1" t="s">
        <v>6143</v>
      </c>
      <c r="E5246">
        <v>9</v>
      </c>
      <c r="F5246">
        <v>1737</v>
      </c>
      <c r="G5246">
        <v>0</v>
      </c>
      <c r="H5246" t="b">
        <v>0</v>
      </c>
    </row>
    <row r="5247" spans="1:8" x14ac:dyDescent="0.3">
      <c r="A5247" s="1" t="s">
        <v>11332</v>
      </c>
      <c r="B5247" s="1" t="s">
        <v>2088</v>
      </c>
      <c r="C5247" s="2">
        <v>45260</v>
      </c>
      <c r="D5247" s="1" t="s">
        <v>6100</v>
      </c>
      <c r="E5247">
        <v>11</v>
      </c>
      <c r="F5247">
        <v>3036</v>
      </c>
      <c r="G5247">
        <v>2</v>
      </c>
      <c r="H5247" t="b">
        <v>0</v>
      </c>
    </row>
    <row r="5248" spans="1:8" x14ac:dyDescent="0.3">
      <c r="A5248" s="1" t="s">
        <v>11333</v>
      </c>
      <c r="B5248" s="1" t="s">
        <v>3814</v>
      </c>
      <c r="C5248" s="2">
        <v>45288</v>
      </c>
      <c r="D5248" s="1" t="s">
        <v>6133</v>
      </c>
      <c r="E5248">
        <v>11</v>
      </c>
      <c r="F5248">
        <v>4202</v>
      </c>
      <c r="G5248">
        <v>0</v>
      </c>
      <c r="H5248" t="b">
        <v>0</v>
      </c>
    </row>
    <row r="5249" spans="1:8" x14ac:dyDescent="0.3">
      <c r="A5249" s="1" t="s">
        <v>11334</v>
      </c>
      <c r="B5249" s="1" t="s">
        <v>2662</v>
      </c>
      <c r="C5249" s="2">
        <v>45391</v>
      </c>
      <c r="D5249" s="1" t="s">
        <v>6137</v>
      </c>
      <c r="E5249">
        <v>10</v>
      </c>
      <c r="F5249">
        <v>2400</v>
      </c>
      <c r="G5249">
        <v>1</v>
      </c>
      <c r="H5249" t="b">
        <v>0</v>
      </c>
    </row>
    <row r="5250" spans="1:8" x14ac:dyDescent="0.3">
      <c r="A5250" s="1" t="s">
        <v>11335</v>
      </c>
      <c r="B5250" s="1" t="s">
        <v>5011</v>
      </c>
      <c r="C5250" s="2">
        <v>45333</v>
      </c>
      <c r="D5250" s="1" t="s">
        <v>6063</v>
      </c>
      <c r="E5250">
        <v>12</v>
      </c>
      <c r="F5250">
        <v>612</v>
      </c>
      <c r="G5250">
        <v>0</v>
      </c>
      <c r="H5250" t="b">
        <v>0</v>
      </c>
    </row>
    <row r="5251" spans="1:8" x14ac:dyDescent="0.3">
      <c r="A5251" s="1" t="s">
        <v>11336</v>
      </c>
      <c r="B5251" s="1" t="s">
        <v>3277</v>
      </c>
      <c r="C5251" s="2">
        <v>44998</v>
      </c>
      <c r="D5251" s="1" t="s">
        <v>6095</v>
      </c>
      <c r="E5251">
        <v>11</v>
      </c>
      <c r="F5251">
        <v>1672</v>
      </c>
      <c r="G5251">
        <v>0</v>
      </c>
      <c r="H5251" t="b">
        <v>0</v>
      </c>
    </row>
    <row r="5252" spans="1:8" x14ac:dyDescent="0.3">
      <c r="A5252" s="1" t="s">
        <v>11337</v>
      </c>
      <c r="B5252" s="1" t="s">
        <v>4560</v>
      </c>
      <c r="C5252" s="2">
        <v>45241</v>
      </c>
      <c r="D5252" s="1" t="s">
        <v>6059</v>
      </c>
      <c r="E5252">
        <v>14</v>
      </c>
      <c r="F5252">
        <v>882</v>
      </c>
      <c r="G5252">
        <v>1</v>
      </c>
      <c r="H5252" t="b">
        <v>0</v>
      </c>
    </row>
    <row r="5253" spans="1:8" x14ac:dyDescent="0.3">
      <c r="A5253" s="1" t="s">
        <v>11338</v>
      </c>
      <c r="B5253" s="1" t="s">
        <v>2555</v>
      </c>
      <c r="C5253" s="2">
        <v>45560</v>
      </c>
      <c r="D5253" s="1" t="s">
        <v>6133</v>
      </c>
      <c r="E5253">
        <v>13</v>
      </c>
      <c r="F5253">
        <v>676</v>
      </c>
      <c r="G5253">
        <v>0</v>
      </c>
      <c r="H5253" t="b">
        <v>1</v>
      </c>
    </row>
    <row r="5254" spans="1:8" x14ac:dyDescent="0.3">
      <c r="A5254" s="1" t="s">
        <v>11339</v>
      </c>
      <c r="B5254" s="1" t="s">
        <v>5506</v>
      </c>
      <c r="C5254" s="2">
        <v>45006</v>
      </c>
      <c r="D5254" s="1" t="s">
        <v>6089</v>
      </c>
      <c r="E5254">
        <v>8</v>
      </c>
      <c r="F5254">
        <v>4024</v>
      </c>
      <c r="G5254">
        <v>0</v>
      </c>
      <c r="H5254" t="b">
        <v>0</v>
      </c>
    </row>
    <row r="5255" spans="1:8" x14ac:dyDescent="0.3">
      <c r="A5255" s="1" t="s">
        <v>11340</v>
      </c>
      <c r="B5255" s="1" t="s">
        <v>2312</v>
      </c>
      <c r="C5255" s="2">
        <v>45110</v>
      </c>
      <c r="D5255" s="1" t="s">
        <v>6109</v>
      </c>
      <c r="E5255">
        <v>9</v>
      </c>
      <c r="F5255">
        <v>5193</v>
      </c>
      <c r="G5255">
        <v>0</v>
      </c>
      <c r="H5255" t="b">
        <v>0</v>
      </c>
    </row>
    <row r="5256" spans="1:8" x14ac:dyDescent="0.3">
      <c r="A5256" s="1" t="s">
        <v>11341</v>
      </c>
      <c r="B5256" s="1" t="s">
        <v>2210</v>
      </c>
      <c r="C5256" s="2">
        <v>45051</v>
      </c>
      <c r="D5256" s="1" t="s">
        <v>6251</v>
      </c>
      <c r="E5256">
        <v>11</v>
      </c>
      <c r="F5256">
        <v>2310</v>
      </c>
      <c r="G5256">
        <v>0</v>
      </c>
      <c r="H5256" t="b">
        <v>0</v>
      </c>
    </row>
    <row r="5257" spans="1:8" x14ac:dyDescent="0.3">
      <c r="A5257" s="1" t="s">
        <v>11342</v>
      </c>
      <c r="B5257" s="1" t="s">
        <v>4004</v>
      </c>
      <c r="C5257" s="2">
        <v>45580</v>
      </c>
      <c r="D5257" s="1" t="s">
        <v>6151</v>
      </c>
      <c r="E5257">
        <v>9</v>
      </c>
      <c r="F5257">
        <v>2907</v>
      </c>
      <c r="G5257">
        <v>0</v>
      </c>
      <c r="H5257" t="b">
        <v>0</v>
      </c>
    </row>
    <row r="5258" spans="1:8" x14ac:dyDescent="0.3">
      <c r="A5258" s="1" t="s">
        <v>11343</v>
      </c>
      <c r="B5258" s="1" t="s">
        <v>2599</v>
      </c>
      <c r="C5258" s="2">
        <v>45547</v>
      </c>
      <c r="D5258" s="1" t="s">
        <v>6151</v>
      </c>
      <c r="E5258">
        <v>13</v>
      </c>
      <c r="F5258">
        <v>2275</v>
      </c>
      <c r="G5258">
        <v>0</v>
      </c>
      <c r="H5258" t="b">
        <v>0</v>
      </c>
    </row>
    <row r="5259" spans="1:8" x14ac:dyDescent="0.3">
      <c r="A5259" s="1" t="s">
        <v>11344</v>
      </c>
      <c r="B5259" s="1" t="s">
        <v>6016</v>
      </c>
      <c r="C5259" s="2">
        <v>45580</v>
      </c>
      <c r="D5259" s="1" t="s">
        <v>6081</v>
      </c>
      <c r="E5259">
        <v>9</v>
      </c>
      <c r="F5259">
        <v>342</v>
      </c>
      <c r="G5259">
        <v>0</v>
      </c>
      <c r="H5259" t="b">
        <v>0</v>
      </c>
    </row>
    <row r="5260" spans="1:8" x14ac:dyDescent="0.3">
      <c r="A5260" s="1" t="s">
        <v>11345</v>
      </c>
      <c r="B5260" s="1" t="s">
        <v>1753</v>
      </c>
      <c r="C5260" s="2">
        <v>45616</v>
      </c>
      <c r="D5260" s="1" t="s">
        <v>6049</v>
      </c>
      <c r="E5260">
        <v>9</v>
      </c>
      <c r="F5260">
        <v>5274</v>
      </c>
      <c r="G5260">
        <v>1</v>
      </c>
      <c r="H5260" t="b">
        <v>0</v>
      </c>
    </row>
    <row r="5261" spans="1:8" x14ac:dyDescent="0.3">
      <c r="A5261" s="1" t="s">
        <v>11346</v>
      </c>
      <c r="B5261" s="1" t="s">
        <v>4269</v>
      </c>
      <c r="C5261" s="2">
        <v>45063</v>
      </c>
      <c r="D5261" s="1" t="s">
        <v>6069</v>
      </c>
      <c r="E5261">
        <v>15</v>
      </c>
      <c r="F5261">
        <v>4065</v>
      </c>
      <c r="G5261">
        <v>0</v>
      </c>
      <c r="H5261" t="b">
        <v>1</v>
      </c>
    </row>
    <row r="5262" spans="1:8" x14ac:dyDescent="0.3">
      <c r="A5262" s="1" t="s">
        <v>11347</v>
      </c>
      <c r="B5262" s="1" t="s">
        <v>1250</v>
      </c>
      <c r="C5262" s="2">
        <v>45398</v>
      </c>
      <c r="D5262" s="1" t="s">
        <v>6067</v>
      </c>
      <c r="E5262">
        <v>13</v>
      </c>
      <c r="F5262">
        <v>4433</v>
      </c>
      <c r="G5262">
        <v>0</v>
      </c>
      <c r="H5262" t="b">
        <v>0</v>
      </c>
    </row>
    <row r="5263" spans="1:8" x14ac:dyDescent="0.3">
      <c r="A5263" s="1" t="s">
        <v>11348</v>
      </c>
      <c r="B5263" s="1" t="s">
        <v>2664</v>
      </c>
      <c r="C5263" s="2">
        <v>45544</v>
      </c>
      <c r="D5263" s="1" t="s">
        <v>6077</v>
      </c>
      <c r="E5263">
        <v>12</v>
      </c>
      <c r="F5263">
        <v>6756</v>
      </c>
      <c r="G5263">
        <v>1</v>
      </c>
      <c r="H5263" t="b">
        <v>0</v>
      </c>
    </row>
    <row r="5264" spans="1:8" x14ac:dyDescent="0.3">
      <c r="A5264" s="1" t="s">
        <v>11349</v>
      </c>
      <c r="B5264" s="1" t="s">
        <v>4873</v>
      </c>
      <c r="C5264" s="2">
        <v>45478</v>
      </c>
      <c r="D5264" s="1" t="s">
        <v>6059</v>
      </c>
      <c r="E5264">
        <v>15</v>
      </c>
      <c r="F5264">
        <v>4590</v>
      </c>
      <c r="G5264">
        <v>0</v>
      </c>
      <c r="H5264" t="b">
        <v>0</v>
      </c>
    </row>
    <row r="5265" spans="1:8" x14ac:dyDescent="0.3">
      <c r="A5265" s="1" t="s">
        <v>11350</v>
      </c>
      <c r="B5265" s="1" t="s">
        <v>5127</v>
      </c>
      <c r="C5265" s="2">
        <v>45339</v>
      </c>
      <c r="D5265" s="1" t="s">
        <v>6091</v>
      </c>
      <c r="E5265">
        <v>6</v>
      </c>
      <c r="F5265">
        <v>174</v>
      </c>
      <c r="G5265">
        <v>0</v>
      </c>
      <c r="H5265" t="b">
        <v>0</v>
      </c>
    </row>
    <row r="5266" spans="1:8" x14ac:dyDescent="0.3">
      <c r="A5266" s="1" t="s">
        <v>11351</v>
      </c>
      <c r="B5266" s="1" t="s">
        <v>1453</v>
      </c>
      <c r="C5266" s="2">
        <v>45375</v>
      </c>
      <c r="D5266" s="1" t="s">
        <v>6157</v>
      </c>
      <c r="E5266">
        <v>14</v>
      </c>
      <c r="F5266">
        <v>2296</v>
      </c>
      <c r="G5266">
        <v>0</v>
      </c>
      <c r="H5266" t="b">
        <v>0</v>
      </c>
    </row>
    <row r="5267" spans="1:8" x14ac:dyDescent="0.3">
      <c r="A5267" s="1" t="s">
        <v>11352</v>
      </c>
      <c r="B5267" s="1" t="s">
        <v>3586</v>
      </c>
      <c r="C5267" s="2">
        <v>45237</v>
      </c>
      <c r="D5267" s="1" t="s">
        <v>6141</v>
      </c>
      <c r="E5267">
        <v>7</v>
      </c>
      <c r="F5267">
        <v>3122</v>
      </c>
      <c r="G5267">
        <v>0</v>
      </c>
      <c r="H5267" t="b">
        <v>0</v>
      </c>
    </row>
    <row r="5268" spans="1:8" x14ac:dyDescent="0.3">
      <c r="A5268" s="1" t="s">
        <v>11353</v>
      </c>
      <c r="B5268" s="1" t="s">
        <v>4253</v>
      </c>
      <c r="C5268" s="2">
        <v>45313</v>
      </c>
      <c r="D5268" s="1" t="s">
        <v>6093</v>
      </c>
      <c r="E5268">
        <v>7</v>
      </c>
      <c r="F5268">
        <v>2247</v>
      </c>
      <c r="G5268">
        <v>3</v>
      </c>
      <c r="H5268" t="b">
        <v>0</v>
      </c>
    </row>
    <row r="5269" spans="1:8" x14ac:dyDescent="0.3">
      <c r="A5269" s="1" t="s">
        <v>11354</v>
      </c>
      <c r="B5269" s="1" t="s">
        <v>5644</v>
      </c>
      <c r="C5269" s="2">
        <v>45154</v>
      </c>
      <c r="D5269" s="1" t="s">
        <v>6067</v>
      </c>
      <c r="E5269">
        <v>7</v>
      </c>
      <c r="F5269">
        <v>63</v>
      </c>
      <c r="G5269">
        <v>0</v>
      </c>
      <c r="H5269" t="b">
        <v>0</v>
      </c>
    </row>
    <row r="5270" spans="1:8" x14ac:dyDescent="0.3">
      <c r="A5270" s="1" t="s">
        <v>11355</v>
      </c>
      <c r="B5270" s="1" t="s">
        <v>5670</v>
      </c>
      <c r="C5270" s="2">
        <v>45575</v>
      </c>
      <c r="D5270" s="1" t="s">
        <v>6049</v>
      </c>
      <c r="E5270">
        <v>9</v>
      </c>
      <c r="F5270">
        <v>1980</v>
      </c>
      <c r="G5270">
        <v>2</v>
      </c>
      <c r="H5270" t="b">
        <v>1</v>
      </c>
    </row>
    <row r="5271" spans="1:8" x14ac:dyDescent="0.3">
      <c r="A5271" s="1" t="s">
        <v>11356</v>
      </c>
      <c r="B5271" s="1" t="s">
        <v>5284</v>
      </c>
      <c r="C5271" s="2">
        <v>45345</v>
      </c>
      <c r="D5271" s="1" t="s">
        <v>6157</v>
      </c>
      <c r="E5271">
        <v>10</v>
      </c>
      <c r="F5271">
        <v>1670</v>
      </c>
      <c r="G5271">
        <v>0</v>
      </c>
      <c r="H5271" t="b">
        <v>0</v>
      </c>
    </row>
    <row r="5272" spans="1:8" x14ac:dyDescent="0.3">
      <c r="A5272" s="1" t="s">
        <v>11357</v>
      </c>
      <c r="B5272" s="1" t="s">
        <v>3957</v>
      </c>
      <c r="C5272" s="2">
        <v>44943</v>
      </c>
      <c r="D5272" s="1" t="s">
        <v>6061</v>
      </c>
      <c r="E5272">
        <v>15</v>
      </c>
      <c r="F5272">
        <v>5085</v>
      </c>
      <c r="G5272">
        <v>1</v>
      </c>
      <c r="H5272" t="b">
        <v>0</v>
      </c>
    </row>
    <row r="5273" spans="1:8" x14ac:dyDescent="0.3">
      <c r="A5273" s="1" t="s">
        <v>11358</v>
      </c>
      <c r="B5273" s="1" t="s">
        <v>3788</v>
      </c>
      <c r="C5273" s="2">
        <v>45520</v>
      </c>
      <c r="D5273" s="1" t="s">
        <v>6057</v>
      </c>
      <c r="E5273">
        <v>10</v>
      </c>
      <c r="F5273">
        <v>3470</v>
      </c>
      <c r="G5273">
        <v>0</v>
      </c>
      <c r="H5273" t="b">
        <v>0</v>
      </c>
    </row>
    <row r="5274" spans="1:8" x14ac:dyDescent="0.3">
      <c r="A5274" s="1" t="s">
        <v>11359</v>
      </c>
      <c r="B5274" s="1" t="s">
        <v>4540</v>
      </c>
      <c r="C5274" s="2">
        <v>45096</v>
      </c>
      <c r="D5274" s="1" t="s">
        <v>6083</v>
      </c>
      <c r="E5274">
        <v>6</v>
      </c>
      <c r="F5274">
        <v>2958</v>
      </c>
      <c r="G5274">
        <v>0</v>
      </c>
      <c r="H5274" t="b">
        <v>0</v>
      </c>
    </row>
    <row r="5275" spans="1:8" x14ac:dyDescent="0.3">
      <c r="A5275" s="1" t="s">
        <v>11360</v>
      </c>
      <c r="B5275" s="1" t="s">
        <v>2551</v>
      </c>
      <c r="C5275" s="2">
        <v>45313</v>
      </c>
      <c r="D5275" s="1" t="s">
        <v>6074</v>
      </c>
      <c r="E5275">
        <v>5</v>
      </c>
      <c r="F5275">
        <v>2920</v>
      </c>
      <c r="G5275">
        <v>3</v>
      </c>
      <c r="H5275" t="b">
        <v>0</v>
      </c>
    </row>
    <row r="5276" spans="1:8" x14ac:dyDescent="0.3">
      <c r="A5276" s="1" t="s">
        <v>11361</v>
      </c>
      <c r="B5276" s="1" t="s">
        <v>2239</v>
      </c>
      <c r="C5276" s="2">
        <v>45142</v>
      </c>
      <c r="D5276" s="1" t="s">
        <v>6151</v>
      </c>
      <c r="E5276">
        <v>3</v>
      </c>
      <c r="F5276">
        <v>1020</v>
      </c>
      <c r="G5276">
        <v>0</v>
      </c>
      <c r="H5276" t="b">
        <v>0</v>
      </c>
    </row>
    <row r="5277" spans="1:8" x14ac:dyDescent="0.3">
      <c r="A5277" s="1" t="s">
        <v>11362</v>
      </c>
      <c r="B5277" s="1" t="s">
        <v>4710</v>
      </c>
      <c r="C5277" s="2">
        <v>45089</v>
      </c>
      <c r="D5277" s="1" t="s">
        <v>6179</v>
      </c>
      <c r="E5277">
        <v>7</v>
      </c>
      <c r="F5277">
        <v>1785</v>
      </c>
      <c r="G5277">
        <v>1</v>
      </c>
      <c r="H5277" t="b">
        <v>0</v>
      </c>
    </row>
    <row r="5278" spans="1:8" x14ac:dyDescent="0.3">
      <c r="A5278" s="1" t="s">
        <v>11363</v>
      </c>
      <c r="B5278" s="1" t="s">
        <v>3532</v>
      </c>
      <c r="C5278" s="2">
        <v>45349</v>
      </c>
      <c r="D5278" s="1" t="s">
        <v>6071</v>
      </c>
      <c r="E5278">
        <v>11</v>
      </c>
      <c r="F5278">
        <v>1914</v>
      </c>
      <c r="G5278">
        <v>0</v>
      </c>
      <c r="H5278" t="b">
        <v>0</v>
      </c>
    </row>
    <row r="5279" spans="1:8" x14ac:dyDescent="0.3">
      <c r="A5279" s="1" t="s">
        <v>11364</v>
      </c>
      <c r="B5279" s="1" t="s">
        <v>4920</v>
      </c>
      <c r="C5279" s="2">
        <v>44983</v>
      </c>
      <c r="D5279" s="1" t="s">
        <v>6065</v>
      </c>
      <c r="E5279">
        <v>10</v>
      </c>
      <c r="F5279">
        <v>4830</v>
      </c>
      <c r="G5279">
        <v>0</v>
      </c>
      <c r="H5279" t="b">
        <v>0</v>
      </c>
    </row>
    <row r="5280" spans="1:8" x14ac:dyDescent="0.3">
      <c r="A5280" s="1" t="s">
        <v>11365</v>
      </c>
      <c r="B5280" s="1" t="s">
        <v>2489</v>
      </c>
      <c r="C5280" s="2">
        <v>45124</v>
      </c>
      <c r="D5280" s="1" t="s">
        <v>6135</v>
      </c>
      <c r="E5280">
        <v>8</v>
      </c>
      <c r="F5280">
        <v>2112</v>
      </c>
      <c r="G5280">
        <v>0</v>
      </c>
      <c r="H5280" t="b">
        <v>0</v>
      </c>
    </row>
    <row r="5281" spans="1:8" x14ac:dyDescent="0.3">
      <c r="A5281" s="1" t="s">
        <v>11366</v>
      </c>
      <c r="B5281" s="1" t="s">
        <v>3100</v>
      </c>
      <c r="C5281" s="2">
        <v>45367</v>
      </c>
      <c r="D5281" s="1" t="s">
        <v>6063</v>
      </c>
      <c r="E5281">
        <v>9</v>
      </c>
      <c r="F5281">
        <v>3708</v>
      </c>
      <c r="G5281">
        <v>0</v>
      </c>
      <c r="H5281" t="b">
        <v>0</v>
      </c>
    </row>
    <row r="5282" spans="1:8" x14ac:dyDescent="0.3">
      <c r="A5282" s="1" t="s">
        <v>11367</v>
      </c>
      <c r="B5282" s="1" t="s">
        <v>1904</v>
      </c>
      <c r="C5282" s="2">
        <v>44974</v>
      </c>
      <c r="D5282" s="1" t="s">
        <v>6125</v>
      </c>
      <c r="E5282">
        <v>14</v>
      </c>
      <c r="F5282">
        <v>1498</v>
      </c>
      <c r="G5282">
        <v>1</v>
      </c>
      <c r="H5282" t="b">
        <v>0</v>
      </c>
    </row>
    <row r="5283" spans="1:8" x14ac:dyDescent="0.3">
      <c r="A5283" s="1" t="s">
        <v>11368</v>
      </c>
      <c r="B5283" s="1" t="s">
        <v>3484</v>
      </c>
      <c r="C5283" s="2">
        <v>45540</v>
      </c>
      <c r="D5283" s="1" t="s">
        <v>6074</v>
      </c>
      <c r="E5283">
        <v>10</v>
      </c>
      <c r="F5283">
        <v>940</v>
      </c>
      <c r="G5283">
        <v>0</v>
      </c>
      <c r="H5283" t="b">
        <v>0</v>
      </c>
    </row>
    <row r="5284" spans="1:8" x14ac:dyDescent="0.3">
      <c r="A5284" s="1" t="s">
        <v>11369</v>
      </c>
      <c r="B5284" s="1" t="s">
        <v>5520</v>
      </c>
      <c r="C5284" s="2">
        <v>44976</v>
      </c>
      <c r="D5284" s="1" t="s">
        <v>6074</v>
      </c>
      <c r="E5284">
        <v>10</v>
      </c>
      <c r="F5284">
        <v>5300</v>
      </c>
      <c r="G5284">
        <v>0</v>
      </c>
      <c r="H5284" t="b">
        <v>0</v>
      </c>
    </row>
    <row r="5285" spans="1:8" x14ac:dyDescent="0.3">
      <c r="A5285" s="1" t="s">
        <v>11370</v>
      </c>
      <c r="B5285" s="1" t="s">
        <v>4283</v>
      </c>
      <c r="C5285" s="2">
        <v>45099</v>
      </c>
      <c r="D5285" s="1" t="s">
        <v>6157</v>
      </c>
      <c r="E5285">
        <v>9</v>
      </c>
      <c r="F5285">
        <v>5103</v>
      </c>
      <c r="G5285">
        <v>0</v>
      </c>
      <c r="H5285" t="b">
        <v>0</v>
      </c>
    </row>
    <row r="5286" spans="1:8" x14ac:dyDescent="0.3">
      <c r="A5286" s="1" t="s">
        <v>11371</v>
      </c>
      <c r="B5286" s="1" t="s">
        <v>4204</v>
      </c>
      <c r="C5286" s="2">
        <v>45459</v>
      </c>
      <c r="D5286" s="1" t="s">
        <v>6061</v>
      </c>
      <c r="E5286">
        <v>11</v>
      </c>
      <c r="F5286">
        <v>5357</v>
      </c>
      <c r="G5286">
        <v>0</v>
      </c>
      <c r="H5286" t="b">
        <v>0</v>
      </c>
    </row>
    <row r="5287" spans="1:8" x14ac:dyDescent="0.3">
      <c r="A5287" s="1" t="s">
        <v>11372</v>
      </c>
      <c r="B5287" s="1" t="s">
        <v>2428</v>
      </c>
      <c r="C5287" s="2">
        <v>45205</v>
      </c>
      <c r="D5287" s="1" t="s">
        <v>6197</v>
      </c>
      <c r="E5287">
        <v>6</v>
      </c>
      <c r="F5287">
        <v>1590</v>
      </c>
      <c r="G5287">
        <v>0</v>
      </c>
      <c r="H5287" t="b">
        <v>0</v>
      </c>
    </row>
    <row r="5288" spans="1:8" x14ac:dyDescent="0.3">
      <c r="A5288" s="1" t="s">
        <v>11373</v>
      </c>
      <c r="B5288" s="1" t="s">
        <v>1196</v>
      </c>
      <c r="C5288" s="2">
        <v>45178</v>
      </c>
      <c r="D5288" s="1" t="s">
        <v>6055</v>
      </c>
      <c r="E5288">
        <v>10</v>
      </c>
      <c r="F5288">
        <v>3730</v>
      </c>
      <c r="G5288">
        <v>0</v>
      </c>
      <c r="H5288" t="b">
        <v>0</v>
      </c>
    </row>
    <row r="5289" spans="1:8" x14ac:dyDescent="0.3">
      <c r="A5289" s="1" t="s">
        <v>11374</v>
      </c>
      <c r="B5289" s="1" t="s">
        <v>1724</v>
      </c>
      <c r="C5289" s="2">
        <v>45459</v>
      </c>
      <c r="D5289" s="1" t="s">
        <v>6067</v>
      </c>
      <c r="E5289">
        <v>6</v>
      </c>
      <c r="F5289">
        <v>2016</v>
      </c>
      <c r="G5289">
        <v>0</v>
      </c>
      <c r="H5289" t="b">
        <v>0</v>
      </c>
    </row>
    <row r="5290" spans="1:8" x14ac:dyDescent="0.3">
      <c r="A5290" s="1" t="s">
        <v>11375</v>
      </c>
      <c r="B5290" s="1" t="s">
        <v>4457</v>
      </c>
      <c r="C5290" s="2">
        <v>45015</v>
      </c>
      <c r="D5290" s="1" t="s">
        <v>6089</v>
      </c>
      <c r="E5290">
        <v>9</v>
      </c>
      <c r="F5290">
        <v>2799</v>
      </c>
      <c r="G5290">
        <v>1</v>
      </c>
      <c r="H5290" t="b">
        <v>0</v>
      </c>
    </row>
    <row r="5291" spans="1:8" x14ac:dyDescent="0.3">
      <c r="A5291" s="1" t="s">
        <v>11376</v>
      </c>
      <c r="B5291" s="1" t="s">
        <v>3278</v>
      </c>
      <c r="C5291" s="2">
        <v>44975</v>
      </c>
      <c r="D5291" s="1" t="s">
        <v>6069</v>
      </c>
      <c r="E5291">
        <v>11</v>
      </c>
      <c r="F5291">
        <v>6138</v>
      </c>
      <c r="G5291">
        <v>2</v>
      </c>
      <c r="H5291" t="b">
        <v>0</v>
      </c>
    </row>
    <row r="5292" spans="1:8" x14ac:dyDescent="0.3">
      <c r="A5292" s="1" t="s">
        <v>11377</v>
      </c>
      <c r="B5292" s="1" t="s">
        <v>2907</v>
      </c>
      <c r="C5292" s="2">
        <v>45639</v>
      </c>
      <c r="D5292" s="1" t="s">
        <v>6135</v>
      </c>
      <c r="E5292">
        <v>8</v>
      </c>
      <c r="F5292">
        <v>864</v>
      </c>
      <c r="G5292">
        <v>0</v>
      </c>
      <c r="H5292" t="b">
        <v>0</v>
      </c>
    </row>
    <row r="5293" spans="1:8" x14ac:dyDescent="0.3">
      <c r="A5293" s="1" t="s">
        <v>11378</v>
      </c>
      <c r="B5293" s="1" t="s">
        <v>5501</v>
      </c>
      <c r="C5293" s="2">
        <v>45180</v>
      </c>
      <c r="D5293" s="1" t="s">
        <v>6071</v>
      </c>
      <c r="E5293">
        <v>12</v>
      </c>
      <c r="F5293">
        <v>396</v>
      </c>
      <c r="G5293">
        <v>0</v>
      </c>
      <c r="H5293" t="b">
        <v>0</v>
      </c>
    </row>
    <row r="5294" spans="1:8" x14ac:dyDescent="0.3">
      <c r="A5294" s="1" t="s">
        <v>11379</v>
      </c>
      <c r="B5294" s="1" t="s">
        <v>2034</v>
      </c>
      <c r="C5294" s="2">
        <v>45331</v>
      </c>
      <c r="D5294" s="1" t="s">
        <v>6109</v>
      </c>
      <c r="E5294">
        <v>12</v>
      </c>
      <c r="F5294">
        <v>2400</v>
      </c>
      <c r="G5294">
        <v>0</v>
      </c>
      <c r="H5294" t="b">
        <v>0</v>
      </c>
    </row>
    <row r="5295" spans="1:8" x14ac:dyDescent="0.3">
      <c r="A5295" s="1" t="s">
        <v>11380</v>
      </c>
      <c r="B5295" s="1" t="s">
        <v>3235</v>
      </c>
      <c r="C5295" s="2">
        <v>45407</v>
      </c>
      <c r="D5295" s="1" t="s">
        <v>6063</v>
      </c>
      <c r="E5295">
        <v>10</v>
      </c>
      <c r="F5295">
        <v>740</v>
      </c>
      <c r="G5295">
        <v>0</v>
      </c>
      <c r="H5295" t="b">
        <v>0</v>
      </c>
    </row>
    <row r="5296" spans="1:8" x14ac:dyDescent="0.3">
      <c r="A5296" s="1" t="s">
        <v>11381</v>
      </c>
      <c r="B5296" s="1" t="s">
        <v>2148</v>
      </c>
      <c r="C5296" s="2">
        <v>45587</v>
      </c>
      <c r="D5296" s="1" t="s">
        <v>6059</v>
      </c>
      <c r="E5296">
        <v>12</v>
      </c>
      <c r="F5296">
        <v>6120</v>
      </c>
      <c r="G5296">
        <v>0</v>
      </c>
      <c r="H5296" t="b">
        <v>0</v>
      </c>
    </row>
    <row r="5297" spans="1:8" x14ac:dyDescent="0.3">
      <c r="A5297" s="1" t="s">
        <v>11382</v>
      </c>
      <c r="B5297" s="1" t="s">
        <v>5086</v>
      </c>
      <c r="C5297" s="2">
        <v>45543</v>
      </c>
      <c r="D5297" s="1" t="s">
        <v>6135</v>
      </c>
      <c r="E5297">
        <v>5</v>
      </c>
      <c r="F5297">
        <v>2845</v>
      </c>
      <c r="G5297">
        <v>0</v>
      </c>
      <c r="H5297" t="b">
        <v>0</v>
      </c>
    </row>
    <row r="5298" spans="1:8" x14ac:dyDescent="0.3">
      <c r="A5298" s="1" t="s">
        <v>11383</v>
      </c>
      <c r="B5298" s="1" t="s">
        <v>1060</v>
      </c>
      <c r="C5298" s="2">
        <v>45020</v>
      </c>
      <c r="D5298" s="1" t="s">
        <v>6143</v>
      </c>
      <c r="E5298">
        <v>10</v>
      </c>
      <c r="F5298">
        <v>1680</v>
      </c>
      <c r="G5298">
        <v>1</v>
      </c>
      <c r="H5298" t="b">
        <v>1</v>
      </c>
    </row>
    <row r="5299" spans="1:8" x14ac:dyDescent="0.3">
      <c r="A5299" s="1" t="s">
        <v>11384</v>
      </c>
      <c r="B5299" s="1" t="s">
        <v>1268</v>
      </c>
      <c r="C5299" s="2">
        <v>45005</v>
      </c>
      <c r="D5299" s="1" t="s">
        <v>6074</v>
      </c>
      <c r="E5299">
        <v>12</v>
      </c>
      <c r="F5299">
        <v>2700</v>
      </c>
      <c r="G5299">
        <v>0</v>
      </c>
      <c r="H5299" t="b">
        <v>0</v>
      </c>
    </row>
    <row r="5300" spans="1:8" x14ac:dyDescent="0.3">
      <c r="A5300" s="1" t="s">
        <v>11385</v>
      </c>
      <c r="B5300" s="1" t="s">
        <v>1825</v>
      </c>
      <c r="C5300" s="2">
        <v>45440</v>
      </c>
      <c r="D5300" s="1" t="s">
        <v>6081</v>
      </c>
      <c r="E5300">
        <v>11</v>
      </c>
      <c r="F5300">
        <v>2079</v>
      </c>
      <c r="G5300">
        <v>0</v>
      </c>
      <c r="H5300" t="b">
        <v>0</v>
      </c>
    </row>
    <row r="5301" spans="1:8" x14ac:dyDescent="0.3">
      <c r="A5301" s="1" t="s">
        <v>11386</v>
      </c>
      <c r="B5301" s="1" t="s">
        <v>1295</v>
      </c>
      <c r="C5301" s="2">
        <v>44933</v>
      </c>
      <c r="D5301" s="1" t="s">
        <v>6151</v>
      </c>
      <c r="E5301">
        <v>13</v>
      </c>
      <c r="F5301">
        <v>3263</v>
      </c>
      <c r="G5301">
        <v>1</v>
      </c>
      <c r="H5301" t="b">
        <v>0</v>
      </c>
    </row>
    <row r="5302" spans="1:8" x14ac:dyDescent="0.3">
      <c r="A5302" s="1" t="s">
        <v>11387</v>
      </c>
      <c r="B5302" s="1" t="s">
        <v>5791</v>
      </c>
      <c r="C5302" s="2">
        <v>45028</v>
      </c>
      <c r="D5302" s="1" t="s">
        <v>6081</v>
      </c>
      <c r="E5302">
        <v>13</v>
      </c>
      <c r="F5302">
        <v>2080</v>
      </c>
      <c r="G5302">
        <v>1</v>
      </c>
      <c r="H5302" t="b">
        <v>0</v>
      </c>
    </row>
    <row r="5303" spans="1:8" x14ac:dyDescent="0.3">
      <c r="A5303" s="1" t="s">
        <v>11388</v>
      </c>
      <c r="B5303" s="1" t="s">
        <v>2812</v>
      </c>
      <c r="C5303" s="2">
        <v>45001</v>
      </c>
      <c r="D5303" s="1" t="s">
        <v>6175</v>
      </c>
      <c r="E5303">
        <v>12</v>
      </c>
      <c r="F5303">
        <v>3036</v>
      </c>
      <c r="G5303">
        <v>0</v>
      </c>
      <c r="H5303" t="b">
        <v>0</v>
      </c>
    </row>
    <row r="5304" spans="1:8" x14ac:dyDescent="0.3">
      <c r="A5304" s="1" t="s">
        <v>11389</v>
      </c>
      <c r="B5304" s="1" t="s">
        <v>4276</v>
      </c>
      <c r="C5304" s="2">
        <v>45579</v>
      </c>
      <c r="D5304" s="1" t="s">
        <v>6059</v>
      </c>
      <c r="E5304">
        <v>11</v>
      </c>
      <c r="F5304">
        <v>803</v>
      </c>
      <c r="G5304">
        <v>0</v>
      </c>
      <c r="H5304" t="b">
        <v>0</v>
      </c>
    </row>
    <row r="5305" spans="1:8" x14ac:dyDescent="0.3">
      <c r="A5305" s="1" t="s">
        <v>11390</v>
      </c>
      <c r="B5305" s="1" t="s">
        <v>3425</v>
      </c>
      <c r="C5305" s="2">
        <v>44931</v>
      </c>
      <c r="D5305" s="1" t="s">
        <v>6109</v>
      </c>
      <c r="E5305">
        <v>10</v>
      </c>
      <c r="F5305">
        <v>5710</v>
      </c>
      <c r="G5305">
        <v>2</v>
      </c>
      <c r="H5305" t="b">
        <v>0</v>
      </c>
    </row>
    <row r="5306" spans="1:8" x14ac:dyDescent="0.3">
      <c r="A5306" s="1" t="s">
        <v>11391</v>
      </c>
      <c r="B5306" s="1" t="s">
        <v>2494</v>
      </c>
      <c r="C5306" s="2">
        <v>45008</v>
      </c>
      <c r="D5306" s="1" t="s">
        <v>6143</v>
      </c>
      <c r="E5306">
        <v>11</v>
      </c>
      <c r="F5306">
        <v>5511</v>
      </c>
      <c r="G5306">
        <v>1</v>
      </c>
      <c r="H5306" t="b">
        <v>0</v>
      </c>
    </row>
    <row r="5307" spans="1:8" x14ac:dyDescent="0.3">
      <c r="A5307" s="1" t="s">
        <v>11392</v>
      </c>
      <c r="B5307" s="1" t="s">
        <v>1413</v>
      </c>
      <c r="C5307" s="2">
        <v>45114</v>
      </c>
      <c r="D5307" s="1" t="s">
        <v>6135</v>
      </c>
      <c r="E5307">
        <v>10</v>
      </c>
      <c r="F5307">
        <v>1300</v>
      </c>
      <c r="G5307">
        <v>0</v>
      </c>
      <c r="H5307" t="b">
        <v>0</v>
      </c>
    </row>
    <row r="5308" spans="1:8" x14ac:dyDescent="0.3">
      <c r="A5308" s="1" t="s">
        <v>11393</v>
      </c>
      <c r="B5308" s="1" t="s">
        <v>5540</v>
      </c>
      <c r="C5308" s="2">
        <v>45536</v>
      </c>
      <c r="D5308" s="1" t="s">
        <v>6067</v>
      </c>
      <c r="E5308">
        <v>4</v>
      </c>
      <c r="F5308">
        <v>2000</v>
      </c>
      <c r="G5308">
        <v>0</v>
      </c>
      <c r="H5308" t="b">
        <v>0</v>
      </c>
    </row>
    <row r="5309" spans="1:8" x14ac:dyDescent="0.3">
      <c r="A5309" s="1" t="s">
        <v>11394</v>
      </c>
      <c r="B5309" s="1" t="s">
        <v>2575</v>
      </c>
      <c r="C5309" s="2">
        <v>44962</v>
      </c>
      <c r="D5309" s="1" t="s">
        <v>6172</v>
      </c>
      <c r="E5309">
        <v>9</v>
      </c>
      <c r="F5309">
        <v>1728</v>
      </c>
      <c r="G5309">
        <v>0</v>
      </c>
      <c r="H5309" t="b">
        <v>1</v>
      </c>
    </row>
    <row r="5310" spans="1:8" x14ac:dyDescent="0.3">
      <c r="A5310" s="1" t="s">
        <v>11395</v>
      </c>
      <c r="B5310" s="1" t="s">
        <v>3889</v>
      </c>
      <c r="C5310" s="2">
        <v>45545</v>
      </c>
      <c r="D5310" s="1" t="s">
        <v>6251</v>
      </c>
      <c r="E5310">
        <v>13</v>
      </c>
      <c r="F5310">
        <v>3315</v>
      </c>
      <c r="G5310">
        <v>0</v>
      </c>
      <c r="H5310" t="b">
        <v>0</v>
      </c>
    </row>
    <row r="5311" spans="1:8" x14ac:dyDescent="0.3">
      <c r="A5311" s="1" t="s">
        <v>11396</v>
      </c>
      <c r="B5311" s="1" t="s">
        <v>1841</v>
      </c>
      <c r="C5311" s="2">
        <v>45606</v>
      </c>
      <c r="D5311" s="1" t="s">
        <v>6091</v>
      </c>
      <c r="E5311">
        <v>10</v>
      </c>
      <c r="F5311">
        <v>5020</v>
      </c>
      <c r="G5311">
        <v>3</v>
      </c>
      <c r="H5311" t="b">
        <v>0</v>
      </c>
    </row>
    <row r="5312" spans="1:8" x14ac:dyDescent="0.3">
      <c r="A5312" s="1" t="s">
        <v>11397</v>
      </c>
      <c r="B5312" s="1" t="s">
        <v>3664</v>
      </c>
      <c r="C5312" s="2">
        <v>45335</v>
      </c>
      <c r="D5312" s="1" t="s">
        <v>6083</v>
      </c>
      <c r="E5312">
        <v>9</v>
      </c>
      <c r="F5312">
        <v>171</v>
      </c>
      <c r="G5312">
        <v>2</v>
      </c>
      <c r="H5312" t="b">
        <v>0</v>
      </c>
    </row>
    <row r="5313" spans="1:8" x14ac:dyDescent="0.3">
      <c r="A5313" s="1" t="s">
        <v>11398</v>
      </c>
      <c r="B5313" s="1" t="s">
        <v>1104</v>
      </c>
      <c r="C5313" s="2">
        <v>45642</v>
      </c>
      <c r="D5313" s="1" t="s">
        <v>6104</v>
      </c>
      <c r="E5313">
        <v>6</v>
      </c>
      <c r="F5313">
        <v>672</v>
      </c>
      <c r="G5313">
        <v>0</v>
      </c>
      <c r="H5313" t="b">
        <v>1</v>
      </c>
    </row>
    <row r="5314" spans="1:8" x14ac:dyDescent="0.3">
      <c r="A5314" s="1" t="s">
        <v>11399</v>
      </c>
      <c r="B5314" s="1" t="s">
        <v>5807</v>
      </c>
      <c r="C5314" s="2">
        <v>45581</v>
      </c>
      <c r="D5314" s="1" t="s">
        <v>6100</v>
      </c>
      <c r="E5314">
        <v>5</v>
      </c>
      <c r="F5314">
        <v>2395</v>
      </c>
      <c r="G5314">
        <v>2</v>
      </c>
      <c r="H5314" t="b">
        <v>0</v>
      </c>
    </row>
    <row r="5315" spans="1:8" x14ac:dyDescent="0.3">
      <c r="A5315" s="1" t="s">
        <v>11400</v>
      </c>
      <c r="B5315" s="1" t="s">
        <v>4122</v>
      </c>
      <c r="C5315" s="2">
        <v>45277</v>
      </c>
      <c r="D5315" s="1" t="s">
        <v>6059</v>
      </c>
      <c r="E5315">
        <v>8</v>
      </c>
      <c r="F5315">
        <v>1464</v>
      </c>
      <c r="G5315">
        <v>0</v>
      </c>
      <c r="H5315" t="b">
        <v>0</v>
      </c>
    </row>
    <row r="5316" spans="1:8" x14ac:dyDescent="0.3">
      <c r="A5316" s="1" t="s">
        <v>11401</v>
      </c>
      <c r="B5316" s="1" t="s">
        <v>3449</v>
      </c>
      <c r="C5316" s="2">
        <v>45243</v>
      </c>
      <c r="D5316" s="1" t="s">
        <v>6061</v>
      </c>
      <c r="E5316">
        <v>7</v>
      </c>
      <c r="F5316">
        <v>1743</v>
      </c>
      <c r="G5316">
        <v>0</v>
      </c>
      <c r="H5316" t="b">
        <v>0</v>
      </c>
    </row>
    <row r="5317" spans="1:8" x14ac:dyDescent="0.3">
      <c r="A5317" s="1" t="s">
        <v>11402</v>
      </c>
      <c r="B5317" s="1" t="s">
        <v>3147</v>
      </c>
      <c r="C5317" s="2">
        <v>45150</v>
      </c>
      <c r="D5317" s="1" t="s">
        <v>6157</v>
      </c>
      <c r="E5317">
        <v>10</v>
      </c>
      <c r="F5317">
        <v>4970</v>
      </c>
      <c r="G5317">
        <v>0</v>
      </c>
      <c r="H5317" t="b">
        <v>0</v>
      </c>
    </row>
    <row r="5318" spans="1:8" x14ac:dyDescent="0.3">
      <c r="A5318" s="1" t="s">
        <v>11403</v>
      </c>
      <c r="B5318" s="1" t="s">
        <v>1972</v>
      </c>
      <c r="C5318" s="2">
        <v>45308</v>
      </c>
      <c r="D5318" s="1" t="s">
        <v>6051</v>
      </c>
      <c r="E5318">
        <v>5</v>
      </c>
      <c r="F5318">
        <v>1625</v>
      </c>
      <c r="G5318">
        <v>0</v>
      </c>
      <c r="H5318" t="b">
        <v>1</v>
      </c>
    </row>
    <row r="5319" spans="1:8" x14ac:dyDescent="0.3">
      <c r="A5319" s="1" t="s">
        <v>11404</v>
      </c>
      <c r="B5319" s="1" t="s">
        <v>3373</v>
      </c>
      <c r="C5319" s="2">
        <v>45431</v>
      </c>
      <c r="D5319" s="1" t="s">
        <v>6049</v>
      </c>
      <c r="E5319">
        <v>12</v>
      </c>
      <c r="F5319">
        <v>5400</v>
      </c>
      <c r="G5319">
        <v>0</v>
      </c>
      <c r="H5319" t="b">
        <v>0</v>
      </c>
    </row>
    <row r="5320" spans="1:8" x14ac:dyDescent="0.3">
      <c r="A5320" s="1" t="s">
        <v>11405</v>
      </c>
      <c r="B5320" s="1" t="s">
        <v>1985</v>
      </c>
      <c r="C5320" s="2">
        <v>45043</v>
      </c>
      <c r="D5320" s="1" t="s">
        <v>6091</v>
      </c>
      <c r="E5320">
        <v>9</v>
      </c>
      <c r="F5320">
        <v>576</v>
      </c>
      <c r="G5320">
        <v>0</v>
      </c>
      <c r="H5320" t="b">
        <v>0</v>
      </c>
    </row>
    <row r="5321" spans="1:8" x14ac:dyDescent="0.3">
      <c r="A5321" s="1" t="s">
        <v>11406</v>
      </c>
      <c r="B5321" s="1" t="s">
        <v>5566</v>
      </c>
      <c r="C5321" s="2">
        <v>45390</v>
      </c>
      <c r="D5321" s="1" t="s">
        <v>6104</v>
      </c>
      <c r="E5321">
        <v>14</v>
      </c>
      <c r="F5321">
        <v>1974</v>
      </c>
      <c r="G5321">
        <v>1</v>
      </c>
      <c r="H5321" t="b">
        <v>0</v>
      </c>
    </row>
    <row r="5322" spans="1:8" x14ac:dyDescent="0.3">
      <c r="A5322" s="1" t="s">
        <v>11407</v>
      </c>
      <c r="B5322" s="1" t="s">
        <v>4994</v>
      </c>
      <c r="C5322" s="2">
        <v>45071</v>
      </c>
      <c r="D5322" s="1" t="s">
        <v>6071</v>
      </c>
      <c r="E5322">
        <v>14</v>
      </c>
      <c r="F5322">
        <v>2730</v>
      </c>
      <c r="G5322">
        <v>0</v>
      </c>
      <c r="H5322" t="b">
        <v>0</v>
      </c>
    </row>
    <row r="5323" spans="1:8" x14ac:dyDescent="0.3">
      <c r="A5323" s="1" t="s">
        <v>11408</v>
      </c>
      <c r="B5323" s="1" t="s">
        <v>1312</v>
      </c>
      <c r="C5323" s="2">
        <v>45187</v>
      </c>
      <c r="D5323" s="1" t="s">
        <v>6077</v>
      </c>
      <c r="E5323">
        <v>8</v>
      </c>
      <c r="F5323">
        <v>416</v>
      </c>
      <c r="G5323">
        <v>1</v>
      </c>
      <c r="H5323" t="b">
        <v>0</v>
      </c>
    </row>
    <row r="5324" spans="1:8" x14ac:dyDescent="0.3">
      <c r="A5324" s="1" t="s">
        <v>11409</v>
      </c>
      <c r="B5324" s="1" t="s">
        <v>2985</v>
      </c>
      <c r="C5324" s="2">
        <v>45599</v>
      </c>
      <c r="D5324" s="1" t="s">
        <v>6061</v>
      </c>
      <c r="E5324">
        <v>10</v>
      </c>
      <c r="F5324">
        <v>140</v>
      </c>
      <c r="G5324">
        <v>1</v>
      </c>
      <c r="H5324" t="b">
        <v>0</v>
      </c>
    </row>
    <row r="5325" spans="1:8" x14ac:dyDescent="0.3">
      <c r="A5325" s="1" t="s">
        <v>11410</v>
      </c>
      <c r="B5325" s="1" t="s">
        <v>5508</v>
      </c>
      <c r="C5325" s="2">
        <v>45133</v>
      </c>
      <c r="D5325" s="1" t="s">
        <v>6095</v>
      </c>
      <c r="E5325">
        <v>13</v>
      </c>
      <c r="F5325">
        <v>7618</v>
      </c>
      <c r="G5325">
        <v>0</v>
      </c>
      <c r="H5325" t="b">
        <v>0</v>
      </c>
    </row>
    <row r="5326" spans="1:8" x14ac:dyDescent="0.3">
      <c r="A5326" s="1" t="s">
        <v>11411</v>
      </c>
      <c r="B5326" s="1" t="s">
        <v>1975</v>
      </c>
      <c r="C5326" s="2">
        <v>45110</v>
      </c>
      <c r="D5326" s="1" t="s">
        <v>6059</v>
      </c>
      <c r="E5326">
        <v>9</v>
      </c>
      <c r="F5326">
        <v>1584</v>
      </c>
      <c r="G5326">
        <v>1</v>
      </c>
      <c r="H5326" t="b">
        <v>0</v>
      </c>
    </row>
    <row r="5327" spans="1:8" x14ac:dyDescent="0.3">
      <c r="A5327" s="1" t="s">
        <v>11412</v>
      </c>
      <c r="B5327" s="1" t="s">
        <v>1968</v>
      </c>
      <c r="C5327" s="2">
        <v>45316</v>
      </c>
      <c r="D5327" s="1" t="s">
        <v>6104</v>
      </c>
      <c r="E5327">
        <v>5</v>
      </c>
      <c r="F5327">
        <v>150</v>
      </c>
      <c r="G5327">
        <v>1</v>
      </c>
      <c r="H5327" t="b">
        <v>0</v>
      </c>
    </row>
    <row r="5328" spans="1:8" x14ac:dyDescent="0.3">
      <c r="A5328" s="1" t="s">
        <v>11413</v>
      </c>
      <c r="B5328" s="1" t="s">
        <v>4110</v>
      </c>
      <c r="C5328" s="2">
        <v>45541</v>
      </c>
      <c r="D5328" s="1" t="s">
        <v>6059</v>
      </c>
      <c r="E5328">
        <v>11</v>
      </c>
      <c r="F5328">
        <v>2057</v>
      </c>
      <c r="G5328">
        <v>0</v>
      </c>
      <c r="H5328" t="b">
        <v>0</v>
      </c>
    </row>
    <row r="5329" spans="1:8" x14ac:dyDescent="0.3">
      <c r="A5329" s="1" t="s">
        <v>11414</v>
      </c>
      <c r="B5329" s="1" t="s">
        <v>3214</v>
      </c>
      <c r="C5329" s="2">
        <v>45641</v>
      </c>
      <c r="D5329" s="1" t="s">
        <v>6051</v>
      </c>
      <c r="E5329">
        <v>14</v>
      </c>
      <c r="F5329">
        <v>7896</v>
      </c>
      <c r="G5329">
        <v>0</v>
      </c>
      <c r="H5329" t="b">
        <v>0</v>
      </c>
    </row>
    <row r="5330" spans="1:8" x14ac:dyDescent="0.3">
      <c r="A5330" s="1" t="s">
        <v>11415</v>
      </c>
      <c r="B5330" s="1" t="s">
        <v>2953</v>
      </c>
      <c r="C5330" s="2">
        <v>45069</v>
      </c>
      <c r="D5330" s="1" t="s">
        <v>6125</v>
      </c>
      <c r="E5330">
        <v>10</v>
      </c>
      <c r="F5330">
        <v>1960</v>
      </c>
      <c r="G5330">
        <v>4</v>
      </c>
      <c r="H5330" t="b">
        <v>0</v>
      </c>
    </row>
    <row r="5331" spans="1:8" x14ac:dyDescent="0.3">
      <c r="A5331" s="1" t="s">
        <v>11416</v>
      </c>
      <c r="B5331" s="1" t="s">
        <v>4734</v>
      </c>
      <c r="C5331" s="2">
        <v>45320</v>
      </c>
      <c r="D5331" s="1" t="s">
        <v>6143</v>
      </c>
      <c r="E5331">
        <v>12</v>
      </c>
      <c r="F5331">
        <v>4488</v>
      </c>
      <c r="G5331">
        <v>0</v>
      </c>
      <c r="H5331" t="b">
        <v>0</v>
      </c>
    </row>
    <row r="5332" spans="1:8" x14ac:dyDescent="0.3">
      <c r="A5332" s="1" t="s">
        <v>11417</v>
      </c>
      <c r="B5332" s="1" t="s">
        <v>2249</v>
      </c>
      <c r="C5332" s="2">
        <v>45598</v>
      </c>
      <c r="D5332" s="1" t="s">
        <v>6053</v>
      </c>
      <c r="E5332">
        <v>10</v>
      </c>
      <c r="F5332">
        <v>1720</v>
      </c>
      <c r="G5332">
        <v>0</v>
      </c>
      <c r="H5332" t="b">
        <v>0</v>
      </c>
    </row>
    <row r="5333" spans="1:8" x14ac:dyDescent="0.3">
      <c r="A5333" s="1" t="s">
        <v>11418</v>
      </c>
      <c r="B5333" s="1" t="s">
        <v>1764</v>
      </c>
      <c r="C5333" s="2">
        <v>45152</v>
      </c>
      <c r="D5333" s="1" t="s">
        <v>6172</v>
      </c>
      <c r="E5333">
        <v>8</v>
      </c>
      <c r="F5333">
        <v>848</v>
      </c>
      <c r="G5333">
        <v>1</v>
      </c>
      <c r="H5333" t="b">
        <v>0</v>
      </c>
    </row>
    <row r="5334" spans="1:8" x14ac:dyDescent="0.3">
      <c r="A5334" s="1" t="s">
        <v>11419</v>
      </c>
      <c r="B5334" s="1" t="s">
        <v>4618</v>
      </c>
      <c r="C5334" s="2">
        <v>45405</v>
      </c>
      <c r="D5334" s="1" t="s">
        <v>6083</v>
      </c>
      <c r="E5334">
        <v>15</v>
      </c>
      <c r="F5334">
        <v>5385</v>
      </c>
      <c r="G5334">
        <v>0</v>
      </c>
      <c r="H5334" t="b">
        <v>0</v>
      </c>
    </row>
    <row r="5335" spans="1:8" x14ac:dyDescent="0.3">
      <c r="A5335" s="1" t="s">
        <v>11420</v>
      </c>
      <c r="B5335" s="1" t="s">
        <v>3417</v>
      </c>
      <c r="C5335" s="2">
        <v>45096</v>
      </c>
      <c r="D5335" s="1" t="s">
        <v>6061</v>
      </c>
      <c r="E5335">
        <v>8</v>
      </c>
      <c r="F5335">
        <v>1800</v>
      </c>
      <c r="G5335">
        <v>0</v>
      </c>
      <c r="H5335" t="b">
        <v>0</v>
      </c>
    </row>
    <row r="5336" spans="1:8" x14ac:dyDescent="0.3">
      <c r="A5336" s="1" t="s">
        <v>11421</v>
      </c>
      <c r="B5336" s="1" t="s">
        <v>2412</v>
      </c>
      <c r="C5336" s="2">
        <v>45322</v>
      </c>
      <c r="D5336" s="1" t="s">
        <v>6179</v>
      </c>
      <c r="E5336">
        <v>14</v>
      </c>
      <c r="F5336">
        <v>448</v>
      </c>
      <c r="G5336">
        <v>0</v>
      </c>
      <c r="H5336" t="b">
        <v>0</v>
      </c>
    </row>
    <row r="5337" spans="1:8" x14ac:dyDescent="0.3">
      <c r="A5337" s="1" t="s">
        <v>11422</v>
      </c>
      <c r="B5337" s="1" t="s">
        <v>1872</v>
      </c>
      <c r="C5337" s="2">
        <v>45012</v>
      </c>
      <c r="D5337" s="1" t="s">
        <v>6141</v>
      </c>
      <c r="E5337">
        <v>9</v>
      </c>
      <c r="F5337">
        <v>4149</v>
      </c>
      <c r="G5337">
        <v>0</v>
      </c>
      <c r="H5337" t="b">
        <v>0</v>
      </c>
    </row>
    <row r="5338" spans="1:8" x14ac:dyDescent="0.3">
      <c r="A5338" s="1" t="s">
        <v>11423</v>
      </c>
      <c r="B5338" s="1" t="s">
        <v>5182</v>
      </c>
      <c r="C5338" s="2">
        <v>45040</v>
      </c>
      <c r="D5338" s="1" t="s">
        <v>6172</v>
      </c>
      <c r="E5338">
        <v>12</v>
      </c>
      <c r="F5338">
        <v>5376</v>
      </c>
      <c r="G5338">
        <v>0</v>
      </c>
      <c r="H5338" t="b">
        <v>0</v>
      </c>
    </row>
    <row r="5339" spans="1:8" x14ac:dyDescent="0.3">
      <c r="A5339" s="1" t="s">
        <v>11424</v>
      </c>
      <c r="B5339" s="1" t="s">
        <v>4877</v>
      </c>
      <c r="C5339" s="2">
        <v>45476</v>
      </c>
      <c r="D5339" s="1" t="s">
        <v>6063</v>
      </c>
      <c r="E5339">
        <v>8</v>
      </c>
      <c r="F5339">
        <v>1144</v>
      </c>
      <c r="G5339">
        <v>1</v>
      </c>
      <c r="H5339" t="b">
        <v>0</v>
      </c>
    </row>
    <row r="5340" spans="1:8" x14ac:dyDescent="0.3">
      <c r="A5340" s="1" t="s">
        <v>11425</v>
      </c>
      <c r="B5340" s="1" t="s">
        <v>5938</v>
      </c>
      <c r="C5340" s="2">
        <v>44934</v>
      </c>
      <c r="D5340" s="1" t="s">
        <v>6057</v>
      </c>
      <c r="E5340">
        <v>10</v>
      </c>
      <c r="F5340">
        <v>3320</v>
      </c>
      <c r="G5340">
        <v>0</v>
      </c>
      <c r="H5340" t="b">
        <v>0</v>
      </c>
    </row>
    <row r="5341" spans="1:8" x14ac:dyDescent="0.3">
      <c r="A5341" s="1" t="s">
        <v>11426</v>
      </c>
      <c r="B5341" s="1" t="s">
        <v>1826</v>
      </c>
      <c r="C5341" s="2">
        <v>45268</v>
      </c>
      <c r="D5341" s="1" t="s">
        <v>6175</v>
      </c>
      <c r="E5341">
        <v>9</v>
      </c>
      <c r="F5341">
        <v>4716</v>
      </c>
      <c r="G5341">
        <v>0</v>
      </c>
      <c r="H5341" t="b">
        <v>0</v>
      </c>
    </row>
    <row r="5342" spans="1:8" x14ac:dyDescent="0.3">
      <c r="A5342" s="1" t="s">
        <v>11427</v>
      </c>
      <c r="B5342" s="1" t="s">
        <v>4293</v>
      </c>
      <c r="C5342" s="2">
        <v>45189</v>
      </c>
      <c r="D5342" s="1" t="s">
        <v>6143</v>
      </c>
      <c r="E5342">
        <v>6</v>
      </c>
      <c r="F5342">
        <v>2682</v>
      </c>
      <c r="G5342">
        <v>0</v>
      </c>
      <c r="H5342" t="b">
        <v>0</v>
      </c>
    </row>
    <row r="5343" spans="1:8" x14ac:dyDescent="0.3">
      <c r="A5343" s="1" t="s">
        <v>11428</v>
      </c>
      <c r="B5343" s="1" t="s">
        <v>4665</v>
      </c>
      <c r="C5343" s="2">
        <v>45166</v>
      </c>
      <c r="D5343" s="1" t="s">
        <v>6251</v>
      </c>
      <c r="E5343">
        <v>9</v>
      </c>
      <c r="F5343">
        <v>1611</v>
      </c>
      <c r="G5343">
        <v>0</v>
      </c>
      <c r="H5343" t="b">
        <v>0</v>
      </c>
    </row>
    <row r="5344" spans="1:8" x14ac:dyDescent="0.3">
      <c r="A5344" s="1" t="s">
        <v>11429</v>
      </c>
      <c r="B5344" s="1" t="s">
        <v>2442</v>
      </c>
      <c r="C5344" s="2">
        <v>44968</v>
      </c>
      <c r="D5344" s="1" t="s">
        <v>6055</v>
      </c>
      <c r="E5344">
        <v>10</v>
      </c>
      <c r="F5344">
        <v>5920</v>
      </c>
      <c r="G5344">
        <v>0</v>
      </c>
      <c r="H5344" t="b">
        <v>0</v>
      </c>
    </row>
    <row r="5345" spans="1:8" x14ac:dyDescent="0.3">
      <c r="A5345" s="1" t="s">
        <v>11430</v>
      </c>
      <c r="B5345" s="1" t="s">
        <v>3489</v>
      </c>
      <c r="C5345" s="2">
        <v>45012</v>
      </c>
      <c r="D5345" s="1" t="s">
        <v>6133</v>
      </c>
      <c r="E5345">
        <v>11</v>
      </c>
      <c r="F5345">
        <v>3861</v>
      </c>
      <c r="G5345">
        <v>0</v>
      </c>
      <c r="H5345" t="b">
        <v>0</v>
      </c>
    </row>
    <row r="5346" spans="1:8" x14ac:dyDescent="0.3">
      <c r="A5346" s="1" t="s">
        <v>11431</v>
      </c>
      <c r="B5346" s="1" t="s">
        <v>2750</v>
      </c>
      <c r="C5346" s="2">
        <v>45583</v>
      </c>
      <c r="D5346" s="1" t="s">
        <v>6251</v>
      </c>
      <c r="E5346">
        <v>9</v>
      </c>
      <c r="F5346">
        <v>2646</v>
      </c>
      <c r="G5346">
        <v>1</v>
      </c>
      <c r="H5346" t="b">
        <v>1</v>
      </c>
    </row>
    <row r="5347" spans="1:8" x14ac:dyDescent="0.3">
      <c r="A5347" s="1" t="s">
        <v>11432</v>
      </c>
      <c r="B5347" s="1" t="s">
        <v>1138</v>
      </c>
      <c r="C5347" s="2">
        <v>45296</v>
      </c>
      <c r="D5347" s="1" t="s">
        <v>6175</v>
      </c>
      <c r="E5347">
        <v>4</v>
      </c>
      <c r="F5347">
        <v>336</v>
      </c>
      <c r="G5347">
        <v>0</v>
      </c>
      <c r="H5347" t="b">
        <v>0</v>
      </c>
    </row>
    <row r="5348" spans="1:8" x14ac:dyDescent="0.3">
      <c r="A5348" s="1" t="s">
        <v>11433</v>
      </c>
      <c r="B5348" s="1" t="s">
        <v>6024</v>
      </c>
      <c r="C5348" s="2">
        <v>45461</v>
      </c>
      <c r="D5348" s="1" t="s">
        <v>6065</v>
      </c>
      <c r="E5348">
        <v>10</v>
      </c>
      <c r="F5348">
        <v>810</v>
      </c>
      <c r="G5348">
        <v>0</v>
      </c>
      <c r="H5348" t="b">
        <v>0</v>
      </c>
    </row>
    <row r="5349" spans="1:8" x14ac:dyDescent="0.3">
      <c r="A5349" s="1" t="s">
        <v>11434</v>
      </c>
      <c r="B5349" s="1" t="s">
        <v>1537</v>
      </c>
      <c r="C5349" s="2">
        <v>45607</v>
      </c>
      <c r="D5349" s="1" t="s">
        <v>6107</v>
      </c>
      <c r="E5349">
        <v>13</v>
      </c>
      <c r="F5349">
        <v>429</v>
      </c>
      <c r="G5349">
        <v>0</v>
      </c>
      <c r="H5349" t="b">
        <v>0</v>
      </c>
    </row>
    <row r="5350" spans="1:8" x14ac:dyDescent="0.3">
      <c r="A5350" s="1" t="s">
        <v>11435</v>
      </c>
      <c r="B5350" s="1" t="s">
        <v>4705</v>
      </c>
      <c r="C5350" s="2">
        <v>45257</v>
      </c>
      <c r="D5350" s="1" t="s">
        <v>6102</v>
      </c>
      <c r="E5350">
        <v>7</v>
      </c>
      <c r="F5350">
        <v>49</v>
      </c>
      <c r="G5350">
        <v>0</v>
      </c>
      <c r="H5350" t="b">
        <v>0</v>
      </c>
    </row>
    <row r="5351" spans="1:8" x14ac:dyDescent="0.3">
      <c r="A5351" s="1" t="s">
        <v>11436</v>
      </c>
      <c r="B5351" s="1" t="s">
        <v>5363</v>
      </c>
      <c r="C5351" s="2">
        <v>45192</v>
      </c>
      <c r="D5351" s="1" t="s">
        <v>6157</v>
      </c>
      <c r="E5351">
        <v>11</v>
      </c>
      <c r="F5351">
        <v>3652</v>
      </c>
      <c r="G5351">
        <v>0</v>
      </c>
      <c r="H5351" t="b">
        <v>0</v>
      </c>
    </row>
    <row r="5352" spans="1:8" x14ac:dyDescent="0.3">
      <c r="A5352" s="1" t="s">
        <v>11437</v>
      </c>
      <c r="B5352" s="1" t="s">
        <v>2382</v>
      </c>
      <c r="C5352" s="2">
        <v>45487</v>
      </c>
      <c r="D5352" s="1" t="s">
        <v>6095</v>
      </c>
      <c r="E5352">
        <v>11</v>
      </c>
      <c r="F5352">
        <v>4697</v>
      </c>
      <c r="G5352">
        <v>0</v>
      </c>
      <c r="H5352" t="b">
        <v>1</v>
      </c>
    </row>
    <row r="5353" spans="1:8" x14ac:dyDescent="0.3">
      <c r="A5353" s="1" t="s">
        <v>11438</v>
      </c>
      <c r="B5353" s="1" t="s">
        <v>5050</v>
      </c>
      <c r="C5353" s="2">
        <v>45384</v>
      </c>
      <c r="D5353" s="1" t="s">
        <v>6077</v>
      </c>
      <c r="E5353">
        <v>12</v>
      </c>
      <c r="F5353">
        <v>2916</v>
      </c>
      <c r="G5353">
        <v>1</v>
      </c>
      <c r="H5353" t="b">
        <v>0</v>
      </c>
    </row>
    <row r="5354" spans="1:8" x14ac:dyDescent="0.3">
      <c r="A5354" s="1" t="s">
        <v>11439</v>
      </c>
      <c r="B5354" s="1" t="s">
        <v>5108</v>
      </c>
      <c r="C5354" s="2">
        <v>45443</v>
      </c>
      <c r="D5354" s="1" t="s">
        <v>6197</v>
      </c>
      <c r="E5354">
        <v>7</v>
      </c>
      <c r="F5354">
        <v>3157</v>
      </c>
      <c r="G5354">
        <v>2</v>
      </c>
      <c r="H5354" t="b">
        <v>0</v>
      </c>
    </row>
    <row r="5355" spans="1:8" x14ac:dyDescent="0.3">
      <c r="A5355" s="1" t="s">
        <v>11440</v>
      </c>
      <c r="B5355" s="1" t="s">
        <v>4744</v>
      </c>
      <c r="C5355" s="2">
        <v>45551</v>
      </c>
      <c r="D5355" s="1" t="s">
        <v>6179</v>
      </c>
      <c r="E5355">
        <v>13</v>
      </c>
      <c r="F5355">
        <v>715</v>
      </c>
      <c r="G5355">
        <v>0</v>
      </c>
      <c r="H5355" t="b">
        <v>0</v>
      </c>
    </row>
    <row r="5356" spans="1:8" x14ac:dyDescent="0.3">
      <c r="A5356" s="1" t="s">
        <v>11441</v>
      </c>
      <c r="B5356" s="1" t="s">
        <v>1097</v>
      </c>
      <c r="C5356" s="2">
        <v>45499</v>
      </c>
      <c r="D5356" s="1" t="s">
        <v>6089</v>
      </c>
      <c r="E5356">
        <v>6</v>
      </c>
      <c r="F5356">
        <v>174</v>
      </c>
      <c r="G5356">
        <v>0</v>
      </c>
      <c r="H5356" t="b">
        <v>1</v>
      </c>
    </row>
    <row r="5357" spans="1:8" x14ac:dyDescent="0.3">
      <c r="A5357" s="1" t="s">
        <v>11442</v>
      </c>
      <c r="B5357" s="1" t="s">
        <v>4723</v>
      </c>
      <c r="C5357" s="2">
        <v>45329</v>
      </c>
      <c r="D5357" s="1" t="s">
        <v>6065</v>
      </c>
      <c r="E5357">
        <v>6</v>
      </c>
      <c r="F5357">
        <v>1836</v>
      </c>
      <c r="G5357">
        <v>0</v>
      </c>
      <c r="H5357" t="b">
        <v>0</v>
      </c>
    </row>
    <row r="5358" spans="1:8" x14ac:dyDescent="0.3">
      <c r="A5358" s="1" t="s">
        <v>11443</v>
      </c>
      <c r="B5358" s="1" t="s">
        <v>1371</v>
      </c>
      <c r="C5358" s="2">
        <v>45274</v>
      </c>
      <c r="D5358" s="1" t="s">
        <v>6157</v>
      </c>
      <c r="E5358">
        <v>8</v>
      </c>
      <c r="F5358">
        <v>1936</v>
      </c>
      <c r="G5358">
        <v>0</v>
      </c>
      <c r="H5358" t="b">
        <v>0</v>
      </c>
    </row>
    <row r="5359" spans="1:8" x14ac:dyDescent="0.3">
      <c r="A5359" s="1" t="s">
        <v>11444</v>
      </c>
      <c r="B5359" s="1" t="s">
        <v>3678</v>
      </c>
      <c r="C5359" s="2">
        <v>45262</v>
      </c>
      <c r="D5359" s="1" t="s">
        <v>6104</v>
      </c>
      <c r="E5359">
        <v>10</v>
      </c>
      <c r="F5359">
        <v>910</v>
      </c>
      <c r="G5359">
        <v>0</v>
      </c>
      <c r="H5359" t="b">
        <v>1</v>
      </c>
    </row>
    <row r="5360" spans="1:8" x14ac:dyDescent="0.3">
      <c r="A5360" s="1" t="s">
        <v>11445</v>
      </c>
      <c r="B5360" s="1" t="s">
        <v>5116</v>
      </c>
      <c r="C5360" s="2">
        <v>45094</v>
      </c>
      <c r="D5360" s="1" t="s">
        <v>6113</v>
      </c>
      <c r="E5360">
        <v>9</v>
      </c>
      <c r="F5360">
        <v>1584</v>
      </c>
      <c r="G5360">
        <v>0</v>
      </c>
      <c r="H5360" t="b">
        <v>0</v>
      </c>
    </row>
    <row r="5361" spans="1:8" x14ac:dyDescent="0.3">
      <c r="A5361" s="1" t="s">
        <v>11446</v>
      </c>
      <c r="B5361" s="1" t="s">
        <v>4764</v>
      </c>
      <c r="C5361" s="2">
        <v>45583</v>
      </c>
      <c r="D5361" s="1" t="s">
        <v>6093</v>
      </c>
      <c r="E5361">
        <v>9</v>
      </c>
      <c r="F5361">
        <v>4122</v>
      </c>
      <c r="G5361">
        <v>0</v>
      </c>
      <c r="H5361" t="b">
        <v>0</v>
      </c>
    </row>
    <row r="5362" spans="1:8" x14ac:dyDescent="0.3">
      <c r="A5362" s="1" t="s">
        <v>11447</v>
      </c>
      <c r="B5362" s="1" t="s">
        <v>3026</v>
      </c>
      <c r="C5362" s="2">
        <v>45067</v>
      </c>
      <c r="D5362" s="1" t="s">
        <v>6069</v>
      </c>
      <c r="E5362">
        <v>6</v>
      </c>
      <c r="F5362">
        <v>1176</v>
      </c>
      <c r="G5362">
        <v>0</v>
      </c>
      <c r="H5362" t="b">
        <v>0</v>
      </c>
    </row>
    <row r="5363" spans="1:8" x14ac:dyDescent="0.3">
      <c r="A5363" s="1" t="s">
        <v>11448</v>
      </c>
      <c r="B5363" s="1" t="s">
        <v>5667</v>
      </c>
      <c r="C5363" s="2">
        <v>44953</v>
      </c>
      <c r="D5363" s="1" t="s">
        <v>6172</v>
      </c>
      <c r="E5363">
        <v>10</v>
      </c>
      <c r="F5363">
        <v>5650</v>
      </c>
      <c r="G5363">
        <v>0</v>
      </c>
      <c r="H5363" t="b">
        <v>0</v>
      </c>
    </row>
    <row r="5364" spans="1:8" x14ac:dyDescent="0.3">
      <c r="A5364" s="1" t="s">
        <v>11449</v>
      </c>
      <c r="B5364" s="1" t="s">
        <v>2976</v>
      </c>
      <c r="C5364" s="2">
        <v>45060</v>
      </c>
      <c r="D5364" s="1" t="s">
        <v>6104</v>
      </c>
      <c r="E5364">
        <v>13</v>
      </c>
      <c r="F5364">
        <v>4862</v>
      </c>
      <c r="G5364">
        <v>0</v>
      </c>
      <c r="H5364" t="b">
        <v>0</v>
      </c>
    </row>
    <row r="5365" spans="1:8" x14ac:dyDescent="0.3">
      <c r="A5365" s="1" t="s">
        <v>11450</v>
      </c>
      <c r="B5365" s="1" t="s">
        <v>1925</v>
      </c>
      <c r="C5365" s="2">
        <v>45019</v>
      </c>
      <c r="D5365" s="1" t="s">
        <v>6143</v>
      </c>
      <c r="E5365">
        <v>9</v>
      </c>
      <c r="F5365">
        <v>621</v>
      </c>
      <c r="G5365">
        <v>0</v>
      </c>
      <c r="H5365" t="b">
        <v>0</v>
      </c>
    </row>
    <row r="5366" spans="1:8" x14ac:dyDescent="0.3">
      <c r="A5366" s="1" t="s">
        <v>11451</v>
      </c>
      <c r="B5366" s="1" t="s">
        <v>2624</v>
      </c>
      <c r="C5366" s="2">
        <v>45188</v>
      </c>
      <c r="D5366" s="1" t="s">
        <v>6251</v>
      </c>
      <c r="E5366">
        <v>9</v>
      </c>
      <c r="F5366">
        <v>3978</v>
      </c>
      <c r="G5366">
        <v>1</v>
      </c>
      <c r="H5366" t="b">
        <v>0</v>
      </c>
    </row>
    <row r="5367" spans="1:8" x14ac:dyDescent="0.3">
      <c r="A5367" s="1" t="s">
        <v>11452</v>
      </c>
      <c r="B5367" s="1" t="s">
        <v>2642</v>
      </c>
      <c r="C5367" s="2">
        <v>45319</v>
      </c>
      <c r="D5367" s="1" t="s">
        <v>6071</v>
      </c>
      <c r="E5367">
        <v>10</v>
      </c>
      <c r="F5367">
        <v>360</v>
      </c>
      <c r="G5367">
        <v>0</v>
      </c>
      <c r="H5367" t="b">
        <v>0</v>
      </c>
    </row>
    <row r="5368" spans="1:8" x14ac:dyDescent="0.3">
      <c r="A5368" s="1" t="s">
        <v>11453</v>
      </c>
      <c r="B5368" s="1" t="s">
        <v>1638</v>
      </c>
      <c r="C5368" s="2">
        <v>45559</v>
      </c>
      <c r="D5368" s="1" t="s">
        <v>6093</v>
      </c>
      <c r="E5368">
        <v>11</v>
      </c>
      <c r="F5368">
        <v>495</v>
      </c>
      <c r="G5368">
        <v>0</v>
      </c>
      <c r="H5368" t="b">
        <v>0</v>
      </c>
    </row>
    <row r="5369" spans="1:8" x14ac:dyDescent="0.3">
      <c r="A5369" s="1" t="s">
        <v>11454</v>
      </c>
      <c r="B5369" s="1" t="s">
        <v>4021</v>
      </c>
      <c r="C5369" s="2">
        <v>44957</v>
      </c>
      <c r="D5369" s="1" t="s">
        <v>6057</v>
      </c>
      <c r="E5369">
        <v>14</v>
      </c>
      <c r="F5369">
        <v>4410</v>
      </c>
      <c r="G5369">
        <v>0</v>
      </c>
      <c r="H5369" t="b">
        <v>0</v>
      </c>
    </row>
    <row r="5370" spans="1:8" x14ac:dyDescent="0.3">
      <c r="A5370" s="1" t="s">
        <v>11455</v>
      </c>
      <c r="B5370" s="1" t="s">
        <v>1380</v>
      </c>
      <c r="C5370" s="2">
        <v>45337</v>
      </c>
      <c r="D5370" s="1" t="s">
        <v>6102</v>
      </c>
      <c r="E5370">
        <v>6</v>
      </c>
      <c r="F5370">
        <v>420</v>
      </c>
      <c r="G5370">
        <v>3</v>
      </c>
      <c r="H5370" t="b">
        <v>0</v>
      </c>
    </row>
    <row r="5371" spans="1:8" x14ac:dyDescent="0.3">
      <c r="A5371" s="1" t="s">
        <v>11456</v>
      </c>
      <c r="B5371" s="1" t="s">
        <v>1582</v>
      </c>
      <c r="C5371" s="2">
        <v>45617</v>
      </c>
      <c r="D5371" s="1" t="s">
        <v>6133</v>
      </c>
      <c r="E5371">
        <v>14</v>
      </c>
      <c r="F5371">
        <v>3976</v>
      </c>
      <c r="G5371">
        <v>0</v>
      </c>
      <c r="H5371" t="b">
        <v>0</v>
      </c>
    </row>
    <row r="5372" spans="1:8" x14ac:dyDescent="0.3">
      <c r="A5372" s="1" t="s">
        <v>11457</v>
      </c>
      <c r="B5372" s="1" t="s">
        <v>4929</v>
      </c>
      <c r="C5372" s="2">
        <v>45006</v>
      </c>
      <c r="D5372" s="1" t="s">
        <v>6100</v>
      </c>
      <c r="E5372">
        <v>8</v>
      </c>
      <c r="F5372">
        <v>3808</v>
      </c>
      <c r="G5372">
        <v>0</v>
      </c>
      <c r="H5372" t="b">
        <v>0</v>
      </c>
    </row>
    <row r="5373" spans="1:8" x14ac:dyDescent="0.3">
      <c r="A5373" s="1" t="s">
        <v>11458</v>
      </c>
      <c r="B5373" s="1" t="s">
        <v>1442</v>
      </c>
      <c r="C5373" s="2">
        <v>45611</v>
      </c>
      <c r="D5373" s="1" t="s">
        <v>6141</v>
      </c>
      <c r="E5373">
        <v>8</v>
      </c>
      <c r="F5373">
        <v>2264</v>
      </c>
      <c r="G5373">
        <v>1</v>
      </c>
      <c r="H5373" t="b">
        <v>0</v>
      </c>
    </row>
    <row r="5374" spans="1:8" x14ac:dyDescent="0.3">
      <c r="A5374" s="1" t="s">
        <v>11459</v>
      </c>
      <c r="B5374" s="1" t="s">
        <v>5470</v>
      </c>
      <c r="C5374" s="2">
        <v>45287</v>
      </c>
      <c r="D5374" s="1" t="s">
        <v>6113</v>
      </c>
      <c r="E5374">
        <v>11</v>
      </c>
      <c r="F5374">
        <v>6435</v>
      </c>
      <c r="G5374">
        <v>3</v>
      </c>
      <c r="H5374" t="b">
        <v>1</v>
      </c>
    </row>
    <row r="5375" spans="1:8" x14ac:dyDescent="0.3">
      <c r="A5375" s="1" t="s">
        <v>11460</v>
      </c>
      <c r="B5375" s="1" t="s">
        <v>4609</v>
      </c>
      <c r="C5375" s="2">
        <v>45449</v>
      </c>
      <c r="D5375" s="1" t="s">
        <v>6069</v>
      </c>
      <c r="E5375">
        <v>12</v>
      </c>
      <c r="F5375">
        <v>5040</v>
      </c>
      <c r="G5375">
        <v>0</v>
      </c>
      <c r="H5375" t="b">
        <v>0</v>
      </c>
    </row>
    <row r="5376" spans="1:8" x14ac:dyDescent="0.3">
      <c r="A5376" s="1" t="s">
        <v>11461</v>
      </c>
      <c r="B5376" s="1" t="s">
        <v>2640</v>
      </c>
      <c r="C5376" s="2">
        <v>45572</v>
      </c>
      <c r="D5376" s="1" t="s">
        <v>6100</v>
      </c>
      <c r="E5376">
        <v>8</v>
      </c>
      <c r="F5376">
        <v>1376</v>
      </c>
      <c r="G5376">
        <v>4</v>
      </c>
      <c r="H5376" t="b">
        <v>0</v>
      </c>
    </row>
    <row r="5377" spans="1:8" x14ac:dyDescent="0.3">
      <c r="A5377" s="1" t="s">
        <v>11462</v>
      </c>
      <c r="B5377" s="1" t="s">
        <v>3126</v>
      </c>
      <c r="C5377" s="2">
        <v>44984</v>
      </c>
      <c r="D5377" s="1" t="s">
        <v>6113</v>
      </c>
      <c r="E5377">
        <v>8</v>
      </c>
      <c r="F5377">
        <v>240</v>
      </c>
      <c r="G5377">
        <v>4</v>
      </c>
      <c r="H5377" t="b">
        <v>0</v>
      </c>
    </row>
    <row r="5378" spans="1:8" x14ac:dyDescent="0.3">
      <c r="A5378" s="1" t="s">
        <v>11463</v>
      </c>
      <c r="B5378" s="1" t="s">
        <v>3563</v>
      </c>
      <c r="C5378" s="2">
        <v>45576</v>
      </c>
      <c r="D5378" s="1" t="s">
        <v>6049</v>
      </c>
      <c r="E5378">
        <v>8</v>
      </c>
      <c r="F5378">
        <v>4488</v>
      </c>
      <c r="G5378">
        <v>1</v>
      </c>
      <c r="H5378" t="b">
        <v>0</v>
      </c>
    </row>
    <row r="5379" spans="1:8" x14ac:dyDescent="0.3">
      <c r="A5379" s="1" t="s">
        <v>11464</v>
      </c>
      <c r="B5379" s="1" t="s">
        <v>1698</v>
      </c>
      <c r="C5379" s="2">
        <v>45179</v>
      </c>
      <c r="D5379" s="1" t="s">
        <v>6071</v>
      </c>
      <c r="E5379">
        <v>12</v>
      </c>
      <c r="F5379">
        <v>6456</v>
      </c>
      <c r="G5379">
        <v>0</v>
      </c>
      <c r="H5379" t="b">
        <v>0</v>
      </c>
    </row>
    <row r="5380" spans="1:8" x14ac:dyDescent="0.3">
      <c r="A5380" s="1" t="s">
        <v>11465</v>
      </c>
      <c r="B5380" s="1" t="s">
        <v>2027</v>
      </c>
      <c r="C5380" s="2">
        <v>45518</v>
      </c>
      <c r="D5380" s="1" t="s">
        <v>6077</v>
      </c>
      <c r="E5380">
        <v>8</v>
      </c>
      <c r="F5380">
        <v>1056</v>
      </c>
      <c r="G5380">
        <v>0</v>
      </c>
      <c r="H5380" t="b">
        <v>0</v>
      </c>
    </row>
    <row r="5381" spans="1:8" x14ac:dyDescent="0.3">
      <c r="A5381" s="1" t="s">
        <v>11466</v>
      </c>
      <c r="B5381" s="1" t="s">
        <v>1858</v>
      </c>
      <c r="C5381" s="2">
        <v>45207</v>
      </c>
      <c r="D5381" s="1" t="s">
        <v>6107</v>
      </c>
      <c r="E5381">
        <v>15</v>
      </c>
      <c r="F5381">
        <v>6315</v>
      </c>
      <c r="G5381">
        <v>0</v>
      </c>
      <c r="H5381" t="b">
        <v>1</v>
      </c>
    </row>
    <row r="5382" spans="1:8" x14ac:dyDescent="0.3">
      <c r="A5382" s="1" t="s">
        <v>11467</v>
      </c>
      <c r="B5382" s="1" t="s">
        <v>5135</v>
      </c>
      <c r="C5382" s="2">
        <v>45638</v>
      </c>
      <c r="D5382" s="1" t="s">
        <v>6141</v>
      </c>
      <c r="E5382">
        <v>11</v>
      </c>
      <c r="F5382">
        <v>5280</v>
      </c>
      <c r="G5382">
        <v>0</v>
      </c>
      <c r="H5382" t="b">
        <v>0</v>
      </c>
    </row>
    <row r="5383" spans="1:8" x14ac:dyDescent="0.3">
      <c r="A5383" s="1" t="s">
        <v>11468</v>
      </c>
      <c r="B5383" s="1" t="s">
        <v>4637</v>
      </c>
      <c r="C5383" s="2">
        <v>45353</v>
      </c>
      <c r="D5383" s="1" t="s">
        <v>6051</v>
      </c>
      <c r="E5383">
        <v>12</v>
      </c>
      <c r="F5383">
        <v>4212</v>
      </c>
      <c r="G5383">
        <v>0</v>
      </c>
      <c r="H5383" t="b">
        <v>0</v>
      </c>
    </row>
    <row r="5384" spans="1:8" x14ac:dyDescent="0.3">
      <c r="A5384" s="1" t="s">
        <v>11469</v>
      </c>
      <c r="B5384" s="1" t="s">
        <v>2099</v>
      </c>
      <c r="C5384" s="2">
        <v>45201</v>
      </c>
      <c r="D5384" s="1" t="s">
        <v>6083</v>
      </c>
      <c r="E5384">
        <v>4</v>
      </c>
      <c r="F5384">
        <v>1652</v>
      </c>
      <c r="G5384">
        <v>2</v>
      </c>
      <c r="H5384" t="b">
        <v>0</v>
      </c>
    </row>
    <row r="5385" spans="1:8" x14ac:dyDescent="0.3">
      <c r="A5385" s="1" t="s">
        <v>11470</v>
      </c>
      <c r="B5385" s="1" t="s">
        <v>1278</v>
      </c>
      <c r="C5385" s="2">
        <v>45025</v>
      </c>
      <c r="D5385" s="1" t="s">
        <v>6133</v>
      </c>
      <c r="E5385">
        <v>12</v>
      </c>
      <c r="F5385">
        <v>528</v>
      </c>
      <c r="G5385">
        <v>0</v>
      </c>
      <c r="H5385" t="b">
        <v>0</v>
      </c>
    </row>
    <row r="5386" spans="1:8" x14ac:dyDescent="0.3">
      <c r="A5386" s="1" t="s">
        <v>11471</v>
      </c>
      <c r="B5386" s="1" t="s">
        <v>5696</v>
      </c>
      <c r="C5386" s="2">
        <v>45083</v>
      </c>
      <c r="D5386" s="1" t="s">
        <v>6086</v>
      </c>
      <c r="E5386">
        <v>7</v>
      </c>
      <c r="F5386">
        <v>3255</v>
      </c>
      <c r="G5386">
        <v>0</v>
      </c>
      <c r="H5386" t="b">
        <v>0</v>
      </c>
    </row>
    <row r="5387" spans="1:8" x14ac:dyDescent="0.3">
      <c r="A5387" s="1" t="s">
        <v>11472</v>
      </c>
      <c r="B5387" s="1" t="s">
        <v>4499</v>
      </c>
      <c r="C5387" s="2">
        <v>45240</v>
      </c>
      <c r="D5387" s="1" t="s">
        <v>6107</v>
      </c>
      <c r="E5387">
        <v>14</v>
      </c>
      <c r="F5387">
        <v>1134</v>
      </c>
      <c r="G5387">
        <v>0</v>
      </c>
      <c r="H5387" t="b">
        <v>0</v>
      </c>
    </row>
    <row r="5388" spans="1:8" x14ac:dyDescent="0.3">
      <c r="A5388" s="1" t="s">
        <v>11473</v>
      </c>
      <c r="B5388" s="1" t="s">
        <v>4999</v>
      </c>
      <c r="C5388" s="2">
        <v>45404</v>
      </c>
      <c r="D5388" s="1" t="s">
        <v>6053</v>
      </c>
      <c r="E5388">
        <v>7</v>
      </c>
      <c r="F5388">
        <v>959</v>
      </c>
      <c r="G5388">
        <v>0</v>
      </c>
      <c r="H5388" t="b">
        <v>0</v>
      </c>
    </row>
    <row r="5389" spans="1:8" x14ac:dyDescent="0.3">
      <c r="A5389" s="1" t="s">
        <v>11474</v>
      </c>
      <c r="B5389" s="1" t="s">
        <v>2290</v>
      </c>
      <c r="C5389" s="2">
        <v>45608</v>
      </c>
      <c r="D5389" s="1" t="s">
        <v>6059</v>
      </c>
      <c r="E5389">
        <v>8</v>
      </c>
      <c r="F5389">
        <v>4584</v>
      </c>
      <c r="G5389">
        <v>1</v>
      </c>
      <c r="H5389" t="b">
        <v>0</v>
      </c>
    </row>
    <row r="5390" spans="1:8" x14ac:dyDescent="0.3">
      <c r="A5390" s="1" t="s">
        <v>11475</v>
      </c>
      <c r="B5390" s="1" t="s">
        <v>1075</v>
      </c>
      <c r="C5390" s="2">
        <v>45184</v>
      </c>
      <c r="D5390" s="1" t="s">
        <v>6125</v>
      </c>
      <c r="E5390">
        <v>10</v>
      </c>
      <c r="F5390">
        <v>2400</v>
      </c>
      <c r="G5390">
        <v>0</v>
      </c>
      <c r="H5390" t="b">
        <v>0</v>
      </c>
    </row>
    <row r="5391" spans="1:8" x14ac:dyDescent="0.3">
      <c r="A5391" s="1" t="s">
        <v>11476</v>
      </c>
      <c r="B5391" s="1" t="s">
        <v>3542</v>
      </c>
      <c r="C5391" s="2">
        <v>45389</v>
      </c>
      <c r="D5391" s="1" t="s">
        <v>6157</v>
      </c>
      <c r="E5391">
        <v>12</v>
      </c>
      <c r="F5391">
        <v>2052</v>
      </c>
      <c r="G5391">
        <v>1</v>
      </c>
      <c r="H5391" t="b">
        <v>0</v>
      </c>
    </row>
    <row r="5392" spans="1:8" x14ac:dyDescent="0.3">
      <c r="A5392" s="1" t="s">
        <v>11477</v>
      </c>
      <c r="B5392" s="1" t="s">
        <v>4648</v>
      </c>
      <c r="C5392" s="2">
        <v>45398</v>
      </c>
      <c r="D5392" s="1" t="s">
        <v>6137</v>
      </c>
      <c r="E5392">
        <v>12</v>
      </c>
      <c r="F5392">
        <v>4020</v>
      </c>
      <c r="G5392">
        <v>0</v>
      </c>
      <c r="H5392" t="b">
        <v>0</v>
      </c>
    </row>
    <row r="5393" spans="1:8" x14ac:dyDescent="0.3">
      <c r="A5393" s="1" t="s">
        <v>11478</v>
      </c>
      <c r="B5393" s="1" t="s">
        <v>2594</v>
      </c>
      <c r="C5393" s="2">
        <v>45079</v>
      </c>
      <c r="D5393" s="1" t="s">
        <v>6077</v>
      </c>
      <c r="E5393">
        <v>10</v>
      </c>
      <c r="F5393">
        <v>3660</v>
      </c>
      <c r="G5393">
        <v>0</v>
      </c>
      <c r="H5393" t="b">
        <v>0</v>
      </c>
    </row>
    <row r="5394" spans="1:8" x14ac:dyDescent="0.3">
      <c r="A5394" s="1" t="s">
        <v>11479</v>
      </c>
      <c r="B5394" s="1" t="s">
        <v>5858</v>
      </c>
      <c r="C5394" s="2">
        <v>45586</v>
      </c>
      <c r="D5394" s="1" t="s">
        <v>6057</v>
      </c>
      <c r="E5394">
        <v>11</v>
      </c>
      <c r="F5394">
        <v>6039</v>
      </c>
      <c r="G5394">
        <v>0</v>
      </c>
      <c r="H5394" t="b">
        <v>0</v>
      </c>
    </row>
    <row r="5395" spans="1:8" x14ac:dyDescent="0.3">
      <c r="A5395" s="1" t="s">
        <v>11480</v>
      </c>
      <c r="B5395" s="1" t="s">
        <v>3234</v>
      </c>
      <c r="C5395" s="2">
        <v>45463</v>
      </c>
      <c r="D5395" s="1" t="s">
        <v>6083</v>
      </c>
      <c r="E5395">
        <v>9</v>
      </c>
      <c r="F5395">
        <v>5157</v>
      </c>
      <c r="G5395">
        <v>0</v>
      </c>
      <c r="H5395" t="b">
        <v>0</v>
      </c>
    </row>
    <row r="5396" spans="1:8" x14ac:dyDescent="0.3">
      <c r="A5396" s="1" t="s">
        <v>11481</v>
      </c>
      <c r="B5396" s="1" t="s">
        <v>4926</v>
      </c>
      <c r="C5396" s="2">
        <v>45168</v>
      </c>
      <c r="D5396" s="1" t="s">
        <v>6081</v>
      </c>
      <c r="E5396">
        <v>10</v>
      </c>
      <c r="F5396">
        <v>5190</v>
      </c>
      <c r="G5396">
        <v>4</v>
      </c>
      <c r="H5396" t="b">
        <v>0</v>
      </c>
    </row>
    <row r="5397" spans="1:8" x14ac:dyDescent="0.3">
      <c r="A5397" s="1" t="s">
        <v>11482</v>
      </c>
      <c r="B5397" s="1" t="s">
        <v>5127</v>
      </c>
      <c r="C5397" s="2">
        <v>45105</v>
      </c>
      <c r="D5397" s="1" t="s">
        <v>6091</v>
      </c>
      <c r="E5397">
        <v>9</v>
      </c>
      <c r="F5397">
        <v>1620</v>
      </c>
      <c r="G5397">
        <v>0</v>
      </c>
      <c r="H5397" t="b">
        <v>1</v>
      </c>
    </row>
    <row r="5398" spans="1:8" x14ac:dyDescent="0.3">
      <c r="A5398" s="1" t="s">
        <v>11483</v>
      </c>
      <c r="B5398" s="1" t="s">
        <v>6019</v>
      </c>
      <c r="C5398" s="2">
        <v>45121</v>
      </c>
      <c r="D5398" s="1" t="s">
        <v>6059</v>
      </c>
      <c r="E5398">
        <v>14</v>
      </c>
      <c r="F5398">
        <v>4928</v>
      </c>
      <c r="G5398">
        <v>0</v>
      </c>
      <c r="H5398" t="b">
        <v>0</v>
      </c>
    </row>
    <row r="5399" spans="1:8" x14ac:dyDescent="0.3">
      <c r="A5399" s="1" t="s">
        <v>11484</v>
      </c>
      <c r="B5399" s="1" t="s">
        <v>4912</v>
      </c>
      <c r="C5399" s="2">
        <v>45627</v>
      </c>
      <c r="D5399" s="1" t="s">
        <v>6251</v>
      </c>
      <c r="E5399">
        <v>9</v>
      </c>
      <c r="F5399">
        <v>1548</v>
      </c>
      <c r="G5399">
        <v>1</v>
      </c>
      <c r="H5399" t="b">
        <v>0</v>
      </c>
    </row>
    <row r="5400" spans="1:8" x14ac:dyDescent="0.3">
      <c r="A5400" s="1" t="s">
        <v>11485</v>
      </c>
      <c r="B5400" s="1" t="s">
        <v>3129</v>
      </c>
      <c r="C5400" s="2">
        <v>44957</v>
      </c>
      <c r="D5400" s="1" t="s">
        <v>6055</v>
      </c>
      <c r="E5400">
        <v>10</v>
      </c>
      <c r="F5400">
        <v>2530</v>
      </c>
      <c r="G5400">
        <v>2</v>
      </c>
      <c r="H5400" t="b">
        <v>0</v>
      </c>
    </row>
    <row r="5401" spans="1:8" x14ac:dyDescent="0.3">
      <c r="A5401" s="1" t="s">
        <v>11486</v>
      </c>
      <c r="B5401" s="1" t="s">
        <v>5754</v>
      </c>
      <c r="C5401" s="2">
        <v>45442</v>
      </c>
      <c r="D5401" s="1" t="s">
        <v>6141</v>
      </c>
      <c r="E5401">
        <v>7</v>
      </c>
      <c r="F5401">
        <v>3066</v>
      </c>
      <c r="G5401">
        <v>0</v>
      </c>
      <c r="H5401" t="b">
        <v>0</v>
      </c>
    </row>
    <row r="5402" spans="1:8" x14ac:dyDescent="0.3">
      <c r="A5402" s="1" t="s">
        <v>11487</v>
      </c>
      <c r="B5402" s="1" t="s">
        <v>2642</v>
      </c>
      <c r="C5402" s="2">
        <v>45547</v>
      </c>
      <c r="D5402" s="1" t="s">
        <v>6061</v>
      </c>
      <c r="E5402">
        <v>6</v>
      </c>
      <c r="F5402">
        <v>1920</v>
      </c>
      <c r="G5402">
        <v>0</v>
      </c>
      <c r="H5402" t="b">
        <v>1</v>
      </c>
    </row>
    <row r="5403" spans="1:8" x14ac:dyDescent="0.3">
      <c r="A5403" s="1" t="s">
        <v>11488</v>
      </c>
      <c r="B5403" s="1" t="s">
        <v>4187</v>
      </c>
      <c r="C5403" s="2">
        <v>45220</v>
      </c>
      <c r="D5403" s="1" t="s">
        <v>6071</v>
      </c>
      <c r="E5403">
        <v>11</v>
      </c>
      <c r="F5403">
        <v>3267</v>
      </c>
      <c r="G5403">
        <v>0</v>
      </c>
      <c r="H5403" t="b">
        <v>0</v>
      </c>
    </row>
    <row r="5404" spans="1:8" x14ac:dyDescent="0.3">
      <c r="A5404" s="1" t="s">
        <v>11489</v>
      </c>
      <c r="B5404" s="1" t="s">
        <v>3224</v>
      </c>
      <c r="C5404" s="2">
        <v>45065</v>
      </c>
      <c r="D5404" s="1" t="s">
        <v>6091</v>
      </c>
      <c r="E5404">
        <v>3</v>
      </c>
      <c r="F5404">
        <v>777</v>
      </c>
      <c r="G5404">
        <v>0</v>
      </c>
      <c r="H5404" t="b">
        <v>0</v>
      </c>
    </row>
    <row r="5405" spans="1:8" x14ac:dyDescent="0.3">
      <c r="A5405" s="1" t="s">
        <v>11490</v>
      </c>
      <c r="B5405" s="1" t="s">
        <v>5837</v>
      </c>
      <c r="C5405" s="2">
        <v>45497</v>
      </c>
      <c r="D5405" s="1" t="s">
        <v>6089</v>
      </c>
      <c r="E5405">
        <v>9</v>
      </c>
      <c r="F5405">
        <v>2979</v>
      </c>
      <c r="G5405">
        <v>1</v>
      </c>
      <c r="H5405" t="b">
        <v>0</v>
      </c>
    </row>
    <row r="5406" spans="1:8" x14ac:dyDescent="0.3">
      <c r="A5406" s="1" t="s">
        <v>11491</v>
      </c>
      <c r="B5406" s="1" t="s">
        <v>4259</v>
      </c>
      <c r="C5406" s="2">
        <v>45620</v>
      </c>
      <c r="D5406" s="1" t="s">
        <v>6125</v>
      </c>
      <c r="E5406">
        <v>9</v>
      </c>
      <c r="F5406">
        <v>1251</v>
      </c>
      <c r="G5406">
        <v>0</v>
      </c>
      <c r="H5406" t="b">
        <v>0</v>
      </c>
    </row>
    <row r="5407" spans="1:8" x14ac:dyDescent="0.3">
      <c r="A5407" s="1" t="s">
        <v>11492</v>
      </c>
      <c r="B5407" s="1" t="s">
        <v>3005</v>
      </c>
      <c r="C5407" s="2">
        <v>45544</v>
      </c>
      <c r="D5407" s="1" t="s">
        <v>6051</v>
      </c>
      <c r="E5407">
        <v>9</v>
      </c>
      <c r="F5407">
        <v>5139</v>
      </c>
      <c r="G5407">
        <v>0</v>
      </c>
      <c r="H5407" t="b">
        <v>1</v>
      </c>
    </row>
    <row r="5408" spans="1:8" x14ac:dyDescent="0.3">
      <c r="A5408" s="1" t="s">
        <v>11493</v>
      </c>
      <c r="B5408" s="1" t="s">
        <v>5570</v>
      </c>
      <c r="C5408" s="2">
        <v>45353</v>
      </c>
      <c r="D5408" s="1" t="s">
        <v>6091</v>
      </c>
      <c r="E5408">
        <v>8</v>
      </c>
      <c r="F5408">
        <v>3352</v>
      </c>
      <c r="G5408">
        <v>0</v>
      </c>
      <c r="H5408" t="b">
        <v>0</v>
      </c>
    </row>
    <row r="5409" spans="1:8" x14ac:dyDescent="0.3">
      <c r="A5409" s="1" t="s">
        <v>11494</v>
      </c>
      <c r="B5409" s="1" t="s">
        <v>2401</v>
      </c>
      <c r="C5409" s="2">
        <v>45086</v>
      </c>
      <c r="D5409" s="1" t="s">
        <v>6133</v>
      </c>
      <c r="E5409">
        <v>9</v>
      </c>
      <c r="F5409">
        <v>2331</v>
      </c>
      <c r="G5409">
        <v>0</v>
      </c>
      <c r="H5409" t="b">
        <v>1</v>
      </c>
    </row>
    <row r="5410" spans="1:8" x14ac:dyDescent="0.3">
      <c r="A5410" s="1" t="s">
        <v>11495</v>
      </c>
      <c r="B5410" s="1" t="s">
        <v>3772</v>
      </c>
      <c r="C5410" s="2">
        <v>45158</v>
      </c>
      <c r="D5410" s="1" t="s">
        <v>6135</v>
      </c>
      <c r="E5410">
        <v>6</v>
      </c>
      <c r="F5410">
        <v>1944</v>
      </c>
      <c r="G5410">
        <v>2</v>
      </c>
      <c r="H5410" t="b">
        <v>0</v>
      </c>
    </row>
    <row r="5411" spans="1:8" x14ac:dyDescent="0.3">
      <c r="A5411" s="1" t="s">
        <v>11496</v>
      </c>
      <c r="B5411" s="1" t="s">
        <v>1065</v>
      </c>
      <c r="C5411" s="2">
        <v>45326</v>
      </c>
      <c r="D5411" s="1" t="s">
        <v>6143</v>
      </c>
      <c r="E5411">
        <v>13</v>
      </c>
      <c r="F5411">
        <v>806</v>
      </c>
      <c r="G5411">
        <v>0</v>
      </c>
      <c r="H5411" t="b">
        <v>0</v>
      </c>
    </row>
    <row r="5412" spans="1:8" x14ac:dyDescent="0.3">
      <c r="A5412" s="1" t="s">
        <v>11497</v>
      </c>
      <c r="B5412" s="1" t="s">
        <v>1895</v>
      </c>
      <c r="C5412" s="2">
        <v>45347</v>
      </c>
      <c r="D5412" s="1" t="s">
        <v>6067</v>
      </c>
      <c r="E5412">
        <v>11</v>
      </c>
      <c r="F5412">
        <v>2244</v>
      </c>
      <c r="G5412">
        <v>0</v>
      </c>
      <c r="H5412" t="b">
        <v>0</v>
      </c>
    </row>
    <row r="5413" spans="1:8" x14ac:dyDescent="0.3">
      <c r="A5413" s="1" t="s">
        <v>11498</v>
      </c>
      <c r="B5413" s="1" t="s">
        <v>3054</v>
      </c>
      <c r="C5413" s="2">
        <v>45203</v>
      </c>
      <c r="D5413" s="1" t="s">
        <v>6077</v>
      </c>
      <c r="E5413">
        <v>9</v>
      </c>
      <c r="F5413">
        <v>1116</v>
      </c>
      <c r="G5413">
        <v>0</v>
      </c>
      <c r="H5413" t="b">
        <v>1</v>
      </c>
    </row>
    <row r="5414" spans="1:8" x14ac:dyDescent="0.3">
      <c r="A5414" s="1" t="s">
        <v>11499</v>
      </c>
      <c r="B5414" s="1" t="s">
        <v>3185</v>
      </c>
      <c r="C5414" s="2">
        <v>45634</v>
      </c>
      <c r="D5414" s="1" t="s">
        <v>6137</v>
      </c>
      <c r="E5414">
        <v>9</v>
      </c>
      <c r="F5414">
        <v>891</v>
      </c>
      <c r="G5414">
        <v>1</v>
      </c>
      <c r="H5414" t="b">
        <v>0</v>
      </c>
    </row>
    <row r="5415" spans="1:8" x14ac:dyDescent="0.3">
      <c r="A5415" s="1" t="s">
        <v>11500</v>
      </c>
      <c r="B5415" s="1" t="s">
        <v>4108</v>
      </c>
      <c r="C5415" s="2">
        <v>45334</v>
      </c>
      <c r="D5415" s="1" t="s">
        <v>6175</v>
      </c>
      <c r="E5415">
        <v>15</v>
      </c>
      <c r="F5415">
        <v>3990</v>
      </c>
      <c r="G5415">
        <v>0</v>
      </c>
      <c r="H5415" t="b">
        <v>1</v>
      </c>
    </row>
    <row r="5416" spans="1:8" x14ac:dyDescent="0.3">
      <c r="A5416" s="1" t="s">
        <v>11501</v>
      </c>
      <c r="B5416" s="1" t="s">
        <v>3853</v>
      </c>
      <c r="C5416" s="2">
        <v>45108</v>
      </c>
      <c r="D5416" s="1" t="s">
        <v>6063</v>
      </c>
      <c r="E5416">
        <v>9</v>
      </c>
      <c r="F5416">
        <v>1989</v>
      </c>
      <c r="G5416">
        <v>0</v>
      </c>
      <c r="H5416" t="b">
        <v>0</v>
      </c>
    </row>
    <row r="5417" spans="1:8" x14ac:dyDescent="0.3">
      <c r="A5417" s="1" t="s">
        <v>11502</v>
      </c>
      <c r="B5417" s="1" t="s">
        <v>4327</v>
      </c>
      <c r="C5417" s="2">
        <v>45102</v>
      </c>
      <c r="D5417" s="1" t="s">
        <v>6061</v>
      </c>
      <c r="E5417">
        <v>14</v>
      </c>
      <c r="F5417">
        <v>8036</v>
      </c>
      <c r="G5417">
        <v>0</v>
      </c>
      <c r="H5417" t="b">
        <v>1</v>
      </c>
    </row>
    <row r="5418" spans="1:8" x14ac:dyDescent="0.3">
      <c r="A5418" s="1" t="s">
        <v>11503</v>
      </c>
      <c r="B5418" s="1" t="s">
        <v>4478</v>
      </c>
      <c r="C5418" s="2">
        <v>45113</v>
      </c>
      <c r="D5418" s="1" t="s">
        <v>6059</v>
      </c>
      <c r="E5418">
        <v>10</v>
      </c>
      <c r="F5418">
        <v>2040</v>
      </c>
      <c r="G5418">
        <v>1</v>
      </c>
      <c r="H5418" t="b">
        <v>0</v>
      </c>
    </row>
    <row r="5419" spans="1:8" x14ac:dyDescent="0.3">
      <c r="A5419" s="1" t="s">
        <v>11504</v>
      </c>
      <c r="B5419" s="1" t="s">
        <v>4026</v>
      </c>
      <c r="C5419" s="2">
        <v>45397</v>
      </c>
      <c r="D5419" s="1" t="s">
        <v>6053</v>
      </c>
      <c r="E5419">
        <v>6</v>
      </c>
      <c r="F5419">
        <v>1770</v>
      </c>
      <c r="G5419">
        <v>3</v>
      </c>
      <c r="H5419" t="b">
        <v>0</v>
      </c>
    </row>
    <row r="5420" spans="1:8" x14ac:dyDescent="0.3">
      <c r="A5420" s="1" t="s">
        <v>11505</v>
      </c>
      <c r="B5420" s="1" t="s">
        <v>3301</v>
      </c>
      <c r="C5420" s="2">
        <v>45199</v>
      </c>
      <c r="D5420" s="1" t="s">
        <v>6081</v>
      </c>
      <c r="E5420">
        <v>11</v>
      </c>
      <c r="F5420">
        <v>4136</v>
      </c>
      <c r="G5420">
        <v>2</v>
      </c>
      <c r="H5420" t="b">
        <v>0</v>
      </c>
    </row>
    <row r="5421" spans="1:8" x14ac:dyDescent="0.3">
      <c r="A5421" s="1" t="s">
        <v>11506</v>
      </c>
      <c r="B5421" s="1" t="s">
        <v>2001</v>
      </c>
      <c r="C5421" s="2">
        <v>45595</v>
      </c>
      <c r="D5421" s="1" t="s">
        <v>6049</v>
      </c>
      <c r="E5421">
        <v>11</v>
      </c>
      <c r="F5421">
        <v>2343</v>
      </c>
      <c r="G5421">
        <v>0</v>
      </c>
      <c r="H5421" t="b">
        <v>1</v>
      </c>
    </row>
    <row r="5422" spans="1:8" x14ac:dyDescent="0.3">
      <c r="A5422" s="1" t="s">
        <v>11507</v>
      </c>
      <c r="B5422" s="1" t="s">
        <v>3260</v>
      </c>
      <c r="C5422" s="2">
        <v>45224</v>
      </c>
      <c r="D5422" s="1" t="s">
        <v>6151</v>
      </c>
      <c r="E5422">
        <v>10</v>
      </c>
      <c r="F5422">
        <v>910</v>
      </c>
      <c r="G5422">
        <v>1</v>
      </c>
      <c r="H5422" t="b">
        <v>0</v>
      </c>
    </row>
    <row r="5423" spans="1:8" x14ac:dyDescent="0.3">
      <c r="A5423" s="1" t="s">
        <v>11508</v>
      </c>
      <c r="B5423" s="1" t="s">
        <v>1675</v>
      </c>
      <c r="C5423" s="2">
        <v>45034</v>
      </c>
      <c r="D5423" s="1" t="s">
        <v>6091</v>
      </c>
      <c r="E5423">
        <v>10</v>
      </c>
      <c r="F5423">
        <v>3520</v>
      </c>
      <c r="G5423">
        <v>0</v>
      </c>
      <c r="H5423" t="b">
        <v>1</v>
      </c>
    </row>
    <row r="5424" spans="1:8" x14ac:dyDescent="0.3">
      <c r="A5424" s="1" t="s">
        <v>11509</v>
      </c>
      <c r="B5424" s="1" t="s">
        <v>3213</v>
      </c>
      <c r="C5424" s="2">
        <v>45516</v>
      </c>
      <c r="D5424" s="1" t="s">
        <v>6197</v>
      </c>
      <c r="E5424">
        <v>9</v>
      </c>
      <c r="F5424">
        <v>2745</v>
      </c>
      <c r="G5424">
        <v>0</v>
      </c>
      <c r="H5424" t="b">
        <v>0</v>
      </c>
    </row>
    <row r="5425" spans="1:8" x14ac:dyDescent="0.3">
      <c r="A5425" s="1" t="s">
        <v>11510</v>
      </c>
      <c r="B5425" s="1" t="s">
        <v>5691</v>
      </c>
      <c r="C5425" s="2">
        <v>45267</v>
      </c>
      <c r="D5425" s="1" t="s">
        <v>6133</v>
      </c>
      <c r="E5425">
        <v>11</v>
      </c>
      <c r="F5425">
        <v>3300</v>
      </c>
      <c r="G5425">
        <v>3</v>
      </c>
      <c r="H5425" t="b">
        <v>0</v>
      </c>
    </row>
    <row r="5426" spans="1:8" x14ac:dyDescent="0.3">
      <c r="A5426" s="1" t="s">
        <v>11511</v>
      </c>
      <c r="B5426" s="1" t="s">
        <v>2406</v>
      </c>
      <c r="C5426" s="2">
        <v>45009</v>
      </c>
      <c r="D5426" s="1" t="s">
        <v>6069</v>
      </c>
      <c r="E5426">
        <v>15</v>
      </c>
      <c r="F5426">
        <v>8235</v>
      </c>
      <c r="G5426">
        <v>1</v>
      </c>
      <c r="H5426" t="b">
        <v>0</v>
      </c>
    </row>
    <row r="5427" spans="1:8" x14ac:dyDescent="0.3">
      <c r="A5427" s="1" t="s">
        <v>11512</v>
      </c>
      <c r="B5427" s="1" t="s">
        <v>3492</v>
      </c>
      <c r="C5427" s="2">
        <v>45110</v>
      </c>
      <c r="D5427" s="1" t="s">
        <v>6049</v>
      </c>
      <c r="E5427">
        <v>13</v>
      </c>
      <c r="F5427">
        <v>5096</v>
      </c>
      <c r="G5427">
        <v>0</v>
      </c>
      <c r="H5427" t="b">
        <v>0</v>
      </c>
    </row>
    <row r="5428" spans="1:8" x14ac:dyDescent="0.3">
      <c r="A5428" s="1" t="s">
        <v>11513</v>
      </c>
      <c r="B5428" s="1" t="s">
        <v>2987</v>
      </c>
      <c r="C5428" s="2">
        <v>45444</v>
      </c>
      <c r="D5428" s="1" t="s">
        <v>6172</v>
      </c>
      <c r="E5428">
        <v>11</v>
      </c>
      <c r="F5428">
        <v>4180</v>
      </c>
      <c r="G5428">
        <v>0</v>
      </c>
      <c r="H5428" t="b">
        <v>0</v>
      </c>
    </row>
    <row r="5429" spans="1:8" x14ac:dyDescent="0.3">
      <c r="A5429" s="1" t="s">
        <v>11514</v>
      </c>
      <c r="B5429" s="1" t="s">
        <v>1652</v>
      </c>
      <c r="C5429" s="2">
        <v>45092</v>
      </c>
      <c r="D5429" s="1" t="s">
        <v>6055</v>
      </c>
      <c r="E5429">
        <v>9</v>
      </c>
      <c r="F5429">
        <v>1062</v>
      </c>
      <c r="G5429">
        <v>2</v>
      </c>
      <c r="H5429" t="b">
        <v>0</v>
      </c>
    </row>
    <row r="5430" spans="1:8" x14ac:dyDescent="0.3">
      <c r="A5430" s="1" t="s">
        <v>11515</v>
      </c>
      <c r="B5430" s="1" t="s">
        <v>2048</v>
      </c>
      <c r="C5430" s="2">
        <v>45344</v>
      </c>
      <c r="D5430" s="1" t="s">
        <v>6065</v>
      </c>
      <c r="E5430">
        <v>13</v>
      </c>
      <c r="F5430">
        <v>6591</v>
      </c>
      <c r="G5430">
        <v>1</v>
      </c>
      <c r="H5430" t="b">
        <v>0</v>
      </c>
    </row>
    <row r="5431" spans="1:8" x14ac:dyDescent="0.3">
      <c r="A5431" s="1" t="s">
        <v>11516</v>
      </c>
      <c r="B5431" s="1" t="s">
        <v>2463</v>
      </c>
      <c r="C5431" s="2">
        <v>45184</v>
      </c>
      <c r="D5431" s="1" t="s">
        <v>6074</v>
      </c>
      <c r="E5431">
        <v>12</v>
      </c>
      <c r="F5431">
        <v>3600</v>
      </c>
      <c r="G5431">
        <v>0</v>
      </c>
      <c r="H5431" t="b">
        <v>0</v>
      </c>
    </row>
    <row r="5432" spans="1:8" x14ac:dyDescent="0.3">
      <c r="A5432" s="1" t="s">
        <v>11517</v>
      </c>
      <c r="B5432" s="1" t="s">
        <v>2499</v>
      </c>
      <c r="C5432" s="2">
        <v>45527</v>
      </c>
      <c r="D5432" s="1" t="s">
        <v>6093</v>
      </c>
      <c r="E5432">
        <v>7</v>
      </c>
      <c r="F5432">
        <v>3626</v>
      </c>
      <c r="G5432">
        <v>0</v>
      </c>
      <c r="H5432" t="b">
        <v>0</v>
      </c>
    </row>
    <row r="5433" spans="1:8" x14ac:dyDescent="0.3">
      <c r="A5433" s="1" t="s">
        <v>11518</v>
      </c>
      <c r="B5433" s="1" t="s">
        <v>4663</v>
      </c>
      <c r="C5433" s="2">
        <v>45104</v>
      </c>
      <c r="D5433" s="1" t="s">
        <v>6197</v>
      </c>
      <c r="E5433">
        <v>10</v>
      </c>
      <c r="F5433">
        <v>4560</v>
      </c>
      <c r="G5433">
        <v>1</v>
      </c>
      <c r="H5433" t="b">
        <v>0</v>
      </c>
    </row>
    <row r="5434" spans="1:8" x14ac:dyDescent="0.3">
      <c r="A5434" s="1" t="s">
        <v>11519</v>
      </c>
      <c r="B5434" s="1" t="s">
        <v>2714</v>
      </c>
      <c r="C5434" s="2">
        <v>45257</v>
      </c>
      <c r="D5434" s="1" t="s">
        <v>6059</v>
      </c>
      <c r="E5434">
        <v>13</v>
      </c>
      <c r="F5434">
        <v>7085</v>
      </c>
      <c r="G5434">
        <v>0</v>
      </c>
      <c r="H5434" t="b">
        <v>0</v>
      </c>
    </row>
    <row r="5435" spans="1:8" x14ac:dyDescent="0.3">
      <c r="A5435" s="1" t="s">
        <v>11520</v>
      </c>
      <c r="B5435" s="1" t="s">
        <v>5102</v>
      </c>
      <c r="C5435" s="2">
        <v>45310</v>
      </c>
      <c r="D5435" s="1" t="s">
        <v>6083</v>
      </c>
      <c r="E5435">
        <v>11</v>
      </c>
      <c r="F5435">
        <v>1386</v>
      </c>
      <c r="G5435">
        <v>0</v>
      </c>
      <c r="H5435" t="b">
        <v>0</v>
      </c>
    </row>
    <row r="5436" spans="1:8" x14ac:dyDescent="0.3">
      <c r="A5436" s="1" t="s">
        <v>11521</v>
      </c>
      <c r="B5436" s="1" t="s">
        <v>3991</v>
      </c>
      <c r="C5436" s="2">
        <v>45172</v>
      </c>
      <c r="D5436" s="1" t="s">
        <v>6104</v>
      </c>
      <c r="E5436">
        <v>11</v>
      </c>
      <c r="F5436">
        <v>737</v>
      </c>
      <c r="G5436">
        <v>0</v>
      </c>
      <c r="H5436" t="b">
        <v>0</v>
      </c>
    </row>
    <row r="5437" spans="1:8" x14ac:dyDescent="0.3">
      <c r="A5437" s="1" t="s">
        <v>11522</v>
      </c>
      <c r="B5437" s="1" t="s">
        <v>4847</v>
      </c>
      <c r="C5437" s="2">
        <v>45250</v>
      </c>
      <c r="D5437" s="1" t="s">
        <v>6172</v>
      </c>
      <c r="E5437">
        <v>8</v>
      </c>
      <c r="F5437">
        <v>2176</v>
      </c>
      <c r="G5437">
        <v>3</v>
      </c>
      <c r="H5437" t="b">
        <v>0</v>
      </c>
    </row>
    <row r="5438" spans="1:8" x14ac:dyDescent="0.3">
      <c r="A5438" s="1" t="s">
        <v>11523</v>
      </c>
      <c r="B5438" s="1" t="s">
        <v>4060</v>
      </c>
      <c r="C5438" s="2">
        <v>45593</v>
      </c>
      <c r="D5438" s="1" t="s">
        <v>6051</v>
      </c>
      <c r="E5438">
        <v>6</v>
      </c>
      <c r="F5438">
        <v>3276</v>
      </c>
      <c r="G5438">
        <v>0</v>
      </c>
      <c r="H5438" t="b">
        <v>0</v>
      </c>
    </row>
    <row r="5439" spans="1:8" x14ac:dyDescent="0.3">
      <c r="A5439" s="1" t="s">
        <v>11524</v>
      </c>
      <c r="B5439" s="1" t="s">
        <v>2845</v>
      </c>
      <c r="C5439" s="2">
        <v>45211</v>
      </c>
      <c r="D5439" s="1" t="s">
        <v>6133</v>
      </c>
      <c r="E5439">
        <v>10</v>
      </c>
      <c r="F5439">
        <v>5870</v>
      </c>
      <c r="G5439">
        <v>0</v>
      </c>
      <c r="H5439" t="b">
        <v>0</v>
      </c>
    </row>
    <row r="5440" spans="1:8" x14ac:dyDescent="0.3">
      <c r="A5440" s="1" t="s">
        <v>11525</v>
      </c>
      <c r="B5440" s="1" t="s">
        <v>2494</v>
      </c>
      <c r="C5440" s="2">
        <v>45630</v>
      </c>
      <c r="D5440" s="1" t="s">
        <v>6135</v>
      </c>
      <c r="E5440">
        <v>7</v>
      </c>
      <c r="F5440">
        <v>378</v>
      </c>
      <c r="G5440">
        <v>1</v>
      </c>
      <c r="H5440" t="b">
        <v>0</v>
      </c>
    </row>
    <row r="5441" spans="1:8" x14ac:dyDescent="0.3">
      <c r="A5441" s="1" t="s">
        <v>11526</v>
      </c>
      <c r="B5441" s="1" t="s">
        <v>3823</v>
      </c>
      <c r="C5441" s="2">
        <v>45403</v>
      </c>
      <c r="D5441" s="1" t="s">
        <v>6069</v>
      </c>
      <c r="E5441">
        <v>7</v>
      </c>
      <c r="F5441">
        <v>1260</v>
      </c>
      <c r="G5441">
        <v>2</v>
      </c>
      <c r="H5441" t="b">
        <v>0</v>
      </c>
    </row>
    <row r="5442" spans="1:8" x14ac:dyDescent="0.3">
      <c r="A5442" s="1" t="s">
        <v>11527</v>
      </c>
      <c r="B5442" s="1" t="s">
        <v>3171</v>
      </c>
      <c r="C5442" s="2">
        <v>45259</v>
      </c>
      <c r="D5442" s="1" t="s">
        <v>6175</v>
      </c>
      <c r="E5442">
        <v>8</v>
      </c>
      <c r="F5442">
        <v>664</v>
      </c>
      <c r="G5442">
        <v>0</v>
      </c>
      <c r="H5442" t="b">
        <v>0</v>
      </c>
    </row>
    <row r="5443" spans="1:8" x14ac:dyDescent="0.3">
      <c r="A5443" s="1" t="s">
        <v>11528</v>
      </c>
      <c r="B5443" s="1" t="s">
        <v>1251</v>
      </c>
      <c r="C5443" s="2">
        <v>45442</v>
      </c>
      <c r="D5443" s="1" t="s">
        <v>6100</v>
      </c>
      <c r="E5443">
        <v>5</v>
      </c>
      <c r="F5443">
        <v>740</v>
      </c>
      <c r="G5443">
        <v>0</v>
      </c>
      <c r="H5443" t="b">
        <v>0</v>
      </c>
    </row>
    <row r="5444" spans="1:8" x14ac:dyDescent="0.3">
      <c r="A5444" s="1" t="s">
        <v>11529</v>
      </c>
      <c r="B5444" s="1" t="s">
        <v>3097</v>
      </c>
      <c r="C5444" s="2">
        <v>45341</v>
      </c>
      <c r="D5444" s="1" t="s">
        <v>6049</v>
      </c>
      <c r="E5444">
        <v>12</v>
      </c>
      <c r="F5444">
        <v>2988</v>
      </c>
      <c r="G5444">
        <v>0</v>
      </c>
      <c r="H5444" t="b">
        <v>0</v>
      </c>
    </row>
    <row r="5445" spans="1:8" x14ac:dyDescent="0.3">
      <c r="A5445" s="1" t="s">
        <v>11530</v>
      </c>
      <c r="B5445" s="1" t="s">
        <v>4960</v>
      </c>
      <c r="C5445" s="2">
        <v>45474</v>
      </c>
      <c r="D5445" s="1" t="s">
        <v>6074</v>
      </c>
      <c r="E5445">
        <v>15</v>
      </c>
      <c r="F5445">
        <v>2655</v>
      </c>
      <c r="G5445">
        <v>3</v>
      </c>
      <c r="H5445" t="b">
        <v>0</v>
      </c>
    </row>
    <row r="5446" spans="1:8" x14ac:dyDescent="0.3">
      <c r="A5446" s="1" t="s">
        <v>11531</v>
      </c>
      <c r="B5446" s="1" t="s">
        <v>3568</v>
      </c>
      <c r="C5446" s="2">
        <v>45137</v>
      </c>
      <c r="D5446" s="1" t="s">
        <v>6077</v>
      </c>
      <c r="E5446">
        <v>10</v>
      </c>
      <c r="F5446">
        <v>770</v>
      </c>
      <c r="G5446">
        <v>0</v>
      </c>
      <c r="H5446" t="b">
        <v>0</v>
      </c>
    </row>
    <row r="5447" spans="1:8" x14ac:dyDescent="0.3">
      <c r="A5447" s="1" t="s">
        <v>11532</v>
      </c>
      <c r="B5447" s="1" t="s">
        <v>3241</v>
      </c>
      <c r="C5447" s="2">
        <v>45574</v>
      </c>
      <c r="D5447" s="1" t="s">
        <v>6063</v>
      </c>
      <c r="E5447">
        <v>10</v>
      </c>
      <c r="F5447">
        <v>180</v>
      </c>
      <c r="G5447">
        <v>0</v>
      </c>
      <c r="H5447" t="b">
        <v>0</v>
      </c>
    </row>
    <row r="5448" spans="1:8" x14ac:dyDescent="0.3">
      <c r="A5448" s="1" t="s">
        <v>11533</v>
      </c>
      <c r="B5448" s="1" t="s">
        <v>4528</v>
      </c>
      <c r="C5448" s="2">
        <v>45357</v>
      </c>
      <c r="D5448" s="1" t="s">
        <v>6109</v>
      </c>
      <c r="E5448">
        <v>8</v>
      </c>
      <c r="F5448">
        <v>3224</v>
      </c>
      <c r="G5448">
        <v>1</v>
      </c>
      <c r="H5448" t="b">
        <v>0</v>
      </c>
    </row>
    <row r="5449" spans="1:8" x14ac:dyDescent="0.3">
      <c r="A5449" s="1" t="s">
        <v>11534</v>
      </c>
      <c r="B5449" s="1" t="s">
        <v>1976</v>
      </c>
      <c r="C5449" s="2">
        <v>44954</v>
      </c>
      <c r="D5449" s="1" t="s">
        <v>6074</v>
      </c>
      <c r="E5449">
        <v>10</v>
      </c>
      <c r="F5449">
        <v>4280</v>
      </c>
      <c r="G5449">
        <v>0</v>
      </c>
      <c r="H5449" t="b">
        <v>0</v>
      </c>
    </row>
    <row r="5450" spans="1:8" x14ac:dyDescent="0.3">
      <c r="A5450" s="1" t="s">
        <v>11535</v>
      </c>
      <c r="B5450" s="1" t="s">
        <v>3026</v>
      </c>
      <c r="C5450" s="2">
        <v>45383</v>
      </c>
      <c r="D5450" s="1" t="s">
        <v>6049</v>
      </c>
      <c r="E5450">
        <v>11</v>
      </c>
      <c r="F5450">
        <v>1199</v>
      </c>
      <c r="G5450">
        <v>0</v>
      </c>
      <c r="H5450" t="b">
        <v>0</v>
      </c>
    </row>
    <row r="5451" spans="1:8" x14ac:dyDescent="0.3">
      <c r="A5451" s="1" t="s">
        <v>11536</v>
      </c>
      <c r="B5451" s="1" t="s">
        <v>2245</v>
      </c>
      <c r="C5451" s="2">
        <v>44992</v>
      </c>
      <c r="D5451" s="1" t="s">
        <v>6061</v>
      </c>
      <c r="E5451">
        <v>9</v>
      </c>
      <c r="F5451">
        <v>4563</v>
      </c>
      <c r="G5451">
        <v>2</v>
      </c>
      <c r="H5451" t="b">
        <v>0</v>
      </c>
    </row>
    <row r="5452" spans="1:8" x14ac:dyDescent="0.3">
      <c r="A5452" s="1" t="s">
        <v>11537</v>
      </c>
      <c r="B5452" s="1" t="s">
        <v>5937</v>
      </c>
      <c r="C5452" s="2">
        <v>45643</v>
      </c>
      <c r="D5452" s="1" t="s">
        <v>6053</v>
      </c>
      <c r="E5452">
        <v>12</v>
      </c>
      <c r="F5452">
        <v>4800</v>
      </c>
      <c r="G5452">
        <v>1</v>
      </c>
      <c r="H5452" t="b">
        <v>0</v>
      </c>
    </row>
    <row r="5453" spans="1:8" x14ac:dyDescent="0.3">
      <c r="A5453" s="1" t="s">
        <v>11538</v>
      </c>
      <c r="B5453" s="1" t="s">
        <v>3811</v>
      </c>
      <c r="C5453" s="2">
        <v>44936</v>
      </c>
      <c r="D5453" s="1" t="s">
        <v>6067</v>
      </c>
      <c r="E5453">
        <v>13</v>
      </c>
      <c r="F5453">
        <v>1092</v>
      </c>
      <c r="G5453">
        <v>0</v>
      </c>
      <c r="H5453" t="b">
        <v>0</v>
      </c>
    </row>
    <row r="5454" spans="1:8" x14ac:dyDescent="0.3">
      <c r="A5454" s="1" t="s">
        <v>11539</v>
      </c>
      <c r="B5454" s="1" t="s">
        <v>3222</v>
      </c>
      <c r="C5454" s="2">
        <v>45375</v>
      </c>
      <c r="D5454" s="1" t="s">
        <v>6100</v>
      </c>
      <c r="E5454">
        <v>10</v>
      </c>
      <c r="F5454">
        <v>3630</v>
      </c>
      <c r="G5454">
        <v>0</v>
      </c>
      <c r="H5454" t="b">
        <v>0</v>
      </c>
    </row>
    <row r="5455" spans="1:8" x14ac:dyDescent="0.3">
      <c r="A5455" s="1" t="s">
        <v>11540</v>
      </c>
      <c r="B5455" s="1" t="s">
        <v>5803</v>
      </c>
      <c r="C5455" s="2">
        <v>44936</v>
      </c>
      <c r="D5455" s="1" t="s">
        <v>6086</v>
      </c>
      <c r="E5455">
        <v>7</v>
      </c>
      <c r="F5455">
        <v>805</v>
      </c>
      <c r="G5455">
        <v>1</v>
      </c>
      <c r="H5455" t="b">
        <v>1</v>
      </c>
    </row>
    <row r="5456" spans="1:8" x14ac:dyDescent="0.3">
      <c r="A5456" s="1" t="s">
        <v>11541</v>
      </c>
      <c r="B5456" s="1" t="s">
        <v>2390</v>
      </c>
      <c r="C5456" s="2">
        <v>45253</v>
      </c>
      <c r="D5456" s="1" t="s">
        <v>6104</v>
      </c>
      <c r="E5456">
        <v>11</v>
      </c>
      <c r="F5456">
        <v>1617</v>
      </c>
      <c r="G5456">
        <v>0</v>
      </c>
      <c r="H5456" t="b">
        <v>0</v>
      </c>
    </row>
    <row r="5457" spans="1:8" x14ac:dyDescent="0.3">
      <c r="A5457" s="1" t="s">
        <v>11542</v>
      </c>
      <c r="B5457" s="1" t="s">
        <v>2605</v>
      </c>
      <c r="C5457" s="2">
        <v>45010</v>
      </c>
      <c r="D5457" s="1" t="s">
        <v>6063</v>
      </c>
      <c r="E5457">
        <v>9</v>
      </c>
      <c r="F5457">
        <v>450</v>
      </c>
      <c r="G5457">
        <v>2</v>
      </c>
      <c r="H5457" t="b">
        <v>0</v>
      </c>
    </row>
    <row r="5458" spans="1:8" x14ac:dyDescent="0.3">
      <c r="A5458" s="1" t="s">
        <v>11543</v>
      </c>
      <c r="B5458" s="1" t="s">
        <v>1054</v>
      </c>
      <c r="C5458" s="2">
        <v>45187</v>
      </c>
      <c r="D5458" s="1" t="s">
        <v>6077</v>
      </c>
      <c r="E5458">
        <v>11</v>
      </c>
      <c r="F5458">
        <v>2156</v>
      </c>
      <c r="G5458">
        <v>1</v>
      </c>
      <c r="H5458" t="b">
        <v>0</v>
      </c>
    </row>
    <row r="5459" spans="1:8" x14ac:dyDescent="0.3">
      <c r="A5459" s="1" t="s">
        <v>11544</v>
      </c>
      <c r="B5459" s="1" t="s">
        <v>4978</v>
      </c>
      <c r="C5459" s="2">
        <v>45096</v>
      </c>
      <c r="D5459" s="1" t="s">
        <v>6069</v>
      </c>
      <c r="E5459">
        <v>6</v>
      </c>
      <c r="F5459">
        <v>3354</v>
      </c>
      <c r="G5459">
        <v>0</v>
      </c>
      <c r="H5459" t="b">
        <v>0</v>
      </c>
    </row>
    <row r="5460" spans="1:8" x14ac:dyDescent="0.3">
      <c r="A5460" s="1" t="s">
        <v>11545</v>
      </c>
      <c r="B5460" s="1" t="s">
        <v>4445</v>
      </c>
      <c r="C5460" s="2">
        <v>45450</v>
      </c>
      <c r="D5460" s="1" t="s">
        <v>6089</v>
      </c>
      <c r="E5460">
        <v>14</v>
      </c>
      <c r="F5460">
        <v>1974</v>
      </c>
      <c r="G5460">
        <v>1</v>
      </c>
      <c r="H5460" t="b">
        <v>0</v>
      </c>
    </row>
    <row r="5461" spans="1:8" x14ac:dyDescent="0.3">
      <c r="A5461" s="1" t="s">
        <v>11546</v>
      </c>
      <c r="B5461" s="1" t="s">
        <v>1965</v>
      </c>
      <c r="C5461" s="2">
        <v>45103</v>
      </c>
      <c r="D5461" s="1" t="s">
        <v>6077</v>
      </c>
      <c r="E5461">
        <v>1</v>
      </c>
      <c r="F5461">
        <v>572</v>
      </c>
      <c r="G5461">
        <v>0</v>
      </c>
      <c r="H5461" t="b">
        <v>0</v>
      </c>
    </row>
    <row r="5462" spans="1:8" x14ac:dyDescent="0.3">
      <c r="A5462" s="1" t="s">
        <v>11547</v>
      </c>
      <c r="B5462" s="1" t="s">
        <v>4244</v>
      </c>
      <c r="C5462" s="2">
        <v>45008</v>
      </c>
      <c r="D5462" s="1" t="s">
        <v>6197</v>
      </c>
      <c r="E5462">
        <v>12</v>
      </c>
      <c r="F5462">
        <v>6792</v>
      </c>
      <c r="G5462">
        <v>1</v>
      </c>
      <c r="H5462" t="b">
        <v>0</v>
      </c>
    </row>
    <row r="5463" spans="1:8" x14ac:dyDescent="0.3">
      <c r="A5463" s="1" t="s">
        <v>11548</v>
      </c>
      <c r="B5463" s="1" t="s">
        <v>3460</v>
      </c>
      <c r="C5463" s="2">
        <v>45071</v>
      </c>
      <c r="D5463" s="1" t="s">
        <v>6081</v>
      </c>
      <c r="E5463">
        <v>9</v>
      </c>
      <c r="F5463">
        <v>378</v>
      </c>
      <c r="G5463">
        <v>0</v>
      </c>
      <c r="H5463" t="b">
        <v>1</v>
      </c>
    </row>
    <row r="5464" spans="1:8" x14ac:dyDescent="0.3">
      <c r="A5464" s="1" t="s">
        <v>11549</v>
      </c>
      <c r="B5464" s="1" t="s">
        <v>4826</v>
      </c>
      <c r="C5464" s="2">
        <v>45560</v>
      </c>
      <c r="D5464" s="1" t="s">
        <v>6141</v>
      </c>
      <c r="E5464">
        <v>8</v>
      </c>
      <c r="F5464">
        <v>3152</v>
      </c>
      <c r="G5464">
        <v>0</v>
      </c>
      <c r="H5464" t="b">
        <v>0</v>
      </c>
    </row>
    <row r="5465" spans="1:8" x14ac:dyDescent="0.3">
      <c r="A5465" s="1" t="s">
        <v>11550</v>
      </c>
      <c r="B5465" s="1" t="s">
        <v>5993</v>
      </c>
      <c r="C5465" s="2">
        <v>45578</v>
      </c>
      <c r="D5465" s="1" t="s">
        <v>6113</v>
      </c>
      <c r="E5465">
        <v>8</v>
      </c>
      <c r="F5465">
        <v>4176</v>
      </c>
      <c r="G5465">
        <v>0</v>
      </c>
      <c r="H5465" t="b">
        <v>0</v>
      </c>
    </row>
    <row r="5466" spans="1:8" x14ac:dyDescent="0.3">
      <c r="A5466" s="1" t="s">
        <v>11551</v>
      </c>
      <c r="B5466" s="1" t="s">
        <v>3181</v>
      </c>
      <c r="C5466" s="2">
        <v>45094</v>
      </c>
      <c r="D5466" s="1" t="s">
        <v>6053</v>
      </c>
      <c r="E5466">
        <v>16</v>
      </c>
      <c r="F5466">
        <v>1088</v>
      </c>
      <c r="G5466">
        <v>0</v>
      </c>
      <c r="H5466" t="b">
        <v>0</v>
      </c>
    </row>
    <row r="5467" spans="1:8" x14ac:dyDescent="0.3">
      <c r="A5467" s="1" t="s">
        <v>11552</v>
      </c>
      <c r="B5467" s="1" t="s">
        <v>1593</v>
      </c>
      <c r="C5467" s="2">
        <v>45219</v>
      </c>
      <c r="D5467" s="1" t="s">
        <v>6100</v>
      </c>
      <c r="E5467">
        <v>8</v>
      </c>
      <c r="F5467">
        <v>2312</v>
      </c>
      <c r="G5467">
        <v>1</v>
      </c>
      <c r="H5467" t="b">
        <v>0</v>
      </c>
    </row>
    <row r="5468" spans="1:8" x14ac:dyDescent="0.3">
      <c r="A5468" s="1" t="s">
        <v>11553</v>
      </c>
      <c r="B5468" s="1" t="s">
        <v>3250</v>
      </c>
      <c r="C5468" s="2">
        <v>45066</v>
      </c>
      <c r="D5468" s="1" t="s">
        <v>6197</v>
      </c>
      <c r="E5468">
        <v>6</v>
      </c>
      <c r="F5468">
        <v>2436</v>
      </c>
      <c r="G5468">
        <v>0</v>
      </c>
      <c r="H5468" t="b">
        <v>0</v>
      </c>
    </row>
    <row r="5469" spans="1:8" x14ac:dyDescent="0.3">
      <c r="A5469" s="1" t="s">
        <v>11554</v>
      </c>
      <c r="B5469" s="1" t="s">
        <v>1154</v>
      </c>
      <c r="C5469" s="2">
        <v>45584</v>
      </c>
      <c r="D5469" s="1" t="s">
        <v>6133</v>
      </c>
      <c r="E5469">
        <v>7</v>
      </c>
      <c r="F5469">
        <v>1631</v>
      </c>
      <c r="G5469">
        <v>0</v>
      </c>
      <c r="H5469" t="b">
        <v>0</v>
      </c>
    </row>
    <row r="5470" spans="1:8" x14ac:dyDescent="0.3">
      <c r="A5470" s="1" t="s">
        <v>11555</v>
      </c>
      <c r="B5470" s="1" t="s">
        <v>5041</v>
      </c>
      <c r="C5470" s="2">
        <v>45100</v>
      </c>
      <c r="D5470" s="1" t="s">
        <v>6135</v>
      </c>
      <c r="E5470">
        <v>7</v>
      </c>
      <c r="F5470">
        <v>3857</v>
      </c>
      <c r="G5470">
        <v>2</v>
      </c>
      <c r="H5470" t="b">
        <v>0</v>
      </c>
    </row>
    <row r="5471" spans="1:8" x14ac:dyDescent="0.3">
      <c r="A5471" s="1" t="s">
        <v>11556</v>
      </c>
      <c r="B5471" s="1" t="s">
        <v>4507</v>
      </c>
      <c r="C5471" s="2">
        <v>44996</v>
      </c>
      <c r="D5471" s="1" t="s">
        <v>6125</v>
      </c>
      <c r="E5471">
        <v>9</v>
      </c>
      <c r="F5471">
        <v>5373</v>
      </c>
      <c r="G5471">
        <v>0</v>
      </c>
      <c r="H5471" t="b">
        <v>0</v>
      </c>
    </row>
    <row r="5472" spans="1:8" x14ac:dyDescent="0.3">
      <c r="A5472" s="1" t="s">
        <v>11557</v>
      </c>
      <c r="B5472" s="1" t="s">
        <v>4057</v>
      </c>
      <c r="C5472" s="2">
        <v>45100</v>
      </c>
      <c r="D5472" s="1" t="s">
        <v>6061</v>
      </c>
      <c r="E5472">
        <v>9</v>
      </c>
      <c r="F5472">
        <v>3006</v>
      </c>
      <c r="G5472">
        <v>0</v>
      </c>
      <c r="H5472" t="b">
        <v>0</v>
      </c>
    </row>
    <row r="5473" spans="1:8" x14ac:dyDescent="0.3">
      <c r="A5473" s="1" t="s">
        <v>11558</v>
      </c>
      <c r="B5473" s="1" t="s">
        <v>5947</v>
      </c>
      <c r="C5473" s="2">
        <v>45652</v>
      </c>
      <c r="D5473" s="1" t="s">
        <v>6093</v>
      </c>
      <c r="E5473">
        <v>10</v>
      </c>
      <c r="F5473">
        <v>2840</v>
      </c>
      <c r="G5473">
        <v>0</v>
      </c>
      <c r="H5473" t="b">
        <v>0</v>
      </c>
    </row>
    <row r="5474" spans="1:8" x14ac:dyDescent="0.3">
      <c r="A5474" s="1" t="s">
        <v>11559</v>
      </c>
      <c r="B5474" s="1" t="s">
        <v>4784</v>
      </c>
      <c r="C5474" s="2">
        <v>45258</v>
      </c>
      <c r="D5474" s="1" t="s">
        <v>6133</v>
      </c>
      <c r="E5474">
        <v>3</v>
      </c>
      <c r="F5474">
        <v>1356</v>
      </c>
      <c r="G5474">
        <v>0</v>
      </c>
      <c r="H5474" t="b">
        <v>0</v>
      </c>
    </row>
    <row r="5475" spans="1:8" x14ac:dyDescent="0.3">
      <c r="A5475" s="1" t="s">
        <v>11560</v>
      </c>
      <c r="B5475" s="1" t="s">
        <v>2788</v>
      </c>
      <c r="C5475" s="2">
        <v>45428</v>
      </c>
      <c r="D5475" s="1" t="s">
        <v>6093</v>
      </c>
      <c r="E5475">
        <v>4</v>
      </c>
      <c r="F5475">
        <v>2080</v>
      </c>
      <c r="G5475">
        <v>0</v>
      </c>
      <c r="H5475" t="b">
        <v>0</v>
      </c>
    </row>
    <row r="5476" spans="1:8" x14ac:dyDescent="0.3">
      <c r="A5476" s="1" t="s">
        <v>11561</v>
      </c>
      <c r="B5476" s="1" t="s">
        <v>2437</v>
      </c>
      <c r="C5476" s="2">
        <v>45534</v>
      </c>
      <c r="D5476" s="1" t="s">
        <v>6089</v>
      </c>
      <c r="E5476">
        <v>8</v>
      </c>
      <c r="F5476">
        <v>272</v>
      </c>
      <c r="G5476">
        <v>0</v>
      </c>
      <c r="H5476" t="b">
        <v>0</v>
      </c>
    </row>
    <row r="5477" spans="1:8" x14ac:dyDescent="0.3">
      <c r="A5477" s="1" t="s">
        <v>11562</v>
      </c>
      <c r="B5477" s="1" t="s">
        <v>3826</v>
      </c>
      <c r="C5477" s="2">
        <v>45248</v>
      </c>
      <c r="D5477" s="1" t="s">
        <v>6179</v>
      </c>
      <c r="E5477">
        <v>9</v>
      </c>
      <c r="F5477">
        <v>4446</v>
      </c>
      <c r="G5477">
        <v>2</v>
      </c>
      <c r="H5477" t="b">
        <v>0</v>
      </c>
    </row>
    <row r="5478" spans="1:8" x14ac:dyDescent="0.3">
      <c r="A5478" s="1" t="s">
        <v>11563</v>
      </c>
      <c r="B5478" s="1" t="s">
        <v>5749</v>
      </c>
      <c r="C5478" s="2">
        <v>45407</v>
      </c>
      <c r="D5478" s="1" t="s">
        <v>6093</v>
      </c>
      <c r="E5478">
        <v>7</v>
      </c>
      <c r="F5478">
        <v>3864</v>
      </c>
      <c r="G5478">
        <v>3</v>
      </c>
      <c r="H5478" t="b">
        <v>0</v>
      </c>
    </row>
    <row r="5479" spans="1:8" x14ac:dyDescent="0.3">
      <c r="A5479" s="1" t="s">
        <v>11564</v>
      </c>
      <c r="B5479" s="1" t="s">
        <v>2752</v>
      </c>
      <c r="C5479" s="2">
        <v>45326</v>
      </c>
      <c r="D5479" s="1" t="s">
        <v>6113</v>
      </c>
      <c r="E5479">
        <v>12</v>
      </c>
      <c r="F5479">
        <v>5388</v>
      </c>
      <c r="G5479">
        <v>0</v>
      </c>
      <c r="H5479" t="b">
        <v>0</v>
      </c>
    </row>
    <row r="5480" spans="1:8" x14ac:dyDescent="0.3">
      <c r="A5480" s="1" t="s">
        <v>11565</v>
      </c>
      <c r="B5480" s="1" t="s">
        <v>1170</v>
      </c>
      <c r="C5480" s="2">
        <v>45407</v>
      </c>
      <c r="D5480" s="1" t="s">
        <v>6049</v>
      </c>
      <c r="E5480">
        <v>10</v>
      </c>
      <c r="F5480">
        <v>1070</v>
      </c>
      <c r="G5480">
        <v>1</v>
      </c>
      <c r="H5480" t="b">
        <v>0</v>
      </c>
    </row>
    <row r="5481" spans="1:8" x14ac:dyDescent="0.3">
      <c r="A5481" s="1" t="s">
        <v>11566</v>
      </c>
      <c r="B5481" s="1" t="s">
        <v>1371</v>
      </c>
      <c r="C5481" s="2">
        <v>45304</v>
      </c>
      <c r="D5481" s="1" t="s">
        <v>6109</v>
      </c>
      <c r="E5481">
        <v>14</v>
      </c>
      <c r="F5481">
        <v>3192</v>
      </c>
      <c r="G5481">
        <v>0</v>
      </c>
      <c r="H5481" t="b">
        <v>0</v>
      </c>
    </row>
    <row r="5482" spans="1:8" x14ac:dyDescent="0.3">
      <c r="A5482" s="1" t="s">
        <v>11567</v>
      </c>
      <c r="B5482" s="1" t="s">
        <v>5999</v>
      </c>
      <c r="C5482" s="2">
        <v>45206</v>
      </c>
      <c r="D5482" s="1" t="s">
        <v>6071</v>
      </c>
      <c r="E5482">
        <v>8</v>
      </c>
      <c r="F5482">
        <v>880</v>
      </c>
      <c r="G5482">
        <v>0</v>
      </c>
      <c r="H5482" t="b">
        <v>0</v>
      </c>
    </row>
    <row r="5483" spans="1:8" x14ac:dyDescent="0.3">
      <c r="A5483" s="1" t="s">
        <v>11568</v>
      </c>
      <c r="B5483" s="1" t="s">
        <v>3633</v>
      </c>
      <c r="C5483" s="2">
        <v>44931</v>
      </c>
      <c r="D5483" s="1" t="s">
        <v>6065</v>
      </c>
      <c r="E5483">
        <v>10</v>
      </c>
      <c r="F5483">
        <v>2400</v>
      </c>
      <c r="G5483">
        <v>0</v>
      </c>
      <c r="H5483" t="b">
        <v>0</v>
      </c>
    </row>
    <row r="5484" spans="1:8" x14ac:dyDescent="0.3">
      <c r="A5484" s="1" t="s">
        <v>11569</v>
      </c>
      <c r="B5484" s="1" t="s">
        <v>5708</v>
      </c>
      <c r="C5484" s="2">
        <v>44984</v>
      </c>
      <c r="D5484" s="1" t="s">
        <v>6135</v>
      </c>
      <c r="E5484">
        <v>9</v>
      </c>
      <c r="F5484">
        <v>3186</v>
      </c>
      <c r="G5484">
        <v>3</v>
      </c>
      <c r="H5484" t="b">
        <v>0</v>
      </c>
    </row>
    <row r="5485" spans="1:8" x14ac:dyDescent="0.3">
      <c r="A5485" s="1" t="s">
        <v>11570</v>
      </c>
      <c r="B5485" s="1" t="s">
        <v>4593</v>
      </c>
      <c r="C5485" s="2">
        <v>44953</v>
      </c>
      <c r="D5485" s="1" t="s">
        <v>6137</v>
      </c>
      <c r="E5485">
        <v>8</v>
      </c>
      <c r="F5485">
        <v>4384</v>
      </c>
      <c r="G5485">
        <v>1</v>
      </c>
      <c r="H5485" t="b">
        <v>0</v>
      </c>
    </row>
    <row r="5486" spans="1:8" x14ac:dyDescent="0.3">
      <c r="A5486" s="1" t="s">
        <v>11571</v>
      </c>
      <c r="B5486" s="1" t="s">
        <v>3953</v>
      </c>
      <c r="C5486" s="2">
        <v>45491</v>
      </c>
      <c r="D5486" s="1" t="s">
        <v>6063</v>
      </c>
      <c r="E5486">
        <v>10</v>
      </c>
      <c r="F5486">
        <v>3970</v>
      </c>
      <c r="G5486">
        <v>0</v>
      </c>
      <c r="H5486" t="b">
        <v>0</v>
      </c>
    </row>
    <row r="5487" spans="1:8" x14ac:dyDescent="0.3">
      <c r="A5487" s="1" t="s">
        <v>11572</v>
      </c>
      <c r="B5487" s="1" t="s">
        <v>4526</v>
      </c>
      <c r="C5487" s="2">
        <v>44942</v>
      </c>
      <c r="D5487" s="1" t="s">
        <v>6055</v>
      </c>
      <c r="E5487">
        <v>7</v>
      </c>
      <c r="F5487">
        <v>3038</v>
      </c>
      <c r="G5487">
        <v>0</v>
      </c>
      <c r="H5487" t="b">
        <v>0</v>
      </c>
    </row>
    <row r="5488" spans="1:8" x14ac:dyDescent="0.3">
      <c r="A5488" s="1" t="s">
        <v>11573</v>
      </c>
      <c r="B5488" s="1" t="s">
        <v>2773</v>
      </c>
      <c r="C5488" s="2">
        <v>45292</v>
      </c>
      <c r="D5488" s="1" t="s">
        <v>6049</v>
      </c>
      <c r="E5488">
        <v>9</v>
      </c>
      <c r="F5488">
        <v>4356</v>
      </c>
      <c r="G5488">
        <v>3</v>
      </c>
      <c r="H5488" t="b">
        <v>0</v>
      </c>
    </row>
    <row r="5489" spans="1:8" x14ac:dyDescent="0.3">
      <c r="A5489" s="1" t="s">
        <v>11574</v>
      </c>
      <c r="B5489" s="1" t="s">
        <v>4258</v>
      </c>
      <c r="C5489" s="2">
        <v>44944</v>
      </c>
      <c r="D5489" s="1" t="s">
        <v>6179</v>
      </c>
      <c r="E5489">
        <v>7</v>
      </c>
      <c r="F5489">
        <v>2373</v>
      </c>
      <c r="G5489">
        <v>0</v>
      </c>
      <c r="H5489" t="b">
        <v>1</v>
      </c>
    </row>
    <row r="5490" spans="1:8" x14ac:dyDescent="0.3">
      <c r="A5490" s="1" t="s">
        <v>11575</v>
      </c>
      <c r="B5490" s="1" t="s">
        <v>1711</v>
      </c>
      <c r="C5490" s="2">
        <v>45102</v>
      </c>
      <c r="D5490" s="1" t="s">
        <v>6100</v>
      </c>
      <c r="E5490">
        <v>9</v>
      </c>
      <c r="F5490">
        <v>567</v>
      </c>
      <c r="G5490">
        <v>0</v>
      </c>
      <c r="H5490" t="b">
        <v>0</v>
      </c>
    </row>
    <row r="5491" spans="1:8" x14ac:dyDescent="0.3">
      <c r="A5491" s="1" t="s">
        <v>11576</v>
      </c>
      <c r="B5491" s="1" t="s">
        <v>1766</v>
      </c>
      <c r="C5491" s="2">
        <v>45439</v>
      </c>
      <c r="D5491" s="1" t="s">
        <v>6095</v>
      </c>
      <c r="E5491">
        <v>15</v>
      </c>
      <c r="F5491">
        <v>2055</v>
      </c>
      <c r="G5491">
        <v>1</v>
      </c>
      <c r="H5491" t="b">
        <v>0</v>
      </c>
    </row>
    <row r="5492" spans="1:8" x14ac:dyDescent="0.3">
      <c r="A5492" s="1" t="s">
        <v>11577</v>
      </c>
      <c r="B5492" s="1" t="s">
        <v>4231</v>
      </c>
      <c r="C5492" s="2">
        <v>45096</v>
      </c>
      <c r="D5492" s="1" t="s">
        <v>6137</v>
      </c>
      <c r="E5492">
        <v>7</v>
      </c>
      <c r="F5492">
        <v>2751</v>
      </c>
      <c r="G5492">
        <v>0</v>
      </c>
      <c r="H5492" t="b">
        <v>0</v>
      </c>
    </row>
    <row r="5493" spans="1:8" x14ac:dyDescent="0.3">
      <c r="A5493" s="1" t="s">
        <v>11578</v>
      </c>
      <c r="B5493" s="1" t="s">
        <v>3587</v>
      </c>
      <c r="C5493" s="2">
        <v>45598</v>
      </c>
      <c r="D5493" s="1" t="s">
        <v>6095</v>
      </c>
      <c r="E5493">
        <v>13</v>
      </c>
      <c r="F5493">
        <v>1443</v>
      </c>
      <c r="G5493">
        <v>2</v>
      </c>
      <c r="H5493" t="b">
        <v>0</v>
      </c>
    </row>
    <row r="5494" spans="1:8" x14ac:dyDescent="0.3">
      <c r="A5494" s="1" t="s">
        <v>11579</v>
      </c>
      <c r="B5494" s="1" t="s">
        <v>5353</v>
      </c>
      <c r="C5494" s="2">
        <v>44950</v>
      </c>
      <c r="D5494" s="1" t="s">
        <v>6137</v>
      </c>
      <c r="E5494">
        <v>12</v>
      </c>
      <c r="F5494">
        <v>3468</v>
      </c>
      <c r="G5494">
        <v>1</v>
      </c>
      <c r="H5494" t="b">
        <v>0</v>
      </c>
    </row>
    <row r="5495" spans="1:8" x14ac:dyDescent="0.3">
      <c r="A5495" s="1" t="s">
        <v>11580</v>
      </c>
      <c r="B5495" s="1" t="s">
        <v>3869</v>
      </c>
      <c r="C5495" s="2">
        <v>45523</v>
      </c>
      <c r="D5495" s="1" t="s">
        <v>6095</v>
      </c>
      <c r="E5495">
        <v>13</v>
      </c>
      <c r="F5495">
        <v>871</v>
      </c>
      <c r="G5495">
        <v>0</v>
      </c>
      <c r="H5495" t="b">
        <v>0</v>
      </c>
    </row>
    <row r="5496" spans="1:8" x14ac:dyDescent="0.3">
      <c r="A5496" s="1" t="s">
        <v>11581</v>
      </c>
      <c r="B5496" s="1" t="s">
        <v>5151</v>
      </c>
      <c r="C5496" s="2">
        <v>45284</v>
      </c>
      <c r="D5496" s="1" t="s">
        <v>6093</v>
      </c>
      <c r="E5496">
        <v>19</v>
      </c>
      <c r="F5496">
        <v>4636</v>
      </c>
      <c r="G5496">
        <v>0</v>
      </c>
      <c r="H5496" t="b">
        <v>0</v>
      </c>
    </row>
    <row r="5497" spans="1:8" x14ac:dyDescent="0.3">
      <c r="A5497" s="1" t="s">
        <v>11582</v>
      </c>
      <c r="B5497" s="1" t="s">
        <v>3675</v>
      </c>
      <c r="C5497" s="2">
        <v>45342</v>
      </c>
      <c r="D5497" s="1" t="s">
        <v>6081</v>
      </c>
      <c r="E5497">
        <v>12</v>
      </c>
      <c r="F5497">
        <v>3012</v>
      </c>
      <c r="G5497">
        <v>0</v>
      </c>
      <c r="H5497" t="b">
        <v>0</v>
      </c>
    </row>
    <row r="5498" spans="1:8" x14ac:dyDescent="0.3">
      <c r="A5498" s="1" t="s">
        <v>11583</v>
      </c>
      <c r="B5498" s="1" t="s">
        <v>3796</v>
      </c>
      <c r="C5498" s="2">
        <v>45088</v>
      </c>
      <c r="D5498" s="1" t="s">
        <v>6065</v>
      </c>
      <c r="E5498">
        <v>10</v>
      </c>
      <c r="F5498">
        <v>2550</v>
      </c>
      <c r="G5498">
        <v>1</v>
      </c>
      <c r="H5498" t="b">
        <v>1</v>
      </c>
    </row>
    <row r="5499" spans="1:8" x14ac:dyDescent="0.3">
      <c r="A5499" s="1" t="s">
        <v>11584</v>
      </c>
      <c r="B5499" s="1" t="s">
        <v>4896</v>
      </c>
      <c r="C5499" s="2">
        <v>45391</v>
      </c>
      <c r="D5499" s="1" t="s">
        <v>6109</v>
      </c>
      <c r="E5499">
        <v>7</v>
      </c>
      <c r="F5499">
        <v>2401</v>
      </c>
      <c r="G5499">
        <v>0</v>
      </c>
      <c r="H5499" t="b">
        <v>0</v>
      </c>
    </row>
    <row r="5500" spans="1:8" x14ac:dyDescent="0.3">
      <c r="A5500" s="1" t="s">
        <v>11585</v>
      </c>
      <c r="B5500" s="1" t="s">
        <v>1352</v>
      </c>
      <c r="C5500" s="2">
        <v>45384</v>
      </c>
      <c r="D5500" s="1" t="s">
        <v>6063</v>
      </c>
      <c r="E5500">
        <v>13</v>
      </c>
      <c r="F5500">
        <v>4888</v>
      </c>
      <c r="G5500">
        <v>0</v>
      </c>
      <c r="H5500" t="b">
        <v>1</v>
      </c>
    </row>
    <row r="5501" spans="1:8" x14ac:dyDescent="0.3">
      <c r="A5501" s="1" t="s">
        <v>11586</v>
      </c>
      <c r="B5501" s="1" t="s">
        <v>3684</v>
      </c>
      <c r="C5501" s="2">
        <v>45396</v>
      </c>
      <c r="D5501" s="1" t="s">
        <v>6089</v>
      </c>
      <c r="E5501">
        <v>9</v>
      </c>
      <c r="F5501">
        <v>4518</v>
      </c>
      <c r="G5501">
        <v>2</v>
      </c>
      <c r="H5501" t="b">
        <v>0</v>
      </c>
    </row>
    <row r="5502" spans="1:8" x14ac:dyDescent="0.3">
      <c r="A5502" s="1" t="s">
        <v>11587</v>
      </c>
      <c r="B5502" s="1" t="s">
        <v>3105</v>
      </c>
      <c r="C5502" s="2">
        <v>45500</v>
      </c>
      <c r="D5502" s="1" t="s">
        <v>6125</v>
      </c>
      <c r="E5502">
        <v>11</v>
      </c>
      <c r="F5502">
        <v>1793</v>
      </c>
      <c r="G5502">
        <v>2</v>
      </c>
      <c r="H5502" t="b">
        <v>1</v>
      </c>
    </row>
    <row r="5503" spans="1:8" x14ac:dyDescent="0.3">
      <c r="A5503" s="1" t="s">
        <v>11588</v>
      </c>
      <c r="B5503" s="1" t="s">
        <v>3746</v>
      </c>
      <c r="C5503" s="2">
        <v>45004</v>
      </c>
      <c r="D5503" s="1" t="s">
        <v>6143</v>
      </c>
      <c r="E5503">
        <v>13</v>
      </c>
      <c r="F5503">
        <v>2327</v>
      </c>
      <c r="G5503">
        <v>0</v>
      </c>
      <c r="H5503" t="b">
        <v>0</v>
      </c>
    </row>
    <row r="5504" spans="1:8" x14ac:dyDescent="0.3">
      <c r="A5504" s="1" t="s">
        <v>11589</v>
      </c>
      <c r="B5504" s="1" t="s">
        <v>3752</v>
      </c>
      <c r="C5504" s="2">
        <v>45491</v>
      </c>
      <c r="D5504" s="1" t="s">
        <v>6095</v>
      </c>
      <c r="E5504">
        <v>15</v>
      </c>
      <c r="F5504">
        <v>6510</v>
      </c>
      <c r="G5504">
        <v>0</v>
      </c>
      <c r="H5504" t="b">
        <v>0</v>
      </c>
    </row>
    <row r="5505" spans="1:8" x14ac:dyDescent="0.3">
      <c r="A5505" s="1" t="s">
        <v>11590</v>
      </c>
      <c r="B5505" s="1" t="s">
        <v>4792</v>
      </c>
      <c r="C5505" s="2">
        <v>45533</v>
      </c>
      <c r="D5505" s="1" t="s">
        <v>6077</v>
      </c>
      <c r="E5505">
        <v>13</v>
      </c>
      <c r="F5505">
        <v>1157</v>
      </c>
      <c r="G5505">
        <v>0</v>
      </c>
      <c r="H5505" t="b">
        <v>1</v>
      </c>
    </row>
    <row r="5506" spans="1:8" x14ac:dyDescent="0.3">
      <c r="A5506" s="1" t="s">
        <v>11591</v>
      </c>
      <c r="B5506" s="1" t="s">
        <v>5069</v>
      </c>
      <c r="C5506" s="2">
        <v>45259</v>
      </c>
      <c r="D5506" s="1" t="s">
        <v>6143</v>
      </c>
      <c r="E5506">
        <v>9</v>
      </c>
      <c r="F5506">
        <v>1494</v>
      </c>
      <c r="G5506">
        <v>0</v>
      </c>
      <c r="H5506" t="b">
        <v>1</v>
      </c>
    </row>
    <row r="5507" spans="1:8" x14ac:dyDescent="0.3">
      <c r="A5507" s="1" t="s">
        <v>11592</v>
      </c>
      <c r="B5507" s="1" t="s">
        <v>4975</v>
      </c>
      <c r="C5507" s="2">
        <v>45530</v>
      </c>
      <c r="D5507" s="1" t="s">
        <v>6057</v>
      </c>
      <c r="E5507">
        <v>9</v>
      </c>
      <c r="F5507">
        <v>2565</v>
      </c>
      <c r="G5507">
        <v>2</v>
      </c>
      <c r="H5507" t="b">
        <v>0</v>
      </c>
    </row>
    <row r="5508" spans="1:8" x14ac:dyDescent="0.3">
      <c r="A5508" s="1" t="s">
        <v>11593</v>
      </c>
      <c r="B5508" s="1" t="s">
        <v>5649</v>
      </c>
      <c r="C5508" s="2">
        <v>45629</v>
      </c>
      <c r="D5508" s="1" t="s">
        <v>6067</v>
      </c>
      <c r="E5508">
        <v>16</v>
      </c>
      <c r="F5508">
        <v>5440</v>
      </c>
      <c r="G5508">
        <v>0</v>
      </c>
      <c r="H5508" t="b">
        <v>0</v>
      </c>
    </row>
    <row r="5509" spans="1:8" x14ac:dyDescent="0.3">
      <c r="A5509" s="1" t="s">
        <v>11594</v>
      </c>
      <c r="B5509" s="1" t="s">
        <v>2368</v>
      </c>
      <c r="C5509" s="2">
        <v>45141</v>
      </c>
      <c r="D5509" s="1" t="s">
        <v>6055</v>
      </c>
      <c r="E5509">
        <v>13</v>
      </c>
      <c r="F5509">
        <v>5343</v>
      </c>
      <c r="G5509">
        <v>3</v>
      </c>
      <c r="H5509" t="b">
        <v>0</v>
      </c>
    </row>
    <row r="5510" spans="1:8" x14ac:dyDescent="0.3">
      <c r="A5510" s="1" t="s">
        <v>11595</v>
      </c>
      <c r="B5510" s="1" t="s">
        <v>5107</v>
      </c>
      <c r="C5510" s="2">
        <v>45187</v>
      </c>
      <c r="D5510" s="1" t="s">
        <v>6109</v>
      </c>
      <c r="E5510">
        <v>6</v>
      </c>
      <c r="F5510">
        <v>3492</v>
      </c>
      <c r="G5510">
        <v>0</v>
      </c>
      <c r="H5510" t="b">
        <v>0</v>
      </c>
    </row>
    <row r="5511" spans="1:8" x14ac:dyDescent="0.3">
      <c r="A5511" s="1" t="s">
        <v>11596</v>
      </c>
      <c r="B5511" s="1" t="s">
        <v>1473</v>
      </c>
      <c r="C5511" s="2">
        <v>45072</v>
      </c>
      <c r="D5511" s="1" t="s">
        <v>6077</v>
      </c>
      <c r="E5511">
        <v>8</v>
      </c>
      <c r="F5511">
        <v>1872</v>
      </c>
      <c r="G5511">
        <v>0</v>
      </c>
      <c r="H5511" t="b">
        <v>1</v>
      </c>
    </row>
    <row r="5512" spans="1:8" x14ac:dyDescent="0.3">
      <c r="A5512" s="1" t="s">
        <v>11597</v>
      </c>
      <c r="B5512" s="1" t="s">
        <v>5276</v>
      </c>
      <c r="C5512" s="2">
        <v>45274</v>
      </c>
      <c r="D5512" s="1" t="s">
        <v>6065</v>
      </c>
      <c r="E5512">
        <v>9</v>
      </c>
      <c r="F5512">
        <v>387</v>
      </c>
      <c r="G5512">
        <v>0</v>
      </c>
      <c r="H5512" t="b">
        <v>0</v>
      </c>
    </row>
    <row r="5513" spans="1:8" x14ac:dyDescent="0.3">
      <c r="A5513" s="1" t="s">
        <v>11598</v>
      </c>
      <c r="B5513" s="1" t="s">
        <v>4626</v>
      </c>
      <c r="C5513" s="2">
        <v>44927</v>
      </c>
      <c r="D5513" s="1" t="s">
        <v>6077</v>
      </c>
      <c r="E5513">
        <v>13</v>
      </c>
      <c r="F5513">
        <v>7514</v>
      </c>
      <c r="G5513">
        <v>3</v>
      </c>
      <c r="H5513" t="b">
        <v>0</v>
      </c>
    </row>
    <row r="5514" spans="1:8" x14ac:dyDescent="0.3">
      <c r="A5514" s="1" t="s">
        <v>11599</v>
      </c>
      <c r="B5514" s="1" t="s">
        <v>3189</v>
      </c>
      <c r="C5514" s="2">
        <v>45018</v>
      </c>
      <c r="D5514" s="1" t="s">
        <v>6107</v>
      </c>
      <c r="E5514">
        <v>8</v>
      </c>
      <c r="F5514">
        <v>4712</v>
      </c>
      <c r="G5514">
        <v>0</v>
      </c>
      <c r="H5514" t="b">
        <v>0</v>
      </c>
    </row>
    <row r="5515" spans="1:8" x14ac:dyDescent="0.3">
      <c r="A5515" s="1" t="s">
        <v>11600</v>
      </c>
      <c r="B5515" s="1" t="s">
        <v>1713</v>
      </c>
      <c r="C5515" s="2">
        <v>45058</v>
      </c>
      <c r="D5515" s="1" t="s">
        <v>6095</v>
      </c>
      <c r="E5515">
        <v>6</v>
      </c>
      <c r="F5515">
        <v>906</v>
      </c>
      <c r="G5515">
        <v>0</v>
      </c>
      <c r="H5515" t="b">
        <v>0</v>
      </c>
    </row>
    <row r="5516" spans="1:8" x14ac:dyDescent="0.3">
      <c r="A5516" s="1" t="s">
        <v>11601</v>
      </c>
      <c r="B5516" s="1" t="s">
        <v>4439</v>
      </c>
      <c r="C5516" s="2">
        <v>45504</v>
      </c>
      <c r="D5516" s="1" t="s">
        <v>6102</v>
      </c>
      <c r="E5516">
        <v>12</v>
      </c>
      <c r="F5516">
        <v>5832</v>
      </c>
      <c r="G5516">
        <v>1</v>
      </c>
      <c r="H5516" t="b">
        <v>0</v>
      </c>
    </row>
    <row r="5517" spans="1:8" x14ac:dyDescent="0.3">
      <c r="A5517" s="1" t="s">
        <v>11602</v>
      </c>
      <c r="B5517" s="1" t="s">
        <v>3663</v>
      </c>
      <c r="C5517" s="2">
        <v>45153</v>
      </c>
      <c r="D5517" s="1" t="s">
        <v>6071</v>
      </c>
      <c r="E5517">
        <v>9</v>
      </c>
      <c r="F5517">
        <v>3177</v>
      </c>
      <c r="G5517">
        <v>0</v>
      </c>
      <c r="H5517" t="b">
        <v>0</v>
      </c>
    </row>
    <row r="5518" spans="1:8" x14ac:dyDescent="0.3">
      <c r="A5518" s="1" t="s">
        <v>11603</v>
      </c>
      <c r="B5518" s="1" t="s">
        <v>1607</v>
      </c>
      <c r="C5518" s="2">
        <v>45651</v>
      </c>
      <c r="D5518" s="1" t="s">
        <v>6175</v>
      </c>
      <c r="E5518">
        <v>9</v>
      </c>
      <c r="F5518">
        <v>4482</v>
      </c>
      <c r="G5518">
        <v>0</v>
      </c>
      <c r="H5518" t="b">
        <v>0</v>
      </c>
    </row>
    <row r="5519" spans="1:8" x14ac:dyDescent="0.3">
      <c r="A5519" s="1" t="s">
        <v>11604</v>
      </c>
      <c r="B5519" s="1" t="s">
        <v>4113</v>
      </c>
      <c r="C5519" s="2">
        <v>45649</v>
      </c>
      <c r="D5519" s="1" t="s">
        <v>6135</v>
      </c>
      <c r="E5519">
        <v>12</v>
      </c>
      <c r="F5519">
        <v>4152</v>
      </c>
      <c r="G5519">
        <v>0</v>
      </c>
      <c r="H5519" t="b">
        <v>0</v>
      </c>
    </row>
    <row r="5520" spans="1:8" x14ac:dyDescent="0.3">
      <c r="A5520" s="1" t="s">
        <v>11605</v>
      </c>
      <c r="B5520" s="1" t="s">
        <v>2360</v>
      </c>
      <c r="C5520" s="2">
        <v>45556</v>
      </c>
      <c r="D5520" s="1" t="s">
        <v>6095</v>
      </c>
      <c r="E5520">
        <v>12</v>
      </c>
      <c r="F5520">
        <v>5184</v>
      </c>
      <c r="G5520">
        <v>2</v>
      </c>
      <c r="H5520" t="b">
        <v>0</v>
      </c>
    </row>
    <row r="5521" spans="1:8" x14ac:dyDescent="0.3">
      <c r="A5521" s="1" t="s">
        <v>11606</v>
      </c>
      <c r="B5521" s="1" t="s">
        <v>1617</v>
      </c>
      <c r="C5521" s="2">
        <v>45246</v>
      </c>
      <c r="D5521" s="1" t="s">
        <v>6137</v>
      </c>
      <c r="E5521">
        <v>11</v>
      </c>
      <c r="F5521">
        <v>4939</v>
      </c>
      <c r="G5521">
        <v>0</v>
      </c>
      <c r="H5521" t="b">
        <v>0</v>
      </c>
    </row>
    <row r="5522" spans="1:8" x14ac:dyDescent="0.3">
      <c r="A5522" s="1" t="s">
        <v>11607</v>
      </c>
      <c r="B5522" s="1" t="s">
        <v>2413</v>
      </c>
      <c r="C5522" s="2">
        <v>44949</v>
      </c>
      <c r="D5522" s="1" t="s">
        <v>6065</v>
      </c>
      <c r="E5522">
        <v>10</v>
      </c>
      <c r="F5522">
        <v>650</v>
      </c>
      <c r="G5522">
        <v>1</v>
      </c>
      <c r="H5522" t="b">
        <v>0</v>
      </c>
    </row>
    <row r="5523" spans="1:8" x14ac:dyDescent="0.3">
      <c r="A5523" s="1" t="s">
        <v>11608</v>
      </c>
      <c r="B5523" s="1" t="s">
        <v>5228</v>
      </c>
      <c r="C5523" s="2">
        <v>45289</v>
      </c>
      <c r="D5523" s="1" t="s">
        <v>6151</v>
      </c>
      <c r="E5523">
        <v>10</v>
      </c>
      <c r="F5523">
        <v>270</v>
      </c>
      <c r="G5523">
        <v>3</v>
      </c>
      <c r="H5523" t="b">
        <v>0</v>
      </c>
    </row>
    <row r="5524" spans="1:8" x14ac:dyDescent="0.3">
      <c r="A5524" s="1" t="s">
        <v>11609</v>
      </c>
      <c r="B5524" s="1" t="s">
        <v>4300</v>
      </c>
      <c r="C5524" s="2">
        <v>45178</v>
      </c>
      <c r="D5524" s="1" t="s">
        <v>6059</v>
      </c>
      <c r="E5524">
        <v>16</v>
      </c>
      <c r="F5524">
        <v>4384</v>
      </c>
      <c r="G5524">
        <v>0</v>
      </c>
      <c r="H5524" t="b">
        <v>0</v>
      </c>
    </row>
    <row r="5525" spans="1:8" x14ac:dyDescent="0.3">
      <c r="A5525" s="1" t="s">
        <v>11610</v>
      </c>
      <c r="B5525" s="1" t="s">
        <v>4380</v>
      </c>
      <c r="C5525" s="2">
        <v>45005</v>
      </c>
      <c r="D5525" s="1" t="s">
        <v>6051</v>
      </c>
      <c r="E5525">
        <v>3</v>
      </c>
      <c r="F5525">
        <v>1632</v>
      </c>
      <c r="G5525">
        <v>0</v>
      </c>
      <c r="H5525" t="b">
        <v>0</v>
      </c>
    </row>
    <row r="5526" spans="1:8" x14ac:dyDescent="0.3">
      <c r="A5526" s="1" t="s">
        <v>11611</v>
      </c>
      <c r="B5526" s="1" t="s">
        <v>5946</v>
      </c>
      <c r="C5526" s="2">
        <v>45437</v>
      </c>
      <c r="D5526" s="1" t="s">
        <v>6061</v>
      </c>
      <c r="E5526">
        <v>14</v>
      </c>
      <c r="F5526">
        <v>7168</v>
      </c>
      <c r="G5526">
        <v>2</v>
      </c>
      <c r="H5526" t="b">
        <v>0</v>
      </c>
    </row>
    <row r="5527" spans="1:8" x14ac:dyDescent="0.3">
      <c r="A5527" s="1" t="s">
        <v>11612</v>
      </c>
      <c r="B5527" s="1" t="s">
        <v>2588</v>
      </c>
      <c r="C5527" s="2">
        <v>45386</v>
      </c>
      <c r="D5527" s="1" t="s">
        <v>6151</v>
      </c>
      <c r="E5527">
        <v>8</v>
      </c>
      <c r="F5527">
        <v>4304</v>
      </c>
      <c r="G5527">
        <v>0</v>
      </c>
      <c r="H5527" t="b">
        <v>0</v>
      </c>
    </row>
    <row r="5528" spans="1:8" x14ac:dyDescent="0.3">
      <c r="A5528" s="1" t="s">
        <v>11613</v>
      </c>
      <c r="B5528" s="1" t="s">
        <v>2511</v>
      </c>
      <c r="C5528" s="2">
        <v>45593</v>
      </c>
      <c r="D5528" s="1" t="s">
        <v>6074</v>
      </c>
      <c r="E5528">
        <v>16</v>
      </c>
      <c r="F5528">
        <v>5792</v>
      </c>
      <c r="G5528">
        <v>1</v>
      </c>
      <c r="H5528" t="b">
        <v>1</v>
      </c>
    </row>
    <row r="5529" spans="1:8" x14ac:dyDescent="0.3">
      <c r="A5529" s="1" t="s">
        <v>11614</v>
      </c>
      <c r="B5529" s="1" t="s">
        <v>5982</v>
      </c>
      <c r="C5529" s="2">
        <v>45120</v>
      </c>
      <c r="D5529" s="1" t="s">
        <v>6059</v>
      </c>
      <c r="E5529">
        <v>13</v>
      </c>
      <c r="F5529">
        <v>6812</v>
      </c>
      <c r="G5529">
        <v>0</v>
      </c>
      <c r="H5529" t="b">
        <v>0</v>
      </c>
    </row>
    <row r="5530" spans="1:8" x14ac:dyDescent="0.3">
      <c r="A5530" s="1" t="s">
        <v>11615</v>
      </c>
      <c r="B5530" s="1" t="s">
        <v>1377</v>
      </c>
      <c r="C5530" s="2">
        <v>45220</v>
      </c>
      <c r="D5530" s="1" t="s">
        <v>6086</v>
      </c>
      <c r="E5530">
        <v>8</v>
      </c>
      <c r="F5530">
        <v>576</v>
      </c>
      <c r="G5530">
        <v>1</v>
      </c>
      <c r="H5530" t="b">
        <v>0</v>
      </c>
    </row>
    <row r="5531" spans="1:8" x14ac:dyDescent="0.3">
      <c r="A5531" s="1" t="s">
        <v>11616</v>
      </c>
      <c r="B5531" s="1" t="s">
        <v>4981</v>
      </c>
      <c r="C5531" s="2">
        <v>45014</v>
      </c>
      <c r="D5531" s="1" t="s">
        <v>6074</v>
      </c>
      <c r="E5531">
        <v>13</v>
      </c>
      <c r="F5531">
        <v>702</v>
      </c>
      <c r="G5531">
        <v>0</v>
      </c>
      <c r="H5531" t="b">
        <v>0</v>
      </c>
    </row>
    <row r="5532" spans="1:8" x14ac:dyDescent="0.3">
      <c r="A5532" s="1" t="s">
        <v>11617</v>
      </c>
      <c r="B5532" s="1" t="s">
        <v>3049</v>
      </c>
      <c r="C5532" s="2">
        <v>45134</v>
      </c>
      <c r="D5532" s="1" t="s">
        <v>6089</v>
      </c>
      <c r="E5532">
        <v>15</v>
      </c>
      <c r="F5532">
        <v>1005</v>
      </c>
      <c r="G5532">
        <v>0</v>
      </c>
      <c r="H5532" t="b">
        <v>0</v>
      </c>
    </row>
    <row r="5533" spans="1:8" x14ac:dyDescent="0.3">
      <c r="A5533" s="1" t="s">
        <v>11618</v>
      </c>
      <c r="B5533" s="1" t="s">
        <v>5174</v>
      </c>
      <c r="C5533" s="2">
        <v>45309</v>
      </c>
      <c r="D5533" s="1" t="s">
        <v>6095</v>
      </c>
      <c r="E5533">
        <v>13</v>
      </c>
      <c r="F5533">
        <v>3809</v>
      </c>
      <c r="G5533">
        <v>0</v>
      </c>
      <c r="H5533" t="b">
        <v>0</v>
      </c>
    </row>
    <row r="5534" spans="1:8" x14ac:dyDescent="0.3">
      <c r="A5534" s="1" t="s">
        <v>11619</v>
      </c>
      <c r="B5534" s="1" t="s">
        <v>1752</v>
      </c>
      <c r="C5534" s="2">
        <v>45468</v>
      </c>
      <c r="D5534" s="1" t="s">
        <v>6049</v>
      </c>
      <c r="E5534">
        <v>12</v>
      </c>
      <c r="F5534">
        <v>3120</v>
      </c>
      <c r="G5534">
        <v>0</v>
      </c>
      <c r="H5534" t="b">
        <v>0</v>
      </c>
    </row>
    <row r="5535" spans="1:8" x14ac:dyDescent="0.3">
      <c r="A5535" s="1" t="s">
        <v>11620</v>
      </c>
      <c r="B5535" s="1" t="s">
        <v>4478</v>
      </c>
      <c r="C5535" s="2">
        <v>45595</v>
      </c>
      <c r="D5535" s="1" t="s">
        <v>6067</v>
      </c>
      <c r="E5535">
        <v>11</v>
      </c>
      <c r="F5535">
        <v>660</v>
      </c>
      <c r="G5535">
        <v>0</v>
      </c>
      <c r="H5535" t="b">
        <v>0</v>
      </c>
    </row>
    <row r="5536" spans="1:8" x14ac:dyDescent="0.3">
      <c r="A5536" s="1" t="s">
        <v>11621</v>
      </c>
      <c r="B5536" s="1" t="s">
        <v>2521</v>
      </c>
      <c r="C5536" s="2">
        <v>45620</v>
      </c>
      <c r="D5536" s="1" t="s">
        <v>6251</v>
      </c>
      <c r="E5536">
        <v>15</v>
      </c>
      <c r="F5536">
        <v>3120</v>
      </c>
      <c r="G5536">
        <v>0</v>
      </c>
      <c r="H5536" t="b">
        <v>0</v>
      </c>
    </row>
    <row r="5537" spans="1:8" x14ac:dyDescent="0.3">
      <c r="A5537" s="1" t="s">
        <v>11622</v>
      </c>
      <c r="B5537" s="1" t="s">
        <v>1755</v>
      </c>
      <c r="C5537" s="2">
        <v>45154</v>
      </c>
      <c r="D5537" s="1" t="s">
        <v>6133</v>
      </c>
      <c r="E5537">
        <v>10</v>
      </c>
      <c r="F5537">
        <v>5710</v>
      </c>
      <c r="G5537">
        <v>0</v>
      </c>
      <c r="H5537" t="b">
        <v>0</v>
      </c>
    </row>
    <row r="5538" spans="1:8" x14ac:dyDescent="0.3">
      <c r="A5538" s="1" t="s">
        <v>11623</v>
      </c>
      <c r="B5538" s="1" t="s">
        <v>5467</v>
      </c>
      <c r="C5538" s="2">
        <v>44976</v>
      </c>
      <c r="D5538" s="1" t="s">
        <v>6143</v>
      </c>
      <c r="E5538">
        <v>14</v>
      </c>
      <c r="F5538">
        <v>1022</v>
      </c>
      <c r="G5538">
        <v>0</v>
      </c>
      <c r="H5538" t="b">
        <v>0</v>
      </c>
    </row>
    <row r="5539" spans="1:8" x14ac:dyDescent="0.3">
      <c r="A5539" s="1" t="s">
        <v>11624</v>
      </c>
      <c r="B5539" s="1" t="s">
        <v>1298</v>
      </c>
      <c r="C5539" s="2">
        <v>45521</v>
      </c>
      <c r="D5539" s="1" t="s">
        <v>6135</v>
      </c>
      <c r="E5539">
        <v>6</v>
      </c>
      <c r="F5539">
        <v>2580</v>
      </c>
      <c r="G5539">
        <v>3</v>
      </c>
      <c r="H5539" t="b">
        <v>0</v>
      </c>
    </row>
    <row r="5540" spans="1:8" x14ac:dyDescent="0.3">
      <c r="A5540" s="1" t="s">
        <v>11625</v>
      </c>
      <c r="B5540" s="1" t="s">
        <v>5018</v>
      </c>
      <c r="C5540" s="2">
        <v>45350</v>
      </c>
      <c r="D5540" s="1" t="s">
        <v>6179</v>
      </c>
      <c r="E5540">
        <v>10</v>
      </c>
      <c r="F5540">
        <v>4730</v>
      </c>
      <c r="G5540">
        <v>0</v>
      </c>
      <c r="H5540" t="b">
        <v>0</v>
      </c>
    </row>
    <row r="5541" spans="1:8" x14ac:dyDescent="0.3">
      <c r="A5541" s="1" t="s">
        <v>11626</v>
      </c>
      <c r="B5541" s="1" t="s">
        <v>4840</v>
      </c>
      <c r="C5541" s="2">
        <v>45392</v>
      </c>
      <c r="D5541" s="1" t="s">
        <v>6135</v>
      </c>
      <c r="E5541">
        <v>9</v>
      </c>
      <c r="F5541">
        <v>3879</v>
      </c>
      <c r="G5541">
        <v>1</v>
      </c>
      <c r="H5541" t="b">
        <v>0</v>
      </c>
    </row>
    <row r="5542" spans="1:8" x14ac:dyDescent="0.3">
      <c r="A5542" s="1" t="s">
        <v>11627</v>
      </c>
      <c r="B5542" s="1" t="s">
        <v>3843</v>
      </c>
      <c r="C5542" s="2">
        <v>45394</v>
      </c>
      <c r="D5542" s="1" t="s">
        <v>6074</v>
      </c>
      <c r="E5542">
        <v>8</v>
      </c>
      <c r="F5542">
        <v>2584</v>
      </c>
      <c r="G5542">
        <v>0</v>
      </c>
      <c r="H5542" t="b">
        <v>0</v>
      </c>
    </row>
    <row r="5543" spans="1:8" x14ac:dyDescent="0.3">
      <c r="A5543" s="1" t="s">
        <v>11628</v>
      </c>
      <c r="B5543" s="1" t="s">
        <v>3966</v>
      </c>
      <c r="C5543" s="2">
        <v>45283</v>
      </c>
      <c r="D5543" s="1" t="s">
        <v>6049</v>
      </c>
      <c r="E5543">
        <v>10</v>
      </c>
      <c r="F5543">
        <v>3430</v>
      </c>
      <c r="G5543">
        <v>1</v>
      </c>
      <c r="H5543" t="b">
        <v>0</v>
      </c>
    </row>
    <row r="5544" spans="1:8" x14ac:dyDescent="0.3">
      <c r="A5544" s="1" t="s">
        <v>11629</v>
      </c>
      <c r="B5544" s="1" t="s">
        <v>1517</v>
      </c>
      <c r="C5544" s="2">
        <v>45140</v>
      </c>
      <c r="D5544" s="1" t="s">
        <v>6197</v>
      </c>
      <c r="E5544">
        <v>12</v>
      </c>
      <c r="F5544">
        <v>6252</v>
      </c>
      <c r="G5544">
        <v>0</v>
      </c>
      <c r="H5544" t="b">
        <v>0</v>
      </c>
    </row>
    <row r="5545" spans="1:8" x14ac:dyDescent="0.3">
      <c r="A5545" s="1" t="s">
        <v>11630</v>
      </c>
      <c r="B5545" s="1" t="s">
        <v>1948</v>
      </c>
      <c r="C5545" s="2">
        <v>45555</v>
      </c>
      <c r="D5545" s="1" t="s">
        <v>6107</v>
      </c>
      <c r="E5545">
        <v>9</v>
      </c>
      <c r="F5545">
        <v>2349</v>
      </c>
      <c r="G5545">
        <v>1</v>
      </c>
      <c r="H5545" t="b">
        <v>0</v>
      </c>
    </row>
    <row r="5546" spans="1:8" x14ac:dyDescent="0.3">
      <c r="A5546" s="1" t="s">
        <v>11631</v>
      </c>
      <c r="B5546" s="1" t="s">
        <v>2696</v>
      </c>
      <c r="C5546" s="2">
        <v>45293</v>
      </c>
      <c r="D5546" s="1" t="s">
        <v>6172</v>
      </c>
      <c r="E5546">
        <v>16</v>
      </c>
      <c r="F5546">
        <v>1840</v>
      </c>
      <c r="G5546">
        <v>0</v>
      </c>
      <c r="H5546" t="b">
        <v>0</v>
      </c>
    </row>
    <row r="5547" spans="1:8" x14ac:dyDescent="0.3">
      <c r="A5547" s="1" t="s">
        <v>11632</v>
      </c>
      <c r="B5547" s="1" t="s">
        <v>1454</v>
      </c>
      <c r="C5547" s="2">
        <v>45070</v>
      </c>
      <c r="D5547" s="1" t="s">
        <v>6074</v>
      </c>
      <c r="E5547">
        <v>9</v>
      </c>
      <c r="F5547">
        <v>1926</v>
      </c>
      <c r="G5547">
        <v>3</v>
      </c>
      <c r="H5547" t="b">
        <v>0</v>
      </c>
    </row>
    <row r="5548" spans="1:8" x14ac:dyDescent="0.3">
      <c r="A5548" s="1" t="s">
        <v>11633</v>
      </c>
      <c r="B5548" s="1" t="s">
        <v>5744</v>
      </c>
      <c r="C5548" s="2">
        <v>45249</v>
      </c>
      <c r="D5548" s="1" t="s">
        <v>6081</v>
      </c>
      <c r="E5548">
        <v>4</v>
      </c>
      <c r="F5548">
        <v>860</v>
      </c>
      <c r="G5548">
        <v>0</v>
      </c>
      <c r="H5548" t="b">
        <v>0</v>
      </c>
    </row>
    <row r="5549" spans="1:8" x14ac:dyDescent="0.3">
      <c r="A5549" s="1" t="s">
        <v>11634</v>
      </c>
      <c r="B5549" s="1" t="s">
        <v>2966</v>
      </c>
      <c r="C5549" s="2">
        <v>44977</v>
      </c>
      <c r="D5549" s="1" t="s">
        <v>6071</v>
      </c>
      <c r="E5549">
        <v>8</v>
      </c>
      <c r="F5549">
        <v>1144</v>
      </c>
      <c r="G5549">
        <v>0</v>
      </c>
      <c r="H5549" t="b">
        <v>0</v>
      </c>
    </row>
    <row r="5550" spans="1:8" x14ac:dyDescent="0.3">
      <c r="A5550" s="1" t="s">
        <v>11635</v>
      </c>
      <c r="B5550" s="1" t="s">
        <v>2615</v>
      </c>
      <c r="C5550" s="2">
        <v>45634</v>
      </c>
      <c r="D5550" s="1" t="s">
        <v>6135</v>
      </c>
      <c r="E5550">
        <v>15</v>
      </c>
      <c r="F5550">
        <v>2970</v>
      </c>
      <c r="G5550">
        <v>0</v>
      </c>
      <c r="H5550" t="b">
        <v>0</v>
      </c>
    </row>
    <row r="5551" spans="1:8" x14ac:dyDescent="0.3">
      <c r="A5551" s="1" t="s">
        <v>11636</v>
      </c>
      <c r="B5551" s="1" t="s">
        <v>1714</v>
      </c>
      <c r="C5551" s="2">
        <v>45137</v>
      </c>
      <c r="D5551" s="1" t="s">
        <v>6081</v>
      </c>
      <c r="E5551">
        <v>11</v>
      </c>
      <c r="F5551">
        <v>836</v>
      </c>
      <c r="G5551">
        <v>0</v>
      </c>
      <c r="H5551" t="b">
        <v>0</v>
      </c>
    </row>
    <row r="5552" spans="1:8" x14ac:dyDescent="0.3">
      <c r="A5552" s="1" t="s">
        <v>11637</v>
      </c>
      <c r="B5552" s="1" t="s">
        <v>3591</v>
      </c>
      <c r="C5552" s="2">
        <v>45597</v>
      </c>
      <c r="D5552" s="1" t="s">
        <v>6061</v>
      </c>
      <c r="E5552">
        <v>14</v>
      </c>
      <c r="F5552">
        <v>4578</v>
      </c>
      <c r="G5552">
        <v>0</v>
      </c>
      <c r="H5552" t="b">
        <v>0</v>
      </c>
    </row>
    <row r="5553" spans="1:8" x14ac:dyDescent="0.3">
      <c r="A5553" s="1" t="s">
        <v>11638</v>
      </c>
      <c r="B5553" s="1" t="s">
        <v>3796</v>
      </c>
      <c r="C5553" s="2">
        <v>44956</v>
      </c>
      <c r="D5553" s="1" t="s">
        <v>6091</v>
      </c>
      <c r="E5553">
        <v>13</v>
      </c>
      <c r="F5553">
        <v>364</v>
      </c>
      <c r="G5553">
        <v>0</v>
      </c>
      <c r="H5553" t="b">
        <v>0</v>
      </c>
    </row>
    <row r="5554" spans="1:8" x14ac:dyDescent="0.3">
      <c r="A5554" s="1" t="s">
        <v>11639</v>
      </c>
      <c r="B5554" s="1" t="s">
        <v>2214</v>
      </c>
      <c r="C5554" s="2">
        <v>45312</v>
      </c>
      <c r="D5554" s="1" t="s">
        <v>6197</v>
      </c>
      <c r="E5554">
        <v>13</v>
      </c>
      <c r="F5554">
        <v>286</v>
      </c>
      <c r="G5554">
        <v>0</v>
      </c>
      <c r="H5554" t="b">
        <v>0</v>
      </c>
    </row>
    <row r="5555" spans="1:8" x14ac:dyDescent="0.3">
      <c r="A5555" s="1" t="s">
        <v>11640</v>
      </c>
      <c r="B5555" s="1" t="s">
        <v>4581</v>
      </c>
      <c r="C5555" s="2">
        <v>45068</v>
      </c>
      <c r="D5555" s="1" t="s">
        <v>6067</v>
      </c>
      <c r="E5555">
        <v>11</v>
      </c>
      <c r="F5555">
        <v>209</v>
      </c>
      <c r="G5555">
        <v>0</v>
      </c>
      <c r="H5555" t="b">
        <v>0</v>
      </c>
    </row>
    <row r="5556" spans="1:8" x14ac:dyDescent="0.3">
      <c r="A5556" s="1" t="s">
        <v>11641</v>
      </c>
      <c r="B5556" s="1" t="s">
        <v>4199</v>
      </c>
      <c r="C5556" s="2">
        <v>45377</v>
      </c>
      <c r="D5556" s="1" t="s">
        <v>6095</v>
      </c>
      <c r="E5556">
        <v>8</v>
      </c>
      <c r="F5556">
        <v>904</v>
      </c>
      <c r="G5556">
        <v>1</v>
      </c>
      <c r="H5556" t="b">
        <v>0</v>
      </c>
    </row>
    <row r="5557" spans="1:8" x14ac:dyDescent="0.3">
      <c r="A5557" s="1" t="s">
        <v>11642</v>
      </c>
      <c r="B5557" s="1" t="s">
        <v>3661</v>
      </c>
      <c r="C5557" s="2">
        <v>45574</v>
      </c>
      <c r="D5557" s="1" t="s">
        <v>6172</v>
      </c>
      <c r="E5557">
        <v>13</v>
      </c>
      <c r="F5557">
        <v>4017</v>
      </c>
      <c r="G5557">
        <v>1</v>
      </c>
      <c r="H5557" t="b">
        <v>1</v>
      </c>
    </row>
    <row r="5558" spans="1:8" x14ac:dyDescent="0.3">
      <c r="A5558" s="1" t="s">
        <v>11643</v>
      </c>
      <c r="B5558" s="1" t="s">
        <v>3545</v>
      </c>
      <c r="C5558" s="2">
        <v>45446</v>
      </c>
      <c r="D5558" s="1" t="s">
        <v>6133</v>
      </c>
      <c r="E5558">
        <v>11</v>
      </c>
      <c r="F5558">
        <v>4972</v>
      </c>
      <c r="G5558">
        <v>0</v>
      </c>
      <c r="H5558" t="b">
        <v>0</v>
      </c>
    </row>
    <row r="5559" spans="1:8" x14ac:dyDescent="0.3">
      <c r="A5559" s="1" t="s">
        <v>11644</v>
      </c>
      <c r="B5559" s="1" t="s">
        <v>2328</v>
      </c>
      <c r="C5559" s="2">
        <v>45036</v>
      </c>
      <c r="D5559" s="1" t="s">
        <v>6063</v>
      </c>
      <c r="E5559">
        <v>10</v>
      </c>
      <c r="F5559">
        <v>2970</v>
      </c>
      <c r="G5559">
        <v>2</v>
      </c>
      <c r="H5559" t="b">
        <v>0</v>
      </c>
    </row>
    <row r="5560" spans="1:8" x14ac:dyDescent="0.3">
      <c r="A5560" s="1" t="s">
        <v>11645</v>
      </c>
      <c r="B5560" s="1" t="s">
        <v>5648</v>
      </c>
      <c r="C5560" s="2">
        <v>45177</v>
      </c>
      <c r="D5560" s="1" t="s">
        <v>6197</v>
      </c>
      <c r="E5560">
        <v>4</v>
      </c>
      <c r="F5560">
        <v>576</v>
      </c>
      <c r="G5560">
        <v>0</v>
      </c>
      <c r="H5560" t="b">
        <v>0</v>
      </c>
    </row>
    <row r="5561" spans="1:8" x14ac:dyDescent="0.3">
      <c r="A5561" s="1" t="s">
        <v>11646</v>
      </c>
      <c r="B5561" s="1" t="s">
        <v>4753</v>
      </c>
      <c r="C5561" s="2">
        <v>45640</v>
      </c>
      <c r="D5561" s="1" t="s">
        <v>6109</v>
      </c>
      <c r="E5561">
        <v>7</v>
      </c>
      <c r="F5561">
        <v>3283</v>
      </c>
      <c r="G5561">
        <v>1</v>
      </c>
      <c r="H5561" t="b">
        <v>0</v>
      </c>
    </row>
    <row r="5562" spans="1:8" x14ac:dyDescent="0.3">
      <c r="A5562" s="1" t="s">
        <v>11647</v>
      </c>
      <c r="B5562" s="1" t="s">
        <v>3082</v>
      </c>
      <c r="C5562" s="2">
        <v>44982</v>
      </c>
      <c r="D5562" s="1" t="s">
        <v>6057</v>
      </c>
      <c r="E5562">
        <v>13</v>
      </c>
      <c r="F5562">
        <v>3809</v>
      </c>
      <c r="G5562">
        <v>0</v>
      </c>
      <c r="H5562" t="b">
        <v>0</v>
      </c>
    </row>
    <row r="5563" spans="1:8" x14ac:dyDescent="0.3">
      <c r="A5563" s="1" t="s">
        <v>11648</v>
      </c>
      <c r="B5563" s="1" t="s">
        <v>1480</v>
      </c>
      <c r="C5563" s="2">
        <v>45374</v>
      </c>
      <c r="D5563" s="1" t="s">
        <v>6083</v>
      </c>
      <c r="E5563">
        <v>16</v>
      </c>
      <c r="F5563">
        <v>5440</v>
      </c>
      <c r="G5563">
        <v>0</v>
      </c>
      <c r="H5563" t="b">
        <v>1</v>
      </c>
    </row>
    <row r="5564" spans="1:8" x14ac:dyDescent="0.3">
      <c r="A5564" s="1" t="s">
        <v>11649</v>
      </c>
      <c r="B5564" s="1" t="s">
        <v>4956</v>
      </c>
      <c r="C5564" s="2">
        <v>45099</v>
      </c>
      <c r="D5564" s="1" t="s">
        <v>6125</v>
      </c>
      <c r="E5564">
        <v>9</v>
      </c>
      <c r="F5564">
        <v>1584</v>
      </c>
      <c r="G5564">
        <v>0</v>
      </c>
      <c r="H5564" t="b">
        <v>0</v>
      </c>
    </row>
    <row r="5565" spans="1:8" x14ac:dyDescent="0.3">
      <c r="A5565" s="1" t="s">
        <v>11650</v>
      </c>
      <c r="B5565" s="1" t="s">
        <v>1316</v>
      </c>
      <c r="C5565" s="2">
        <v>45088</v>
      </c>
      <c r="D5565" s="1" t="s">
        <v>6089</v>
      </c>
      <c r="E5565">
        <v>13</v>
      </c>
      <c r="F5565">
        <v>4862</v>
      </c>
      <c r="G5565">
        <v>2</v>
      </c>
      <c r="H5565" t="b">
        <v>0</v>
      </c>
    </row>
    <row r="5566" spans="1:8" x14ac:dyDescent="0.3">
      <c r="A5566" s="1" t="s">
        <v>11651</v>
      </c>
      <c r="B5566" s="1" t="s">
        <v>5196</v>
      </c>
      <c r="C5566" s="2">
        <v>45561</v>
      </c>
      <c r="D5566" s="1" t="s">
        <v>6059</v>
      </c>
      <c r="E5566">
        <v>5</v>
      </c>
      <c r="F5566">
        <v>2345</v>
      </c>
      <c r="G5566">
        <v>2</v>
      </c>
      <c r="H5566" t="b">
        <v>0</v>
      </c>
    </row>
    <row r="5567" spans="1:8" x14ac:dyDescent="0.3">
      <c r="A5567" s="1" t="s">
        <v>11652</v>
      </c>
      <c r="B5567" s="1" t="s">
        <v>4826</v>
      </c>
      <c r="C5567" s="2">
        <v>45041</v>
      </c>
      <c r="D5567" s="1" t="s">
        <v>6143</v>
      </c>
      <c r="E5567">
        <v>11</v>
      </c>
      <c r="F5567">
        <v>4268</v>
      </c>
      <c r="G5567">
        <v>0</v>
      </c>
      <c r="H5567" t="b">
        <v>0</v>
      </c>
    </row>
    <row r="5568" spans="1:8" x14ac:dyDescent="0.3">
      <c r="A5568" s="1" t="s">
        <v>11653</v>
      </c>
      <c r="B5568" s="1" t="s">
        <v>5515</v>
      </c>
      <c r="C5568" s="2">
        <v>45112</v>
      </c>
      <c r="D5568" s="1" t="s">
        <v>6071</v>
      </c>
      <c r="E5568">
        <v>10</v>
      </c>
      <c r="F5568">
        <v>2750</v>
      </c>
      <c r="G5568">
        <v>0</v>
      </c>
      <c r="H5568" t="b">
        <v>0</v>
      </c>
    </row>
    <row r="5569" spans="1:8" x14ac:dyDescent="0.3">
      <c r="A5569" s="1" t="s">
        <v>11654</v>
      </c>
      <c r="B5569" s="1" t="s">
        <v>5388</v>
      </c>
      <c r="C5569" s="2">
        <v>45499</v>
      </c>
      <c r="D5569" s="1" t="s">
        <v>6093</v>
      </c>
      <c r="E5569">
        <v>11</v>
      </c>
      <c r="F5569">
        <v>1001</v>
      </c>
      <c r="G5569">
        <v>0</v>
      </c>
      <c r="H5569" t="b">
        <v>1</v>
      </c>
    </row>
    <row r="5570" spans="1:8" x14ac:dyDescent="0.3">
      <c r="A5570" s="1" t="s">
        <v>11655</v>
      </c>
      <c r="B5570" s="1" t="s">
        <v>5888</v>
      </c>
      <c r="C5570" s="2">
        <v>45612</v>
      </c>
      <c r="D5570" s="1" t="s">
        <v>6109</v>
      </c>
      <c r="E5570">
        <v>10</v>
      </c>
      <c r="F5570">
        <v>3120</v>
      </c>
      <c r="G5570">
        <v>1</v>
      </c>
      <c r="H5570" t="b">
        <v>0</v>
      </c>
    </row>
    <row r="5571" spans="1:8" x14ac:dyDescent="0.3">
      <c r="A5571" s="1" t="s">
        <v>11656</v>
      </c>
      <c r="B5571" s="1" t="s">
        <v>5983</v>
      </c>
      <c r="C5571" s="2">
        <v>45293</v>
      </c>
      <c r="D5571" s="1" t="s">
        <v>6100</v>
      </c>
      <c r="E5571">
        <v>8</v>
      </c>
      <c r="F5571">
        <v>3184</v>
      </c>
      <c r="G5571">
        <v>0</v>
      </c>
      <c r="H5571" t="b">
        <v>0</v>
      </c>
    </row>
    <row r="5572" spans="1:8" x14ac:dyDescent="0.3">
      <c r="A5572" s="1" t="s">
        <v>11657</v>
      </c>
      <c r="B5572" s="1" t="s">
        <v>3775</v>
      </c>
      <c r="C5572" s="2">
        <v>45566</v>
      </c>
      <c r="D5572" s="1" t="s">
        <v>6109</v>
      </c>
      <c r="E5572">
        <v>7</v>
      </c>
      <c r="F5572">
        <v>511</v>
      </c>
      <c r="G5572">
        <v>2</v>
      </c>
      <c r="H5572" t="b">
        <v>0</v>
      </c>
    </row>
    <row r="5573" spans="1:8" x14ac:dyDescent="0.3">
      <c r="A5573" s="1" t="s">
        <v>11658</v>
      </c>
      <c r="B5573" s="1" t="s">
        <v>5824</v>
      </c>
      <c r="C5573" s="2">
        <v>45209</v>
      </c>
      <c r="D5573" s="1" t="s">
        <v>6102</v>
      </c>
      <c r="E5573">
        <v>6</v>
      </c>
      <c r="F5573">
        <v>2448</v>
      </c>
      <c r="G5573">
        <v>2</v>
      </c>
      <c r="H5573" t="b">
        <v>0</v>
      </c>
    </row>
    <row r="5574" spans="1:8" x14ac:dyDescent="0.3">
      <c r="A5574" s="1" t="s">
        <v>11659</v>
      </c>
      <c r="B5574" s="1" t="s">
        <v>3442</v>
      </c>
      <c r="C5574" s="2">
        <v>45232</v>
      </c>
      <c r="D5574" s="1" t="s">
        <v>6067</v>
      </c>
      <c r="E5574">
        <v>9</v>
      </c>
      <c r="F5574">
        <v>2358</v>
      </c>
      <c r="G5574">
        <v>0</v>
      </c>
      <c r="H5574" t="b">
        <v>0</v>
      </c>
    </row>
    <row r="5575" spans="1:8" x14ac:dyDescent="0.3">
      <c r="A5575" s="1" t="s">
        <v>11660</v>
      </c>
      <c r="B5575" s="1" t="s">
        <v>3674</v>
      </c>
      <c r="C5575" s="2">
        <v>45074</v>
      </c>
      <c r="D5575" s="1" t="s">
        <v>6135</v>
      </c>
      <c r="E5575">
        <v>9</v>
      </c>
      <c r="F5575">
        <v>99</v>
      </c>
      <c r="G5575">
        <v>0</v>
      </c>
      <c r="H5575" t="b">
        <v>0</v>
      </c>
    </row>
    <row r="5576" spans="1:8" x14ac:dyDescent="0.3">
      <c r="A5576" s="1" t="s">
        <v>11661</v>
      </c>
      <c r="B5576" s="1" t="s">
        <v>1288</v>
      </c>
      <c r="C5576" s="2">
        <v>45191</v>
      </c>
      <c r="D5576" s="1" t="s">
        <v>6051</v>
      </c>
      <c r="E5576">
        <v>11</v>
      </c>
      <c r="F5576">
        <v>4224</v>
      </c>
      <c r="G5576">
        <v>2</v>
      </c>
      <c r="H5576" t="b">
        <v>0</v>
      </c>
    </row>
    <row r="5577" spans="1:8" x14ac:dyDescent="0.3">
      <c r="A5577" s="1" t="s">
        <v>11662</v>
      </c>
      <c r="B5577" s="1" t="s">
        <v>2432</v>
      </c>
      <c r="C5577" s="2">
        <v>45237</v>
      </c>
      <c r="D5577" s="1" t="s">
        <v>6151</v>
      </c>
      <c r="E5577">
        <v>12</v>
      </c>
      <c r="F5577">
        <v>6516</v>
      </c>
      <c r="G5577">
        <v>0</v>
      </c>
      <c r="H5577" t="b">
        <v>0</v>
      </c>
    </row>
    <row r="5578" spans="1:8" x14ac:dyDescent="0.3">
      <c r="A5578" s="1" t="s">
        <v>11663</v>
      </c>
      <c r="B5578" s="1" t="s">
        <v>4118</v>
      </c>
      <c r="C5578" s="2">
        <v>45434</v>
      </c>
      <c r="D5578" s="1" t="s">
        <v>6071</v>
      </c>
      <c r="E5578">
        <v>7</v>
      </c>
      <c r="F5578">
        <v>2653</v>
      </c>
      <c r="G5578">
        <v>0</v>
      </c>
      <c r="H5578" t="b">
        <v>1</v>
      </c>
    </row>
    <row r="5579" spans="1:8" x14ac:dyDescent="0.3">
      <c r="A5579" s="1" t="s">
        <v>11664</v>
      </c>
      <c r="B5579" s="1" t="s">
        <v>3746</v>
      </c>
      <c r="C5579" s="2">
        <v>45188</v>
      </c>
      <c r="D5579" s="1" t="s">
        <v>6179</v>
      </c>
      <c r="E5579">
        <v>16</v>
      </c>
      <c r="F5579">
        <v>224</v>
      </c>
      <c r="G5579">
        <v>0</v>
      </c>
      <c r="H5579" t="b">
        <v>0</v>
      </c>
    </row>
    <row r="5580" spans="1:8" x14ac:dyDescent="0.3">
      <c r="A5580" s="1" t="s">
        <v>11665</v>
      </c>
      <c r="B5580" s="1" t="s">
        <v>1607</v>
      </c>
      <c r="C5580" s="2">
        <v>45441</v>
      </c>
      <c r="D5580" s="1" t="s">
        <v>6109</v>
      </c>
      <c r="E5580">
        <v>13</v>
      </c>
      <c r="F5580">
        <v>6318</v>
      </c>
      <c r="G5580">
        <v>0</v>
      </c>
      <c r="H5580" t="b">
        <v>0</v>
      </c>
    </row>
    <row r="5581" spans="1:8" x14ac:dyDescent="0.3">
      <c r="A5581" s="1" t="s">
        <v>11666</v>
      </c>
      <c r="B5581" s="1" t="s">
        <v>5039</v>
      </c>
      <c r="C5581" s="2">
        <v>45540</v>
      </c>
      <c r="D5581" s="1" t="s">
        <v>6125</v>
      </c>
      <c r="E5581">
        <v>6</v>
      </c>
      <c r="F5581">
        <v>306</v>
      </c>
      <c r="G5581">
        <v>0</v>
      </c>
      <c r="H5581" t="b">
        <v>0</v>
      </c>
    </row>
    <row r="5582" spans="1:8" x14ac:dyDescent="0.3">
      <c r="A5582" s="1" t="s">
        <v>11667</v>
      </c>
      <c r="B5582" s="1" t="s">
        <v>2064</v>
      </c>
      <c r="C5582" s="2">
        <v>45628</v>
      </c>
      <c r="D5582" s="1" t="s">
        <v>6049</v>
      </c>
      <c r="E5582">
        <v>8</v>
      </c>
      <c r="F5582">
        <v>3112</v>
      </c>
      <c r="G5582">
        <v>0</v>
      </c>
      <c r="H5582" t="b">
        <v>0</v>
      </c>
    </row>
    <row r="5583" spans="1:8" x14ac:dyDescent="0.3">
      <c r="A5583" s="1" t="s">
        <v>11668</v>
      </c>
      <c r="B5583" s="1" t="s">
        <v>4739</v>
      </c>
      <c r="C5583" s="2">
        <v>44971</v>
      </c>
      <c r="D5583" s="1" t="s">
        <v>6055</v>
      </c>
      <c r="E5583">
        <v>5</v>
      </c>
      <c r="F5583">
        <v>1190</v>
      </c>
      <c r="G5583">
        <v>1</v>
      </c>
      <c r="H5583" t="b">
        <v>0</v>
      </c>
    </row>
    <row r="5584" spans="1:8" x14ac:dyDescent="0.3">
      <c r="A5584" s="1" t="s">
        <v>11669</v>
      </c>
      <c r="B5584" s="1" t="s">
        <v>4510</v>
      </c>
      <c r="C5584" s="2">
        <v>45428</v>
      </c>
      <c r="D5584" s="1" t="s">
        <v>6151</v>
      </c>
      <c r="E5584">
        <v>10</v>
      </c>
      <c r="F5584">
        <v>3560</v>
      </c>
      <c r="G5584">
        <v>0</v>
      </c>
      <c r="H5584" t="b">
        <v>0</v>
      </c>
    </row>
    <row r="5585" spans="1:8" x14ac:dyDescent="0.3">
      <c r="A5585" s="1" t="s">
        <v>11670</v>
      </c>
      <c r="B5585" s="1" t="s">
        <v>1405</v>
      </c>
      <c r="C5585" s="2">
        <v>45058</v>
      </c>
      <c r="D5585" s="1" t="s">
        <v>6157</v>
      </c>
      <c r="E5585">
        <v>8</v>
      </c>
      <c r="F5585">
        <v>264</v>
      </c>
      <c r="G5585">
        <v>0</v>
      </c>
      <c r="H5585" t="b">
        <v>0</v>
      </c>
    </row>
    <row r="5586" spans="1:8" x14ac:dyDescent="0.3">
      <c r="A5586" s="1" t="s">
        <v>11671</v>
      </c>
      <c r="B5586" s="1" t="s">
        <v>1510</v>
      </c>
      <c r="C5586" s="2">
        <v>45634</v>
      </c>
      <c r="D5586" s="1" t="s">
        <v>6049</v>
      </c>
      <c r="E5586">
        <v>8</v>
      </c>
      <c r="F5586">
        <v>664</v>
      </c>
      <c r="G5586">
        <v>0</v>
      </c>
      <c r="H5586" t="b">
        <v>0</v>
      </c>
    </row>
    <row r="5587" spans="1:8" x14ac:dyDescent="0.3">
      <c r="A5587" s="1" t="s">
        <v>11672</v>
      </c>
      <c r="B5587" s="1" t="s">
        <v>4821</v>
      </c>
      <c r="C5587" s="2">
        <v>45422</v>
      </c>
      <c r="D5587" s="1" t="s">
        <v>6053</v>
      </c>
      <c r="E5587">
        <v>8</v>
      </c>
      <c r="F5587">
        <v>4096</v>
      </c>
      <c r="G5587">
        <v>0</v>
      </c>
      <c r="H5587" t="b">
        <v>0</v>
      </c>
    </row>
    <row r="5588" spans="1:8" x14ac:dyDescent="0.3">
      <c r="A5588" s="1" t="s">
        <v>11673</v>
      </c>
      <c r="B5588" s="1" t="s">
        <v>3017</v>
      </c>
      <c r="C5588" s="2">
        <v>45203</v>
      </c>
      <c r="D5588" s="1" t="s">
        <v>6067</v>
      </c>
      <c r="E5588">
        <v>13</v>
      </c>
      <c r="F5588">
        <v>624</v>
      </c>
      <c r="G5588">
        <v>0</v>
      </c>
      <c r="H5588" t="b">
        <v>0</v>
      </c>
    </row>
    <row r="5589" spans="1:8" x14ac:dyDescent="0.3">
      <c r="A5589" s="1" t="s">
        <v>11674</v>
      </c>
      <c r="B5589" s="1" t="s">
        <v>3074</v>
      </c>
      <c r="C5589" s="2">
        <v>45035</v>
      </c>
      <c r="D5589" s="1" t="s">
        <v>6063</v>
      </c>
      <c r="E5589">
        <v>14</v>
      </c>
      <c r="F5589">
        <v>1470</v>
      </c>
      <c r="G5589">
        <v>0</v>
      </c>
      <c r="H5589" t="b">
        <v>0</v>
      </c>
    </row>
    <row r="5590" spans="1:8" x14ac:dyDescent="0.3">
      <c r="A5590" s="1" t="s">
        <v>11675</v>
      </c>
      <c r="B5590" s="1" t="s">
        <v>2856</v>
      </c>
      <c r="C5590" s="2">
        <v>45606</v>
      </c>
      <c r="D5590" s="1" t="s">
        <v>6049</v>
      </c>
      <c r="E5590">
        <v>13</v>
      </c>
      <c r="F5590">
        <v>221</v>
      </c>
      <c r="G5590">
        <v>0</v>
      </c>
      <c r="H5590" t="b">
        <v>1</v>
      </c>
    </row>
    <row r="5591" spans="1:8" x14ac:dyDescent="0.3">
      <c r="A5591" s="1" t="s">
        <v>11676</v>
      </c>
      <c r="B5591" s="1" t="s">
        <v>5033</v>
      </c>
      <c r="C5591" s="2">
        <v>45528</v>
      </c>
      <c r="D5591" s="1" t="s">
        <v>6055</v>
      </c>
      <c r="E5591">
        <v>12</v>
      </c>
      <c r="F5591">
        <v>1620</v>
      </c>
      <c r="G5591">
        <v>0</v>
      </c>
      <c r="H5591" t="b">
        <v>0</v>
      </c>
    </row>
    <row r="5592" spans="1:8" x14ac:dyDescent="0.3">
      <c r="A5592" s="1" t="s">
        <v>11677</v>
      </c>
      <c r="B5592" s="1" t="s">
        <v>1760</v>
      </c>
      <c r="C5592" s="2">
        <v>45321</v>
      </c>
      <c r="D5592" s="1" t="s">
        <v>6065</v>
      </c>
      <c r="E5592">
        <v>17</v>
      </c>
      <c r="F5592">
        <v>6171</v>
      </c>
      <c r="G5592">
        <v>0</v>
      </c>
      <c r="H5592" t="b">
        <v>1</v>
      </c>
    </row>
    <row r="5593" spans="1:8" x14ac:dyDescent="0.3">
      <c r="A5593" s="1" t="s">
        <v>11678</v>
      </c>
      <c r="B5593" s="1" t="s">
        <v>4984</v>
      </c>
      <c r="C5593" s="2">
        <v>45258</v>
      </c>
      <c r="D5593" s="1" t="s">
        <v>6057</v>
      </c>
      <c r="E5593">
        <v>11</v>
      </c>
      <c r="F5593">
        <v>5544</v>
      </c>
      <c r="G5593">
        <v>0</v>
      </c>
      <c r="H5593" t="b">
        <v>0</v>
      </c>
    </row>
    <row r="5594" spans="1:8" x14ac:dyDescent="0.3">
      <c r="A5594" s="1" t="s">
        <v>11679</v>
      </c>
      <c r="B5594" s="1" t="s">
        <v>3869</v>
      </c>
      <c r="C5594" s="2">
        <v>45222</v>
      </c>
      <c r="D5594" s="1" t="s">
        <v>6057</v>
      </c>
      <c r="E5594">
        <v>8</v>
      </c>
      <c r="F5594">
        <v>4152</v>
      </c>
      <c r="G5594">
        <v>1</v>
      </c>
      <c r="H5594" t="b">
        <v>0</v>
      </c>
    </row>
    <row r="5595" spans="1:8" x14ac:dyDescent="0.3">
      <c r="A5595" s="1" t="s">
        <v>11680</v>
      </c>
      <c r="B5595" s="1" t="s">
        <v>2689</v>
      </c>
      <c r="C5595" s="2">
        <v>45055</v>
      </c>
      <c r="D5595" s="1" t="s">
        <v>6069</v>
      </c>
      <c r="E5595">
        <v>10</v>
      </c>
      <c r="F5595">
        <v>4140</v>
      </c>
      <c r="G5595">
        <v>0</v>
      </c>
      <c r="H5595" t="b">
        <v>0</v>
      </c>
    </row>
    <row r="5596" spans="1:8" x14ac:dyDescent="0.3">
      <c r="A5596" s="1" t="s">
        <v>11681</v>
      </c>
      <c r="B5596" s="1" t="s">
        <v>5054</v>
      </c>
      <c r="C5596" s="2">
        <v>45630</v>
      </c>
      <c r="D5596" s="1" t="s">
        <v>6157</v>
      </c>
      <c r="E5596">
        <v>12</v>
      </c>
      <c r="F5596">
        <v>4212</v>
      </c>
      <c r="G5596">
        <v>0</v>
      </c>
      <c r="H5596" t="b">
        <v>0</v>
      </c>
    </row>
    <row r="5597" spans="1:8" x14ac:dyDescent="0.3">
      <c r="A5597" s="1" t="s">
        <v>11682</v>
      </c>
      <c r="B5597" s="1" t="s">
        <v>1780</v>
      </c>
      <c r="C5597" s="2">
        <v>45290</v>
      </c>
      <c r="D5597" s="1" t="s">
        <v>6077</v>
      </c>
      <c r="E5597">
        <v>4</v>
      </c>
      <c r="F5597">
        <v>1752</v>
      </c>
      <c r="G5597">
        <v>3</v>
      </c>
      <c r="H5597" t="b">
        <v>0</v>
      </c>
    </row>
    <row r="5598" spans="1:8" x14ac:dyDescent="0.3">
      <c r="A5598" s="1" t="s">
        <v>11683</v>
      </c>
      <c r="B5598" s="1" t="s">
        <v>4246</v>
      </c>
      <c r="C5598" s="2">
        <v>45460</v>
      </c>
      <c r="D5598" s="1" t="s">
        <v>6157</v>
      </c>
      <c r="E5598">
        <v>14</v>
      </c>
      <c r="F5598">
        <v>1064</v>
      </c>
      <c r="G5598">
        <v>0</v>
      </c>
      <c r="H5598" t="b">
        <v>0</v>
      </c>
    </row>
    <row r="5599" spans="1:8" x14ac:dyDescent="0.3">
      <c r="A5599" s="1" t="s">
        <v>11684</v>
      </c>
      <c r="B5599" s="1" t="s">
        <v>3887</v>
      </c>
      <c r="C5599" s="2">
        <v>45294</v>
      </c>
      <c r="D5599" s="1" t="s">
        <v>6091</v>
      </c>
      <c r="E5599">
        <v>7</v>
      </c>
      <c r="F5599">
        <v>819</v>
      </c>
      <c r="G5599">
        <v>0</v>
      </c>
      <c r="H5599" t="b">
        <v>0</v>
      </c>
    </row>
    <row r="5600" spans="1:8" x14ac:dyDescent="0.3">
      <c r="A5600" s="1" t="s">
        <v>11685</v>
      </c>
      <c r="B5600" s="1" t="s">
        <v>3704</v>
      </c>
      <c r="C5600" s="2">
        <v>45300</v>
      </c>
      <c r="D5600" s="1" t="s">
        <v>6063</v>
      </c>
      <c r="E5600">
        <v>12</v>
      </c>
      <c r="F5600">
        <v>5172</v>
      </c>
      <c r="G5600">
        <v>0</v>
      </c>
      <c r="H5600" t="b">
        <v>0</v>
      </c>
    </row>
    <row r="5601" spans="1:8" x14ac:dyDescent="0.3">
      <c r="A5601" s="1" t="s">
        <v>11686</v>
      </c>
      <c r="B5601" s="1" t="s">
        <v>1704</v>
      </c>
      <c r="C5601" s="2">
        <v>45358</v>
      </c>
      <c r="D5601" s="1" t="s">
        <v>6063</v>
      </c>
      <c r="E5601">
        <v>20</v>
      </c>
      <c r="F5601">
        <v>11560</v>
      </c>
      <c r="G5601">
        <v>0</v>
      </c>
      <c r="H5601" t="b">
        <v>0</v>
      </c>
    </row>
    <row r="5602" spans="1:8" x14ac:dyDescent="0.3">
      <c r="A5602" s="1" t="s">
        <v>11687</v>
      </c>
      <c r="B5602" s="1" t="s">
        <v>5810</v>
      </c>
      <c r="C5602" s="2">
        <v>45235</v>
      </c>
      <c r="D5602" s="1" t="s">
        <v>6053</v>
      </c>
      <c r="E5602">
        <v>13</v>
      </c>
      <c r="F5602">
        <v>7592</v>
      </c>
      <c r="G5602">
        <v>0</v>
      </c>
      <c r="H5602" t="b">
        <v>0</v>
      </c>
    </row>
    <row r="5603" spans="1:8" x14ac:dyDescent="0.3">
      <c r="A5603" s="1" t="s">
        <v>11688</v>
      </c>
      <c r="B5603" s="1" t="s">
        <v>3003</v>
      </c>
      <c r="C5603" s="2">
        <v>45357</v>
      </c>
      <c r="D5603" s="1" t="s">
        <v>6135</v>
      </c>
      <c r="E5603">
        <v>7</v>
      </c>
      <c r="F5603">
        <v>2814</v>
      </c>
      <c r="G5603">
        <v>1</v>
      </c>
      <c r="H5603" t="b">
        <v>0</v>
      </c>
    </row>
    <row r="5604" spans="1:8" x14ac:dyDescent="0.3">
      <c r="A5604" s="1" t="s">
        <v>11689</v>
      </c>
      <c r="B5604" s="1" t="s">
        <v>3096</v>
      </c>
      <c r="C5604" s="2">
        <v>45344</v>
      </c>
      <c r="D5604" s="1" t="s">
        <v>6104</v>
      </c>
      <c r="E5604">
        <v>12</v>
      </c>
      <c r="F5604">
        <v>4248</v>
      </c>
      <c r="G5604">
        <v>1</v>
      </c>
      <c r="H5604" t="b">
        <v>0</v>
      </c>
    </row>
    <row r="5605" spans="1:8" x14ac:dyDescent="0.3">
      <c r="A5605" s="1" t="s">
        <v>11690</v>
      </c>
      <c r="B5605" s="1" t="s">
        <v>5699</v>
      </c>
      <c r="C5605" s="2">
        <v>45306</v>
      </c>
      <c r="D5605" s="1" t="s">
        <v>6102</v>
      </c>
      <c r="E5605">
        <v>18</v>
      </c>
      <c r="F5605">
        <v>2286</v>
      </c>
      <c r="G5605">
        <v>0</v>
      </c>
      <c r="H5605" t="b">
        <v>0</v>
      </c>
    </row>
    <row r="5606" spans="1:8" x14ac:dyDescent="0.3">
      <c r="A5606" s="1" t="s">
        <v>11691</v>
      </c>
      <c r="B5606" s="1" t="s">
        <v>4426</v>
      </c>
      <c r="C5606" s="2">
        <v>45046</v>
      </c>
      <c r="D5606" s="1" t="s">
        <v>6051</v>
      </c>
      <c r="E5606">
        <v>12</v>
      </c>
      <c r="F5606">
        <v>2748</v>
      </c>
      <c r="G5606">
        <v>0</v>
      </c>
      <c r="H5606" t="b">
        <v>0</v>
      </c>
    </row>
    <row r="5607" spans="1:8" x14ac:dyDescent="0.3">
      <c r="A5607" s="1" t="s">
        <v>11692</v>
      </c>
      <c r="B5607" s="1" t="s">
        <v>2737</v>
      </c>
      <c r="C5607" s="2">
        <v>45528</v>
      </c>
      <c r="D5607" s="1" t="s">
        <v>6107</v>
      </c>
      <c r="E5607">
        <v>7</v>
      </c>
      <c r="F5607">
        <v>3010</v>
      </c>
      <c r="G5607">
        <v>0</v>
      </c>
      <c r="H5607" t="b">
        <v>0</v>
      </c>
    </row>
    <row r="5608" spans="1:8" x14ac:dyDescent="0.3">
      <c r="A5608" s="1" t="s">
        <v>11693</v>
      </c>
      <c r="B5608" s="1" t="s">
        <v>2580</v>
      </c>
      <c r="C5608" s="2">
        <v>45118</v>
      </c>
      <c r="D5608" s="1" t="s">
        <v>6137</v>
      </c>
      <c r="E5608">
        <v>9</v>
      </c>
      <c r="F5608">
        <v>2448</v>
      </c>
      <c r="G5608">
        <v>0</v>
      </c>
      <c r="H5608" t="b">
        <v>0</v>
      </c>
    </row>
    <row r="5609" spans="1:8" x14ac:dyDescent="0.3">
      <c r="A5609" s="1" t="s">
        <v>11694</v>
      </c>
      <c r="B5609" s="1" t="s">
        <v>4083</v>
      </c>
      <c r="C5609" s="2">
        <v>45003</v>
      </c>
      <c r="D5609" s="1" t="s">
        <v>6157</v>
      </c>
      <c r="E5609">
        <v>11</v>
      </c>
      <c r="F5609">
        <v>1727</v>
      </c>
      <c r="G5609">
        <v>0</v>
      </c>
      <c r="H5609" t="b">
        <v>0</v>
      </c>
    </row>
    <row r="5610" spans="1:8" x14ac:dyDescent="0.3">
      <c r="A5610" s="1" t="s">
        <v>11695</v>
      </c>
      <c r="B5610" s="1" t="s">
        <v>4098</v>
      </c>
      <c r="C5610" s="2">
        <v>45331</v>
      </c>
      <c r="D5610" s="1" t="s">
        <v>6093</v>
      </c>
      <c r="E5610">
        <v>16</v>
      </c>
      <c r="F5610">
        <v>6688</v>
      </c>
      <c r="G5610">
        <v>0</v>
      </c>
      <c r="H5610" t="b">
        <v>0</v>
      </c>
    </row>
    <row r="5611" spans="1:8" x14ac:dyDescent="0.3">
      <c r="A5611" s="1" t="s">
        <v>11696</v>
      </c>
      <c r="B5611" s="1" t="s">
        <v>1592</v>
      </c>
      <c r="C5611" s="2">
        <v>45534</v>
      </c>
      <c r="D5611" s="1" t="s">
        <v>6137</v>
      </c>
      <c r="E5611">
        <v>6</v>
      </c>
      <c r="F5611">
        <v>528</v>
      </c>
      <c r="G5611">
        <v>3</v>
      </c>
      <c r="H5611" t="b">
        <v>0</v>
      </c>
    </row>
    <row r="5612" spans="1:8" x14ac:dyDescent="0.3">
      <c r="A5612" s="1" t="s">
        <v>11697</v>
      </c>
      <c r="B5612" s="1" t="s">
        <v>2231</v>
      </c>
      <c r="C5612" s="2">
        <v>45583</v>
      </c>
      <c r="D5612" s="1" t="s">
        <v>6067</v>
      </c>
      <c r="E5612">
        <v>10</v>
      </c>
      <c r="F5612">
        <v>5860</v>
      </c>
      <c r="G5612">
        <v>0</v>
      </c>
      <c r="H5612" t="b">
        <v>0</v>
      </c>
    </row>
    <row r="5613" spans="1:8" x14ac:dyDescent="0.3">
      <c r="A5613" s="1" t="s">
        <v>11698</v>
      </c>
      <c r="B5613" s="1" t="s">
        <v>4735</v>
      </c>
      <c r="C5613" s="2">
        <v>45246</v>
      </c>
      <c r="D5613" s="1" t="s">
        <v>6069</v>
      </c>
      <c r="E5613">
        <v>11</v>
      </c>
      <c r="F5613">
        <v>4422</v>
      </c>
      <c r="G5613">
        <v>0</v>
      </c>
      <c r="H5613" t="b">
        <v>0</v>
      </c>
    </row>
    <row r="5614" spans="1:8" x14ac:dyDescent="0.3">
      <c r="A5614" s="1" t="s">
        <v>11699</v>
      </c>
      <c r="B5614" s="1" t="s">
        <v>5790</v>
      </c>
      <c r="C5614" s="2">
        <v>45424</v>
      </c>
      <c r="D5614" s="1" t="s">
        <v>6069</v>
      </c>
      <c r="E5614">
        <v>10</v>
      </c>
      <c r="F5614">
        <v>3160</v>
      </c>
      <c r="G5614">
        <v>0</v>
      </c>
      <c r="H5614" t="b">
        <v>0</v>
      </c>
    </row>
    <row r="5615" spans="1:8" x14ac:dyDescent="0.3">
      <c r="A5615" s="1" t="s">
        <v>11700</v>
      </c>
      <c r="B5615" s="1" t="s">
        <v>5346</v>
      </c>
      <c r="C5615" s="2">
        <v>45420</v>
      </c>
      <c r="D5615" s="1" t="s">
        <v>6083</v>
      </c>
      <c r="E5615">
        <v>11</v>
      </c>
      <c r="F5615">
        <v>5764</v>
      </c>
      <c r="G5615">
        <v>1</v>
      </c>
      <c r="H5615" t="b">
        <v>0</v>
      </c>
    </row>
    <row r="5616" spans="1:8" x14ac:dyDescent="0.3">
      <c r="A5616" s="1" t="s">
        <v>11701</v>
      </c>
      <c r="B5616" s="1" t="s">
        <v>6009</v>
      </c>
      <c r="C5616" s="2">
        <v>45345</v>
      </c>
      <c r="D5616" s="1" t="s">
        <v>6175</v>
      </c>
      <c r="E5616">
        <v>11</v>
      </c>
      <c r="F5616">
        <v>1012</v>
      </c>
      <c r="G5616">
        <v>1</v>
      </c>
      <c r="H5616" t="b">
        <v>1</v>
      </c>
    </row>
    <row r="5617" spans="1:8" x14ac:dyDescent="0.3">
      <c r="A5617" s="1" t="s">
        <v>11702</v>
      </c>
      <c r="B5617" s="1" t="s">
        <v>5723</v>
      </c>
      <c r="C5617" s="2">
        <v>45362</v>
      </c>
      <c r="D5617" s="1" t="s">
        <v>6089</v>
      </c>
      <c r="E5617">
        <v>10</v>
      </c>
      <c r="F5617">
        <v>640</v>
      </c>
      <c r="G5617">
        <v>4</v>
      </c>
      <c r="H5617" t="b">
        <v>0</v>
      </c>
    </row>
    <row r="5618" spans="1:8" x14ac:dyDescent="0.3">
      <c r="A5618" s="1" t="s">
        <v>11703</v>
      </c>
      <c r="B5618" s="1" t="s">
        <v>3887</v>
      </c>
      <c r="C5618" s="2">
        <v>45092</v>
      </c>
      <c r="D5618" s="1" t="s">
        <v>6179</v>
      </c>
      <c r="E5618">
        <v>10</v>
      </c>
      <c r="F5618">
        <v>570</v>
      </c>
      <c r="G5618">
        <v>2</v>
      </c>
      <c r="H5618" t="b">
        <v>1</v>
      </c>
    </row>
    <row r="5619" spans="1:8" x14ac:dyDescent="0.3">
      <c r="A5619" s="1" t="s">
        <v>11704</v>
      </c>
      <c r="B5619" s="1" t="s">
        <v>3169</v>
      </c>
      <c r="C5619" s="2">
        <v>45652</v>
      </c>
      <c r="D5619" s="1" t="s">
        <v>6059</v>
      </c>
      <c r="E5619">
        <v>10</v>
      </c>
      <c r="F5619">
        <v>4030</v>
      </c>
      <c r="G5619">
        <v>0</v>
      </c>
      <c r="H5619" t="b">
        <v>0</v>
      </c>
    </row>
    <row r="5620" spans="1:8" x14ac:dyDescent="0.3">
      <c r="A5620" s="1" t="s">
        <v>11705</v>
      </c>
      <c r="B5620" s="1" t="s">
        <v>5716</v>
      </c>
      <c r="C5620" s="2">
        <v>45114</v>
      </c>
      <c r="D5620" s="1" t="s">
        <v>6057</v>
      </c>
      <c r="E5620">
        <v>12</v>
      </c>
      <c r="F5620">
        <v>4320</v>
      </c>
      <c r="G5620">
        <v>2</v>
      </c>
      <c r="H5620" t="b">
        <v>0</v>
      </c>
    </row>
    <row r="5621" spans="1:8" x14ac:dyDescent="0.3">
      <c r="A5621" s="1" t="s">
        <v>11706</v>
      </c>
      <c r="B5621" s="1" t="s">
        <v>5656</v>
      </c>
      <c r="C5621" s="2">
        <v>45007</v>
      </c>
      <c r="D5621" s="1" t="s">
        <v>6067</v>
      </c>
      <c r="E5621">
        <v>9</v>
      </c>
      <c r="F5621">
        <v>2349</v>
      </c>
      <c r="G5621">
        <v>0</v>
      </c>
      <c r="H5621" t="b">
        <v>0</v>
      </c>
    </row>
    <row r="5622" spans="1:8" x14ac:dyDescent="0.3">
      <c r="A5622" s="1" t="s">
        <v>11707</v>
      </c>
      <c r="B5622" s="1" t="s">
        <v>2131</v>
      </c>
      <c r="C5622" s="2">
        <v>45167</v>
      </c>
      <c r="D5622" s="1" t="s">
        <v>6104</v>
      </c>
      <c r="E5622">
        <v>9</v>
      </c>
      <c r="F5622">
        <v>1152</v>
      </c>
      <c r="G5622">
        <v>0</v>
      </c>
      <c r="H5622" t="b">
        <v>0</v>
      </c>
    </row>
    <row r="5623" spans="1:8" x14ac:dyDescent="0.3">
      <c r="A5623" s="1" t="s">
        <v>11708</v>
      </c>
      <c r="B5623" s="1" t="s">
        <v>2139</v>
      </c>
      <c r="C5623" s="2">
        <v>45421</v>
      </c>
      <c r="D5623" s="1" t="s">
        <v>6095</v>
      </c>
      <c r="E5623">
        <v>14</v>
      </c>
      <c r="F5623">
        <v>5880</v>
      </c>
      <c r="G5623">
        <v>1</v>
      </c>
      <c r="H5623" t="b">
        <v>0</v>
      </c>
    </row>
    <row r="5624" spans="1:8" x14ac:dyDescent="0.3">
      <c r="A5624" s="1" t="s">
        <v>11709</v>
      </c>
      <c r="B5624" s="1" t="s">
        <v>5844</v>
      </c>
      <c r="C5624" s="2">
        <v>44937</v>
      </c>
      <c r="D5624" s="1" t="s">
        <v>6172</v>
      </c>
      <c r="E5624">
        <v>11</v>
      </c>
      <c r="F5624">
        <v>5544</v>
      </c>
      <c r="G5624">
        <v>1</v>
      </c>
      <c r="H5624" t="b">
        <v>0</v>
      </c>
    </row>
    <row r="5625" spans="1:8" x14ac:dyDescent="0.3">
      <c r="A5625" s="1" t="s">
        <v>11710</v>
      </c>
      <c r="B5625" s="1" t="s">
        <v>4239</v>
      </c>
      <c r="C5625" s="2">
        <v>45135</v>
      </c>
      <c r="D5625" s="1" t="s">
        <v>6086</v>
      </c>
      <c r="E5625">
        <v>15</v>
      </c>
      <c r="F5625">
        <v>1455</v>
      </c>
      <c r="G5625">
        <v>0</v>
      </c>
      <c r="H5625" t="b">
        <v>0</v>
      </c>
    </row>
    <row r="5626" spans="1:8" x14ac:dyDescent="0.3">
      <c r="A5626" s="1" t="s">
        <v>11711</v>
      </c>
      <c r="B5626" s="1" t="s">
        <v>5715</v>
      </c>
      <c r="C5626" s="2">
        <v>45441</v>
      </c>
      <c r="D5626" s="1" t="s">
        <v>6067</v>
      </c>
      <c r="E5626">
        <v>7</v>
      </c>
      <c r="F5626">
        <v>1778</v>
      </c>
      <c r="G5626">
        <v>0</v>
      </c>
      <c r="H5626" t="b">
        <v>0</v>
      </c>
    </row>
    <row r="5627" spans="1:8" x14ac:dyDescent="0.3">
      <c r="A5627" s="1" t="s">
        <v>11712</v>
      </c>
      <c r="B5627" s="1" t="s">
        <v>4864</v>
      </c>
      <c r="C5627" s="2">
        <v>45625</v>
      </c>
      <c r="D5627" s="1" t="s">
        <v>6251</v>
      </c>
      <c r="E5627">
        <v>11</v>
      </c>
      <c r="F5627">
        <v>5951</v>
      </c>
      <c r="G5627">
        <v>2</v>
      </c>
      <c r="H5627" t="b">
        <v>0</v>
      </c>
    </row>
    <row r="5628" spans="1:8" x14ac:dyDescent="0.3">
      <c r="A5628" s="1" t="s">
        <v>11713</v>
      </c>
      <c r="B5628" s="1" t="s">
        <v>4013</v>
      </c>
      <c r="C5628" s="2">
        <v>45610</v>
      </c>
      <c r="D5628" s="1" t="s">
        <v>6125</v>
      </c>
      <c r="E5628">
        <v>14</v>
      </c>
      <c r="F5628">
        <v>3304</v>
      </c>
      <c r="G5628">
        <v>0</v>
      </c>
      <c r="H5628" t="b">
        <v>0</v>
      </c>
    </row>
    <row r="5629" spans="1:8" x14ac:dyDescent="0.3">
      <c r="A5629" s="1" t="s">
        <v>11714</v>
      </c>
      <c r="B5629" s="1" t="s">
        <v>4222</v>
      </c>
      <c r="C5629" s="2">
        <v>44931</v>
      </c>
      <c r="D5629" s="1" t="s">
        <v>6063</v>
      </c>
      <c r="E5629">
        <v>10</v>
      </c>
      <c r="F5629">
        <v>1580</v>
      </c>
      <c r="G5629">
        <v>3</v>
      </c>
      <c r="H5629" t="b">
        <v>0</v>
      </c>
    </row>
    <row r="5630" spans="1:8" x14ac:dyDescent="0.3">
      <c r="A5630" s="1" t="s">
        <v>11715</v>
      </c>
      <c r="B5630" s="1" t="s">
        <v>2464</v>
      </c>
      <c r="C5630" s="2">
        <v>45124</v>
      </c>
      <c r="D5630" s="1" t="s">
        <v>6104</v>
      </c>
      <c r="E5630">
        <v>5</v>
      </c>
      <c r="F5630">
        <v>2140</v>
      </c>
      <c r="G5630">
        <v>1</v>
      </c>
      <c r="H5630" t="b">
        <v>0</v>
      </c>
    </row>
    <row r="5631" spans="1:8" x14ac:dyDescent="0.3">
      <c r="A5631" s="1" t="s">
        <v>11716</v>
      </c>
      <c r="B5631" s="1" t="s">
        <v>2585</v>
      </c>
      <c r="C5631" s="2">
        <v>45283</v>
      </c>
      <c r="D5631" s="1" t="s">
        <v>6063</v>
      </c>
      <c r="E5631">
        <v>11</v>
      </c>
      <c r="F5631">
        <v>5346</v>
      </c>
      <c r="G5631">
        <v>0</v>
      </c>
      <c r="H5631" t="b">
        <v>0</v>
      </c>
    </row>
    <row r="5632" spans="1:8" x14ac:dyDescent="0.3">
      <c r="A5632" s="1" t="s">
        <v>11717</v>
      </c>
      <c r="B5632" s="1" t="s">
        <v>2729</v>
      </c>
      <c r="C5632" s="2">
        <v>45583</v>
      </c>
      <c r="D5632" s="1" t="s">
        <v>6125</v>
      </c>
      <c r="E5632">
        <v>12</v>
      </c>
      <c r="F5632">
        <v>6084</v>
      </c>
      <c r="G5632">
        <v>0</v>
      </c>
      <c r="H5632" t="b">
        <v>0</v>
      </c>
    </row>
    <row r="5633" spans="1:8" x14ac:dyDescent="0.3">
      <c r="A5633" s="1" t="s">
        <v>11718</v>
      </c>
      <c r="B5633" s="1" t="s">
        <v>4766</v>
      </c>
      <c r="C5633" s="2">
        <v>45309</v>
      </c>
      <c r="D5633" s="1" t="s">
        <v>6141</v>
      </c>
      <c r="E5633">
        <v>14</v>
      </c>
      <c r="F5633">
        <v>4214</v>
      </c>
      <c r="G5633">
        <v>0</v>
      </c>
      <c r="H5633" t="b">
        <v>1</v>
      </c>
    </row>
    <row r="5634" spans="1:8" x14ac:dyDescent="0.3">
      <c r="A5634" s="1" t="s">
        <v>11719</v>
      </c>
      <c r="B5634" s="1" t="s">
        <v>2402</v>
      </c>
      <c r="C5634" s="2">
        <v>45549</v>
      </c>
      <c r="D5634" s="1" t="s">
        <v>6061</v>
      </c>
      <c r="E5634">
        <v>8</v>
      </c>
      <c r="F5634">
        <v>2568</v>
      </c>
      <c r="G5634">
        <v>1</v>
      </c>
      <c r="H5634" t="b">
        <v>0</v>
      </c>
    </row>
    <row r="5635" spans="1:8" x14ac:dyDescent="0.3">
      <c r="A5635" s="1" t="s">
        <v>11720</v>
      </c>
      <c r="B5635" s="1" t="s">
        <v>1572</v>
      </c>
      <c r="C5635" s="2">
        <v>44928</v>
      </c>
      <c r="D5635" s="1" t="s">
        <v>6049</v>
      </c>
      <c r="E5635">
        <v>13</v>
      </c>
      <c r="F5635">
        <v>169</v>
      </c>
      <c r="G5635">
        <v>1</v>
      </c>
      <c r="H5635" t="b">
        <v>0</v>
      </c>
    </row>
    <row r="5636" spans="1:8" x14ac:dyDescent="0.3">
      <c r="A5636" s="1" t="s">
        <v>11721</v>
      </c>
      <c r="B5636" s="1" t="s">
        <v>1330</v>
      </c>
      <c r="C5636" s="2">
        <v>45149</v>
      </c>
      <c r="D5636" s="1" t="s">
        <v>6143</v>
      </c>
      <c r="E5636">
        <v>8</v>
      </c>
      <c r="F5636">
        <v>3880</v>
      </c>
      <c r="G5636">
        <v>0</v>
      </c>
      <c r="H5636" t="b">
        <v>0</v>
      </c>
    </row>
    <row r="5637" spans="1:8" x14ac:dyDescent="0.3">
      <c r="A5637" s="1" t="s">
        <v>11722</v>
      </c>
      <c r="B5637" s="1" t="s">
        <v>2705</v>
      </c>
      <c r="C5637" s="2">
        <v>44945</v>
      </c>
      <c r="D5637" s="1" t="s">
        <v>6059</v>
      </c>
      <c r="E5637">
        <v>10</v>
      </c>
      <c r="F5637">
        <v>1350</v>
      </c>
      <c r="G5637">
        <v>0</v>
      </c>
      <c r="H5637" t="b">
        <v>0</v>
      </c>
    </row>
    <row r="5638" spans="1:8" x14ac:dyDescent="0.3">
      <c r="A5638" s="1" t="s">
        <v>11723</v>
      </c>
      <c r="B5638" s="1" t="s">
        <v>3568</v>
      </c>
      <c r="C5638" s="2">
        <v>45463</v>
      </c>
      <c r="D5638" s="1" t="s">
        <v>6057</v>
      </c>
      <c r="E5638">
        <v>18</v>
      </c>
      <c r="F5638">
        <v>8280</v>
      </c>
      <c r="G5638">
        <v>0</v>
      </c>
      <c r="H5638" t="b">
        <v>0</v>
      </c>
    </row>
    <row r="5639" spans="1:8" x14ac:dyDescent="0.3">
      <c r="A5639" s="1" t="s">
        <v>11724</v>
      </c>
      <c r="B5639" s="1" t="s">
        <v>3536</v>
      </c>
      <c r="C5639" s="2">
        <v>45638</v>
      </c>
      <c r="D5639" s="1" t="s">
        <v>6074</v>
      </c>
      <c r="E5639">
        <v>8</v>
      </c>
      <c r="F5639">
        <v>1728</v>
      </c>
      <c r="G5639">
        <v>0</v>
      </c>
      <c r="H5639" t="b">
        <v>0</v>
      </c>
    </row>
    <row r="5640" spans="1:8" x14ac:dyDescent="0.3">
      <c r="A5640" s="1" t="s">
        <v>11725</v>
      </c>
      <c r="B5640" s="1" t="s">
        <v>3702</v>
      </c>
      <c r="C5640" s="2">
        <v>45057</v>
      </c>
      <c r="D5640" s="1" t="s">
        <v>6089</v>
      </c>
      <c r="E5640">
        <v>7</v>
      </c>
      <c r="F5640">
        <v>2478</v>
      </c>
      <c r="G5640">
        <v>0</v>
      </c>
      <c r="H5640" t="b">
        <v>0</v>
      </c>
    </row>
    <row r="5641" spans="1:8" x14ac:dyDescent="0.3">
      <c r="A5641" s="1" t="s">
        <v>11726</v>
      </c>
      <c r="B5641" s="1" t="s">
        <v>4425</v>
      </c>
      <c r="C5641" s="2">
        <v>45009</v>
      </c>
      <c r="D5641" s="1" t="s">
        <v>6172</v>
      </c>
      <c r="E5641">
        <v>8</v>
      </c>
      <c r="F5641">
        <v>4600</v>
      </c>
      <c r="G5641">
        <v>0</v>
      </c>
      <c r="H5641" t="b">
        <v>0</v>
      </c>
    </row>
    <row r="5642" spans="1:8" x14ac:dyDescent="0.3">
      <c r="A5642" s="1" t="s">
        <v>11727</v>
      </c>
      <c r="B5642" s="1" t="s">
        <v>5258</v>
      </c>
      <c r="C5642" s="2">
        <v>45634</v>
      </c>
      <c r="D5642" s="1" t="s">
        <v>6151</v>
      </c>
      <c r="E5642">
        <v>8</v>
      </c>
      <c r="F5642">
        <v>144</v>
      </c>
      <c r="G5642">
        <v>1</v>
      </c>
      <c r="H5642" t="b">
        <v>0</v>
      </c>
    </row>
    <row r="5643" spans="1:8" x14ac:dyDescent="0.3">
      <c r="A5643" s="1" t="s">
        <v>11728</v>
      </c>
      <c r="B5643" s="1" t="s">
        <v>3030</v>
      </c>
      <c r="C5643" s="2">
        <v>45480</v>
      </c>
      <c r="D5643" s="1" t="s">
        <v>6104</v>
      </c>
      <c r="E5643">
        <v>11</v>
      </c>
      <c r="F5643">
        <v>4884</v>
      </c>
      <c r="G5643">
        <v>0</v>
      </c>
      <c r="H5643" t="b">
        <v>0</v>
      </c>
    </row>
    <row r="5644" spans="1:8" x14ac:dyDescent="0.3">
      <c r="A5644" s="1" t="s">
        <v>11729</v>
      </c>
      <c r="B5644" s="1" t="s">
        <v>5814</v>
      </c>
      <c r="C5644" s="2">
        <v>45264</v>
      </c>
      <c r="D5644" s="1" t="s">
        <v>6157</v>
      </c>
      <c r="E5644">
        <v>6</v>
      </c>
      <c r="F5644">
        <v>2562</v>
      </c>
      <c r="G5644">
        <v>2</v>
      </c>
      <c r="H5644" t="b">
        <v>0</v>
      </c>
    </row>
    <row r="5645" spans="1:8" x14ac:dyDescent="0.3">
      <c r="A5645" s="1" t="s">
        <v>11730</v>
      </c>
      <c r="B5645" s="1" t="s">
        <v>2177</v>
      </c>
      <c r="C5645" s="2">
        <v>45604</v>
      </c>
      <c r="D5645" s="1" t="s">
        <v>6051</v>
      </c>
      <c r="E5645">
        <v>13</v>
      </c>
      <c r="F5645">
        <v>7540</v>
      </c>
      <c r="G5645">
        <v>0</v>
      </c>
      <c r="H5645" t="b">
        <v>0</v>
      </c>
    </row>
    <row r="5646" spans="1:8" x14ac:dyDescent="0.3">
      <c r="A5646" s="1" t="s">
        <v>11731</v>
      </c>
      <c r="B5646" s="1" t="s">
        <v>3784</v>
      </c>
      <c r="C5646" s="2">
        <v>45131</v>
      </c>
      <c r="D5646" s="1" t="s">
        <v>6051</v>
      </c>
      <c r="E5646">
        <v>9</v>
      </c>
      <c r="F5646">
        <v>990</v>
      </c>
      <c r="G5646">
        <v>0</v>
      </c>
      <c r="H5646" t="b">
        <v>0</v>
      </c>
    </row>
    <row r="5647" spans="1:8" x14ac:dyDescent="0.3">
      <c r="A5647" s="1" t="s">
        <v>11732</v>
      </c>
      <c r="B5647" s="1" t="s">
        <v>1810</v>
      </c>
      <c r="C5647" s="2">
        <v>45598</v>
      </c>
      <c r="D5647" s="1" t="s">
        <v>6143</v>
      </c>
      <c r="E5647">
        <v>9</v>
      </c>
      <c r="F5647">
        <v>4671</v>
      </c>
      <c r="G5647">
        <v>0</v>
      </c>
      <c r="H5647" t="b">
        <v>0</v>
      </c>
    </row>
    <row r="5648" spans="1:8" x14ac:dyDescent="0.3">
      <c r="A5648" s="1" t="s">
        <v>11733</v>
      </c>
      <c r="B5648" s="1" t="s">
        <v>1684</v>
      </c>
      <c r="C5648" s="2">
        <v>45404</v>
      </c>
      <c r="D5648" s="1" t="s">
        <v>6179</v>
      </c>
      <c r="E5648">
        <v>6</v>
      </c>
      <c r="F5648">
        <v>210</v>
      </c>
      <c r="G5648">
        <v>0</v>
      </c>
      <c r="H5648" t="b">
        <v>0</v>
      </c>
    </row>
    <row r="5649" spans="1:8" x14ac:dyDescent="0.3">
      <c r="A5649" s="1" t="s">
        <v>11734</v>
      </c>
      <c r="B5649" s="1" t="s">
        <v>2753</v>
      </c>
      <c r="C5649" s="2">
        <v>45579</v>
      </c>
      <c r="D5649" s="1" t="s">
        <v>6141</v>
      </c>
      <c r="E5649">
        <v>12</v>
      </c>
      <c r="F5649">
        <v>5268</v>
      </c>
      <c r="G5649">
        <v>3</v>
      </c>
      <c r="H5649" t="b">
        <v>0</v>
      </c>
    </row>
    <row r="5650" spans="1:8" x14ac:dyDescent="0.3">
      <c r="A5650" s="1" t="s">
        <v>11735</v>
      </c>
      <c r="B5650" s="1" t="s">
        <v>4194</v>
      </c>
      <c r="C5650" s="2">
        <v>45329</v>
      </c>
      <c r="D5650" s="1" t="s">
        <v>6089</v>
      </c>
      <c r="E5650">
        <v>10</v>
      </c>
      <c r="F5650">
        <v>4060</v>
      </c>
      <c r="G5650">
        <v>0</v>
      </c>
      <c r="H5650" t="b">
        <v>0</v>
      </c>
    </row>
    <row r="5651" spans="1:8" x14ac:dyDescent="0.3">
      <c r="A5651" s="1" t="s">
        <v>11736</v>
      </c>
      <c r="B5651" s="1" t="s">
        <v>3529</v>
      </c>
      <c r="C5651" s="2">
        <v>45418</v>
      </c>
      <c r="D5651" s="1" t="s">
        <v>6057</v>
      </c>
      <c r="E5651">
        <v>10</v>
      </c>
      <c r="F5651">
        <v>5240</v>
      </c>
      <c r="G5651">
        <v>0</v>
      </c>
      <c r="H5651" t="b">
        <v>0</v>
      </c>
    </row>
    <row r="5652" spans="1:8" x14ac:dyDescent="0.3">
      <c r="A5652" s="1" t="s">
        <v>11737</v>
      </c>
      <c r="B5652" s="1" t="s">
        <v>1644</v>
      </c>
      <c r="C5652" s="2">
        <v>45592</v>
      </c>
      <c r="D5652" s="1" t="s">
        <v>6135</v>
      </c>
      <c r="E5652">
        <v>7</v>
      </c>
      <c r="F5652">
        <v>1169</v>
      </c>
      <c r="G5652">
        <v>0</v>
      </c>
      <c r="H5652" t="b">
        <v>0</v>
      </c>
    </row>
    <row r="5653" spans="1:8" x14ac:dyDescent="0.3">
      <c r="A5653" s="1" t="s">
        <v>11738</v>
      </c>
      <c r="B5653" s="1" t="s">
        <v>4433</v>
      </c>
      <c r="C5653" s="2">
        <v>45261</v>
      </c>
      <c r="D5653" s="1" t="s">
        <v>6109</v>
      </c>
      <c r="E5653">
        <v>7</v>
      </c>
      <c r="F5653">
        <v>3724</v>
      </c>
      <c r="G5653">
        <v>0</v>
      </c>
      <c r="H5653" t="b">
        <v>0</v>
      </c>
    </row>
    <row r="5654" spans="1:8" x14ac:dyDescent="0.3">
      <c r="A5654" s="1" t="s">
        <v>11739</v>
      </c>
      <c r="B5654" s="1" t="s">
        <v>3333</v>
      </c>
      <c r="C5654" s="2">
        <v>45271</v>
      </c>
      <c r="D5654" s="1" t="s">
        <v>6104</v>
      </c>
      <c r="E5654">
        <v>12</v>
      </c>
      <c r="F5654">
        <v>2424</v>
      </c>
      <c r="G5654">
        <v>2</v>
      </c>
      <c r="H5654" t="b">
        <v>0</v>
      </c>
    </row>
    <row r="5655" spans="1:8" x14ac:dyDescent="0.3">
      <c r="A5655" s="1" t="s">
        <v>11740</v>
      </c>
      <c r="B5655" s="1" t="s">
        <v>2688</v>
      </c>
      <c r="C5655" s="2">
        <v>45627</v>
      </c>
      <c r="D5655" s="1" t="s">
        <v>6179</v>
      </c>
      <c r="E5655">
        <v>8</v>
      </c>
      <c r="F5655">
        <v>440</v>
      </c>
      <c r="G5655">
        <v>0</v>
      </c>
      <c r="H5655" t="b">
        <v>0</v>
      </c>
    </row>
    <row r="5656" spans="1:8" x14ac:dyDescent="0.3">
      <c r="A5656" s="1" t="s">
        <v>11741</v>
      </c>
      <c r="B5656" s="1" t="s">
        <v>2458</v>
      </c>
      <c r="C5656" s="2">
        <v>45610</v>
      </c>
      <c r="D5656" s="1" t="s">
        <v>6093</v>
      </c>
      <c r="E5656">
        <v>20</v>
      </c>
      <c r="F5656">
        <v>5780</v>
      </c>
      <c r="G5656">
        <v>0</v>
      </c>
      <c r="H5656" t="b">
        <v>0</v>
      </c>
    </row>
    <row r="5657" spans="1:8" x14ac:dyDescent="0.3">
      <c r="A5657" s="1" t="s">
        <v>11742</v>
      </c>
      <c r="B5657" s="1" t="s">
        <v>1293</v>
      </c>
      <c r="C5657" s="2">
        <v>45157</v>
      </c>
      <c r="D5657" s="1" t="s">
        <v>6179</v>
      </c>
      <c r="E5657">
        <v>11</v>
      </c>
      <c r="F5657">
        <v>4114</v>
      </c>
      <c r="G5657">
        <v>0</v>
      </c>
      <c r="H5657" t="b">
        <v>0</v>
      </c>
    </row>
    <row r="5658" spans="1:8" x14ac:dyDescent="0.3">
      <c r="A5658" s="1" t="s">
        <v>11743</v>
      </c>
      <c r="B5658" s="1" t="s">
        <v>2832</v>
      </c>
      <c r="C5658" s="2">
        <v>45280</v>
      </c>
      <c r="D5658" s="1" t="s">
        <v>6175</v>
      </c>
      <c r="E5658">
        <v>11</v>
      </c>
      <c r="F5658">
        <v>1265</v>
      </c>
      <c r="G5658">
        <v>0</v>
      </c>
      <c r="H5658" t="b">
        <v>0</v>
      </c>
    </row>
    <row r="5659" spans="1:8" x14ac:dyDescent="0.3">
      <c r="A5659" s="1" t="s">
        <v>11744</v>
      </c>
      <c r="B5659" s="1" t="s">
        <v>2686</v>
      </c>
      <c r="C5659" s="2">
        <v>45086</v>
      </c>
      <c r="D5659" s="1" t="s">
        <v>6197</v>
      </c>
      <c r="E5659">
        <v>8</v>
      </c>
      <c r="F5659">
        <v>2848</v>
      </c>
      <c r="G5659">
        <v>0</v>
      </c>
      <c r="H5659" t="b">
        <v>0</v>
      </c>
    </row>
    <row r="5660" spans="1:8" x14ac:dyDescent="0.3">
      <c r="A5660" s="1" t="s">
        <v>11745</v>
      </c>
      <c r="B5660" s="1" t="s">
        <v>2074</v>
      </c>
      <c r="C5660" s="2">
        <v>45632</v>
      </c>
      <c r="D5660" s="1" t="s">
        <v>6113</v>
      </c>
      <c r="E5660">
        <v>7</v>
      </c>
      <c r="F5660">
        <v>2394</v>
      </c>
      <c r="G5660">
        <v>2</v>
      </c>
      <c r="H5660" t="b">
        <v>0</v>
      </c>
    </row>
    <row r="5661" spans="1:8" x14ac:dyDescent="0.3">
      <c r="A5661" s="1" t="s">
        <v>11746</v>
      </c>
      <c r="B5661" s="1" t="s">
        <v>4437</v>
      </c>
      <c r="C5661" s="2">
        <v>45389</v>
      </c>
      <c r="D5661" s="1" t="s">
        <v>6086</v>
      </c>
      <c r="E5661">
        <v>8</v>
      </c>
      <c r="F5661">
        <v>2840</v>
      </c>
      <c r="G5661">
        <v>0</v>
      </c>
      <c r="H5661" t="b">
        <v>0</v>
      </c>
    </row>
    <row r="5662" spans="1:8" x14ac:dyDescent="0.3">
      <c r="A5662" s="1" t="s">
        <v>11747</v>
      </c>
      <c r="B5662" s="1" t="s">
        <v>1429</v>
      </c>
      <c r="C5662" s="2">
        <v>45182</v>
      </c>
      <c r="D5662" s="1" t="s">
        <v>6077</v>
      </c>
      <c r="E5662">
        <v>7</v>
      </c>
      <c r="F5662">
        <v>2681</v>
      </c>
      <c r="G5662">
        <v>2</v>
      </c>
      <c r="H5662" t="b">
        <v>0</v>
      </c>
    </row>
    <row r="5663" spans="1:8" x14ac:dyDescent="0.3">
      <c r="A5663" s="1" t="s">
        <v>11748</v>
      </c>
      <c r="B5663" s="1" t="s">
        <v>4340</v>
      </c>
      <c r="C5663" s="2">
        <v>45440</v>
      </c>
      <c r="D5663" s="1" t="s">
        <v>6091</v>
      </c>
      <c r="E5663">
        <v>9</v>
      </c>
      <c r="F5663">
        <v>5157</v>
      </c>
      <c r="G5663">
        <v>0</v>
      </c>
      <c r="H5663" t="b">
        <v>0</v>
      </c>
    </row>
    <row r="5664" spans="1:8" x14ac:dyDescent="0.3">
      <c r="A5664" s="1" t="s">
        <v>11749</v>
      </c>
      <c r="B5664" s="1" t="s">
        <v>1545</v>
      </c>
      <c r="C5664" s="2">
        <v>45394</v>
      </c>
      <c r="D5664" s="1" t="s">
        <v>6051</v>
      </c>
      <c r="E5664">
        <v>9</v>
      </c>
      <c r="F5664">
        <v>1197</v>
      </c>
      <c r="G5664">
        <v>0</v>
      </c>
      <c r="H5664" t="b">
        <v>1</v>
      </c>
    </row>
    <row r="5665" spans="1:8" x14ac:dyDescent="0.3">
      <c r="A5665" s="1" t="s">
        <v>11750</v>
      </c>
      <c r="B5665" s="1" t="s">
        <v>4301</v>
      </c>
      <c r="C5665" s="2">
        <v>45264</v>
      </c>
      <c r="D5665" s="1" t="s">
        <v>6151</v>
      </c>
      <c r="E5665">
        <v>7</v>
      </c>
      <c r="F5665">
        <v>2065</v>
      </c>
      <c r="G5665">
        <v>0</v>
      </c>
      <c r="H5665" t="b">
        <v>0</v>
      </c>
    </row>
    <row r="5666" spans="1:8" x14ac:dyDescent="0.3">
      <c r="A5666" s="1" t="s">
        <v>11751</v>
      </c>
      <c r="B5666" s="1" t="s">
        <v>3433</v>
      </c>
      <c r="C5666" s="2">
        <v>45481</v>
      </c>
      <c r="D5666" s="1" t="s">
        <v>6093</v>
      </c>
      <c r="E5666">
        <v>12</v>
      </c>
      <c r="F5666">
        <v>936</v>
      </c>
      <c r="G5666">
        <v>1</v>
      </c>
      <c r="H5666" t="b">
        <v>0</v>
      </c>
    </row>
    <row r="5667" spans="1:8" x14ac:dyDescent="0.3">
      <c r="A5667" s="1" t="s">
        <v>11752</v>
      </c>
      <c r="B5667" s="1" t="s">
        <v>5141</v>
      </c>
      <c r="C5667" s="2">
        <v>45291</v>
      </c>
      <c r="D5667" s="1" t="s">
        <v>6143</v>
      </c>
      <c r="E5667">
        <v>10</v>
      </c>
      <c r="F5667">
        <v>5220</v>
      </c>
      <c r="G5667">
        <v>0</v>
      </c>
      <c r="H5667" t="b">
        <v>1</v>
      </c>
    </row>
    <row r="5668" spans="1:8" x14ac:dyDescent="0.3">
      <c r="A5668" s="1" t="s">
        <v>11753</v>
      </c>
      <c r="B5668" s="1" t="s">
        <v>2990</v>
      </c>
      <c r="C5668" s="2">
        <v>45446</v>
      </c>
      <c r="D5668" s="1" t="s">
        <v>6157</v>
      </c>
      <c r="E5668">
        <v>7</v>
      </c>
      <c r="F5668">
        <v>1246</v>
      </c>
      <c r="G5668">
        <v>0</v>
      </c>
      <c r="H5668" t="b">
        <v>0</v>
      </c>
    </row>
    <row r="5669" spans="1:8" x14ac:dyDescent="0.3">
      <c r="A5669" s="1" t="s">
        <v>11754</v>
      </c>
      <c r="B5669" s="1" t="s">
        <v>1073</v>
      </c>
      <c r="C5669" s="2">
        <v>45657</v>
      </c>
      <c r="D5669" s="1" t="s">
        <v>6051</v>
      </c>
      <c r="E5669">
        <v>11</v>
      </c>
      <c r="F5669">
        <v>3740</v>
      </c>
      <c r="G5669">
        <v>0</v>
      </c>
      <c r="H5669" t="b">
        <v>1</v>
      </c>
    </row>
    <row r="5670" spans="1:8" x14ac:dyDescent="0.3">
      <c r="A5670" s="1" t="s">
        <v>11755</v>
      </c>
      <c r="B5670" s="1" t="s">
        <v>2030</v>
      </c>
      <c r="C5670" s="2">
        <v>45210</v>
      </c>
      <c r="D5670" s="1" t="s">
        <v>6109</v>
      </c>
      <c r="E5670">
        <v>9</v>
      </c>
      <c r="F5670">
        <v>4347</v>
      </c>
      <c r="G5670">
        <v>1</v>
      </c>
      <c r="H5670" t="b">
        <v>0</v>
      </c>
    </row>
    <row r="5671" spans="1:8" x14ac:dyDescent="0.3">
      <c r="A5671" s="1" t="s">
        <v>11756</v>
      </c>
      <c r="B5671" s="1" t="s">
        <v>4659</v>
      </c>
      <c r="C5671" s="2">
        <v>45435</v>
      </c>
      <c r="D5671" s="1" t="s">
        <v>6063</v>
      </c>
      <c r="E5671">
        <v>11</v>
      </c>
      <c r="F5671">
        <v>3069</v>
      </c>
      <c r="G5671">
        <v>0</v>
      </c>
      <c r="H5671" t="b">
        <v>0</v>
      </c>
    </row>
    <row r="5672" spans="1:8" x14ac:dyDescent="0.3">
      <c r="A5672" s="1" t="s">
        <v>11757</v>
      </c>
      <c r="B5672" s="1" t="s">
        <v>5746</v>
      </c>
      <c r="C5672" s="2">
        <v>45018</v>
      </c>
      <c r="D5672" s="1" t="s">
        <v>6135</v>
      </c>
      <c r="E5672">
        <v>6</v>
      </c>
      <c r="F5672">
        <v>2484</v>
      </c>
      <c r="G5672">
        <v>0</v>
      </c>
      <c r="H5672" t="b">
        <v>0</v>
      </c>
    </row>
    <row r="5673" spans="1:8" x14ac:dyDescent="0.3">
      <c r="A5673" s="1" t="s">
        <v>11758</v>
      </c>
      <c r="B5673" s="1" t="s">
        <v>1736</v>
      </c>
      <c r="C5673" s="2">
        <v>45345</v>
      </c>
      <c r="D5673" s="1" t="s">
        <v>6125</v>
      </c>
      <c r="E5673">
        <v>8</v>
      </c>
      <c r="F5673">
        <v>3648</v>
      </c>
      <c r="G5673">
        <v>0</v>
      </c>
      <c r="H5673" t="b">
        <v>0</v>
      </c>
    </row>
    <row r="5674" spans="1:8" x14ac:dyDescent="0.3">
      <c r="A5674" s="1" t="s">
        <v>11759</v>
      </c>
      <c r="B5674" s="1" t="s">
        <v>4431</v>
      </c>
      <c r="C5674" s="2">
        <v>45281</v>
      </c>
      <c r="D5674" s="1" t="s">
        <v>6137</v>
      </c>
      <c r="E5674">
        <v>23</v>
      </c>
      <c r="F5674">
        <v>12075</v>
      </c>
      <c r="G5674">
        <v>4</v>
      </c>
      <c r="H5674" t="b">
        <v>0</v>
      </c>
    </row>
    <row r="5675" spans="1:8" x14ac:dyDescent="0.3">
      <c r="A5675" s="1" t="s">
        <v>11760</v>
      </c>
      <c r="B5675" s="1" t="s">
        <v>2405</v>
      </c>
      <c r="C5675" s="2">
        <v>45064</v>
      </c>
      <c r="D5675" s="1" t="s">
        <v>6074</v>
      </c>
      <c r="E5675">
        <v>12</v>
      </c>
      <c r="F5675">
        <v>1392</v>
      </c>
      <c r="G5675">
        <v>0</v>
      </c>
      <c r="H5675" t="b">
        <v>0</v>
      </c>
    </row>
    <row r="5676" spans="1:8" x14ac:dyDescent="0.3">
      <c r="A5676" s="1" t="s">
        <v>11761</v>
      </c>
      <c r="B5676" s="1" t="s">
        <v>5689</v>
      </c>
      <c r="C5676" s="2">
        <v>45598</v>
      </c>
      <c r="D5676" s="1" t="s">
        <v>6102</v>
      </c>
      <c r="E5676">
        <v>4</v>
      </c>
      <c r="F5676">
        <v>1120</v>
      </c>
      <c r="G5676">
        <v>0</v>
      </c>
      <c r="H5676" t="b">
        <v>0</v>
      </c>
    </row>
    <row r="5677" spans="1:8" x14ac:dyDescent="0.3">
      <c r="A5677" s="1" t="s">
        <v>11762</v>
      </c>
      <c r="B5677" s="1" t="s">
        <v>5657</v>
      </c>
      <c r="C5677" s="2">
        <v>45609</v>
      </c>
      <c r="D5677" s="1" t="s">
        <v>6251</v>
      </c>
      <c r="E5677">
        <v>9</v>
      </c>
      <c r="F5677">
        <v>1251</v>
      </c>
      <c r="G5677">
        <v>0</v>
      </c>
      <c r="H5677" t="b">
        <v>0</v>
      </c>
    </row>
    <row r="5678" spans="1:8" x14ac:dyDescent="0.3">
      <c r="A5678" s="1" t="s">
        <v>11763</v>
      </c>
      <c r="B5678" s="1" t="s">
        <v>5650</v>
      </c>
      <c r="C5678" s="2">
        <v>45239</v>
      </c>
      <c r="D5678" s="1" t="s">
        <v>6069</v>
      </c>
      <c r="E5678">
        <v>7</v>
      </c>
      <c r="F5678">
        <v>1918</v>
      </c>
      <c r="G5678">
        <v>0</v>
      </c>
      <c r="H5678" t="b">
        <v>0</v>
      </c>
    </row>
    <row r="5679" spans="1:8" x14ac:dyDescent="0.3">
      <c r="A5679" s="1" t="s">
        <v>11764</v>
      </c>
      <c r="B5679" s="1" t="s">
        <v>5795</v>
      </c>
      <c r="C5679" s="2">
        <v>45230</v>
      </c>
      <c r="D5679" s="1" t="s">
        <v>6175</v>
      </c>
      <c r="E5679">
        <v>14</v>
      </c>
      <c r="F5679">
        <v>3738</v>
      </c>
      <c r="G5679">
        <v>1</v>
      </c>
      <c r="H5679" t="b">
        <v>0</v>
      </c>
    </row>
    <row r="5680" spans="1:8" x14ac:dyDescent="0.3">
      <c r="A5680" s="1" t="s">
        <v>11765</v>
      </c>
      <c r="B5680" s="1" t="s">
        <v>3661</v>
      </c>
      <c r="C5680" s="2">
        <v>45396</v>
      </c>
      <c r="D5680" s="1" t="s">
        <v>6133</v>
      </c>
      <c r="E5680">
        <v>13</v>
      </c>
      <c r="F5680">
        <v>5512</v>
      </c>
      <c r="G5680">
        <v>0</v>
      </c>
      <c r="H5680" t="b">
        <v>1</v>
      </c>
    </row>
    <row r="5681" spans="1:8" x14ac:dyDescent="0.3">
      <c r="A5681" s="1" t="s">
        <v>11766</v>
      </c>
      <c r="B5681" s="1" t="s">
        <v>4277</v>
      </c>
      <c r="C5681" s="2">
        <v>45005</v>
      </c>
      <c r="D5681" s="1" t="s">
        <v>6135</v>
      </c>
      <c r="E5681">
        <v>8</v>
      </c>
      <c r="F5681">
        <v>4480</v>
      </c>
      <c r="G5681">
        <v>0</v>
      </c>
      <c r="H5681" t="b">
        <v>0</v>
      </c>
    </row>
    <row r="5682" spans="1:8" x14ac:dyDescent="0.3">
      <c r="A5682" s="1" t="s">
        <v>11767</v>
      </c>
      <c r="B5682" s="1" t="s">
        <v>5432</v>
      </c>
      <c r="C5682" s="2">
        <v>45374</v>
      </c>
      <c r="D5682" s="1" t="s">
        <v>6107</v>
      </c>
      <c r="E5682">
        <v>6</v>
      </c>
      <c r="F5682">
        <v>2118</v>
      </c>
      <c r="G5682">
        <v>0</v>
      </c>
      <c r="H5682" t="b">
        <v>0</v>
      </c>
    </row>
    <row r="5683" spans="1:8" x14ac:dyDescent="0.3">
      <c r="A5683" s="1" t="s">
        <v>11768</v>
      </c>
      <c r="B5683" s="1" t="s">
        <v>1175</v>
      </c>
      <c r="C5683" s="2">
        <v>44961</v>
      </c>
      <c r="D5683" s="1" t="s">
        <v>6109</v>
      </c>
      <c r="E5683">
        <v>4</v>
      </c>
      <c r="F5683">
        <v>388</v>
      </c>
      <c r="G5683">
        <v>0</v>
      </c>
      <c r="H5683" t="b">
        <v>0</v>
      </c>
    </row>
    <row r="5684" spans="1:8" x14ac:dyDescent="0.3">
      <c r="A5684" s="1" t="s">
        <v>11769</v>
      </c>
      <c r="B5684" s="1" t="s">
        <v>4051</v>
      </c>
      <c r="C5684" s="2">
        <v>45535</v>
      </c>
      <c r="D5684" s="1" t="s">
        <v>6125</v>
      </c>
      <c r="E5684">
        <v>11</v>
      </c>
      <c r="F5684">
        <v>4554</v>
      </c>
      <c r="G5684">
        <v>0</v>
      </c>
      <c r="H5684" t="b">
        <v>0</v>
      </c>
    </row>
    <row r="5685" spans="1:8" x14ac:dyDescent="0.3">
      <c r="A5685" s="1" t="s">
        <v>11770</v>
      </c>
      <c r="B5685" s="1" t="s">
        <v>4674</v>
      </c>
      <c r="C5685" s="2">
        <v>45454</v>
      </c>
      <c r="D5685" s="1" t="s">
        <v>6175</v>
      </c>
      <c r="E5685">
        <v>15</v>
      </c>
      <c r="F5685">
        <v>2250</v>
      </c>
      <c r="G5685">
        <v>0</v>
      </c>
      <c r="H5685" t="b">
        <v>0</v>
      </c>
    </row>
    <row r="5686" spans="1:8" x14ac:dyDescent="0.3">
      <c r="A5686" s="1" t="s">
        <v>11771</v>
      </c>
      <c r="B5686" s="1" t="s">
        <v>2747</v>
      </c>
      <c r="C5686" s="2">
        <v>45504</v>
      </c>
      <c r="D5686" s="1" t="s">
        <v>6081</v>
      </c>
      <c r="E5686">
        <v>8</v>
      </c>
      <c r="F5686">
        <v>1576</v>
      </c>
      <c r="G5686">
        <v>0</v>
      </c>
      <c r="H5686" t="b">
        <v>0</v>
      </c>
    </row>
    <row r="5687" spans="1:8" x14ac:dyDescent="0.3">
      <c r="A5687" s="1" t="s">
        <v>11772</v>
      </c>
      <c r="B5687" s="1" t="s">
        <v>4183</v>
      </c>
      <c r="C5687" s="2">
        <v>44942</v>
      </c>
      <c r="D5687" s="1" t="s">
        <v>6172</v>
      </c>
      <c r="E5687">
        <v>14</v>
      </c>
      <c r="F5687">
        <v>8372</v>
      </c>
      <c r="G5687">
        <v>0</v>
      </c>
      <c r="H5687" t="b">
        <v>0</v>
      </c>
    </row>
    <row r="5688" spans="1:8" x14ac:dyDescent="0.3">
      <c r="A5688" s="1" t="s">
        <v>11773</v>
      </c>
      <c r="B5688" s="1" t="s">
        <v>3373</v>
      </c>
      <c r="C5688" s="2">
        <v>45016</v>
      </c>
      <c r="D5688" s="1" t="s">
        <v>6151</v>
      </c>
      <c r="E5688">
        <v>9</v>
      </c>
      <c r="F5688">
        <v>4275</v>
      </c>
      <c r="G5688">
        <v>0</v>
      </c>
      <c r="H5688" t="b">
        <v>0</v>
      </c>
    </row>
    <row r="5689" spans="1:8" x14ac:dyDescent="0.3">
      <c r="A5689" s="1" t="s">
        <v>11774</v>
      </c>
      <c r="B5689" s="1" t="s">
        <v>1292</v>
      </c>
      <c r="C5689" s="2">
        <v>45352</v>
      </c>
      <c r="D5689" s="1" t="s">
        <v>6074</v>
      </c>
      <c r="E5689">
        <v>9</v>
      </c>
      <c r="F5689">
        <v>1017</v>
      </c>
      <c r="G5689">
        <v>0</v>
      </c>
      <c r="H5689" t="b">
        <v>0</v>
      </c>
    </row>
    <row r="5690" spans="1:8" x14ac:dyDescent="0.3">
      <c r="A5690" s="1" t="s">
        <v>11775</v>
      </c>
      <c r="B5690" s="1" t="s">
        <v>5644</v>
      </c>
      <c r="C5690" s="2">
        <v>45262</v>
      </c>
      <c r="D5690" s="1" t="s">
        <v>6089</v>
      </c>
      <c r="E5690">
        <v>9</v>
      </c>
      <c r="F5690">
        <v>3816</v>
      </c>
      <c r="G5690">
        <v>1</v>
      </c>
      <c r="H5690" t="b">
        <v>0</v>
      </c>
    </row>
    <row r="5691" spans="1:8" x14ac:dyDescent="0.3">
      <c r="A5691" s="1" t="s">
        <v>11776</v>
      </c>
      <c r="B5691" s="1" t="s">
        <v>1322</v>
      </c>
      <c r="C5691" s="2">
        <v>45649</v>
      </c>
      <c r="D5691" s="1" t="s">
        <v>6061</v>
      </c>
      <c r="E5691">
        <v>17</v>
      </c>
      <c r="F5691">
        <v>8653</v>
      </c>
      <c r="G5691">
        <v>0</v>
      </c>
      <c r="H5691" t="b">
        <v>0</v>
      </c>
    </row>
    <row r="5692" spans="1:8" x14ac:dyDescent="0.3">
      <c r="A5692" s="1" t="s">
        <v>11777</v>
      </c>
      <c r="B5692" s="1" t="s">
        <v>5422</v>
      </c>
      <c r="C5692" s="2">
        <v>44969</v>
      </c>
      <c r="D5692" s="1" t="s">
        <v>6113</v>
      </c>
      <c r="E5692">
        <v>8</v>
      </c>
      <c r="F5692">
        <v>1152</v>
      </c>
      <c r="G5692">
        <v>0</v>
      </c>
      <c r="H5692" t="b">
        <v>0</v>
      </c>
    </row>
    <row r="5693" spans="1:8" x14ac:dyDescent="0.3">
      <c r="A5693" s="1" t="s">
        <v>11778</v>
      </c>
      <c r="B5693" s="1" t="s">
        <v>1046</v>
      </c>
      <c r="C5693" s="2">
        <v>45611</v>
      </c>
      <c r="D5693" s="1" t="s">
        <v>6137</v>
      </c>
      <c r="E5693">
        <v>9</v>
      </c>
      <c r="F5693">
        <v>306</v>
      </c>
      <c r="G5693">
        <v>2</v>
      </c>
      <c r="H5693" t="b">
        <v>0</v>
      </c>
    </row>
    <row r="5694" spans="1:8" x14ac:dyDescent="0.3">
      <c r="A5694" s="1" t="s">
        <v>11779</v>
      </c>
      <c r="B5694" s="1" t="s">
        <v>2871</v>
      </c>
      <c r="C5694" s="2">
        <v>45576</v>
      </c>
      <c r="D5694" s="1" t="s">
        <v>6059</v>
      </c>
      <c r="E5694">
        <v>7</v>
      </c>
      <c r="F5694">
        <v>3976</v>
      </c>
      <c r="G5694">
        <v>0</v>
      </c>
      <c r="H5694" t="b">
        <v>0</v>
      </c>
    </row>
    <row r="5695" spans="1:8" x14ac:dyDescent="0.3">
      <c r="A5695" s="1" t="s">
        <v>11780</v>
      </c>
      <c r="B5695" s="1" t="s">
        <v>5539</v>
      </c>
      <c r="C5695" s="2">
        <v>45029</v>
      </c>
      <c r="D5695" s="1" t="s">
        <v>6051</v>
      </c>
      <c r="E5695">
        <v>12</v>
      </c>
      <c r="F5695">
        <v>1992</v>
      </c>
      <c r="G5695">
        <v>0</v>
      </c>
      <c r="H5695" t="b">
        <v>0</v>
      </c>
    </row>
    <row r="5696" spans="1:8" x14ac:dyDescent="0.3">
      <c r="A5696" s="1" t="s">
        <v>11781</v>
      </c>
      <c r="B5696" s="1" t="s">
        <v>1134</v>
      </c>
      <c r="C5696" s="2">
        <v>45518</v>
      </c>
      <c r="D5696" s="1" t="s">
        <v>6055</v>
      </c>
      <c r="E5696">
        <v>10</v>
      </c>
      <c r="F5696">
        <v>4420</v>
      </c>
      <c r="G5696">
        <v>1</v>
      </c>
      <c r="H5696" t="b">
        <v>0</v>
      </c>
    </row>
    <row r="5697" spans="1:8" x14ac:dyDescent="0.3">
      <c r="A5697" s="1" t="s">
        <v>11782</v>
      </c>
      <c r="B5697" s="1" t="s">
        <v>4285</v>
      </c>
      <c r="C5697" s="2">
        <v>45415</v>
      </c>
      <c r="D5697" s="1" t="s">
        <v>6067</v>
      </c>
      <c r="E5697">
        <v>7</v>
      </c>
      <c r="F5697">
        <v>1610</v>
      </c>
      <c r="G5697">
        <v>0</v>
      </c>
      <c r="H5697" t="b">
        <v>0</v>
      </c>
    </row>
    <row r="5698" spans="1:8" x14ac:dyDescent="0.3">
      <c r="A5698" s="1" t="s">
        <v>11783</v>
      </c>
      <c r="B5698" s="1" t="s">
        <v>4669</v>
      </c>
      <c r="C5698" s="2">
        <v>45094</v>
      </c>
      <c r="D5698" s="1" t="s">
        <v>6251</v>
      </c>
      <c r="E5698">
        <v>8</v>
      </c>
      <c r="F5698">
        <v>1672</v>
      </c>
      <c r="G5698">
        <v>0</v>
      </c>
      <c r="H5698" t="b">
        <v>0</v>
      </c>
    </row>
    <row r="5699" spans="1:8" x14ac:dyDescent="0.3">
      <c r="A5699" s="1" t="s">
        <v>11784</v>
      </c>
      <c r="B5699" s="1" t="s">
        <v>4676</v>
      </c>
      <c r="C5699" s="2">
        <v>45155</v>
      </c>
      <c r="D5699" s="1" t="s">
        <v>6095</v>
      </c>
      <c r="E5699">
        <v>12</v>
      </c>
      <c r="F5699">
        <v>3132</v>
      </c>
      <c r="G5699">
        <v>0</v>
      </c>
      <c r="H5699" t="b">
        <v>0</v>
      </c>
    </row>
    <row r="5700" spans="1:8" x14ac:dyDescent="0.3">
      <c r="A5700" s="1" t="s">
        <v>11785</v>
      </c>
      <c r="B5700" s="1" t="s">
        <v>5163</v>
      </c>
      <c r="C5700" s="2">
        <v>45156</v>
      </c>
      <c r="D5700" s="1" t="s">
        <v>6074</v>
      </c>
      <c r="E5700">
        <v>12</v>
      </c>
      <c r="F5700">
        <v>4500</v>
      </c>
      <c r="G5700">
        <v>3</v>
      </c>
      <c r="H5700" t="b">
        <v>0</v>
      </c>
    </row>
    <row r="5701" spans="1:8" x14ac:dyDescent="0.3">
      <c r="A5701" s="1" t="s">
        <v>11786</v>
      </c>
      <c r="B5701" s="1" t="s">
        <v>4485</v>
      </c>
      <c r="C5701" s="2">
        <v>45421</v>
      </c>
      <c r="D5701" s="1" t="s">
        <v>6104</v>
      </c>
      <c r="E5701">
        <v>15</v>
      </c>
      <c r="F5701">
        <v>7140</v>
      </c>
      <c r="G5701">
        <v>3</v>
      </c>
      <c r="H5701" t="b">
        <v>0</v>
      </c>
    </row>
    <row r="5702" spans="1:8" x14ac:dyDescent="0.3">
      <c r="A5702" s="1" t="s">
        <v>11787</v>
      </c>
      <c r="B5702" s="1" t="s">
        <v>1865</v>
      </c>
      <c r="C5702" s="2">
        <v>45520</v>
      </c>
      <c r="D5702" s="1" t="s">
        <v>6104</v>
      </c>
      <c r="E5702">
        <v>6</v>
      </c>
      <c r="F5702">
        <v>2160</v>
      </c>
      <c r="G5702">
        <v>0</v>
      </c>
      <c r="H5702" t="b">
        <v>0</v>
      </c>
    </row>
    <row r="5703" spans="1:8" x14ac:dyDescent="0.3">
      <c r="A5703" s="1" t="s">
        <v>11788</v>
      </c>
      <c r="B5703" s="1" t="s">
        <v>4363</v>
      </c>
      <c r="C5703" s="2">
        <v>45602</v>
      </c>
      <c r="D5703" s="1" t="s">
        <v>6102</v>
      </c>
      <c r="E5703">
        <v>18</v>
      </c>
      <c r="F5703">
        <v>9126</v>
      </c>
      <c r="G5703">
        <v>0</v>
      </c>
      <c r="H5703" t="b">
        <v>0</v>
      </c>
    </row>
    <row r="5704" spans="1:8" x14ac:dyDescent="0.3">
      <c r="A5704" s="1" t="s">
        <v>11789</v>
      </c>
      <c r="B5704" s="1" t="s">
        <v>3392</v>
      </c>
      <c r="C5704" s="2">
        <v>45125</v>
      </c>
      <c r="D5704" s="1" t="s">
        <v>6109</v>
      </c>
      <c r="E5704">
        <v>12</v>
      </c>
      <c r="F5704">
        <v>5064</v>
      </c>
      <c r="G5704">
        <v>6</v>
      </c>
      <c r="H5704" t="b">
        <v>0</v>
      </c>
    </row>
    <row r="5705" spans="1:8" x14ac:dyDescent="0.3">
      <c r="A5705" s="1" t="s">
        <v>11790</v>
      </c>
      <c r="B5705" s="1" t="s">
        <v>5047</v>
      </c>
      <c r="C5705" s="2">
        <v>45416</v>
      </c>
      <c r="D5705" s="1" t="s">
        <v>6053</v>
      </c>
      <c r="E5705">
        <v>10</v>
      </c>
      <c r="F5705">
        <v>3300</v>
      </c>
      <c r="G5705">
        <v>0</v>
      </c>
      <c r="H5705" t="b">
        <v>0</v>
      </c>
    </row>
    <row r="5706" spans="1:8" x14ac:dyDescent="0.3">
      <c r="A5706" s="1" t="s">
        <v>11791</v>
      </c>
      <c r="B5706" s="1" t="s">
        <v>3176</v>
      </c>
      <c r="C5706" s="2">
        <v>45327</v>
      </c>
      <c r="D5706" s="1" t="s">
        <v>6113</v>
      </c>
      <c r="E5706">
        <v>7</v>
      </c>
      <c r="F5706">
        <v>1477</v>
      </c>
      <c r="G5706">
        <v>1</v>
      </c>
      <c r="H5706" t="b">
        <v>0</v>
      </c>
    </row>
    <row r="5707" spans="1:8" x14ac:dyDescent="0.3">
      <c r="A5707" s="1" t="s">
        <v>11792</v>
      </c>
      <c r="B5707" s="1" t="s">
        <v>5964</v>
      </c>
      <c r="C5707" s="2">
        <v>45176</v>
      </c>
      <c r="D5707" s="1" t="s">
        <v>6051</v>
      </c>
      <c r="E5707">
        <v>9</v>
      </c>
      <c r="F5707">
        <v>3654</v>
      </c>
      <c r="G5707">
        <v>0</v>
      </c>
      <c r="H5707" t="b">
        <v>0</v>
      </c>
    </row>
    <row r="5708" spans="1:8" x14ac:dyDescent="0.3">
      <c r="A5708" s="1" t="s">
        <v>11793</v>
      </c>
      <c r="B5708" s="1" t="s">
        <v>3099</v>
      </c>
      <c r="C5708" s="2">
        <v>45538</v>
      </c>
      <c r="D5708" s="1" t="s">
        <v>6104</v>
      </c>
      <c r="E5708">
        <v>9</v>
      </c>
      <c r="F5708">
        <v>3186</v>
      </c>
      <c r="G5708">
        <v>0</v>
      </c>
      <c r="H5708" t="b">
        <v>0</v>
      </c>
    </row>
    <row r="5709" spans="1:8" x14ac:dyDescent="0.3">
      <c r="A5709" s="1" t="s">
        <v>11794</v>
      </c>
      <c r="B5709" s="1" t="s">
        <v>3257</v>
      </c>
      <c r="C5709" s="2">
        <v>45362</v>
      </c>
      <c r="D5709" s="1" t="s">
        <v>6069</v>
      </c>
      <c r="E5709">
        <v>8</v>
      </c>
      <c r="F5709">
        <v>4400</v>
      </c>
      <c r="G5709">
        <v>0</v>
      </c>
      <c r="H5709" t="b">
        <v>0</v>
      </c>
    </row>
    <row r="5710" spans="1:8" x14ac:dyDescent="0.3">
      <c r="A5710" s="1" t="s">
        <v>11795</v>
      </c>
      <c r="B5710" s="1" t="s">
        <v>5097</v>
      </c>
      <c r="C5710" s="2">
        <v>45173</v>
      </c>
      <c r="D5710" s="1" t="s">
        <v>6077</v>
      </c>
      <c r="E5710">
        <v>10</v>
      </c>
      <c r="F5710">
        <v>3670</v>
      </c>
      <c r="G5710">
        <v>0</v>
      </c>
      <c r="H5710" t="b">
        <v>0</v>
      </c>
    </row>
    <row r="5711" spans="1:8" x14ac:dyDescent="0.3">
      <c r="A5711" s="1" t="s">
        <v>11796</v>
      </c>
      <c r="B5711" s="1" t="s">
        <v>5280</v>
      </c>
      <c r="C5711" s="2">
        <v>45441</v>
      </c>
      <c r="D5711" s="1" t="s">
        <v>6067</v>
      </c>
      <c r="E5711">
        <v>15</v>
      </c>
      <c r="F5711">
        <v>8265</v>
      </c>
      <c r="G5711">
        <v>0</v>
      </c>
      <c r="H5711" t="b">
        <v>0</v>
      </c>
    </row>
    <row r="5712" spans="1:8" x14ac:dyDescent="0.3">
      <c r="A5712" s="1" t="s">
        <v>11797</v>
      </c>
      <c r="B5712" s="1" t="s">
        <v>2061</v>
      </c>
      <c r="C5712" s="2">
        <v>44986</v>
      </c>
      <c r="D5712" s="1" t="s">
        <v>6143</v>
      </c>
      <c r="E5712">
        <v>8</v>
      </c>
      <c r="F5712">
        <v>2744</v>
      </c>
      <c r="G5712">
        <v>0</v>
      </c>
      <c r="H5712" t="b">
        <v>0</v>
      </c>
    </row>
    <row r="5713" spans="1:8" x14ac:dyDescent="0.3">
      <c r="A5713" s="1" t="s">
        <v>11798</v>
      </c>
      <c r="B5713" s="1" t="s">
        <v>2780</v>
      </c>
      <c r="C5713" s="2">
        <v>45023</v>
      </c>
      <c r="D5713" s="1" t="s">
        <v>6137</v>
      </c>
      <c r="E5713">
        <v>17</v>
      </c>
      <c r="F5713">
        <v>3145</v>
      </c>
      <c r="G5713">
        <v>0</v>
      </c>
      <c r="H5713" t="b">
        <v>0</v>
      </c>
    </row>
    <row r="5714" spans="1:8" x14ac:dyDescent="0.3">
      <c r="A5714" s="1" t="s">
        <v>11799</v>
      </c>
      <c r="B5714" s="1" t="s">
        <v>4501</v>
      </c>
      <c r="C5714" s="2">
        <v>45356</v>
      </c>
      <c r="D5714" s="1" t="s">
        <v>6137</v>
      </c>
      <c r="E5714">
        <v>4</v>
      </c>
      <c r="F5714">
        <v>1312</v>
      </c>
      <c r="G5714">
        <v>0</v>
      </c>
      <c r="H5714" t="b">
        <v>0</v>
      </c>
    </row>
    <row r="5715" spans="1:8" x14ac:dyDescent="0.3">
      <c r="A5715" s="1" t="s">
        <v>11800</v>
      </c>
      <c r="B5715" s="1" t="s">
        <v>3270</v>
      </c>
      <c r="C5715" s="2">
        <v>45434</v>
      </c>
      <c r="D5715" s="1" t="s">
        <v>6157</v>
      </c>
      <c r="E5715">
        <v>12</v>
      </c>
      <c r="F5715">
        <v>648</v>
      </c>
      <c r="G5715">
        <v>1</v>
      </c>
      <c r="H5715" t="b">
        <v>0</v>
      </c>
    </row>
    <row r="5716" spans="1:8" x14ac:dyDescent="0.3">
      <c r="A5716" s="1" t="s">
        <v>11801</v>
      </c>
      <c r="B5716" s="1" t="s">
        <v>1308</v>
      </c>
      <c r="C5716" s="2">
        <v>45504</v>
      </c>
      <c r="D5716" s="1" t="s">
        <v>6102</v>
      </c>
      <c r="E5716">
        <v>12</v>
      </c>
      <c r="F5716">
        <v>6396</v>
      </c>
      <c r="G5716">
        <v>0</v>
      </c>
      <c r="H5716" t="b">
        <v>0</v>
      </c>
    </row>
    <row r="5717" spans="1:8" x14ac:dyDescent="0.3">
      <c r="A5717" s="1" t="s">
        <v>11802</v>
      </c>
      <c r="B5717" s="1" t="s">
        <v>1464</v>
      </c>
      <c r="C5717" s="2">
        <v>45240</v>
      </c>
      <c r="D5717" s="1" t="s">
        <v>6104</v>
      </c>
      <c r="E5717">
        <v>7</v>
      </c>
      <c r="F5717">
        <v>679</v>
      </c>
      <c r="G5717">
        <v>3</v>
      </c>
      <c r="H5717" t="b">
        <v>1</v>
      </c>
    </row>
    <row r="5718" spans="1:8" x14ac:dyDescent="0.3">
      <c r="A5718" s="1" t="s">
        <v>11803</v>
      </c>
      <c r="B5718" s="1" t="s">
        <v>3448</v>
      </c>
      <c r="C5718" s="2">
        <v>45322</v>
      </c>
      <c r="D5718" s="1" t="s">
        <v>6172</v>
      </c>
      <c r="E5718">
        <v>15</v>
      </c>
      <c r="F5718">
        <v>4920</v>
      </c>
      <c r="G5718">
        <v>0</v>
      </c>
      <c r="H5718" t="b">
        <v>0</v>
      </c>
    </row>
    <row r="5719" spans="1:8" x14ac:dyDescent="0.3">
      <c r="A5719" s="1" t="s">
        <v>11804</v>
      </c>
      <c r="B5719" s="1" t="s">
        <v>6024</v>
      </c>
      <c r="C5719" s="2">
        <v>45405</v>
      </c>
      <c r="D5719" s="1" t="s">
        <v>6104</v>
      </c>
      <c r="E5719">
        <v>9</v>
      </c>
      <c r="F5719">
        <v>414</v>
      </c>
      <c r="G5719">
        <v>0</v>
      </c>
      <c r="H5719" t="b">
        <v>0</v>
      </c>
    </row>
    <row r="5720" spans="1:8" x14ac:dyDescent="0.3">
      <c r="A5720" s="1" t="s">
        <v>11805</v>
      </c>
      <c r="B5720" s="1" t="s">
        <v>1250</v>
      </c>
      <c r="C5720" s="2">
        <v>44999</v>
      </c>
      <c r="D5720" s="1" t="s">
        <v>6109</v>
      </c>
      <c r="E5720">
        <v>11</v>
      </c>
      <c r="F5720">
        <v>671</v>
      </c>
      <c r="G5720">
        <v>1</v>
      </c>
      <c r="H5720" t="b">
        <v>1</v>
      </c>
    </row>
    <row r="5721" spans="1:8" x14ac:dyDescent="0.3">
      <c r="A5721" s="1" t="s">
        <v>11806</v>
      </c>
      <c r="B5721" s="1" t="s">
        <v>1327</v>
      </c>
      <c r="C5721" s="2">
        <v>45388</v>
      </c>
      <c r="D5721" s="1" t="s">
        <v>6059</v>
      </c>
      <c r="E5721">
        <v>8</v>
      </c>
      <c r="F5721">
        <v>4288</v>
      </c>
      <c r="G5721">
        <v>1</v>
      </c>
      <c r="H5721" t="b">
        <v>0</v>
      </c>
    </row>
    <row r="5722" spans="1:8" x14ac:dyDescent="0.3">
      <c r="A5722" s="1" t="s">
        <v>11807</v>
      </c>
      <c r="B5722" s="1" t="s">
        <v>5189</v>
      </c>
      <c r="C5722" s="2">
        <v>45254</v>
      </c>
      <c r="D5722" s="1" t="s">
        <v>6197</v>
      </c>
      <c r="E5722">
        <v>11</v>
      </c>
      <c r="F5722">
        <v>4466</v>
      </c>
      <c r="G5722">
        <v>0</v>
      </c>
      <c r="H5722" t="b">
        <v>0</v>
      </c>
    </row>
    <row r="5723" spans="1:8" x14ac:dyDescent="0.3">
      <c r="A5723" s="1" t="s">
        <v>11808</v>
      </c>
      <c r="B5723" s="1" t="s">
        <v>4653</v>
      </c>
      <c r="C5723" s="2">
        <v>45653</v>
      </c>
      <c r="D5723" s="1" t="s">
        <v>6089</v>
      </c>
      <c r="E5723">
        <v>9</v>
      </c>
      <c r="F5723">
        <v>2889</v>
      </c>
      <c r="G5723">
        <v>0</v>
      </c>
      <c r="H5723" t="b">
        <v>0</v>
      </c>
    </row>
    <row r="5724" spans="1:8" x14ac:dyDescent="0.3">
      <c r="A5724" s="1" t="s">
        <v>11809</v>
      </c>
      <c r="B5724" s="1" t="s">
        <v>5105</v>
      </c>
      <c r="C5724" s="2">
        <v>45216</v>
      </c>
      <c r="D5724" s="1" t="s">
        <v>6135</v>
      </c>
      <c r="E5724">
        <v>14</v>
      </c>
      <c r="F5724">
        <v>5824</v>
      </c>
      <c r="G5724">
        <v>0</v>
      </c>
      <c r="H5724" t="b">
        <v>0</v>
      </c>
    </row>
    <row r="5725" spans="1:8" x14ac:dyDescent="0.3">
      <c r="A5725" s="1" t="s">
        <v>11810</v>
      </c>
      <c r="B5725" s="1" t="s">
        <v>5730</v>
      </c>
      <c r="C5725" s="2">
        <v>45164</v>
      </c>
      <c r="D5725" s="1" t="s">
        <v>6083</v>
      </c>
      <c r="E5725">
        <v>9</v>
      </c>
      <c r="F5725">
        <v>342</v>
      </c>
      <c r="G5725">
        <v>0</v>
      </c>
      <c r="H5725" t="b">
        <v>0</v>
      </c>
    </row>
    <row r="5726" spans="1:8" x14ac:dyDescent="0.3">
      <c r="A5726" s="1" t="s">
        <v>11811</v>
      </c>
      <c r="B5726" s="1" t="s">
        <v>5583</v>
      </c>
      <c r="C5726" s="2">
        <v>45545</v>
      </c>
      <c r="D5726" s="1" t="s">
        <v>6065</v>
      </c>
      <c r="E5726">
        <v>11</v>
      </c>
      <c r="F5726">
        <v>1232</v>
      </c>
      <c r="G5726">
        <v>0</v>
      </c>
      <c r="H5726" t="b">
        <v>0</v>
      </c>
    </row>
    <row r="5727" spans="1:8" x14ac:dyDescent="0.3">
      <c r="A5727" s="1" t="s">
        <v>11812</v>
      </c>
      <c r="B5727" s="1" t="s">
        <v>2766</v>
      </c>
      <c r="C5727" s="2">
        <v>45036</v>
      </c>
      <c r="D5727" s="1" t="s">
        <v>6083</v>
      </c>
      <c r="E5727">
        <v>14</v>
      </c>
      <c r="F5727">
        <v>7672</v>
      </c>
      <c r="G5727">
        <v>0</v>
      </c>
      <c r="H5727" t="b">
        <v>0</v>
      </c>
    </row>
    <row r="5728" spans="1:8" x14ac:dyDescent="0.3">
      <c r="A5728" s="1" t="s">
        <v>11813</v>
      </c>
      <c r="B5728" s="1" t="s">
        <v>3645</v>
      </c>
      <c r="C5728" s="2">
        <v>45516</v>
      </c>
      <c r="D5728" s="1" t="s">
        <v>6074</v>
      </c>
      <c r="E5728">
        <v>7</v>
      </c>
      <c r="F5728">
        <v>3598</v>
      </c>
      <c r="G5728">
        <v>0</v>
      </c>
      <c r="H5728" t="b">
        <v>0</v>
      </c>
    </row>
    <row r="5729" spans="1:8" x14ac:dyDescent="0.3">
      <c r="A5729" s="1" t="s">
        <v>11814</v>
      </c>
      <c r="B5729" s="1" t="s">
        <v>1595</v>
      </c>
      <c r="C5729" s="2">
        <v>45463</v>
      </c>
      <c r="D5729" s="1" t="s">
        <v>6089</v>
      </c>
      <c r="E5729">
        <v>10</v>
      </c>
      <c r="F5729">
        <v>1510</v>
      </c>
      <c r="G5729">
        <v>0</v>
      </c>
      <c r="H5729" t="b">
        <v>0</v>
      </c>
    </row>
    <row r="5730" spans="1:8" x14ac:dyDescent="0.3">
      <c r="A5730" s="1" t="s">
        <v>11815</v>
      </c>
      <c r="B5730" s="1" t="s">
        <v>1935</v>
      </c>
      <c r="C5730" s="2">
        <v>45132</v>
      </c>
      <c r="D5730" s="1" t="s">
        <v>6104</v>
      </c>
      <c r="E5730">
        <v>6</v>
      </c>
      <c r="F5730">
        <v>2178</v>
      </c>
      <c r="G5730">
        <v>0</v>
      </c>
      <c r="H5730" t="b">
        <v>0</v>
      </c>
    </row>
    <row r="5731" spans="1:8" x14ac:dyDescent="0.3">
      <c r="A5731" s="1" t="s">
        <v>11816</v>
      </c>
      <c r="B5731" s="1" t="s">
        <v>3447</v>
      </c>
      <c r="C5731" s="2">
        <v>45055</v>
      </c>
      <c r="D5731" s="1" t="s">
        <v>6071</v>
      </c>
      <c r="E5731">
        <v>15</v>
      </c>
      <c r="F5731">
        <v>3960</v>
      </c>
      <c r="G5731">
        <v>0</v>
      </c>
      <c r="H5731" t="b">
        <v>1</v>
      </c>
    </row>
    <row r="5732" spans="1:8" x14ac:dyDescent="0.3">
      <c r="A5732" s="1" t="s">
        <v>11817</v>
      </c>
      <c r="B5732" s="1" t="s">
        <v>2475</v>
      </c>
      <c r="C5732" s="2">
        <v>45294</v>
      </c>
      <c r="D5732" s="1" t="s">
        <v>6051</v>
      </c>
      <c r="E5732">
        <v>9</v>
      </c>
      <c r="F5732">
        <v>999</v>
      </c>
      <c r="G5732">
        <v>0</v>
      </c>
      <c r="H5732" t="b">
        <v>0</v>
      </c>
    </row>
    <row r="5733" spans="1:8" x14ac:dyDescent="0.3">
      <c r="A5733" s="1" t="s">
        <v>11818</v>
      </c>
      <c r="B5733" s="1" t="s">
        <v>1750</v>
      </c>
      <c r="C5733" s="2">
        <v>45523</v>
      </c>
      <c r="D5733" s="1" t="s">
        <v>6053</v>
      </c>
      <c r="E5733">
        <v>9</v>
      </c>
      <c r="F5733">
        <v>1854</v>
      </c>
      <c r="G5733">
        <v>0</v>
      </c>
      <c r="H5733" t="b">
        <v>0</v>
      </c>
    </row>
    <row r="5734" spans="1:8" x14ac:dyDescent="0.3">
      <c r="A5734" s="1" t="s">
        <v>11819</v>
      </c>
      <c r="B5734" s="1" t="s">
        <v>3935</v>
      </c>
      <c r="C5734" s="2">
        <v>45542</v>
      </c>
      <c r="D5734" s="1" t="s">
        <v>6049</v>
      </c>
      <c r="E5734">
        <v>15</v>
      </c>
      <c r="F5734">
        <v>285</v>
      </c>
      <c r="G5734">
        <v>0</v>
      </c>
      <c r="H5734" t="b">
        <v>0</v>
      </c>
    </row>
    <row r="5735" spans="1:8" x14ac:dyDescent="0.3">
      <c r="A5735" s="1" t="s">
        <v>11820</v>
      </c>
      <c r="B5735" s="1" t="s">
        <v>5774</v>
      </c>
      <c r="C5735" s="2">
        <v>45227</v>
      </c>
      <c r="D5735" s="1" t="s">
        <v>6143</v>
      </c>
      <c r="E5735">
        <v>9</v>
      </c>
      <c r="F5735">
        <v>5364</v>
      </c>
      <c r="G5735">
        <v>0</v>
      </c>
      <c r="H5735" t="b">
        <v>0</v>
      </c>
    </row>
    <row r="5736" spans="1:8" x14ac:dyDescent="0.3">
      <c r="A5736" s="1" t="s">
        <v>11821</v>
      </c>
      <c r="B5736" s="1" t="s">
        <v>3356</v>
      </c>
      <c r="C5736" s="2">
        <v>44991</v>
      </c>
      <c r="D5736" s="1" t="s">
        <v>6057</v>
      </c>
      <c r="E5736">
        <v>8</v>
      </c>
      <c r="F5736">
        <v>2608</v>
      </c>
      <c r="G5736">
        <v>0</v>
      </c>
      <c r="H5736" t="b">
        <v>0</v>
      </c>
    </row>
    <row r="5737" spans="1:8" x14ac:dyDescent="0.3">
      <c r="A5737" s="1" t="s">
        <v>11822</v>
      </c>
      <c r="B5737" s="1" t="s">
        <v>5667</v>
      </c>
      <c r="C5737" s="2">
        <v>45386</v>
      </c>
      <c r="D5737" s="1" t="s">
        <v>6055</v>
      </c>
      <c r="E5737">
        <v>9</v>
      </c>
      <c r="F5737">
        <v>378</v>
      </c>
      <c r="G5737">
        <v>0</v>
      </c>
      <c r="H5737" t="b">
        <v>0</v>
      </c>
    </row>
    <row r="5738" spans="1:8" x14ac:dyDescent="0.3">
      <c r="A5738" s="1" t="s">
        <v>11823</v>
      </c>
      <c r="B5738" s="1" t="s">
        <v>2910</v>
      </c>
      <c r="C5738" s="2">
        <v>45069</v>
      </c>
      <c r="D5738" s="1" t="s">
        <v>6135</v>
      </c>
      <c r="E5738">
        <v>12</v>
      </c>
      <c r="F5738">
        <v>6912</v>
      </c>
      <c r="G5738">
        <v>1</v>
      </c>
      <c r="H5738" t="b">
        <v>0</v>
      </c>
    </row>
    <row r="5739" spans="1:8" x14ac:dyDescent="0.3">
      <c r="A5739" s="1" t="s">
        <v>11824</v>
      </c>
      <c r="B5739" s="1" t="s">
        <v>5483</v>
      </c>
      <c r="C5739" s="2">
        <v>45653</v>
      </c>
      <c r="D5739" s="1" t="s">
        <v>6113</v>
      </c>
      <c r="E5739">
        <v>5</v>
      </c>
      <c r="F5739">
        <v>2165</v>
      </c>
      <c r="G5739">
        <v>0</v>
      </c>
      <c r="H5739" t="b">
        <v>0</v>
      </c>
    </row>
    <row r="5740" spans="1:8" x14ac:dyDescent="0.3">
      <c r="A5740" s="1" t="s">
        <v>11825</v>
      </c>
      <c r="B5740" s="1" t="s">
        <v>4876</v>
      </c>
      <c r="C5740" s="2">
        <v>45325</v>
      </c>
      <c r="D5740" s="1" t="s">
        <v>6067</v>
      </c>
      <c r="E5740">
        <v>12</v>
      </c>
      <c r="F5740">
        <v>504</v>
      </c>
      <c r="G5740">
        <v>0</v>
      </c>
      <c r="H5740" t="b">
        <v>0</v>
      </c>
    </row>
    <row r="5741" spans="1:8" x14ac:dyDescent="0.3">
      <c r="A5741" s="1" t="s">
        <v>11826</v>
      </c>
      <c r="B5741" s="1" t="s">
        <v>4213</v>
      </c>
      <c r="C5741" s="2">
        <v>45096</v>
      </c>
      <c r="D5741" s="1" t="s">
        <v>6061</v>
      </c>
      <c r="E5741">
        <v>8</v>
      </c>
      <c r="F5741">
        <v>4768</v>
      </c>
      <c r="G5741">
        <v>0</v>
      </c>
      <c r="H5741" t="b">
        <v>0</v>
      </c>
    </row>
    <row r="5742" spans="1:8" x14ac:dyDescent="0.3">
      <c r="A5742" s="1" t="s">
        <v>11827</v>
      </c>
      <c r="B5742" s="1" t="s">
        <v>3663</v>
      </c>
      <c r="C5742" s="2">
        <v>44999</v>
      </c>
      <c r="D5742" s="1" t="s">
        <v>6175</v>
      </c>
      <c r="E5742">
        <v>9</v>
      </c>
      <c r="F5742">
        <v>2898</v>
      </c>
      <c r="G5742">
        <v>0</v>
      </c>
      <c r="H5742" t="b">
        <v>0</v>
      </c>
    </row>
    <row r="5743" spans="1:8" x14ac:dyDescent="0.3">
      <c r="A5743" s="1" t="s">
        <v>11828</v>
      </c>
      <c r="B5743" s="1" t="s">
        <v>1177</v>
      </c>
      <c r="C5743" s="2">
        <v>45590</v>
      </c>
      <c r="D5743" s="1" t="s">
        <v>6059</v>
      </c>
      <c r="E5743">
        <v>14</v>
      </c>
      <c r="F5743">
        <v>8148</v>
      </c>
      <c r="G5743">
        <v>0</v>
      </c>
      <c r="H5743" t="b">
        <v>0</v>
      </c>
    </row>
    <row r="5744" spans="1:8" x14ac:dyDescent="0.3">
      <c r="A5744" s="1" t="s">
        <v>11829</v>
      </c>
      <c r="B5744" s="1" t="s">
        <v>4894</v>
      </c>
      <c r="C5744" s="2">
        <v>45490</v>
      </c>
      <c r="D5744" s="1" t="s">
        <v>6059</v>
      </c>
      <c r="E5744">
        <v>10</v>
      </c>
      <c r="F5744">
        <v>5510</v>
      </c>
      <c r="G5744">
        <v>0</v>
      </c>
      <c r="H5744" t="b">
        <v>0</v>
      </c>
    </row>
    <row r="5745" spans="1:8" x14ac:dyDescent="0.3">
      <c r="A5745" s="1" t="s">
        <v>11830</v>
      </c>
      <c r="B5745" s="1" t="s">
        <v>4818</v>
      </c>
      <c r="C5745" s="2">
        <v>45220</v>
      </c>
      <c r="D5745" s="1" t="s">
        <v>6095</v>
      </c>
      <c r="E5745">
        <v>17</v>
      </c>
      <c r="F5745">
        <v>3468</v>
      </c>
      <c r="G5745">
        <v>2</v>
      </c>
      <c r="H5745" t="b">
        <v>0</v>
      </c>
    </row>
    <row r="5746" spans="1:8" x14ac:dyDescent="0.3">
      <c r="A5746" s="1" t="s">
        <v>11831</v>
      </c>
      <c r="B5746" s="1" t="s">
        <v>1215</v>
      </c>
      <c r="C5746" s="2">
        <v>45467</v>
      </c>
      <c r="D5746" s="1" t="s">
        <v>6086</v>
      </c>
      <c r="E5746">
        <v>11</v>
      </c>
      <c r="F5746">
        <v>5797</v>
      </c>
      <c r="G5746">
        <v>0</v>
      </c>
      <c r="H5746" t="b">
        <v>0</v>
      </c>
    </row>
    <row r="5747" spans="1:8" x14ac:dyDescent="0.3">
      <c r="A5747" s="1" t="s">
        <v>11832</v>
      </c>
      <c r="B5747" s="1" t="s">
        <v>2651</v>
      </c>
      <c r="C5747" s="2">
        <v>45344</v>
      </c>
      <c r="D5747" s="1" t="s">
        <v>6135</v>
      </c>
      <c r="E5747">
        <v>6</v>
      </c>
      <c r="F5747">
        <v>1014</v>
      </c>
      <c r="G5747">
        <v>0</v>
      </c>
      <c r="H5747" t="b">
        <v>0</v>
      </c>
    </row>
    <row r="5748" spans="1:8" x14ac:dyDescent="0.3">
      <c r="A5748" s="1" t="s">
        <v>11833</v>
      </c>
      <c r="B5748" s="1" t="s">
        <v>5697</v>
      </c>
      <c r="C5748" s="2">
        <v>45607</v>
      </c>
      <c r="D5748" s="1" t="s">
        <v>6059</v>
      </c>
      <c r="E5748">
        <v>8</v>
      </c>
      <c r="F5748">
        <v>3704</v>
      </c>
      <c r="G5748">
        <v>0</v>
      </c>
      <c r="H5748" t="b">
        <v>0</v>
      </c>
    </row>
    <row r="5749" spans="1:8" x14ac:dyDescent="0.3">
      <c r="A5749" s="1" t="s">
        <v>11834</v>
      </c>
      <c r="B5749" s="1" t="s">
        <v>1110</v>
      </c>
      <c r="C5749" s="2">
        <v>45111</v>
      </c>
      <c r="D5749" s="1" t="s">
        <v>6074</v>
      </c>
      <c r="E5749">
        <v>9</v>
      </c>
      <c r="F5749">
        <v>3564</v>
      </c>
      <c r="G5749">
        <v>0</v>
      </c>
      <c r="H5749" t="b">
        <v>1</v>
      </c>
    </row>
    <row r="5750" spans="1:8" x14ac:dyDescent="0.3">
      <c r="A5750" s="1" t="s">
        <v>11835</v>
      </c>
      <c r="B5750" s="1" t="s">
        <v>3026</v>
      </c>
      <c r="C5750" s="2">
        <v>45449</v>
      </c>
      <c r="D5750" s="1" t="s">
        <v>6143</v>
      </c>
      <c r="E5750">
        <v>12</v>
      </c>
      <c r="F5750">
        <v>108</v>
      </c>
      <c r="G5750">
        <v>0</v>
      </c>
      <c r="H5750" t="b">
        <v>0</v>
      </c>
    </row>
    <row r="5751" spans="1:8" x14ac:dyDescent="0.3">
      <c r="A5751" s="1" t="s">
        <v>11836</v>
      </c>
      <c r="B5751" s="1" t="s">
        <v>4906</v>
      </c>
      <c r="C5751" s="2">
        <v>45052</v>
      </c>
      <c r="D5751" s="1" t="s">
        <v>6125</v>
      </c>
      <c r="E5751">
        <v>8</v>
      </c>
      <c r="F5751">
        <v>2568</v>
      </c>
      <c r="G5751">
        <v>0</v>
      </c>
      <c r="H5751" t="b">
        <v>0</v>
      </c>
    </row>
    <row r="5752" spans="1:8" x14ac:dyDescent="0.3">
      <c r="A5752" s="1" t="s">
        <v>11837</v>
      </c>
      <c r="B5752" s="1" t="s">
        <v>5622</v>
      </c>
      <c r="C5752" s="2">
        <v>45008</v>
      </c>
      <c r="D5752" s="1" t="s">
        <v>6069</v>
      </c>
      <c r="E5752">
        <v>12</v>
      </c>
      <c r="F5752">
        <v>4056</v>
      </c>
      <c r="G5752">
        <v>2</v>
      </c>
      <c r="H5752" t="b">
        <v>0</v>
      </c>
    </row>
    <row r="5753" spans="1:8" x14ac:dyDescent="0.3">
      <c r="A5753" s="1" t="s">
        <v>11838</v>
      </c>
      <c r="B5753" s="1" t="s">
        <v>2001</v>
      </c>
      <c r="C5753" s="2">
        <v>45154</v>
      </c>
      <c r="D5753" s="1" t="s">
        <v>6089</v>
      </c>
      <c r="E5753">
        <v>13</v>
      </c>
      <c r="F5753">
        <v>1456</v>
      </c>
      <c r="G5753">
        <v>1</v>
      </c>
      <c r="H5753" t="b">
        <v>0</v>
      </c>
    </row>
    <row r="5754" spans="1:8" x14ac:dyDescent="0.3">
      <c r="A5754" s="1" t="s">
        <v>11839</v>
      </c>
      <c r="B5754" s="1" t="s">
        <v>1677</v>
      </c>
      <c r="C5754" s="2">
        <v>45408</v>
      </c>
      <c r="D5754" s="1" t="s">
        <v>6157</v>
      </c>
      <c r="E5754">
        <v>8</v>
      </c>
      <c r="F5754">
        <v>3432</v>
      </c>
      <c r="G5754">
        <v>0</v>
      </c>
      <c r="H5754" t="b">
        <v>0</v>
      </c>
    </row>
    <row r="5755" spans="1:8" x14ac:dyDescent="0.3">
      <c r="A5755" s="1" t="s">
        <v>11840</v>
      </c>
      <c r="B5755" s="1" t="s">
        <v>1503</v>
      </c>
      <c r="C5755" s="2">
        <v>45276</v>
      </c>
      <c r="D5755" s="1" t="s">
        <v>6113</v>
      </c>
      <c r="E5755">
        <v>8</v>
      </c>
      <c r="F5755">
        <v>3712</v>
      </c>
      <c r="G5755">
        <v>0</v>
      </c>
      <c r="H5755" t="b">
        <v>0</v>
      </c>
    </row>
    <row r="5756" spans="1:8" x14ac:dyDescent="0.3">
      <c r="A5756" s="1" t="s">
        <v>11841</v>
      </c>
      <c r="B5756" s="1" t="s">
        <v>4366</v>
      </c>
      <c r="C5756" s="2">
        <v>45390</v>
      </c>
      <c r="D5756" s="1" t="s">
        <v>6179</v>
      </c>
      <c r="E5756">
        <v>14</v>
      </c>
      <c r="F5756">
        <v>1092</v>
      </c>
      <c r="G5756">
        <v>0</v>
      </c>
      <c r="H5756" t="b">
        <v>0</v>
      </c>
    </row>
    <row r="5757" spans="1:8" x14ac:dyDescent="0.3">
      <c r="A5757" s="1" t="s">
        <v>11842</v>
      </c>
      <c r="B5757" s="1" t="s">
        <v>5898</v>
      </c>
      <c r="C5757" s="2">
        <v>45066</v>
      </c>
      <c r="D5757" s="1" t="s">
        <v>6069</v>
      </c>
      <c r="E5757">
        <v>16</v>
      </c>
      <c r="F5757">
        <v>9120</v>
      </c>
      <c r="G5757">
        <v>1</v>
      </c>
      <c r="H5757" t="b">
        <v>0</v>
      </c>
    </row>
    <row r="5758" spans="1:8" x14ac:dyDescent="0.3">
      <c r="A5758" s="1" t="s">
        <v>11843</v>
      </c>
      <c r="B5758" s="1" t="s">
        <v>6011</v>
      </c>
      <c r="C5758" s="2">
        <v>45065</v>
      </c>
      <c r="D5758" s="1" t="s">
        <v>6053</v>
      </c>
      <c r="E5758">
        <v>11</v>
      </c>
      <c r="F5758">
        <v>2618</v>
      </c>
      <c r="G5758">
        <v>0</v>
      </c>
      <c r="H5758" t="b">
        <v>0</v>
      </c>
    </row>
    <row r="5759" spans="1:8" x14ac:dyDescent="0.3">
      <c r="A5759" s="1" t="s">
        <v>11844</v>
      </c>
      <c r="B5759" s="1" t="s">
        <v>1524</v>
      </c>
      <c r="C5759" s="2">
        <v>45086</v>
      </c>
      <c r="D5759" s="1" t="s">
        <v>6061</v>
      </c>
      <c r="E5759">
        <v>7</v>
      </c>
      <c r="F5759">
        <v>3213</v>
      </c>
      <c r="G5759">
        <v>0</v>
      </c>
      <c r="H5759" t="b">
        <v>0</v>
      </c>
    </row>
    <row r="5760" spans="1:8" x14ac:dyDescent="0.3">
      <c r="A5760" s="1" t="s">
        <v>11845</v>
      </c>
      <c r="B5760" s="1" t="s">
        <v>3659</v>
      </c>
      <c r="C5760" s="2">
        <v>45375</v>
      </c>
      <c r="D5760" s="1" t="s">
        <v>6065</v>
      </c>
      <c r="E5760">
        <v>8</v>
      </c>
      <c r="F5760">
        <v>312</v>
      </c>
      <c r="G5760">
        <v>0</v>
      </c>
      <c r="H5760" t="b">
        <v>0</v>
      </c>
    </row>
    <row r="5761" spans="1:8" x14ac:dyDescent="0.3">
      <c r="A5761" s="1" t="s">
        <v>11846</v>
      </c>
      <c r="B5761" s="1" t="s">
        <v>3969</v>
      </c>
      <c r="C5761" s="2">
        <v>45442</v>
      </c>
      <c r="D5761" s="1" t="s">
        <v>6055</v>
      </c>
      <c r="E5761">
        <v>11</v>
      </c>
      <c r="F5761">
        <v>2145</v>
      </c>
      <c r="G5761">
        <v>0</v>
      </c>
      <c r="H5761" t="b">
        <v>0</v>
      </c>
    </row>
    <row r="5762" spans="1:8" x14ac:dyDescent="0.3">
      <c r="A5762" s="1" t="s">
        <v>11847</v>
      </c>
      <c r="B5762" s="1" t="s">
        <v>2992</v>
      </c>
      <c r="C5762" s="2">
        <v>45622</v>
      </c>
      <c r="D5762" s="1" t="s">
        <v>6104</v>
      </c>
      <c r="E5762">
        <v>8</v>
      </c>
      <c r="F5762">
        <v>1752</v>
      </c>
      <c r="G5762">
        <v>1</v>
      </c>
      <c r="H5762" t="b">
        <v>1</v>
      </c>
    </row>
    <row r="5763" spans="1:8" x14ac:dyDescent="0.3">
      <c r="A5763" s="1" t="s">
        <v>11848</v>
      </c>
      <c r="B5763" s="1" t="s">
        <v>4462</v>
      </c>
      <c r="C5763" s="2">
        <v>44940</v>
      </c>
      <c r="D5763" s="1" t="s">
        <v>6074</v>
      </c>
      <c r="E5763">
        <v>8</v>
      </c>
      <c r="F5763">
        <v>3624</v>
      </c>
      <c r="G5763">
        <v>0</v>
      </c>
      <c r="H5763" t="b">
        <v>0</v>
      </c>
    </row>
    <row r="5764" spans="1:8" x14ac:dyDescent="0.3">
      <c r="A5764" s="1" t="s">
        <v>11849</v>
      </c>
      <c r="B5764" s="1" t="s">
        <v>5045</v>
      </c>
      <c r="C5764" s="2">
        <v>45469</v>
      </c>
      <c r="D5764" s="1" t="s">
        <v>6133</v>
      </c>
      <c r="E5764">
        <v>9</v>
      </c>
      <c r="F5764">
        <v>1062</v>
      </c>
      <c r="G5764">
        <v>0</v>
      </c>
      <c r="H5764" t="b">
        <v>0</v>
      </c>
    </row>
    <row r="5765" spans="1:8" x14ac:dyDescent="0.3">
      <c r="A5765" s="1" t="s">
        <v>11850</v>
      </c>
      <c r="B5765" s="1" t="s">
        <v>5912</v>
      </c>
      <c r="C5765" s="2">
        <v>45585</v>
      </c>
      <c r="D5765" s="1" t="s">
        <v>6143</v>
      </c>
      <c r="E5765">
        <v>7</v>
      </c>
      <c r="F5765">
        <v>1939</v>
      </c>
      <c r="G5765">
        <v>2</v>
      </c>
      <c r="H5765" t="b">
        <v>0</v>
      </c>
    </row>
    <row r="5766" spans="1:8" x14ac:dyDescent="0.3">
      <c r="A5766" s="1" t="s">
        <v>11851</v>
      </c>
      <c r="B5766" s="1" t="s">
        <v>5932</v>
      </c>
      <c r="C5766" s="2">
        <v>45410</v>
      </c>
      <c r="D5766" s="1" t="s">
        <v>6057</v>
      </c>
      <c r="E5766">
        <v>7</v>
      </c>
      <c r="F5766">
        <v>2744</v>
      </c>
      <c r="G5766">
        <v>0</v>
      </c>
      <c r="H5766" t="b">
        <v>0</v>
      </c>
    </row>
    <row r="5767" spans="1:8" x14ac:dyDescent="0.3">
      <c r="A5767" s="1" t="s">
        <v>11852</v>
      </c>
      <c r="B5767" s="1" t="s">
        <v>3692</v>
      </c>
      <c r="C5767" s="2">
        <v>45276</v>
      </c>
      <c r="D5767" s="1" t="s">
        <v>6091</v>
      </c>
      <c r="E5767">
        <v>19</v>
      </c>
      <c r="F5767">
        <v>1330</v>
      </c>
      <c r="G5767">
        <v>0</v>
      </c>
      <c r="H5767" t="b">
        <v>0</v>
      </c>
    </row>
    <row r="5768" spans="1:8" x14ac:dyDescent="0.3">
      <c r="A5768" s="1" t="s">
        <v>11853</v>
      </c>
      <c r="B5768" s="1" t="s">
        <v>2592</v>
      </c>
      <c r="C5768" s="2">
        <v>45341</v>
      </c>
      <c r="D5768" s="1" t="s">
        <v>6095</v>
      </c>
      <c r="E5768">
        <v>9</v>
      </c>
      <c r="F5768">
        <v>5355</v>
      </c>
      <c r="G5768">
        <v>1</v>
      </c>
      <c r="H5768" t="b">
        <v>0</v>
      </c>
    </row>
    <row r="5769" spans="1:8" x14ac:dyDescent="0.3">
      <c r="A5769" s="1" t="s">
        <v>11854</v>
      </c>
      <c r="B5769" s="1" t="s">
        <v>4434</v>
      </c>
      <c r="C5769" s="2">
        <v>45415</v>
      </c>
      <c r="D5769" s="1" t="s">
        <v>6197</v>
      </c>
      <c r="E5769">
        <v>8</v>
      </c>
      <c r="F5769">
        <v>3016</v>
      </c>
      <c r="G5769">
        <v>0</v>
      </c>
      <c r="H5769" t="b">
        <v>0</v>
      </c>
    </row>
    <row r="5770" spans="1:8" x14ac:dyDescent="0.3">
      <c r="A5770" s="1" t="s">
        <v>11855</v>
      </c>
      <c r="B5770" s="1" t="s">
        <v>1817</v>
      </c>
      <c r="C5770" s="2">
        <v>45638</v>
      </c>
      <c r="D5770" s="1" t="s">
        <v>6049</v>
      </c>
      <c r="E5770">
        <v>11</v>
      </c>
      <c r="F5770">
        <v>3608</v>
      </c>
      <c r="G5770">
        <v>0</v>
      </c>
      <c r="H5770" t="b">
        <v>0</v>
      </c>
    </row>
    <row r="5771" spans="1:8" x14ac:dyDescent="0.3">
      <c r="A5771" s="1" t="s">
        <v>11856</v>
      </c>
      <c r="B5771" s="1" t="s">
        <v>2915</v>
      </c>
      <c r="C5771" s="2">
        <v>45390</v>
      </c>
      <c r="D5771" s="1" t="s">
        <v>6125</v>
      </c>
      <c r="E5771">
        <v>6</v>
      </c>
      <c r="F5771">
        <v>1116</v>
      </c>
      <c r="G5771">
        <v>0</v>
      </c>
      <c r="H5771" t="b">
        <v>0</v>
      </c>
    </row>
    <row r="5772" spans="1:8" x14ac:dyDescent="0.3">
      <c r="A5772" s="1" t="s">
        <v>11857</v>
      </c>
      <c r="B5772" s="1" t="s">
        <v>3952</v>
      </c>
      <c r="C5772" s="2">
        <v>45381</v>
      </c>
      <c r="D5772" s="1" t="s">
        <v>6049</v>
      </c>
      <c r="E5772">
        <v>9</v>
      </c>
      <c r="F5772">
        <v>2781</v>
      </c>
      <c r="G5772">
        <v>0</v>
      </c>
      <c r="H5772" t="b">
        <v>0</v>
      </c>
    </row>
    <row r="5773" spans="1:8" x14ac:dyDescent="0.3">
      <c r="A5773" s="1" t="s">
        <v>11858</v>
      </c>
      <c r="B5773" s="1" t="s">
        <v>5286</v>
      </c>
      <c r="C5773" s="2">
        <v>45471</v>
      </c>
      <c r="D5773" s="1" t="s">
        <v>6151</v>
      </c>
      <c r="E5773">
        <v>8</v>
      </c>
      <c r="F5773">
        <v>2680</v>
      </c>
      <c r="G5773">
        <v>0</v>
      </c>
      <c r="H5773" t="b">
        <v>0</v>
      </c>
    </row>
    <row r="5774" spans="1:8" x14ac:dyDescent="0.3">
      <c r="A5774" s="1" t="s">
        <v>11859</v>
      </c>
      <c r="B5774" s="1" t="s">
        <v>2183</v>
      </c>
      <c r="C5774" s="2">
        <v>45356</v>
      </c>
      <c r="D5774" s="1" t="s">
        <v>6093</v>
      </c>
      <c r="E5774">
        <v>6</v>
      </c>
      <c r="F5774">
        <v>3552</v>
      </c>
      <c r="G5774">
        <v>0</v>
      </c>
      <c r="H5774" t="b">
        <v>0</v>
      </c>
    </row>
    <row r="5775" spans="1:8" x14ac:dyDescent="0.3">
      <c r="A5775" s="1" t="s">
        <v>11860</v>
      </c>
      <c r="B5775" s="1" t="s">
        <v>1438</v>
      </c>
      <c r="C5775" s="2">
        <v>45651</v>
      </c>
      <c r="D5775" s="1" t="s">
        <v>6172</v>
      </c>
      <c r="E5775">
        <v>8</v>
      </c>
      <c r="F5775">
        <v>4304</v>
      </c>
      <c r="G5775">
        <v>0</v>
      </c>
      <c r="H5775" t="b">
        <v>0</v>
      </c>
    </row>
    <row r="5776" spans="1:8" x14ac:dyDescent="0.3">
      <c r="A5776" s="1" t="s">
        <v>11861</v>
      </c>
      <c r="B5776" s="1" t="s">
        <v>4033</v>
      </c>
      <c r="C5776" s="2">
        <v>45033</v>
      </c>
      <c r="D5776" s="1" t="s">
        <v>6086</v>
      </c>
      <c r="E5776">
        <v>6</v>
      </c>
      <c r="F5776">
        <v>714</v>
      </c>
      <c r="G5776">
        <v>0</v>
      </c>
      <c r="H5776" t="b">
        <v>0</v>
      </c>
    </row>
    <row r="5777" spans="1:8" x14ac:dyDescent="0.3">
      <c r="A5777" s="1" t="s">
        <v>11862</v>
      </c>
      <c r="B5777" s="1" t="s">
        <v>3618</v>
      </c>
      <c r="C5777" s="2">
        <v>45370</v>
      </c>
      <c r="D5777" s="1" t="s">
        <v>6133</v>
      </c>
      <c r="E5777">
        <v>10</v>
      </c>
      <c r="F5777">
        <v>2600</v>
      </c>
      <c r="G5777">
        <v>0</v>
      </c>
      <c r="H5777" t="b">
        <v>0</v>
      </c>
    </row>
    <row r="5778" spans="1:8" x14ac:dyDescent="0.3">
      <c r="A5778" s="1" t="s">
        <v>11863</v>
      </c>
      <c r="B5778" s="1" t="s">
        <v>2943</v>
      </c>
      <c r="C5778" s="2">
        <v>45483</v>
      </c>
      <c r="D5778" s="1" t="s">
        <v>6125</v>
      </c>
      <c r="E5778">
        <v>10</v>
      </c>
      <c r="F5778">
        <v>810</v>
      </c>
      <c r="G5778">
        <v>0</v>
      </c>
      <c r="H5778" t="b">
        <v>0</v>
      </c>
    </row>
    <row r="5779" spans="1:8" x14ac:dyDescent="0.3">
      <c r="A5779" s="1" t="s">
        <v>11864</v>
      </c>
      <c r="B5779" s="1" t="s">
        <v>3660</v>
      </c>
      <c r="C5779" s="2">
        <v>45397</v>
      </c>
      <c r="D5779" s="1" t="s">
        <v>6067</v>
      </c>
      <c r="E5779">
        <v>8</v>
      </c>
      <c r="F5779">
        <v>2384</v>
      </c>
      <c r="G5779">
        <v>0</v>
      </c>
      <c r="H5779" t="b">
        <v>0</v>
      </c>
    </row>
    <row r="5780" spans="1:8" x14ac:dyDescent="0.3">
      <c r="A5780" s="1" t="s">
        <v>11865</v>
      </c>
      <c r="B5780" s="1" t="s">
        <v>4485</v>
      </c>
      <c r="C5780" s="2">
        <v>45433</v>
      </c>
      <c r="D5780" s="1" t="s">
        <v>6053</v>
      </c>
      <c r="E5780">
        <v>9</v>
      </c>
      <c r="F5780">
        <v>3438</v>
      </c>
      <c r="G5780">
        <v>0</v>
      </c>
      <c r="H5780" t="b">
        <v>0</v>
      </c>
    </row>
    <row r="5781" spans="1:8" x14ac:dyDescent="0.3">
      <c r="A5781" s="1" t="s">
        <v>11866</v>
      </c>
      <c r="B5781" s="1" t="s">
        <v>1534</v>
      </c>
      <c r="C5781" s="2">
        <v>45603</v>
      </c>
      <c r="D5781" s="1" t="s">
        <v>6063</v>
      </c>
      <c r="E5781">
        <v>14</v>
      </c>
      <c r="F5781">
        <v>7686</v>
      </c>
      <c r="G5781">
        <v>1</v>
      </c>
      <c r="H5781" t="b">
        <v>0</v>
      </c>
    </row>
    <row r="5782" spans="1:8" x14ac:dyDescent="0.3">
      <c r="A5782" s="1" t="s">
        <v>11867</v>
      </c>
      <c r="B5782" s="1" t="s">
        <v>1116</v>
      </c>
      <c r="C5782" s="2">
        <v>45550</v>
      </c>
      <c r="D5782" s="1" t="s">
        <v>6071</v>
      </c>
      <c r="E5782">
        <v>14</v>
      </c>
      <c r="F5782">
        <v>2968</v>
      </c>
      <c r="G5782">
        <v>0</v>
      </c>
      <c r="H5782" t="b">
        <v>0</v>
      </c>
    </row>
    <row r="5783" spans="1:8" x14ac:dyDescent="0.3">
      <c r="A5783" s="1" t="s">
        <v>11868</v>
      </c>
      <c r="B5783" s="1" t="s">
        <v>5169</v>
      </c>
      <c r="C5783" s="2">
        <v>45141</v>
      </c>
      <c r="D5783" s="1" t="s">
        <v>6051</v>
      </c>
      <c r="E5783">
        <v>8</v>
      </c>
      <c r="F5783">
        <v>1864</v>
      </c>
      <c r="G5783">
        <v>0</v>
      </c>
      <c r="H5783" t="b">
        <v>0</v>
      </c>
    </row>
    <row r="5784" spans="1:8" x14ac:dyDescent="0.3">
      <c r="A5784" s="1" t="s">
        <v>11869</v>
      </c>
      <c r="B5784" s="1" t="s">
        <v>3164</v>
      </c>
      <c r="C5784" s="2">
        <v>45371</v>
      </c>
      <c r="D5784" s="1" t="s">
        <v>6102</v>
      </c>
      <c r="E5784">
        <v>9</v>
      </c>
      <c r="F5784">
        <v>594</v>
      </c>
      <c r="G5784">
        <v>0</v>
      </c>
      <c r="H5784" t="b">
        <v>0</v>
      </c>
    </row>
    <row r="5785" spans="1:8" x14ac:dyDescent="0.3">
      <c r="A5785" s="1" t="s">
        <v>11870</v>
      </c>
      <c r="B5785" s="1" t="s">
        <v>2494</v>
      </c>
      <c r="C5785" s="2">
        <v>45423</v>
      </c>
      <c r="D5785" s="1" t="s">
        <v>6102</v>
      </c>
      <c r="E5785">
        <v>5</v>
      </c>
      <c r="F5785">
        <v>2630</v>
      </c>
      <c r="G5785">
        <v>0</v>
      </c>
      <c r="H5785" t="b">
        <v>0</v>
      </c>
    </row>
    <row r="5786" spans="1:8" x14ac:dyDescent="0.3">
      <c r="A5786" s="1" t="s">
        <v>11871</v>
      </c>
      <c r="B5786" s="1" t="s">
        <v>4549</v>
      </c>
      <c r="C5786" s="2">
        <v>44979</v>
      </c>
      <c r="D5786" s="1" t="s">
        <v>6135</v>
      </c>
      <c r="E5786">
        <v>8</v>
      </c>
      <c r="F5786">
        <v>2488</v>
      </c>
      <c r="G5786">
        <v>1</v>
      </c>
      <c r="H5786" t="b">
        <v>0</v>
      </c>
    </row>
    <row r="5787" spans="1:8" x14ac:dyDescent="0.3">
      <c r="A5787" s="1" t="s">
        <v>11872</v>
      </c>
      <c r="B5787" s="1" t="s">
        <v>3859</v>
      </c>
      <c r="C5787" s="2">
        <v>45312</v>
      </c>
      <c r="D5787" s="1" t="s">
        <v>6175</v>
      </c>
      <c r="E5787">
        <v>6</v>
      </c>
      <c r="F5787">
        <v>1506</v>
      </c>
      <c r="G5787">
        <v>0</v>
      </c>
      <c r="H5787" t="b">
        <v>0</v>
      </c>
    </row>
    <row r="5788" spans="1:8" x14ac:dyDescent="0.3">
      <c r="A5788" s="1" t="s">
        <v>11873</v>
      </c>
      <c r="B5788" s="1" t="s">
        <v>2733</v>
      </c>
      <c r="C5788" s="2">
        <v>45480</v>
      </c>
      <c r="D5788" s="1" t="s">
        <v>6083</v>
      </c>
      <c r="E5788">
        <v>4</v>
      </c>
      <c r="F5788">
        <v>636</v>
      </c>
      <c r="G5788">
        <v>0</v>
      </c>
      <c r="H5788" t="b">
        <v>0</v>
      </c>
    </row>
    <row r="5789" spans="1:8" x14ac:dyDescent="0.3">
      <c r="A5789" s="1" t="s">
        <v>11874</v>
      </c>
      <c r="B5789" s="1" t="s">
        <v>3041</v>
      </c>
      <c r="C5789" s="2">
        <v>45234</v>
      </c>
      <c r="D5789" s="1" t="s">
        <v>6055</v>
      </c>
      <c r="E5789">
        <v>12</v>
      </c>
      <c r="F5789">
        <v>4476</v>
      </c>
      <c r="G5789">
        <v>0</v>
      </c>
      <c r="H5789" t="b">
        <v>0</v>
      </c>
    </row>
    <row r="5790" spans="1:8" x14ac:dyDescent="0.3">
      <c r="A5790" s="1" t="s">
        <v>11875</v>
      </c>
      <c r="B5790" s="1" t="s">
        <v>2174</v>
      </c>
      <c r="C5790" s="2">
        <v>45212</v>
      </c>
      <c r="D5790" s="1" t="s">
        <v>6102</v>
      </c>
      <c r="E5790">
        <v>10</v>
      </c>
      <c r="F5790">
        <v>4670</v>
      </c>
      <c r="G5790">
        <v>0</v>
      </c>
      <c r="H5790" t="b">
        <v>0</v>
      </c>
    </row>
    <row r="5791" spans="1:8" x14ac:dyDescent="0.3">
      <c r="A5791" s="1" t="s">
        <v>11876</v>
      </c>
      <c r="B5791" s="1" t="s">
        <v>1480</v>
      </c>
      <c r="C5791" s="2">
        <v>45274</v>
      </c>
      <c r="D5791" s="1" t="s">
        <v>6051</v>
      </c>
      <c r="E5791">
        <v>9</v>
      </c>
      <c r="F5791">
        <v>2961</v>
      </c>
      <c r="G5791">
        <v>0</v>
      </c>
      <c r="H5791" t="b">
        <v>1</v>
      </c>
    </row>
    <row r="5792" spans="1:8" x14ac:dyDescent="0.3">
      <c r="A5792" s="1" t="s">
        <v>11877</v>
      </c>
      <c r="B5792" s="1" t="s">
        <v>3803</v>
      </c>
      <c r="C5792" s="2">
        <v>45408</v>
      </c>
      <c r="D5792" s="1" t="s">
        <v>6061</v>
      </c>
      <c r="E5792">
        <v>13</v>
      </c>
      <c r="F5792">
        <v>1833</v>
      </c>
      <c r="G5792">
        <v>0</v>
      </c>
      <c r="H5792" t="b">
        <v>0</v>
      </c>
    </row>
    <row r="5793" spans="1:8" x14ac:dyDescent="0.3">
      <c r="A5793" s="1" t="s">
        <v>11878</v>
      </c>
      <c r="B5793" s="1" t="s">
        <v>4337</v>
      </c>
      <c r="C5793" s="2">
        <v>45123</v>
      </c>
      <c r="D5793" s="1" t="s">
        <v>6071</v>
      </c>
      <c r="E5793">
        <v>12</v>
      </c>
      <c r="F5793">
        <v>6732</v>
      </c>
      <c r="G5793">
        <v>0</v>
      </c>
      <c r="H5793" t="b">
        <v>0</v>
      </c>
    </row>
    <row r="5794" spans="1:8" x14ac:dyDescent="0.3">
      <c r="A5794" s="1" t="s">
        <v>11879</v>
      </c>
      <c r="B5794" s="1" t="s">
        <v>1102</v>
      </c>
      <c r="C5794" s="2">
        <v>45582</v>
      </c>
      <c r="D5794" s="1" t="s">
        <v>6175</v>
      </c>
      <c r="E5794">
        <v>10</v>
      </c>
      <c r="F5794">
        <v>1750</v>
      </c>
      <c r="G5794">
        <v>0</v>
      </c>
      <c r="H5794" t="b">
        <v>1</v>
      </c>
    </row>
    <row r="5795" spans="1:8" x14ac:dyDescent="0.3">
      <c r="A5795" s="1" t="s">
        <v>11880</v>
      </c>
      <c r="B5795" s="1" t="s">
        <v>3247</v>
      </c>
      <c r="C5795" s="2">
        <v>45620</v>
      </c>
      <c r="D5795" s="1" t="s">
        <v>6151</v>
      </c>
      <c r="E5795">
        <v>5</v>
      </c>
      <c r="F5795">
        <v>2400</v>
      </c>
      <c r="G5795">
        <v>0</v>
      </c>
      <c r="H5795" t="b">
        <v>0</v>
      </c>
    </row>
    <row r="5796" spans="1:8" x14ac:dyDescent="0.3">
      <c r="A5796" s="1" t="s">
        <v>11881</v>
      </c>
      <c r="B5796" s="1" t="s">
        <v>1767</v>
      </c>
      <c r="C5796" s="2">
        <v>45313</v>
      </c>
      <c r="D5796" s="1" t="s">
        <v>6172</v>
      </c>
      <c r="E5796">
        <v>8</v>
      </c>
      <c r="F5796">
        <v>4336</v>
      </c>
      <c r="G5796">
        <v>0</v>
      </c>
      <c r="H5796" t="b">
        <v>0</v>
      </c>
    </row>
    <row r="5797" spans="1:8" x14ac:dyDescent="0.3">
      <c r="A5797" s="1" t="s">
        <v>11882</v>
      </c>
      <c r="B5797" s="1" t="s">
        <v>4233</v>
      </c>
      <c r="C5797" s="2">
        <v>45091</v>
      </c>
      <c r="D5797" s="1" t="s">
        <v>6157</v>
      </c>
      <c r="E5797">
        <v>8</v>
      </c>
      <c r="F5797">
        <v>3128</v>
      </c>
      <c r="G5797">
        <v>0</v>
      </c>
      <c r="H5797" t="b">
        <v>0</v>
      </c>
    </row>
    <row r="5798" spans="1:8" x14ac:dyDescent="0.3">
      <c r="A5798" s="1" t="s">
        <v>11883</v>
      </c>
      <c r="B5798" s="1" t="s">
        <v>5792</v>
      </c>
      <c r="C5798" s="2">
        <v>45400</v>
      </c>
      <c r="D5798" s="1" t="s">
        <v>6197</v>
      </c>
      <c r="E5798">
        <v>12</v>
      </c>
      <c r="F5798">
        <v>5964</v>
      </c>
      <c r="G5798">
        <v>0</v>
      </c>
      <c r="H5798" t="b">
        <v>0</v>
      </c>
    </row>
    <row r="5799" spans="1:8" x14ac:dyDescent="0.3">
      <c r="A5799" s="1" t="s">
        <v>11884</v>
      </c>
      <c r="B5799" s="1" t="s">
        <v>4464</v>
      </c>
      <c r="C5799" s="2">
        <v>45111</v>
      </c>
      <c r="D5799" s="1" t="s">
        <v>6059</v>
      </c>
      <c r="E5799">
        <v>7</v>
      </c>
      <c r="F5799">
        <v>3395</v>
      </c>
      <c r="G5799">
        <v>0</v>
      </c>
      <c r="H5799" t="b">
        <v>0</v>
      </c>
    </row>
    <row r="5800" spans="1:8" x14ac:dyDescent="0.3">
      <c r="A5800" s="1" t="s">
        <v>11885</v>
      </c>
      <c r="B5800" s="1" t="s">
        <v>1242</v>
      </c>
      <c r="C5800" s="2">
        <v>45141</v>
      </c>
      <c r="D5800" s="1" t="s">
        <v>6069</v>
      </c>
      <c r="E5800">
        <v>11</v>
      </c>
      <c r="F5800">
        <v>3927</v>
      </c>
      <c r="G5800">
        <v>0</v>
      </c>
      <c r="H5800" t="b">
        <v>0</v>
      </c>
    </row>
    <row r="5801" spans="1:8" x14ac:dyDescent="0.3">
      <c r="A5801" s="1" t="s">
        <v>11886</v>
      </c>
      <c r="B5801" s="1" t="s">
        <v>3327</v>
      </c>
      <c r="C5801" s="2">
        <v>45407</v>
      </c>
      <c r="D5801" s="1" t="s">
        <v>6069</v>
      </c>
      <c r="E5801">
        <v>13</v>
      </c>
      <c r="F5801">
        <v>5967</v>
      </c>
      <c r="G5801">
        <v>3</v>
      </c>
      <c r="H5801" t="b">
        <v>0</v>
      </c>
    </row>
    <row r="5802" spans="1:8" x14ac:dyDescent="0.3">
      <c r="A5802" s="1" t="s">
        <v>11887</v>
      </c>
      <c r="B5802" s="1" t="s">
        <v>2559</v>
      </c>
      <c r="C5802" s="2">
        <v>45350</v>
      </c>
      <c r="D5802" s="1" t="s">
        <v>6061</v>
      </c>
      <c r="E5802">
        <v>9</v>
      </c>
      <c r="F5802">
        <v>927</v>
      </c>
      <c r="G5802">
        <v>2</v>
      </c>
      <c r="H5802" t="b">
        <v>0</v>
      </c>
    </row>
    <row r="5803" spans="1:8" x14ac:dyDescent="0.3">
      <c r="A5803" s="1" t="s">
        <v>11888</v>
      </c>
      <c r="B5803" s="1" t="s">
        <v>5716</v>
      </c>
      <c r="C5803" s="2">
        <v>45120</v>
      </c>
      <c r="D5803" s="1" t="s">
        <v>6172</v>
      </c>
      <c r="E5803">
        <v>11</v>
      </c>
      <c r="F5803">
        <v>1793</v>
      </c>
      <c r="G5803">
        <v>0</v>
      </c>
      <c r="H5803" t="b">
        <v>1</v>
      </c>
    </row>
    <row r="5804" spans="1:8" x14ac:dyDescent="0.3">
      <c r="A5804" s="1" t="s">
        <v>11889</v>
      </c>
      <c r="B5804" s="1" t="s">
        <v>2506</v>
      </c>
      <c r="C5804" s="2">
        <v>45512</v>
      </c>
      <c r="D5804" s="1" t="s">
        <v>6065</v>
      </c>
      <c r="E5804">
        <v>12</v>
      </c>
      <c r="F5804">
        <v>1164</v>
      </c>
      <c r="G5804">
        <v>1</v>
      </c>
      <c r="H5804" t="b">
        <v>0</v>
      </c>
    </row>
    <row r="5805" spans="1:8" x14ac:dyDescent="0.3">
      <c r="A5805" s="1" t="s">
        <v>11890</v>
      </c>
      <c r="B5805" s="1" t="s">
        <v>2480</v>
      </c>
      <c r="C5805" s="2">
        <v>45645</v>
      </c>
      <c r="D5805" s="1" t="s">
        <v>6089</v>
      </c>
      <c r="E5805">
        <v>9</v>
      </c>
      <c r="F5805">
        <v>1323</v>
      </c>
      <c r="G5805">
        <v>2</v>
      </c>
      <c r="H5805" t="b">
        <v>0</v>
      </c>
    </row>
    <row r="5806" spans="1:8" x14ac:dyDescent="0.3">
      <c r="A5806" s="1" t="s">
        <v>11891</v>
      </c>
      <c r="B5806" s="1" t="s">
        <v>5222</v>
      </c>
      <c r="C5806" s="2">
        <v>45640</v>
      </c>
      <c r="D5806" s="1" t="s">
        <v>6104</v>
      </c>
      <c r="E5806">
        <v>9</v>
      </c>
      <c r="F5806">
        <v>3654</v>
      </c>
      <c r="G5806">
        <v>0</v>
      </c>
      <c r="H5806" t="b">
        <v>1</v>
      </c>
    </row>
    <row r="5807" spans="1:8" x14ac:dyDescent="0.3">
      <c r="A5807" s="1" t="s">
        <v>11892</v>
      </c>
      <c r="B5807" s="1" t="s">
        <v>2560</v>
      </c>
      <c r="C5807" s="2">
        <v>45283</v>
      </c>
      <c r="D5807" s="1" t="s">
        <v>6135</v>
      </c>
      <c r="E5807">
        <v>6</v>
      </c>
      <c r="F5807">
        <v>3588</v>
      </c>
      <c r="G5807">
        <v>1</v>
      </c>
      <c r="H5807" t="b">
        <v>0</v>
      </c>
    </row>
    <row r="5808" spans="1:8" x14ac:dyDescent="0.3">
      <c r="A5808" s="1" t="s">
        <v>11893</v>
      </c>
      <c r="B5808" s="1" t="s">
        <v>3094</v>
      </c>
      <c r="C5808" s="2">
        <v>45024</v>
      </c>
      <c r="D5808" s="1" t="s">
        <v>6157</v>
      </c>
      <c r="E5808">
        <v>14</v>
      </c>
      <c r="F5808">
        <v>5236</v>
      </c>
      <c r="G5808">
        <v>1</v>
      </c>
      <c r="H5808" t="b">
        <v>0</v>
      </c>
    </row>
    <row r="5809" spans="1:8" x14ac:dyDescent="0.3">
      <c r="A5809" s="1" t="s">
        <v>11894</v>
      </c>
      <c r="B5809" s="1" t="s">
        <v>3290</v>
      </c>
      <c r="C5809" s="2">
        <v>45276</v>
      </c>
      <c r="D5809" s="1" t="s">
        <v>6081</v>
      </c>
      <c r="E5809">
        <v>16</v>
      </c>
      <c r="F5809">
        <v>4624</v>
      </c>
      <c r="G5809">
        <v>0</v>
      </c>
      <c r="H5809" t="b">
        <v>0</v>
      </c>
    </row>
    <row r="5810" spans="1:8" x14ac:dyDescent="0.3">
      <c r="A5810" s="1" t="s">
        <v>11895</v>
      </c>
      <c r="B5810" s="1" t="s">
        <v>1568</v>
      </c>
      <c r="C5810" s="2">
        <v>45479</v>
      </c>
      <c r="D5810" s="1" t="s">
        <v>6055</v>
      </c>
      <c r="E5810">
        <v>9</v>
      </c>
      <c r="F5810">
        <v>1557</v>
      </c>
      <c r="G5810">
        <v>2</v>
      </c>
      <c r="H5810" t="b">
        <v>0</v>
      </c>
    </row>
    <row r="5811" spans="1:8" x14ac:dyDescent="0.3">
      <c r="A5811" s="1" t="s">
        <v>11896</v>
      </c>
      <c r="B5811" s="1" t="s">
        <v>3648</v>
      </c>
      <c r="C5811" s="2">
        <v>45478</v>
      </c>
      <c r="D5811" s="1" t="s">
        <v>6061</v>
      </c>
      <c r="E5811">
        <v>16</v>
      </c>
      <c r="F5811">
        <v>3984</v>
      </c>
      <c r="G5811">
        <v>0</v>
      </c>
      <c r="H5811" t="b">
        <v>0</v>
      </c>
    </row>
    <row r="5812" spans="1:8" x14ac:dyDescent="0.3">
      <c r="A5812" s="1" t="s">
        <v>11897</v>
      </c>
      <c r="B5812" s="1" t="s">
        <v>1741</v>
      </c>
      <c r="C5812" s="2">
        <v>45194</v>
      </c>
      <c r="D5812" s="1" t="s">
        <v>6104</v>
      </c>
      <c r="E5812">
        <v>6</v>
      </c>
      <c r="F5812">
        <v>342</v>
      </c>
      <c r="G5812">
        <v>0</v>
      </c>
      <c r="H5812" t="b">
        <v>0</v>
      </c>
    </row>
    <row r="5813" spans="1:8" x14ac:dyDescent="0.3">
      <c r="A5813" s="1" t="s">
        <v>11898</v>
      </c>
      <c r="B5813" s="1" t="s">
        <v>2943</v>
      </c>
      <c r="C5813" s="2">
        <v>45282</v>
      </c>
      <c r="D5813" s="1" t="s">
        <v>6141</v>
      </c>
      <c r="E5813">
        <v>9</v>
      </c>
      <c r="F5813">
        <v>2115</v>
      </c>
      <c r="G5813">
        <v>0</v>
      </c>
      <c r="H5813" t="b">
        <v>0</v>
      </c>
    </row>
    <row r="5814" spans="1:8" x14ac:dyDescent="0.3">
      <c r="A5814" s="1" t="s">
        <v>11899</v>
      </c>
      <c r="B5814" s="1" t="s">
        <v>1270</v>
      </c>
      <c r="C5814" s="2">
        <v>45134</v>
      </c>
      <c r="D5814" s="1" t="s">
        <v>6143</v>
      </c>
      <c r="E5814">
        <v>10</v>
      </c>
      <c r="F5814">
        <v>5220</v>
      </c>
      <c r="G5814">
        <v>0</v>
      </c>
      <c r="H5814" t="b">
        <v>0</v>
      </c>
    </row>
    <row r="5815" spans="1:8" x14ac:dyDescent="0.3">
      <c r="A5815" s="1" t="s">
        <v>11900</v>
      </c>
      <c r="B5815" s="1" t="s">
        <v>2275</v>
      </c>
      <c r="C5815" s="2">
        <v>45368</v>
      </c>
      <c r="D5815" s="1" t="s">
        <v>6133</v>
      </c>
      <c r="E5815">
        <v>4</v>
      </c>
      <c r="F5815">
        <v>800</v>
      </c>
      <c r="G5815">
        <v>2</v>
      </c>
      <c r="H5815" t="b">
        <v>0</v>
      </c>
    </row>
    <row r="5816" spans="1:8" x14ac:dyDescent="0.3">
      <c r="A5816" s="1" t="s">
        <v>11901</v>
      </c>
      <c r="B5816" s="1" t="s">
        <v>3714</v>
      </c>
      <c r="C5816" s="2">
        <v>45610</v>
      </c>
      <c r="D5816" s="1" t="s">
        <v>6049</v>
      </c>
      <c r="E5816">
        <v>9</v>
      </c>
      <c r="F5816">
        <v>126</v>
      </c>
      <c r="G5816">
        <v>0</v>
      </c>
      <c r="H5816" t="b">
        <v>0</v>
      </c>
    </row>
    <row r="5817" spans="1:8" x14ac:dyDescent="0.3">
      <c r="A5817" s="1" t="s">
        <v>11902</v>
      </c>
      <c r="B5817" s="1" t="s">
        <v>3567</v>
      </c>
      <c r="C5817" s="2">
        <v>45384</v>
      </c>
      <c r="D5817" s="1" t="s">
        <v>6109</v>
      </c>
      <c r="E5817">
        <v>4</v>
      </c>
      <c r="F5817">
        <v>2256</v>
      </c>
      <c r="G5817">
        <v>0</v>
      </c>
      <c r="H5817" t="b">
        <v>0</v>
      </c>
    </row>
    <row r="5818" spans="1:8" x14ac:dyDescent="0.3">
      <c r="A5818" s="1" t="s">
        <v>11903</v>
      </c>
      <c r="B5818" s="1" t="s">
        <v>4156</v>
      </c>
      <c r="C5818" s="2">
        <v>45295</v>
      </c>
      <c r="D5818" s="1" t="s">
        <v>6113</v>
      </c>
      <c r="E5818">
        <v>12</v>
      </c>
      <c r="F5818">
        <v>1284</v>
      </c>
      <c r="G5818">
        <v>1</v>
      </c>
      <c r="H5818" t="b">
        <v>0</v>
      </c>
    </row>
    <row r="5819" spans="1:8" x14ac:dyDescent="0.3">
      <c r="A5819" s="1" t="s">
        <v>11904</v>
      </c>
      <c r="B5819" s="1" t="s">
        <v>4535</v>
      </c>
      <c r="C5819" s="2">
        <v>45442</v>
      </c>
      <c r="D5819" s="1" t="s">
        <v>6109</v>
      </c>
      <c r="E5819">
        <v>9</v>
      </c>
      <c r="F5819">
        <v>4068</v>
      </c>
      <c r="G5819">
        <v>1</v>
      </c>
      <c r="H5819" t="b">
        <v>0</v>
      </c>
    </row>
    <row r="5820" spans="1:8" x14ac:dyDescent="0.3">
      <c r="A5820" s="1" t="s">
        <v>11905</v>
      </c>
      <c r="B5820" s="1" t="s">
        <v>2181</v>
      </c>
      <c r="C5820" s="2">
        <v>45021</v>
      </c>
      <c r="D5820" s="1" t="s">
        <v>6175</v>
      </c>
      <c r="E5820">
        <v>12</v>
      </c>
      <c r="F5820">
        <v>1872</v>
      </c>
      <c r="G5820">
        <v>3</v>
      </c>
      <c r="H5820" t="b">
        <v>0</v>
      </c>
    </row>
    <row r="5821" spans="1:8" x14ac:dyDescent="0.3">
      <c r="A5821" s="1" t="s">
        <v>11906</v>
      </c>
      <c r="B5821" s="1" t="s">
        <v>4044</v>
      </c>
      <c r="C5821" s="2">
        <v>44988</v>
      </c>
      <c r="D5821" s="1" t="s">
        <v>6061</v>
      </c>
      <c r="E5821">
        <v>9</v>
      </c>
      <c r="F5821">
        <v>3888</v>
      </c>
      <c r="G5821">
        <v>1</v>
      </c>
      <c r="H5821" t="b">
        <v>1</v>
      </c>
    </row>
    <row r="5822" spans="1:8" x14ac:dyDescent="0.3">
      <c r="A5822" s="1" t="s">
        <v>11907</v>
      </c>
      <c r="B5822" s="1" t="s">
        <v>2455</v>
      </c>
      <c r="C5822" s="2">
        <v>45479</v>
      </c>
      <c r="D5822" s="1" t="s">
        <v>6063</v>
      </c>
      <c r="E5822">
        <v>14</v>
      </c>
      <c r="F5822">
        <v>7756</v>
      </c>
      <c r="G5822">
        <v>0</v>
      </c>
      <c r="H5822" t="b">
        <v>0</v>
      </c>
    </row>
    <row r="5823" spans="1:8" x14ac:dyDescent="0.3">
      <c r="A5823" s="1" t="s">
        <v>11908</v>
      </c>
      <c r="B5823" s="1" t="s">
        <v>3611</v>
      </c>
      <c r="C5823" s="2">
        <v>45322</v>
      </c>
      <c r="D5823" s="1" t="s">
        <v>6095</v>
      </c>
      <c r="E5823">
        <v>8</v>
      </c>
      <c r="F5823">
        <v>1760</v>
      </c>
      <c r="G5823">
        <v>0</v>
      </c>
      <c r="H5823" t="b">
        <v>0</v>
      </c>
    </row>
    <row r="5824" spans="1:8" x14ac:dyDescent="0.3">
      <c r="A5824" s="1" t="s">
        <v>11909</v>
      </c>
      <c r="B5824" s="1" t="s">
        <v>3482</v>
      </c>
      <c r="C5824" s="2">
        <v>45375</v>
      </c>
      <c r="D5824" s="1" t="s">
        <v>6074</v>
      </c>
      <c r="E5824">
        <v>8</v>
      </c>
      <c r="F5824">
        <v>448</v>
      </c>
      <c r="G5824">
        <v>0</v>
      </c>
      <c r="H5824" t="b">
        <v>0</v>
      </c>
    </row>
    <row r="5825" spans="1:8" x14ac:dyDescent="0.3">
      <c r="A5825" s="1" t="s">
        <v>11910</v>
      </c>
      <c r="B5825" s="1" t="s">
        <v>5332</v>
      </c>
      <c r="C5825" s="2">
        <v>45478</v>
      </c>
      <c r="D5825" s="1" t="s">
        <v>6057</v>
      </c>
      <c r="E5825">
        <v>8</v>
      </c>
      <c r="F5825">
        <v>1760</v>
      </c>
      <c r="G5825">
        <v>0</v>
      </c>
      <c r="H5825" t="b">
        <v>1</v>
      </c>
    </row>
    <row r="5826" spans="1:8" x14ac:dyDescent="0.3">
      <c r="A5826" s="1" t="s">
        <v>11911</v>
      </c>
      <c r="B5826" s="1" t="s">
        <v>1207</v>
      </c>
      <c r="C5826" s="2">
        <v>45517</v>
      </c>
      <c r="D5826" s="1" t="s">
        <v>6143</v>
      </c>
      <c r="E5826">
        <v>8</v>
      </c>
      <c r="F5826">
        <v>3000</v>
      </c>
      <c r="G5826">
        <v>0</v>
      </c>
      <c r="H5826" t="b">
        <v>0</v>
      </c>
    </row>
    <row r="5827" spans="1:8" x14ac:dyDescent="0.3">
      <c r="A5827" s="1" t="s">
        <v>11912</v>
      </c>
      <c r="B5827" s="1" t="s">
        <v>5500</v>
      </c>
      <c r="C5827" s="2">
        <v>45376</v>
      </c>
      <c r="D5827" s="1" t="s">
        <v>6057</v>
      </c>
      <c r="E5827">
        <v>9</v>
      </c>
      <c r="F5827">
        <v>4842</v>
      </c>
      <c r="G5827">
        <v>0</v>
      </c>
      <c r="H5827" t="b">
        <v>0</v>
      </c>
    </row>
    <row r="5828" spans="1:8" x14ac:dyDescent="0.3">
      <c r="A5828" s="1" t="s">
        <v>11913</v>
      </c>
      <c r="B5828" s="1" t="s">
        <v>5939</v>
      </c>
      <c r="C5828" s="2">
        <v>45593</v>
      </c>
      <c r="D5828" s="1" t="s">
        <v>6095</v>
      </c>
      <c r="E5828">
        <v>9</v>
      </c>
      <c r="F5828">
        <v>3681</v>
      </c>
      <c r="G5828">
        <v>0</v>
      </c>
      <c r="H5828" t="b">
        <v>0</v>
      </c>
    </row>
    <row r="5829" spans="1:8" x14ac:dyDescent="0.3">
      <c r="A5829" s="1" t="s">
        <v>11914</v>
      </c>
      <c r="B5829" s="1" t="s">
        <v>4865</v>
      </c>
      <c r="C5829" s="2">
        <v>45607</v>
      </c>
      <c r="D5829" s="1" t="s">
        <v>6059</v>
      </c>
      <c r="E5829">
        <v>10</v>
      </c>
      <c r="F5829">
        <v>4070</v>
      </c>
      <c r="G5829">
        <v>0</v>
      </c>
      <c r="H5829" t="b">
        <v>0</v>
      </c>
    </row>
    <row r="5830" spans="1:8" x14ac:dyDescent="0.3">
      <c r="A5830" s="1" t="s">
        <v>11915</v>
      </c>
      <c r="B5830" s="1" t="s">
        <v>2755</v>
      </c>
      <c r="C5830" s="2">
        <v>45006</v>
      </c>
      <c r="D5830" s="1" t="s">
        <v>6141</v>
      </c>
      <c r="E5830">
        <v>9</v>
      </c>
      <c r="F5830">
        <v>1908</v>
      </c>
      <c r="G5830">
        <v>2</v>
      </c>
      <c r="H5830" t="b">
        <v>0</v>
      </c>
    </row>
    <row r="5831" spans="1:8" x14ac:dyDescent="0.3">
      <c r="A5831" s="1" t="s">
        <v>11916</v>
      </c>
      <c r="B5831" s="1" t="s">
        <v>3040</v>
      </c>
      <c r="C5831" s="2">
        <v>44943</v>
      </c>
      <c r="D5831" s="1" t="s">
        <v>6069</v>
      </c>
      <c r="E5831">
        <v>12</v>
      </c>
      <c r="F5831">
        <v>3660</v>
      </c>
      <c r="G5831">
        <v>1</v>
      </c>
      <c r="H5831" t="b">
        <v>0</v>
      </c>
    </row>
    <row r="5832" spans="1:8" x14ac:dyDescent="0.3">
      <c r="A5832" s="1" t="s">
        <v>11917</v>
      </c>
      <c r="B5832" s="1" t="s">
        <v>4214</v>
      </c>
      <c r="C5832" s="2">
        <v>44969</v>
      </c>
      <c r="D5832" s="1" t="s">
        <v>6086</v>
      </c>
      <c r="E5832">
        <v>10</v>
      </c>
      <c r="F5832">
        <v>4850</v>
      </c>
      <c r="G5832">
        <v>1</v>
      </c>
      <c r="H5832" t="b">
        <v>0</v>
      </c>
    </row>
    <row r="5833" spans="1:8" x14ac:dyDescent="0.3">
      <c r="A5833" s="1" t="s">
        <v>11918</v>
      </c>
      <c r="B5833" s="1" t="s">
        <v>2332</v>
      </c>
      <c r="C5833" s="2">
        <v>45330</v>
      </c>
      <c r="D5833" s="1" t="s">
        <v>6151</v>
      </c>
      <c r="E5833">
        <v>13</v>
      </c>
      <c r="F5833">
        <v>6903</v>
      </c>
      <c r="G5833">
        <v>0</v>
      </c>
      <c r="H5833" t="b">
        <v>0</v>
      </c>
    </row>
    <row r="5834" spans="1:8" x14ac:dyDescent="0.3">
      <c r="A5834" s="1" t="s">
        <v>11919</v>
      </c>
      <c r="B5834" s="1" t="s">
        <v>1157</v>
      </c>
      <c r="C5834" s="2">
        <v>45168</v>
      </c>
      <c r="D5834" s="1" t="s">
        <v>6059</v>
      </c>
      <c r="E5834">
        <v>11</v>
      </c>
      <c r="F5834">
        <v>4609</v>
      </c>
      <c r="G5834">
        <v>0</v>
      </c>
      <c r="H5834" t="b">
        <v>0</v>
      </c>
    </row>
    <row r="5835" spans="1:8" x14ac:dyDescent="0.3">
      <c r="A5835" s="1" t="s">
        <v>11920</v>
      </c>
      <c r="B5835" s="1" t="s">
        <v>3593</v>
      </c>
      <c r="C5835" s="2">
        <v>45550</v>
      </c>
      <c r="D5835" s="1" t="s">
        <v>6077</v>
      </c>
      <c r="E5835">
        <v>5</v>
      </c>
      <c r="F5835">
        <v>2660</v>
      </c>
      <c r="G5835">
        <v>0</v>
      </c>
      <c r="H5835" t="b">
        <v>0</v>
      </c>
    </row>
    <row r="5836" spans="1:8" x14ac:dyDescent="0.3">
      <c r="A5836" s="1" t="s">
        <v>11921</v>
      </c>
      <c r="B5836" s="1" t="s">
        <v>3367</v>
      </c>
      <c r="C5836" s="2">
        <v>45610</v>
      </c>
      <c r="D5836" s="1" t="s">
        <v>6179</v>
      </c>
      <c r="E5836">
        <v>11</v>
      </c>
      <c r="F5836">
        <v>3223</v>
      </c>
      <c r="G5836">
        <v>0</v>
      </c>
      <c r="H5836" t="b">
        <v>0</v>
      </c>
    </row>
    <row r="5837" spans="1:8" x14ac:dyDescent="0.3">
      <c r="A5837" s="1" t="s">
        <v>11922</v>
      </c>
      <c r="B5837" s="1" t="s">
        <v>5718</v>
      </c>
      <c r="C5837" s="2">
        <v>45009</v>
      </c>
      <c r="D5837" s="1" t="s">
        <v>6100</v>
      </c>
      <c r="E5837">
        <v>9</v>
      </c>
      <c r="F5837">
        <v>4032</v>
      </c>
      <c r="G5837">
        <v>0</v>
      </c>
      <c r="H5837" t="b">
        <v>0</v>
      </c>
    </row>
    <row r="5838" spans="1:8" x14ac:dyDescent="0.3">
      <c r="A5838" s="1" t="s">
        <v>11923</v>
      </c>
      <c r="B5838" s="1" t="s">
        <v>3003</v>
      </c>
      <c r="C5838" s="2">
        <v>45187</v>
      </c>
      <c r="D5838" s="1" t="s">
        <v>6089</v>
      </c>
      <c r="E5838">
        <v>8</v>
      </c>
      <c r="F5838">
        <v>320</v>
      </c>
      <c r="G5838">
        <v>2</v>
      </c>
      <c r="H5838" t="b">
        <v>0</v>
      </c>
    </row>
    <row r="5839" spans="1:8" x14ac:dyDescent="0.3">
      <c r="A5839" s="1" t="s">
        <v>11924</v>
      </c>
      <c r="B5839" s="1" t="s">
        <v>2914</v>
      </c>
      <c r="C5839" s="2">
        <v>45024</v>
      </c>
      <c r="D5839" s="1" t="s">
        <v>6077</v>
      </c>
      <c r="E5839">
        <v>8</v>
      </c>
      <c r="F5839">
        <v>840</v>
      </c>
      <c r="G5839">
        <v>0</v>
      </c>
      <c r="H5839" t="b">
        <v>0</v>
      </c>
    </row>
    <row r="5840" spans="1:8" x14ac:dyDescent="0.3">
      <c r="A5840" s="1" t="s">
        <v>11925</v>
      </c>
      <c r="B5840" s="1" t="s">
        <v>4221</v>
      </c>
      <c r="C5840" s="2">
        <v>45348</v>
      </c>
      <c r="D5840" s="1" t="s">
        <v>6135</v>
      </c>
      <c r="E5840">
        <v>13</v>
      </c>
      <c r="F5840">
        <v>5057</v>
      </c>
      <c r="G5840">
        <v>0</v>
      </c>
      <c r="H5840" t="b">
        <v>0</v>
      </c>
    </row>
    <row r="5841" spans="1:8" x14ac:dyDescent="0.3">
      <c r="A5841" s="1" t="s">
        <v>11926</v>
      </c>
      <c r="B5841" s="1" t="s">
        <v>4576</v>
      </c>
      <c r="C5841" s="2">
        <v>45110</v>
      </c>
      <c r="D5841" s="1" t="s">
        <v>6151</v>
      </c>
      <c r="E5841">
        <v>8</v>
      </c>
      <c r="F5841">
        <v>4328</v>
      </c>
      <c r="G5841">
        <v>0</v>
      </c>
      <c r="H5841" t="b">
        <v>0</v>
      </c>
    </row>
    <row r="5842" spans="1:8" x14ac:dyDescent="0.3">
      <c r="A5842" s="1" t="s">
        <v>11927</v>
      </c>
      <c r="B5842" s="1" t="s">
        <v>3286</v>
      </c>
      <c r="C5842" s="2">
        <v>45298</v>
      </c>
      <c r="D5842" s="1" t="s">
        <v>6102</v>
      </c>
      <c r="E5842">
        <v>14</v>
      </c>
      <c r="F5842">
        <v>4452</v>
      </c>
      <c r="G5842">
        <v>1</v>
      </c>
      <c r="H5842" t="b">
        <v>0</v>
      </c>
    </row>
    <row r="5843" spans="1:8" x14ac:dyDescent="0.3">
      <c r="A5843" s="1" t="s">
        <v>11928</v>
      </c>
      <c r="B5843" s="1" t="s">
        <v>1633</v>
      </c>
      <c r="C5843" s="2">
        <v>45224</v>
      </c>
      <c r="D5843" s="1" t="s">
        <v>6104</v>
      </c>
      <c r="E5843">
        <v>13</v>
      </c>
      <c r="F5843">
        <v>7163</v>
      </c>
      <c r="G5843">
        <v>0</v>
      </c>
      <c r="H5843" t="b">
        <v>0</v>
      </c>
    </row>
    <row r="5844" spans="1:8" x14ac:dyDescent="0.3">
      <c r="A5844" s="1" t="s">
        <v>11929</v>
      </c>
      <c r="B5844" s="1" t="s">
        <v>3754</v>
      </c>
      <c r="C5844" s="2">
        <v>45391</v>
      </c>
      <c r="D5844" s="1" t="s">
        <v>6055</v>
      </c>
      <c r="E5844">
        <v>10</v>
      </c>
      <c r="F5844">
        <v>3920</v>
      </c>
      <c r="G5844">
        <v>2</v>
      </c>
      <c r="H5844" t="b">
        <v>0</v>
      </c>
    </row>
    <row r="5845" spans="1:8" x14ac:dyDescent="0.3">
      <c r="A5845" s="1" t="s">
        <v>11930</v>
      </c>
      <c r="B5845" s="1" t="s">
        <v>2288</v>
      </c>
      <c r="C5845" s="2">
        <v>45093</v>
      </c>
      <c r="D5845" s="1" t="s">
        <v>6083</v>
      </c>
      <c r="E5845">
        <v>6</v>
      </c>
      <c r="F5845">
        <v>2190</v>
      </c>
      <c r="G5845">
        <v>0</v>
      </c>
      <c r="H5845" t="b">
        <v>0</v>
      </c>
    </row>
    <row r="5846" spans="1:8" x14ac:dyDescent="0.3">
      <c r="A5846" s="1" t="s">
        <v>11931</v>
      </c>
      <c r="B5846" s="1" t="s">
        <v>1663</v>
      </c>
      <c r="C5846" s="2">
        <v>45033</v>
      </c>
      <c r="D5846" s="1" t="s">
        <v>6104</v>
      </c>
      <c r="E5846">
        <v>6</v>
      </c>
      <c r="F5846">
        <v>3168</v>
      </c>
      <c r="G5846">
        <v>0</v>
      </c>
      <c r="H5846" t="b">
        <v>0</v>
      </c>
    </row>
    <row r="5847" spans="1:8" x14ac:dyDescent="0.3">
      <c r="A5847" s="1" t="s">
        <v>11932</v>
      </c>
      <c r="B5847" s="1" t="s">
        <v>3598</v>
      </c>
      <c r="C5847" s="2">
        <v>45466</v>
      </c>
      <c r="D5847" s="1" t="s">
        <v>6067</v>
      </c>
      <c r="E5847">
        <v>12</v>
      </c>
      <c r="F5847">
        <v>1032</v>
      </c>
      <c r="G5847">
        <v>0</v>
      </c>
      <c r="H5847" t="b">
        <v>0</v>
      </c>
    </row>
    <row r="5848" spans="1:8" x14ac:dyDescent="0.3">
      <c r="A5848" s="1" t="s">
        <v>11933</v>
      </c>
      <c r="B5848" s="1" t="s">
        <v>1339</v>
      </c>
      <c r="C5848" s="2">
        <v>45318</v>
      </c>
      <c r="D5848" s="1" t="s">
        <v>6063</v>
      </c>
      <c r="E5848">
        <v>12</v>
      </c>
      <c r="F5848">
        <v>588</v>
      </c>
      <c r="G5848">
        <v>0</v>
      </c>
      <c r="H5848" t="b">
        <v>0</v>
      </c>
    </row>
    <row r="5849" spans="1:8" x14ac:dyDescent="0.3">
      <c r="A5849" s="1" t="s">
        <v>11934</v>
      </c>
      <c r="B5849" s="1" t="s">
        <v>1533</v>
      </c>
      <c r="C5849" s="2">
        <v>45114</v>
      </c>
      <c r="D5849" s="1" t="s">
        <v>6074</v>
      </c>
      <c r="E5849">
        <v>11</v>
      </c>
      <c r="F5849">
        <v>121</v>
      </c>
      <c r="G5849">
        <v>2</v>
      </c>
      <c r="H5849" t="b">
        <v>0</v>
      </c>
    </row>
    <row r="5850" spans="1:8" x14ac:dyDescent="0.3">
      <c r="A5850" s="1" t="s">
        <v>11935</v>
      </c>
      <c r="B5850" s="1" t="s">
        <v>3467</v>
      </c>
      <c r="C5850" s="2">
        <v>45355</v>
      </c>
      <c r="D5850" s="1" t="s">
        <v>6109</v>
      </c>
      <c r="E5850">
        <v>12</v>
      </c>
      <c r="F5850">
        <v>276</v>
      </c>
      <c r="G5850">
        <v>0</v>
      </c>
      <c r="H5850" t="b">
        <v>0</v>
      </c>
    </row>
    <row r="5851" spans="1:8" x14ac:dyDescent="0.3">
      <c r="A5851" s="1" t="s">
        <v>11936</v>
      </c>
      <c r="B5851" s="1" t="s">
        <v>1892</v>
      </c>
      <c r="C5851" s="2">
        <v>45379</v>
      </c>
      <c r="D5851" s="1" t="s">
        <v>6197</v>
      </c>
      <c r="E5851">
        <v>11</v>
      </c>
      <c r="F5851">
        <v>3828</v>
      </c>
      <c r="G5851">
        <v>0</v>
      </c>
      <c r="H5851" t="b">
        <v>0</v>
      </c>
    </row>
    <row r="5852" spans="1:8" x14ac:dyDescent="0.3">
      <c r="A5852" s="1" t="s">
        <v>11937</v>
      </c>
      <c r="B5852" s="1" t="s">
        <v>2673</v>
      </c>
      <c r="C5852" s="2">
        <v>45450</v>
      </c>
      <c r="D5852" s="1" t="s">
        <v>6055</v>
      </c>
      <c r="E5852">
        <v>13</v>
      </c>
      <c r="F5852">
        <v>1469</v>
      </c>
      <c r="G5852">
        <v>0</v>
      </c>
      <c r="H5852" t="b">
        <v>1</v>
      </c>
    </row>
    <row r="5853" spans="1:8" x14ac:dyDescent="0.3">
      <c r="A5853" s="1" t="s">
        <v>11938</v>
      </c>
      <c r="B5853" s="1" t="s">
        <v>4151</v>
      </c>
      <c r="C5853" s="2">
        <v>45064</v>
      </c>
      <c r="D5853" s="1" t="s">
        <v>6049</v>
      </c>
      <c r="E5853">
        <v>7</v>
      </c>
      <c r="F5853">
        <v>2023</v>
      </c>
      <c r="G5853">
        <v>0</v>
      </c>
      <c r="H5853" t="b">
        <v>0</v>
      </c>
    </row>
    <row r="5854" spans="1:8" x14ac:dyDescent="0.3">
      <c r="A5854" s="1" t="s">
        <v>11939</v>
      </c>
      <c r="B5854" s="1" t="s">
        <v>1635</v>
      </c>
      <c r="C5854" s="2">
        <v>44951</v>
      </c>
      <c r="D5854" s="1" t="s">
        <v>6063</v>
      </c>
      <c r="E5854">
        <v>17</v>
      </c>
      <c r="F5854">
        <v>6851</v>
      </c>
      <c r="G5854">
        <v>0</v>
      </c>
      <c r="H5854" t="b">
        <v>0</v>
      </c>
    </row>
    <row r="5855" spans="1:8" x14ac:dyDescent="0.3">
      <c r="A5855" s="1" t="s">
        <v>11940</v>
      </c>
      <c r="B5855" s="1" t="s">
        <v>5068</v>
      </c>
      <c r="C5855" s="2">
        <v>45485</v>
      </c>
      <c r="D5855" s="1" t="s">
        <v>6071</v>
      </c>
      <c r="E5855">
        <v>14</v>
      </c>
      <c r="F5855">
        <v>4186</v>
      </c>
      <c r="G5855">
        <v>1</v>
      </c>
      <c r="H5855" t="b">
        <v>0</v>
      </c>
    </row>
    <row r="5856" spans="1:8" x14ac:dyDescent="0.3">
      <c r="A5856" s="1" t="s">
        <v>11941</v>
      </c>
      <c r="B5856" s="1" t="s">
        <v>3657</v>
      </c>
      <c r="C5856" s="2">
        <v>45408</v>
      </c>
      <c r="D5856" s="1" t="s">
        <v>6089</v>
      </c>
      <c r="E5856">
        <v>10</v>
      </c>
      <c r="F5856">
        <v>1560</v>
      </c>
      <c r="G5856">
        <v>0</v>
      </c>
      <c r="H5856" t="b">
        <v>0</v>
      </c>
    </row>
    <row r="5857" spans="1:8" x14ac:dyDescent="0.3">
      <c r="A5857" s="1" t="s">
        <v>11942</v>
      </c>
      <c r="B5857" s="1" t="s">
        <v>1664</v>
      </c>
      <c r="C5857" s="2">
        <v>45367</v>
      </c>
      <c r="D5857" s="1" t="s">
        <v>6125</v>
      </c>
      <c r="E5857">
        <v>7</v>
      </c>
      <c r="F5857">
        <v>434</v>
      </c>
      <c r="G5857">
        <v>0</v>
      </c>
      <c r="H5857" t="b">
        <v>0</v>
      </c>
    </row>
    <row r="5858" spans="1:8" x14ac:dyDescent="0.3">
      <c r="A5858" s="1" t="s">
        <v>11943</v>
      </c>
      <c r="B5858" s="1" t="s">
        <v>2496</v>
      </c>
      <c r="C5858" s="2">
        <v>45626</v>
      </c>
      <c r="D5858" s="1" t="s">
        <v>6065</v>
      </c>
      <c r="E5858">
        <v>12</v>
      </c>
      <c r="F5858">
        <v>1932</v>
      </c>
      <c r="G5858">
        <v>1</v>
      </c>
      <c r="H5858" t="b">
        <v>0</v>
      </c>
    </row>
    <row r="5859" spans="1:8" x14ac:dyDescent="0.3">
      <c r="A5859" s="1" t="s">
        <v>11944</v>
      </c>
      <c r="B5859" s="1" t="s">
        <v>2773</v>
      </c>
      <c r="C5859" s="2">
        <v>45464</v>
      </c>
      <c r="D5859" s="1" t="s">
        <v>6083</v>
      </c>
      <c r="E5859">
        <v>8</v>
      </c>
      <c r="F5859">
        <v>1632</v>
      </c>
      <c r="G5859">
        <v>0</v>
      </c>
      <c r="H5859" t="b">
        <v>0</v>
      </c>
    </row>
    <row r="5860" spans="1:8" x14ac:dyDescent="0.3">
      <c r="A5860" s="1" t="s">
        <v>11945</v>
      </c>
      <c r="B5860" s="1" t="s">
        <v>3879</v>
      </c>
      <c r="C5860" s="2">
        <v>45199</v>
      </c>
      <c r="D5860" s="1" t="s">
        <v>6197</v>
      </c>
      <c r="E5860">
        <v>6</v>
      </c>
      <c r="F5860">
        <v>114</v>
      </c>
      <c r="G5860">
        <v>0</v>
      </c>
      <c r="H5860" t="b">
        <v>0</v>
      </c>
    </row>
    <row r="5861" spans="1:8" x14ac:dyDescent="0.3">
      <c r="A5861" s="1" t="s">
        <v>11946</v>
      </c>
      <c r="B5861" s="1" t="s">
        <v>4816</v>
      </c>
      <c r="C5861" s="2">
        <v>45005</v>
      </c>
      <c r="D5861" s="1" t="s">
        <v>6051</v>
      </c>
      <c r="E5861">
        <v>9</v>
      </c>
      <c r="F5861">
        <v>180</v>
      </c>
      <c r="G5861">
        <v>0</v>
      </c>
      <c r="H5861" t="b">
        <v>0</v>
      </c>
    </row>
    <row r="5862" spans="1:8" x14ac:dyDescent="0.3">
      <c r="A5862" s="1" t="s">
        <v>11947</v>
      </c>
      <c r="B5862" s="1" t="s">
        <v>4842</v>
      </c>
      <c r="C5862" s="2">
        <v>45102</v>
      </c>
      <c r="D5862" s="1" t="s">
        <v>6055</v>
      </c>
      <c r="E5862">
        <v>10</v>
      </c>
      <c r="F5862">
        <v>5330</v>
      </c>
      <c r="G5862">
        <v>0</v>
      </c>
      <c r="H5862" t="b">
        <v>0</v>
      </c>
    </row>
    <row r="5863" spans="1:8" x14ac:dyDescent="0.3">
      <c r="A5863" s="1" t="s">
        <v>11948</v>
      </c>
      <c r="B5863" s="1" t="s">
        <v>4111</v>
      </c>
      <c r="C5863" s="2">
        <v>44951</v>
      </c>
      <c r="D5863" s="1" t="s">
        <v>6143</v>
      </c>
      <c r="E5863">
        <v>11</v>
      </c>
      <c r="F5863">
        <v>2794</v>
      </c>
      <c r="G5863">
        <v>0</v>
      </c>
      <c r="H5863" t="b">
        <v>0</v>
      </c>
    </row>
    <row r="5864" spans="1:8" x14ac:dyDescent="0.3">
      <c r="A5864" s="1" t="s">
        <v>11949</v>
      </c>
      <c r="B5864" s="1" t="s">
        <v>1250</v>
      </c>
      <c r="C5864" s="2">
        <v>45281</v>
      </c>
      <c r="D5864" s="1" t="s">
        <v>6251</v>
      </c>
      <c r="E5864">
        <v>10</v>
      </c>
      <c r="F5864">
        <v>4400</v>
      </c>
      <c r="G5864">
        <v>0</v>
      </c>
      <c r="H5864" t="b">
        <v>0</v>
      </c>
    </row>
    <row r="5865" spans="1:8" x14ac:dyDescent="0.3">
      <c r="A5865" s="1" t="s">
        <v>11950</v>
      </c>
      <c r="B5865" s="1" t="s">
        <v>4594</v>
      </c>
      <c r="C5865" s="2">
        <v>45382</v>
      </c>
      <c r="D5865" s="1" t="s">
        <v>6086</v>
      </c>
      <c r="E5865">
        <v>12</v>
      </c>
      <c r="F5865">
        <v>3156</v>
      </c>
      <c r="G5865">
        <v>0</v>
      </c>
      <c r="H5865" t="b">
        <v>0</v>
      </c>
    </row>
    <row r="5866" spans="1:8" x14ac:dyDescent="0.3">
      <c r="A5866" s="1" t="s">
        <v>11951</v>
      </c>
      <c r="B5866" s="1" t="s">
        <v>5471</v>
      </c>
      <c r="C5866" s="2">
        <v>45274</v>
      </c>
      <c r="D5866" s="1" t="s">
        <v>6089</v>
      </c>
      <c r="E5866">
        <v>12</v>
      </c>
      <c r="F5866">
        <v>2784</v>
      </c>
      <c r="G5866">
        <v>0</v>
      </c>
      <c r="H5866" t="b">
        <v>0</v>
      </c>
    </row>
    <row r="5867" spans="1:8" x14ac:dyDescent="0.3">
      <c r="A5867" s="1" t="s">
        <v>11952</v>
      </c>
      <c r="B5867" s="1" t="s">
        <v>2672</v>
      </c>
      <c r="C5867" s="2">
        <v>45051</v>
      </c>
      <c r="D5867" s="1" t="s">
        <v>6179</v>
      </c>
      <c r="E5867">
        <v>8</v>
      </c>
      <c r="F5867">
        <v>696</v>
      </c>
      <c r="G5867">
        <v>0</v>
      </c>
      <c r="H5867" t="b">
        <v>0</v>
      </c>
    </row>
    <row r="5868" spans="1:8" x14ac:dyDescent="0.3">
      <c r="A5868" s="1" t="s">
        <v>11953</v>
      </c>
      <c r="B5868" s="1" t="s">
        <v>3127</v>
      </c>
      <c r="C5868" s="2">
        <v>45393</v>
      </c>
      <c r="D5868" s="1" t="s">
        <v>6083</v>
      </c>
      <c r="E5868">
        <v>15</v>
      </c>
      <c r="F5868">
        <v>4935</v>
      </c>
      <c r="G5868">
        <v>0</v>
      </c>
      <c r="H5868" t="b">
        <v>1</v>
      </c>
    </row>
    <row r="5869" spans="1:8" x14ac:dyDescent="0.3">
      <c r="A5869" s="1" t="s">
        <v>11954</v>
      </c>
      <c r="B5869" s="1" t="s">
        <v>3964</v>
      </c>
      <c r="C5869" s="2">
        <v>45188</v>
      </c>
      <c r="D5869" s="1" t="s">
        <v>6051</v>
      </c>
      <c r="E5869">
        <v>10</v>
      </c>
      <c r="F5869">
        <v>1790</v>
      </c>
      <c r="G5869">
        <v>0</v>
      </c>
      <c r="H5869" t="b">
        <v>0</v>
      </c>
    </row>
    <row r="5870" spans="1:8" x14ac:dyDescent="0.3">
      <c r="A5870" s="1" t="s">
        <v>11955</v>
      </c>
      <c r="B5870" s="1" t="s">
        <v>5652</v>
      </c>
      <c r="C5870" s="2">
        <v>45492</v>
      </c>
      <c r="D5870" s="1" t="s">
        <v>6143</v>
      </c>
      <c r="E5870">
        <v>15</v>
      </c>
      <c r="F5870">
        <v>4560</v>
      </c>
      <c r="G5870">
        <v>0</v>
      </c>
      <c r="H5870" t="b">
        <v>0</v>
      </c>
    </row>
    <row r="5871" spans="1:8" x14ac:dyDescent="0.3">
      <c r="A5871" s="1" t="s">
        <v>11956</v>
      </c>
      <c r="B5871" s="1" t="s">
        <v>5784</v>
      </c>
      <c r="C5871" s="2">
        <v>45109</v>
      </c>
      <c r="D5871" s="1" t="s">
        <v>6143</v>
      </c>
      <c r="E5871">
        <v>14</v>
      </c>
      <c r="F5871">
        <v>140</v>
      </c>
      <c r="G5871">
        <v>3</v>
      </c>
      <c r="H5871" t="b">
        <v>0</v>
      </c>
    </row>
    <row r="5872" spans="1:8" x14ac:dyDescent="0.3">
      <c r="A5872" s="1" t="s">
        <v>11957</v>
      </c>
      <c r="B5872" s="1" t="s">
        <v>2514</v>
      </c>
      <c r="C5872" s="2">
        <v>45446</v>
      </c>
      <c r="D5872" s="1" t="s">
        <v>6069</v>
      </c>
      <c r="E5872">
        <v>9</v>
      </c>
      <c r="F5872">
        <v>702</v>
      </c>
      <c r="G5872">
        <v>0</v>
      </c>
      <c r="H5872" t="b">
        <v>0</v>
      </c>
    </row>
    <row r="5873" spans="1:8" x14ac:dyDescent="0.3">
      <c r="A5873" s="1" t="s">
        <v>11958</v>
      </c>
      <c r="B5873" s="1" t="s">
        <v>3961</v>
      </c>
      <c r="C5873" s="2">
        <v>45596</v>
      </c>
      <c r="D5873" s="1" t="s">
        <v>6057</v>
      </c>
      <c r="E5873">
        <v>11</v>
      </c>
      <c r="F5873">
        <v>583</v>
      </c>
      <c r="G5873">
        <v>0</v>
      </c>
      <c r="H5873" t="b">
        <v>0</v>
      </c>
    </row>
    <row r="5874" spans="1:8" x14ac:dyDescent="0.3">
      <c r="A5874" s="1" t="s">
        <v>11959</v>
      </c>
      <c r="B5874" s="1" t="s">
        <v>5210</v>
      </c>
      <c r="C5874" s="2">
        <v>45527</v>
      </c>
      <c r="D5874" s="1" t="s">
        <v>6125</v>
      </c>
      <c r="E5874">
        <v>11</v>
      </c>
      <c r="F5874">
        <v>1617</v>
      </c>
      <c r="G5874">
        <v>3</v>
      </c>
      <c r="H5874" t="b">
        <v>0</v>
      </c>
    </row>
    <row r="5875" spans="1:8" x14ac:dyDescent="0.3">
      <c r="A5875" s="1" t="s">
        <v>11960</v>
      </c>
      <c r="B5875" s="1" t="s">
        <v>1947</v>
      </c>
      <c r="C5875" s="2">
        <v>45378</v>
      </c>
      <c r="D5875" s="1" t="s">
        <v>6141</v>
      </c>
      <c r="E5875">
        <v>6</v>
      </c>
      <c r="F5875">
        <v>3390</v>
      </c>
      <c r="G5875">
        <v>0</v>
      </c>
      <c r="H5875" t="b">
        <v>0</v>
      </c>
    </row>
    <row r="5876" spans="1:8" x14ac:dyDescent="0.3">
      <c r="A5876" s="1" t="s">
        <v>11961</v>
      </c>
      <c r="B5876" s="1" t="s">
        <v>1070</v>
      </c>
      <c r="C5876" s="2">
        <v>45050</v>
      </c>
      <c r="D5876" s="1" t="s">
        <v>6143</v>
      </c>
      <c r="E5876">
        <v>11</v>
      </c>
      <c r="F5876">
        <v>4752</v>
      </c>
      <c r="G5876">
        <v>3</v>
      </c>
      <c r="H5876" t="b">
        <v>0</v>
      </c>
    </row>
    <row r="5877" spans="1:8" x14ac:dyDescent="0.3">
      <c r="A5877" s="1" t="s">
        <v>11962</v>
      </c>
      <c r="B5877" s="1" t="s">
        <v>6015</v>
      </c>
      <c r="C5877" s="2">
        <v>45367</v>
      </c>
      <c r="D5877" s="1" t="s">
        <v>6143</v>
      </c>
      <c r="E5877">
        <v>6</v>
      </c>
      <c r="F5877">
        <v>2082</v>
      </c>
      <c r="G5877">
        <v>0</v>
      </c>
      <c r="H5877" t="b">
        <v>0</v>
      </c>
    </row>
    <row r="5878" spans="1:8" x14ac:dyDescent="0.3">
      <c r="A5878" s="1" t="s">
        <v>11963</v>
      </c>
      <c r="B5878" s="1" t="s">
        <v>1413</v>
      </c>
      <c r="C5878" s="2">
        <v>45262</v>
      </c>
      <c r="D5878" s="1" t="s">
        <v>6077</v>
      </c>
      <c r="E5878">
        <v>11</v>
      </c>
      <c r="F5878">
        <v>5423</v>
      </c>
      <c r="G5878">
        <v>0</v>
      </c>
      <c r="H5878" t="b">
        <v>0</v>
      </c>
    </row>
    <row r="5879" spans="1:8" x14ac:dyDescent="0.3">
      <c r="A5879" s="1" t="s">
        <v>11964</v>
      </c>
      <c r="B5879" s="1" t="s">
        <v>2908</v>
      </c>
      <c r="C5879" s="2">
        <v>45656</v>
      </c>
      <c r="D5879" s="1" t="s">
        <v>6137</v>
      </c>
      <c r="E5879">
        <v>12</v>
      </c>
      <c r="F5879">
        <v>3480</v>
      </c>
      <c r="G5879">
        <v>1</v>
      </c>
      <c r="H5879" t="b">
        <v>0</v>
      </c>
    </row>
    <row r="5880" spans="1:8" x14ac:dyDescent="0.3">
      <c r="A5880" s="1" t="s">
        <v>11965</v>
      </c>
      <c r="B5880" s="1" t="s">
        <v>5957</v>
      </c>
      <c r="C5880" s="2">
        <v>44991</v>
      </c>
      <c r="D5880" s="1" t="s">
        <v>6089</v>
      </c>
      <c r="E5880">
        <v>10</v>
      </c>
      <c r="F5880">
        <v>3070</v>
      </c>
      <c r="G5880">
        <v>0</v>
      </c>
      <c r="H5880" t="b">
        <v>0</v>
      </c>
    </row>
    <row r="5881" spans="1:8" x14ac:dyDescent="0.3">
      <c r="A5881" s="1" t="s">
        <v>11966</v>
      </c>
      <c r="B5881" s="1" t="s">
        <v>2995</v>
      </c>
      <c r="C5881" s="2">
        <v>44982</v>
      </c>
      <c r="D5881" s="1" t="s">
        <v>6135</v>
      </c>
      <c r="E5881">
        <v>11</v>
      </c>
      <c r="F5881">
        <v>1947</v>
      </c>
      <c r="G5881">
        <v>0</v>
      </c>
      <c r="H5881" t="b">
        <v>0</v>
      </c>
    </row>
    <row r="5882" spans="1:8" x14ac:dyDescent="0.3">
      <c r="A5882" s="1" t="s">
        <v>11967</v>
      </c>
      <c r="B5882" s="1" t="s">
        <v>4034</v>
      </c>
      <c r="C5882" s="2">
        <v>44973</v>
      </c>
      <c r="D5882" s="1" t="s">
        <v>6143</v>
      </c>
      <c r="E5882">
        <v>11</v>
      </c>
      <c r="F5882">
        <v>5533</v>
      </c>
      <c r="G5882">
        <v>5</v>
      </c>
      <c r="H5882" t="b">
        <v>0</v>
      </c>
    </row>
    <row r="5883" spans="1:8" x14ac:dyDescent="0.3">
      <c r="A5883" s="1" t="s">
        <v>11968</v>
      </c>
      <c r="B5883" s="1" t="s">
        <v>3093</v>
      </c>
      <c r="C5883" s="2">
        <v>45541</v>
      </c>
      <c r="D5883" s="1" t="s">
        <v>6141</v>
      </c>
      <c r="E5883">
        <v>12</v>
      </c>
      <c r="F5883">
        <v>1920</v>
      </c>
      <c r="G5883">
        <v>0</v>
      </c>
      <c r="H5883" t="b">
        <v>0</v>
      </c>
    </row>
    <row r="5884" spans="1:8" x14ac:dyDescent="0.3">
      <c r="A5884" s="1" t="s">
        <v>11969</v>
      </c>
      <c r="B5884" s="1" t="s">
        <v>3004</v>
      </c>
      <c r="C5884" s="2">
        <v>45501</v>
      </c>
      <c r="D5884" s="1" t="s">
        <v>6089</v>
      </c>
      <c r="E5884">
        <v>7</v>
      </c>
      <c r="F5884">
        <v>3654</v>
      </c>
      <c r="G5884">
        <v>0</v>
      </c>
      <c r="H5884" t="b">
        <v>0</v>
      </c>
    </row>
    <row r="5885" spans="1:8" x14ac:dyDescent="0.3">
      <c r="A5885" s="1" t="s">
        <v>11970</v>
      </c>
      <c r="B5885" s="1" t="s">
        <v>3348</v>
      </c>
      <c r="C5885" s="2">
        <v>45229</v>
      </c>
      <c r="D5885" s="1" t="s">
        <v>6077</v>
      </c>
      <c r="E5885">
        <v>6</v>
      </c>
      <c r="F5885">
        <v>1452</v>
      </c>
      <c r="G5885">
        <v>0</v>
      </c>
      <c r="H5885" t="b">
        <v>0</v>
      </c>
    </row>
    <row r="5886" spans="1:8" x14ac:dyDescent="0.3">
      <c r="A5886" s="1" t="s">
        <v>11971</v>
      </c>
      <c r="B5886" s="1" t="s">
        <v>4988</v>
      </c>
      <c r="C5886" s="2">
        <v>45584</v>
      </c>
      <c r="D5886" s="1" t="s">
        <v>6141</v>
      </c>
      <c r="E5886">
        <v>9</v>
      </c>
      <c r="F5886">
        <v>3312</v>
      </c>
      <c r="G5886">
        <v>0</v>
      </c>
      <c r="H5886" t="b">
        <v>0</v>
      </c>
    </row>
    <row r="5887" spans="1:8" x14ac:dyDescent="0.3">
      <c r="A5887" s="1" t="s">
        <v>11972</v>
      </c>
      <c r="B5887" s="1" t="s">
        <v>3145</v>
      </c>
      <c r="C5887" s="2">
        <v>45142</v>
      </c>
      <c r="D5887" s="1" t="s">
        <v>6093</v>
      </c>
      <c r="E5887">
        <v>13</v>
      </c>
      <c r="F5887">
        <v>3601</v>
      </c>
      <c r="G5887">
        <v>0</v>
      </c>
      <c r="H5887" t="b">
        <v>0</v>
      </c>
    </row>
    <row r="5888" spans="1:8" x14ac:dyDescent="0.3">
      <c r="A5888" s="1" t="s">
        <v>11973</v>
      </c>
      <c r="B5888" s="1" t="s">
        <v>2305</v>
      </c>
      <c r="C5888" s="2">
        <v>45502</v>
      </c>
      <c r="D5888" s="1" t="s">
        <v>6125</v>
      </c>
      <c r="E5888">
        <v>10</v>
      </c>
      <c r="F5888">
        <v>5420</v>
      </c>
      <c r="G5888">
        <v>0</v>
      </c>
      <c r="H5888" t="b">
        <v>0</v>
      </c>
    </row>
    <row r="5889" spans="1:8" x14ac:dyDescent="0.3">
      <c r="A5889" s="1" t="s">
        <v>11974</v>
      </c>
      <c r="B5889" s="1" t="s">
        <v>1197</v>
      </c>
      <c r="C5889" s="2">
        <v>45122</v>
      </c>
      <c r="D5889" s="1" t="s">
        <v>6089</v>
      </c>
      <c r="E5889">
        <v>8</v>
      </c>
      <c r="F5889">
        <v>248</v>
      </c>
      <c r="G5889">
        <v>3</v>
      </c>
      <c r="H5889" t="b">
        <v>0</v>
      </c>
    </row>
    <row r="5890" spans="1:8" x14ac:dyDescent="0.3">
      <c r="A5890" s="1" t="s">
        <v>11975</v>
      </c>
      <c r="B5890" s="1" t="s">
        <v>5323</v>
      </c>
      <c r="C5890" s="2">
        <v>45347</v>
      </c>
      <c r="D5890" s="1" t="s">
        <v>6197</v>
      </c>
      <c r="E5890">
        <v>12</v>
      </c>
      <c r="F5890">
        <v>1236</v>
      </c>
      <c r="G5890">
        <v>1</v>
      </c>
      <c r="H5890" t="b">
        <v>0</v>
      </c>
    </row>
    <row r="5891" spans="1:8" x14ac:dyDescent="0.3">
      <c r="A5891" s="1" t="s">
        <v>11976</v>
      </c>
      <c r="B5891" s="1" t="s">
        <v>3396</v>
      </c>
      <c r="C5891" s="2">
        <v>45496</v>
      </c>
      <c r="D5891" s="1" t="s">
        <v>6063</v>
      </c>
      <c r="E5891">
        <v>4</v>
      </c>
      <c r="F5891">
        <v>1024</v>
      </c>
      <c r="G5891">
        <v>0</v>
      </c>
      <c r="H5891" t="b">
        <v>0</v>
      </c>
    </row>
    <row r="5892" spans="1:8" x14ac:dyDescent="0.3">
      <c r="A5892" s="1" t="s">
        <v>11977</v>
      </c>
      <c r="B5892" s="1" t="s">
        <v>2089</v>
      </c>
      <c r="C5892" s="2">
        <v>45531</v>
      </c>
      <c r="D5892" s="1" t="s">
        <v>6053</v>
      </c>
      <c r="E5892">
        <v>13</v>
      </c>
      <c r="F5892">
        <v>6916</v>
      </c>
      <c r="G5892">
        <v>0</v>
      </c>
      <c r="H5892" t="b">
        <v>0</v>
      </c>
    </row>
    <row r="5893" spans="1:8" x14ac:dyDescent="0.3">
      <c r="A5893" s="1" t="s">
        <v>11978</v>
      </c>
      <c r="B5893" s="1" t="s">
        <v>3656</v>
      </c>
      <c r="C5893" s="2">
        <v>44947</v>
      </c>
      <c r="D5893" s="1" t="s">
        <v>6107</v>
      </c>
      <c r="E5893">
        <v>6</v>
      </c>
      <c r="F5893">
        <v>378</v>
      </c>
      <c r="G5893">
        <v>0</v>
      </c>
      <c r="H5893" t="b">
        <v>0</v>
      </c>
    </row>
    <row r="5894" spans="1:8" x14ac:dyDescent="0.3">
      <c r="A5894" s="1" t="s">
        <v>11979</v>
      </c>
      <c r="B5894" s="1" t="s">
        <v>3272</v>
      </c>
      <c r="C5894" s="2">
        <v>45614</v>
      </c>
      <c r="D5894" s="1" t="s">
        <v>6157</v>
      </c>
      <c r="E5894">
        <v>15</v>
      </c>
      <c r="F5894">
        <v>7680</v>
      </c>
      <c r="G5894">
        <v>3</v>
      </c>
      <c r="H5894" t="b">
        <v>0</v>
      </c>
    </row>
    <row r="5895" spans="1:8" x14ac:dyDescent="0.3">
      <c r="A5895" s="1" t="s">
        <v>11980</v>
      </c>
      <c r="B5895" s="1" t="s">
        <v>1907</v>
      </c>
      <c r="C5895" s="2">
        <v>45269</v>
      </c>
      <c r="D5895" s="1" t="s">
        <v>6109</v>
      </c>
      <c r="E5895">
        <v>11</v>
      </c>
      <c r="F5895">
        <v>363</v>
      </c>
      <c r="G5895">
        <v>0</v>
      </c>
      <c r="H5895" t="b">
        <v>0</v>
      </c>
    </row>
    <row r="5896" spans="1:8" x14ac:dyDescent="0.3">
      <c r="A5896" s="1" t="s">
        <v>11981</v>
      </c>
      <c r="B5896" s="1" t="s">
        <v>3621</v>
      </c>
      <c r="C5896" s="2">
        <v>45047</v>
      </c>
      <c r="D5896" s="1" t="s">
        <v>6069</v>
      </c>
      <c r="E5896">
        <v>10</v>
      </c>
      <c r="F5896">
        <v>1330</v>
      </c>
      <c r="G5896">
        <v>0</v>
      </c>
      <c r="H5896" t="b">
        <v>0</v>
      </c>
    </row>
    <row r="5897" spans="1:8" x14ac:dyDescent="0.3">
      <c r="A5897" s="1" t="s">
        <v>11982</v>
      </c>
      <c r="B5897" s="1" t="s">
        <v>2772</v>
      </c>
      <c r="C5897" s="2">
        <v>45404</v>
      </c>
      <c r="D5897" s="1" t="s">
        <v>6179</v>
      </c>
      <c r="E5897">
        <v>8</v>
      </c>
      <c r="F5897">
        <v>1432</v>
      </c>
      <c r="G5897">
        <v>1</v>
      </c>
      <c r="H5897" t="b">
        <v>0</v>
      </c>
    </row>
    <row r="5898" spans="1:8" x14ac:dyDescent="0.3">
      <c r="A5898" s="1" t="s">
        <v>11983</v>
      </c>
      <c r="B5898" s="1" t="s">
        <v>1899</v>
      </c>
      <c r="C5898" s="2">
        <v>44987</v>
      </c>
      <c r="D5898" s="1" t="s">
        <v>6055</v>
      </c>
      <c r="E5898">
        <v>8</v>
      </c>
      <c r="F5898">
        <v>464</v>
      </c>
      <c r="G5898">
        <v>0</v>
      </c>
      <c r="H5898" t="b">
        <v>0</v>
      </c>
    </row>
    <row r="5899" spans="1:8" x14ac:dyDescent="0.3">
      <c r="A5899" s="1" t="s">
        <v>11984</v>
      </c>
      <c r="B5899" s="1" t="s">
        <v>5000</v>
      </c>
      <c r="C5899" s="2">
        <v>45186</v>
      </c>
      <c r="D5899" s="1" t="s">
        <v>6095</v>
      </c>
      <c r="E5899">
        <v>11</v>
      </c>
      <c r="F5899">
        <v>2948</v>
      </c>
      <c r="G5899">
        <v>0</v>
      </c>
      <c r="H5899" t="b">
        <v>0</v>
      </c>
    </row>
    <row r="5900" spans="1:8" x14ac:dyDescent="0.3">
      <c r="A5900" s="1" t="s">
        <v>11985</v>
      </c>
      <c r="B5900" s="1" t="s">
        <v>4895</v>
      </c>
      <c r="C5900" s="2">
        <v>45513</v>
      </c>
      <c r="D5900" s="1" t="s">
        <v>6089</v>
      </c>
      <c r="E5900">
        <v>14</v>
      </c>
      <c r="F5900">
        <v>8204</v>
      </c>
      <c r="G5900">
        <v>1</v>
      </c>
      <c r="H5900" t="b">
        <v>0</v>
      </c>
    </row>
    <row r="5901" spans="1:8" x14ac:dyDescent="0.3">
      <c r="A5901" s="1" t="s">
        <v>11986</v>
      </c>
      <c r="B5901" s="1" t="s">
        <v>1919</v>
      </c>
      <c r="C5901" s="2">
        <v>45635</v>
      </c>
      <c r="D5901" s="1" t="s">
        <v>6051</v>
      </c>
      <c r="E5901">
        <v>11</v>
      </c>
      <c r="F5901">
        <v>5357</v>
      </c>
      <c r="G5901">
        <v>0</v>
      </c>
      <c r="H5901" t="b">
        <v>0</v>
      </c>
    </row>
    <row r="5902" spans="1:8" x14ac:dyDescent="0.3">
      <c r="A5902" s="1" t="s">
        <v>11987</v>
      </c>
      <c r="B5902" s="1" t="s">
        <v>2063</v>
      </c>
      <c r="C5902" s="2">
        <v>45423</v>
      </c>
      <c r="D5902" s="1" t="s">
        <v>6197</v>
      </c>
      <c r="E5902">
        <v>14</v>
      </c>
      <c r="F5902">
        <v>210</v>
      </c>
      <c r="G5902">
        <v>0</v>
      </c>
      <c r="H5902" t="b">
        <v>1</v>
      </c>
    </row>
    <row r="5903" spans="1:8" x14ac:dyDescent="0.3">
      <c r="A5903" s="1" t="s">
        <v>11988</v>
      </c>
      <c r="B5903" s="1" t="s">
        <v>1283</v>
      </c>
      <c r="C5903" s="2">
        <v>45132</v>
      </c>
      <c r="D5903" s="1" t="s">
        <v>6197</v>
      </c>
      <c r="E5903">
        <v>11</v>
      </c>
      <c r="F5903">
        <v>4070</v>
      </c>
      <c r="G5903">
        <v>0</v>
      </c>
      <c r="H5903" t="b">
        <v>0</v>
      </c>
    </row>
    <row r="5904" spans="1:8" x14ac:dyDescent="0.3">
      <c r="A5904" s="1" t="s">
        <v>11989</v>
      </c>
      <c r="B5904" s="1" t="s">
        <v>4272</v>
      </c>
      <c r="C5904" s="2">
        <v>45467</v>
      </c>
      <c r="D5904" s="1" t="s">
        <v>6157</v>
      </c>
      <c r="E5904">
        <v>8</v>
      </c>
      <c r="F5904">
        <v>2304</v>
      </c>
      <c r="G5904">
        <v>0</v>
      </c>
      <c r="H5904" t="b">
        <v>0</v>
      </c>
    </row>
    <row r="5905" spans="1:8" x14ac:dyDescent="0.3">
      <c r="A5905" s="1" t="s">
        <v>11990</v>
      </c>
      <c r="B5905" s="1" t="s">
        <v>5382</v>
      </c>
      <c r="C5905" s="2">
        <v>45332</v>
      </c>
      <c r="D5905" s="1" t="s">
        <v>6107</v>
      </c>
      <c r="E5905">
        <v>9</v>
      </c>
      <c r="F5905">
        <v>4527</v>
      </c>
      <c r="G5905">
        <v>0</v>
      </c>
      <c r="H5905" t="b">
        <v>0</v>
      </c>
    </row>
    <row r="5906" spans="1:8" x14ac:dyDescent="0.3">
      <c r="A5906" s="1" t="s">
        <v>11991</v>
      </c>
      <c r="B5906" s="1" t="s">
        <v>2745</v>
      </c>
      <c r="C5906" s="2">
        <v>45417</v>
      </c>
      <c r="D5906" s="1" t="s">
        <v>6095</v>
      </c>
      <c r="E5906">
        <v>7</v>
      </c>
      <c r="F5906">
        <v>2023</v>
      </c>
      <c r="G5906">
        <v>0</v>
      </c>
      <c r="H5906" t="b">
        <v>0</v>
      </c>
    </row>
    <row r="5907" spans="1:8" x14ac:dyDescent="0.3">
      <c r="A5907" s="1" t="s">
        <v>11992</v>
      </c>
      <c r="B5907" s="1" t="s">
        <v>5946</v>
      </c>
      <c r="C5907" s="2">
        <v>45314</v>
      </c>
      <c r="D5907" s="1" t="s">
        <v>6141</v>
      </c>
      <c r="E5907">
        <v>8</v>
      </c>
      <c r="F5907">
        <v>3128</v>
      </c>
      <c r="G5907">
        <v>0</v>
      </c>
      <c r="H5907" t="b">
        <v>0</v>
      </c>
    </row>
    <row r="5908" spans="1:8" x14ac:dyDescent="0.3">
      <c r="A5908" s="1" t="s">
        <v>11993</v>
      </c>
      <c r="B5908" s="1" t="s">
        <v>1081</v>
      </c>
      <c r="C5908" s="2">
        <v>45380</v>
      </c>
      <c r="D5908" s="1" t="s">
        <v>6137</v>
      </c>
      <c r="E5908">
        <v>10</v>
      </c>
      <c r="F5908">
        <v>2290</v>
      </c>
      <c r="G5908">
        <v>0</v>
      </c>
      <c r="H5908" t="b">
        <v>0</v>
      </c>
    </row>
    <row r="5909" spans="1:8" x14ac:dyDescent="0.3">
      <c r="A5909" s="1" t="s">
        <v>11994</v>
      </c>
      <c r="B5909" s="1" t="s">
        <v>4266</v>
      </c>
      <c r="C5909" s="2">
        <v>45314</v>
      </c>
      <c r="D5909" s="1" t="s">
        <v>6077</v>
      </c>
      <c r="E5909">
        <v>7</v>
      </c>
      <c r="F5909">
        <v>2128</v>
      </c>
      <c r="G5909">
        <v>1</v>
      </c>
      <c r="H5909" t="b">
        <v>0</v>
      </c>
    </row>
    <row r="5910" spans="1:8" x14ac:dyDescent="0.3">
      <c r="A5910" s="1" t="s">
        <v>11995</v>
      </c>
      <c r="B5910" s="1" t="s">
        <v>4890</v>
      </c>
      <c r="C5910" s="2">
        <v>45196</v>
      </c>
      <c r="D5910" s="1" t="s">
        <v>6086</v>
      </c>
      <c r="E5910">
        <v>10</v>
      </c>
      <c r="F5910">
        <v>1560</v>
      </c>
      <c r="G5910">
        <v>0</v>
      </c>
      <c r="H5910" t="b">
        <v>0</v>
      </c>
    </row>
    <row r="5911" spans="1:8" x14ac:dyDescent="0.3">
      <c r="A5911" s="1" t="s">
        <v>11996</v>
      </c>
      <c r="B5911" s="1" t="s">
        <v>1095</v>
      </c>
      <c r="C5911" s="2">
        <v>45498</v>
      </c>
      <c r="D5911" s="1" t="s">
        <v>6086</v>
      </c>
      <c r="E5911">
        <v>9</v>
      </c>
      <c r="F5911">
        <v>5049</v>
      </c>
      <c r="G5911">
        <v>4</v>
      </c>
      <c r="H5911" t="b">
        <v>0</v>
      </c>
    </row>
    <row r="5912" spans="1:8" x14ac:dyDescent="0.3">
      <c r="A5912" s="1" t="s">
        <v>11997</v>
      </c>
      <c r="B5912" s="1" t="s">
        <v>1053</v>
      </c>
      <c r="C5912" s="2">
        <v>45124</v>
      </c>
      <c r="D5912" s="1" t="s">
        <v>6067</v>
      </c>
      <c r="E5912">
        <v>11</v>
      </c>
      <c r="F5912">
        <v>5874</v>
      </c>
      <c r="G5912">
        <v>0</v>
      </c>
      <c r="H5912" t="b">
        <v>0</v>
      </c>
    </row>
    <row r="5913" spans="1:8" x14ac:dyDescent="0.3">
      <c r="A5913" s="1" t="s">
        <v>11998</v>
      </c>
      <c r="B5913" s="1" t="s">
        <v>5908</v>
      </c>
      <c r="C5913" s="2">
        <v>45142</v>
      </c>
      <c r="D5913" s="1" t="s">
        <v>6157</v>
      </c>
      <c r="E5913">
        <v>13</v>
      </c>
      <c r="F5913">
        <v>2106</v>
      </c>
      <c r="G5913">
        <v>1</v>
      </c>
      <c r="H5913" t="b">
        <v>1</v>
      </c>
    </row>
    <row r="5914" spans="1:8" x14ac:dyDescent="0.3">
      <c r="A5914" s="1" t="s">
        <v>11999</v>
      </c>
      <c r="B5914" s="1" t="s">
        <v>3953</v>
      </c>
      <c r="C5914" s="2">
        <v>45062</v>
      </c>
      <c r="D5914" s="1" t="s">
        <v>6071</v>
      </c>
      <c r="E5914">
        <v>13</v>
      </c>
      <c r="F5914">
        <v>3809</v>
      </c>
      <c r="G5914">
        <v>1</v>
      </c>
      <c r="H5914" t="b">
        <v>1</v>
      </c>
    </row>
    <row r="5915" spans="1:8" x14ac:dyDescent="0.3">
      <c r="A5915" s="1" t="s">
        <v>12000</v>
      </c>
      <c r="B5915" s="1" t="s">
        <v>1079</v>
      </c>
      <c r="C5915" s="2">
        <v>45240</v>
      </c>
      <c r="D5915" s="1" t="s">
        <v>6059</v>
      </c>
      <c r="E5915">
        <v>11</v>
      </c>
      <c r="F5915">
        <v>6589</v>
      </c>
      <c r="G5915">
        <v>1</v>
      </c>
      <c r="H5915" t="b">
        <v>0</v>
      </c>
    </row>
    <row r="5916" spans="1:8" x14ac:dyDescent="0.3">
      <c r="A5916" s="1" t="s">
        <v>12001</v>
      </c>
      <c r="B5916" s="1" t="s">
        <v>3064</v>
      </c>
      <c r="C5916" s="2">
        <v>45300</v>
      </c>
      <c r="D5916" s="1" t="s">
        <v>6172</v>
      </c>
      <c r="E5916">
        <v>5</v>
      </c>
      <c r="F5916">
        <v>2080</v>
      </c>
      <c r="G5916">
        <v>0</v>
      </c>
      <c r="H5916" t="b">
        <v>0</v>
      </c>
    </row>
    <row r="5917" spans="1:8" x14ac:dyDescent="0.3">
      <c r="A5917" s="1" t="s">
        <v>12002</v>
      </c>
      <c r="B5917" s="1" t="s">
        <v>1190</v>
      </c>
      <c r="C5917" s="2">
        <v>45067</v>
      </c>
      <c r="D5917" s="1" t="s">
        <v>6141</v>
      </c>
      <c r="E5917">
        <v>15</v>
      </c>
      <c r="F5917">
        <v>5115</v>
      </c>
      <c r="G5917">
        <v>0</v>
      </c>
      <c r="H5917" t="b">
        <v>0</v>
      </c>
    </row>
    <row r="5918" spans="1:8" x14ac:dyDescent="0.3">
      <c r="A5918" s="1" t="s">
        <v>12003</v>
      </c>
      <c r="B5918" s="1" t="s">
        <v>4998</v>
      </c>
      <c r="C5918" s="2">
        <v>45378</v>
      </c>
      <c r="D5918" s="1" t="s">
        <v>6081</v>
      </c>
      <c r="E5918">
        <v>11</v>
      </c>
      <c r="F5918">
        <v>1540</v>
      </c>
      <c r="G5918">
        <v>1</v>
      </c>
      <c r="H5918" t="b">
        <v>0</v>
      </c>
    </row>
    <row r="5919" spans="1:8" x14ac:dyDescent="0.3">
      <c r="A5919" s="1" t="s">
        <v>12004</v>
      </c>
      <c r="B5919" s="1" t="s">
        <v>4568</v>
      </c>
      <c r="C5919" s="2">
        <v>45355</v>
      </c>
      <c r="D5919" s="1" t="s">
        <v>6069</v>
      </c>
      <c r="E5919">
        <v>11</v>
      </c>
      <c r="F5919">
        <v>3311</v>
      </c>
      <c r="G5919">
        <v>0</v>
      </c>
      <c r="H5919" t="b">
        <v>0</v>
      </c>
    </row>
    <row r="5920" spans="1:8" x14ac:dyDescent="0.3">
      <c r="A5920" s="1" t="s">
        <v>12005</v>
      </c>
      <c r="B5920" s="1" t="s">
        <v>5619</v>
      </c>
      <c r="C5920" s="2">
        <v>44979</v>
      </c>
      <c r="D5920" s="1" t="s">
        <v>6059</v>
      </c>
      <c r="E5920">
        <v>8</v>
      </c>
      <c r="F5920">
        <v>848</v>
      </c>
      <c r="G5920">
        <v>0</v>
      </c>
      <c r="H5920" t="b">
        <v>0</v>
      </c>
    </row>
    <row r="5921" spans="1:8" x14ac:dyDescent="0.3">
      <c r="A5921" s="1" t="s">
        <v>12006</v>
      </c>
      <c r="B5921" s="1" t="s">
        <v>4541</v>
      </c>
      <c r="C5921" s="2">
        <v>45128</v>
      </c>
      <c r="D5921" s="1" t="s">
        <v>6141</v>
      </c>
      <c r="E5921">
        <v>15</v>
      </c>
      <c r="F5921">
        <v>7290</v>
      </c>
      <c r="G5921">
        <v>0</v>
      </c>
      <c r="H5921" t="b">
        <v>0</v>
      </c>
    </row>
    <row r="5922" spans="1:8" x14ac:dyDescent="0.3">
      <c r="A5922" s="1" t="s">
        <v>12007</v>
      </c>
      <c r="B5922" s="1" t="s">
        <v>5327</v>
      </c>
      <c r="C5922" s="2">
        <v>44998</v>
      </c>
      <c r="D5922" s="1" t="s">
        <v>6091</v>
      </c>
      <c r="E5922">
        <v>12</v>
      </c>
      <c r="F5922">
        <v>3924</v>
      </c>
      <c r="G5922">
        <v>0</v>
      </c>
      <c r="H5922" t="b">
        <v>0</v>
      </c>
    </row>
    <row r="5923" spans="1:8" x14ac:dyDescent="0.3">
      <c r="A5923" s="1" t="s">
        <v>12008</v>
      </c>
      <c r="B5923" s="1" t="s">
        <v>2265</v>
      </c>
      <c r="C5923" s="2">
        <v>45194</v>
      </c>
      <c r="D5923" s="1" t="s">
        <v>6069</v>
      </c>
      <c r="E5923">
        <v>8</v>
      </c>
      <c r="F5923">
        <v>584</v>
      </c>
      <c r="G5923">
        <v>0</v>
      </c>
      <c r="H5923" t="b">
        <v>0</v>
      </c>
    </row>
    <row r="5924" spans="1:8" x14ac:dyDescent="0.3">
      <c r="A5924" s="1" t="s">
        <v>12009</v>
      </c>
      <c r="B5924" s="1" t="s">
        <v>3076</v>
      </c>
      <c r="C5924" s="2">
        <v>45273</v>
      </c>
      <c r="D5924" s="1" t="s">
        <v>6135</v>
      </c>
      <c r="E5924">
        <v>21</v>
      </c>
      <c r="F5924">
        <v>10584</v>
      </c>
      <c r="G5924">
        <v>0</v>
      </c>
      <c r="H5924" t="b">
        <v>0</v>
      </c>
    </row>
    <row r="5925" spans="1:8" x14ac:dyDescent="0.3">
      <c r="A5925" s="1" t="s">
        <v>12010</v>
      </c>
      <c r="B5925" s="1" t="s">
        <v>4198</v>
      </c>
      <c r="C5925" s="2">
        <v>45201</v>
      </c>
      <c r="D5925" s="1" t="s">
        <v>6143</v>
      </c>
      <c r="E5925">
        <v>9</v>
      </c>
      <c r="F5925">
        <v>4788</v>
      </c>
      <c r="G5925">
        <v>1</v>
      </c>
      <c r="H5925" t="b">
        <v>0</v>
      </c>
    </row>
    <row r="5926" spans="1:8" x14ac:dyDescent="0.3">
      <c r="A5926" s="1" t="s">
        <v>12011</v>
      </c>
      <c r="B5926" s="1" t="s">
        <v>2925</v>
      </c>
      <c r="C5926" s="2">
        <v>45554</v>
      </c>
      <c r="D5926" s="1" t="s">
        <v>6089</v>
      </c>
      <c r="E5926">
        <v>9</v>
      </c>
      <c r="F5926">
        <v>144</v>
      </c>
      <c r="G5926">
        <v>0</v>
      </c>
      <c r="H5926" t="b">
        <v>0</v>
      </c>
    </row>
    <row r="5927" spans="1:8" x14ac:dyDescent="0.3">
      <c r="A5927" s="1" t="s">
        <v>12012</v>
      </c>
      <c r="B5927" s="1" t="s">
        <v>2754</v>
      </c>
      <c r="C5927" s="2">
        <v>45566</v>
      </c>
      <c r="D5927" s="1" t="s">
        <v>6125</v>
      </c>
      <c r="E5927">
        <v>12</v>
      </c>
      <c r="F5927">
        <v>3012</v>
      </c>
      <c r="G5927">
        <v>0</v>
      </c>
      <c r="H5927" t="b">
        <v>1</v>
      </c>
    </row>
    <row r="5928" spans="1:8" x14ac:dyDescent="0.3">
      <c r="A5928" s="1" t="s">
        <v>12013</v>
      </c>
      <c r="B5928" s="1" t="s">
        <v>5951</v>
      </c>
      <c r="C5928" s="2">
        <v>45302</v>
      </c>
      <c r="D5928" s="1" t="s">
        <v>6137</v>
      </c>
      <c r="E5928">
        <v>9</v>
      </c>
      <c r="F5928">
        <v>3699</v>
      </c>
      <c r="G5928">
        <v>0</v>
      </c>
      <c r="H5928" t="b">
        <v>0</v>
      </c>
    </row>
    <row r="5929" spans="1:8" x14ac:dyDescent="0.3">
      <c r="A5929" s="1" t="s">
        <v>12014</v>
      </c>
      <c r="B5929" s="1" t="s">
        <v>1383</v>
      </c>
      <c r="C5929" s="2">
        <v>45461</v>
      </c>
      <c r="D5929" s="1" t="s">
        <v>6071</v>
      </c>
      <c r="E5929">
        <v>12</v>
      </c>
      <c r="F5929">
        <v>4308</v>
      </c>
      <c r="G5929">
        <v>1</v>
      </c>
      <c r="H5929" t="b">
        <v>0</v>
      </c>
    </row>
    <row r="5930" spans="1:8" x14ac:dyDescent="0.3">
      <c r="A5930" s="1" t="s">
        <v>12015</v>
      </c>
      <c r="B5930" s="1" t="s">
        <v>2582</v>
      </c>
      <c r="C5930" s="2">
        <v>45112</v>
      </c>
      <c r="D5930" s="1" t="s">
        <v>6093</v>
      </c>
      <c r="E5930">
        <v>9</v>
      </c>
      <c r="F5930">
        <v>5193</v>
      </c>
      <c r="G5930">
        <v>0</v>
      </c>
      <c r="H5930" t="b">
        <v>0</v>
      </c>
    </row>
    <row r="5931" spans="1:8" x14ac:dyDescent="0.3">
      <c r="A5931" s="1" t="s">
        <v>12016</v>
      </c>
      <c r="B5931" s="1" t="s">
        <v>4874</v>
      </c>
      <c r="C5931" s="2">
        <v>45169</v>
      </c>
      <c r="D5931" s="1" t="s">
        <v>6095</v>
      </c>
      <c r="E5931">
        <v>6</v>
      </c>
      <c r="F5931">
        <v>210</v>
      </c>
      <c r="G5931">
        <v>0</v>
      </c>
      <c r="H5931" t="b">
        <v>0</v>
      </c>
    </row>
    <row r="5932" spans="1:8" x14ac:dyDescent="0.3">
      <c r="A5932" s="1" t="s">
        <v>12017</v>
      </c>
      <c r="B5932" s="1" t="s">
        <v>1802</v>
      </c>
      <c r="C5932" s="2">
        <v>45013</v>
      </c>
      <c r="D5932" s="1" t="s">
        <v>6197</v>
      </c>
      <c r="E5932">
        <v>9</v>
      </c>
      <c r="F5932">
        <v>4545</v>
      </c>
      <c r="G5932">
        <v>0</v>
      </c>
      <c r="H5932" t="b">
        <v>0</v>
      </c>
    </row>
    <row r="5933" spans="1:8" x14ac:dyDescent="0.3">
      <c r="A5933" s="1" t="s">
        <v>12018</v>
      </c>
      <c r="B5933" s="1" t="s">
        <v>3536</v>
      </c>
      <c r="C5933" s="2">
        <v>45393</v>
      </c>
      <c r="D5933" s="1" t="s">
        <v>6107</v>
      </c>
      <c r="E5933">
        <v>8</v>
      </c>
      <c r="F5933">
        <v>2264</v>
      </c>
      <c r="G5933">
        <v>0</v>
      </c>
      <c r="H5933" t="b">
        <v>0</v>
      </c>
    </row>
    <row r="5934" spans="1:8" x14ac:dyDescent="0.3">
      <c r="A5934" s="1" t="s">
        <v>12019</v>
      </c>
      <c r="B5934" s="1" t="s">
        <v>5050</v>
      </c>
      <c r="C5934" s="2">
        <v>45133</v>
      </c>
      <c r="D5934" s="1" t="s">
        <v>6113</v>
      </c>
      <c r="E5934">
        <v>8</v>
      </c>
      <c r="F5934">
        <v>3832</v>
      </c>
      <c r="G5934">
        <v>1</v>
      </c>
      <c r="H5934" t="b">
        <v>0</v>
      </c>
    </row>
    <row r="5935" spans="1:8" x14ac:dyDescent="0.3">
      <c r="A5935" s="1" t="s">
        <v>12020</v>
      </c>
      <c r="B5935" s="1" t="s">
        <v>1343</v>
      </c>
      <c r="C5935" s="2">
        <v>45209</v>
      </c>
      <c r="D5935" s="1" t="s">
        <v>6109</v>
      </c>
      <c r="E5935">
        <v>9</v>
      </c>
      <c r="F5935">
        <v>405</v>
      </c>
      <c r="G5935">
        <v>0</v>
      </c>
      <c r="H5935" t="b">
        <v>0</v>
      </c>
    </row>
    <row r="5936" spans="1:8" x14ac:dyDescent="0.3">
      <c r="A5936" s="1" t="s">
        <v>12021</v>
      </c>
      <c r="B5936" s="1" t="s">
        <v>5758</v>
      </c>
      <c r="C5936" s="2">
        <v>45354</v>
      </c>
      <c r="D5936" s="1" t="s">
        <v>6091</v>
      </c>
      <c r="E5936">
        <v>12</v>
      </c>
      <c r="F5936">
        <v>6612</v>
      </c>
      <c r="G5936">
        <v>1</v>
      </c>
      <c r="H5936" t="b">
        <v>0</v>
      </c>
    </row>
    <row r="5937" spans="1:8" x14ac:dyDescent="0.3">
      <c r="A5937" s="1" t="s">
        <v>12022</v>
      </c>
      <c r="B5937" s="1" t="s">
        <v>1596</v>
      </c>
      <c r="C5937" s="2">
        <v>45544</v>
      </c>
      <c r="D5937" s="1" t="s">
        <v>6049</v>
      </c>
      <c r="E5937">
        <v>14</v>
      </c>
      <c r="F5937">
        <v>5292</v>
      </c>
      <c r="G5937">
        <v>0</v>
      </c>
      <c r="H5937" t="b">
        <v>0</v>
      </c>
    </row>
    <row r="5938" spans="1:8" x14ac:dyDescent="0.3">
      <c r="A5938" s="1" t="s">
        <v>12023</v>
      </c>
      <c r="B5938" s="1" t="s">
        <v>4230</v>
      </c>
      <c r="C5938" s="2">
        <v>45271</v>
      </c>
      <c r="D5938" s="1" t="s">
        <v>6083</v>
      </c>
      <c r="E5938">
        <v>8</v>
      </c>
      <c r="F5938">
        <v>3960</v>
      </c>
      <c r="G5938">
        <v>2</v>
      </c>
      <c r="H5938" t="b">
        <v>0</v>
      </c>
    </row>
    <row r="5939" spans="1:8" x14ac:dyDescent="0.3">
      <c r="A5939" s="1" t="s">
        <v>12024</v>
      </c>
      <c r="B5939" s="1" t="s">
        <v>4733</v>
      </c>
      <c r="C5939" s="2">
        <v>45165</v>
      </c>
      <c r="D5939" s="1" t="s">
        <v>6055</v>
      </c>
      <c r="E5939">
        <v>7</v>
      </c>
      <c r="F5939">
        <v>2793</v>
      </c>
      <c r="G5939">
        <v>0</v>
      </c>
      <c r="H5939" t="b">
        <v>0</v>
      </c>
    </row>
    <row r="5940" spans="1:8" x14ac:dyDescent="0.3">
      <c r="A5940" s="1" t="s">
        <v>12025</v>
      </c>
      <c r="B5940" s="1" t="s">
        <v>1811</v>
      </c>
      <c r="C5940" s="2">
        <v>44959</v>
      </c>
      <c r="D5940" s="1" t="s">
        <v>6175</v>
      </c>
      <c r="E5940">
        <v>10</v>
      </c>
      <c r="F5940">
        <v>2610</v>
      </c>
      <c r="G5940">
        <v>1</v>
      </c>
      <c r="H5940" t="b">
        <v>0</v>
      </c>
    </row>
    <row r="5941" spans="1:8" x14ac:dyDescent="0.3">
      <c r="A5941" s="1" t="s">
        <v>12026</v>
      </c>
      <c r="B5941" s="1" t="s">
        <v>1214</v>
      </c>
      <c r="C5941" s="2">
        <v>45278</v>
      </c>
      <c r="D5941" s="1" t="s">
        <v>6133</v>
      </c>
      <c r="E5941">
        <v>8</v>
      </c>
      <c r="F5941">
        <v>1720</v>
      </c>
      <c r="G5941">
        <v>2</v>
      </c>
      <c r="H5941" t="b">
        <v>0</v>
      </c>
    </row>
    <row r="5942" spans="1:8" x14ac:dyDescent="0.3">
      <c r="A5942" s="1" t="s">
        <v>12027</v>
      </c>
      <c r="B5942" s="1" t="s">
        <v>4329</v>
      </c>
      <c r="C5942" s="2">
        <v>45481</v>
      </c>
      <c r="D5942" s="1" t="s">
        <v>6109</v>
      </c>
      <c r="E5942">
        <v>11</v>
      </c>
      <c r="F5942">
        <v>1133</v>
      </c>
      <c r="G5942">
        <v>0</v>
      </c>
      <c r="H5942" t="b">
        <v>0</v>
      </c>
    </row>
    <row r="5943" spans="1:8" x14ac:dyDescent="0.3">
      <c r="A5943" s="1" t="s">
        <v>12028</v>
      </c>
      <c r="B5943" s="1" t="s">
        <v>1460</v>
      </c>
      <c r="C5943" s="2">
        <v>45458</v>
      </c>
      <c r="D5943" s="1" t="s">
        <v>6251</v>
      </c>
      <c r="E5943">
        <v>14</v>
      </c>
      <c r="F5943">
        <v>4270</v>
      </c>
      <c r="G5943">
        <v>0</v>
      </c>
      <c r="H5943" t="b">
        <v>0</v>
      </c>
    </row>
    <row r="5944" spans="1:8" x14ac:dyDescent="0.3">
      <c r="A5944" s="1" t="s">
        <v>12029</v>
      </c>
      <c r="B5944" s="1" t="s">
        <v>1938</v>
      </c>
      <c r="C5944" s="2">
        <v>45649</v>
      </c>
      <c r="D5944" s="1" t="s">
        <v>6179</v>
      </c>
      <c r="E5944">
        <v>13</v>
      </c>
      <c r="F5944">
        <v>4238</v>
      </c>
      <c r="G5944">
        <v>0</v>
      </c>
      <c r="H5944" t="b">
        <v>0</v>
      </c>
    </row>
    <row r="5945" spans="1:8" x14ac:dyDescent="0.3">
      <c r="A5945" s="1" t="s">
        <v>12030</v>
      </c>
      <c r="B5945" s="1" t="s">
        <v>4557</v>
      </c>
      <c r="C5945" s="2">
        <v>45566</v>
      </c>
      <c r="D5945" s="1" t="s">
        <v>6065</v>
      </c>
      <c r="E5945">
        <v>7</v>
      </c>
      <c r="F5945">
        <v>1568</v>
      </c>
      <c r="G5945">
        <v>0</v>
      </c>
      <c r="H5945" t="b">
        <v>0</v>
      </c>
    </row>
    <row r="5946" spans="1:8" x14ac:dyDescent="0.3">
      <c r="A5946" s="1" t="s">
        <v>12031</v>
      </c>
      <c r="B5946" s="1" t="s">
        <v>1300</v>
      </c>
      <c r="C5946" s="2">
        <v>45412</v>
      </c>
      <c r="D5946" s="1" t="s">
        <v>6143</v>
      </c>
      <c r="E5946">
        <v>10</v>
      </c>
      <c r="F5946">
        <v>1110</v>
      </c>
      <c r="G5946">
        <v>0</v>
      </c>
      <c r="H5946" t="b">
        <v>0</v>
      </c>
    </row>
    <row r="5947" spans="1:8" x14ac:dyDescent="0.3">
      <c r="A5947" s="1" t="s">
        <v>12032</v>
      </c>
      <c r="B5947" s="1" t="s">
        <v>5160</v>
      </c>
      <c r="C5947" s="2">
        <v>45603</v>
      </c>
      <c r="D5947" s="1" t="s">
        <v>6157</v>
      </c>
      <c r="E5947">
        <v>10</v>
      </c>
      <c r="F5947">
        <v>4720</v>
      </c>
      <c r="G5947">
        <v>1</v>
      </c>
      <c r="H5947" t="b">
        <v>0</v>
      </c>
    </row>
    <row r="5948" spans="1:8" x14ac:dyDescent="0.3">
      <c r="A5948" s="1" t="s">
        <v>12033</v>
      </c>
      <c r="B5948" s="1" t="s">
        <v>4759</v>
      </c>
      <c r="C5948" s="2">
        <v>44996</v>
      </c>
      <c r="D5948" s="1" t="s">
        <v>6067</v>
      </c>
      <c r="E5948">
        <v>12</v>
      </c>
      <c r="F5948">
        <v>7140</v>
      </c>
      <c r="G5948">
        <v>0</v>
      </c>
      <c r="H5948" t="b">
        <v>0</v>
      </c>
    </row>
    <row r="5949" spans="1:8" x14ac:dyDescent="0.3">
      <c r="A5949" s="1" t="s">
        <v>12034</v>
      </c>
      <c r="B5949" s="1" t="s">
        <v>5859</v>
      </c>
      <c r="C5949" s="2">
        <v>45030</v>
      </c>
      <c r="D5949" s="1" t="s">
        <v>6074</v>
      </c>
      <c r="E5949">
        <v>10</v>
      </c>
      <c r="F5949">
        <v>3320</v>
      </c>
      <c r="G5949">
        <v>0</v>
      </c>
      <c r="H5949" t="b">
        <v>0</v>
      </c>
    </row>
    <row r="5950" spans="1:8" x14ac:dyDescent="0.3">
      <c r="A5950" s="1" t="s">
        <v>12035</v>
      </c>
      <c r="B5950" s="1" t="s">
        <v>5188</v>
      </c>
      <c r="C5950" s="2">
        <v>45400</v>
      </c>
      <c r="D5950" s="1" t="s">
        <v>6057</v>
      </c>
      <c r="E5950">
        <v>8</v>
      </c>
      <c r="F5950">
        <v>1936</v>
      </c>
      <c r="G5950">
        <v>0</v>
      </c>
      <c r="H5950" t="b">
        <v>0</v>
      </c>
    </row>
    <row r="5951" spans="1:8" x14ac:dyDescent="0.3">
      <c r="A5951" s="1" t="s">
        <v>12036</v>
      </c>
      <c r="B5951" s="1" t="s">
        <v>4401</v>
      </c>
      <c r="C5951" s="2">
        <v>45180</v>
      </c>
      <c r="D5951" s="1" t="s">
        <v>6049</v>
      </c>
      <c r="E5951">
        <v>8</v>
      </c>
      <c r="F5951">
        <v>608</v>
      </c>
      <c r="G5951">
        <v>0</v>
      </c>
      <c r="H5951" t="b">
        <v>0</v>
      </c>
    </row>
    <row r="5952" spans="1:8" x14ac:dyDescent="0.3">
      <c r="A5952" s="1" t="s">
        <v>12037</v>
      </c>
      <c r="B5952" s="1" t="s">
        <v>2013</v>
      </c>
      <c r="C5952" s="2">
        <v>44959</v>
      </c>
      <c r="D5952" s="1" t="s">
        <v>6197</v>
      </c>
      <c r="E5952">
        <v>9</v>
      </c>
      <c r="F5952">
        <v>4995</v>
      </c>
      <c r="G5952">
        <v>0</v>
      </c>
      <c r="H5952" t="b">
        <v>0</v>
      </c>
    </row>
    <row r="5953" spans="1:8" x14ac:dyDescent="0.3">
      <c r="A5953" s="1" t="s">
        <v>12038</v>
      </c>
      <c r="B5953" s="1" t="s">
        <v>3759</v>
      </c>
      <c r="C5953" s="2">
        <v>45377</v>
      </c>
      <c r="D5953" s="1" t="s">
        <v>6069</v>
      </c>
      <c r="E5953">
        <v>12</v>
      </c>
      <c r="F5953">
        <v>5208</v>
      </c>
      <c r="G5953">
        <v>0</v>
      </c>
      <c r="H5953" t="b">
        <v>0</v>
      </c>
    </row>
    <row r="5954" spans="1:8" x14ac:dyDescent="0.3">
      <c r="A5954" s="1" t="s">
        <v>12039</v>
      </c>
      <c r="B5954" s="1" t="s">
        <v>4721</v>
      </c>
      <c r="C5954" s="2">
        <v>45040</v>
      </c>
      <c r="D5954" s="1" t="s">
        <v>6151</v>
      </c>
      <c r="E5954">
        <v>8</v>
      </c>
      <c r="F5954">
        <v>3192</v>
      </c>
      <c r="G5954">
        <v>0</v>
      </c>
      <c r="H5954" t="b">
        <v>0</v>
      </c>
    </row>
    <row r="5955" spans="1:8" x14ac:dyDescent="0.3">
      <c r="A5955" s="1" t="s">
        <v>12040</v>
      </c>
      <c r="B5955" s="1" t="s">
        <v>3725</v>
      </c>
      <c r="C5955" s="2">
        <v>45415</v>
      </c>
      <c r="D5955" s="1" t="s">
        <v>6143</v>
      </c>
      <c r="E5955">
        <v>11</v>
      </c>
      <c r="F5955">
        <v>6237</v>
      </c>
      <c r="G5955">
        <v>3</v>
      </c>
      <c r="H5955" t="b">
        <v>0</v>
      </c>
    </row>
    <row r="5956" spans="1:8" x14ac:dyDescent="0.3">
      <c r="A5956" s="1" t="s">
        <v>12041</v>
      </c>
      <c r="B5956" s="1" t="s">
        <v>1587</v>
      </c>
      <c r="C5956" s="2">
        <v>45493</v>
      </c>
      <c r="D5956" s="1" t="s">
        <v>6151</v>
      </c>
      <c r="E5956">
        <v>6</v>
      </c>
      <c r="F5956">
        <v>750</v>
      </c>
      <c r="G5956">
        <v>0</v>
      </c>
      <c r="H5956" t="b">
        <v>0</v>
      </c>
    </row>
    <row r="5957" spans="1:8" x14ac:dyDescent="0.3">
      <c r="A5957" s="1" t="s">
        <v>12042</v>
      </c>
      <c r="B5957" s="1" t="s">
        <v>2402</v>
      </c>
      <c r="C5957" s="2">
        <v>45429</v>
      </c>
      <c r="D5957" s="1" t="s">
        <v>6069</v>
      </c>
      <c r="E5957">
        <v>8</v>
      </c>
      <c r="F5957">
        <v>4408</v>
      </c>
      <c r="G5957">
        <v>0</v>
      </c>
      <c r="H5957" t="b">
        <v>0</v>
      </c>
    </row>
    <row r="5958" spans="1:8" x14ac:dyDescent="0.3">
      <c r="A5958" s="1" t="s">
        <v>12043</v>
      </c>
      <c r="B5958" s="1" t="s">
        <v>5209</v>
      </c>
      <c r="C5958" s="2">
        <v>45302</v>
      </c>
      <c r="D5958" s="1" t="s">
        <v>6143</v>
      </c>
      <c r="E5958">
        <v>11</v>
      </c>
      <c r="F5958">
        <v>2959</v>
      </c>
      <c r="G5958">
        <v>1</v>
      </c>
      <c r="H5958" t="b">
        <v>0</v>
      </c>
    </row>
    <row r="5959" spans="1:8" x14ac:dyDescent="0.3">
      <c r="A5959" s="1" t="s">
        <v>12044</v>
      </c>
      <c r="B5959" s="1" t="s">
        <v>5771</v>
      </c>
      <c r="C5959" s="2">
        <v>45616</v>
      </c>
      <c r="D5959" s="1" t="s">
        <v>6109</v>
      </c>
      <c r="E5959">
        <v>9</v>
      </c>
      <c r="F5959">
        <v>630</v>
      </c>
      <c r="G5959">
        <v>0</v>
      </c>
      <c r="H5959" t="b">
        <v>0</v>
      </c>
    </row>
    <row r="5960" spans="1:8" x14ac:dyDescent="0.3">
      <c r="A5960" s="1" t="s">
        <v>12045</v>
      </c>
      <c r="B5960" s="1" t="s">
        <v>4353</v>
      </c>
      <c r="C5960" s="2">
        <v>44953</v>
      </c>
      <c r="D5960" s="1" t="s">
        <v>6061</v>
      </c>
      <c r="E5960">
        <v>16</v>
      </c>
      <c r="F5960">
        <v>4864</v>
      </c>
      <c r="G5960">
        <v>2</v>
      </c>
      <c r="H5960" t="b">
        <v>1</v>
      </c>
    </row>
    <row r="5961" spans="1:8" x14ac:dyDescent="0.3">
      <c r="A5961" s="1" t="s">
        <v>12046</v>
      </c>
      <c r="B5961" s="1" t="s">
        <v>1859</v>
      </c>
      <c r="C5961" s="2">
        <v>45639</v>
      </c>
      <c r="D5961" s="1" t="s">
        <v>6125</v>
      </c>
      <c r="E5961">
        <v>17</v>
      </c>
      <c r="F5961">
        <v>9826</v>
      </c>
      <c r="G5961">
        <v>0</v>
      </c>
      <c r="H5961" t="b">
        <v>0</v>
      </c>
    </row>
    <row r="5962" spans="1:8" x14ac:dyDescent="0.3">
      <c r="A5962" s="1" t="s">
        <v>12047</v>
      </c>
      <c r="B5962" s="1" t="s">
        <v>3783</v>
      </c>
      <c r="C5962" s="2">
        <v>45303</v>
      </c>
      <c r="D5962" s="1" t="s">
        <v>6175</v>
      </c>
      <c r="E5962">
        <v>8</v>
      </c>
      <c r="F5962">
        <v>3848</v>
      </c>
      <c r="G5962">
        <v>2</v>
      </c>
      <c r="H5962" t="b">
        <v>0</v>
      </c>
    </row>
    <row r="5963" spans="1:8" x14ac:dyDescent="0.3">
      <c r="A5963" s="1" t="s">
        <v>12048</v>
      </c>
      <c r="B5963" s="1" t="s">
        <v>2899</v>
      </c>
      <c r="C5963" s="2">
        <v>44990</v>
      </c>
      <c r="D5963" s="1" t="s">
        <v>6065</v>
      </c>
      <c r="E5963">
        <v>8</v>
      </c>
      <c r="F5963">
        <v>1792</v>
      </c>
      <c r="G5963">
        <v>0</v>
      </c>
      <c r="H5963" t="b">
        <v>0</v>
      </c>
    </row>
    <row r="5964" spans="1:8" x14ac:dyDescent="0.3">
      <c r="A5964" s="1" t="s">
        <v>12049</v>
      </c>
      <c r="B5964" s="1" t="s">
        <v>4774</v>
      </c>
      <c r="C5964" s="2">
        <v>45353</v>
      </c>
      <c r="D5964" s="1" t="s">
        <v>6059</v>
      </c>
      <c r="E5964">
        <v>8</v>
      </c>
      <c r="F5964">
        <v>1048</v>
      </c>
      <c r="G5964">
        <v>0</v>
      </c>
      <c r="H5964" t="b">
        <v>0</v>
      </c>
    </row>
    <row r="5965" spans="1:8" x14ac:dyDescent="0.3">
      <c r="A5965" s="1" t="s">
        <v>12050</v>
      </c>
      <c r="B5965" s="1" t="s">
        <v>5379</v>
      </c>
      <c r="C5965" s="2">
        <v>45255</v>
      </c>
      <c r="D5965" s="1" t="s">
        <v>6081</v>
      </c>
      <c r="E5965">
        <v>10</v>
      </c>
      <c r="F5965">
        <v>5840</v>
      </c>
      <c r="G5965">
        <v>0</v>
      </c>
      <c r="H5965" t="b">
        <v>0</v>
      </c>
    </row>
    <row r="5966" spans="1:8" x14ac:dyDescent="0.3">
      <c r="A5966" s="1" t="s">
        <v>12051</v>
      </c>
      <c r="B5966" s="1" t="s">
        <v>4346</v>
      </c>
      <c r="C5966" s="2">
        <v>45432</v>
      </c>
      <c r="D5966" s="1" t="s">
        <v>6251</v>
      </c>
      <c r="E5966">
        <v>7</v>
      </c>
      <c r="F5966">
        <v>3563</v>
      </c>
      <c r="G5966">
        <v>0</v>
      </c>
      <c r="H5966" t="b">
        <v>0</v>
      </c>
    </row>
    <row r="5967" spans="1:8" x14ac:dyDescent="0.3">
      <c r="A5967" s="1" t="s">
        <v>12052</v>
      </c>
      <c r="B5967" s="1" t="s">
        <v>2050</v>
      </c>
      <c r="C5967" s="2">
        <v>45372</v>
      </c>
      <c r="D5967" s="1" t="s">
        <v>6055</v>
      </c>
      <c r="E5967">
        <v>14</v>
      </c>
      <c r="F5967">
        <v>3724</v>
      </c>
      <c r="G5967">
        <v>4</v>
      </c>
      <c r="H5967" t="b">
        <v>0</v>
      </c>
    </row>
    <row r="5968" spans="1:8" x14ac:dyDescent="0.3">
      <c r="A5968" s="1" t="s">
        <v>12053</v>
      </c>
      <c r="B5968" s="1" t="s">
        <v>3132</v>
      </c>
      <c r="C5968" s="2">
        <v>45487</v>
      </c>
      <c r="D5968" s="1" t="s">
        <v>6086</v>
      </c>
      <c r="E5968">
        <v>8</v>
      </c>
      <c r="F5968">
        <v>2256</v>
      </c>
      <c r="G5968">
        <v>0</v>
      </c>
      <c r="H5968" t="b">
        <v>1</v>
      </c>
    </row>
    <row r="5969" spans="1:8" x14ac:dyDescent="0.3">
      <c r="A5969" s="1" t="s">
        <v>12054</v>
      </c>
      <c r="B5969" s="1" t="s">
        <v>3543</v>
      </c>
      <c r="C5969" s="2">
        <v>44929</v>
      </c>
      <c r="D5969" s="1" t="s">
        <v>6104</v>
      </c>
      <c r="E5969">
        <v>10</v>
      </c>
      <c r="F5969">
        <v>650</v>
      </c>
      <c r="G5969">
        <v>0</v>
      </c>
      <c r="H5969" t="b">
        <v>0</v>
      </c>
    </row>
    <row r="5970" spans="1:8" x14ac:dyDescent="0.3">
      <c r="A5970" s="1" t="s">
        <v>12055</v>
      </c>
      <c r="B5970" s="1" t="s">
        <v>3267</v>
      </c>
      <c r="C5970" s="2">
        <v>44964</v>
      </c>
      <c r="D5970" s="1" t="s">
        <v>6113</v>
      </c>
      <c r="E5970">
        <v>5</v>
      </c>
      <c r="F5970">
        <v>1915</v>
      </c>
      <c r="G5970">
        <v>0</v>
      </c>
      <c r="H5970" t="b">
        <v>0</v>
      </c>
    </row>
    <row r="5971" spans="1:8" x14ac:dyDescent="0.3">
      <c r="A5971" s="1" t="s">
        <v>12056</v>
      </c>
      <c r="B5971" s="1" t="s">
        <v>4402</v>
      </c>
      <c r="C5971" s="2">
        <v>44973</v>
      </c>
      <c r="D5971" s="1" t="s">
        <v>6151</v>
      </c>
      <c r="E5971">
        <v>13</v>
      </c>
      <c r="F5971">
        <v>3237</v>
      </c>
      <c r="G5971">
        <v>0</v>
      </c>
      <c r="H5971" t="b">
        <v>0</v>
      </c>
    </row>
    <row r="5972" spans="1:8" x14ac:dyDescent="0.3">
      <c r="A5972" s="1" t="s">
        <v>12057</v>
      </c>
      <c r="B5972" s="1" t="s">
        <v>2048</v>
      </c>
      <c r="C5972" s="2">
        <v>44979</v>
      </c>
      <c r="D5972" s="1" t="s">
        <v>6067</v>
      </c>
      <c r="E5972">
        <v>11</v>
      </c>
      <c r="F5972">
        <v>3564</v>
      </c>
      <c r="G5972">
        <v>0</v>
      </c>
      <c r="H5972" t="b">
        <v>0</v>
      </c>
    </row>
    <row r="5973" spans="1:8" x14ac:dyDescent="0.3">
      <c r="A5973" s="1" t="s">
        <v>12058</v>
      </c>
      <c r="B5973" s="1" t="s">
        <v>1371</v>
      </c>
      <c r="C5973" s="2">
        <v>45382</v>
      </c>
      <c r="D5973" s="1" t="s">
        <v>6093</v>
      </c>
      <c r="E5973">
        <v>11</v>
      </c>
      <c r="F5973">
        <v>5522</v>
      </c>
      <c r="G5973">
        <v>2</v>
      </c>
      <c r="H5973" t="b">
        <v>0</v>
      </c>
    </row>
    <row r="5974" spans="1:8" x14ac:dyDescent="0.3">
      <c r="A5974" s="1" t="s">
        <v>12059</v>
      </c>
      <c r="B5974" s="1" t="s">
        <v>2342</v>
      </c>
      <c r="C5974" s="2">
        <v>45525</v>
      </c>
      <c r="D5974" s="1" t="s">
        <v>6063</v>
      </c>
      <c r="E5974">
        <v>16</v>
      </c>
      <c r="F5974">
        <v>8656</v>
      </c>
      <c r="G5974">
        <v>1</v>
      </c>
      <c r="H5974" t="b">
        <v>0</v>
      </c>
    </row>
    <row r="5975" spans="1:8" x14ac:dyDescent="0.3">
      <c r="A5975" s="1" t="s">
        <v>12060</v>
      </c>
      <c r="B5975" s="1" t="s">
        <v>2362</v>
      </c>
      <c r="C5975" s="2">
        <v>45107</v>
      </c>
      <c r="D5975" s="1" t="s">
        <v>6069</v>
      </c>
      <c r="E5975">
        <v>8</v>
      </c>
      <c r="F5975">
        <v>4160</v>
      </c>
      <c r="G5975">
        <v>0</v>
      </c>
      <c r="H5975" t="b">
        <v>0</v>
      </c>
    </row>
    <row r="5976" spans="1:8" x14ac:dyDescent="0.3">
      <c r="A5976" s="1" t="s">
        <v>12061</v>
      </c>
      <c r="B5976" s="1" t="s">
        <v>3745</v>
      </c>
      <c r="C5976" s="2">
        <v>45239</v>
      </c>
      <c r="D5976" s="1" t="s">
        <v>6151</v>
      </c>
      <c r="E5976">
        <v>7</v>
      </c>
      <c r="F5976">
        <v>3283</v>
      </c>
      <c r="G5976">
        <v>0</v>
      </c>
      <c r="H5976" t="b">
        <v>0</v>
      </c>
    </row>
    <row r="5977" spans="1:8" x14ac:dyDescent="0.3">
      <c r="A5977" s="1" t="s">
        <v>12062</v>
      </c>
      <c r="B5977" s="1" t="s">
        <v>2729</v>
      </c>
      <c r="C5977" s="2">
        <v>45200</v>
      </c>
      <c r="D5977" s="1" t="s">
        <v>6197</v>
      </c>
      <c r="E5977">
        <v>9</v>
      </c>
      <c r="F5977">
        <v>4518</v>
      </c>
      <c r="G5977">
        <v>1</v>
      </c>
      <c r="H5977" t="b">
        <v>0</v>
      </c>
    </row>
    <row r="5978" spans="1:8" x14ac:dyDescent="0.3">
      <c r="A5978" s="1" t="s">
        <v>12063</v>
      </c>
      <c r="B5978" s="1" t="s">
        <v>5757</v>
      </c>
      <c r="C5978" s="2">
        <v>45540</v>
      </c>
      <c r="D5978" s="1" t="s">
        <v>6151</v>
      </c>
      <c r="E5978">
        <v>13</v>
      </c>
      <c r="F5978">
        <v>5044</v>
      </c>
      <c r="G5978">
        <v>1</v>
      </c>
      <c r="H5978" t="b">
        <v>0</v>
      </c>
    </row>
    <row r="5979" spans="1:8" x14ac:dyDescent="0.3">
      <c r="A5979" s="1" t="s">
        <v>12064</v>
      </c>
      <c r="B5979" s="1" t="s">
        <v>1982</v>
      </c>
      <c r="C5979" s="2">
        <v>45584</v>
      </c>
      <c r="D5979" s="1" t="s">
        <v>6093</v>
      </c>
      <c r="E5979">
        <v>9</v>
      </c>
      <c r="F5979">
        <v>4464</v>
      </c>
      <c r="G5979">
        <v>0</v>
      </c>
      <c r="H5979" t="b">
        <v>1</v>
      </c>
    </row>
    <row r="5980" spans="1:8" x14ac:dyDescent="0.3">
      <c r="A5980" s="1" t="s">
        <v>12065</v>
      </c>
      <c r="B5980" s="1" t="s">
        <v>2637</v>
      </c>
      <c r="C5980" s="2">
        <v>45347</v>
      </c>
      <c r="D5980" s="1" t="s">
        <v>6063</v>
      </c>
      <c r="E5980">
        <v>9</v>
      </c>
      <c r="F5980">
        <v>3006</v>
      </c>
      <c r="G5980">
        <v>0</v>
      </c>
      <c r="H5980" t="b">
        <v>0</v>
      </c>
    </row>
    <row r="5981" spans="1:8" x14ac:dyDescent="0.3">
      <c r="A5981" s="1" t="s">
        <v>12066</v>
      </c>
      <c r="B5981" s="1" t="s">
        <v>3300</v>
      </c>
      <c r="C5981" s="2">
        <v>45383</v>
      </c>
      <c r="D5981" s="1" t="s">
        <v>6081</v>
      </c>
      <c r="E5981">
        <v>15</v>
      </c>
      <c r="F5981">
        <v>7875</v>
      </c>
      <c r="G5981">
        <v>0</v>
      </c>
      <c r="H5981" t="b">
        <v>0</v>
      </c>
    </row>
    <row r="5982" spans="1:8" x14ac:dyDescent="0.3">
      <c r="A5982" s="1" t="s">
        <v>12067</v>
      </c>
      <c r="B5982" s="1" t="s">
        <v>4821</v>
      </c>
      <c r="C5982" s="2">
        <v>45500</v>
      </c>
      <c r="D5982" s="1" t="s">
        <v>6135</v>
      </c>
      <c r="E5982">
        <v>14</v>
      </c>
      <c r="F5982">
        <v>7000</v>
      </c>
      <c r="G5982">
        <v>1</v>
      </c>
      <c r="H5982" t="b">
        <v>1</v>
      </c>
    </row>
    <row r="5983" spans="1:8" x14ac:dyDescent="0.3">
      <c r="A5983" s="1" t="s">
        <v>12068</v>
      </c>
      <c r="B5983" s="1" t="s">
        <v>1589</v>
      </c>
      <c r="C5983" s="2">
        <v>44988</v>
      </c>
      <c r="D5983" s="1" t="s">
        <v>6102</v>
      </c>
      <c r="E5983">
        <v>6</v>
      </c>
      <c r="F5983">
        <v>1182</v>
      </c>
      <c r="G5983">
        <v>2</v>
      </c>
      <c r="H5983" t="b">
        <v>0</v>
      </c>
    </row>
    <row r="5984" spans="1:8" x14ac:dyDescent="0.3">
      <c r="A5984" s="1" t="s">
        <v>12069</v>
      </c>
      <c r="B5984" s="1" t="s">
        <v>5849</v>
      </c>
      <c r="C5984" s="2">
        <v>45639</v>
      </c>
      <c r="D5984" s="1" t="s">
        <v>6151</v>
      </c>
      <c r="E5984">
        <v>5</v>
      </c>
      <c r="F5984">
        <v>1840</v>
      </c>
      <c r="G5984">
        <v>0</v>
      </c>
      <c r="H5984" t="b">
        <v>1</v>
      </c>
    </row>
    <row r="5985" spans="1:8" x14ac:dyDescent="0.3">
      <c r="A5985" s="1" t="s">
        <v>12070</v>
      </c>
      <c r="B5985" s="1" t="s">
        <v>5875</v>
      </c>
      <c r="C5985" s="2">
        <v>44983</v>
      </c>
      <c r="D5985" s="1" t="s">
        <v>6067</v>
      </c>
      <c r="E5985">
        <v>9</v>
      </c>
      <c r="F5985">
        <v>4608</v>
      </c>
      <c r="G5985">
        <v>0</v>
      </c>
      <c r="H5985" t="b">
        <v>0</v>
      </c>
    </row>
    <row r="5986" spans="1:8" x14ac:dyDescent="0.3">
      <c r="A5986" s="1" t="s">
        <v>12071</v>
      </c>
      <c r="B5986" s="1" t="s">
        <v>4805</v>
      </c>
      <c r="C5986" s="2">
        <v>45050</v>
      </c>
      <c r="D5986" s="1" t="s">
        <v>6069</v>
      </c>
      <c r="E5986">
        <v>15</v>
      </c>
      <c r="F5986">
        <v>5040</v>
      </c>
      <c r="G5986">
        <v>4</v>
      </c>
      <c r="H5986" t="b">
        <v>0</v>
      </c>
    </row>
    <row r="5987" spans="1:8" x14ac:dyDescent="0.3">
      <c r="A5987" s="1" t="s">
        <v>12072</v>
      </c>
      <c r="B5987" s="1" t="s">
        <v>2638</v>
      </c>
      <c r="C5987" s="2">
        <v>45337</v>
      </c>
      <c r="D5987" s="1" t="s">
        <v>6104</v>
      </c>
      <c r="E5987">
        <v>8</v>
      </c>
      <c r="F5987">
        <v>912</v>
      </c>
      <c r="G5987">
        <v>0</v>
      </c>
      <c r="H5987" t="b">
        <v>1</v>
      </c>
    </row>
    <row r="5988" spans="1:8" x14ac:dyDescent="0.3">
      <c r="A5988" s="1" t="s">
        <v>12073</v>
      </c>
      <c r="B5988" s="1" t="s">
        <v>4936</v>
      </c>
      <c r="C5988" s="2">
        <v>45223</v>
      </c>
      <c r="D5988" s="1" t="s">
        <v>6089</v>
      </c>
      <c r="E5988">
        <v>6</v>
      </c>
      <c r="F5988">
        <v>150</v>
      </c>
      <c r="G5988">
        <v>0</v>
      </c>
      <c r="H5988" t="b">
        <v>0</v>
      </c>
    </row>
    <row r="5989" spans="1:8" x14ac:dyDescent="0.3">
      <c r="A5989" s="1" t="s">
        <v>12074</v>
      </c>
      <c r="B5989" s="1" t="s">
        <v>3147</v>
      </c>
      <c r="C5989" s="2">
        <v>44989</v>
      </c>
      <c r="D5989" s="1" t="s">
        <v>6143</v>
      </c>
      <c r="E5989">
        <v>11</v>
      </c>
      <c r="F5989">
        <v>3993</v>
      </c>
      <c r="G5989">
        <v>0</v>
      </c>
      <c r="H5989" t="b">
        <v>0</v>
      </c>
    </row>
    <row r="5990" spans="1:8" x14ac:dyDescent="0.3">
      <c r="A5990" s="1" t="s">
        <v>12075</v>
      </c>
      <c r="B5990" s="1" t="s">
        <v>4129</v>
      </c>
      <c r="C5990" s="2">
        <v>44987</v>
      </c>
      <c r="D5990" s="1" t="s">
        <v>6053</v>
      </c>
      <c r="E5990">
        <v>11</v>
      </c>
      <c r="F5990">
        <v>3355</v>
      </c>
      <c r="G5990">
        <v>0</v>
      </c>
      <c r="H5990" t="b">
        <v>0</v>
      </c>
    </row>
    <row r="5991" spans="1:8" x14ac:dyDescent="0.3">
      <c r="A5991" s="1" t="s">
        <v>12076</v>
      </c>
      <c r="B5991" s="1" t="s">
        <v>2031</v>
      </c>
      <c r="C5991" s="2">
        <v>45132</v>
      </c>
      <c r="D5991" s="1" t="s">
        <v>6086</v>
      </c>
      <c r="E5991">
        <v>6</v>
      </c>
      <c r="F5991">
        <v>2538</v>
      </c>
      <c r="G5991">
        <v>0</v>
      </c>
      <c r="H5991" t="b">
        <v>0</v>
      </c>
    </row>
    <row r="5992" spans="1:8" x14ac:dyDescent="0.3">
      <c r="A5992" s="1" t="s">
        <v>12077</v>
      </c>
      <c r="B5992" s="1" t="s">
        <v>4291</v>
      </c>
      <c r="C5992" s="2">
        <v>45433</v>
      </c>
      <c r="D5992" s="1" t="s">
        <v>6091</v>
      </c>
      <c r="E5992">
        <v>15</v>
      </c>
      <c r="F5992">
        <v>5475</v>
      </c>
      <c r="G5992">
        <v>0</v>
      </c>
      <c r="H5992" t="b">
        <v>0</v>
      </c>
    </row>
    <row r="5993" spans="1:8" x14ac:dyDescent="0.3">
      <c r="A5993" s="1" t="s">
        <v>12078</v>
      </c>
      <c r="B5993" s="1" t="s">
        <v>2250</v>
      </c>
      <c r="C5993" s="2">
        <v>45418</v>
      </c>
      <c r="D5993" s="1" t="s">
        <v>6104</v>
      </c>
      <c r="E5993">
        <v>9</v>
      </c>
      <c r="F5993">
        <v>4077</v>
      </c>
      <c r="G5993">
        <v>0</v>
      </c>
      <c r="H5993" t="b">
        <v>0</v>
      </c>
    </row>
    <row r="5994" spans="1:8" x14ac:dyDescent="0.3">
      <c r="A5994" s="1" t="s">
        <v>12079</v>
      </c>
      <c r="B5994" s="1" t="s">
        <v>1946</v>
      </c>
      <c r="C5994" s="2">
        <v>45086</v>
      </c>
      <c r="D5994" s="1" t="s">
        <v>6113</v>
      </c>
      <c r="E5994">
        <v>12</v>
      </c>
      <c r="F5994">
        <v>7128</v>
      </c>
      <c r="G5994">
        <v>2</v>
      </c>
      <c r="H5994" t="b">
        <v>0</v>
      </c>
    </row>
    <row r="5995" spans="1:8" x14ac:dyDescent="0.3">
      <c r="A5995" s="1" t="s">
        <v>12080</v>
      </c>
      <c r="B5995" s="1" t="s">
        <v>4880</v>
      </c>
      <c r="C5995" s="2">
        <v>45032</v>
      </c>
      <c r="D5995" s="1" t="s">
        <v>6113</v>
      </c>
      <c r="E5995">
        <v>12</v>
      </c>
      <c r="F5995">
        <v>5340</v>
      </c>
      <c r="G5995">
        <v>1</v>
      </c>
      <c r="H5995" t="b">
        <v>0</v>
      </c>
    </row>
    <row r="5996" spans="1:8" x14ac:dyDescent="0.3">
      <c r="A5996" s="1" t="s">
        <v>12081</v>
      </c>
      <c r="B5996" s="1" t="s">
        <v>2785</v>
      </c>
      <c r="C5996" s="2">
        <v>45260</v>
      </c>
      <c r="D5996" s="1" t="s">
        <v>6104</v>
      </c>
      <c r="E5996">
        <v>10</v>
      </c>
      <c r="F5996">
        <v>4250</v>
      </c>
      <c r="G5996">
        <v>1</v>
      </c>
      <c r="H5996" t="b">
        <v>0</v>
      </c>
    </row>
    <row r="5997" spans="1:8" x14ac:dyDescent="0.3">
      <c r="A5997" s="1" t="s">
        <v>12082</v>
      </c>
      <c r="B5997" s="1" t="s">
        <v>3462</v>
      </c>
      <c r="C5997" s="2">
        <v>45109</v>
      </c>
      <c r="D5997" s="1" t="s">
        <v>6091</v>
      </c>
      <c r="E5997">
        <v>14</v>
      </c>
      <c r="F5997">
        <v>2324</v>
      </c>
      <c r="G5997">
        <v>3</v>
      </c>
      <c r="H5997" t="b">
        <v>0</v>
      </c>
    </row>
    <row r="5998" spans="1:8" x14ac:dyDescent="0.3">
      <c r="A5998" s="1" t="s">
        <v>12083</v>
      </c>
      <c r="B5998" s="1" t="s">
        <v>5706</v>
      </c>
      <c r="C5998" s="2">
        <v>45549</v>
      </c>
      <c r="D5998" s="1" t="s">
        <v>6251</v>
      </c>
      <c r="E5998">
        <v>11</v>
      </c>
      <c r="F5998">
        <v>3366</v>
      </c>
      <c r="G5998">
        <v>0</v>
      </c>
      <c r="H5998" t="b">
        <v>0</v>
      </c>
    </row>
    <row r="5999" spans="1:8" x14ac:dyDescent="0.3">
      <c r="A5999" s="1" t="s">
        <v>12084</v>
      </c>
      <c r="B5999" s="1" t="s">
        <v>2766</v>
      </c>
      <c r="C5999" s="2">
        <v>45451</v>
      </c>
      <c r="D5999" s="1" t="s">
        <v>6069</v>
      </c>
      <c r="E5999">
        <v>8</v>
      </c>
      <c r="F5999">
        <v>864</v>
      </c>
      <c r="G5999">
        <v>1</v>
      </c>
      <c r="H5999" t="b">
        <v>0</v>
      </c>
    </row>
    <row r="6000" spans="1:8" x14ac:dyDescent="0.3">
      <c r="A6000" s="1" t="s">
        <v>12085</v>
      </c>
      <c r="B6000" s="1" t="s">
        <v>5031</v>
      </c>
      <c r="C6000" s="2">
        <v>45343</v>
      </c>
      <c r="D6000" s="1" t="s">
        <v>6091</v>
      </c>
      <c r="E6000">
        <v>10</v>
      </c>
      <c r="F6000">
        <v>4120</v>
      </c>
      <c r="G6000">
        <v>0</v>
      </c>
      <c r="H6000" t="b">
        <v>1</v>
      </c>
    </row>
    <row r="6001" spans="1:8" x14ac:dyDescent="0.3">
      <c r="A6001" s="1" t="s">
        <v>12086</v>
      </c>
      <c r="B6001" s="1" t="s">
        <v>2150</v>
      </c>
      <c r="C6001" s="2">
        <v>45098</v>
      </c>
      <c r="D6001" s="1" t="s">
        <v>6113</v>
      </c>
      <c r="E6001">
        <v>10</v>
      </c>
      <c r="F6001">
        <v>400</v>
      </c>
      <c r="G6001">
        <v>1</v>
      </c>
      <c r="H6001" t="b">
        <v>0</v>
      </c>
    </row>
    <row r="6002" spans="1:8" x14ac:dyDescent="0.3">
      <c r="A6002" s="1" t="s">
        <v>12087</v>
      </c>
      <c r="B6002" s="1" t="s">
        <v>2219</v>
      </c>
      <c r="C6002" s="2">
        <v>45283</v>
      </c>
      <c r="D6002" s="1" t="s">
        <v>6049</v>
      </c>
      <c r="E6002">
        <v>15</v>
      </c>
      <c r="F6002">
        <v>3855</v>
      </c>
      <c r="G6002">
        <v>0</v>
      </c>
      <c r="H6002" t="b">
        <v>0</v>
      </c>
    </row>
    <row r="6003" spans="1:8" x14ac:dyDescent="0.3">
      <c r="A6003" s="1" t="s">
        <v>12088</v>
      </c>
      <c r="B6003" s="1" t="s">
        <v>1629</v>
      </c>
      <c r="C6003" s="2">
        <v>45332</v>
      </c>
      <c r="D6003" s="1" t="s">
        <v>6089</v>
      </c>
      <c r="E6003">
        <v>15</v>
      </c>
      <c r="F6003">
        <v>8895</v>
      </c>
      <c r="G6003">
        <v>0</v>
      </c>
      <c r="H6003" t="b">
        <v>0</v>
      </c>
    </row>
    <row r="6004" spans="1:8" x14ac:dyDescent="0.3">
      <c r="A6004" s="1" t="s">
        <v>12089</v>
      </c>
      <c r="B6004" s="1" t="s">
        <v>1587</v>
      </c>
      <c r="C6004" s="2">
        <v>45253</v>
      </c>
      <c r="D6004" s="1" t="s">
        <v>6157</v>
      </c>
      <c r="E6004">
        <v>11</v>
      </c>
      <c r="F6004">
        <v>3531</v>
      </c>
      <c r="G6004">
        <v>1</v>
      </c>
      <c r="H6004" t="b">
        <v>0</v>
      </c>
    </row>
    <row r="6005" spans="1:8" x14ac:dyDescent="0.3">
      <c r="A6005" s="1" t="s">
        <v>12090</v>
      </c>
      <c r="B6005" s="1" t="s">
        <v>4489</v>
      </c>
      <c r="C6005" s="2">
        <v>45206</v>
      </c>
      <c r="D6005" s="1" t="s">
        <v>6133</v>
      </c>
      <c r="E6005">
        <v>14</v>
      </c>
      <c r="F6005">
        <v>1876</v>
      </c>
      <c r="G6005">
        <v>0</v>
      </c>
      <c r="H6005" t="b">
        <v>0</v>
      </c>
    </row>
    <row r="6006" spans="1:8" x14ac:dyDescent="0.3">
      <c r="A6006" s="1" t="s">
        <v>12091</v>
      </c>
      <c r="B6006" s="1" t="s">
        <v>3789</v>
      </c>
      <c r="C6006" s="2">
        <v>45355</v>
      </c>
      <c r="D6006" s="1" t="s">
        <v>6077</v>
      </c>
      <c r="E6006">
        <v>13</v>
      </c>
      <c r="F6006">
        <v>3822</v>
      </c>
      <c r="G6006">
        <v>4</v>
      </c>
      <c r="H6006" t="b">
        <v>0</v>
      </c>
    </row>
    <row r="6007" spans="1:8" x14ac:dyDescent="0.3">
      <c r="A6007" s="1" t="s">
        <v>12092</v>
      </c>
      <c r="B6007" s="1" t="s">
        <v>4186</v>
      </c>
      <c r="C6007" s="2">
        <v>45405</v>
      </c>
      <c r="D6007" s="1" t="s">
        <v>6157</v>
      </c>
      <c r="E6007">
        <v>12</v>
      </c>
      <c r="F6007">
        <v>1992</v>
      </c>
      <c r="G6007">
        <v>0</v>
      </c>
      <c r="H6007" t="b">
        <v>0</v>
      </c>
    </row>
    <row r="6008" spans="1:8" x14ac:dyDescent="0.3">
      <c r="A6008" s="1" t="s">
        <v>12093</v>
      </c>
      <c r="B6008" s="1" t="s">
        <v>1408</v>
      </c>
      <c r="C6008" s="2">
        <v>45625</v>
      </c>
      <c r="D6008" s="1" t="s">
        <v>6059</v>
      </c>
      <c r="E6008">
        <v>12</v>
      </c>
      <c r="F6008">
        <v>5412</v>
      </c>
      <c r="G6008">
        <v>0</v>
      </c>
      <c r="H6008" t="b">
        <v>0</v>
      </c>
    </row>
    <row r="6009" spans="1:8" x14ac:dyDescent="0.3">
      <c r="A6009" s="1" t="s">
        <v>12094</v>
      </c>
      <c r="B6009" s="1" t="s">
        <v>1216</v>
      </c>
      <c r="C6009" s="2">
        <v>45327</v>
      </c>
      <c r="D6009" s="1" t="s">
        <v>6086</v>
      </c>
      <c r="E6009">
        <v>12</v>
      </c>
      <c r="F6009">
        <v>3984</v>
      </c>
      <c r="G6009">
        <v>0</v>
      </c>
      <c r="H6009" t="b">
        <v>0</v>
      </c>
    </row>
    <row r="6010" spans="1:8" x14ac:dyDescent="0.3">
      <c r="A6010" s="1" t="s">
        <v>12095</v>
      </c>
      <c r="B6010" s="1" t="s">
        <v>3915</v>
      </c>
      <c r="C6010" s="2">
        <v>44960</v>
      </c>
      <c r="D6010" s="1" t="s">
        <v>6057</v>
      </c>
      <c r="E6010">
        <v>12</v>
      </c>
      <c r="F6010">
        <v>4884</v>
      </c>
      <c r="G6010">
        <v>0</v>
      </c>
      <c r="H6010" t="b">
        <v>0</v>
      </c>
    </row>
    <row r="6011" spans="1:8" x14ac:dyDescent="0.3">
      <c r="A6011" s="1" t="s">
        <v>12096</v>
      </c>
      <c r="B6011" s="1" t="s">
        <v>1570</v>
      </c>
      <c r="C6011" s="2">
        <v>45170</v>
      </c>
      <c r="D6011" s="1" t="s">
        <v>6197</v>
      </c>
      <c r="E6011">
        <v>10</v>
      </c>
      <c r="F6011">
        <v>350</v>
      </c>
      <c r="G6011">
        <v>1</v>
      </c>
      <c r="H6011" t="b">
        <v>0</v>
      </c>
    </row>
    <row r="6012" spans="1:8" x14ac:dyDescent="0.3">
      <c r="A6012" s="1" t="s">
        <v>12097</v>
      </c>
      <c r="B6012" s="1" t="s">
        <v>4901</v>
      </c>
      <c r="C6012" s="2">
        <v>45158</v>
      </c>
      <c r="D6012" s="1" t="s">
        <v>6100</v>
      </c>
      <c r="E6012">
        <v>7</v>
      </c>
      <c r="F6012">
        <v>1001</v>
      </c>
      <c r="G6012">
        <v>0</v>
      </c>
      <c r="H6012" t="b">
        <v>0</v>
      </c>
    </row>
    <row r="6013" spans="1:8" x14ac:dyDescent="0.3">
      <c r="A6013" s="1" t="s">
        <v>12098</v>
      </c>
      <c r="B6013" s="1" t="s">
        <v>2308</v>
      </c>
      <c r="C6013" s="2">
        <v>45615</v>
      </c>
      <c r="D6013" s="1" t="s">
        <v>6077</v>
      </c>
      <c r="E6013">
        <v>11</v>
      </c>
      <c r="F6013">
        <v>4917</v>
      </c>
      <c r="G6013">
        <v>0</v>
      </c>
      <c r="H6013" t="b">
        <v>0</v>
      </c>
    </row>
    <row r="6014" spans="1:8" x14ac:dyDescent="0.3">
      <c r="A6014" s="1" t="s">
        <v>12099</v>
      </c>
      <c r="B6014" s="1" t="s">
        <v>4185</v>
      </c>
      <c r="C6014" s="2">
        <v>45376</v>
      </c>
      <c r="D6014" s="1" t="s">
        <v>6067</v>
      </c>
      <c r="E6014">
        <v>8</v>
      </c>
      <c r="F6014">
        <v>3360</v>
      </c>
      <c r="G6014">
        <v>0</v>
      </c>
      <c r="H6014" t="b">
        <v>0</v>
      </c>
    </row>
    <row r="6015" spans="1:8" x14ac:dyDescent="0.3">
      <c r="A6015" s="1" t="s">
        <v>12100</v>
      </c>
      <c r="B6015" s="1" t="s">
        <v>3686</v>
      </c>
      <c r="C6015" s="2">
        <v>45220</v>
      </c>
      <c r="D6015" s="1" t="s">
        <v>6104</v>
      </c>
      <c r="E6015">
        <v>11</v>
      </c>
      <c r="F6015">
        <v>3707</v>
      </c>
      <c r="G6015">
        <v>0</v>
      </c>
      <c r="H6015" t="b">
        <v>1</v>
      </c>
    </row>
    <row r="6016" spans="1:8" x14ac:dyDescent="0.3">
      <c r="A6016" s="1" t="s">
        <v>12101</v>
      </c>
      <c r="B6016" s="1" t="s">
        <v>2960</v>
      </c>
      <c r="C6016" s="2">
        <v>45577</v>
      </c>
      <c r="D6016" s="1" t="s">
        <v>6057</v>
      </c>
      <c r="E6016">
        <v>12</v>
      </c>
      <c r="F6016">
        <v>3468</v>
      </c>
      <c r="G6016">
        <v>0</v>
      </c>
      <c r="H6016" t="b">
        <v>0</v>
      </c>
    </row>
    <row r="6017" spans="1:8" x14ac:dyDescent="0.3">
      <c r="A6017" s="1" t="s">
        <v>12102</v>
      </c>
      <c r="B6017" s="1" t="s">
        <v>2325</v>
      </c>
      <c r="C6017" s="2">
        <v>45569</v>
      </c>
      <c r="D6017" s="1" t="s">
        <v>6172</v>
      </c>
      <c r="E6017">
        <v>8</v>
      </c>
      <c r="F6017">
        <v>3408</v>
      </c>
      <c r="G6017">
        <v>0</v>
      </c>
      <c r="H6017" t="b">
        <v>1</v>
      </c>
    </row>
    <row r="6018" spans="1:8" x14ac:dyDescent="0.3">
      <c r="A6018" s="1" t="s">
        <v>12103</v>
      </c>
      <c r="B6018" s="1" t="s">
        <v>5671</v>
      </c>
      <c r="C6018" s="2">
        <v>45211</v>
      </c>
      <c r="D6018" s="1" t="s">
        <v>6089</v>
      </c>
      <c r="E6018">
        <v>13</v>
      </c>
      <c r="F6018">
        <v>4511</v>
      </c>
      <c r="G6018">
        <v>0</v>
      </c>
      <c r="H6018" t="b">
        <v>1</v>
      </c>
    </row>
    <row r="6019" spans="1:8" x14ac:dyDescent="0.3">
      <c r="A6019" s="1" t="s">
        <v>12104</v>
      </c>
      <c r="B6019" s="1" t="s">
        <v>2873</v>
      </c>
      <c r="C6019" s="2">
        <v>45645</v>
      </c>
      <c r="D6019" s="1" t="s">
        <v>6143</v>
      </c>
      <c r="E6019">
        <v>10</v>
      </c>
      <c r="F6019">
        <v>5170</v>
      </c>
      <c r="G6019">
        <v>0</v>
      </c>
      <c r="H6019" t="b">
        <v>0</v>
      </c>
    </row>
    <row r="6020" spans="1:8" x14ac:dyDescent="0.3">
      <c r="A6020" s="1" t="s">
        <v>12105</v>
      </c>
      <c r="B6020" s="1" t="s">
        <v>4599</v>
      </c>
      <c r="C6020" s="2">
        <v>45002</v>
      </c>
      <c r="D6020" s="1" t="s">
        <v>6091</v>
      </c>
      <c r="E6020">
        <v>19</v>
      </c>
      <c r="F6020">
        <v>10792</v>
      </c>
      <c r="G6020">
        <v>0</v>
      </c>
      <c r="H6020" t="b">
        <v>0</v>
      </c>
    </row>
    <row r="6021" spans="1:8" x14ac:dyDescent="0.3">
      <c r="A6021" s="1" t="s">
        <v>12106</v>
      </c>
      <c r="B6021" s="1" t="s">
        <v>1139</v>
      </c>
      <c r="C6021" s="2">
        <v>45301</v>
      </c>
      <c r="D6021" s="1" t="s">
        <v>6069</v>
      </c>
      <c r="E6021">
        <v>15</v>
      </c>
      <c r="F6021">
        <v>1110</v>
      </c>
      <c r="G6021">
        <v>4</v>
      </c>
      <c r="H6021" t="b">
        <v>0</v>
      </c>
    </row>
    <row r="6022" spans="1:8" x14ac:dyDescent="0.3">
      <c r="A6022" s="1" t="s">
        <v>12107</v>
      </c>
      <c r="B6022" s="1" t="s">
        <v>3005</v>
      </c>
      <c r="C6022" s="2">
        <v>45458</v>
      </c>
      <c r="D6022" s="1" t="s">
        <v>6053</v>
      </c>
      <c r="E6022">
        <v>8</v>
      </c>
      <c r="F6022">
        <v>2760</v>
      </c>
      <c r="G6022">
        <v>0</v>
      </c>
      <c r="H6022" t="b">
        <v>0</v>
      </c>
    </row>
    <row r="6023" spans="1:8" x14ac:dyDescent="0.3">
      <c r="A6023" s="1" t="s">
        <v>12108</v>
      </c>
      <c r="B6023" s="1" t="s">
        <v>4752</v>
      </c>
      <c r="C6023" s="2">
        <v>45156</v>
      </c>
      <c r="D6023" s="1" t="s">
        <v>6057</v>
      </c>
      <c r="E6023">
        <v>9</v>
      </c>
      <c r="F6023">
        <v>1107</v>
      </c>
      <c r="G6023">
        <v>0</v>
      </c>
      <c r="H6023" t="b">
        <v>0</v>
      </c>
    </row>
    <row r="6024" spans="1:8" x14ac:dyDescent="0.3">
      <c r="A6024" s="1" t="s">
        <v>12109</v>
      </c>
      <c r="B6024" s="1" t="s">
        <v>2872</v>
      </c>
      <c r="C6024" s="2">
        <v>45314</v>
      </c>
      <c r="D6024" s="1" t="s">
        <v>6113</v>
      </c>
      <c r="E6024">
        <v>15</v>
      </c>
      <c r="F6024">
        <v>8640</v>
      </c>
      <c r="G6024">
        <v>0</v>
      </c>
      <c r="H6024" t="b">
        <v>0</v>
      </c>
    </row>
    <row r="6025" spans="1:8" x14ac:dyDescent="0.3">
      <c r="A6025" s="1" t="s">
        <v>12110</v>
      </c>
      <c r="B6025" s="1" t="s">
        <v>5629</v>
      </c>
      <c r="C6025" s="2">
        <v>45321</v>
      </c>
      <c r="D6025" s="1" t="s">
        <v>6095</v>
      </c>
      <c r="E6025">
        <v>12</v>
      </c>
      <c r="F6025">
        <v>4440</v>
      </c>
      <c r="G6025">
        <v>0</v>
      </c>
      <c r="H6025" t="b">
        <v>0</v>
      </c>
    </row>
    <row r="6026" spans="1:8" x14ac:dyDescent="0.3">
      <c r="A6026" s="1" t="s">
        <v>12111</v>
      </c>
      <c r="B6026" s="1" t="s">
        <v>3762</v>
      </c>
      <c r="C6026" s="2">
        <v>45308</v>
      </c>
      <c r="D6026" s="1" t="s">
        <v>6137</v>
      </c>
      <c r="E6026">
        <v>14</v>
      </c>
      <c r="F6026">
        <v>5922</v>
      </c>
      <c r="G6026">
        <v>0</v>
      </c>
      <c r="H6026" t="b">
        <v>1</v>
      </c>
    </row>
    <row r="6027" spans="1:8" x14ac:dyDescent="0.3">
      <c r="A6027" s="1" t="s">
        <v>12112</v>
      </c>
      <c r="B6027" s="1" t="s">
        <v>1943</v>
      </c>
      <c r="C6027" s="2">
        <v>45249</v>
      </c>
      <c r="D6027" s="1" t="s">
        <v>6172</v>
      </c>
      <c r="E6027">
        <v>10</v>
      </c>
      <c r="F6027">
        <v>350</v>
      </c>
      <c r="G6027">
        <v>0</v>
      </c>
      <c r="H6027" t="b">
        <v>1</v>
      </c>
    </row>
    <row r="6028" spans="1:8" x14ac:dyDescent="0.3">
      <c r="A6028" s="1" t="s">
        <v>12113</v>
      </c>
      <c r="B6028" s="1" t="s">
        <v>4649</v>
      </c>
      <c r="C6028" s="2">
        <v>44938</v>
      </c>
      <c r="D6028" s="1" t="s">
        <v>6125</v>
      </c>
      <c r="E6028">
        <v>11</v>
      </c>
      <c r="F6028">
        <v>4169</v>
      </c>
      <c r="G6028">
        <v>0</v>
      </c>
      <c r="H6028" t="b">
        <v>0</v>
      </c>
    </row>
    <row r="6029" spans="1:8" x14ac:dyDescent="0.3">
      <c r="A6029" s="1" t="s">
        <v>12114</v>
      </c>
      <c r="B6029" s="1" t="s">
        <v>5118</v>
      </c>
      <c r="C6029" s="2">
        <v>44935</v>
      </c>
      <c r="D6029" s="1" t="s">
        <v>6081</v>
      </c>
      <c r="E6029">
        <v>6</v>
      </c>
      <c r="F6029">
        <v>990</v>
      </c>
      <c r="G6029">
        <v>1</v>
      </c>
      <c r="H6029" t="b">
        <v>0</v>
      </c>
    </row>
    <row r="6030" spans="1:8" x14ac:dyDescent="0.3">
      <c r="A6030" s="1" t="s">
        <v>12115</v>
      </c>
      <c r="B6030" s="1" t="s">
        <v>4100</v>
      </c>
      <c r="C6030" s="2">
        <v>44963</v>
      </c>
      <c r="D6030" s="1" t="s">
        <v>6069</v>
      </c>
      <c r="E6030">
        <v>13</v>
      </c>
      <c r="F6030">
        <v>5369</v>
      </c>
      <c r="G6030">
        <v>1</v>
      </c>
      <c r="H6030" t="b">
        <v>0</v>
      </c>
    </row>
    <row r="6031" spans="1:8" x14ac:dyDescent="0.3">
      <c r="A6031" s="1" t="s">
        <v>12116</v>
      </c>
      <c r="B6031" s="1" t="s">
        <v>5395</v>
      </c>
      <c r="C6031" s="2">
        <v>45431</v>
      </c>
      <c r="D6031" s="1" t="s">
        <v>6065</v>
      </c>
      <c r="E6031">
        <v>10</v>
      </c>
      <c r="F6031">
        <v>3010</v>
      </c>
      <c r="G6031">
        <v>0</v>
      </c>
      <c r="H6031" t="b">
        <v>0</v>
      </c>
    </row>
    <row r="6032" spans="1:8" x14ac:dyDescent="0.3">
      <c r="A6032" s="1" t="s">
        <v>12117</v>
      </c>
      <c r="B6032" s="1" t="s">
        <v>1799</v>
      </c>
      <c r="C6032" s="2">
        <v>45056</v>
      </c>
      <c r="D6032" s="1" t="s">
        <v>6175</v>
      </c>
      <c r="E6032">
        <v>11</v>
      </c>
      <c r="F6032">
        <v>3916</v>
      </c>
      <c r="G6032">
        <v>0</v>
      </c>
      <c r="H6032" t="b">
        <v>0</v>
      </c>
    </row>
    <row r="6033" spans="1:8" x14ac:dyDescent="0.3">
      <c r="A6033" s="1" t="s">
        <v>12118</v>
      </c>
      <c r="B6033" s="1" t="s">
        <v>5847</v>
      </c>
      <c r="C6033" s="2">
        <v>45523</v>
      </c>
      <c r="D6033" s="1" t="s">
        <v>6071</v>
      </c>
      <c r="E6033">
        <v>9</v>
      </c>
      <c r="F6033">
        <v>4041</v>
      </c>
      <c r="G6033">
        <v>0</v>
      </c>
      <c r="H6033" t="b">
        <v>0</v>
      </c>
    </row>
    <row r="6034" spans="1:8" x14ac:dyDescent="0.3">
      <c r="A6034" s="1" t="s">
        <v>12119</v>
      </c>
      <c r="B6034" s="1" t="s">
        <v>2460</v>
      </c>
      <c r="C6034" s="2">
        <v>45252</v>
      </c>
      <c r="D6034" s="1" t="s">
        <v>6069</v>
      </c>
      <c r="E6034">
        <v>10</v>
      </c>
      <c r="F6034">
        <v>4110</v>
      </c>
      <c r="G6034">
        <v>1</v>
      </c>
      <c r="H6034" t="b">
        <v>0</v>
      </c>
    </row>
    <row r="6035" spans="1:8" x14ac:dyDescent="0.3">
      <c r="A6035" s="1" t="s">
        <v>12120</v>
      </c>
      <c r="B6035" s="1" t="s">
        <v>5929</v>
      </c>
      <c r="C6035" s="2">
        <v>45081</v>
      </c>
      <c r="D6035" s="1" t="s">
        <v>6141</v>
      </c>
      <c r="E6035">
        <v>11</v>
      </c>
      <c r="F6035">
        <v>2827</v>
      </c>
      <c r="G6035">
        <v>0</v>
      </c>
      <c r="H6035" t="b">
        <v>0</v>
      </c>
    </row>
    <row r="6036" spans="1:8" x14ac:dyDescent="0.3">
      <c r="A6036" s="1" t="s">
        <v>12121</v>
      </c>
      <c r="B6036" s="1" t="s">
        <v>3610</v>
      </c>
      <c r="C6036" s="2">
        <v>45368</v>
      </c>
      <c r="D6036" s="1" t="s">
        <v>6251</v>
      </c>
      <c r="E6036">
        <v>3</v>
      </c>
      <c r="F6036">
        <v>120</v>
      </c>
      <c r="G6036">
        <v>0</v>
      </c>
      <c r="H6036" t="b">
        <v>0</v>
      </c>
    </row>
    <row r="6037" spans="1:8" x14ac:dyDescent="0.3">
      <c r="A6037" s="1" t="s">
        <v>12122</v>
      </c>
      <c r="B6037" s="1" t="s">
        <v>4177</v>
      </c>
      <c r="C6037" s="2">
        <v>45590</v>
      </c>
      <c r="D6037" s="1" t="s">
        <v>6057</v>
      </c>
      <c r="E6037">
        <v>6</v>
      </c>
      <c r="F6037">
        <v>2082</v>
      </c>
      <c r="G6037">
        <v>3</v>
      </c>
      <c r="H6037" t="b">
        <v>0</v>
      </c>
    </row>
    <row r="6038" spans="1:8" x14ac:dyDescent="0.3">
      <c r="A6038" s="1" t="s">
        <v>12123</v>
      </c>
      <c r="B6038" s="1" t="s">
        <v>3874</v>
      </c>
      <c r="C6038" s="2">
        <v>44991</v>
      </c>
      <c r="D6038" s="1" t="s">
        <v>6081</v>
      </c>
      <c r="E6038">
        <v>6</v>
      </c>
      <c r="F6038">
        <v>564</v>
      </c>
      <c r="G6038">
        <v>0</v>
      </c>
      <c r="H6038" t="b">
        <v>0</v>
      </c>
    </row>
    <row r="6039" spans="1:8" x14ac:dyDescent="0.3">
      <c r="A6039" s="1" t="s">
        <v>12124</v>
      </c>
      <c r="B6039" s="1" t="s">
        <v>4994</v>
      </c>
      <c r="C6039" s="2">
        <v>45528</v>
      </c>
      <c r="D6039" s="1" t="s">
        <v>6113</v>
      </c>
      <c r="E6039">
        <v>6</v>
      </c>
      <c r="F6039">
        <v>2256</v>
      </c>
      <c r="G6039">
        <v>0</v>
      </c>
      <c r="H6039" t="b">
        <v>0</v>
      </c>
    </row>
    <row r="6040" spans="1:8" x14ac:dyDescent="0.3">
      <c r="A6040" s="1" t="s">
        <v>12125</v>
      </c>
      <c r="B6040" s="1" t="s">
        <v>1659</v>
      </c>
      <c r="C6040" s="2">
        <v>45526</v>
      </c>
      <c r="D6040" s="1" t="s">
        <v>6175</v>
      </c>
      <c r="E6040">
        <v>8</v>
      </c>
      <c r="F6040">
        <v>3928</v>
      </c>
      <c r="G6040">
        <v>0</v>
      </c>
      <c r="H6040" t="b">
        <v>0</v>
      </c>
    </row>
    <row r="6041" spans="1:8" x14ac:dyDescent="0.3">
      <c r="A6041" s="1" t="s">
        <v>12126</v>
      </c>
      <c r="B6041" s="1" t="s">
        <v>5308</v>
      </c>
      <c r="C6041" s="2">
        <v>45183</v>
      </c>
      <c r="D6041" s="1" t="s">
        <v>6109</v>
      </c>
      <c r="E6041">
        <v>6</v>
      </c>
      <c r="F6041">
        <v>2082</v>
      </c>
      <c r="G6041">
        <v>0</v>
      </c>
      <c r="H6041" t="b">
        <v>0</v>
      </c>
    </row>
    <row r="6042" spans="1:8" x14ac:dyDescent="0.3">
      <c r="A6042" s="1" t="s">
        <v>12127</v>
      </c>
      <c r="B6042" s="1" t="s">
        <v>2825</v>
      </c>
      <c r="C6042" s="2">
        <v>44995</v>
      </c>
      <c r="D6042" s="1" t="s">
        <v>6057</v>
      </c>
      <c r="E6042">
        <v>8</v>
      </c>
      <c r="F6042">
        <v>3760</v>
      </c>
      <c r="G6042">
        <v>0</v>
      </c>
      <c r="H6042" t="b">
        <v>0</v>
      </c>
    </row>
    <row r="6043" spans="1:8" x14ac:dyDescent="0.3">
      <c r="A6043" s="1" t="s">
        <v>12128</v>
      </c>
      <c r="B6043" s="1" t="s">
        <v>2662</v>
      </c>
      <c r="C6043" s="2">
        <v>45200</v>
      </c>
      <c r="D6043" s="1" t="s">
        <v>6197</v>
      </c>
      <c r="E6043">
        <v>7</v>
      </c>
      <c r="F6043">
        <v>2429</v>
      </c>
      <c r="G6043">
        <v>0</v>
      </c>
      <c r="H6043" t="b">
        <v>0</v>
      </c>
    </row>
    <row r="6044" spans="1:8" x14ac:dyDescent="0.3">
      <c r="A6044" s="1" t="s">
        <v>12129</v>
      </c>
      <c r="B6044" s="1" t="s">
        <v>5382</v>
      </c>
      <c r="C6044" s="2">
        <v>45588</v>
      </c>
      <c r="D6044" s="1" t="s">
        <v>6251</v>
      </c>
      <c r="E6044">
        <v>12</v>
      </c>
      <c r="F6044">
        <v>864</v>
      </c>
      <c r="G6044">
        <v>0</v>
      </c>
      <c r="H6044" t="b">
        <v>0</v>
      </c>
    </row>
    <row r="6045" spans="1:8" x14ac:dyDescent="0.3">
      <c r="A6045" s="1" t="s">
        <v>12130</v>
      </c>
      <c r="B6045" s="1" t="s">
        <v>5075</v>
      </c>
      <c r="C6045" s="2">
        <v>45360</v>
      </c>
      <c r="D6045" s="1" t="s">
        <v>6143</v>
      </c>
      <c r="E6045">
        <v>16</v>
      </c>
      <c r="F6045">
        <v>1904</v>
      </c>
      <c r="G6045">
        <v>0</v>
      </c>
      <c r="H6045" t="b">
        <v>0</v>
      </c>
    </row>
    <row r="6046" spans="1:8" x14ac:dyDescent="0.3">
      <c r="A6046" s="1" t="s">
        <v>12131</v>
      </c>
      <c r="B6046" s="1" t="s">
        <v>2657</v>
      </c>
      <c r="C6046" s="2">
        <v>45202</v>
      </c>
      <c r="D6046" s="1" t="s">
        <v>6063</v>
      </c>
      <c r="E6046">
        <v>8</v>
      </c>
      <c r="F6046">
        <v>768</v>
      </c>
      <c r="G6046">
        <v>1</v>
      </c>
      <c r="H6046" t="b">
        <v>1</v>
      </c>
    </row>
    <row r="6047" spans="1:8" x14ac:dyDescent="0.3">
      <c r="A6047" s="1" t="s">
        <v>12132</v>
      </c>
      <c r="B6047" s="1" t="s">
        <v>4290</v>
      </c>
      <c r="C6047" s="2">
        <v>45210</v>
      </c>
      <c r="D6047" s="1" t="s">
        <v>6074</v>
      </c>
      <c r="E6047">
        <v>12</v>
      </c>
      <c r="F6047">
        <v>996</v>
      </c>
      <c r="G6047">
        <v>0</v>
      </c>
      <c r="H6047" t="b">
        <v>0</v>
      </c>
    </row>
    <row r="6048" spans="1:8" x14ac:dyDescent="0.3">
      <c r="A6048" s="1" t="s">
        <v>12133</v>
      </c>
      <c r="B6048" s="1" t="s">
        <v>3661</v>
      </c>
      <c r="C6048" s="2">
        <v>45079</v>
      </c>
      <c r="D6048" s="1" t="s">
        <v>6067</v>
      </c>
      <c r="E6048">
        <v>11</v>
      </c>
      <c r="F6048">
        <v>3828</v>
      </c>
      <c r="G6048">
        <v>0</v>
      </c>
      <c r="H6048" t="b">
        <v>0</v>
      </c>
    </row>
    <row r="6049" spans="1:8" x14ac:dyDescent="0.3">
      <c r="A6049" s="1" t="s">
        <v>12134</v>
      </c>
      <c r="B6049" s="1" t="s">
        <v>3074</v>
      </c>
      <c r="C6049" s="2">
        <v>45081</v>
      </c>
      <c r="D6049" s="1" t="s">
        <v>6151</v>
      </c>
      <c r="E6049">
        <v>8</v>
      </c>
      <c r="F6049">
        <v>1080</v>
      </c>
      <c r="G6049">
        <v>0</v>
      </c>
      <c r="H6049" t="b">
        <v>0</v>
      </c>
    </row>
    <row r="6050" spans="1:8" x14ac:dyDescent="0.3">
      <c r="A6050" s="1" t="s">
        <v>12135</v>
      </c>
      <c r="B6050" s="1" t="s">
        <v>3184</v>
      </c>
      <c r="C6050" s="2">
        <v>45387</v>
      </c>
      <c r="D6050" s="1" t="s">
        <v>6053</v>
      </c>
      <c r="E6050">
        <v>17</v>
      </c>
      <c r="F6050">
        <v>8959</v>
      </c>
      <c r="G6050">
        <v>1</v>
      </c>
      <c r="H6050" t="b">
        <v>0</v>
      </c>
    </row>
    <row r="6051" spans="1:8" x14ac:dyDescent="0.3">
      <c r="A6051" s="1" t="s">
        <v>12136</v>
      </c>
      <c r="B6051" s="1" t="s">
        <v>1817</v>
      </c>
      <c r="C6051" s="2">
        <v>44929</v>
      </c>
      <c r="D6051" s="1" t="s">
        <v>6086</v>
      </c>
      <c r="E6051">
        <v>10</v>
      </c>
      <c r="F6051">
        <v>2810</v>
      </c>
      <c r="G6051">
        <v>0</v>
      </c>
      <c r="H6051" t="b">
        <v>0</v>
      </c>
    </row>
    <row r="6052" spans="1:8" x14ac:dyDescent="0.3">
      <c r="A6052" s="1" t="s">
        <v>12137</v>
      </c>
      <c r="B6052" s="1" t="s">
        <v>5366</v>
      </c>
      <c r="C6052" s="2">
        <v>45634</v>
      </c>
      <c r="D6052" s="1" t="s">
        <v>6086</v>
      </c>
      <c r="E6052">
        <v>6</v>
      </c>
      <c r="F6052">
        <v>1056</v>
      </c>
      <c r="G6052">
        <v>0</v>
      </c>
      <c r="H6052" t="b">
        <v>0</v>
      </c>
    </row>
    <row r="6053" spans="1:8" x14ac:dyDescent="0.3">
      <c r="A6053" s="1" t="s">
        <v>12138</v>
      </c>
      <c r="B6053" s="1" t="s">
        <v>5815</v>
      </c>
      <c r="C6053" s="2">
        <v>45380</v>
      </c>
      <c r="D6053" s="1" t="s">
        <v>6051</v>
      </c>
      <c r="E6053">
        <v>10</v>
      </c>
      <c r="F6053">
        <v>5760</v>
      </c>
      <c r="G6053">
        <v>1</v>
      </c>
      <c r="H6053" t="b">
        <v>0</v>
      </c>
    </row>
    <row r="6054" spans="1:8" x14ac:dyDescent="0.3">
      <c r="A6054" s="1" t="s">
        <v>12139</v>
      </c>
      <c r="B6054" s="1" t="s">
        <v>5425</v>
      </c>
      <c r="C6054" s="2">
        <v>45206</v>
      </c>
      <c r="D6054" s="1" t="s">
        <v>6053</v>
      </c>
      <c r="E6054">
        <v>13</v>
      </c>
      <c r="F6054">
        <v>7449</v>
      </c>
      <c r="G6054">
        <v>0</v>
      </c>
      <c r="H6054" t="b">
        <v>1</v>
      </c>
    </row>
    <row r="6055" spans="1:8" x14ac:dyDescent="0.3">
      <c r="A6055" s="1" t="s">
        <v>12140</v>
      </c>
      <c r="B6055" s="1" t="s">
        <v>5965</v>
      </c>
      <c r="C6055" s="2">
        <v>45601</v>
      </c>
      <c r="D6055" s="1" t="s">
        <v>6197</v>
      </c>
      <c r="E6055">
        <v>7</v>
      </c>
      <c r="F6055">
        <v>1799</v>
      </c>
      <c r="G6055">
        <v>0</v>
      </c>
      <c r="H6055" t="b">
        <v>0</v>
      </c>
    </row>
    <row r="6056" spans="1:8" x14ac:dyDescent="0.3">
      <c r="A6056" s="1" t="s">
        <v>12141</v>
      </c>
      <c r="B6056" s="1" t="s">
        <v>4706</v>
      </c>
      <c r="C6056" s="2">
        <v>45236</v>
      </c>
      <c r="D6056" s="1" t="s">
        <v>6069</v>
      </c>
      <c r="E6056">
        <v>5</v>
      </c>
      <c r="F6056">
        <v>635</v>
      </c>
      <c r="G6056">
        <v>0</v>
      </c>
      <c r="H6056" t="b">
        <v>0</v>
      </c>
    </row>
    <row r="6057" spans="1:8" x14ac:dyDescent="0.3">
      <c r="A6057" s="1" t="s">
        <v>12142</v>
      </c>
      <c r="B6057" s="1" t="s">
        <v>2153</v>
      </c>
      <c r="C6057" s="2">
        <v>45338</v>
      </c>
      <c r="D6057" s="1" t="s">
        <v>6157</v>
      </c>
      <c r="E6057">
        <v>10</v>
      </c>
      <c r="F6057">
        <v>1170</v>
      </c>
      <c r="G6057">
        <v>0</v>
      </c>
      <c r="H6057" t="b">
        <v>1</v>
      </c>
    </row>
    <row r="6058" spans="1:8" x14ac:dyDescent="0.3">
      <c r="A6058" s="1" t="s">
        <v>12143</v>
      </c>
      <c r="B6058" s="1" t="s">
        <v>5034</v>
      </c>
      <c r="C6058" s="2">
        <v>45542</v>
      </c>
      <c r="D6058" s="1" t="s">
        <v>6135</v>
      </c>
      <c r="E6058">
        <v>9</v>
      </c>
      <c r="F6058">
        <v>117</v>
      </c>
      <c r="G6058">
        <v>0</v>
      </c>
      <c r="H6058" t="b">
        <v>0</v>
      </c>
    </row>
    <row r="6059" spans="1:8" x14ac:dyDescent="0.3">
      <c r="A6059" s="1" t="s">
        <v>12144</v>
      </c>
      <c r="B6059" s="1" t="s">
        <v>1157</v>
      </c>
      <c r="C6059" s="2">
        <v>45460</v>
      </c>
      <c r="D6059" s="1" t="s">
        <v>6251</v>
      </c>
      <c r="E6059">
        <v>9</v>
      </c>
      <c r="F6059">
        <v>3024</v>
      </c>
      <c r="G6059">
        <v>1</v>
      </c>
      <c r="H6059" t="b">
        <v>0</v>
      </c>
    </row>
    <row r="6060" spans="1:8" x14ac:dyDescent="0.3">
      <c r="A6060" s="1" t="s">
        <v>12145</v>
      </c>
      <c r="B6060" s="1" t="s">
        <v>5259</v>
      </c>
      <c r="C6060" s="2">
        <v>45481</v>
      </c>
      <c r="D6060" s="1" t="s">
        <v>6109</v>
      </c>
      <c r="E6060">
        <v>6</v>
      </c>
      <c r="F6060">
        <v>102</v>
      </c>
      <c r="G6060">
        <v>0</v>
      </c>
      <c r="H6060" t="b">
        <v>0</v>
      </c>
    </row>
    <row r="6061" spans="1:8" x14ac:dyDescent="0.3">
      <c r="A6061" s="1" t="s">
        <v>12146</v>
      </c>
      <c r="B6061" s="1" t="s">
        <v>3741</v>
      </c>
      <c r="C6061" s="2">
        <v>45597</v>
      </c>
      <c r="D6061" s="1" t="s">
        <v>6157</v>
      </c>
      <c r="E6061">
        <v>13</v>
      </c>
      <c r="F6061">
        <v>611</v>
      </c>
      <c r="G6061">
        <v>0</v>
      </c>
      <c r="H6061" t="b">
        <v>0</v>
      </c>
    </row>
    <row r="6062" spans="1:8" x14ac:dyDescent="0.3">
      <c r="A6062" s="1" t="s">
        <v>12147</v>
      </c>
      <c r="B6062" s="1" t="s">
        <v>5517</v>
      </c>
      <c r="C6062" s="2">
        <v>45050</v>
      </c>
      <c r="D6062" s="1" t="s">
        <v>6065</v>
      </c>
      <c r="E6062">
        <v>8</v>
      </c>
      <c r="F6062">
        <v>168</v>
      </c>
      <c r="G6062">
        <v>4</v>
      </c>
      <c r="H6062" t="b">
        <v>0</v>
      </c>
    </row>
    <row r="6063" spans="1:8" x14ac:dyDescent="0.3">
      <c r="A6063" s="1" t="s">
        <v>12148</v>
      </c>
      <c r="B6063" s="1" t="s">
        <v>2618</v>
      </c>
      <c r="C6063" s="2">
        <v>45148</v>
      </c>
      <c r="D6063" s="1" t="s">
        <v>6095</v>
      </c>
      <c r="E6063">
        <v>12</v>
      </c>
      <c r="F6063">
        <v>360</v>
      </c>
      <c r="G6063">
        <v>1</v>
      </c>
      <c r="H6063" t="b">
        <v>0</v>
      </c>
    </row>
    <row r="6064" spans="1:8" x14ac:dyDescent="0.3">
      <c r="A6064" s="1" t="s">
        <v>12149</v>
      </c>
      <c r="B6064" s="1" t="s">
        <v>3825</v>
      </c>
      <c r="C6064" s="2">
        <v>44961</v>
      </c>
      <c r="D6064" s="1" t="s">
        <v>6069</v>
      </c>
      <c r="E6064">
        <v>9</v>
      </c>
      <c r="F6064">
        <v>1080</v>
      </c>
      <c r="G6064">
        <v>0</v>
      </c>
      <c r="H6064" t="b">
        <v>0</v>
      </c>
    </row>
    <row r="6065" spans="1:8" x14ac:dyDescent="0.3">
      <c r="A6065" s="1" t="s">
        <v>12150</v>
      </c>
      <c r="B6065" s="1" t="s">
        <v>1436</v>
      </c>
      <c r="C6065" s="2">
        <v>45274</v>
      </c>
      <c r="D6065" s="1" t="s">
        <v>6074</v>
      </c>
      <c r="E6065">
        <v>9</v>
      </c>
      <c r="F6065">
        <v>2079</v>
      </c>
      <c r="G6065">
        <v>1</v>
      </c>
      <c r="H6065" t="b">
        <v>0</v>
      </c>
    </row>
    <row r="6066" spans="1:8" x14ac:dyDescent="0.3">
      <c r="A6066" s="1" t="s">
        <v>12151</v>
      </c>
      <c r="B6066" s="1" t="s">
        <v>3836</v>
      </c>
      <c r="C6066" s="2">
        <v>45583</v>
      </c>
      <c r="D6066" s="1" t="s">
        <v>6061</v>
      </c>
      <c r="E6066">
        <v>11</v>
      </c>
      <c r="F6066">
        <v>4917</v>
      </c>
      <c r="G6066">
        <v>2</v>
      </c>
      <c r="H6066" t="b">
        <v>0</v>
      </c>
    </row>
    <row r="6067" spans="1:8" x14ac:dyDescent="0.3">
      <c r="A6067" s="1" t="s">
        <v>12152</v>
      </c>
      <c r="B6067" s="1" t="s">
        <v>5885</v>
      </c>
      <c r="C6067" s="2">
        <v>45531</v>
      </c>
      <c r="D6067" s="1" t="s">
        <v>6053</v>
      </c>
      <c r="E6067">
        <v>6</v>
      </c>
      <c r="F6067">
        <v>1158</v>
      </c>
      <c r="G6067">
        <v>0</v>
      </c>
      <c r="H6067" t="b">
        <v>1</v>
      </c>
    </row>
    <row r="6068" spans="1:8" x14ac:dyDescent="0.3">
      <c r="A6068" s="1" t="s">
        <v>12153</v>
      </c>
      <c r="B6068" s="1" t="s">
        <v>1906</v>
      </c>
      <c r="C6068" s="2">
        <v>45168</v>
      </c>
      <c r="D6068" s="1" t="s">
        <v>6051</v>
      </c>
      <c r="E6068">
        <v>15</v>
      </c>
      <c r="F6068">
        <v>1560</v>
      </c>
      <c r="G6068">
        <v>0</v>
      </c>
      <c r="H6068" t="b">
        <v>0</v>
      </c>
    </row>
    <row r="6069" spans="1:8" x14ac:dyDescent="0.3">
      <c r="A6069" s="1" t="s">
        <v>12154</v>
      </c>
      <c r="B6069" s="1" t="s">
        <v>4407</v>
      </c>
      <c r="C6069" s="2">
        <v>45645</v>
      </c>
      <c r="D6069" s="1" t="s">
        <v>6063</v>
      </c>
      <c r="E6069">
        <v>8</v>
      </c>
      <c r="F6069">
        <v>4696</v>
      </c>
      <c r="G6069">
        <v>0</v>
      </c>
      <c r="H6069" t="b">
        <v>0</v>
      </c>
    </row>
    <row r="6070" spans="1:8" x14ac:dyDescent="0.3">
      <c r="A6070" s="1" t="s">
        <v>12155</v>
      </c>
      <c r="B6070" s="1" t="s">
        <v>3526</v>
      </c>
      <c r="C6070" s="2">
        <v>45355</v>
      </c>
      <c r="D6070" s="1" t="s">
        <v>6251</v>
      </c>
      <c r="E6070">
        <v>10</v>
      </c>
      <c r="F6070">
        <v>1450</v>
      </c>
      <c r="G6070">
        <v>0</v>
      </c>
      <c r="H6070" t="b">
        <v>0</v>
      </c>
    </row>
    <row r="6071" spans="1:8" x14ac:dyDescent="0.3">
      <c r="A6071" s="1" t="s">
        <v>12156</v>
      </c>
      <c r="B6071" s="1" t="s">
        <v>1656</v>
      </c>
      <c r="C6071" s="2">
        <v>45091</v>
      </c>
      <c r="D6071" s="1" t="s">
        <v>6095</v>
      </c>
      <c r="E6071">
        <v>12</v>
      </c>
      <c r="F6071">
        <v>5340</v>
      </c>
      <c r="G6071">
        <v>0</v>
      </c>
      <c r="H6071" t="b">
        <v>0</v>
      </c>
    </row>
    <row r="6072" spans="1:8" x14ac:dyDescent="0.3">
      <c r="A6072" s="1" t="s">
        <v>12157</v>
      </c>
      <c r="B6072" s="1" t="s">
        <v>4711</v>
      </c>
      <c r="C6072" s="2">
        <v>45359</v>
      </c>
      <c r="D6072" s="1" t="s">
        <v>6197</v>
      </c>
      <c r="E6072">
        <v>6</v>
      </c>
      <c r="F6072">
        <v>912</v>
      </c>
      <c r="G6072">
        <v>0</v>
      </c>
      <c r="H6072" t="b">
        <v>0</v>
      </c>
    </row>
    <row r="6073" spans="1:8" x14ac:dyDescent="0.3">
      <c r="A6073" s="1" t="s">
        <v>12158</v>
      </c>
      <c r="B6073" s="1" t="s">
        <v>5183</v>
      </c>
      <c r="C6073" s="2">
        <v>45044</v>
      </c>
      <c r="D6073" s="1" t="s">
        <v>6151</v>
      </c>
      <c r="E6073">
        <v>11</v>
      </c>
      <c r="F6073">
        <v>3960</v>
      </c>
      <c r="G6073">
        <v>0</v>
      </c>
      <c r="H6073" t="b">
        <v>0</v>
      </c>
    </row>
    <row r="6074" spans="1:8" x14ac:dyDescent="0.3">
      <c r="A6074" s="1" t="s">
        <v>12159</v>
      </c>
      <c r="B6074" s="1" t="s">
        <v>5677</v>
      </c>
      <c r="C6074" s="2">
        <v>45463</v>
      </c>
      <c r="D6074" s="1" t="s">
        <v>6175</v>
      </c>
      <c r="E6074">
        <v>5</v>
      </c>
      <c r="F6074">
        <v>2055</v>
      </c>
      <c r="G6074">
        <v>0</v>
      </c>
      <c r="H6074" t="b">
        <v>0</v>
      </c>
    </row>
    <row r="6075" spans="1:8" x14ac:dyDescent="0.3">
      <c r="A6075" s="1" t="s">
        <v>12160</v>
      </c>
      <c r="B6075" s="1" t="s">
        <v>2341</v>
      </c>
      <c r="C6075" s="2">
        <v>44979</v>
      </c>
      <c r="D6075" s="1" t="s">
        <v>6091</v>
      </c>
      <c r="E6075">
        <v>10</v>
      </c>
      <c r="F6075">
        <v>2780</v>
      </c>
      <c r="G6075">
        <v>3</v>
      </c>
      <c r="H6075" t="b">
        <v>0</v>
      </c>
    </row>
    <row r="6076" spans="1:8" x14ac:dyDescent="0.3">
      <c r="A6076" s="1" t="s">
        <v>12161</v>
      </c>
      <c r="B6076" s="1" t="s">
        <v>5212</v>
      </c>
      <c r="C6076" s="2">
        <v>45500</v>
      </c>
      <c r="D6076" s="1" t="s">
        <v>6197</v>
      </c>
      <c r="E6076">
        <v>6</v>
      </c>
      <c r="F6076">
        <v>1998</v>
      </c>
      <c r="G6076">
        <v>2</v>
      </c>
      <c r="H6076" t="b">
        <v>0</v>
      </c>
    </row>
    <row r="6077" spans="1:8" x14ac:dyDescent="0.3">
      <c r="A6077" s="1" t="s">
        <v>12162</v>
      </c>
      <c r="B6077" s="1" t="s">
        <v>5946</v>
      </c>
      <c r="C6077" s="2">
        <v>45003</v>
      </c>
      <c r="D6077" s="1" t="s">
        <v>6057</v>
      </c>
      <c r="E6077">
        <v>10</v>
      </c>
      <c r="F6077">
        <v>4030</v>
      </c>
      <c r="G6077">
        <v>0</v>
      </c>
      <c r="H6077" t="b">
        <v>0</v>
      </c>
    </row>
    <row r="6078" spans="1:8" x14ac:dyDescent="0.3">
      <c r="A6078" s="1" t="s">
        <v>12163</v>
      </c>
      <c r="B6078" s="1" t="s">
        <v>1077</v>
      </c>
      <c r="C6078" s="2">
        <v>45519</v>
      </c>
      <c r="D6078" s="1" t="s">
        <v>6151</v>
      </c>
      <c r="E6078">
        <v>10</v>
      </c>
      <c r="F6078">
        <v>50</v>
      </c>
      <c r="G6078">
        <v>0</v>
      </c>
      <c r="H6078" t="b">
        <v>0</v>
      </c>
    </row>
    <row r="6079" spans="1:8" x14ac:dyDescent="0.3">
      <c r="A6079" s="1" t="s">
        <v>12164</v>
      </c>
      <c r="B6079" s="1" t="s">
        <v>3045</v>
      </c>
      <c r="C6079" s="2">
        <v>45156</v>
      </c>
      <c r="D6079" s="1" t="s">
        <v>6100</v>
      </c>
      <c r="E6079">
        <v>5</v>
      </c>
      <c r="F6079">
        <v>1350</v>
      </c>
      <c r="G6079">
        <v>0</v>
      </c>
      <c r="H6079" t="b">
        <v>0</v>
      </c>
    </row>
    <row r="6080" spans="1:8" x14ac:dyDescent="0.3">
      <c r="A6080" s="1" t="s">
        <v>12165</v>
      </c>
      <c r="B6080" s="1" t="s">
        <v>4585</v>
      </c>
      <c r="C6080" s="2">
        <v>45305</v>
      </c>
      <c r="D6080" s="1" t="s">
        <v>6063</v>
      </c>
      <c r="E6080">
        <v>11</v>
      </c>
      <c r="F6080">
        <v>4037</v>
      </c>
      <c r="G6080">
        <v>0</v>
      </c>
      <c r="H6080" t="b">
        <v>0</v>
      </c>
    </row>
    <row r="6081" spans="1:8" x14ac:dyDescent="0.3">
      <c r="A6081" s="1" t="s">
        <v>12166</v>
      </c>
      <c r="B6081" s="1" t="s">
        <v>5099</v>
      </c>
      <c r="C6081" s="2">
        <v>45049</v>
      </c>
      <c r="D6081" s="1" t="s">
        <v>6063</v>
      </c>
      <c r="E6081">
        <v>15</v>
      </c>
      <c r="F6081">
        <v>6075</v>
      </c>
      <c r="G6081">
        <v>0</v>
      </c>
      <c r="H6081" t="b">
        <v>0</v>
      </c>
    </row>
    <row r="6082" spans="1:8" x14ac:dyDescent="0.3">
      <c r="A6082" s="1" t="s">
        <v>12167</v>
      </c>
      <c r="B6082" s="1" t="s">
        <v>3944</v>
      </c>
      <c r="C6082" s="2">
        <v>45429</v>
      </c>
      <c r="D6082" s="1" t="s">
        <v>6157</v>
      </c>
      <c r="E6082">
        <v>13</v>
      </c>
      <c r="F6082">
        <v>1339</v>
      </c>
      <c r="G6082">
        <v>0</v>
      </c>
      <c r="H6082" t="b">
        <v>0</v>
      </c>
    </row>
    <row r="6083" spans="1:8" x14ac:dyDescent="0.3">
      <c r="A6083" s="1" t="s">
        <v>12168</v>
      </c>
      <c r="B6083" s="1" t="s">
        <v>2770</v>
      </c>
      <c r="C6083" s="2">
        <v>44950</v>
      </c>
      <c r="D6083" s="1" t="s">
        <v>6095</v>
      </c>
      <c r="E6083">
        <v>13</v>
      </c>
      <c r="F6083">
        <v>7709</v>
      </c>
      <c r="G6083">
        <v>1</v>
      </c>
      <c r="H6083" t="b">
        <v>0</v>
      </c>
    </row>
    <row r="6084" spans="1:8" x14ac:dyDescent="0.3">
      <c r="A6084" s="1" t="s">
        <v>12169</v>
      </c>
      <c r="B6084" s="1" t="s">
        <v>3870</v>
      </c>
      <c r="C6084" s="2">
        <v>44985</v>
      </c>
      <c r="D6084" s="1" t="s">
        <v>6049</v>
      </c>
      <c r="E6084">
        <v>11</v>
      </c>
      <c r="F6084">
        <v>2695</v>
      </c>
      <c r="G6084">
        <v>1</v>
      </c>
      <c r="H6084" t="b">
        <v>0</v>
      </c>
    </row>
    <row r="6085" spans="1:8" x14ac:dyDescent="0.3">
      <c r="A6085" s="1" t="s">
        <v>12170</v>
      </c>
      <c r="B6085" s="1" t="s">
        <v>5147</v>
      </c>
      <c r="C6085" s="2">
        <v>45510</v>
      </c>
      <c r="D6085" s="1" t="s">
        <v>6141</v>
      </c>
      <c r="E6085">
        <v>10</v>
      </c>
      <c r="F6085">
        <v>3020</v>
      </c>
      <c r="G6085">
        <v>0</v>
      </c>
      <c r="H6085" t="b">
        <v>0</v>
      </c>
    </row>
    <row r="6086" spans="1:8" x14ac:dyDescent="0.3">
      <c r="A6086" s="1" t="s">
        <v>12171</v>
      </c>
      <c r="B6086" s="1" t="s">
        <v>1863</v>
      </c>
      <c r="C6086" s="2">
        <v>45334</v>
      </c>
      <c r="D6086" s="1" t="s">
        <v>6065</v>
      </c>
      <c r="E6086">
        <v>7</v>
      </c>
      <c r="F6086">
        <v>2555</v>
      </c>
      <c r="G6086">
        <v>0</v>
      </c>
      <c r="H6086" t="b">
        <v>0</v>
      </c>
    </row>
    <row r="6087" spans="1:8" x14ac:dyDescent="0.3">
      <c r="A6087" s="1" t="s">
        <v>12172</v>
      </c>
      <c r="B6087" s="1" t="s">
        <v>1364</v>
      </c>
      <c r="C6087" s="2">
        <v>45468</v>
      </c>
      <c r="D6087" s="1" t="s">
        <v>6074</v>
      </c>
      <c r="E6087">
        <v>6</v>
      </c>
      <c r="F6087">
        <v>912</v>
      </c>
      <c r="G6087">
        <v>1</v>
      </c>
      <c r="H6087" t="b">
        <v>0</v>
      </c>
    </row>
    <row r="6088" spans="1:8" x14ac:dyDescent="0.3">
      <c r="A6088" s="1" t="s">
        <v>12173</v>
      </c>
      <c r="B6088" s="1" t="s">
        <v>5657</v>
      </c>
      <c r="C6088" s="2">
        <v>45257</v>
      </c>
      <c r="D6088" s="1" t="s">
        <v>6175</v>
      </c>
      <c r="E6088">
        <v>12</v>
      </c>
      <c r="F6088">
        <v>1656</v>
      </c>
      <c r="G6088">
        <v>0</v>
      </c>
      <c r="H6088" t="b">
        <v>0</v>
      </c>
    </row>
    <row r="6089" spans="1:8" x14ac:dyDescent="0.3">
      <c r="A6089" s="1" t="s">
        <v>12174</v>
      </c>
      <c r="B6089" s="1" t="s">
        <v>2082</v>
      </c>
      <c r="C6089" s="2">
        <v>45158</v>
      </c>
      <c r="D6089" s="1" t="s">
        <v>6251</v>
      </c>
      <c r="E6089">
        <v>12</v>
      </c>
      <c r="F6089">
        <v>5856</v>
      </c>
      <c r="G6089">
        <v>0</v>
      </c>
      <c r="H6089" t="b">
        <v>0</v>
      </c>
    </row>
    <row r="6090" spans="1:8" x14ac:dyDescent="0.3">
      <c r="A6090" s="1" t="s">
        <v>12175</v>
      </c>
      <c r="B6090" s="1" t="s">
        <v>2251</v>
      </c>
      <c r="C6090" s="2">
        <v>45204</v>
      </c>
      <c r="D6090" s="1" t="s">
        <v>6069</v>
      </c>
      <c r="E6090">
        <v>10</v>
      </c>
      <c r="F6090">
        <v>5050</v>
      </c>
      <c r="G6090">
        <v>0</v>
      </c>
      <c r="H6090" t="b">
        <v>0</v>
      </c>
    </row>
    <row r="6091" spans="1:8" x14ac:dyDescent="0.3">
      <c r="A6091" s="1" t="s">
        <v>12176</v>
      </c>
      <c r="B6091" s="1" t="s">
        <v>4199</v>
      </c>
      <c r="C6091" s="2">
        <v>45187</v>
      </c>
      <c r="D6091" s="1" t="s">
        <v>6086</v>
      </c>
      <c r="E6091">
        <v>11</v>
      </c>
      <c r="F6091">
        <v>2145</v>
      </c>
      <c r="G6091">
        <v>0</v>
      </c>
      <c r="H6091" t="b">
        <v>0</v>
      </c>
    </row>
    <row r="6092" spans="1:8" x14ac:dyDescent="0.3">
      <c r="A6092" s="1" t="s">
        <v>12177</v>
      </c>
      <c r="B6092" s="1" t="s">
        <v>4426</v>
      </c>
      <c r="C6092" s="2">
        <v>45028</v>
      </c>
      <c r="D6092" s="1" t="s">
        <v>6059</v>
      </c>
      <c r="E6092">
        <v>8</v>
      </c>
      <c r="F6092">
        <v>4696</v>
      </c>
      <c r="G6092">
        <v>0</v>
      </c>
      <c r="H6092" t="b">
        <v>0</v>
      </c>
    </row>
    <row r="6093" spans="1:8" x14ac:dyDescent="0.3">
      <c r="A6093" s="1" t="s">
        <v>12178</v>
      </c>
      <c r="B6093" s="1" t="s">
        <v>4023</v>
      </c>
      <c r="C6093" s="2">
        <v>45298</v>
      </c>
      <c r="D6093" s="1" t="s">
        <v>6179</v>
      </c>
      <c r="E6093">
        <v>16</v>
      </c>
      <c r="F6093">
        <v>4192</v>
      </c>
      <c r="G6093">
        <v>0</v>
      </c>
      <c r="H6093" t="b">
        <v>0</v>
      </c>
    </row>
    <row r="6094" spans="1:8" x14ac:dyDescent="0.3">
      <c r="A6094" s="1" t="s">
        <v>12179</v>
      </c>
      <c r="B6094" s="1" t="s">
        <v>3667</v>
      </c>
      <c r="C6094" s="2">
        <v>45484</v>
      </c>
      <c r="D6094" s="1" t="s">
        <v>6141</v>
      </c>
      <c r="E6094">
        <v>13</v>
      </c>
      <c r="F6094">
        <v>1638</v>
      </c>
      <c r="G6094">
        <v>0</v>
      </c>
      <c r="H6094" t="b">
        <v>0</v>
      </c>
    </row>
    <row r="6095" spans="1:8" x14ac:dyDescent="0.3">
      <c r="A6095" s="1" t="s">
        <v>12180</v>
      </c>
      <c r="B6095" s="1" t="s">
        <v>5169</v>
      </c>
      <c r="C6095" s="2">
        <v>44940</v>
      </c>
      <c r="D6095" s="1" t="s">
        <v>6102</v>
      </c>
      <c r="E6095">
        <v>14</v>
      </c>
      <c r="F6095">
        <v>7294</v>
      </c>
      <c r="G6095">
        <v>0</v>
      </c>
      <c r="H6095" t="b">
        <v>0</v>
      </c>
    </row>
    <row r="6096" spans="1:8" x14ac:dyDescent="0.3">
      <c r="A6096" s="1" t="s">
        <v>12181</v>
      </c>
      <c r="B6096" s="1" t="s">
        <v>2680</v>
      </c>
      <c r="C6096" s="2">
        <v>45517</v>
      </c>
      <c r="D6096" s="1" t="s">
        <v>6135</v>
      </c>
      <c r="E6096">
        <v>9</v>
      </c>
      <c r="F6096">
        <v>2916</v>
      </c>
      <c r="G6096">
        <v>0</v>
      </c>
      <c r="H6096" t="b">
        <v>0</v>
      </c>
    </row>
    <row r="6097" spans="1:8" x14ac:dyDescent="0.3">
      <c r="A6097" s="1" t="s">
        <v>12182</v>
      </c>
      <c r="B6097" s="1" t="s">
        <v>1337</v>
      </c>
      <c r="C6097" s="2">
        <v>45457</v>
      </c>
      <c r="D6097" s="1" t="s">
        <v>6089</v>
      </c>
      <c r="E6097">
        <v>9</v>
      </c>
      <c r="F6097">
        <v>3438</v>
      </c>
      <c r="G6097">
        <v>2</v>
      </c>
      <c r="H6097" t="b">
        <v>0</v>
      </c>
    </row>
    <row r="6098" spans="1:8" x14ac:dyDescent="0.3">
      <c r="A6098" s="1" t="s">
        <v>12183</v>
      </c>
      <c r="B6098" s="1" t="s">
        <v>3263</v>
      </c>
      <c r="C6098" s="2">
        <v>45575</v>
      </c>
      <c r="D6098" s="1" t="s">
        <v>6065</v>
      </c>
      <c r="E6098">
        <v>6</v>
      </c>
      <c r="F6098">
        <v>894</v>
      </c>
      <c r="G6098">
        <v>6</v>
      </c>
      <c r="H6098" t="b">
        <v>0</v>
      </c>
    </row>
    <row r="6099" spans="1:8" x14ac:dyDescent="0.3">
      <c r="A6099" s="1" t="s">
        <v>12184</v>
      </c>
      <c r="B6099" s="1" t="s">
        <v>4922</v>
      </c>
      <c r="C6099" s="2">
        <v>45454</v>
      </c>
      <c r="D6099" s="1" t="s">
        <v>6061</v>
      </c>
      <c r="E6099">
        <v>12</v>
      </c>
      <c r="F6099">
        <v>4392</v>
      </c>
      <c r="G6099">
        <v>0</v>
      </c>
      <c r="H6099" t="b">
        <v>0</v>
      </c>
    </row>
    <row r="6100" spans="1:8" x14ac:dyDescent="0.3">
      <c r="A6100" s="1" t="s">
        <v>12185</v>
      </c>
      <c r="B6100" s="1" t="s">
        <v>5666</v>
      </c>
      <c r="C6100" s="2">
        <v>45485</v>
      </c>
      <c r="D6100" s="1" t="s">
        <v>6157</v>
      </c>
      <c r="E6100">
        <v>14</v>
      </c>
      <c r="F6100">
        <v>1848</v>
      </c>
      <c r="G6100">
        <v>0</v>
      </c>
      <c r="H6100" t="b">
        <v>0</v>
      </c>
    </row>
    <row r="6101" spans="1:8" x14ac:dyDescent="0.3">
      <c r="A6101" s="1" t="s">
        <v>12186</v>
      </c>
      <c r="B6101" s="1" t="s">
        <v>5870</v>
      </c>
      <c r="C6101" s="2">
        <v>45103</v>
      </c>
      <c r="D6101" s="1" t="s">
        <v>6104</v>
      </c>
      <c r="E6101">
        <v>9</v>
      </c>
      <c r="F6101">
        <v>4032</v>
      </c>
      <c r="G6101">
        <v>0</v>
      </c>
      <c r="H6101" t="b">
        <v>0</v>
      </c>
    </row>
    <row r="6102" spans="1:8" x14ac:dyDescent="0.3">
      <c r="A6102" s="1" t="s">
        <v>12187</v>
      </c>
      <c r="B6102" s="1" t="s">
        <v>4179</v>
      </c>
      <c r="C6102" s="2">
        <v>45308</v>
      </c>
      <c r="D6102" s="1" t="s">
        <v>6074</v>
      </c>
      <c r="E6102">
        <v>17</v>
      </c>
      <c r="F6102">
        <v>3485</v>
      </c>
      <c r="G6102">
        <v>0</v>
      </c>
      <c r="H6102" t="b">
        <v>0</v>
      </c>
    </row>
    <row r="6103" spans="1:8" x14ac:dyDescent="0.3">
      <c r="A6103" s="1" t="s">
        <v>12188</v>
      </c>
      <c r="B6103" s="1" t="s">
        <v>2497</v>
      </c>
      <c r="C6103" s="2">
        <v>45306</v>
      </c>
      <c r="D6103" s="1" t="s">
        <v>6093</v>
      </c>
      <c r="E6103">
        <v>16</v>
      </c>
      <c r="F6103">
        <v>6864</v>
      </c>
      <c r="G6103">
        <v>2</v>
      </c>
      <c r="H6103" t="b">
        <v>0</v>
      </c>
    </row>
    <row r="6104" spans="1:8" x14ac:dyDescent="0.3">
      <c r="A6104" s="1" t="s">
        <v>12189</v>
      </c>
      <c r="B6104" s="1" t="s">
        <v>2204</v>
      </c>
      <c r="C6104" s="2">
        <v>45396</v>
      </c>
      <c r="D6104" s="1" t="s">
        <v>6067</v>
      </c>
      <c r="E6104">
        <v>6</v>
      </c>
      <c r="F6104">
        <v>1032</v>
      </c>
      <c r="G6104">
        <v>0</v>
      </c>
      <c r="H6104" t="b">
        <v>0</v>
      </c>
    </row>
    <row r="6105" spans="1:8" x14ac:dyDescent="0.3">
      <c r="A6105" s="1" t="s">
        <v>12190</v>
      </c>
      <c r="B6105" s="1" t="s">
        <v>2178</v>
      </c>
      <c r="C6105" s="2">
        <v>45172</v>
      </c>
      <c r="D6105" s="1" t="s">
        <v>6063</v>
      </c>
      <c r="E6105">
        <v>7</v>
      </c>
      <c r="F6105">
        <v>3892</v>
      </c>
      <c r="G6105">
        <v>2</v>
      </c>
      <c r="H6105" t="b">
        <v>0</v>
      </c>
    </row>
    <row r="6106" spans="1:8" x14ac:dyDescent="0.3">
      <c r="A6106" s="1" t="s">
        <v>12191</v>
      </c>
      <c r="B6106" s="1" t="s">
        <v>2973</v>
      </c>
      <c r="C6106" s="2">
        <v>45011</v>
      </c>
      <c r="D6106" s="1" t="s">
        <v>6057</v>
      </c>
      <c r="E6106">
        <v>6</v>
      </c>
      <c r="F6106">
        <v>2916</v>
      </c>
      <c r="G6106">
        <v>0</v>
      </c>
      <c r="H6106" t="b">
        <v>0</v>
      </c>
    </row>
    <row r="6107" spans="1:8" x14ac:dyDescent="0.3">
      <c r="A6107" s="1" t="s">
        <v>12192</v>
      </c>
      <c r="B6107" s="1" t="s">
        <v>3830</v>
      </c>
      <c r="C6107" s="2">
        <v>45163</v>
      </c>
      <c r="D6107" s="1" t="s">
        <v>6197</v>
      </c>
      <c r="E6107">
        <v>13</v>
      </c>
      <c r="F6107">
        <v>1690</v>
      </c>
      <c r="G6107">
        <v>1</v>
      </c>
      <c r="H6107" t="b">
        <v>0</v>
      </c>
    </row>
    <row r="6108" spans="1:8" x14ac:dyDescent="0.3">
      <c r="A6108" s="1" t="s">
        <v>12193</v>
      </c>
      <c r="B6108" s="1" t="s">
        <v>5402</v>
      </c>
      <c r="C6108" s="2">
        <v>45137</v>
      </c>
      <c r="D6108" s="1" t="s">
        <v>6055</v>
      </c>
      <c r="E6108">
        <v>15</v>
      </c>
      <c r="F6108">
        <v>5355</v>
      </c>
      <c r="G6108">
        <v>3</v>
      </c>
      <c r="H6108" t="b">
        <v>0</v>
      </c>
    </row>
    <row r="6109" spans="1:8" x14ac:dyDescent="0.3">
      <c r="A6109" s="1" t="s">
        <v>12194</v>
      </c>
      <c r="B6109" s="1" t="s">
        <v>3819</v>
      </c>
      <c r="C6109" s="2">
        <v>45577</v>
      </c>
      <c r="D6109" s="1" t="s">
        <v>6133</v>
      </c>
      <c r="E6109">
        <v>5</v>
      </c>
      <c r="F6109">
        <v>2895</v>
      </c>
      <c r="G6109">
        <v>0</v>
      </c>
      <c r="H6109" t="b">
        <v>0</v>
      </c>
    </row>
    <row r="6110" spans="1:8" x14ac:dyDescent="0.3">
      <c r="A6110" s="1" t="s">
        <v>12195</v>
      </c>
      <c r="B6110" s="1" t="s">
        <v>1309</v>
      </c>
      <c r="C6110" s="2">
        <v>45091</v>
      </c>
      <c r="D6110" s="1" t="s">
        <v>6137</v>
      </c>
      <c r="E6110">
        <v>9</v>
      </c>
      <c r="F6110">
        <v>4779</v>
      </c>
      <c r="G6110">
        <v>0</v>
      </c>
      <c r="H6110" t="b">
        <v>0</v>
      </c>
    </row>
    <row r="6111" spans="1:8" x14ac:dyDescent="0.3">
      <c r="A6111" s="1" t="s">
        <v>12196</v>
      </c>
      <c r="B6111" s="1" t="s">
        <v>1186</v>
      </c>
      <c r="C6111" s="2">
        <v>45017</v>
      </c>
      <c r="D6111" s="1" t="s">
        <v>6091</v>
      </c>
      <c r="E6111">
        <v>12</v>
      </c>
      <c r="F6111">
        <v>6168</v>
      </c>
      <c r="G6111">
        <v>0</v>
      </c>
      <c r="H6111" t="b">
        <v>0</v>
      </c>
    </row>
    <row r="6112" spans="1:8" x14ac:dyDescent="0.3">
      <c r="A6112" s="1" t="s">
        <v>12197</v>
      </c>
      <c r="B6112" s="1" t="s">
        <v>1701</v>
      </c>
      <c r="C6112" s="2">
        <v>45621</v>
      </c>
      <c r="D6112" s="1" t="s">
        <v>6251</v>
      </c>
      <c r="E6112">
        <v>5</v>
      </c>
      <c r="F6112">
        <v>2175</v>
      </c>
      <c r="G6112">
        <v>0</v>
      </c>
      <c r="H6112" t="b">
        <v>0</v>
      </c>
    </row>
    <row r="6113" spans="1:8" x14ac:dyDescent="0.3">
      <c r="A6113" s="1" t="s">
        <v>12198</v>
      </c>
      <c r="B6113" s="1" t="s">
        <v>2105</v>
      </c>
      <c r="C6113" s="2">
        <v>45504</v>
      </c>
      <c r="D6113" s="1" t="s">
        <v>6095</v>
      </c>
      <c r="E6113">
        <v>14</v>
      </c>
      <c r="F6113">
        <v>5264</v>
      </c>
      <c r="G6113">
        <v>1</v>
      </c>
      <c r="H6113" t="b">
        <v>0</v>
      </c>
    </row>
    <row r="6114" spans="1:8" x14ac:dyDescent="0.3">
      <c r="A6114" s="1" t="s">
        <v>12199</v>
      </c>
      <c r="B6114" s="1" t="s">
        <v>1186</v>
      </c>
      <c r="C6114" s="2">
        <v>45063</v>
      </c>
      <c r="D6114" s="1" t="s">
        <v>6074</v>
      </c>
      <c r="E6114">
        <v>9</v>
      </c>
      <c r="F6114">
        <v>5310</v>
      </c>
      <c r="G6114">
        <v>1</v>
      </c>
      <c r="H6114" t="b">
        <v>0</v>
      </c>
    </row>
    <row r="6115" spans="1:8" x14ac:dyDescent="0.3">
      <c r="A6115" s="1" t="s">
        <v>12200</v>
      </c>
      <c r="B6115" s="1" t="s">
        <v>3386</v>
      </c>
      <c r="C6115" s="2">
        <v>45200</v>
      </c>
      <c r="D6115" s="1" t="s">
        <v>6091</v>
      </c>
      <c r="E6115">
        <v>7</v>
      </c>
      <c r="F6115">
        <v>1631</v>
      </c>
      <c r="G6115">
        <v>0</v>
      </c>
      <c r="H6115" t="b">
        <v>1</v>
      </c>
    </row>
    <row r="6116" spans="1:8" x14ac:dyDescent="0.3">
      <c r="A6116" s="1" t="s">
        <v>12201</v>
      </c>
      <c r="B6116" s="1" t="s">
        <v>4029</v>
      </c>
      <c r="C6116" s="2">
        <v>45609</v>
      </c>
      <c r="D6116" s="1" t="s">
        <v>6059</v>
      </c>
      <c r="E6116">
        <v>16</v>
      </c>
      <c r="F6116">
        <v>4624</v>
      </c>
      <c r="G6116">
        <v>0</v>
      </c>
      <c r="H6116" t="b">
        <v>0</v>
      </c>
    </row>
    <row r="6117" spans="1:8" x14ac:dyDescent="0.3">
      <c r="A6117" s="1" t="s">
        <v>12202</v>
      </c>
      <c r="B6117" s="1" t="s">
        <v>1823</v>
      </c>
      <c r="C6117" s="2">
        <v>45584</v>
      </c>
      <c r="D6117" s="1" t="s">
        <v>6095</v>
      </c>
      <c r="E6117">
        <v>11</v>
      </c>
      <c r="F6117">
        <v>2827</v>
      </c>
      <c r="G6117">
        <v>0</v>
      </c>
      <c r="H6117" t="b">
        <v>0</v>
      </c>
    </row>
    <row r="6118" spans="1:8" x14ac:dyDescent="0.3">
      <c r="A6118" s="1" t="s">
        <v>12203</v>
      </c>
      <c r="B6118" s="1" t="s">
        <v>1640</v>
      </c>
      <c r="C6118" s="2">
        <v>44958</v>
      </c>
      <c r="D6118" s="1" t="s">
        <v>6059</v>
      </c>
      <c r="E6118">
        <v>10</v>
      </c>
      <c r="F6118">
        <v>1950</v>
      </c>
      <c r="G6118">
        <v>1</v>
      </c>
      <c r="H6118" t="b">
        <v>1</v>
      </c>
    </row>
    <row r="6119" spans="1:8" x14ac:dyDescent="0.3">
      <c r="A6119" s="1" t="s">
        <v>12204</v>
      </c>
      <c r="B6119" s="1" t="s">
        <v>2993</v>
      </c>
      <c r="C6119" s="2">
        <v>45644</v>
      </c>
      <c r="D6119" s="1" t="s">
        <v>6172</v>
      </c>
      <c r="E6119">
        <v>11</v>
      </c>
      <c r="F6119">
        <v>6006</v>
      </c>
      <c r="G6119">
        <v>0</v>
      </c>
      <c r="H6119" t="b">
        <v>0</v>
      </c>
    </row>
    <row r="6120" spans="1:8" x14ac:dyDescent="0.3">
      <c r="A6120" s="1" t="s">
        <v>12205</v>
      </c>
      <c r="B6120" s="1" t="s">
        <v>4573</v>
      </c>
      <c r="C6120" s="2">
        <v>45605</v>
      </c>
      <c r="D6120" s="1" t="s">
        <v>6067</v>
      </c>
      <c r="E6120">
        <v>11</v>
      </c>
      <c r="F6120">
        <v>5324</v>
      </c>
      <c r="G6120">
        <v>0</v>
      </c>
      <c r="H6120" t="b">
        <v>1</v>
      </c>
    </row>
    <row r="6121" spans="1:8" x14ac:dyDescent="0.3">
      <c r="A6121" s="1" t="s">
        <v>12206</v>
      </c>
      <c r="B6121" s="1" t="s">
        <v>5735</v>
      </c>
      <c r="C6121" s="2">
        <v>45579</v>
      </c>
      <c r="D6121" s="1" t="s">
        <v>6077</v>
      </c>
      <c r="E6121">
        <v>11</v>
      </c>
      <c r="F6121">
        <v>4829</v>
      </c>
      <c r="G6121">
        <v>0</v>
      </c>
      <c r="H6121" t="b">
        <v>0</v>
      </c>
    </row>
    <row r="6122" spans="1:8" x14ac:dyDescent="0.3">
      <c r="A6122" s="1" t="s">
        <v>12207</v>
      </c>
      <c r="B6122" s="1" t="s">
        <v>4498</v>
      </c>
      <c r="C6122" s="2">
        <v>45582</v>
      </c>
      <c r="D6122" s="1" t="s">
        <v>6179</v>
      </c>
      <c r="E6122">
        <v>7</v>
      </c>
      <c r="F6122">
        <v>1876</v>
      </c>
      <c r="G6122">
        <v>0</v>
      </c>
      <c r="H6122" t="b">
        <v>0</v>
      </c>
    </row>
    <row r="6123" spans="1:8" x14ac:dyDescent="0.3">
      <c r="A6123" s="1" t="s">
        <v>12208</v>
      </c>
      <c r="B6123" s="1" t="s">
        <v>4896</v>
      </c>
      <c r="C6123" s="2">
        <v>45420</v>
      </c>
      <c r="D6123" s="1" t="s">
        <v>6137</v>
      </c>
      <c r="E6123">
        <v>12</v>
      </c>
      <c r="F6123">
        <v>684</v>
      </c>
      <c r="G6123">
        <v>0</v>
      </c>
      <c r="H6123" t="b">
        <v>1</v>
      </c>
    </row>
    <row r="6124" spans="1:8" x14ac:dyDescent="0.3">
      <c r="A6124" s="1" t="s">
        <v>12209</v>
      </c>
      <c r="B6124" s="1" t="s">
        <v>1840</v>
      </c>
      <c r="C6124" s="2">
        <v>45008</v>
      </c>
      <c r="D6124" s="1" t="s">
        <v>6077</v>
      </c>
      <c r="E6124">
        <v>12</v>
      </c>
      <c r="F6124">
        <v>3684</v>
      </c>
      <c r="G6124">
        <v>0</v>
      </c>
      <c r="H6124" t="b">
        <v>0</v>
      </c>
    </row>
    <row r="6125" spans="1:8" x14ac:dyDescent="0.3">
      <c r="A6125" s="1" t="s">
        <v>12210</v>
      </c>
      <c r="B6125" s="1" t="s">
        <v>1053</v>
      </c>
      <c r="C6125" s="2">
        <v>45491</v>
      </c>
      <c r="D6125" s="1" t="s">
        <v>6089</v>
      </c>
      <c r="E6125">
        <v>8</v>
      </c>
      <c r="F6125">
        <v>4208</v>
      </c>
      <c r="G6125">
        <v>0</v>
      </c>
      <c r="H6125" t="b">
        <v>0</v>
      </c>
    </row>
    <row r="6126" spans="1:8" x14ac:dyDescent="0.3">
      <c r="A6126" s="1" t="s">
        <v>12211</v>
      </c>
      <c r="B6126" s="1" t="s">
        <v>3091</v>
      </c>
      <c r="C6126" s="2">
        <v>45179</v>
      </c>
      <c r="D6126" s="1" t="s">
        <v>6091</v>
      </c>
      <c r="E6126">
        <v>11</v>
      </c>
      <c r="F6126">
        <v>6336</v>
      </c>
      <c r="G6126">
        <v>0</v>
      </c>
      <c r="H6126" t="b">
        <v>0</v>
      </c>
    </row>
    <row r="6127" spans="1:8" x14ac:dyDescent="0.3">
      <c r="A6127" s="1" t="s">
        <v>12212</v>
      </c>
      <c r="B6127" s="1" t="s">
        <v>2461</v>
      </c>
      <c r="C6127" s="2">
        <v>45330</v>
      </c>
      <c r="D6127" s="1" t="s">
        <v>6251</v>
      </c>
      <c r="E6127">
        <v>11</v>
      </c>
      <c r="F6127">
        <v>1001</v>
      </c>
      <c r="G6127">
        <v>0</v>
      </c>
      <c r="H6127" t="b">
        <v>0</v>
      </c>
    </row>
    <row r="6128" spans="1:8" x14ac:dyDescent="0.3">
      <c r="A6128" s="1" t="s">
        <v>12213</v>
      </c>
      <c r="B6128" s="1" t="s">
        <v>5515</v>
      </c>
      <c r="C6128" s="2">
        <v>45384</v>
      </c>
      <c r="D6128" s="1" t="s">
        <v>6133</v>
      </c>
      <c r="E6128">
        <v>9</v>
      </c>
      <c r="F6128">
        <v>4428</v>
      </c>
      <c r="G6128">
        <v>0</v>
      </c>
      <c r="H6128" t="b">
        <v>0</v>
      </c>
    </row>
    <row r="6129" spans="1:8" x14ac:dyDescent="0.3">
      <c r="A6129" s="1" t="s">
        <v>12214</v>
      </c>
      <c r="B6129" s="1" t="s">
        <v>3873</v>
      </c>
      <c r="C6129" s="2">
        <v>45586</v>
      </c>
      <c r="D6129" s="1" t="s">
        <v>6089</v>
      </c>
      <c r="E6129">
        <v>10</v>
      </c>
      <c r="F6129">
        <v>1970</v>
      </c>
      <c r="G6129">
        <v>1</v>
      </c>
      <c r="H6129" t="b">
        <v>0</v>
      </c>
    </row>
    <row r="6130" spans="1:8" x14ac:dyDescent="0.3">
      <c r="A6130" s="1" t="s">
        <v>12215</v>
      </c>
      <c r="B6130" s="1" t="s">
        <v>3355</v>
      </c>
      <c r="C6130" s="2">
        <v>45072</v>
      </c>
      <c r="D6130" s="1" t="s">
        <v>6137</v>
      </c>
      <c r="E6130">
        <v>10</v>
      </c>
      <c r="F6130">
        <v>3370</v>
      </c>
      <c r="G6130">
        <v>1</v>
      </c>
      <c r="H6130" t="b">
        <v>0</v>
      </c>
    </row>
    <row r="6131" spans="1:8" x14ac:dyDescent="0.3">
      <c r="A6131" s="1" t="s">
        <v>12216</v>
      </c>
      <c r="B6131" s="1" t="s">
        <v>2775</v>
      </c>
      <c r="C6131" s="2">
        <v>45532</v>
      </c>
      <c r="D6131" s="1" t="s">
        <v>6089</v>
      </c>
      <c r="E6131">
        <v>10</v>
      </c>
      <c r="F6131">
        <v>1370</v>
      </c>
      <c r="G6131">
        <v>0</v>
      </c>
      <c r="H6131" t="b">
        <v>0</v>
      </c>
    </row>
    <row r="6132" spans="1:8" x14ac:dyDescent="0.3">
      <c r="A6132" s="1" t="s">
        <v>12217</v>
      </c>
      <c r="B6132" s="1" t="s">
        <v>2138</v>
      </c>
      <c r="C6132" s="2">
        <v>45197</v>
      </c>
      <c r="D6132" s="1" t="s">
        <v>6137</v>
      </c>
      <c r="E6132">
        <v>12</v>
      </c>
      <c r="F6132">
        <v>4476</v>
      </c>
      <c r="G6132">
        <v>0</v>
      </c>
      <c r="H6132" t="b">
        <v>0</v>
      </c>
    </row>
    <row r="6133" spans="1:8" x14ac:dyDescent="0.3">
      <c r="A6133" s="1" t="s">
        <v>12218</v>
      </c>
      <c r="B6133" s="1" t="s">
        <v>5075</v>
      </c>
      <c r="C6133" s="2">
        <v>45415</v>
      </c>
      <c r="D6133" s="1" t="s">
        <v>6113</v>
      </c>
      <c r="E6133">
        <v>11</v>
      </c>
      <c r="F6133">
        <v>2090</v>
      </c>
      <c r="G6133">
        <v>2</v>
      </c>
      <c r="H6133" t="b">
        <v>1</v>
      </c>
    </row>
    <row r="6134" spans="1:8" x14ac:dyDescent="0.3">
      <c r="A6134" s="1" t="s">
        <v>12219</v>
      </c>
      <c r="B6134" s="1" t="s">
        <v>4776</v>
      </c>
      <c r="C6134" s="2">
        <v>45394</v>
      </c>
      <c r="D6134" s="1" t="s">
        <v>6197</v>
      </c>
      <c r="E6134">
        <v>10</v>
      </c>
      <c r="F6134">
        <v>3750</v>
      </c>
      <c r="G6134">
        <v>0</v>
      </c>
      <c r="H6134" t="b">
        <v>0</v>
      </c>
    </row>
    <row r="6135" spans="1:8" x14ac:dyDescent="0.3">
      <c r="A6135" s="1" t="s">
        <v>12220</v>
      </c>
      <c r="B6135" s="1" t="s">
        <v>4693</v>
      </c>
      <c r="C6135" s="2">
        <v>45617</v>
      </c>
      <c r="D6135" s="1" t="s">
        <v>6107</v>
      </c>
      <c r="E6135">
        <v>9</v>
      </c>
      <c r="F6135">
        <v>486</v>
      </c>
      <c r="G6135">
        <v>0</v>
      </c>
      <c r="H6135" t="b">
        <v>0</v>
      </c>
    </row>
    <row r="6136" spans="1:8" x14ac:dyDescent="0.3">
      <c r="A6136" s="1" t="s">
        <v>12221</v>
      </c>
      <c r="B6136" s="1" t="s">
        <v>2391</v>
      </c>
      <c r="C6136" s="2">
        <v>45036</v>
      </c>
      <c r="D6136" s="1" t="s">
        <v>6061</v>
      </c>
      <c r="E6136">
        <v>10</v>
      </c>
      <c r="F6136">
        <v>5430</v>
      </c>
      <c r="G6136">
        <v>0</v>
      </c>
      <c r="H6136" t="b">
        <v>0</v>
      </c>
    </row>
    <row r="6137" spans="1:8" x14ac:dyDescent="0.3">
      <c r="A6137" s="1" t="s">
        <v>12222</v>
      </c>
      <c r="B6137" s="1" t="s">
        <v>3861</v>
      </c>
      <c r="C6137" s="2">
        <v>45118</v>
      </c>
      <c r="D6137" s="1" t="s">
        <v>6100</v>
      </c>
      <c r="E6137">
        <v>7</v>
      </c>
      <c r="F6137">
        <v>749</v>
      </c>
      <c r="G6137">
        <v>2</v>
      </c>
      <c r="H6137" t="b">
        <v>0</v>
      </c>
    </row>
    <row r="6138" spans="1:8" x14ac:dyDescent="0.3">
      <c r="A6138" s="1" t="s">
        <v>12223</v>
      </c>
      <c r="B6138" s="1" t="s">
        <v>3350</v>
      </c>
      <c r="C6138" s="2">
        <v>45465</v>
      </c>
      <c r="D6138" s="1" t="s">
        <v>6049</v>
      </c>
      <c r="E6138">
        <v>12</v>
      </c>
      <c r="F6138">
        <v>5364</v>
      </c>
      <c r="G6138">
        <v>0</v>
      </c>
      <c r="H6138" t="b">
        <v>0</v>
      </c>
    </row>
    <row r="6139" spans="1:8" x14ac:dyDescent="0.3">
      <c r="A6139" s="1" t="s">
        <v>12224</v>
      </c>
      <c r="B6139" s="1" t="s">
        <v>1326</v>
      </c>
      <c r="C6139" s="2">
        <v>45159</v>
      </c>
      <c r="D6139" s="1" t="s">
        <v>6074</v>
      </c>
      <c r="E6139">
        <v>13</v>
      </c>
      <c r="F6139">
        <v>2587</v>
      </c>
      <c r="G6139">
        <v>0</v>
      </c>
      <c r="H6139" t="b">
        <v>0</v>
      </c>
    </row>
    <row r="6140" spans="1:8" x14ac:dyDescent="0.3">
      <c r="A6140" s="1" t="s">
        <v>12225</v>
      </c>
      <c r="B6140" s="1" t="s">
        <v>5392</v>
      </c>
      <c r="C6140" s="2">
        <v>45162</v>
      </c>
      <c r="D6140" s="1" t="s">
        <v>6109</v>
      </c>
      <c r="E6140">
        <v>14</v>
      </c>
      <c r="F6140">
        <v>5740</v>
      </c>
      <c r="G6140">
        <v>0</v>
      </c>
      <c r="H6140" t="b">
        <v>0</v>
      </c>
    </row>
    <row r="6141" spans="1:8" x14ac:dyDescent="0.3">
      <c r="A6141" s="1" t="s">
        <v>12226</v>
      </c>
      <c r="B6141" s="1" t="s">
        <v>5417</v>
      </c>
      <c r="C6141" s="2">
        <v>45427</v>
      </c>
      <c r="D6141" s="1" t="s">
        <v>6071</v>
      </c>
      <c r="E6141">
        <v>10</v>
      </c>
      <c r="F6141">
        <v>5220</v>
      </c>
      <c r="G6141">
        <v>0</v>
      </c>
      <c r="H6141" t="b">
        <v>0</v>
      </c>
    </row>
    <row r="6142" spans="1:8" x14ac:dyDescent="0.3">
      <c r="A6142" s="1" t="s">
        <v>12227</v>
      </c>
      <c r="B6142" s="1" t="s">
        <v>3480</v>
      </c>
      <c r="C6142" s="2">
        <v>45107</v>
      </c>
      <c r="D6142" s="1" t="s">
        <v>6251</v>
      </c>
      <c r="E6142">
        <v>9</v>
      </c>
      <c r="F6142">
        <v>2673</v>
      </c>
      <c r="G6142">
        <v>1</v>
      </c>
      <c r="H6142" t="b">
        <v>0</v>
      </c>
    </row>
    <row r="6143" spans="1:8" x14ac:dyDescent="0.3">
      <c r="A6143" s="1" t="s">
        <v>12228</v>
      </c>
      <c r="B6143" s="1" t="s">
        <v>4826</v>
      </c>
      <c r="C6143" s="2">
        <v>45266</v>
      </c>
      <c r="D6143" s="1" t="s">
        <v>6109</v>
      </c>
      <c r="E6143">
        <v>13</v>
      </c>
      <c r="F6143">
        <v>7514</v>
      </c>
      <c r="G6143">
        <v>0</v>
      </c>
      <c r="H6143" t="b">
        <v>1</v>
      </c>
    </row>
    <row r="6144" spans="1:8" x14ac:dyDescent="0.3">
      <c r="A6144" s="1" t="s">
        <v>12229</v>
      </c>
      <c r="B6144" s="1" t="s">
        <v>3061</v>
      </c>
      <c r="C6144" s="2">
        <v>45304</v>
      </c>
      <c r="D6144" s="1" t="s">
        <v>6157</v>
      </c>
      <c r="E6144">
        <v>10</v>
      </c>
      <c r="F6144">
        <v>3230</v>
      </c>
      <c r="G6144">
        <v>0</v>
      </c>
      <c r="H6144" t="b">
        <v>0</v>
      </c>
    </row>
    <row r="6145" spans="1:8" x14ac:dyDescent="0.3">
      <c r="A6145" s="1" t="s">
        <v>12230</v>
      </c>
      <c r="B6145" s="1" t="s">
        <v>4703</v>
      </c>
      <c r="C6145" s="2">
        <v>45413</v>
      </c>
      <c r="D6145" s="1" t="s">
        <v>6077</v>
      </c>
      <c r="E6145">
        <v>10</v>
      </c>
      <c r="F6145">
        <v>3970</v>
      </c>
      <c r="G6145">
        <v>0</v>
      </c>
      <c r="H6145" t="b">
        <v>0</v>
      </c>
    </row>
    <row r="6146" spans="1:8" x14ac:dyDescent="0.3">
      <c r="A6146" s="1" t="s">
        <v>12231</v>
      </c>
      <c r="B6146" s="1" t="s">
        <v>5761</v>
      </c>
      <c r="C6146" s="2">
        <v>45645</v>
      </c>
      <c r="D6146" s="1" t="s">
        <v>6135</v>
      </c>
      <c r="E6146">
        <v>6</v>
      </c>
      <c r="F6146">
        <v>1116</v>
      </c>
      <c r="G6146">
        <v>2</v>
      </c>
      <c r="H6146" t="b">
        <v>0</v>
      </c>
    </row>
    <row r="6147" spans="1:8" x14ac:dyDescent="0.3">
      <c r="A6147" s="1" t="s">
        <v>12232</v>
      </c>
      <c r="B6147" s="1" t="s">
        <v>5351</v>
      </c>
      <c r="C6147" s="2">
        <v>45275</v>
      </c>
      <c r="D6147" s="1" t="s">
        <v>6135</v>
      </c>
      <c r="E6147">
        <v>13</v>
      </c>
      <c r="F6147">
        <v>1794</v>
      </c>
      <c r="G6147">
        <v>0</v>
      </c>
      <c r="H6147" t="b">
        <v>1</v>
      </c>
    </row>
    <row r="6148" spans="1:8" x14ac:dyDescent="0.3">
      <c r="A6148" s="1" t="s">
        <v>12233</v>
      </c>
      <c r="B6148" s="1" t="s">
        <v>1488</v>
      </c>
      <c r="C6148" s="2">
        <v>45080</v>
      </c>
      <c r="D6148" s="1" t="s">
        <v>6102</v>
      </c>
      <c r="E6148">
        <v>9</v>
      </c>
      <c r="F6148">
        <v>2898</v>
      </c>
      <c r="G6148">
        <v>1</v>
      </c>
      <c r="H6148" t="b">
        <v>1</v>
      </c>
    </row>
    <row r="6149" spans="1:8" x14ac:dyDescent="0.3">
      <c r="A6149" s="1" t="s">
        <v>12234</v>
      </c>
      <c r="B6149" s="1" t="s">
        <v>4377</v>
      </c>
      <c r="C6149" s="2">
        <v>45010</v>
      </c>
      <c r="D6149" s="1" t="s">
        <v>6063</v>
      </c>
      <c r="E6149">
        <v>9</v>
      </c>
      <c r="F6149">
        <v>4410</v>
      </c>
      <c r="G6149">
        <v>0</v>
      </c>
      <c r="H6149" t="b">
        <v>0</v>
      </c>
    </row>
    <row r="6150" spans="1:8" x14ac:dyDescent="0.3">
      <c r="A6150" s="1" t="s">
        <v>12235</v>
      </c>
      <c r="B6150" s="1" t="s">
        <v>5891</v>
      </c>
      <c r="C6150" s="2">
        <v>45223</v>
      </c>
      <c r="D6150" s="1" t="s">
        <v>6063</v>
      </c>
      <c r="E6150">
        <v>12</v>
      </c>
      <c r="F6150">
        <v>5520</v>
      </c>
      <c r="G6150">
        <v>0</v>
      </c>
      <c r="H6150" t="b">
        <v>0</v>
      </c>
    </row>
    <row r="6151" spans="1:8" x14ac:dyDescent="0.3">
      <c r="A6151" s="1" t="s">
        <v>12236</v>
      </c>
      <c r="B6151" s="1" t="s">
        <v>4745</v>
      </c>
      <c r="C6151" s="2">
        <v>45464</v>
      </c>
      <c r="D6151" s="1" t="s">
        <v>6051</v>
      </c>
      <c r="E6151">
        <v>7</v>
      </c>
      <c r="F6151">
        <v>3759</v>
      </c>
      <c r="G6151">
        <v>0</v>
      </c>
      <c r="H6151" t="b">
        <v>0</v>
      </c>
    </row>
    <row r="6152" spans="1:8" x14ac:dyDescent="0.3">
      <c r="A6152" s="1" t="s">
        <v>12237</v>
      </c>
      <c r="B6152" s="1" t="s">
        <v>5706</v>
      </c>
      <c r="C6152" s="2">
        <v>45456</v>
      </c>
      <c r="D6152" s="1" t="s">
        <v>6067</v>
      </c>
      <c r="E6152">
        <v>12</v>
      </c>
      <c r="F6152">
        <v>2700</v>
      </c>
      <c r="G6152">
        <v>0</v>
      </c>
      <c r="H6152" t="b">
        <v>0</v>
      </c>
    </row>
    <row r="6153" spans="1:8" x14ac:dyDescent="0.3">
      <c r="A6153" s="1" t="s">
        <v>12238</v>
      </c>
      <c r="B6153" s="1" t="s">
        <v>4434</v>
      </c>
      <c r="C6153" s="2">
        <v>45007</v>
      </c>
      <c r="D6153" s="1" t="s">
        <v>6089</v>
      </c>
      <c r="E6153">
        <v>9</v>
      </c>
      <c r="F6153">
        <v>5328</v>
      </c>
      <c r="G6153">
        <v>0</v>
      </c>
      <c r="H6153" t="b">
        <v>0</v>
      </c>
    </row>
    <row r="6154" spans="1:8" x14ac:dyDescent="0.3">
      <c r="A6154" s="1" t="s">
        <v>12239</v>
      </c>
      <c r="B6154" s="1" t="s">
        <v>3708</v>
      </c>
      <c r="C6154" s="2">
        <v>45560</v>
      </c>
      <c r="D6154" s="1" t="s">
        <v>6095</v>
      </c>
      <c r="E6154">
        <v>5</v>
      </c>
      <c r="F6154">
        <v>1700</v>
      </c>
      <c r="G6154">
        <v>1</v>
      </c>
      <c r="H6154" t="b">
        <v>0</v>
      </c>
    </row>
    <row r="6155" spans="1:8" x14ac:dyDescent="0.3">
      <c r="A6155" s="1" t="s">
        <v>12240</v>
      </c>
      <c r="B6155" s="1" t="s">
        <v>5839</v>
      </c>
      <c r="C6155" s="2">
        <v>45065</v>
      </c>
      <c r="D6155" s="1" t="s">
        <v>6051</v>
      </c>
      <c r="E6155">
        <v>8</v>
      </c>
      <c r="F6155">
        <v>976</v>
      </c>
      <c r="G6155">
        <v>2</v>
      </c>
      <c r="H6155" t="b">
        <v>0</v>
      </c>
    </row>
    <row r="6156" spans="1:8" x14ac:dyDescent="0.3">
      <c r="A6156" s="1" t="s">
        <v>12241</v>
      </c>
      <c r="B6156" s="1" t="s">
        <v>5630</v>
      </c>
      <c r="C6156" s="2">
        <v>45270</v>
      </c>
      <c r="D6156" s="1" t="s">
        <v>6113</v>
      </c>
      <c r="E6156">
        <v>12</v>
      </c>
      <c r="F6156">
        <v>2184</v>
      </c>
      <c r="G6156">
        <v>0</v>
      </c>
      <c r="H6156" t="b">
        <v>1</v>
      </c>
    </row>
    <row r="6157" spans="1:8" x14ac:dyDescent="0.3">
      <c r="A6157" s="1" t="s">
        <v>12242</v>
      </c>
      <c r="B6157" s="1" t="s">
        <v>2922</v>
      </c>
      <c r="C6157" s="2">
        <v>45574</v>
      </c>
      <c r="D6157" s="1" t="s">
        <v>6107</v>
      </c>
      <c r="E6157">
        <v>11</v>
      </c>
      <c r="F6157">
        <v>627</v>
      </c>
      <c r="G6157">
        <v>0</v>
      </c>
      <c r="H6157" t="b">
        <v>0</v>
      </c>
    </row>
    <row r="6158" spans="1:8" x14ac:dyDescent="0.3">
      <c r="A6158" s="1" t="s">
        <v>12243</v>
      </c>
      <c r="B6158" s="1" t="s">
        <v>1756</v>
      </c>
      <c r="C6158" s="2">
        <v>45560</v>
      </c>
      <c r="D6158" s="1" t="s">
        <v>6065</v>
      </c>
      <c r="E6158">
        <v>10</v>
      </c>
      <c r="F6158">
        <v>4760</v>
      </c>
      <c r="G6158">
        <v>3</v>
      </c>
      <c r="H6158" t="b">
        <v>0</v>
      </c>
    </row>
    <row r="6159" spans="1:8" x14ac:dyDescent="0.3">
      <c r="A6159" s="1" t="s">
        <v>12244</v>
      </c>
      <c r="B6159" s="1" t="s">
        <v>2792</v>
      </c>
      <c r="C6159" s="2">
        <v>45433</v>
      </c>
      <c r="D6159" s="1" t="s">
        <v>6179</v>
      </c>
      <c r="E6159">
        <v>9</v>
      </c>
      <c r="F6159">
        <v>5301</v>
      </c>
      <c r="G6159">
        <v>2</v>
      </c>
      <c r="H6159" t="b">
        <v>0</v>
      </c>
    </row>
    <row r="6160" spans="1:8" x14ac:dyDescent="0.3">
      <c r="A6160" s="1" t="s">
        <v>12245</v>
      </c>
      <c r="B6160" s="1" t="s">
        <v>4502</v>
      </c>
      <c r="C6160" s="2">
        <v>45067</v>
      </c>
      <c r="D6160" s="1" t="s">
        <v>6141</v>
      </c>
      <c r="E6160">
        <v>10</v>
      </c>
      <c r="F6160">
        <v>2060</v>
      </c>
      <c r="G6160">
        <v>1</v>
      </c>
      <c r="H6160" t="b">
        <v>0</v>
      </c>
    </row>
    <row r="6161" spans="1:8" x14ac:dyDescent="0.3">
      <c r="A6161" s="1" t="s">
        <v>12246</v>
      </c>
      <c r="B6161" s="1" t="s">
        <v>5179</v>
      </c>
      <c r="C6161" s="2">
        <v>45524</v>
      </c>
      <c r="D6161" s="1" t="s">
        <v>6074</v>
      </c>
      <c r="E6161">
        <v>8</v>
      </c>
      <c r="F6161">
        <v>2928</v>
      </c>
      <c r="G6161">
        <v>2</v>
      </c>
      <c r="H6161" t="b">
        <v>0</v>
      </c>
    </row>
    <row r="6162" spans="1:8" x14ac:dyDescent="0.3">
      <c r="A6162" s="1" t="s">
        <v>12247</v>
      </c>
      <c r="B6162" s="1" t="s">
        <v>3433</v>
      </c>
      <c r="C6162" s="2">
        <v>45503</v>
      </c>
      <c r="D6162" s="1" t="s">
        <v>6055</v>
      </c>
      <c r="E6162">
        <v>8</v>
      </c>
      <c r="F6162">
        <v>4080</v>
      </c>
      <c r="G6162">
        <v>1</v>
      </c>
      <c r="H6162" t="b">
        <v>0</v>
      </c>
    </row>
    <row r="6163" spans="1:8" x14ac:dyDescent="0.3">
      <c r="A6163" s="1" t="s">
        <v>12248</v>
      </c>
      <c r="B6163" s="1" t="s">
        <v>4848</v>
      </c>
      <c r="C6163" s="2">
        <v>45510</v>
      </c>
      <c r="D6163" s="1" t="s">
        <v>6100</v>
      </c>
      <c r="E6163">
        <v>12</v>
      </c>
      <c r="F6163">
        <v>5940</v>
      </c>
      <c r="G6163">
        <v>2</v>
      </c>
      <c r="H6163" t="b">
        <v>0</v>
      </c>
    </row>
    <row r="6164" spans="1:8" x14ac:dyDescent="0.3">
      <c r="A6164" s="1" t="s">
        <v>12249</v>
      </c>
      <c r="B6164" s="1" t="s">
        <v>5579</v>
      </c>
      <c r="C6164" s="2">
        <v>45569</v>
      </c>
      <c r="D6164" s="1" t="s">
        <v>6151</v>
      </c>
      <c r="E6164">
        <v>15</v>
      </c>
      <c r="F6164">
        <v>2145</v>
      </c>
      <c r="G6164">
        <v>0</v>
      </c>
      <c r="H6164" t="b">
        <v>0</v>
      </c>
    </row>
    <row r="6165" spans="1:8" x14ac:dyDescent="0.3">
      <c r="A6165" s="1" t="s">
        <v>12250</v>
      </c>
      <c r="B6165" s="1" t="s">
        <v>1207</v>
      </c>
      <c r="C6165" s="2">
        <v>44972</v>
      </c>
      <c r="D6165" s="1" t="s">
        <v>6069</v>
      </c>
      <c r="E6165">
        <v>15</v>
      </c>
      <c r="F6165">
        <v>1965</v>
      </c>
      <c r="G6165">
        <v>2</v>
      </c>
      <c r="H6165" t="b">
        <v>0</v>
      </c>
    </row>
    <row r="6166" spans="1:8" x14ac:dyDescent="0.3">
      <c r="A6166" s="1" t="s">
        <v>12251</v>
      </c>
      <c r="B6166" s="1" t="s">
        <v>1231</v>
      </c>
      <c r="C6166" s="2">
        <v>44957</v>
      </c>
      <c r="D6166" s="1" t="s">
        <v>6086</v>
      </c>
      <c r="E6166">
        <v>14</v>
      </c>
      <c r="F6166">
        <v>3724</v>
      </c>
      <c r="G6166">
        <v>2</v>
      </c>
      <c r="H6166" t="b">
        <v>0</v>
      </c>
    </row>
    <row r="6167" spans="1:8" x14ac:dyDescent="0.3">
      <c r="A6167" s="1" t="s">
        <v>12252</v>
      </c>
      <c r="B6167" s="1" t="s">
        <v>2498</v>
      </c>
      <c r="C6167" s="2">
        <v>45443</v>
      </c>
      <c r="D6167" s="1" t="s">
        <v>6063</v>
      </c>
      <c r="E6167">
        <v>7</v>
      </c>
      <c r="F6167">
        <v>3017</v>
      </c>
      <c r="G6167">
        <v>1</v>
      </c>
      <c r="H6167" t="b">
        <v>0</v>
      </c>
    </row>
    <row r="6168" spans="1:8" x14ac:dyDescent="0.3">
      <c r="A6168" s="1" t="s">
        <v>12253</v>
      </c>
      <c r="B6168" s="1" t="s">
        <v>5924</v>
      </c>
      <c r="C6168" s="2">
        <v>44986</v>
      </c>
      <c r="D6168" s="1" t="s">
        <v>6141</v>
      </c>
      <c r="E6168">
        <v>6</v>
      </c>
      <c r="F6168">
        <v>1146</v>
      </c>
      <c r="G6168">
        <v>0</v>
      </c>
      <c r="H6168" t="b">
        <v>0</v>
      </c>
    </row>
    <row r="6169" spans="1:8" x14ac:dyDescent="0.3">
      <c r="A6169" s="1" t="s">
        <v>12254</v>
      </c>
      <c r="B6169" s="1" t="s">
        <v>3660</v>
      </c>
      <c r="C6169" s="2">
        <v>45014</v>
      </c>
      <c r="D6169" s="1" t="s">
        <v>6102</v>
      </c>
      <c r="E6169">
        <v>7</v>
      </c>
      <c r="F6169">
        <v>3535</v>
      </c>
      <c r="G6169">
        <v>0</v>
      </c>
      <c r="H6169" t="b">
        <v>0</v>
      </c>
    </row>
    <row r="6170" spans="1:8" x14ac:dyDescent="0.3">
      <c r="A6170" s="1" t="s">
        <v>12255</v>
      </c>
      <c r="B6170" s="1" t="s">
        <v>3689</v>
      </c>
      <c r="C6170" s="2">
        <v>45527</v>
      </c>
      <c r="D6170" s="1" t="s">
        <v>6107</v>
      </c>
      <c r="E6170">
        <v>7</v>
      </c>
      <c r="F6170">
        <v>805</v>
      </c>
      <c r="G6170">
        <v>0</v>
      </c>
      <c r="H6170" t="b">
        <v>0</v>
      </c>
    </row>
    <row r="6171" spans="1:8" x14ac:dyDescent="0.3">
      <c r="A6171" s="1" t="s">
        <v>12256</v>
      </c>
      <c r="B6171" s="1" t="s">
        <v>3116</v>
      </c>
      <c r="C6171" s="2">
        <v>45523</v>
      </c>
      <c r="D6171" s="1" t="s">
        <v>6053</v>
      </c>
      <c r="E6171">
        <v>8</v>
      </c>
      <c r="F6171">
        <v>4664</v>
      </c>
      <c r="G6171">
        <v>1</v>
      </c>
      <c r="H6171" t="b">
        <v>0</v>
      </c>
    </row>
    <row r="6172" spans="1:8" x14ac:dyDescent="0.3">
      <c r="A6172" s="1" t="s">
        <v>12257</v>
      </c>
      <c r="B6172" s="1" t="s">
        <v>4297</v>
      </c>
      <c r="C6172" s="2">
        <v>45382</v>
      </c>
      <c r="D6172" s="1" t="s">
        <v>6086</v>
      </c>
      <c r="E6172">
        <v>11</v>
      </c>
      <c r="F6172">
        <v>209</v>
      </c>
      <c r="G6172">
        <v>0</v>
      </c>
      <c r="H6172" t="b">
        <v>0</v>
      </c>
    </row>
    <row r="6173" spans="1:8" x14ac:dyDescent="0.3">
      <c r="A6173" s="1" t="s">
        <v>12258</v>
      </c>
      <c r="B6173" s="1" t="s">
        <v>5229</v>
      </c>
      <c r="C6173" s="2">
        <v>44935</v>
      </c>
      <c r="D6173" s="1" t="s">
        <v>6104</v>
      </c>
      <c r="E6173">
        <v>4</v>
      </c>
      <c r="F6173">
        <v>1104</v>
      </c>
      <c r="G6173">
        <v>0</v>
      </c>
      <c r="H6173" t="b">
        <v>0</v>
      </c>
    </row>
    <row r="6174" spans="1:8" x14ac:dyDescent="0.3">
      <c r="A6174" s="1" t="s">
        <v>12259</v>
      </c>
      <c r="B6174" s="1" t="s">
        <v>3933</v>
      </c>
      <c r="C6174" s="2">
        <v>45454</v>
      </c>
      <c r="D6174" s="1" t="s">
        <v>6133</v>
      </c>
      <c r="E6174">
        <v>15</v>
      </c>
      <c r="F6174">
        <v>2880</v>
      </c>
      <c r="G6174">
        <v>0</v>
      </c>
      <c r="H6174" t="b">
        <v>1</v>
      </c>
    </row>
    <row r="6175" spans="1:8" x14ac:dyDescent="0.3">
      <c r="A6175" s="1" t="s">
        <v>12260</v>
      </c>
      <c r="B6175" s="1" t="s">
        <v>3276</v>
      </c>
      <c r="C6175" s="2">
        <v>45087</v>
      </c>
      <c r="D6175" s="1" t="s">
        <v>6057</v>
      </c>
      <c r="E6175">
        <v>17</v>
      </c>
      <c r="F6175">
        <v>8500</v>
      </c>
      <c r="G6175">
        <v>0</v>
      </c>
      <c r="H6175" t="b">
        <v>0</v>
      </c>
    </row>
    <row r="6176" spans="1:8" x14ac:dyDescent="0.3">
      <c r="A6176" s="1" t="s">
        <v>12261</v>
      </c>
      <c r="B6176" s="1" t="s">
        <v>3441</v>
      </c>
      <c r="C6176" s="2">
        <v>45635</v>
      </c>
      <c r="D6176" s="1" t="s">
        <v>6109</v>
      </c>
      <c r="E6176">
        <v>5</v>
      </c>
      <c r="F6176">
        <v>2040</v>
      </c>
      <c r="G6176">
        <v>0</v>
      </c>
      <c r="H6176" t="b">
        <v>0</v>
      </c>
    </row>
    <row r="6177" spans="1:8" x14ac:dyDescent="0.3">
      <c r="A6177" s="1" t="s">
        <v>12262</v>
      </c>
      <c r="B6177" s="1" t="s">
        <v>4510</v>
      </c>
      <c r="C6177" s="2">
        <v>45284</v>
      </c>
      <c r="D6177" s="1" t="s">
        <v>6137</v>
      </c>
      <c r="E6177">
        <v>13</v>
      </c>
      <c r="F6177">
        <v>4017</v>
      </c>
      <c r="G6177">
        <v>0</v>
      </c>
      <c r="H6177" t="b">
        <v>0</v>
      </c>
    </row>
    <row r="6178" spans="1:8" x14ac:dyDescent="0.3">
      <c r="A6178" s="1" t="s">
        <v>12263</v>
      </c>
      <c r="B6178" s="1" t="s">
        <v>5270</v>
      </c>
      <c r="C6178" s="2">
        <v>45130</v>
      </c>
      <c r="D6178" s="1" t="s">
        <v>6053</v>
      </c>
      <c r="E6178">
        <v>13</v>
      </c>
      <c r="F6178">
        <v>4654</v>
      </c>
      <c r="G6178">
        <v>0</v>
      </c>
      <c r="H6178" t="b">
        <v>0</v>
      </c>
    </row>
    <row r="6179" spans="1:8" x14ac:dyDescent="0.3">
      <c r="A6179" s="1" t="s">
        <v>12264</v>
      </c>
      <c r="B6179" s="1" t="s">
        <v>1982</v>
      </c>
      <c r="C6179" s="2">
        <v>45394</v>
      </c>
      <c r="D6179" s="1" t="s">
        <v>6172</v>
      </c>
      <c r="E6179">
        <v>8</v>
      </c>
      <c r="F6179">
        <v>3840</v>
      </c>
      <c r="G6179">
        <v>0</v>
      </c>
      <c r="H6179" t="b">
        <v>0</v>
      </c>
    </row>
    <row r="6180" spans="1:8" x14ac:dyDescent="0.3">
      <c r="A6180" s="1" t="s">
        <v>12265</v>
      </c>
      <c r="B6180" s="1" t="s">
        <v>2313</v>
      </c>
      <c r="C6180" s="2">
        <v>45266</v>
      </c>
      <c r="D6180" s="1" t="s">
        <v>6051</v>
      </c>
      <c r="E6180">
        <v>10</v>
      </c>
      <c r="F6180">
        <v>1890</v>
      </c>
      <c r="G6180">
        <v>2</v>
      </c>
      <c r="H6180" t="b">
        <v>0</v>
      </c>
    </row>
    <row r="6181" spans="1:8" x14ac:dyDescent="0.3">
      <c r="A6181" s="1" t="s">
        <v>12266</v>
      </c>
      <c r="B6181" s="1" t="s">
        <v>2819</v>
      </c>
      <c r="C6181" s="2">
        <v>45189</v>
      </c>
      <c r="D6181" s="1" t="s">
        <v>6059</v>
      </c>
      <c r="E6181">
        <v>12</v>
      </c>
      <c r="F6181">
        <v>2940</v>
      </c>
      <c r="G6181">
        <v>0</v>
      </c>
      <c r="H6181" t="b">
        <v>0</v>
      </c>
    </row>
    <row r="6182" spans="1:8" x14ac:dyDescent="0.3">
      <c r="A6182" s="1" t="s">
        <v>12267</v>
      </c>
      <c r="B6182" s="1" t="s">
        <v>3724</v>
      </c>
      <c r="C6182" s="2">
        <v>45164</v>
      </c>
      <c r="D6182" s="1" t="s">
        <v>6067</v>
      </c>
      <c r="E6182">
        <v>6</v>
      </c>
      <c r="F6182">
        <v>2874</v>
      </c>
      <c r="G6182">
        <v>0</v>
      </c>
      <c r="H6182" t="b">
        <v>1</v>
      </c>
    </row>
    <row r="6183" spans="1:8" x14ac:dyDescent="0.3">
      <c r="A6183" s="1" t="s">
        <v>12268</v>
      </c>
      <c r="B6183" s="1" t="s">
        <v>4097</v>
      </c>
      <c r="C6183" s="2">
        <v>45618</v>
      </c>
      <c r="D6183" s="1" t="s">
        <v>6113</v>
      </c>
      <c r="E6183">
        <v>16</v>
      </c>
      <c r="F6183">
        <v>8000</v>
      </c>
      <c r="G6183">
        <v>0</v>
      </c>
      <c r="H6183" t="b">
        <v>0</v>
      </c>
    </row>
    <row r="6184" spans="1:8" x14ac:dyDescent="0.3">
      <c r="A6184" s="1" t="s">
        <v>12269</v>
      </c>
      <c r="B6184" s="1" t="s">
        <v>5118</v>
      </c>
      <c r="C6184" s="2">
        <v>45381</v>
      </c>
      <c r="D6184" s="1" t="s">
        <v>6059</v>
      </c>
      <c r="E6184">
        <v>10</v>
      </c>
      <c r="F6184">
        <v>2610</v>
      </c>
      <c r="G6184">
        <v>1</v>
      </c>
      <c r="H6184" t="b">
        <v>0</v>
      </c>
    </row>
    <row r="6185" spans="1:8" x14ac:dyDescent="0.3">
      <c r="A6185" s="1" t="s">
        <v>12270</v>
      </c>
      <c r="B6185" s="1" t="s">
        <v>2106</v>
      </c>
      <c r="C6185" s="2">
        <v>45324</v>
      </c>
      <c r="D6185" s="1" t="s">
        <v>6107</v>
      </c>
      <c r="E6185">
        <v>14</v>
      </c>
      <c r="F6185">
        <v>7686</v>
      </c>
      <c r="G6185">
        <v>0</v>
      </c>
      <c r="H6185" t="b">
        <v>0</v>
      </c>
    </row>
    <row r="6186" spans="1:8" x14ac:dyDescent="0.3">
      <c r="A6186" s="1" t="s">
        <v>12271</v>
      </c>
      <c r="B6186" s="1" t="s">
        <v>4990</v>
      </c>
      <c r="C6186" s="2">
        <v>45257</v>
      </c>
      <c r="D6186" s="1" t="s">
        <v>6077</v>
      </c>
      <c r="E6186">
        <v>7</v>
      </c>
      <c r="F6186">
        <v>1512</v>
      </c>
      <c r="G6186">
        <v>0</v>
      </c>
      <c r="H6186" t="b">
        <v>0</v>
      </c>
    </row>
    <row r="6187" spans="1:8" x14ac:dyDescent="0.3">
      <c r="A6187" s="1" t="s">
        <v>12272</v>
      </c>
      <c r="B6187" s="1" t="s">
        <v>1611</v>
      </c>
      <c r="C6187" s="2">
        <v>44936</v>
      </c>
      <c r="D6187" s="1" t="s">
        <v>6049</v>
      </c>
      <c r="E6187">
        <v>17</v>
      </c>
      <c r="F6187">
        <v>7701</v>
      </c>
      <c r="G6187">
        <v>0</v>
      </c>
      <c r="H6187" t="b">
        <v>0</v>
      </c>
    </row>
    <row r="6188" spans="1:8" x14ac:dyDescent="0.3">
      <c r="A6188" s="1" t="s">
        <v>12273</v>
      </c>
      <c r="B6188" s="1" t="s">
        <v>5950</v>
      </c>
      <c r="C6188" s="2">
        <v>45021</v>
      </c>
      <c r="D6188" s="1" t="s">
        <v>6197</v>
      </c>
      <c r="E6188">
        <v>8</v>
      </c>
      <c r="F6188">
        <v>48</v>
      </c>
      <c r="G6188">
        <v>0</v>
      </c>
      <c r="H6188" t="b">
        <v>0</v>
      </c>
    </row>
    <row r="6189" spans="1:8" x14ac:dyDescent="0.3">
      <c r="A6189" s="1" t="s">
        <v>12274</v>
      </c>
      <c r="B6189" s="1" t="s">
        <v>4893</v>
      </c>
      <c r="C6189" s="2">
        <v>45415</v>
      </c>
      <c r="D6189" s="1" t="s">
        <v>6051</v>
      </c>
      <c r="E6189">
        <v>12</v>
      </c>
      <c r="F6189">
        <v>2292</v>
      </c>
      <c r="G6189">
        <v>0</v>
      </c>
      <c r="H6189" t="b">
        <v>0</v>
      </c>
    </row>
    <row r="6190" spans="1:8" x14ac:dyDescent="0.3">
      <c r="A6190" s="1" t="s">
        <v>12275</v>
      </c>
      <c r="B6190" s="1" t="s">
        <v>5218</v>
      </c>
      <c r="C6190" s="2">
        <v>44957</v>
      </c>
      <c r="D6190" s="1" t="s">
        <v>6063</v>
      </c>
      <c r="E6190">
        <v>12</v>
      </c>
      <c r="F6190">
        <v>1104</v>
      </c>
      <c r="G6190">
        <v>2</v>
      </c>
      <c r="H6190" t="b">
        <v>0</v>
      </c>
    </row>
    <row r="6191" spans="1:8" x14ac:dyDescent="0.3">
      <c r="A6191" s="1" t="s">
        <v>12276</v>
      </c>
      <c r="B6191" s="1" t="s">
        <v>5763</v>
      </c>
      <c r="C6191" s="2">
        <v>45537</v>
      </c>
      <c r="D6191" s="1" t="s">
        <v>6053</v>
      </c>
      <c r="E6191">
        <v>16</v>
      </c>
      <c r="F6191">
        <v>7952</v>
      </c>
      <c r="G6191">
        <v>0</v>
      </c>
      <c r="H6191" t="b">
        <v>0</v>
      </c>
    </row>
    <row r="6192" spans="1:8" x14ac:dyDescent="0.3">
      <c r="A6192" s="1" t="s">
        <v>12277</v>
      </c>
      <c r="B6192" s="1" t="s">
        <v>3205</v>
      </c>
      <c r="C6192" s="2">
        <v>45330</v>
      </c>
      <c r="D6192" s="1" t="s">
        <v>6141</v>
      </c>
      <c r="E6192">
        <v>12</v>
      </c>
      <c r="F6192">
        <v>5124</v>
      </c>
      <c r="G6192">
        <v>2</v>
      </c>
      <c r="H6192" t="b">
        <v>0</v>
      </c>
    </row>
    <row r="6193" spans="1:8" x14ac:dyDescent="0.3">
      <c r="A6193" s="1" t="s">
        <v>12278</v>
      </c>
      <c r="B6193" s="1" t="s">
        <v>5990</v>
      </c>
      <c r="C6193" s="2">
        <v>45436</v>
      </c>
      <c r="D6193" s="1" t="s">
        <v>6065</v>
      </c>
      <c r="E6193">
        <v>11</v>
      </c>
      <c r="F6193">
        <v>5390</v>
      </c>
      <c r="G6193">
        <v>0</v>
      </c>
      <c r="H6193" t="b">
        <v>0</v>
      </c>
    </row>
    <row r="6194" spans="1:8" x14ac:dyDescent="0.3">
      <c r="A6194" s="1" t="s">
        <v>12279</v>
      </c>
      <c r="B6194" s="1" t="s">
        <v>2282</v>
      </c>
      <c r="C6194" s="2">
        <v>45019</v>
      </c>
      <c r="D6194" s="1" t="s">
        <v>6091</v>
      </c>
      <c r="E6194">
        <v>10</v>
      </c>
      <c r="F6194">
        <v>1270</v>
      </c>
      <c r="G6194">
        <v>1</v>
      </c>
      <c r="H6194" t="b">
        <v>1</v>
      </c>
    </row>
    <row r="6195" spans="1:8" x14ac:dyDescent="0.3">
      <c r="A6195" s="1" t="s">
        <v>12280</v>
      </c>
      <c r="B6195" s="1" t="s">
        <v>2435</v>
      </c>
      <c r="C6195" s="2">
        <v>45223</v>
      </c>
      <c r="D6195" s="1" t="s">
        <v>6089</v>
      </c>
      <c r="E6195">
        <v>7</v>
      </c>
      <c r="F6195">
        <v>2674</v>
      </c>
      <c r="G6195">
        <v>4</v>
      </c>
      <c r="H6195" t="b">
        <v>0</v>
      </c>
    </row>
    <row r="6196" spans="1:8" x14ac:dyDescent="0.3">
      <c r="A6196" s="1" t="s">
        <v>12281</v>
      </c>
      <c r="B6196" s="1" t="s">
        <v>4236</v>
      </c>
      <c r="C6196" s="2">
        <v>45360</v>
      </c>
      <c r="D6196" s="1" t="s">
        <v>6157</v>
      </c>
      <c r="E6196">
        <v>12</v>
      </c>
      <c r="F6196">
        <v>3060</v>
      </c>
      <c r="G6196">
        <v>0</v>
      </c>
      <c r="H6196" t="b">
        <v>0</v>
      </c>
    </row>
    <row r="6197" spans="1:8" x14ac:dyDescent="0.3">
      <c r="A6197" s="1" t="s">
        <v>12282</v>
      </c>
      <c r="B6197" s="1" t="s">
        <v>1454</v>
      </c>
      <c r="C6197" s="2">
        <v>45150</v>
      </c>
      <c r="D6197" s="1" t="s">
        <v>6151</v>
      </c>
      <c r="E6197">
        <v>8</v>
      </c>
      <c r="F6197">
        <v>2888</v>
      </c>
      <c r="G6197">
        <v>0</v>
      </c>
      <c r="H6197" t="b">
        <v>0</v>
      </c>
    </row>
    <row r="6198" spans="1:8" x14ac:dyDescent="0.3">
      <c r="A6198" s="1" t="s">
        <v>12283</v>
      </c>
      <c r="B6198" s="1" t="s">
        <v>2656</v>
      </c>
      <c r="C6198" s="2">
        <v>45323</v>
      </c>
      <c r="D6198" s="1" t="s">
        <v>6083</v>
      </c>
      <c r="E6198">
        <v>5</v>
      </c>
      <c r="F6198">
        <v>1925</v>
      </c>
      <c r="G6198">
        <v>0</v>
      </c>
      <c r="H6198" t="b">
        <v>0</v>
      </c>
    </row>
    <row r="6199" spans="1:8" x14ac:dyDescent="0.3">
      <c r="A6199" s="1" t="s">
        <v>12284</v>
      </c>
      <c r="B6199" s="1" t="s">
        <v>2223</v>
      </c>
      <c r="C6199" s="2">
        <v>45298</v>
      </c>
      <c r="D6199" s="1" t="s">
        <v>6102</v>
      </c>
      <c r="E6199">
        <v>10</v>
      </c>
      <c r="F6199">
        <v>5490</v>
      </c>
      <c r="G6199">
        <v>0</v>
      </c>
      <c r="H6199" t="b">
        <v>0</v>
      </c>
    </row>
    <row r="6200" spans="1:8" x14ac:dyDescent="0.3">
      <c r="A6200" s="1" t="s">
        <v>12285</v>
      </c>
      <c r="B6200" s="1" t="s">
        <v>4690</v>
      </c>
      <c r="C6200" s="2">
        <v>45315</v>
      </c>
      <c r="D6200" s="1" t="s">
        <v>6179</v>
      </c>
      <c r="E6200">
        <v>11</v>
      </c>
      <c r="F6200">
        <v>2376</v>
      </c>
      <c r="G6200">
        <v>0</v>
      </c>
      <c r="H6200" t="b">
        <v>0</v>
      </c>
    </row>
    <row r="6201" spans="1:8" x14ac:dyDescent="0.3">
      <c r="A6201" s="1" t="s">
        <v>12286</v>
      </c>
      <c r="B6201" s="1" t="s">
        <v>3663</v>
      </c>
      <c r="C6201" s="2">
        <v>44937</v>
      </c>
      <c r="D6201" s="1" t="s">
        <v>6133</v>
      </c>
      <c r="E6201">
        <v>14</v>
      </c>
      <c r="F6201">
        <v>8092</v>
      </c>
      <c r="G6201">
        <v>2</v>
      </c>
      <c r="H6201" t="b">
        <v>0</v>
      </c>
    </row>
    <row r="6202" spans="1:8" x14ac:dyDescent="0.3">
      <c r="A6202" s="1" t="s">
        <v>12287</v>
      </c>
      <c r="B6202" s="1" t="s">
        <v>1807</v>
      </c>
      <c r="C6202" s="2">
        <v>44983</v>
      </c>
      <c r="D6202" s="1" t="s">
        <v>6179</v>
      </c>
      <c r="E6202">
        <v>14</v>
      </c>
      <c r="F6202">
        <v>2590</v>
      </c>
      <c r="G6202">
        <v>0</v>
      </c>
      <c r="H6202" t="b">
        <v>0</v>
      </c>
    </row>
    <row r="6203" spans="1:8" x14ac:dyDescent="0.3">
      <c r="A6203" s="1" t="s">
        <v>12288</v>
      </c>
      <c r="B6203" s="1" t="s">
        <v>5322</v>
      </c>
      <c r="C6203" s="2">
        <v>45632</v>
      </c>
      <c r="D6203" s="1" t="s">
        <v>6089</v>
      </c>
      <c r="E6203">
        <v>11</v>
      </c>
      <c r="F6203">
        <v>3399</v>
      </c>
      <c r="G6203">
        <v>2</v>
      </c>
      <c r="H6203" t="b">
        <v>0</v>
      </c>
    </row>
    <row r="6204" spans="1:8" x14ac:dyDescent="0.3">
      <c r="A6204" s="1" t="s">
        <v>12289</v>
      </c>
      <c r="B6204" s="1" t="s">
        <v>4819</v>
      </c>
      <c r="C6204" s="2">
        <v>45322</v>
      </c>
      <c r="D6204" s="1" t="s">
        <v>6065</v>
      </c>
      <c r="E6204">
        <v>9</v>
      </c>
      <c r="F6204">
        <v>3870</v>
      </c>
      <c r="G6204">
        <v>2</v>
      </c>
      <c r="H6204" t="b">
        <v>0</v>
      </c>
    </row>
    <row r="6205" spans="1:8" x14ac:dyDescent="0.3">
      <c r="A6205" s="1" t="s">
        <v>12290</v>
      </c>
      <c r="B6205" s="1" t="s">
        <v>1630</v>
      </c>
      <c r="C6205" s="2">
        <v>45114</v>
      </c>
      <c r="D6205" s="1" t="s">
        <v>6074</v>
      </c>
      <c r="E6205">
        <v>11</v>
      </c>
      <c r="F6205">
        <v>1045</v>
      </c>
      <c r="G6205">
        <v>0</v>
      </c>
      <c r="H6205" t="b">
        <v>0</v>
      </c>
    </row>
    <row r="6206" spans="1:8" x14ac:dyDescent="0.3">
      <c r="A6206" s="1" t="s">
        <v>12291</v>
      </c>
      <c r="B6206" s="1" t="s">
        <v>3173</v>
      </c>
      <c r="C6206" s="2">
        <v>45551</v>
      </c>
      <c r="D6206" s="1" t="s">
        <v>6093</v>
      </c>
      <c r="E6206">
        <v>14</v>
      </c>
      <c r="F6206">
        <v>2996</v>
      </c>
      <c r="G6206">
        <v>1</v>
      </c>
      <c r="H6206" t="b">
        <v>0</v>
      </c>
    </row>
    <row r="6207" spans="1:8" x14ac:dyDescent="0.3">
      <c r="A6207" s="1" t="s">
        <v>12292</v>
      </c>
      <c r="B6207" s="1" t="s">
        <v>4357</v>
      </c>
      <c r="C6207" s="2">
        <v>45613</v>
      </c>
      <c r="D6207" s="1" t="s">
        <v>6135</v>
      </c>
      <c r="E6207">
        <v>11</v>
      </c>
      <c r="F6207">
        <v>1254</v>
      </c>
      <c r="G6207">
        <v>0</v>
      </c>
      <c r="H6207" t="b">
        <v>1</v>
      </c>
    </row>
    <row r="6208" spans="1:8" x14ac:dyDescent="0.3">
      <c r="A6208" s="1" t="s">
        <v>12293</v>
      </c>
      <c r="B6208" s="1" t="s">
        <v>5735</v>
      </c>
      <c r="C6208" s="2">
        <v>45331</v>
      </c>
      <c r="D6208" s="1" t="s">
        <v>6057</v>
      </c>
      <c r="E6208">
        <v>13</v>
      </c>
      <c r="F6208">
        <v>5928</v>
      </c>
      <c r="G6208">
        <v>4</v>
      </c>
      <c r="H6208" t="b">
        <v>0</v>
      </c>
    </row>
    <row r="6209" spans="1:8" x14ac:dyDescent="0.3">
      <c r="A6209" s="1" t="s">
        <v>12294</v>
      </c>
      <c r="B6209" s="1" t="s">
        <v>3775</v>
      </c>
      <c r="C6209" s="2">
        <v>45330</v>
      </c>
      <c r="D6209" s="1" t="s">
        <v>6049</v>
      </c>
      <c r="E6209">
        <v>11</v>
      </c>
      <c r="F6209">
        <v>2926</v>
      </c>
      <c r="G6209">
        <v>0</v>
      </c>
      <c r="H6209" t="b">
        <v>1</v>
      </c>
    </row>
    <row r="6210" spans="1:8" x14ac:dyDescent="0.3">
      <c r="A6210" s="1" t="s">
        <v>12295</v>
      </c>
      <c r="B6210" s="1" t="s">
        <v>2867</v>
      </c>
      <c r="C6210" s="2">
        <v>45521</v>
      </c>
      <c r="D6210" s="1" t="s">
        <v>6053</v>
      </c>
      <c r="E6210">
        <v>8</v>
      </c>
      <c r="F6210">
        <v>2648</v>
      </c>
      <c r="G6210">
        <v>1</v>
      </c>
      <c r="H6210" t="b">
        <v>0</v>
      </c>
    </row>
    <row r="6211" spans="1:8" x14ac:dyDescent="0.3">
      <c r="A6211" s="1" t="s">
        <v>12296</v>
      </c>
      <c r="B6211" s="1" t="s">
        <v>1562</v>
      </c>
      <c r="C6211" s="2">
        <v>45571</v>
      </c>
      <c r="D6211" s="1" t="s">
        <v>6093</v>
      </c>
      <c r="E6211">
        <v>11</v>
      </c>
      <c r="F6211">
        <v>3839</v>
      </c>
      <c r="G6211">
        <v>0</v>
      </c>
      <c r="H6211" t="b">
        <v>0</v>
      </c>
    </row>
    <row r="6212" spans="1:8" x14ac:dyDescent="0.3">
      <c r="A6212" s="1" t="s">
        <v>12297</v>
      </c>
      <c r="B6212" s="1" t="s">
        <v>4262</v>
      </c>
      <c r="C6212" s="2">
        <v>45337</v>
      </c>
      <c r="D6212" s="1" t="s">
        <v>6059</v>
      </c>
      <c r="E6212">
        <v>10</v>
      </c>
      <c r="F6212">
        <v>210</v>
      </c>
      <c r="G6212">
        <v>0</v>
      </c>
      <c r="H6212" t="b">
        <v>0</v>
      </c>
    </row>
    <row r="6213" spans="1:8" x14ac:dyDescent="0.3">
      <c r="A6213" s="1" t="s">
        <v>12298</v>
      </c>
      <c r="B6213" s="1" t="s">
        <v>1546</v>
      </c>
      <c r="C6213" s="2">
        <v>45594</v>
      </c>
      <c r="D6213" s="1" t="s">
        <v>6141</v>
      </c>
      <c r="E6213">
        <v>14</v>
      </c>
      <c r="F6213">
        <v>2940</v>
      </c>
      <c r="G6213">
        <v>1</v>
      </c>
      <c r="H6213" t="b">
        <v>0</v>
      </c>
    </row>
    <row r="6214" spans="1:8" x14ac:dyDescent="0.3">
      <c r="A6214" s="1" t="s">
        <v>12299</v>
      </c>
      <c r="B6214" s="1" t="s">
        <v>4236</v>
      </c>
      <c r="C6214" s="2">
        <v>45075</v>
      </c>
      <c r="D6214" s="1" t="s">
        <v>6172</v>
      </c>
      <c r="E6214">
        <v>13</v>
      </c>
      <c r="F6214">
        <v>780</v>
      </c>
      <c r="G6214">
        <v>0</v>
      </c>
      <c r="H6214" t="b">
        <v>0</v>
      </c>
    </row>
    <row r="6215" spans="1:8" x14ac:dyDescent="0.3">
      <c r="A6215" s="1" t="s">
        <v>12300</v>
      </c>
      <c r="B6215" s="1" t="s">
        <v>3979</v>
      </c>
      <c r="C6215" s="2">
        <v>45622</v>
      </c>
      <c r="D6215" s="1" t="s">
        <v>6051</v>
      </c>
      <c r="E6215">
        <v>16</v>
      </c>
      <c r="F6215">
        <v>6448</v>
      </c>
      <c r="G6215">
        <v>0</v>
      </c>
      <c r="H6215" t="b">
        <v>0</v>
      </c>
    </row>
    <row r="6216" spans="1:8" x14ac:dyDescent="0.3">
      <c r="A6216" s="1" t="s">
        <v>12301</v>
      </c>
      <c r="B6216" s="1" t="s">
        <v>3162</v>
      </c>
      <c r="C6216" s="2">
        <v>44984</v>
      </c>
      <c r="D6216" s="1" t="s">
        <v>6113</v>
      </c>
      <c r="E6216">
        <v>8</v>
      </c>
      <c r="F6216">
        <v>4216</v>
      </c>
      <c r="G6216">
        <v>1</v>
      </c>
      <c r="H6216" t="b">
        <v>0</v>
      </c>
    </row>
    <row r="6217" spans="1:8" x14ac:dyDescent="0.3">
      <c r="A6217" s="1" t="s">
        <v>12302</v>
      </c>
      <c r="B6217" s="1" t="s">
        <v>4828</v>
      </c>
      <c r="C6217" s="2">
        <v>45656</v>
      </c>
      <c r="D6217" s="1" t="s">
        <v>6077</v>
      </c>
      <c r="E6217">
        <v>13</v>
      </c>
      <c r="F6217">
        <v>4056</v>
      </c>
      <c r="G6217">
        <v>0</v>
      </c>
      <c r="H6217" t="b">
        <v>0</v>
      </c>
    </row>
    <row r="6218" spans="1:8" x14ac:dyDescent="0.3">
      <c r="A6218" s="1" t="s">
        <v>12303</v>
      </c>
      <c r="B6218" s="1" t="s">
        <v>5148</v>
      </c>
      <c r="C6218" s="2">
        <v>45037</v>
      </c>
      <c r="D6218" s="1" t="s">
        <v>6100</v>
      </c>
      <c r="E6218">
        <v>7</v>
      </c>
      <c r="F6218">
        <v>1498</v>
      </c>
      <c r="G6218">
        <v>0</v>
      </c>
      <c r="H6218" t="b">
        <v>0</v>
      </c>
    </row>
    <row r="6219" spans="1:8" x14ac:dyDescent="0.3">
      <c r="A6219" s="1" t="s">
        <v>12304</v>
      </c>
      <c r="B6219" s="1" t="s">
        <v>4022</v>
      </c>
      <c r="C6219" s="2">
        <v>45127</v>
      </c>
      <c r="D6219" s="1" t="s">
        <v>6133</v>
      </c>
      <c r="E6219">
        <v>12</v>
      </c>
      <c r="F6219">
        <v>3084</v>
      </c>
      <c r="G6219">
        <v>0</v>
      </c>
      <c r="H6219" t="b">
        <v>0</v>
      </c>
    </row>
    <row r="6220" spans="1:8" x14ac:dyDescent="0.3">
      <c r="A6220" s="1" t="s">
        <v>12305</v>
      </c>
      <c r="B6220" s="1" t="s">
        <v>5991</v>
      </c>
      <c r="C6220" s="2">
        <v>45352</v>
      </c>
      <c r="D6220" s="1" t="s">
        <v>6081</v>
      </c>
      <c r="E6220">
        <v>10</v>
      </c>
      <c r="F6220">
        <v>1680</v>
      </c>
      <c r="G6220">
        <v>0</v>
      </c>
      <c r="H6220" t="b">
        <v>0</v>
      </c>
    </row>
    <row r="6221" spans="1:8" x14ac:dyDescent="0.3">
      <c r="A6221" s="1" t="s">
        <v>12306</v>
      </c>
      <c r="B6221" s="1" t="s">
        <v>4995</v>
      </c>
      <c r="C6221" s="2">
        <v>45570</v>
      </c>
      <c r="D6221" s="1" t="s">
        <v>6143</v>
      </c>
      <c r="E6221">
        <v>8</v>
      </c>
      <c r="F6221">
        <v>2632</v>
      </c>
      <c r="G6221">
        <v>0</v>
      </c>
      <c r="H6221" t="b">
        <v>0</v>
      </c>
    </row>
    <row r="6222" spans="1:8" x14ac:dyDescent="0.3">
      <c r="A6222" s="1" t="s">
        <v>12307</v>
      </c>
      <c r="B6222" s="1" t="s">
        <v>5798</v>
      </c>
      <c r="C6222" s="2">
        <v>45484</v>
      </c>
      <c r="D6222" s="1" t="s">
        <v>6141</v>
      </c>
      <c r="E6222">
        <v>8</v>
      </c>
      <c r="F6222">
        <v>3648</v>
      </c>
      <c r="G6222">
        <v>4</v>
      </c>
      <c r="H6222" t="b">
        <v>0</v>
      </c>
    </row>
    <row r="6223" spans="1:8" x14ac:dyDescent="0.3">
      <c r="A6223" s="1" t="s">
        <v>12308</v>
      </c>
      <c r="B6223" s="1" t="s">
        <v>4815</v>
      </c>
      <c r="C6223" s="2">
        <v>45407</v>
      </c>
      <c r="D6223" s="1" t="s">
        <v>6077</v>
      </c>
      <c r="E6223">
        <v>6</v>
      </c>
      <c r="F6223">
        <v>2082</v>
      </c>
      <c r="G6223">
        <v>1</v>
      </c>
      <c r="H6223" t="b">
        <v>0</v>
      </c>
    </row>
    <row r="6224" spans="1:8" x14ac:dyDescent="0.3">
      <c r="A6224" s="1" t="s">
        <v>12309</v>
      </c>
      <c r="B6224" s="1" t="s">
        <v>3994</v>
      </c>
      <c r="C6224" s="2">
        <v>45232</v>
      </c>
      <c r="D6224" s="1" t="s">
        <v>6061</v>
      </c>
      <c r="E6224">
        <v>13</v>
      </c>
      <c r="F6224">
        <v>546</v>
      </c>
      <c r="G6224">
        <v>0</v>
      </c>
      <c r="H6224" t="b">
        <v>0</v>
      </c>
    </row>
    <row r="6225" spans="1:8" x14ac:dyDescent="0.3">
      <c r="A6225" s="1" t="s">
        <v>12310</v>
      </c>
      <c r="B6225" s="1" t="s">
        <v>4925</v>
      </c>
      <c r="C6225" s="2">
        <v>45018</v>
      </c>
      <c r="D6225" s="1" t="s">
        <v>6057</v>
      </c>
      <c r="E6225">
        <v>8</v>
      </c>
      <c r="F6225">
        <v>3184</v>
      </c>
      <c r="G6225">
        <v>0</v>
      </c>
      <c r="H6225" t="b">
        <v>1</v>
      </c>
    </row>
    <row r="6226" spans="1:8" x14ac:dyDescent="0.3">
      <c r="A6226" s="1" t="s">
        <v>12311</v>
      </c>
      <c r="B6226" s="1" t="s">
        <v>6029</v>
      </c>
      <c r="C6226" s="2">
        <v>45542</v>
      </c>
      <c r="D6226" s="1" t="s">
        <v>6086</v>
      </c>
      <c r="E6226">
        <v>11</v>
      </c>
      <c r="F6226">
        <v>3718</v>
      </c>
      <c r="G6226">
        <v>0</v>
      </c>
      <c r="H6226" t="b">
        <v>0</v>
      </c>
    </row>
    <row r="6227" spans="1:8" x14ac:dyDescent="0.3">
      <c r="A6227" s="1" t="s">
        <v>12312</v>
      </c>
      <c r="B6227" s="1" t="s">
        <v>3436</v>
      </c>
      <c r="C6227" s="2">
        <v>45647</v>
      </c>
      <c r="D6227" s="1" t="s">
        <v>6069</v>
      </c>
      <c r="E6227">
        <v>9</v>
      </c>
      <c r="F6227">
        <v>1728</v>
      </c>
      <c r="G6227">
        <v>0</v>
      </c>
      <c r="H6227" t="b">
        <v>1</v>
      </c>
    </row>
    <row r="6228" spans="1:8" x14ac:dyDescent="0.3">
      <c r="A6228" s="1" t="s">
        <v>12313</v>
      </c>
      <c r="B6228" s="1" t="s">
        <v>4958</v>
      </c>
      <c r="C6228" s="2">
        <v>44936</v>
      </c>
      <c r="D6228" s="1" t="s">
        <v>6077</v>
      </c>
      <c r="E6228">
        <v>14</v>
      </c>
      <c r="F6228">
        <v>1890</v>
      </c>
      <c r="G6228">
        <v>3</v>
      </c>
      <c r="H6228" t="b">
        <v>0</v>
      </c>
    </row>
    <row r="6229" spans="1:8" x14ac:dyDescent="0.3">
      <c r="A6229" s="1" t="s">
        <v>12314</v>
      </c>
      <c r="B6229" s="1" t="s">
        <v>5742</v>
      </c>
      <c r="C6229" s="2">
        <v>45180</v>
      </c>
      <c r="D6229" s="1" t="s">
        <v>6059</v>
      </c>
      <c r="E6229">
        <v>10</v>
      </c>
      <c r="F6229">
        <v>1120</v>
      </c>
      <c r="G6229">
        <v>0</v>
      </c>
      <c r="H6229" t="b">
        <v>0</v>
      </c>
    </row>
    <row r="6230" spans="1:8" x14ac:dyDescent="0.3">
      <c r="A6230" s="1" t="s">
        <v>12315</v>
      </c>
      <c r="B6230" s="1" t="s">
        <v>2778</v>
      </c>
      <c r="C6230" s="2">
        <v>45058</v>
      </c>
      <c r="D6230" s="1" t="s">
        <v>6141</v>
      </c>
      <c r="E6230">
        <v>10</v>
      </c>
      <c r="F6230">
        <v>5260</v>
      </c>
      <c r="G6230">
        <v>0</v>
      </c>
      <c r="H6230" t="b">
        <v>0</v>
      </c>
    </row>
    <row r="6231" spans="1:8" x14ac:dyDescent="0.3">
      <c r="A6231" s="1" t="s">
        <v>12316</v>
      </c>
      <c r="B6231" s="1" t="s">
        <v>5726</v>
      </c>
      <c r="C6231" s="2">
        <v>45126</v>
      </c>
      <c r="D6231" s="1" t="s">
        <v>6133</v>
      </c>
      <c r="E6231">
        <v>10</v>
      </c>
      <c r="F6231">
        <v>2730</v>
      </c>
      <c r="G6231">
        <v>0</v>
      </c>
      <c r="H6231" t="b">
        <v>0</v>
      </c>
    </row>
    <row r="6232" spans="1:8" x14ac:dyDescent="0.3">
      <c r="A6232" s="1" t="s">
        <v>12317</v>
      </c>
      <c r="B6232" s="1" t="s">
        <v>4487</v>
      </c>
      <c r="C6232" s="2">
        <v>44947</v>
      </c>
      <c r="D6232" s="1" t="s">
        <v>6143</v>
      </c>
      <c r="E6232">
        <v>14</v>
      </c>
      <c r="F6232">
        <v>980</v>
      </c>
      <c r="G6232">
        <v>0</v>
      </c>
      <c r="H6232" t="b">
        <v>0</v>
      </c>
    </row>
    <row r="6233" spans="1:8" x14ac:dyDescent="0.3">
      <c r="A6233" s="1" t="s">
        <v>12318</v>
      </c>
      <c r="B6233" s="1" t="s">
        <v>3086</v>
      </c>
      <c r="C6233" s="2">
        <v>45371</v>
      </c>
      <c r="D6233" s="1" t="s">
        <v>6071</v>
      </c>
      <c r="E6233">
        <v>11</v>
      </c>
      <c r="F6233">
        <v>6083</v>
      </c>
      <c r="G6233">
        <v>1</v>
      </c>
      <c r="H6233" t="b">
        <v>0</v>
      </c>
    </row>
    <row r="6234" spans="1:8" x14ac:dyDescent="0.3">
      <c r="A6234" s="1" t="s">
        <v>12319</v>
      </c>
      <c r="B6234" s="1" t="s">
        <v>3393</v>
      </c>
      <c r="C6234" s="2">
        <v>45004</v>
      </c>
      <c r="D6234" s="1" t="s">
        <v>6081</v>
      </c>
      <c r="E6234">
        <v>10</v>
      </c>
      <c r="F6234">
        <v>5160</v>
      </c>
      <c r="G6234">
        <v>0</v>
      </c>
      <c r="H6234" t="b">
        <v>0</v>
      </c>
    </row>
    <row r="6235" spans="1:8" x14ac:dyDescent="0.3">
      <c r="A6235" s="1" t="s">
        <v>12320</v>
      </c>
      <c r="B6235" s="1" t="s">
        <v>4989</v>
      </c>
      <c r="C6235" s="2">
        <v>45012</v>
      </c>
      <c r="D6235" s="1" t="s">
        <v>6137</v>
      </c>
      <c r="E6235">
        <v>12</v>
      </c>
      <c r="F6235">
        <v>888</v>
      </c>
      <c r="G6235">
        <v>0</v>
      </c>
      <c r="H6235" t="b">
        <v>0</v>
      </c>
    </row>
    <row r="6236" spans="1:8" x14ac:dyDescent="0.3">
      <c r="A6236" s="1" t="s">
        <v>12321</v>
      </c>
      <c r="B6236" s="1" t="s">
        <v>5352</v>
      </c>
      <c r="C6236" s="2">
        <v>45199</v>
      </c>
      <c r="D6236" s="1" t="s">
        <v>6057</v>
      </c>
      <c r="E6236">
        <v>13</v>
      </c>
      <c r="F6236">
        <v>5044</v>
      </c>
      <c r="G6236">
        <v>0</v>
      </c>
      <c r="H6236" t="b">
        <v>1</v>
      </c>
    </row>
    <row r="6237" spans="1:8" x14ac:dyDescent="0.3">
      <c r="A6237" s="1" t="s">
        <v>12322</v>
      </c>
      <c r="B6237" s="1" t="s">
        <v>1558</v>
      </c>
      <c r="C6237" s="2">
        <v>45531</v>
      </c>
      <c r="D6237" s="1" t="s">
        <v>6125</v>
      </c>
      <c r="E6237">
        <v>13</v>
      </c>
      <c r="F6237">
        <v>5564</v>
      </c>
      <c r="G6237">
        <v>0</v>
      </c>
      <c r="H6237" t="b">
        <v>1</v>
      </c>
    </row>
    <row r="6238" spans="1:8" x14ac:dyDescent="0.3">
      <c r="A6238" s="1" t="s">
        <v>12323</v>
      </c>
      <c r="B6238" s="1" t="s">
        <v>1737</v>
      </c>
      <c r="C6238" s="2">
        <v>45411</v>
      </c>
      <c r="D6238" s="1" t="s">
        <v>6067</v>
      </c>
      <c r="E6238">
        <v>8</v>
      </c>
      <c r="F6238">
        <v>3024</v>
      </c>
      <c r="G6238">
        <v>4</v>
      </c>
      <c r="H6238" t="b">
        <v>0</v>
      </c>
    </row>
    <row r="6239" spans="1:8" x14ac:dyDescent="0.3">
      <c r="A6239" s="1" t="s">
        <v>12324</v>
      </c>
      <c r="B6239" s="1" t="s">
        <v>3793</v>
      </c>
      <c r="C6239" s="2">
        <v>45498</v>
      </c>
      <c r="D6239" s="1" t="s">
        <v>6093</v>
      </c>
      <c r="E6239">
        <v>10</v>
      </c>
      <c r="F6239">
        <v>1650</v>
      </c>
      <c r="G6239">
        <v>0</v>
      </c>
      <c r="H6239" t="b">
        <v>0</v>
      </c>
    </row>
    <row r="6240" spans="1:8" x14ac:dyDescent="0.3">
      <c r="A6240" s="1" t="s">
        <v>12325</v>
      </c>
      <c r="B6240" s="1" t="s">
        <v>2311</v>
      </c>
      <c r="C6240" s="2">
        <v>45152</v>
      </c>
      <c r="D6240" s="1" t="s">
        <v>6081</v>
      </c>
      <c r="E6240">
        <v>15</v>
      </c>
      <c r="F6240">
        <v>5625</v>
      </c>
      <c r="G6240">
        <v>0</v>
      </c>
      <c r="H6240" t="b">
        <v>0</v>
      </c>
    </row>
    <row r="6241" spans="1:8" x14ac:dyDescent="0.3">
      <c r="A6241" s="1" t="s">
        <v>12326</v>
      </c>
      <c r="B6241" s="1" t="s">
        <v>2103</v>
      </c>
      <c r="C6241" s="2">
        <v>45634</v>
      </c>
      <c r="D6241" s="1" t="s">
        <v>6071</v>
      </c>
      <c r="E6241">
        <v>11</v>
      </c>
      <c r="F6241">
        <v>3685</v>
      </c>
      <c r="G6241">
        <v>2</v>
      </c>
      <c r="H6241" t="b">
        <v>0</v>
      </c>
    </row>
    <row r="6242" spans="1:8" x14ac:dyDescent="0.3">
      <c r="A6242" s="1" t="s">
        <v>12327</v>
      </c>
      <c r="B6242" s="1" t="s">
        <v>5598</v>
      </c>
      <c r="C6242" s="2">
        <v>45429</v>
      </c>
      <c r="D6242" s="1" t="s">
        <v>6251</v>
      </c>
      <c r="E6242">
        <v>7</v>
      </c>
      <c r="F6242">
        <v>3164</v>
      </c>
      <c r="G6242">
        <v>0</v>
      </c>
      <c r="H6242" t="b">
        <v>0</v>
      </c>
    </row>
    <row r="6243" spans="1:8" x14ac:dyDescent="0.3">
      <c r="A6243" s="1" t="s">
        <v>12328</v>
      </c>
      <c r="B6243" s="1" t="s">
        <v>2638</v>
      </c>
      <c r="C6243" s="2">
        <v>44932</v>
      </c>
      <c r="D6243" s="1" t="s">
        <v>6151</v>
      </c>
      <c r="E6243">
        <v>4</v>
      </c>
      <c r="F6243">
        <v>624</v>
      </c>
      <c r="G6243">
        <v>0</v>
      </c>
      <c r="H6243" t="b">
        <v>0</v>
      </c>
    </row>
    <row r="6244" spans="1:8" x14ac:dyDescent="0.3">
      <c r="A6244" s="1" t="s">
        <v>12329</v>
      </c>
      <c r="B6244" s="1" t="s">
        <v>5521</v>
      </c>
      <c r="C6244" s="2">
        <v>45657</v>
      </c>
      <c r="D6244" s="1" t="s">
        <v>6057</v>
      </c>
      <c r="E6244">
        <v>5</v>
      </c>
      <c r="F6244">
        <v>1165</v>
      </c>
      <c r="G6244">
        <v>0</v>
      </c>
      <c r="H6244" t="b">
        <v>0</v>
      </c>
    </row>
    <row r="6245" spans="1:8" x14ac:dyDescent="0.3">
      <c r="A6245" s="1" t="s">
        <v>12330</v>
      </c>
      <c r="B6245" s="1" t="s">
        <v>2970</v>
      </c>
      <c r="C6245" s="2">
        <v>45292</v>
      </c>
      <c r="D6245" s="1" t="s">
        <v>6151</v>
      </c>
      <c r="E6245">
        <v>14</v>
      </c>
      <c r="F6245">
        <v>7854</v>
      </c>
      <c r="G6245">
        <v>0</v>
      </c>
      <c r="H6245" t="b">
        <v>0</v>
      </c>
    </row>
    <row r="6246" spans="1:8" x14ac:dyDescent="0.3">
      <c r="A6246" s="1" t="s">
        <v>12331</v>
      </c>
      <c r="B6246" s="1" t="s">
        <v>4635</v>
      </c>
      <c r="C6246" s="2">
        <v>45466</v>
      </c>
      <c r="D6246" s="1" t="s">
        <v>6055</v>
      </c>
      <c r="E6246">
        <v>4</v>
      </c>
      <c r="F6246">
        <v>2056</v>
      </c>
      <c r="G6246">
        <v>1</v>
      </c>
      <c r="H6246" t="b">
        <v>0</v>
      </c>
    </row>
    <row r="6247" spans="1:8" x14ac:dyDescent="0.3">
      <c r="A6247" s="1" t="s">
        <v>12332</v>
      </c>
      <c r="B6247" s="1" t="s">
        <v>1891</v>
      </c>
      <c r="C6247" s="2">
        <v>45310</v>
      </c>
      <c r="D6247" s="1" t="s">
        <v>6175</v>
      </c>
      <c r="E6247">
        <v>10</v>
      </c>
      <c r="F6247">
        <v>3640</v>
      </c>
      <c r="G6247">
        <v>0</v>
      </c>
      <c r="H6247" t="b">
        <v>0</v>
      </c>
    </row>
    <row r="6248" spans="1:8" x14ac:dyDescent="0.3">
      <c r="A6248" s="1" t="s">
        <v>12333</v>
      </c>
      <c r="B6248" s="1" t="s">
        <v>5944</v>
      </c>
      <c r="C6248" s="2">
        <v>45591</v>
      </c>
      <c r="D6248" s="1" t="s">
        <v>6063</v>
      </c>
      <c r="E6248">
        <v>21</v>
      </c>
      <c r="F6248">
        <v>6552</v>
      </c>
      <c r="G6248">
        <v>0</v>
      </c>
      <c r="H6248" t="b">
        <v>0</v>
      </c>
    </row>
    <row r="6249" spans="1:8" x14ac:dyDescent="0.3">
      <c r="A6249" s="1" t="s">
        <v>12334</v>
      </c>
      <c r="B6249" s="1" t="s">
        <v>5009</v>
      </c>
      <c r="C6249" s="2">
        <v>45087</v>
      </c>
      <c r="D6249" s="1" t="s">
        <v>6063</v>
      </c>
      <c r="E6249">
        <v>14</v>
      </c>
      <c r="F6249">
        <v>7602</v>
      </c>
      <c r="G6249">
        <v>1</v>
      </c>
      <c r="H6249" t="b">
        <v>0</v>
      </c>
    </row>
    <row r="6250" spans="1:8" x14ac:dyDescent="0.3">
      <c r="A6250" s="1" t="s">
        <v>12335</v>
      </c>
      <c r="B6250" s="1" t="s">
        <v>3578</v>
      </c>
      <c r="C6250" s="2">
        <v>45437</v>
      </c>
      <c r="D6250" s="1" t="s">
        <v>6065</v>
      </c>
      <c r="E6250">
        <v>13</v>
      </c>
      <c r="F6250">
        <v>5551</v>
      </c>
      <c r="G6250">
        <v>0</v>
      </c>
      <c r="H6250" t="b">
        <v>0</v>
      </c>
    </row>
    <row r="6251" spans="1:8" x14ac:dyDescent="0.3">
      <c r="A6251" s="1" t="s">
        <v>12336</v>
      </c>
      <c r="B6251" s="1" t="s">
        <v>3310</v>
      </c>
      <c r="C6251" s="2">
        <v>45619</v>
      </c>
      <c r="D6251" s="1" t="s">
        <v>6081</v>
      </c>
      <c r="E6251">
        <v>13</v>
      </c>
      <c r="F6251">
        <v>4329</v>
      </c>
      <c r="G6251">
        <v>0</v>
      </c>
      <c r="H6251" t="b">
        <v>0</v>
      </c>
    </row>
    <row r="6252" spans="1:8" x14ac:dyDescent="0.3">
      <c r="A6252" s="1" t="s">
        <v>12337</v>
      </c>
      <c r="B6252" s="1" t="s">
        <v>1318</v>
      </c>
      <c r="C6252" s="2">
        <v>45392</v>
      </c>
      <c r="D6252" s="1" t="s">
        <v>6151</v>
      </c>
      <c r="E6252">
        <v>7</v>
      </c>
      <c r="F6252">
        <v>3759</v>
      </c>
      <c r="G6252">
        <v>3</v>
      </c>
      <c r="H6252" t="b">
        <v>0</v>
      </c>
    </row>
    <row r="6253" spans="1:8" x14ac:dyDescent="0.3">
      <c r="A6253" s="1" t="s">
        <v>12338</v>
      </c>
      <c r="B6253" s="1" t="s">
        <v>3051</v>
      </c>
      <c r="C6253" s="2">
        <v>45032</v>
      </c>
      <c r="D6253" s="1" t="s">
        <v>6104</v>
      </c>
      <c r="E6253">
        <v>16</v>
      </c>
      <c r="F6253">
        <v>2080</v>
      </c>
      <c r="G6253">
        <v>0</v>
      </c>
      <c r="H6253" t="b">
        <v>0</v>
      </c>
    </row>
    <row r="6254" spans="1:8" x14ac:dyDescent="0.3">
      <c r="A6254" s="1" t="s">
        <v>12339</v>
      </c>
      <c r="B6254" s="1" t="s">
        <v>5551</v>
      </c>
      <c r="C6254" s="2">
        <v>45288</v>
      </c>
      <c r="D6254" s="1" t="s">
        <v>6077</v>
      </c>
      <c r="E6254">
        <v>16</v>
      </c>
      <c r="F6254">
        <v>8688</v>
      </c>
      <c r="G6254">
        <v>0</v>
      </c>
      <c r="H6254" t="b">
        <v>0</v>
      </c>
    </row>
    <row r="6255" spans="1:8" x14ac:dyDescent="0.3">
      <c r="A6255" s="1" t="s">
        <v>12340</v>
      </c>
      <c r="B6255" s="1" t="s">
        <v>5516</v>
      </c>
      <c r="C6255" s="2">
        <v>44977</v>
      </c>
      <c r="D6255" s="1" t="s">
        <v>6071</v>
      </c>
      <c r="E6255">
        <v>8</v>
      </c>
      <c r="F6255">
        <v>3968</v>
      </c>
      <c r="G6255">
        <v>0</v>
      </c>
      <c r="H6255" t="b">
        <v>0</v>
      </c>
    </row>
    <row r="6256" spans="1:8" x14ac:dyDescent="0.3">
      <c r="A6256" s="1" t="s">
        <v>12341</v>
      </c>
      <c r="B6256" s="1" t="s">
        <v>3630</v>
      </c>
      <c r="C6256" s="2">
        <v>45339</v>
      </c>
      <c r="D6256" s="1" t="s">
        <v>6049</v>
      </c>
      <c r="E6256">
        <v>5</v>
      </c>
      <c r="F6256">
        <v>1820</v>
      </c>
      <c r="G6256">
        <v>0</v>
      </c>
      <c r="H6256" t="b">
        <v>0</v>
      </c>
    </row>
    <row r="6257" spans="1:8" x14ac:dyDescent="0.3">
      <c r="A6257" s="1" t="s">
        <v>12342</v>
      </c>
      <c r="B6257" s="1" t="s">
        <v>1250</v>
      </c>
      <c r="C6257" s="2">
        <v>45620</v>
      </c>
      <c r="D6257" s="1" t="s">
        <v>6107</v>
      </c>
      <c r="E6257">
        <v>13</v>
      </c>
      <c r="F6257">
        <v>7280</v>
      </c>
      <c r="G6257">
        <v>0</v>
      </c>
      <c r="H6257" t="b">
        <v>1</v>
      </c>
    </row>
    <row r="6258" spans="1:8" x14ac:dyDescent="0.3">
      <c r="A6258" s="1" t="s">
        <v>12343</v>
      </c>
      <c r="B6258" s="1" t="s">
        <v>1951</v>
      </c>
      <c r="C6258" s="2">
        <v>45593</v>
      </c>
      <c r="D6258" s="1" t="s">
        <v>6104</v>
      </c>
      <c r="E6258">
        <v>10</v>
      </c>
      <c r="F6258">
        <v>3320</v>
      </c>
      <c r="G6258">
        <v>0</v>
      </c>
      <c r="H6258" t="b">
        <v>0</v>
      </c>
    </row>
    <row r="6259" spans="1:8" x14ac:dyDescent="0.3">
      <c r="A6259" s="1" t="s">
        <v>12344</v>
      </c>
      <c r="B6259" s="1" t="s">
        <v>5380</v>
      </c>
      <c r="C6259" s="2">
        <v>44937</v>
      </c>
      <c r="D6259" s="1" t="s">
        <v>6086</v>
      </c>
      <c r="E6259">
        <v>11</v>
      </c>
      <c r="F6259">
        <v>66</v>
      </c>
      <c r="G6259">
        <v>0</v>
      </c>
      <c r="H6259" t="b">
        <v>0</v>
      </c>
    </row>
    <row r="6260" spans="1:8" x14ac:dyDescent="0.3">
      <c r="A6260" s="1" t="s">
        <v>12345</v>
      </c>
      <c r="B6260" s="1" t="s">
        <v>5645</v>
      </c>
      <c r="C6260" s="2">
        <v>45584</v>
      </c>
      <c r="D6260" s="1" t="s">
        <v>6069</v>
      </c>
      <c r="E6260">
        <v>8</v>
      </c>
      <c r="F6260">
        <v>3480</v>
      </c>
      <c r="G6260">
        <v>0</v>
      </c>
      <c r="H6260" t="b">
        <v>0</v>
      </c>
    </row>
    <row r="6261" spans="1:8" x14ac:dyDescent="0.3">
      <c r="A6261" s="1" t="s">
        <v>12346</v>
      </c>
      <c r="B6261" s="1" t="s">
        <v>5026</v>
      </c>
      <c r="C6261" s="2">
        <v>45535</v>
      </c>
      <c r="D6261" s="1" t="s">
        <v>6179</v>
      </c>
      <c r="E6261">
        <v>11</v>
      </c>
      <c r="F6261">
        <v>2981</v>
      </c>
      <c r="G6261">
        <v>1</v>
      </c>
      <c r="H6261" t="b">
        <v>0</v>
      </c>
    </row>
    <row r="6262" spans="1:8" x14ac:dyDescent="0.3">
      <c r="A6262" s="1" t="s">
        <v>12347</v>
      </c>
      <c r="B6262" s="1" t="s">
        <v>3118</v>
      </c>
      <c r="C6262" s="2">
        <v>45438</v>
      </c>
      <c r="D6262" s="1" t="s">
        <v>6067</v>
      </c>
      <c r="E6262">
        <v>10</v>
      </c>
      <c r="F6262">
        <v>860</v>
      </c>
      <c r="G6262">
        <v>0</v>
      </c>
      <c r="H6262" t="b">
        <v>0</v>
      </c>
    </row>
    <row r="6263" spans="1:8" x14ac:dyDescent="0.3">
      <c r="A6263" s="1" t="s">
        <v>12348</v>
      </c>
      <c r="B6263" s="1" t="s">
        <v>5860</v>
      </c>
      <c r="C6263" s="2">
        <v>45144</v>
      </c>
      <c r="D6263" s="1" t="s">
        <v>6113</v>
      </c>
      <c r="E6263">
        <v>12</v>
      </c>
      <c r="F6263">
        <v>6588</v>
      </c>
      <c r="G6263">
        <v>2</v>
      </c>
      <c r="H6263" t="b">
        <v>0</v>
      </c>
    </row>
    <row r="6264" spans="1:8" x14ac:dyDescent="0.3">
      <c r="A6264" s="1" t="s">
        <v>12349</v>
      </c>
      <c r="B6264" s="1" t="s">
        <v>5530</v>
      </c>
      <c r="C6264" s="2">
        <v>45364</v>
      </c>
      <c r="D6264" s="1" t="s">
        <v>6074</v>
      </c>
      <c r="E6264">
        <v>9</v>
      </c>
      <c r="F6264">
        <v>1827</v>
      </c>
      <c r="G6264">
        <v>0</v>
      </c>
      <c r="H6264" t="b">
        <v>0</v>
      </c>
    </row>
    <row r="6265" spans="1:8" x14ac:dyDescent="0.3">
      <c r="A6265" s="1" t="s">
        <v>12350</v>
      </c>
      <c r="B6265" s="1" t="s">
        <v>4187</v>
      </c>
      <c r="C6265" s="2">
        <v>45576</v>
      </c>
      <c r="D6265" s="1" t="s">
        <v>6095</v>
      </c>
      <c r="E6265">
        <v>11</v>
      </c>
      <c r="F6265">
        <v>4422</v>
      </c>
      <c r="G6265">
        <v>0</v>
      </c>
      <c r="H6265" t="b">
        <v>0</v>
      </c>
    </row>
    <row r="6266" spans="1:8" x14ac:dyDescent="0.3">
      <c r="A6266" s="1" t="s">
        <v>12351</v>
      </c>
      <c r="B6266" s="1" t="s">
        <v>3748</v>
      </c>
      <c r="C6266" s="2">
        <v>45175</v>
      </c>
      <c r="D6266" s="1" t="s">
        <v>6089</v>
      </c>
      <c r="E6266">
        <v>14</v>
      </c>
      <c r="F6266">
        <v>3416</v>
      </c>
      <c r="G6266">
        <v>0</v>
      </c>
      <c r="H6266" t="b">
        <v>0</v>
      </c>
    </row>
    <row r="6267" spans="1:8" x14ac:dyDescent="0.3">
      <c r="A6267" s="1" t="s">
        <v>12352</v>
      </c>
      <c r="B6267" s="1" t="s">
        <v>3501</v>
      </c>
      <c r="C6267" s="2">
        <v>45381</v>
      </c>
      <c r="D6267" s="1" t="s">
        <v>6113</v>
      </c>
      <c r="E6267">
        <v>4</v>
      </c>
      <c r="F6267">
        <v>1152</v>
      </c>
      <c r="G6267">
        <v>0</v>
      </c>
      <c r="H6267" t="b">
        <v>0</v>
      </c>
    </row>
    <row r="6268" spans="1:8" x14ac:dyDescent="0.3">
      <c r="A6268" s="1" t="s">
        <v>12353</v>
      </c>
      <c r="B6268" s="1" t="s">
        <v>5743</v>
      </c>
      <c r="C6268" s="2">
        <v>45345</v>
      </c>
      <c r="D6268" s="1" t="s">
        <v>6089</v>
      </c>
      <c r="E6268">
        <v>15</v>
      </c>
      <c r="F6268">
        <v>3120</v>
      </c>
      <c r="G6268">
        <v>3</v>
      </c>
      <c r="H6268" t="b">
        <v>1</v>
      </c>
    </row>
    <row r="6269" spans="1:8" x14ac:dyDescent="0.3">
      <c r="A6269" s="1" t="s">
        <v>12354</v>
      </c>
      <c r="B6269" s="1" t="s">
        <v>4969</v>
      </c>
      <c r="C6269" s="2">
        <v>45518</v>
      </c>
      <c r="D6269" s="1" t="s">
        <v>6151</v>
      </c>
      <c r="E6269">
        <v>11</v>
      </c>
      <c r="F6269">
        <v>1804</v>
      </c>
      <c r="G6269">
        <v>1</v>
      </c>
      <c r="H6269" t="b">
        <v>0</v>
      </c>
    </row>
    <row r="6270" spans="1:8" x14ac:dyDescent="0.3">
      <c r="A6270" s="1" t="s">
        <v>12355</v>
      </c>
      <c r="B6270" s="1" t="s">
        <v>4566</v>
      </c>
      <c r="C6270" s="2">
        <v>45101</v>
      </c>
      <c r="D6270" s="1" t="s">
        <v>6157</v>
      </c>
      <c r="E6270">
        <v>4</v>
      </c>
      <c r="F6270">
        <v>488</v>
      </c>
      <c r="G6270">
        <v>0</v>
      </c>
      <c r="H6270" t="b">
        <v>0</v>
      </c>
    </row>
    <row r="6271" spans="1:8" x14ac:dyDescent="0.3">
      <c r="A6271" s="1" t="s">
        <v>12356</v>
      </c>
      <c r="B6271" s="1" t="s">
        <v>1649</v>
      </c>
      <c r="C6271" s="2">
        <v>45280</v>
      </c>
      <c r="D6271" s="1" t="s">
        <v>6104</v>
      </c>
      <c r="E6271">
        <v>9</v>
      </c>
      <c r="F6271">
        <v>1710</v>
      </c>
      <c r="G6271">
        <v>0</v>
      </c>
      <c r="H6271" t="b">
        <v>0</v>
      </c>
    </row>
    <row r="6272" spans="1:8" x14ac:dyDescent="0.3">
      <c r="A6272" s="1" t="s">
        <v>12357</v>
      </c>
      <c r="B6272" s="1" t="s">
        <v>2831</v>
      </c>
      <c r="C6272" s="2">
        <v>45423</v>
      </c>
      <c r="D6272" s="1" t="s">
        <v>6095</v>
      </c>
      <c r="E6272">
        <v>7</v>
      </c>
      <c r="F6272">
        <v>1512</v>
      </c>
      <c r="G6272">
        <v>2</v>
      </c>
      <c r="H6272" t="b">
        <v>0</v>
      </c>
    </row>
    <row r="6273" spans="1:8" x14ac:dyDescent="0.3">
      <c r="A6273" s="1" t="s">
        <v>12358</v>
      </c>
      <c r="B6273" s="1" t="s">
        <v>5541</v>
      </c>
      <c r="C6273" s="2">
        <v>45581</v>
      </c>
      <c r="D6273" s="1" t="s">
        <v>6179</v>
      </c>
      <c r="E6273">
        <v>4</v>
      </c>
      <c r="F6273">
        <v>1020</v>
      </c>
      <c r="G6273">
        <v>0</v>
      </c>
      <c r="H6273" t="b">
        <v>1</v>
      </c>
    </row>
    <row r="6274" spans="1:8" x14ac:dyDescent="0.3">
      <c r="A6274" s="1" t="s">
        <v>12359</v>
      </c>
      <c r="B6274" s="1" t="s">
        <v>3402</v>
      </c>
      <c r="C6274" s="2">
        <v>45247</v>
      </c>
      <c r="D6274" s="1" t="s">
        <v>6077</v>
      </c>
      <c r="E6274">
        <v>15</v>
      </c>
      <c r="F6274">
        <v>5025</v>
      </c>
      <c r="G6274">
        <v>0</v>
      </c>
      <c r="H6274" t="b">
        <v>0</v>
      </c>
    </row>
    <row r="6275" spans="1:8" x14ac:dyDescent="0.3">
      <c r="A6275" s="1" t="s">
        <v>12360</v>
      </c>
      <c r="B6275" s="1" t="s">
        <v>2389</v>
      </c>
      <c r="C6275" s="2">
        <v>45045</v>
      </c>
      <c r="D6275" s="1" t="s">
        <v>6093</v>
      </c>
      <c r="E6275">
        <v>5</v>
      </c>
      <c r="F6275">
        <v>1505</v>
      </c>
      <c r="G6275">
        <v>0</v>
      </c>
      <c r="H6275" t="b">
        <v>0</v>
      </c>
    </row>
    <row r="6276" spans="1:8" x14ac:dyDescent="0.3">
      <c r="A6276" s="1" t="s">
        <v>12361</v>
      </c>
      <c r="B6276" s="1" t="s">
        <v>1112</v>
      </c>
      <c r="C6276" s="2">
        <v>45254</v>
      </c>
      <c r="D6276" s="1" t="s">
        <v>6104</v>
      </c>
      <c r="E6276">
        <v>7</v>
      </c>
      <c r="F6276">
        <v>1841</v>
      </c>
      <c r="G6276">
        <v>0</v>
      </c>
      <c r="H6276" t="b">
        <v>0</v>
      </c>
    </row>
    <row r="6277" spans="1:8" x14ac:dyDescent="0.3">
      <c r="A6277" s="1" t="s">
        <v>12362</v>
      </c>
      <c r="B6277" s="1" t="s">
        <v>4917</v>
      </c>
      <c r="C6277" s="2">
        <v>45060</v>
      </c>
      <c r="D6277" s="1" t="s">
        <v>6063</v>
      </c>
      <c r="E6277">
        <v>15</v>
      </c>
      <c r="F6277">
        <v>480</v>
      </c>
      <c r="G6277">
        <v>0</v>
      </c>
      <c r="H6277" t="b">
        <v>0</v>
      </c>
    </row>
    <row r="6278" spans="1:8" x14ac:dyDescent="0.3">
      <c r="A6278" s="1" t="s">
        <v>12363</v>
      </c>
      <c r="B6278" s="1" t="s">
        <v>4958</v>
      </c>
      <c r="C6278" s="2">
        <v>45583</v>
      </c>
      <c r="D6278" s="1" t="s">
        <v>6083</v>
      </c>
      <c r="E6278">
        <v>10</v>
      </c>
      <c r="F6278">
        <v>4420</v>
      </c>
      <c r="G6278">
        <v>1</v>
      </c>
      <c r="H6278" t="b">
        <v>0</v>
      </c>
    </row>
    <row r="6279" spans="1:8" x14ac:dyDescent="0.3">
      <c r="A6279" s="1" t="s">
        <v>12364</v>
      </c>
      <c r="B6279" s="1" t="s">
        <v>2383</v>
      </c>
      <c r="C6279" s="2">
        <v>45536</v>
      </c>
      <c r="D6279" s="1" t="s">
        <v>6051</v>
      </c>
      <c r="E6279">
        <v>10</v>
      </c>
      <c r="F6279">
        <v>2810</v>
      </c>
      <c r="G6279">
        <v>1</v>
      </c>
      <c r="H6279" t="b">
        <v>0</v>
      </c>
    </row>
    <row r="6280" spans="1:8" x14ac:dyDescent="0.3">
      <c r="A6280" s="1" t="s">
        <v>12365</v>
      </c>
      <c r="B6280" s="1" t="s">
        <v>3952</v>
      </c>
      <c r="C6280" s="2">
        <v>45528</v>
      </c>
      <c r="D6280" s="1" t="s">
        <v>6179</v>
      </c>
      <c r="E6280">
        <v>5</v>
      </c>
      <c r="F6280">
        <v>2330</v>
      </c>
      <c r="G6280">
        <v>0</v>
      </c>
      <c r="H6280" t="b">
        <v>1</v>
      </c>
    </row>
    <row r="6281" spans="1:8" x14ac:dyDescent="0.3">
      <c r="A6281" s="1" t="s">
        <v>12366</v>
      </c>
      <c r="B6281" s="1" t="s">
        <v>2976</v>
      </c>
      <c r="C6281" s="2">
        <v>45346</v>
      </c>
      <c r="D6281" s="1" t="s">
        <v>6074</v>
      </c>
      <c r="E6281">
        <v>15</v>
      </c>
      <c r="F6281">
        <v>315</v>
      </c>
      <c r="G6281">
        <v>3</v>
      </c>
      <c r="H6281" t="b">
        <v>0</v>
      </c>
    </row>
    <row r="6282" spans="1:8" x14ac:dyDescent="0.3">
      <c r="A6282" s="1" t="s">
        <v>12367</v>
      </c>
      <c r="B6282" s="1" t="s">
        <v>5727</v>
      </c>
      <c r="C6282" s="2">
        <v>45472</v>
      </c>
      <c r="D6282" s="1" t="s">
        <v>6102</v>
      </c>
      <c r="E6282">
        <v>10</v>
      </c>
      <c r="F6282">
        <v>5990</v>
      </c>
      <c r="G6282">
        <v>1</v>
      </c>
      <c r="H6282" t="b">
        <v>0</v>
      </c>
    </row>
    <row r="6283" spans="1:8" x14ac:dyDescent="0.3">
      <c r="A6283" s="1" t="s">
        <v>12368</v>
      </c>
      <c r="B6283" s="1" t="s">
        <v>1981</v>
      </c>
      <c r="C6283" s="2">
        <v>45548</v>
      </c>
      <c r="D6283" s="1" t="s">
        <v>6069</v>
      </c>
      <c r="E6283">
        <v>13</v>
      </c>
      <c r="F6283">
        <v>1300</v>
      </c>
      <c r="G6283">
        <v>0</v>
      </c>
      <c r="H6283" t="b">
        <v>0</v>
      </c>
    </row>
    <row r="6284" spans="1:8" x14ac:dyDescent="0.3">
      <c r="A6284" s="1" t="s">
        <v>12369</v>
      </c>
      <c r="B6284" s="1" t="s">
        <v>4637</v>
      </c>
      <c r="C6284" s="2">
        <v>45232</v>
      </c>
      <c r="D6284" s="1" t="s">
        <v>6179</v>
      </c>
      <c r="E6284">
        <v>15</v>
      </c>
      <c r="F6284">
        <v>3630</v>
      </c>
      <c r="G6284">
        <v>0</v>
      </c>
      <c r="H6284" t="b">
        <v>0</v>
      </c>
    </row>
    <row r="6285" spans="1:8" x14ac:dyDescent="0.3">
      <c r="A6285" s="1" t="s">
        <v>12370</v>
      </c>
      <c r="B6285" s="1" t="s">
        <v>4226</v>
      </c>
      <c r="C6285" s="2">
        <v>45373</v>
      </c>
      <c r="D6285" s="1" t="s">
        <v>6081</v>
      </c>
      <c r="E6285">
        <v>14</v>
      </c>
      <c r="F6285">
        <v>2996</v>
      </c>
      <c r="G6285">
        <v>5</v>
      </c>
      <c r="H6285" t="b">
        <v>0</v>
      </c>
    </row>
    <row r="6286" spans="1:8" x14ac:dyDescent="0.3">
      <c r="A6286" s="1" t="s">
        <v>12371</v>
      </c>
      <c r="B6286" s="1" t="s">
        <v>4655</v>
      </c>
      <c r="C6286" s="2">
        <v>45588</v>
      </c>
      <c r="D6286" s="1" t="s">
        <v>6061</v>
      </c>
      <c r="E6286">
        <v>10</v>
      </c>
      <c r="F6286">
        <v>5440</v>
      </c>
      <c r="G6286">
        <v>0</v>
      </c>
      <c r="H6286" t="b">
        <v>0</v>
      </c>
    </row>
    <row r="6287" spans="1:8" x14ac:dyDescent="0.3">
      <c r="A6287" s="1" t="s">
        <v>12372</v>
      </c>
      <c r="B6287" s="1" t="s">
        <v>3908</v>
      </c>
      <c r="C6287" s="2">
        <v>45463</v>
      </c>
      <c r="D6287" s="1" t="s">
        <v>6113</v>
      </c>
      <c r="E6287">
        <v>8</v>
      </c>
      <c r="F6287">
        <v>2488</v>
      </c>
      <c r="G6287">
        <v>0</v>
      </c>
      <c r="H6287" t="b">
        <v>0</v>
      </c>
    </row>
    <row r="6288" spans="1:8" x14ac:dyDescent="0.3">
      <c r="A6288" s="1" t="s">
        <v>12373</v>
      </c>
      <c r="B6288" s="1" t="s">
        <v>5185</v>
      </c>
      <c r="C6288" s="2">
        <v>45536</v>
      </c>
      <c r="D6288" s="1" t="s">
        <v>6125</v>
      </c>
      <c r="E6288">
        <v>8</v>
      </c>
      <c r="F6288">
        <v>3000</v>
      </c>
      <c r="G6288">
        <v>0</v>
      </c>
      <c r="H6288" t="b">
        <v>0</v>
      </c>
    </row>
    <row r="6289" spans="1:8" x14ac:dyDescent="0.3">
      <c r="A6289" s="1" t="s">
        <v>12374</v>
      </c>
      <c r="B6289" s="1" t="s">
        <v>4749</v>
      </c>
      <c r="C6289" s="2">
        <v>45046</v>
      </c>
      <c r="D6289" s="1" t="s">
        <v>6135</v>
      </c>
      <c r="E6289">
        <v>7</v>
      </c>
      <c r="F6289">
        <v>840</v>
      </c>
      <c r="G6289">
        <v>1</v>
      </c>
      <c r="H6289" t="b">
        <v>0</v>
      </c>
    </row>
    <row r="6290" spans="1:8" x14ac:dyDescent="0.3">
      <c r="A6290" s="1" t="s">
        <v>12375</v>
      </c>
      <c r="B6290" s="1" t="s">
        <v>5425</v>
      </c>
      <c r="C6290" s="2">
        <v>45186</v>
      </c>
      <c r="D6290" s="1" t="s">
        <v>6197</v>
      </c>
      <c r="E6290">
        <v>9</v>
      </c>
      <c r="F6290">
        <v>2475</v>
      </c>
      <c r="G6290">
        <v>0</v>
      </c>
      <c r="H6290" t="b">
        <v>0</v>
      </c>
    </row>
    <row r="6291" spans="1:8" x14ac:dyDescent="0.3">
      <c r="A6291" s="1" t="s">
        <v>12376</v>
      </c>
      <c r="B6291" s="1" t="s">
        <v>5963</v>
      </c>
      <c r="C6291" s="2">
        <v>45326</v>
      </c>
      <c r="D6291" s="1" t="s">
        <v>6051</v>
      </c>
      <c r="E6291">
        <v>13</v>
      </c>
      <c r="F6291">
        <v>5850</v>
      </c>
      <c r="G6291">
        <v>1</v>
      </c>
      <c r="H6291" t="b">
        <v>0</v>
      </c>
    </row>
    <row r="6292" spans="1:8" x14ac:dyDescent="0.3">
      <c r="A6292" s="1" t="s">
        <v>12377</v>
      </c>
      <c r="B6292" s="1" t="s">
        <v>3032</v>
      </c>
      <c r="C6292" s="2">
        <v>45505</v>
      </c>
      <c r="D6292" s="1" t="s">
        <v>6102</v>
      </c>
      <c r="E6292">
        <v>7</v>
      </c>
      <c r="F6292">
        <v>1330</v>
      </c>
      <c r="G6292">
        <v>1</v>
      </c>
      <c r="H6292" t="b">
        <v>0</v>
      </c>
    </row>
    <row r="6293" spans="1:8" x14ac:dyDescent="0.3">
      <c r="A6293" s="1" t="s">
        <v>12378</v>
      </c>
      <c r="B6293" s="1" t="s">
        <v>3817</v>
      </c>
      <c r="C6293" s="2">
        <v>45417</v>
      </c>
      <c r="D6293" s="1" t="s">
        <v>6197</v>
      </c>
      <c r="E6293">
        <v>14</v>
      </c>
      <c r="F6293">
        <v>6902</v>
      </c>
      <c r="G6293">
        <v>0</v>
      </c>
      <c r="H6293" t="b">
        <v>0</v>
      </c>
    </row>
    <row r="6294" spans="1:8" x14ac:dyDescent="0.3">
      <c r="A6294" s="1" t="s">
        <v>12379</v>
      </c>
      <c r="B6294" s="1" t="s">
        <v>4946</v>
      </c>
      <c r="C6294" s="2">
        <v>45421</v>
      </c>
      <c r="D6294" s="1" t="s">
        <v>6065</v>
      </c>
      <c r="E6294">
        <v>13</v>
      </c>
      <c r="F6294">
        <v>3211</v>
      </c>
      <c r="G6294">
        <v>1</v>
      </c>
      <c r="H6294" t="b">
        <v>0</v>
      </c>
    </row>
    <row r="6295" spans="1:8" x14ac:dyDescent="0.3">
      <c r="A6295" s="1" t="s">
        <v>12380</v>
      </c>
      <c r="B6295" s="1" t="s">
        <v>4633</v>
      </c>
      <c r="C6295" s="2">
        <v>45582</v>
      </c>
      <c r="D6295" s="1" t="s">
        <v>6143</v>
      </c>
      <c r="E6295">
        <v>13</v>
      </c>
      <c r="F6295">
        <v>1118</v>
      </c>
      <c r="G6295">
        <v>1</v>
      </c>
      <c r="H6295" t="b">
        <v>0</v>
      </c>
    </row>
    <row r="6296" spans="1:8" x14ac:dyDescent="0.3">
      <c r="A6296" s="1" t="s">
        <v>12381</v>
      </c>
      <c r="B6296" s="1" t="s">
        <v>2201</v>
      </c>
      <c r="C6296" s="2">
        <v>45154</v>
      </c>
      <c r="D6296" s="1" t="s">
        <v>6157</v>
      </c>
      <c r="E6296">
        <v>14</v>
      </c>
      <c r="F6296">
        <v>3990</v>
      </c>
      <c r="G6296">
        <v>1</v>
      </c>
      <c r="H6296" t="b">
        <v>0</v>
      </c>
    </row>
    <row r="6297" spans="1:8" x14ac:dyDescent="0.3">
      <c r="A6297" s="1" t="s">
        <v>12382</v>
      </c>
      <c r="B6297" s="1" t="s">
        <v>5261</v>
      </c>
      <c r="C6297" s="2">
        <v>45393</v>
      </c>
      <c r="D6297" s="1" t="s">
        <v>6113</v>
      </c>
      <c r="E6297">
        <v>9</v>
      </c>
      <c r="F6297">
        <v>3447</v>
      </c>
      <c r="G6297">
        <v>0</v>
      </c>
      <c r="H6297" t="b">
        <v>0</v>
      </c>
    </row>
    <row r="6298" spans="1:8" x14ac:dyDescent="0.3">
      <c r="A6298" s="1" t="s">
        <v>12383</v>
      </c>
      <c r="B6298" s="1" t="s">
        <v>4182</v>
      </c>
      <c r="C6298" s="2">
        <v>45001</v>
      </c>
      <c r="D6298" s="1" t="s">
        <v>6055</v>
      </c>
      <c r="E6298">
        <v>16</v>
      </c>
      <c r="F6298">
        <v>1408</v>
      </c>
      <c r="G6298">
        <v>0</v>
      </c>
      <c r="H6298" t="b">
        <v>0</v>
      </c>
    </row>
    <row r="6299" spans="1:8" x14ac:dyDescent="0.3">
      <c r="A6299" s="1" t="s">
        <v>12384</v>
      </c>
      <c r="B6299" s="1" t="s">
        <v>5532</v>
      </c>
      <c r="C6299" s="2">
        <v>45503</v>
      </c>
      <c r="D6299" s="1" t="s">
        <v>6061</v>
      </c>
      <c r="E6299">
        <v>9</v>
      </c>
      <c r="F6299">
        <v>4365</v>
      </c>
      <c r="G6299">
        <v>0</v>
      </c>
      <c r="H6299" t="b">
        <v>0</v>
      </c>
    </row>
    <row r="6300" spans="1:8" x14ac:dyDescent="0.3">
      <c r="A6300" s="1" t="s">
        <v>12385</v>
      </c>
      <c r="B6300" s="1" t="s">
        <v>3761</v>
      </c>
      <c r="C6300" s="2">
        <v>45309</v>
      </c>
      <c r="D6300" s="1" t="s">
        <v>6179</v>
      </c>
      <c r="E6300">
        <v>12</v>
      </c>
      <c r="F6300">
        <v>6660</v>
      </c>
      <c r="G6300">
        <v>0</v>
      </c>
      <c r="H6300" t="b">
        <v>0</v>
      </c>
    </row>
    <row r="6301" spans="1:8" x14ac:dyDescent="0.3">
      <c r="A6301" s="1" t="s">
        <v>12386</v>
      </c>
      <c r="B6301" s="1" t="s">
        <v>2850</v>
      </c>
      <c r="C6301" s="2">
        <v>45056</v>
      </c>
      <c r="D6301" s="1" t="s">
        <v>6057</v>
      </c>
      <c r="E6301">
        <v>19</v>
      </c>
      <c r="F6301">
        <v>874</v>
      </c>
      <c r="G6301">
        <v>1</v>
      </c>
      <c r="H6301" t="b">
        <v>0</v>
      </c>
    </row>
    <row r="6302" spans="1:8" x14ac:dyDescent="0.3">
      <c r="A6302" s="1" t="s">
        <v>12387</v>
      </c>
      <c r="B6302" s="1" t="s">
        <v>1274</v>
      </c>
      <c r="C6302" s="2">
        <v>44988</v>
      </c>
      <c r="D6302" s="1" t="s">
        <v>6102</v>
      </c>
      <c r="E6302">
        <v>8</v>
      </c>
      <c r="F6302">
        <v>136</v>
      </c>
      <c r="G6302">
        <v>0</v>
      </c>
      <c r="H6302" t="b">
        <v>0</v>
      </c>
    </row>
    <row r="6303" spans="1:8" x14ac:dyDescent="0.3">
      <c r="A6303" s="1" t="s">
        <v>12388</v>
      </c>
      <c r="B6303" s="1" t="s">
        <v>3659</v>
      </c>
      <c r="C6303" s="2">
        <v>45220</v>
      </c>
      <c r="D6303" s="1" t="s">
        <v>6125</v>
      </c>
      <c r="E6303">
        <v>13</v>
      </c>
      <c r="F6303">
        <v>1573</v>
      </c>
      <c r="G6303">
        <v>0</v>
      </c>
      <c r="H6303" t="b">
        <v>1</v>
      </c>
    </row>
    <row r="6304" spans="1:8" x14ac:dyDescent="0.3">
      <c r="A6304" s="1" t="s">
        <v>12389</v>
      </c>
      <c r="B6304" s="1" t="s">
        <v>4630</v>
      </c>
      <c r="C6304" s="2">
        <v>45162</v>
      </c>
      <c r="D6304" s="1" t="s">
        <v>6074</v>
      </c>
      <c r="E6304">
        <v>7</v>
      </c>
      <c r="F6304">
        <v>2338</v>
      </c>
      <c r="G6304">
        <v>0</v>
      </c>
      <c r="H6304" t="b">
        <v>0</v>
      </c>
    </row>
    <row r="6305" spans="1:8" x14ac:dyDescent="0.3">
      <c r="A6305" s="1" t="s">
        <v>12390</v>
      </c>
      <c r="B6305" s="1" t="s">
        <v>5550</v>
      </c>
      <c r="C6305" s="2">
        <v>45300</v>
      </c>
      <c r="D6305" s="1" t="s">
        <v>6095</v>
      </c>
      <c r="E6305">
        <v>14</v>
      </c>
      <c r="F6305">
        <v>532</v>
      </c>
      <c r="G6305">
        <v>0</v>
      </c>
      <c r="H6305" t="b">
        <v>0</v>
      </c>
    </row>
    <row r="6306" spans="1:8" x14ac:dyDescent="0.3">
      <c r="A6306" s="1" t="s">
        <v>12391</v>
      </c>
      <c r="B6306" s="1" t="s">
        <v>3683</v>
      </c>
      <c r="C6306" s="2">
        <v>45507</v>
      </c>
      <c r="D6306" s="1" t="s">
        <v>6051</v>
      </c>
      <c r="E6306">
        <v>10</v>
      </c>
      <c r="F6306">
        <v>5900</v>
      </c>
      <c r="G6306">
        <v>0</v>
      </c>
      <c r="H6306" t="b">
        <v>0</v>
      </c>
    </row>
    <row r="6307" spans="1:8" x14ac:dyDescent="0.3">
      <c r="A6307" s="1" t="s">
        <v>12392</v>
      </c>
      <c r="B6307" s="1" t="s">
        <v>2876</v>
      </c>
      <c r="C6307" s="2">
        <v>45210</v>
      </c>
      <c r="D6307" s="1" t="s">
        <v>6049</v>
      </c>
      <c r="E6307">
        <v>5</v>
      </c>
      <c r="F6307">
        <v>970</v>
      </c>
      <c r="G6307">
        <v>1</v>
      </c>
      <c r="H6307" t="b">
        <v>0</v>
      </c>
    </row>
    <row r="6308" spans="1:8" x14ac:dyDescent="0.3">
      <c r="A6308" s="1" t="s">
        <v>12393</v>
      </c>
      <c r="B6308" s="1" t="s">
        <v>3420</v>
      </c>
      <c r="C6308" s="2">
        <v>45345</v>
      </c>
      <c r="D6308" s="1" t="s">
        <v>6137</v>
      </c>
      <c r="E6308">
        <v>9</v>
      </c>
      <c r="F6308">
        <v>4365</v>
      </c>
      <c r="G6308">
        <v>0</v>
      </c>
      <c r="H6308" t="b">
        <v>0</v>
      </c>
    </row>
    <row r="6309" spans="1:8" x14ac:dyDescent="0.3">
      <c r="A6309" s="1" t="s">
        <v>12394</v>
      </c>
      <c r="B6309" s="1" t="s">
        <v>1885</v>
      </c>
      <c r="C6309" s="2">
        <v>45064</v>
      </c>
      <c r="D6309" s="1" t="s">
        <v>6175</v>
      </c>
      <c r="E6309">
        <v>17</v>
      </c>
      <c r="F6309">
        <v>4148</v>
      </c>
      <c r="G6309">
        <v>1</v>
      </c>
      <c r="H6309" t="b">
        <v>0</v>
      </c>
    </row>
    <row r="6310" spans="1:8" x14ac:dyDescent="0.3">
      <c r="A6310" s="1" t="s">
        <v>12395</v>
      </c>
      <c r="B6310" s="1" t="s">
        <v>3064</v>
      </c>
      <c r="C6310" s="2">
        <v>44983</v>
      </c>
      <c r="D6310" s="1" t="s">
        <v>6063</v>
      </c>
      <c r="E6310">
        <v>16</v>
      </c>
      <c r="F6310">
        <v>5584</v>
      </c>
      <c r="G6310">
        <v>0</v>
      </c>
      <c r="H6310" t="b">
        <v>0</v>
      </c>
    </row>
    <row r="6311" spans="1:8" x14ac:dyDescent="0.3">
      <c r="A6311" s="1" t="s">
        <v>12396</v>
      </c>
      <c r="B6311" s="1" t="s">
        <v>2980</v>
      </c>
      <c r="C6311" s="2">
        <v>45134</v>
      </c>
      <c r="D6311" s="1" t="s">
        <v>6081</v>
      </c>
      <c r="E6311">
        <v>16</v>
      </c>
      <c r="F6311">
        <v>3264</v>
      </c>
      <c r="G6311">
        <v>1</v>
      </c>
      <c r="H6311" t="b">
        <v>0</v>
      </c>
    </row>
    <row r="6312" spans="1:8" x14ac:dyDescent="0.3">
      <c r="A6312" s="1" t="s">
        <v>12397</v>
      </c>
      <c r="B6312" s="1" t="s">
        <v>4059</v>
      </c>
      <c r="C6312" s="2">
        <v>45554</v>
      </c>
      <c r="D6312" s="1" t="s">
        <v>6133</v>
      </c>
      <c r="E6312">
        <v>7</v>
      </c>
      <c r="F6312">
        <v>2282</v>
      </c>
      <c r="G6312">
        <v>1</v>
      </c>
      <c r="H6312" t="b">
        <v>0</v>
      </c>
    </row>
    <row r="6313" spans="1:8" x14ac:dyDescent="0.3">
      <c r="A6313" s="1" t="s">
        <v>12398</v>
      </c>
      <c r="B6313" s="1" t="s">
        <v>5835</v>
      </c>
      <c r="C6313" s="2">
        <v>45613</v>
      </c>
      <c r="D6313" s="1" t="s">
        <v>6071</v>
      </c>
      <c r="E6313">
        <v>15</v>
      </c>
      <c r="F6313">
        <v>375</v>
      </c>
      <c r="G6313">
        <v>0</v>
      </c>
      <c r="H6313" t="b">
        <v>0</v>
      </c>
    </row>
    <row r="6314" spans="1:8" x14ac:dyDescent="0.3">
      <c r="A6314" s="1" t="s">
        <v>12399</v>
      </c>
      <c r="B6314" s="1" t="s">
        <v>5713</v>
      </c>
      <c r="C6314" s="2">
        <v>45332</v>
      </c>
      <c r="D6314" s="1" t="s">
        <v>6143</v>
      </c>
      <c r="E6314">
        <v>8</v>
      </c>
      <c r="F6314">
        <v>4160</v>
      </c>
      <c r="G6314">
        <v>3</v>
      </c>
      <c r="H6314" t="b">
        <v>0</v>
      </c>
    </row>
    <row r="6315" spans="1:8" x14ac:dyDescent="0.3">
      <c r="A6315" s="1" t="s">
        <v>12400</v>
      </c>
      <c r="B6315" s="1" t="s">
        <v>2563</v>
      </c>
      <c r="C6315" s="2">
        <v>45647</v>
      </c>
      <c r="D6315" s="1" t="s">
        <v>6172</v>
      </c>
      <c r="E6315">
        <v>8</v>
      </c>
      <c r="F6315">
        <v>3344</v>
      </c>
      <c r="G6315">
        <v>0</v>
      </c>
      <c r="H6315" t="b">
        <v>0</v>
      </c>
    </row>
    <row r="6316" spans="1:8" x14ac:dyDescent="0.3">
      <c r="A6316" s="1" t="s">
        <v>12401</v>
      </c>
      <c r="B6316" s="1" t="s">
        <v>1039</v>
      </c>
      <c r="C6316" s="2">
        <v>45464</v>
      </c>
      <c r="D6316" s="1" t="s">
        <v>6179</v>
      </c>
      <c r="E6316">
        <v>15</v>
      </c>
      <c r="F6316">
        <v>8670</v>
      </c>
      <c r="G6316">
        <v>1</v>
      </c>
      <c r="H6316" t="b">
        <v>1</v>
      </c>
    </row>
    <row r="6317" spans="1:8" x14ac:dyDescent="0.3">
      <c r="A6317" s="1" t="s">
        <v>12402</v>
      </c>
      <c r="B6317" s="1" t="s">
        <v>5045</v>
      </c>
      <c r="C6317" s="2">
        <v>45571</v>
      </c>
      <c r="D6317" s="1" t="s">
        <v>6102</v>
      </c>
      <c r="E6317">
        <v>15</v>
      </c>
      <c r="F6317">
        <v>7290</v>
      </c>
      <c r="G6317">
        <v>1</v>
      </c>
      <c r="H6317" t="b">
        <v>0</v>
      </c>
    </row>
    <row r="6318" spans="1:8" x14ac:dyDescent="0.3">
      <c r="A6318" s="1" t="s">
        <v>12403</v>
      </c>
      <c r="B6318" s="1" t="s">
        <v>5171</v>
      </c>
      <c r="C6318" s="2">
        <v>45594</v>
      </c>
      <c r="D6318" s="1" t="s">
        <v>6069</v>
      </c>
      <c r="E6318">
        <v>12</v>
      </c>
      <c r="F6318">
        <v>1848</v>
      </c>
      <c r="G6318">
        <v>0</v>
      </c>
      <c r="H6318" t="b">
        <v>0</v>
      </c>
    </row>
    <row r="6319" spans="1:8" x14ac:dyDescent="0.3">
      <c r="A6319" s="1" t="s">
        <v>12404</v>
      </c>
      <c r="B6319" s="1" t="s">
        <v>4941</v>
      </c>
      <c r="C6319" s="2">
        <v>45121</v>
      </c>
      <c r="D6319" s="1" t="s">
        <v>6091</v>
      </c>
      <c r="E6319">
        <v>12</v>
      </c>
      <c r="F6319">
        <v>5280</v>
      </c>
      <c r="G6319">
        <v>0</v>
      </c>
      <c r="H6319" t="b">
        <v>0</v>
      </c>
    </row>
    <row r="6320" spans="1:8" x14ac:dyDescent="0.3">
      <c r="A6320" s="1" t="s">
        <v>12405</v>
      </c>
      <c r="B6320" s="1" t="s">
        <v>3068</v>
      </c>
      <c r="C6320" s="2">
        <v>44975</v>
      </c>
      <c r="D6320" s="1" t="s">
        <v>6109</v>
      </c>
      <c r="E6320">
        <v>16</v>
      </c>
      <c r="F6320">
        <v>7760</v>
      </c>
      <c r="G6320">
        <v>0</v>
      </c>
      <c r="H6320" t="b">
        <v>0</v>
      </c>
    </row>
    <row r="6321" spans="1:8" x14ac:dyDescent="0.3">
      <c r="A6321" s="1" t="s">
        <v>12406</v>
      </c>
      <c r="B6321" s="1" t="s">
        <v>4773</v>
      </c>
      <c r="C6321" s="2">
        <v>45151</v>
      </c>
      <c r="D6321" s="1" t="s">
        <v>6109</v>
      </c>
      <c r="E6321">
        <v>11</v>
      </c>
      <c r="F6321">
        <v>5852</v>
      </c>
      <c r="G6321">
        <v>1</v>
      </c>
      <c r="H6321" t="b">
        <v>0</v>
      </c>
    </row>
    <row r="6322" spans="1:8" x14ac:dyDescent="0.3">
      <c r="A6322" s="1" t="s">
        <v>12407</v>
      </c>
      <c r="B6322" s="1" t="s">
        <v>3066</v>
      </c>
      <c r="C6322" s="2">
        <v>45374</v>
      </c>
      <c r="D6322" s="1" t="s">
        <v>6074</v>
      </c>
      <c r="E6322">
        <v>12</v>
      </c>
      <c r="F6322">
        <v>5112</v>
      </c>
      <c r="G6322">
        <v>0</v>
      </c>
      <c r="H6322" t="b">
        <v>0</v>
      </c>
    </row>
    <row r="6323" spans="1:8" x14ac:dyDescent="0.3">
      <c r="A6323" s="1" t="s">
        <v>12408</v>
      </c>
      <c r="B6323" s="1" t="s">
        <v>1264</v>
      </c>
      <c r="C6323" s="2">
        <v>45509</v>
      </c>
      <c r="D6323" s="1" t="s">
        <v>6179</v>
      </c>
      <c r="E6323">
        <v>11</v>
      </c>
      <c r="F6323">
        <v>6468</v>
      </c>
      <c r="G6323">
        <v>0</v>
      </c>
      <c r="H6323" t="b">
        <v>0</v>
      </c>
    </row>
    <row r="6324" spans="1:8" x14ac:dyDescent="0.3">
      <c r="A6324" s="1" t="s">
        <v>12409</v>
      </c>
      <c r="B6324" s="1" t="s">
        <v>5125</v>
      </c>
      <c r="C6324" s="2">
        <v>45442</v>
      </c>
      <c r="D6324" s="1" t="s">
        <v>6102</v>
      </c>
      <c r="E6324">
        <v>11</v>
      </c>
      <c r="F6324">
        <v>3828</v>
      </c>
      <c r="G6324">
        <v>0</v>
      </c>
      <c r="H6324" t="b">
        <v>0</v>
      </c>
    </row>
    <row r="6325" spans="1:8" x14ac:dyDescent="0.3">
      <c r="A6325" s="1" t="s">
        <v>12410</v>
      </c>
      <c r="B6325" s="1" t="s">
        <v>1132</v>
      </c>
      <c r="C6325" s="2">
        <v>44983</v>
      </c>
      <c r="D6325" s="1" t="s">
        <v>6095</v>
      </c>
      <c r="E6325">
        <v>4</v>
      </c>
      <c r="F6325">
        <v>1156</v>
      </c>
      <c r="G6325">
        <v>2</v>
      </c>
      <c r="H6325" t="b">
        <v>0</v>
      </c>
    </row>
    <row r="6326" spans="1:8" x14ac:dyDescent="0.3">
      <c r="A6326" s="1" t="s">
        <v>12411</v>
      </c>
      <c r="B6326" s="1" t="s">
        <v>4021</v>
      </c>
      <c r="C6326" s="2">
        <v>45604</v>
      </c>
      <c r="D6326" s="1" t="s">
        <v>6053</v>
      </c>
      <c r="E6326">
        <v>13</v>
      </c>
      <c r="F6326">
        <v>5967</v>
      </c>
      <c r="G6326">
        <v>0</v>
      </c>
      <c r="H6326" t="b">
        <v>1</v>
      </c>
    </row>
    <row r="6327" spans="1:8" x14ac:dyDescent="0.3">
      <c r="A6327" s="1" t="s">
        <v>12412</v>
      </c>
      <c r="B6327" s="1" t="s">
        <v>2191</v>
      </c>
      <c r="C6327" s="2">
        <v>45542</v>
      </c>
      <c r="D6327" s="1" t="s">
        <v>6141</v>
      </c>
      <c r="E6327">
        <v>8</v>
      </c>
      <c r="F6327">
        <v>1320</v>
      </c>
      <c r="G6327">
        <v>0</v>
      </c>
      <c r="H6327" t="b">
        <v>0</v>
      </c>
    </row>
    <row r="6328" spans="1:8" x14ac:dyDescent="0.3">
      <c r="A6328" s="1" t="s">
        <v>12413</v>
      </c>
      <c r="B6328" s="1" t="s">
        <v>6036</v>
      </c>
      <c r="C6328" s="2">
        <v>44954</v>
      </c>
      <c r="D6328" s="1" t="s">
        <v>6100</v>
      </c>
      <c r="E6328">
        <v>7</v>
      </c>
      <c r="F6328">
        <v>154</v>
      </c>
      <c r="G6328">
        <v>4</v>
      </c>
      <c r="H6328" t="b">
        <v>1</v>
      </c>
    </row>
    <row r="6329" spans="1:8" x14ac:dyDescent="0.3">
      <c r="A6329" s="1" t="s">
        <v>12414</v>
      </c>
      <c r="B6329" s="1" t="s">
        <v>4657</v>
      </c>
      <c r="C6329" s="2">
        <v>45553</v>
      </c>
      <c r="D6329" s="1" t="s">
        <v>6089</v>
      </c>
      <c r="E6329">
        <v>6</v>
      </c>
      <c r="F6329">
        <v>1146</v>
      </c>
      <c r="G6329">
        <v>0</v>
      </c>
      <c r="H6329" t="b">
        <v>0</v>
      </c>
    </row>
    <row r="6330" spans="1:8" x14ac:dyDescent="0.3">
      <c r="A6330" s="1" t="s">
        <v>12415</v>
      </c>
      <c r="B6330" s="1" t="s">
        <v>2249</v>
      </c>
      <c r="C6330" s="2">
        <v>45341</v>
      </c>
      <c r="D6330" s="1" t="s">
        <v>6125</v>
      </c>
      <c r="E6330">
        <v>16</v>
      </c>
      <c r="F6330">
        <v>2496</v>
      </c>
      <c r="G6330">
        <v>0</v>
      </c>
      <c r="H6330" t="b">
        <v>0</v>
      </c>
    </row>
    <row r="6331" spans="1:8" x14ac:dyDescent="0.3">
      <c r="A6331" s="1" t="s">
        <v>12416</v>
      </c>
      <c r="B6331" s="1" t="s">
        <v>4716</v>
      </c>
      <c r="C6331" s="2">
        <v>45456</v>
      </c>
      <c r="D6331" s="1" t="s">
        <v>6143</v>
      </c>
      <c r="E6331">
        <v>10</v>
      </c>
      <c r="F6331">
        <v>3580</v>
      </c>
      <c r="G6331">
        <v>0</v>
      </c>
      <c r="H6331" t="b">
        <v>0</v>
      </c>
    </row>
    <row r="6332" spans="1:8" x14ac:dyDescent="0.3">
      <c r="A6332" s="1" t="s">
        <v>12417</v>
      </c>
      <c r="B6332" s="1" t="s">
        <v>3413</v>
      </c>
      <c r="C6332" s="2">
        <v>45322</v>
      </c>
      <c r="D6332" s="1" t="s">
        <v>6135</v>
      </c>
      <c r="E6332">
        <v>10</v>
      </c>
      <c r="F6332">
        <v>210</v>
      </c>
      <c r="G6332">
        <v>0</v>
      </c>
      <c r="H6332" t="b">
        <v>0</v>
      </c>
    </row>
    <row r="6333" spans="1:8" x14ac:dyDescent="0.3">
      <c r="A6333" s="1" t="s">
        <v>12418</v>
      </c>
      <c r="B6333" s="1" t="s">
        <v>3765</v>
      </c>
      <c r="C6333" s="2">
        <v>45563</v>
      </c>
      <c r="D6333" s="1" t="s">
        <v>6049</v>
      </c>
      <c r="E6333">
        <v>6</v>
      </c>
      <c r="F6333">
        <v>510</v>
      </c>
      <c r="G6333">
        <v>1</v>
      </c>
      <c r="H6333" t="b">
        <v>0</v>
      </c>
    </row>
    <row r="6334" spans="1:8" x14ac:dyDescent="0.3">
      <c r="A6334" s="1" t="s">
        <v>12419</v>
      </c>
      <c r="B6334" s="1" t="s">
        <v>3918</v>
      </c>
      <c r="C6334" s="2">
        <v>45362</v>
      </c>
      <c r="D6334" s="1" t="s">
        <v>6179</v>
      </c>
      <c r="E6334">
        <v>8</v>
      </c>
      <c r="F6334">
        <v>1024</v>
      </c>
      <c r="G6334">
        <v>0</v>
      </c>
      <c r="H6334" t="b">
        <v>0</v>
      </c>
    </row>
    <row r="6335" spans="1:8" x14ac:dyDescent="0.3">
      <c r="A6335" s="1" t="s">
        <v>12420</v>
      </c>
      <c r="B6335" s="1" t="s">
        <v>1595</v>
      </c>
      <c r="C6335" s="2">
        <v>45396</v>
      </c>
      <c r="D6335" s="1" t="s">
        <v>6113</v>
      </c>
      <c r="E6335">
        <v>9</v>
      </c>
      <c r="F6335">
        <v>2988</v>
      </c>
      <c r="G6335">
        <v>0</v>
      </c>
      <c r="H6335" t="b">
        <v>0</v>
      </c>
    </row>
    <row r="6336" spans="1:8" x14ac:dyDescent="0.3">
      <c r="A6336" s="1" t="s">
        <v>12421</v>
      </c>
      <c r="B6336" s="1" t="s">
        <v>2706</v>
      </c>
      <c r="C6336" s="2">
        <v>45525</v>
      </c>
      <c r="D6336" s="1" t="s">
        <v>6069</v>
      </c>
      <c r="E6336">
        <v>5</v>
      </c>
      <c r="F6336">
        <v>2285</v>
      </c>
      <c r="G6336">
        <v>1</v>
      </c>
      <c r="H6336" t="b">
        <v>0</v>
      </c>
    </row>
    <row r="6337" spans="1:8" x14ac:dyDescent="0.3">
      <c r="A6337" s="1" t="s">
        <v>12422</v>
      </c>
      <c r="B6337" s="1" t="s">
        <v>2389</v>
      </c>
      <c r="C6337" s="2">
        <v>45211</v>
      </c>
      <c r="D6337" s="1" t="s">
        <v>6102</v>
      </c>
      <c r="E6337">
        <v>3</v>
      </c>
      <c r="F6337">
        <v>1713</v>
      </c>
      <c r="G6337">
        <v>0</v>
      </c>
      <c r="H6337" t="b">
        <v>0</v>
      </c>
    </row>
    <row r="6338" spans="1:8" x14ac:dyDescent="0.3">
      <c r="A6338" s="1" t="s">
        <v>12423</v>
      </c>
      <c r="B6338" s="1" t="s">
        <v>1782</v>
      </c>
      <c r="C6338" s="2">
        <v>45531</v>
      </c>
      <c r="D6338" s="1" t="s">
        <v>6069</v>
      </c>
      <c r="E6338">
        <v>11</v>
      </c>
      <c r="F6338">
        <v>5236</v>
      </c>
      <c r="G6338">
        <v>0</v>
      </c>
      <c r="H6338" t="b">
        <v>0</v>
      </c>
    </row>
    <row r="6339" spans="1:8" x14ac:dyDescent="0.3">
      <c r="A6339" s="1" t="s">
        <v>12424</v>
      </c>
      <c r="B6339" s="1" t="s">
        <v>1321</v>
      </c>
      <c r="C6339" s="2">
        <v>45445</v>
      </c>
      <c r="D6339" s="1" t="s">
        <v>6157</v>
      </c>
      <c r="E6339">
        <v>7</v>
      </c>
      <c r="F6339">
        <v>2212</v>
      </c>
      <c r="G6339">
        <v>0</v>
      </c>
      <c r="H6339" t="b">
        <v>0</v>
      </c>
    </row>
    <row r="6340" spans="1:8" x14ac:dyDescent="0.3">
      <c r="A6340" s="1" t="s">
        <v>12425</v>
      </c>
      <c r="B6340" s="1" t="s">
        <v>1099</v>
      </c>
      <c r="C6340" s="2">
        <v>45433</v>
      </c>
      <c r="D6340" s="1" t="s">
        <v>6107</v>
      </c>
      <c r="E6340">
        <v>16</v>
      </c>
      <c r="F6340">
        <v>5232</v>
      </c>
      <c r="G6340">
        <v>0</v>
      </c>
      <c r="H6340" t="b">
        <v>0</v>
      </c>
    </row>
    <row r="6341" spans="1:8" x14ac:dyDescent="0.3">
      <c r="A6341" s="1" t="s">
        <v>12426</v>
      </c>
      <c r="B6341" s="1" t="s">
        <v>2683</v>
      </c>
      <c r="C6341" s="2">
        <v>45634</v>
      </c>
      <c r="D6341" s="1" t="s">
        <v>6069</v>
      </c>
      <c r="E6341">
        <v>10</v>
      </c>
      <c r="F6341">
        <v>70</v>
      </c>
      <c r="G6341">
        <v>0</v>
      </c>
      <c r="H6341" t="b">
        <v>0</v>
      </c>
    </row>
    <row r="6342" spans="1:8" x14ac:dyDescent="0.3">
      <c r="A6342" s="1" t="s">
        <v>12427</v>
      </c>
      <c r="B6342" s="1" t="s">
        <v>4027</v>
      </c>
      <c r="C6342" s="2">
        <v>45127</v>
      </c>
      <c r="D6342" s="1" t="s">
        <v>6141</v>
      </c>
      <c r="E6342">
        <v>15</v>
      </c>
      <c r="F6342">
        <v>5265</v>
      </c>
      <c r="G6342">
        <v>3</v>
      </c>
      <c r="H6342" t="b">
        <v>0</v>
      </c>
    </row>
    <row r="6343" spans="1:8" x14ac:dyDescent="0.3">
      <c r="A6343" s="1" t="s">
        <v>12428</v>
      </c>
      <c r="B6343" s="1" t="s">
        <v>4950</v>
      </c>
      <c r="C6343" s="2">
        <v>45072</v>
      </c>
      <c r="D6343" s="1" t="s">
        <v>6067</v>
      </c>
      <c r="E6343">
        <v>9</v>
      </c>
      <c r="F6343">
        <v>4851</v>
      </c>
      <c r="G6343">
        <v>3</v>
      </c>
      <c r="H6343" t="b">
        <v>0</v>
      </c>
    </row>
    <row r="6344" spans="1:8" x14ac:dyDescent="0.3">
      <c r="A6344" s="1" t="s">
        <v>12429</v>
      </c>
      <c r="B6344" s="1" t="s">
        <v>2818</v>
      </c>
      <c r="C6344" s="2">
        <v>45561</v>
      </c>
      <c r="D6344" s="1" t="s">
        <v>6081</v>
      </c>
      <c r="E6344">
        <v>8</v>
      </c>
      <c r="F6344">
        <v>312</v>
      </c>
      <c r="G6344">
        <v>0</v>
      </c>
      <c r="H6344" t="b">
        <v>0</v>
      </c>
    </row>
    <row r="6345" spans="1:8" x14ac:dyDescent="0.3">
      <c r="A6345" s="1" t="s">
        <v>12430</v>
      </c>
      <c r="B6345" s="1" t="s">
        <v>4755</v>
      </c>
      <c r="C6345" s="2">
        <v>45641</v>
      </c>
      <c r="D6345" s="1" t="s">
        <v>6251</v>
      </c>
      <c r="E6345">
        <v>7</v>
      </c>
      <c r="F6345">
        <v>2534</v>
      </c>
      <c r="G6345">
        <v>3</v>
      </c>
      <c r="H6345" t="b">
        <v>0</v>
      </c>
    </row>
    <row r="6346" spans="1:8" x14ac:dyDescent="0.3">
      <c r="A6346" s="1" t="s">
        <v>12431</v>
      </c>
      <c r="B6346" s="1" t="s">
        <v>1713</v>
      </c>
      <c r="C6346" s="2">
        <v>45121</v>
      </c>
      <c r="D6346" s="1" t="s">
        <v>6053</v>
      </c>
      <c r="E6346">
        <v>8</v>
      </c>
      <c r="F6346">
        <v>3384</v>
      </c>
      <c r="G6346">
        <v>0</v>
      </c>
      <c r="H6346" t="b">
        <v>0</v>
      </c>
    </row>
    <row r="6347" spans="1:8" x14ac:dyDescent="0.3">
      <c r="A6347" s="1" t="s">
        <v>12432</v>
      </c>
      <c r="B6347" s="1" t="s">
        <v>6005</v>
      </c>
      <c r="C6347" s="2">
        <v>45352</v>
      </c>
      <c r="D6347" s="1" t="s">
        <v>6113</v>
      </c>
      <c r="E6347">
        <v>10</v>
      </c>
      <c r="F6347">
        <v>1910</v>
      </c>
      <c r="G6347">
        <v>0</v>
      </c>
      <c r="H6347" t="b">
        <v>0</v>
      </c>
    </row>
    <row r="6348" spans="1:8" x14ac:dyDescent="0.3">
      <c r="A6348" s="1" t="s">
        <v>12433</v>
      </c>
      <c r="B6348" s="1" t="s">
        <v>1572</v>
      </c>
      <c r="C6348" s="2">
        <v>45058</v>
      </c>
      <c r="D6348" s="1" t="s">
        <v>6071</v>
      </c>
      <c r="E6348">
        <v>7</v>
      </c>
      <c r="F6348">
        <v>798</v>
      </c>
      <c r="G6348">
        <v>0</v>
      </c>
      <c r="H6348" t="b">
        <v>0</v>
      </c>
    </row>
    <row r="6349" spans="1:8" x14ac:dyDescent="0.3">
      <c r="A6349" s="1" t="s">
        <v>12434</v>
      </c>
      <c r="B6349" s="1" t="s">
        <v>3642</v>
      </c>
      <c r="C6349" s="2">
        <v>45324</v>
      </c>
      <c r="D6349" s="1" t="s">
        <v>6069</v>
      </c>
      <c r="E6349">
        <v>16</v>
      </c>
      <c r="F6349">
        <v>4048</v>
      </c>
      <c r="G6349">
        <v>2</v>
      </c>
      <c r="H6349" t="b">
        <v>0</v>
      </c>
    </row>
    <row r="6350" spans="1:8" x14ac:dyDescent="0.3">
      <c r="A6350" s="1" t="s">
        <v>12435</v>
      </c>
      <c r="B6350" s="1" t="s">
        <v>5569</v>
      </c>
      <c r="C6350" s="2">
        <v>45387</v>
      </c>
      <c r="D6350" s="1" t="s">
        <v>6251</v>
      </c>
      <c r="E6350">
        <v>2</v>
      </c>
      <c r="F6350">
        <v>384</v>
      </c>
      <c r="G6350">
        <v>1</v>
      </c>
      <c r="H6350" t="b">
        <v>0</v>
      </c>
    </row>
    <row r="6351" spans="1:8" x14ac:dyDescent="0.3">
      <c r="A6351" s="1" t="s">
        <v>12436</v>
      </c>
      <c r="B6351" s="1" t="s">
        <v>5001</v>
      </c>
      <c r="C6351" s="2">
        <v>45460</v>
      </c>
      <c r="D6351" s="1" t="s">
        <v>6107</v>
      </c>
      <c r="E6351">
        <v>8</v>
      </c>
      <c r="F6351">
        <v>1872</v>
      </c>
      <c r="G6351">
        <v>0</v>
      </c>
      <c r="H6351" t="b">
        <v>0</v>
      </c>
    </row>
    <row r="6352" spans="1:8" x14ac:dyDescent="0.3">
      <c r="A6352" s="1" t="s">
        <v>12437</v>
      </c>
      <c r="B6352" s="1" t="s">
        <v>4725</v>
      </c>
      <c r="C6352" s="2">
        <v>45509</v>
      </c>
      <c r="D6352" s="1" t="s">
        <v>6069</v>
      </c>
      <c r="E6352">
        <v>9</v>
      </c>
      <c r="F6352">
        <v>1476</v>
      </c>
      <c r="G6352">
        <v>1</v>
      </c>
      <c r="H6352" t="b">
        <v>1</v>
      </c>
    </row>
    <row r="6353" spans="1:8" x14ac:dyDescent="0.3">
      <c r="A6353" s="1" t="s">
        <v>12438</v>
      </c>
      <c r="B6353" s="1" t="s">
        <v>1955</v>
      </c>
      <c r="C6353" s="2">
        <v>45222</v>
      </c>
      <c r="D6353" s="1" t="s">
        <v>6083</v>
      </c>
      <c r="E6353">
        <v>10</v>
      </c>
      <c r="F6353">
        <v>1790</v>
      </c>
      <c r="G6353">
        <v>0</v>
      </c>
      <c r="H6353" t="b">
        <v>0</v>
      </c>
    </row>
    <row r="6354" spans="1:8" x14ac:dyDescent="0.3">
      <c r="A6354" s="1" t="s">
        <v>12439</v>
      </c>
      <c r="B6354" s="1" t="s">
        <v>3581</v>
      </c>
      <c r="C6354" s="2">
        <v>45013</v>
      </c>
      <c r="D6354" s="1" t="s">
        <v>6089</v>
      </c>
      <c r="E6354">
        <v>10</v>
      </c>
      <c r="F6354">
        <v>4890</v>
      </c>
      <c r="G6354">
        <v>3</v>
      </c>
      <c r="H6354" t="b">
        <v>0</v>
      </c>
    </row>
    <row r="6355" spans="1:8" x14ac:dyDescent="0.3">
      <c r="A6355" s="1" t="s">
        <v>12440</v>
      </c>
      <c r="B6355" s="1" t="s">
        <v>1888</v>
      </c>
      <c r="C6355" s="2">
        <v>45417</v>
      </c>
      <c r="D6355" s="1" t="s">
        <v>6135</v>
      </c>
      <c r="E6355">
        <v>10</v>
      </c>
      <c r="F6355">
        <v>70</v>
      </c>
      <c r="G6355">
        <v>1</v>
      </c>
      <c r="H6355" t="b">
        <v>0</v>
      </c>
    </row>
    <row r="6356" spans="1:8" x14ac:dyDescent="0.3">
      <c r="A6356" s="1" t="s">
        <v>12441</v>
      </c>
      <c r="B6356" s="1" t="s">
        <v>4531</v>
      </c>
      <c r="C6356" s="2">
        <v>45632</v>
      </c>
      <c r="D6356" s="1" t="s">
        <v>6175</v>
      </c>
      <c r="E6356">
        <v>7</v>
      </c>
      <c r="F6356">
        <v>4088</v>
      </c>
      <c r="G6356">
        <v>0</v>
      </c>
      <c r="H6356" t="b">
        <v>0</v>
      </c>
    </row>
    <row r="6357" spans="1:8" x14ac:dyDescent="0.3">
      <c r="A6357" s="1" t="s">
        <v>12442</v>
      </c>
      <c r="B6357" s="1" t="s">
        <v>1330</v>
      </c>
      <c r="C6357" s="2">
        <v>45468</v>
      </c>
      <c r="D6357" s="1" t="s">
        <v>6081</v>
      </c>
      <c r="E6357">
        <v>15</v>
      </c>
      <c r="F6357">
        <v>8220</v>
      </c>
      <c r="G6357">
        <v>0</v>
      </c>
      <c r="H6357" t="b">
        <v>0</v>
      </c>
    </row>
    <row r="6358" spans="1:8" x14ac:dyDescent="0.3">
      <c r="A6358" s="1" t="s">
        <v>12443</v>
      </c>
      <c r="B6358" s="1" t="s">
        <v>2808</v>
      </c>
      <c r="C6358" s="2">
        <v>44961</v>
      </c>
      <c r="D6358" s="1" t="s">
        <v>6063</v>
      </c>
      <c r="E6358">
        <v>15</v>
      </c>
      <c r="F6358">
        <v>8655</v>
      </c>
      <c r="G6358">
        <v>2</v>
      </c>
      <c r="H6358" t="b">
        <v>0</v>
      </c>
    </row>
    <row r="6359" spans="1:8" x14ac:dyDescent="0.3">
      <c r="A6359" s="1" t="s">
        <v>12444</v>
      </c>
      <c r="B6359" s="1" t="s">
        <v>3177</v>
      </c>
      <c r="C6359" s="2">
        <v>45626</v>
      </c>
      <c r="D6359" s="1" t="s">
        <v>6157</v>
      </c>
      <c r="E6359">
        <v>3</v>
      </c>
      <c r="F6359">
        <v>642</v>
      </c>
      <c r="G6359">
        <v>0</v>
      </c>
      <c r="H6359" t="b">
        <v>0</v>
      </c>
    </row>
    <row r="6360" spans="1:8" x14ac:dyDescent="0.3">
      <c r="A6360" s="1" t="s">
        <v>12445</v>
      </c>
      <c r="B6360" s="1" t="s">
        <v>4523</v>
      </c>
      <c r="C6360" s="2">
        <v>45455</v>
      </c>
      <c r="D6360" s="1" t="s">
        <v>6172</v>
      </c>
      <c r="E6360">
        <v>8</v>
      </c>
      <c r="F6360">
        <v>3504</v>
      </c>
      <c r="G6360">
        <v>0</v>
      </c>
      <c r="H6360" t="b">
        <v>1</v>
      </c>
    </row>
    <row r="6361" spans="1:8" x14ac:dyDescent="0.3">
      <c r="A6361" s="1" t="s">
        <v>12446</v>
      </c>
      <c r="B6361" s="1" t="s">
        <v>4670</v>
      </c>
      <c r="C6361" s="2">
        <v>45092</v>
      </c>
      <c r="D6361" s="1" t="s">
        <v>6175</v>
      </c>
      <c r="E6361">
        <v>7</v>
      </c>
      <c r="F6361">
        <v>3871</v>
      </c>
      <c r="G6361">
        <v>2</v>
      </c>
      <c r="H6361" t="b">
        <v>0</v>
      </c>
    </row>
    <row r="6362" spans="1:8" x14ac:dyDescent="0.3">
      <c r="A6362" s="1" t="s">
        <v>12447</v>
      </c>
      <c r="B6362" s="1" t="s">
        <v>4274</v>
      </c>
      <c r="C6362" s="2">
        <v>45362</v>
      </c>
      <c r="D6362" s="1" t="s">
        <v>6107</v>
      </c>
      <c r="E6362">
        <v>9</v>
      </c>
      <c r="F6362">
        <v>3852</v>
      </c>
      <c r="G6362">
        <v>0</v>
      </c>
      <c r="H6362" t="b">
        <v>1</v>
      </c>
    </row>
    <row r="6363" spans="1:8" x14ac:dyDescent="0.3">
      <c r="A6363" s="1" t="s">
        <v>12448</v>
      </c>
      <c r="B6363" s="1" t="s">
        <v>1417</v>
      </c>
      <c r="C6363" s="2">
        <v>45335</v>
      </c>
      <c r="D6363" s="1" t="s">
        <v>6133</v>
      </c>
      <c r="E6363">
        <v>4</v>
      </c>
      <c r="F6363">
        <v>1988</v>
      </c>
      <c r="G6363">
        <v>0</v>
      </c>
      <c r="H6363" t="b">
        <v>0</v>
      </c>
    </row>
    <row r="6364" spans="1:8" x14ac:dyDescent="0.3">
      <c r="A6364" s="1" t="s">
        <v>12449</v>
      </c>
      <c r="B6364" s="1" t="s">
        <v>4083</v>
      </c>
      <c r="C6364" s="2">
        <v>45285</v>
      </c>
      <c r="D6364" s="1" t="s">
        <v>6083</v>
      </c>
      <c r="E6364">
        <v>7</v>
      </c>
      <c r="F6364">
        <v>2583</v>
      </c>
      <c r="G6364">
        <v>0</v>
      </c>
      <c r="H6364" t="b">
        <v>0</v>
      </c>
    </row>
    <row r="6365" spans="1:8" x14ac:dyDescent="0.3">
      <c r="A6365" s="1" t="s">
        <v>12450</v>
      </c>
      <c r="B6365" s="1" t="s">
        <v>4718</v>
      </c>
      <c r="C6365" s="2">
        <v>45176</v>
      </c>
      <c r="D6365" s="1" t="s">
        <v>6102</v>
      </c>
      <c r="E6365">
        <v>9</v>
      </c>
      <c r="F6365">
        <v>2718</v>
      </c>
      <c r="G6365">
        <v>0</v>
      </c>
      <c r="H6365" t="b">
        <v>0</v>
      </c>
    </row>
    <row r="6366" spans="1:8" x14ac:dyDescent="0.3">
      <c r="A6366" s="1" t="s">
        <v>12451</v>
      </c>
      <c r="B6366" s="1" t="s">
        <v>1864</v>
      </c>
      <c r="C6366" s="2">
        <v>44930</v>
      </c>
      <c r="D6366" s="1" t="s">
        <v>6102</v>
      </c>
      <c r="E6366">
        <v>8</v>
      </c>
      <c r="F6366">
        <v>3656</v>
      </c>
      <c r="G6366">
        <v>0</v>
      </c>
      <c r="H6366" t="b">
        <v>0</v>
      </c>
    </row>
    <row r="6367" spans="1:8" x14ac:dyDescent="0.3">
      <c r="A6367" s="1" t="s">
        <v>12452</v>
      </c>
      <c r="B6367" s="1" t="s">
        <v>4984</v>
      </c>
      <c r="C6367" s="2">
        <v>45601</v>
      </c>
      <c r="D6367" s="1" t="s">
        <v>6137</v>
      </c>
      <c r="E6367">
        <v>10</v>
      </c>
      <c r="F6367">
        <v>3670</v>
      </c>
      <c r="G6367">
        <v>0</v>
      </c>
      <c r="H6367" t="b">
        <v>0</v>
      </c>
    </row>
    <row r="6368" spans="1:8" x14ac:dyDescent="0.3">
      <c r="A6368" s="1" t="s">
        <v>12453</v>
      </c>
      <c r="B6368" s="1" t="s">
        <v>1138</v>
      </c>
      <c r="C6368" s="2">
        <v>45227</v>
      </c>
      <c r="D6368" s="1" t="s">
        <v>6053</v>
      </c>
      <c r="E6368">
        <v>6</v>
      </c>
      <c r="F6368">
        <v>1128</v>
      </c>
      <c r="G6368">
        <v>0</v>
      </c>
      <c r="H6368" t="b">
        <v>0</v>
      </c>
    </row>
    <row r="6369" spans="1:8" x14ac:dyDescent="0.3">
      <c r="A6369" s="1" t="s">
        <v>12454</v>
      </c>
      <c r="B6369" s="1" t="s">
        <v>3729</v>
      </c>
      <c r="C6369" s="2">
        <v>45631</v>
      </c>
      <c r="D6369" s="1" t="s">
        <v>6071</v>
      </c>
      <c r="E6369">
        <v>9</v>
      </c>
      <c r="F6369">
        <v>4671</v>
      </c>
      <c r="G6369">
        <v>0</v>
      </c>
      <c r="H6369" t="b">
        <v>0</v>
      </c>
    </row>
    <row r="6370" spans="1:8" x14ac:dyDescent="0.3">
      <c r="A6370" s="1" t="s">
        <v>12455</v>
      </c>
      <c r="B6370" s="1" t="s">
        <v>5531</v>
      </c>
      <c r="C6370" s="2">
        <v>44993</v>
      </c>
      <c r="D6370" s="1" t="s">
        <v>6251</v>
      </c>
      <c r="E6370">
        <v>9</v>
      </c>
      <c r="F6370">
        <v>5022</v>
      </c>
      <c r="G6370">
        <v>3</v>
      </c>
      <c r="H6370" t="b">
        <v>0</v>
      </c>
    </row>
    <row r="6371" spans="1:8" x14ac:dyDescent="0.3">
      <c r="A6371" s="1" t="s">
        <v>12456</v>
      </c>
      <c r="B6371" s="1" t="s">
        <v>3663</v>
      </c>
      <c r="C6371" s="2">
        <v>45260</v>
      </c>
      <c r="D6371" s="1" t="s">
        <v>6061</v>
      </c>
      <c r="E6371">
        <v>5</v>
      </c>
      <c r="F6371">
        <v>2315</v>
      </c>
      <c r="G6371">
        <v>0</v>
      </c>
      <c r="H6371" t="b">
        <v>1</v>
      </c>
    </row>
    <row r="6372" spans="1:8" x14ac:dyDescent="0.3">
      <c r="A6372" s="1" t="s">
        <v>12457</v>
      </c>
      <c r="B6372" s="1" t="s">
        <v>2280</v>
      </c>
      <c r="C6372" s="2">
        <v>45143</v>
      </c>
      <c r="D6372" s="1" t="s">
        <v>6107</v>
      </c>
      <c r="E6372">
        <v>12</v>
      </c>
      <c r="F6372">
        <v>6012</v>
      </c>
      <c r="G6372">
        <v>0</v>
      </c>
      <c r="H6372" t="b">
        <v>0</v>
      </c>
    </row>
    <row r="6373" spans="1:8" x14ac:dyDescent="0.3">
      <c r="A6373" s="1" t="s">
        <v>12458</v>
      </c>
      <c r="B6373" s="1" t="s">
        <v>5168</v>
      </c>
      <c r="C6373" s="2">
        <v>45225</v>
      </c>
      <c r="D6373" s="1" t="s">
        <v>6081</v>
      </c>
      <c r="E6373">
        <v>10</v>
      </c>
      <c r="F6373">
        <v>4880</v>
      </c>
      <c r="G6373">
        <v>1</v>
      </c>
      <c r="H6373" t="b">
        <v>0</v>
      </c>
    </row>
    <row r="6374" spans="1:8" x14ac:dyDescent="0.3">
      <c r="A6374" s="1" t="s">
        <v>12459</v>
      </c>
      <c r="B6374" s="1" t="s">
        <v>2261</v>
      </c>
      <c r="C6374" s="2">
        <v>44974</v>
      </c>
      <c r="D6374" s="1" t="s">
        <v>6061</v>
      </c>
      <c r="E6374">
        <v>9</v>
      </c>
      <c r="F6374">
        <v>234</v>
      </c>
      <c r="G6374">
        <v>0</v>
      </c>
      <c r="H6374" t="b">
        <v>0</v>
      </c>
    </row>
    <row r="6375" spans="1:8" x14ac:dyDescent="0.3">
      <c r="A6375" s="1" t="s">
        <v>12460</v>
      </c>
      <c r="B6375" s="1" t="s">
        <v>2293</v>
      </c>
      <c r="C6375" s="2">
        <v>45222</v>
      </c>
      <c r="D6375" s="1" t="s">
        <v>6172</v>
      </c>
      <c r="E6375">
        <v>8</v>
      </c>
      <c r="F6375">
        <v>168</v>
      </c>
      <c r="G6375">
        <v>1</v>
      </c>
      <c r="H6375" t="b">
        <v>1</v>
      </c>
    </row>
    <row r="6376" spans="1:8" x14ac:dyDescent="0.3">
      <c r="A6376" s="1" t="s">
        <v>12461</v>
      </c>
      <c r="B6376" s="1" t="s">
        <v>3386</v>
      </c>
      <c r="C6376" s="2">
        <v>45014</v>
      </c>
      <c r="D6376" s="1" t="s">
        <v>6081</v>
      </c>
      <c r="E6376">
        <v>15</v>
      </c>
      <c r="F6376">
        <v>975</v>
      </c>
      <c r="G6376">
        <v>0</v>
      </c>
      <c r="H6376" t="b">
        <v>0</v>
      </c>
    </row>
    <row r="6377" spans="1:8" x14ac:dyDescent="0.3">
      <c r="A6377" s="1" t="s">
        <v>12462</v>
      </c>
      <c r="B6377" s="1" t="s">
        <v>4865</v>
      </c>
      <c r="C6377" s="2">
        <v>45237</v>
      </c>
      <c r="D6377" s="1" t="s">
        <v>6109</v>
      </c>
      <c r="E6377">
        <v>7</v>
      </c>
      <c r="F6377">
        <v>1785</v>
      </c>
      <c r="G6377">
        <v>0</v>
      </c>
      <c r="H6377" t="b">
        <v>0</v>
      </c>
    </row>
    <row r="6378" spans="1:8" x14ac:dyDescent="0.3">
      <c r="A6378" s="1" t="s">
        <v>12463</v>
      </c>
      <c r="B6378" s="1" t="s">
        <v>1998</v>
      </c>
      <c r="C6378" s="2">
        <v>45342</v>
      </c>
      <c r="D6378" s="1" t="s">
        <v>6074</v>
      </c>
      <c r="E6378">
        <v>12</v>
      </c>
      <c r="F6378">
        <v>228</v>
      </c>
      <c r="G6378">
        <v>0</v>
      </c>
      <c r="H6378" t="b">
        <v>0</v>
      </c>
    </row>
    <row r="6379" spans="1:8" x14ac:dyDescent="0.3">
      <c r="A6379" s="1" t="s">
        <v>12464</v>
      </c>
      <c r="B6379" s="1" t="s">
        <v>5325</v>
      </c>
      <c r="C6379" s="2">
        <v>45614</v>
      </c>
      <c r="D6379" s="1" t="s">
        <v>6172</v>
      </c>
      <c r="E6379">
        <v>11</v>
      </c>
      <c r="F6379">
        <v>4873</v>
      </c>
      <c r="G6379">
        <v>3</v>
      </c>
      <c r="H6379" t="b">
        <v>0</v>
      </c>
    </row>
    <row r="6380" spans="1:8" x14ac:dyDescent="0.3">
      <c r="A6380" s="1" t="s">
        <v>12465</v>
      </c>
      <c r="B6380" s="1" t="s">
        <v>1979</v>
      </c>
      <c r="C6380" s="2">
        <v>45015</v>
      </c>
      <c r="D6380" s="1" t="s">
        <v>6107</v>
      </c>
      <c r="E6380">
        <v>11</v>
      </c>
      <c r="F6380">
        <v>4180</v>
      </c>
      <c r="G6380">
        <v>0</v>
      </c>
      <c r="H6380" t="b">
        <v>0</v>
      </c>
    </row>
    <row r="6381" spans="1:8" x14ac:dyDescent="0.3">
      <c r="A6381" s="1" t="s">
        <v>12466</v>
      </c>
      <c r="B6381" s="1" t="s">
        <v>4173</v>
      </c>
      <c r="C6381" s="2">
        <v>45374</v>
      </c>
      <c r="D6381" s="1" t="s">
        <v>6100</v>
      </c>
      <c r="E6381">
        <v>15</v>
      </c>
      <c r="F6381">
        <v>3615</v>
      </c>
      <c r="G6381">
        <v>0</v>
      </c>
      <c r="H6381" t="b">
        <v>1</v>
      </c>
    </row>
    <row r="6382" spans="1:8" x14ac:dyDescent="0.3">
      <c r="A6382" s="1" t="s">
        <v>12467</v>
      </c>
      <c r="B6382" s="1" t="s">
        <v>3371</v>
      </c>
      <c r="C6382" s="2">
        <v>44944</v>
      </c>
      <c r="D6382" s="1" t="s">
        <v>6065</v>
      </c>
      <c r="E6382">
        <v>11</v>
      </c>
      <c r="F6382">
        <v>5016</v>
      </c>
      <c r="G6382">
        <v>0</v>
      </c>
      <c r="H6382" t="b">
        <v>0</v>
      </c>
    </row>
    <row r="6383" spans="1:8" x14ac:dyDescent="0.3">
      <c r="A6383" s="1" t="s">
        <v>12468</v>
      </c>
      <c r="B6383" s="1" t="s">
        <v>3959</v>
      </c>
      <c r="C6383" s="2">
        <v>44973</v>
      </c>
      <c r="D6383" s="1" t="s">
        <v>6053</v>
      </c>
      <c r="E6383">
        <v>2</v>
      </c>
      <c r="F6383">
        <v>94</v>
      </c>
      <c r="G6383">
        <v>0</v>
      </c>
      <c r="H6383" t="b">
        <v>1</v>
      </c>
    </row>
    <row r="6384" spans="1:8" x14ac:dyDescent="0.3">
      <c r="A6384" s="1" t="s">
        <v>12469</v>
      </c>
      <c r="B6384" s="1" t="s">
        <v>3595</v>
      </c>
      <c r="C6384" s="2">
        <v>45270</v>
      </c>
      <c r="D6384" s="1" t="s">
        <v>6069</v>
      </c>
      <c r="E6384">
        <v>10</v>
      </c>
      <c r="F6384">
        <v>3130</v>
      </c>
      <c r="G6384">
        <v>1</v>
      </c>
      <c r="H6384" t="b">
        <v>0</v>
      </c>
    </row>
    <row r="6385" spans="1:8" x14ac:dyDescent="0.3">
      <c r="A6385" s="1" t="s">
        <v>12470</v>
      </c>
      <c r="B6385" s="1" t="s">
        <v>1318</v>
      </c>
      <c r="C6385" s="2">
        <v>45583</v>
      </c>
      <c r="D6385" s="1" t="s">
        <v>6069</v>
      </c>
      <c r="E6385">
        <v>6</v>
      </c>
      <c r="F6385">
        <v>876</v>
      </c>
      <c r="G6385">
        <v>0</v>
      </c>
      <c r="H6385" t="b">
        <v>0</v>
      </c>
    </row>
    <row r="6386" spans="1:8" x14ac:dyDescent="0.3">
      <c r="A6386" s="1" t="s">
        <v>12471</v>
      </c>
      <c r="B6386" s="1" t="s">
        <v>2106</v>
      </c>
      <c r="C6386" s="2">
        <v>45568</v>
      </c>
      <c r="D6386" s="1" t="s">
        <v>6133</v>
      </c>
      <c r="E6386">
        <v>12</v>
      </c>
      <c r="F6386">
        <v>336</v>
      </c>
      <c r="G6386">
        <v>0</v>
      </c>
      <c r="H6386" t="b">
        <v>0</v>
      </c>
    </row>
    <row r="6387" spans="1:8" x14ac:dyDescent="0.3">
      <c r="A6387" s="1" t="s">
        <v>12472</v>
      </c>
      <c r="B6387" s="1" t="s">
        <v>4368</v>
      </c>
      <c r="C6387" s="2">
        <v>45511</v>
      </c>
      <c r="D6387" s="1" t="s">
        <v>6055</v>
      </c>
      <c r="E6387">
        <v>18</v>
      </c>
      <c r="F6387">
        <v>774</v>
      </c>
      <c r="G6387">
        <v>0</v>
      </c>
      <c r="H6387" t="b">
        <v>0</v>
      </c>
    </row>
    <row r="6388" spans="1:8" x14ac:dyDescent="0.3">
      <c r="A6388" s="1" t="s">
        <v>12473</v>
      </c>
      <c r="B6388" s="1" t="s">
        <v>4190</v>
      </c>
      <c r="C6388" s="2">
        <v>45244</v>
      </c>
      <c r="D6388" s="1" t="s">
        <v>6093</v>
      </c>
      <c r="E6388">
        <v>4</v>
      </c>
      <c r="F6388">
        <v>1280</v>
      </c>
      <c r="G6388">
        <v>3</v>
      </c>
      <c r="H6388" t="b">
        <v>0</v>
      </c>
    </row>
    <row r="6389" spans="1:8" x14ac:dyDescent="0.3">
      <c r="A6389" s="1" t="s">
        <v>12474</v>
      </c>
      <c r="B6389" s="1" t="s">
        <v>3023</v>
      </c>
      <c r="C6389" s="2">
        <v>45267</v>
      </c>
      <c r="D6389" s="1" t="s">
        <v>6067</v>
      </c>
      <c r="E6389">
        <v>6</v>
      </c>
      <c r="F6389">
        <v>2166</v>
      </c>
      <c r="G6389">
        <v>0</v>
      </c>
      <c r="H6389" t="b">
        <v>0</v>
      </c>
    </row>
    <row r="6390" spans="1:8" x14ac:dyDescent="0.3">
      <c r="A6390" s="1" t="s">
        <v>12475</v>
      </c>
      <c r="B6390" s="1" t="s">
        <v>5187</v>
      </c>
      <c r="C6390" s="2">
        <v>44968</v>
      </c>
      <c r="D6390" s="1" t="s">
        <v>6089</v>
      </c>
      <c r="E6390">
        <v>10</v>
      </c>
      <c r="F6390">
        <v>4080</v>
      </c>
      <c r="G6390">
        <v>0</v>
      </c>
      <c r="H6390" t="b">
        <v>0</v>
      </c>
    </row>
    <row r="6391" spans="1:8" x14ac:dyDescent="0.3">
      <c r="A6391" s="1" t="s">
        <v>12476</v>
      </c>
      <c r="B6391" s="1" t="s">
        <v>2770</v>
      </c>
      <c r="C6391" s="2">
        <v>45502</v>
      </c>
      <c r="D6391" s="1" t="s">
        <v>6059</v>
      </c>
      <c r="E6391">
        <v>12</v>
      </c>
      <c r="F6391">
        <v>5016</v>
      </c>
      <c r="G6391">
        <v>2</v>
      </c>
      <c r="H6391" t="b">
        <v>0</v>
      </c>
    </row>
    <row r="6392" spans="1:8" x14ac:dyDescent="0.3">
      <c r="A6392" s="1" t="s">
        <v>12477</v>
      </c>
      <c r="B6392" s="1" t="s">
        <v>3440</v>
      </c>
      <c r="C6392" s="2">
        <v>45425</v>
      </c>
      <c r="D6392" s="1" t="s">
        <v>6137</v>
      </c>
      <c r="E6392">
        <v>6</v>
      </c>
      <c r="F6392">
        <v>1038</v>
      </c>
      <c r="G6392">
        <v>3</v>
      </c>
      <c r="H6392" t="b">
        <v>0</v>
      </c>
    </row>
    <row r="6393" spans="1:8" x14ac:dyDescent="0.3">
      <c r="A6393" s="1" t="s">
        <v>12478</v>
      </c>
      <c r="B6393" s="1" t="s">
        <v>3534</v>
      </c>
      <c r="C6393" s="2">
        <v>45298</v>
      </c>
      <c r="D6393" s="1" t="s">
        <v>6102</v>
      </c>
      <c r="E6393">
        <v>12</v>
      </c>
      <c r="F6393">
        <v>6324</v>
      </c>
      <c r="G6393">
        <v>3</v>
      </c>
      <c r="H6393" t="b">
        <v>1</v>
      </c>
    </row>
    <row r="6394" spans="1:8" x14ac:dyDescent="0.3">
      <c r="A6394" s="1" t="s">
        <v>12479</v>
      </c>
      <c r="B6394" s="1" t="s">
        <v>1837</v>
      </c>
      <c r="C6394" s="2">
        <v>45423</v>
      </c>
      <c r="D6394" s="1" t="s">
        <v>6053</v>
      </c>
      <c r="E6394">
        <v>4</v>
      </c>
      <c r="F6394">
        <v>2164</v>
      </c>
      <c r="G6394">
        <v>1</v>
      </c>
      <c r="H6394" t="b">
        <v>0</v>
      </c>
    </row>
    <row r="6395" spans="1:8" x14ac:dyDescent="0.3">
      <c r="A6395" s="1" t="s">
        <v>12480</v>
      </c>
      <c r="B6395" s="1" t="s">
        <v>2850</v>
      </c>
      <c r="C6395" s="2">
        <v>45168</v>
      </c>
      <c r="D6395" s="1" t="s">
        <v>6125</v>
      </c>
      <c r="E6395">
        <v>7</v>
      </c>
      <c r="F6395">
        <v>497</v>
      </c>
      <c r="G6395">
        <v>0</v>
      </c>
      <c r="H6395" t="b">
        <v>0</v>
      </c>
    </row>
    <row r="6396" spans="1:8" x14ac:dyDescent="0.3">
      <c r="A6396" s="1" t="s">
        <v>12481</v>
      </c>
      <c r="B6396" s="1" t="s">
        <v>3472</v>
      </c>
      <c r="C6396" s="2">
        <v>45585</v>
      </c>
      <c r="D6396" s="1" t="s">
        <v>6057</v>
      </c>
      <c r="E6396">
        <v>13</v>
      </c>
      <c r="F6396">
        <v>3523</v>
      </c>
      <c r="G6396">
        <v>1</v>
      </c>
      <c r="H6396" t="b">
        <v>0</v>
      </c>
    </row>
    <row r="6397" spans="1:8" x14ac:dyDescent="0.3">
      <c r="A6397" s="1" t="s">
        <v>12482</v>
      </c>
      <c r="B6397" s="1" t="s">
        <v>3270</v>
      </c>
      <c r="C6397" s="2">
        <v>45589</v>
      </c>
      <c r="D6397" s="1" t="s">
        <v>6055</v>
      </c>
      <c r="E6397">
        <v>6</v>
      </c>
      <c r="F6397">
        <v>2526</v>
      </c>
      <c r="G6397">
        <v>2</v>
      </c>
      <c r="H6397" t="b">
        <v>1</v>
      </c>
    </row>
    <row r="6398" spans="1:8" x14ac:dyDescent="0.3">
      <c r="A6398" s="1" t="s">
        <v>12483</v>
      </c>
      <c r="B6398" s="1" t="s">
        <v>4329</v>
      </c>
      <c r="C6398" s="2">
        <v>45646</v>
      </c>
      <c r="D6398" s="1" t="s">
        <v>6135</v>
      </c>
      <c r="E6398">
        <v>12</v>
      </c>
      <c r="F6398">
        <v>492</v>
      </c>
      <c r="G6398">
        <v>0</v>
      </c>
      <c r="H6398" t="b">
        <v>0</v>
      </c>
    </row>
    <row r="6399" spans="1:8" x14ac:dyDescent="0.3">
      <c r="A6399" s="1" t="s">
        <v>12484</v>
      </c>
      <c r="B6399" s="1" t="s">
        <v>1373</v>
      </c>
      <c r="C6399" s="2">
        <v>44962</v>
      </c>
      <c r="D6399" s="1" t="s">
        <v>6197</v>
      </c>
      <c r="E6399">
        <v>7</v>
      </c>
      <c r="F6399">
        <v>2590</v>
      </c>
      <c r="G6399">
        <v>2</v>
      </c>
      <c r="H6399" t="b">
        <v>0</v>
      </c>
    </row>
    <row r="6400" spans="1:8" x14ac:dyDescent="0.3">
      <c r="A6400" s="1" t="s">
        <v>12485</v>
      </c>
      <c r="B6400" s="1" t="s">
        <v>2775</v>
      </c>
      <c r="C6400" s="2">
        <v>45532</v>
      </c>
      <c r="D6400" s="1" t="s">
        <v>6069</v>
      </c>
      <c r="E6400">
        <v>13</v>
      </c>
      <c r="F6400">
        <v>299</v>
      </c>
      <c r="G6400">
        <v>0</v>
      </c>
      <c r="H6400" t="b">
        <v>0</v>
      </c>
    </row>
    <row r="6401" spans="1:8" x14ac:dyDescent="0.3">
      <c r="A6401" s="1" t="s">
        <v>12486</v>
      </c>
      <c r="B6401" s="1" t="s">
        <v>3279</v>
      </c>
      <c r="C6401" s="2">
        <v>45645</v>
      </c>
      <c r="D6401" s="1" t="s">
        <v>6069</v>
      </c>
      <c r="E6401">
        <v>13</v>
      </c>
      <c r="F6401">
        <v>7293</v>
      </c>
      <c r="G6401">
        <v>0</v>
      </c>
      <c r="H6401" t="b">
        <v>0</v>
      </c>
    </row>
    <row r="6402" spans="1:8" x14ac:dyDescent="0.3">
      <c r="A6402" s="1" t="s">
        <v>12487</v>
      </c>
      <c r="B6402" s="1" t="s">
        <v>4458</v>
      </c>
      <c r="C6402" s="2">
        <v>45434</v>
      </c>
      <c r="D6402" s="1" t="s">
        <v>6143</v>
      </c>
      <c r="E6402">
        <v>11</v>
      </c>
      <c r="F6402">
        <v>3608</v>
      </c>
      <c r="G6402">
        <v>0</v>
      </c>
      <c r="H6402" t="b">
        <v>0</v>
      </c>
    </row>
    <row r="6403" spans="1:8" x14ac:dyDescent="0.3">
      <c r="A6403" s="1" t="s">
        <v>12488</v>
      </c>
      <c r="B6403" s="1" t="s">
        <v>1896</v>
      </c>
      <c r="C6403" s="2">
        <v>45235</v>
      </c>
      <c r="D6403" s="1" t="s">
        <v>6104</v>
      </c>
      <c r="E6403">
        <v>13</v>
      </c>
      <c r="F6403">
        <v>7722</v>
      </c>
      <c r="G6403">
        <v>2</v>
      </c>
      <c r="H6403" t="b">
        <v>0</v>
      </c>
    </row>
    <row r="6404" spans="1:8" x14ac:dyDescent="0.3">
      <c r="A6404" s="1" t="s">
        <v>12489</v>
      </c>
      <c r="B6404" s="1" t="s">
        <v>4125</v>
      </c>
      <c r="C6404" s="2">
        <v>45039</v>
      </c>
      <c r="D6404" s="1" t="s">
        <v>6113</v>
      </c>
      <c r="E6404">
        <v>6</v>
      </c>
      <c r="F6404">
        <v>342</v>
      </c>
      <c r="G6404">
        <v>0</v>
      </c>
      <c r="H6404" t="b">
        <v>1</v>
      </c>
    </row>
    <row r="6405" spans="1:8" x14ac:dyDescent="0.3">
      <c r="A6405" s="1" t="s">
        <v>12490</v>
      </c>
      <c r="B6405" s="1" t="s">
        <v>5666</v>
      </c>
      <c r="C6405" s="2">
        <v>45520</v>
      </c>
      <c r="D6405" s="1" t="s">
        <v>6157</v>
      </c>
      <c r="E6405">
        <v>10</v>
      </c>
      <c r="F6405">
        <v>4630</v>
      </c>
      <c r="G6405">
        <v>0</v>
      </c>
      <c r="H6405" t="b">
        <v>1</v>
      </c>
    </row>
    <row r="6406" spans="1:8" x14ac:dyDescent="0.3">
      <c r="A6406" s="1" t="s">
        <v>12491</v>
      </c>
      <c r="B6406" s="1" t="s">
        <v>2767</v>
      </c>
      <c r="C6406" s="2">
        <v>45002</v>
      </c>
      <c r="D6406" s="1" t="s">
        <v>6179</v>
      </c>
      <c r="E6406">
        <v>7</v>
      </c>
      <c r="F6406">
        <v>133</v>
      </c>
      <c r="G6406">
        <v>0</v>
      </c>
      <c r="H6406" t="b">
        <v>0</v>
      </c>
    </row>
    <row r="6407" spans="1:8" x14ac:dyDescent="0.3">
      <c r="A6407" s="1" t="s">
        <v>12492</v>
      </c>
      <c r="B6407" s="1" t="s">
        <v>5874</v>
      </c>
      <c r="C6407" s="2">
        <v>45440</v>
      </c>
      <c r="D6407" s="1" t="s">
        <v>6172</v>
      </c>
      <c r="E6407">
        <v>18</v>
      </c>
      <c r="F6407">
        <v>7416</v>
      </c>
      <c r="G6407">
        <v>0</v>
      </c>
      <c r="H6407" t="b">
        <v>0</v>
      </c>
    </row>
    <row r="6408" spans="1:8" x14ac:dyDescent="0.3">
      <c r="A6408" s="1" t="s">
        <v>12493</v>
      </c>
      <c r="B6408" s="1" t="s">
        <v>4369</v>
      </c>
      <c r="C6408" s="2">
        <v>45473</v>
      </c>
      <c r="D6408" s="1" t="s">
        <v>6069</v>
      </c>
      <c r="E6408">
        <v>12</v>
      </c>
      <c r="F6408">
        <v>1320</v>
      </c>
      <c r="G6408">
        <v>2</v>
      </c>
      <c r="H6408" t="b">
        <v>0</v>
      </c>
    </row>
    <row r="6409" spans="1:8" x14ac:dyDescent="0.3">
      <c r="A6409" s="1" t="s">
        <v>12494</v>
      </c>
      <c r="B6409" s="1" t="s">
        <v>2866</v>
      </c>
      <c r="C6409" s="2">
        <v>44945</v>
      </c>
      <c r="D6409" s="1" t="s">
        <v>6089</v>
      </c>
      <c r="E6409">
        <v>9</v>
      </c>
      <c r="F6409">
        <v>5067</v>
      </c>
      <c r="G6409">
        <v>0</v>
      </c>
      <c r="H6409" t="b">
        <v>0</v>
      </c>
    </row>
    <row r="6410" spans="1:8" x14ac:dyDescent="0.3">
      <c r="A6410" s="1" t="s">
        <v>12495</v>
      </c>
      <c r="B6410" s="1" t="s">
        <v>3449</v>
      </c>
      <c r="C6410" s="2">
        <v>45315</v>
      </c>
      <c r="D6410" s="1" t="s">
        <v>6093</v>
      </c>
      <c r="E6410">
        <v>9</v>
      </c>
      <c r="F6410">
        <v>1044</v>
      </c>
      <c r="G6410">
        <v>1</v>
      </c>
      <c r="H6410" t="b">
        <v>0</v>
      </c>
    </row>
    <row r="6411" spans="1:8" x14ac:dyDescent="0.3">
      <c r="A6411" s="1" t="s">
        <v>12496</v>
      </c>
      <c r="B6411" s="1" t="s">
        <v>2520</v>
      </c>
      <c r="C6411" s="2">
        <v>45489</v>
      </c>
      <c r="D6411" s="1" t="s">
        <v>6086</v>
      </c>
      <c r="E6411">
        <v>13</v>
      </c>
      <c r="F6411">
        <v>4914</v>
      </c>
      <c r="G6411">
        <v>0</v>
      </c>
      <c r="H6411" t="b">
        <v>0</v>
      </c>
    </row>
    <row r="6412" spans="1:8" x14ac:dyDescent="0.3">
      <c r="A6412" s="1" t="s">
        <v>12497</v>
      </c>
      <c r="B6412" s="1" t="s">
        <v>1488</v>
      </c>
      <c r="C6412" s="2">
        <v>45030</v>
      </c>
      <c r="D6412" s="1" t="s">
        <v>6074</v>
      </c>
      <c r="E6412">
        <v>6</v>
      </c>
      <c r="F6412">
        <v>1578</v>
      </c>
      <c r="G6412">
        <v>2</v>
      </c>
      <c r="H6412" t="b">
        <v>1</v>
      </c>
    </row>
    <row r="6413" spans="1:8" x14ac:dyDescent="0.3">
      <c r="A6413" s="1" t="s">
        <v>12498</v>
      </c>
      <c r="B6413" s="1" t="s">
        <v>3707</v>
      </c>
      <c r="C6413" s="2">
        <v>45194</v>
      </c>
      <c r="D6413" s="1" t="s">
        <v>6063</v>
      </c>
      <c r="E6413">
        <v>10</v>
      </c>
      <c r="F6413">
        <v>3990</v>
      </c>
      <c r="G6413">
        <v>0</v>
      </c>
      <c r="H6413" t="b">
        <v>0</v>
      </c>
    </row>
    <row r="6414" spans="1:8" x14ac:dyDescent="0.3">
      <c r="A6414" s="1" t="s">
        <v>12499</v>
      </c>
      <c r="B6414" s="1" t="s">
        <v>2298</v>
      </c>
      <c r="C6414" s="2">
        <v>45305</v>
      </c>
      <c r="D6414" s="1" t="s">
        <v>6113</v>
      </c>
      <c r="E6414">
        <v>11</v>
      </c>
      <c r="F6414">
        <v>2662</v>
      </c>
      <c r="G6414">
        <v>1</v>
      </c>
      <c r="H6414" t="b">
        <v>0</v>
      </c>
    </row>
    <row r="6415" spans="1:8" x14ac:dyDescent="0.3">
      <c r="A6415" s="1" t="s">
        <v>12500</v>
      </c>
      <c r="B6415" s="1" t="s">
        <v>1956</v>
      </c>
      <c r="C6415" s="2">
        <v>45085</v>
      </c>
      <c r="D6415" s="1" t="s">
        <v>6125</v>
      </c>
      <c r="E6415">
        <v>9</v>
      </c>
      <c r="F6415">
        <v>2061</v>
      </c>
      <c r="G6415">
        <v>0</v>
      </c>
      <c r="H6415" t="b">
        <v>0</v>
      </c>
    </row>
    <row r="6416" spans="1:8" x14ac:dyDescent="0.3">
      <c r="A6416" s="1" t="s">
        <v>12501</v>
      </c>
      <c r="B6416" s="1" t="s">
        <v>4495</v>
      </c>
      <c r="C6416" s="2">
        <v>45037</v>
      </c>
      <c r="D6416" s="1" t="s">
        <v>6137</v>
      </c>
      <c r="E6416">
        <v>15</v>
      </c>
      <c r="F6416">
        <v>6840</v>
      </c>
      <c r="G6416">
        <v>3</v>
      </c>
      <c r="H6416" t="b">
        <v>0</v>
      </c>
    </row>
    <row r="6417" spans="1:8" x14ac:dyDescent="0.3">
      <c r="A6417" s="1" t="s">
        <v>12502</v>
      </c>
      <c r="B6417" s="1" t="s">
        <v>4337</v>
      </c>
      <c r="C6417" s="2">
        <v>45534</v>
      </c>
      <c r="D6417" s="1" t="s">
        <v>6157</v>
      </c>
      <c r="E6417">
        <v>8</v>
      </c>
      <c r="F6417">
        <v>3744</v>
      </c>
      <c r="G6417">
        <v>0</v>
      </c>
      <c r="H6417" t="b">
        <v>0</v>
      </c>
    </row>
    <row r="6418" spans="1:8" x14ac:dyDescent="0.3">
      <c r="A6418" s="1" t="s">
        <v>12503</v>
      </c>
      <c r="B6418" s="1" t="s">
        <v>4274</v>
      </c>
      <c r="C6418" s="2">
        <v>45103</v>
      </c>
      <c r="D6418" s="1" t="s">
        <v>6143</v>
      </c>
      <c r="E6418">
        <v>5</v>
      </c>
      <c r="F6418">
        <v>1840</v>
      </c>
      <c r="G6418">
        <v>0</v>
      </c>
      <c r="H6418" t="b">
        <v>0</v>
      </c>
    </row>
    <row r="6419" spans="1:8" x14ac:dyDescent="0.3">
      <c r="A6419" s="1" t="s">
        <v>12504</v>
      </c>
      <c r="B6419" s="1" t="s">
        <v>5122</v>
      </c>
      <c r="C6419" s="2">
        <v>45581</v>
      </c>
      <c r="D6419" s="1" t="s">
        <v>6109</v>
      </c>
      <c r="E6419">
        <v>3</v>
      </c>
      <c r="F6419">
        <v>963</v>
      </c>
      <c r="G6419">
        <v>0</v>
      </c>
      <c r="H6419" t="b">
        <v>0</v>
      </c>
    </row>
    <row r="6420" spans="1:8" x14ac:dyDescent="0.3">
      <c r="A6420" s="1" t="s">
        <v>12505</v>
      </c>
      <c r="B6420" s="1" t="s">
        <v>5041</v>
      </c>
      <c r="C6420" s="2">
        <v>45213</v>
      </c>
      <c r="D6420" s="1" t="s">
        <v>6081</v>
      </c>
      <c r="E6420">
        <v>8</v>
      </c>
      <c r="F6420">
        <v>344</v>
      </c>
      <c r="G6420">
        <v>1</v>
      </c>
      <c r="H6420" t="b">
        <v>0</v>
      </c>
    </row>
    <row r="6421" spans="1:8" x14ac:dyDescent="0.3">
      <c r="A6421" s="1" t="s">
        <v>12506</v>
      </c>
      <c r="B6421" s="1" t="s">
        <v>5590</v>
      </c>
      <c r="C6421" s="2">
        <v>44988</v>
      </c>
      <c r="D6421" s="1" t="s">
        <v>6083</v>
      </c>
      <c r="E6421">
        <v>11</v>
      </c>
      <c r="F6421">
        <v>5742</v>
      </c>
      <c r="G6421">
        <v>2</v>
      </c>
      <c r="H6421" t="b">
        <v>0</v>
      </c>
    </row>
    <row r="6422" spans="1:8" x14ac:dyDescent="0.3">
      <c r="A6422" s="1" t="s">
        <v>12507</v>
      </c>
      <c r="B6422" s="1" t="s">
        <v>4738</v>
      </c>
      <c r="C6422" s="2">
        <v>45049</v>
      </c>
      <c r="D6422" s="1" t="s">
        <v>6091</v>
      </c>
      <c r="E6422">
        <v>11</v>
      </c>
      <c r="F6422">
        <v>2662</v>
      </c>
      <c r="G6422">
        <v>0</v>
      </c>
      <c r="H6422" t="b">
        <v>0</v>
      </c>
    </row>
    <row r="6423" spans="1:8" x14ac:dyDescent="0.3">
      <c r="A6423" s="1" t="s">
        <v>12508</v>
      </c>
      <c r="B6423" s="1" t="s">
        <v>2847</v>
      </c>
      <c r="C6423" s="2">
        <v>45018</v>
      </c>
      <c r="D6423" s="1" t="s">
        <v>6107</v>
      </c>
      <c r="E6423">
        <v>7</v>
      </c>
      <c r="F6423">
        <v>3584</v>
      </c>
      <c r="G6423">
        <v>0</v>
      </c>
      <c r="H6423" t="b">
        <v>0</v>
      </c>
    </row>
    <row r="6424" spans="1:8" x14ac:dyDescent="0.3">
      <c r="A6424" s="1" t="s">
        <v>12509</v>
      </c>
      <c r="B6424" s="1" t="s">
        <v>1811</v>
      </c>
      <c r="C6424" s="2">
        <v>45361</v>
      </c>
      <c r="D6424" s="1" t="s">
        <v>6053</v>
      </c>
      <c r="E6424">
        <v>13</v>
      </c>
      <c r="F6424">
        <v>3757</v>
      </c>
      <c r="G6424">
        <v>0</v>
      </c>
      <c r="H6424" t="b">
        <v>0</v>
      </c>
    </row>
    <row r="6425" spans="1:8" x14ac:dyDescent="0.3">
      <c r="A6425" s="1" t="s">
        <v>12510</v>
      </c>
      <c r="B6425" s="1" t="s">
        <v>2454</v>
      </c>
      <c r="C6425" s="2">
        <v>45318</v>
      </c>
      <c r="D6425" s="1" t="s">
        <v>6100</v>
      </c>
      <c r="E6425">
        <v>14</v>
      </c>
      <c r="F6425">
        <v>3864</v>
      </c>
      <c r="G6425">
        <v>0</v>
      </c>
      <c r="H6425" t="b">
        <v>0</v>
      </c>
    </row>
    <row r="6426" spans="1:8" x14ac:dyDescent="0.3">
      <c r="A6426" s="1" t="s">
        <v>12511</v>
      </c>
      <c r="B6426" s="1" t="s">
        <v>3109</v>
      </c>
      <c r="C6426" s="2">
        <v>45385</v>
      </c>
      <c r="D6426" s="1" t="s">
        <v>6100</v>
      </c>
      <c r="E6426">
        <v>11</v>
      </c>
      <c r="F6426">
        <v>4752</v>
      </c>
      <c r="G6426">
        <v>1</v>
      </c>
      <c r="H6426" t="b">
        <v>0</v>
      </c>
    </row>
    <row r="6427" spans="1:8" x14ac:dyDescent="0.3">
      <c r="A6427" s="1" t="s">
        <v>12512</v>
      </c>
      <c r="B6427" s="1" t="s">
        <v>3768</v>
      </c>
      <c r="C6427" s="2">
        <v>44964</v>
      </c>
      <c r="D6427" s="1" t="s">
        <v>6197</v>
      </c>
      <c r="E6427">
        <v>13</v>
      </c>
      <c r="F6427">
        <v>3549</v>
      </c>
      <c r="G6427">
        <v>0</v>
      </c>
      <c r="H6427" t="b">
        <v>0</v>
      </c>
    </row>
    <row r="6428" spans="1:8" x14ac:dyDescent="0.3">
      <c r="A6428" s="1" t="s">
        <v>12513</v>
      </c>
      <c r="B6428" s="1" t="s">
        <v>1899</v>
      </c>
      <c r="C6428" s="2">
        <v>45305</v>
      </c>
      <c r="D6428" s="1" t="s">
        <v>6057</v>
      </c>
      <c r="E6428">
        <v>8</v>
      </c>
      <c r="F6428">
        <v>3560</v>
      </c>
      <c r="G6428">
        <v>0</v>
      </c>
      <c r="H6428" t="b">
        <v>0</v>
      </c>
    </row>
    <row r="6429" spans="1:8" x14ac:dyDescent="0.3">
      <c r="A6429" s="1" t="s">
        <v>12514</v>
      </c>
      <c r="B6429" s="1" t="s">
        <v>3181</v>
      </c>
      <c r="C6429" s="2">
        <v>45217</v>
      </c>
      <c r="D6429" s="1" t="s">
        <v>6125</v>
      </c>
      <c r="E6429">
        <v>12</v>
      </c>
      <c r="F6429">
        <v>6204</v>
      </c>
      <c r="G6429">
        <v>3</v>
      </c>
      <c r="H6429" t="b">
        <v>0</v>
      </c>
    </row>
    <row r="6430" spans="1:8" x14ac:dyDescent="0.3">
      <c r="A6430" s="1" t="s">
        <v>12515</v>
      </c>
      <c r="B6430" s="1" t="s">
        <v>2216</v>
      </c>
      <c r="C6430" s="2">
        <v>45540</v>
      </c>
      <c r="D6430" s="1" t="s">
        <v>6063</v>
      </c>
      <c r="E6430">
        <v>6</v>
      </c>
      <c r="F6430">
        <v>1782</v>
      </c>
      <c r="G6430">
        <v>0</v>
      </c>
      <c r="H6430" t="b">
        <v>0</v>
      </c>
    </row>
    <row r="6431" spans="1:8" x14ac:dyDescent="0.3">
      <c r="A6431" s="1" t="s">
        <v>12516</v>
      </c>
      <c r="B6431" s="1" t="s">
        <v>4064</v>
      </c>
      <c r="C6431" s="2">
        <v>45190</v>
      </c>
      <c r="D6431" s="1" t="s">
        <v>6100</v>
      </c>
      <c r="E6431">
        <v>7</v>
      </c>
      <c r="F6431">
        <v>4144</v>
      </c>
      <c r="G6431">
        <v>2</v>
      </c>
      <c r="H6431" t="b">
        <v>1</v>
      </c>
    </row>
    <row r="6432" spans="1:8" x14ac:dyDescent="0.3">
      <c r="A6432" s="1" t="s">
        <v>12517</v>
      </c>
      <c r="B6432" s="1" t="s">
        <v>1979</v>
      </c>
      <c r="C6432" s="2">
        <v>45151</v>
      </c>
      <c r="D6432" s="1" t="s">
        <v>6091</v>
      </c>
      <c r="E6432">
        <v>20</v>
      </c>
      <c r="F6432">
        <v>11520</v>
      </c>
      <c r="G6432">
        <v>0</v>
      </c>
      <c r="H6432" t="b">
        <v>1</v>
      </c>
    </row>
    <row r="6433" spans="1:8" x14ac:dyDescent="0.3">
      <c r="A6433" s="1" t="s">
        <v>12518</v>
      </c>
      <c r="B6433" s="1" t="s">
        <v>1405</v>
      </c>
      <c r="C6433" s="2">
        <v>45187</v>
      </c>
      <c r="D6433" s="1" t="s">
        <v>6093</v>
      </c>
      <c r="E6433">
        <v>7</v>
      </c>
      <c r="F6433">
        <v>3661</v>
      </c>
      <c r="G6433">
        <v>1</v>
      </c>
      <c r="H6433" t="b">
        <v>0</v>
      </c>
    </row>
    <row r="6434" spans="1:8" x14ac:dyDescent="0.3">
      <c r="A6434" s="1" t="s">
        <v>12519</v>
      </c>
      <c r="B6434" s="1" t="s">
        <v>5014</v>
      </c>
      <c r="C6434" s="2">
        <v>45365</v>
      </c>
      <c r="D6434" s="1" t="s">
        <v>6137</v>
      </c>
      <c r="E6434">
        <v>15</v>
      </c>
      <c r="F6434">
        <v>390</v>
      </c>
      <c r="G6434">
        <v>0</v>
      </c>
      <c r="H6434" t="b">
        <v>0</v>
      </c>
    </row>
    <row r="6435" spans="1:8" x14ac:dyDescent="0.3">
      <c r="A6435" s="1" t="s">
        <v>12520</v>
      </c>
      <c r="B6435" s="1" t="s">
        <v>5980</v>
      </c>
      <c r="C6435" s="2">
        <v>45120</v>
      </c>
      <c r="D6435" s="1" t="s">
        <v>6069</v>
      </c>
      <c r="E6435">
        <v>23</v>
      </c>
      <c r="F6435">
        <v>4623</v>
      </c>
      <c r="G6435">
        <v>0</v>
      </c>
      <c r="H6435" t="b">
        <v>0</v>
      </c>
    </row>
    <row r="6436" spans="1:8" x14ac:dyDescent="0.3">
      <c r="A6436" s="1" t="s">
        <v>12521</v>
      </c>
      <c r="B6436" s="1" t="s">
        <v>4680</v>
      </c>
      <c r="C6436" s="2">
        <v>45179</v>
      </c>
      <c r="D6436" s="1" t="s">
        <v>6093</v>
      </c>
      <c r="E6436">
        <v>8</v>
      </c>
      <c r="F6436">
        <v>3248</v>
      </c>
      <c r="G6436">
        <v>0</v>
      </c>
      <c r="H6436" t="b">
        <v>0</v>
      </c>
    </row>
    <row r="6437" spans="1:8" x14ac:dyDescent="0.3">
      <c r="A6437" s="1" t="s">
        <v>12522</v>
      </c>
      <c r="B6437" s="1" t="s">
        <v>3705</v>
      </c>
      <c r="C6437" s="2">
        <v>45095</v>
      </c>
      <c r="D6437" s="1" t="s">
        <v>6049</v>
      </c>
      <c r="E6437">
        <v>9</v>
      </c>
      <c r="F6437">
        <v>1638</v>
      </c>
      <c r="G6437">
        <v>0</v>
      </c>
      <c r="H6437" t="b">
        <v>0</v>
      </c>
    </row>
    <row r="6438" spans="1:8" x14ac:dyDescent="0.3">
      <c r="A6438" s="1" t="s">
        <v>12523</v>
      </c>
      <c r="B6438" s="1" t="s">
        <v>4934</v>
      </c>
      <c r="C6438" s="2">
        <v>45613</v>
      </c>
      <c r="D6438" s="1" t="s">
        <v>6063</v>
      </c>
      <c r="E6438">
        <v>9</v>
      </c>
      <c r="F6438">
        <v>63</v>
      </c>
      <c r="G6438">
        <v>0</v>
      </c>
      <c r="H6438" t="b">
        <v>0</v>
      </c>
    </row>
    <row r="6439" spans="1:8" x14ac:dyDescent="0.3">
      <c r="A6439" s="1" t="s">
        <v>12524</v>
      </c>
      <c r="B6439" s="1" t="s">
        <v>5021</v>
      </c>
      <c r="C6439" s="2">
        <v>45215</v>
      </c>
      <c r="D6439" s="1" t="s">
        <v>6172</v>
      </c>
      <c r="E6439">
        <v>8</v>
      </c>
      <c r="F6439">
        <v>2584</v>
      </c>
      <c r="G6439">
        <v>0</v>
      </c>
      <c r="H6439" t="b">
        <v>0</v>
      </c>
    </row>
    <row r="6440" spans="1:8" x14ac:dyDescent="0.3">
      <c r="A6440" s="1" t="s">
        <v>12525</v>
      </c>
      <c r="B6440" s="1" t="s">
        <v>4617</v>
      </c>
      <c r="C6440" s="2">
        <v>45194</v>
      </c>
      <c r="D6440" s="1" t="s">
        <v>6065</v>
      </c>
      <c r="E6440">
        <v>10</v>
      </c>
      <c r="F6440">
        <v>80</v>
      </c>
      <c r="G6440">
        <v>0</v>
      </c>
      <c r="H6440" t="b">
        <v>0</v>
      </c>
    </row>
    <row r="6441" spans="1:8" x14ac:dyDescent="0.3">
      <c r="A6441" s="1" t="s">
        <v>12526</v>
      </c>
      <c r="B6441" s="1" t="s">
        <v>2436</v>
      </c>
      <c r="C6441" s="2">
        <v>45372</v>
      </c>
      <c r="D6441" s="1" t="s">
        <v>6172</v>
      </c>
      <c r="E6441">
        <v>10</v>
      </c>
      <c r="F6441">
        <v>1990</v>
      </c>
      <c r="G6441">
        <v>0</v>
      </c>
      <c r="H6441" t="b">
        <v>0</v>
      </c>
    </row>
    <row r="6442" spans="1:8" x14ac:dyDescent="0.3">
      <c r="A6442" s="1" t="s">
        <v>12527</v>
      </c>
      <c r="B6442" s="1" t="s">
        <v>3927</v>
      </c>
      <c r="C6442" s="2">
        <v>45122</v>
      </c>
      <c r="D6442" s="1" t="s">
        <v>6095</v>
      </c>
      <c r="E6442">
        <v>15</v>
      </c>
      <c r="F6442">
        <v>2445</v>
      </c>
      <c r="G6442">
        <v>5</v>
      </c>
      <c r="H6442" t="b">
        <v>0</v>
      </c>
    </row>
    <row r="6443" spans="1:8" x14ac:dyDescent="0.3">
      <c r="A6443" s="1" t="s">
        <v>12528</v>
      </c>
      <c r="B6443" s="1" t="s">
        <v>3707</v>
      </c>
      <c r="C6443" s="2">
        <v>45288</v>
      </c>
      <c r="D6443" s="1" t="s">
        <v>6107</v>
      </c>
      <c r="E6443">
        <v>10</v>
      </c>
      <c r="F6443">
        <v>3990</v>
      </c>
      <c r="G6443">
        <v>0</v>
      </c>
      <c r="H6443" t="b">
        <v>0</v>
      </c>
    </row>
    <row r="6444" spans="1:8" x14ac:dyDescent="0.3">
      <c r="A6444" s="1" t="s">
        <v>12529</v>
      </c>
      <c r="B6444" s="1" t="s">
        <v>1748</v>
      </c>
      <c r="C6444" s="2">
        <v>45497</v>
      </c>
      <c r="D6444" s="1" t="s">
        <v>6175</v>
      </c>
      <c r="E6444">
        <v>8</v>
      </c>
      <c r="F6444">
        <v>1208</v>
      </c>
      <c r="G6444">
        <v>2</v>
      </c>
      <c r="H6444" t="b">
        <v>0</v>
      </c>
    </row>
    <row r="6445" spans="1:8" x14ac:dyDescent="0.3">
      <c r="A6445" s="1" t="s">
        <v>12530</v>
      </c>
      <c r="B6445" s="1" t="s">
        <v>4565</v>
      </c>
      <c r="C6445" s="2">
        <v>45083</v>
      </c>
      <c r="D6445" s="1" t="s">
        <v>6100</v>
      </c>
      <c r="E6445">
        <v>5</v>
      </c>
      <c r="F6445">
        <v>1085</v>
      </c>
      <c r="G6445">
        <v>0</v>
      </c>
      <c r="H6445" t="b">
        <v>0</v>
      </c>
    </row>
    <row r="6446" spans="1:8" x14ac:dyDescent="0.3">
      <c r="A6446" s="1" t="s">
        <v>12531</v>
      </c>
      <c r="B6446" s="1" t="s">
        <v>5410</v>
      </c>
      <c r="C6446" s="2">
        <v>45188</v>
      </c>
      <c r="D6446" s="1" t="s">
        <v>6172</v>
      </c>
      <c r="E6446">
        <v>12</v>
      </c>
      <c r="F6446">
        <v>4476</v>
      </c>
      <c r="G6446">
        <v>0</v>
      </c>
      <c r="H6446" t="b">
        <v>0</v>
      </c>
    </row>
    <row r="6447" spans="1:8" x14ac:dyDescent="0.3">
      <c r="A6447" s="1" t="s">
        <v>12532</v>
      </c>
      <c r="B6447" s="1" t="s">
        <v>3864</v>
      </c>
      <c r="C6447" s="2">
        <v>45001</v>
      </c>
      <c r="D6447" s="1" t="s">
        <v>6104</v>
      </c>
      <c r="E6447">
        <v>3</v>
      </c>
      <c r="F6447">
        <v>1782</v>
      </c>
      <c r="G6447">
        <v>0</v>
      </c>
      <c r="H6447" t="b">
        <v>0</v>
      </c>
    </row>
    <row r="6448" spans="1:8" x14ac:dyDescent="0.3">
      <c r="A6448" s="1" t="s">
        <v>12533</v>
      </c>
      <c r="B6448" s="1" t="s">
        <v>3921</v>
      </c>
      <c r="C6448" s="2">
        <v>45206</v>
      </c>
      <c r="D6448" s="1" t="s">
        <v>6137</v>
      </c>
      <c r="E6448">
        <v>8</v>
      </c>
      <c r="F6448">
        <v>3000</v>
      </c>
      <c r="G6448">
        <v>1</v>
      </c>
      <c r="H6448" t="b">
        <v>0</v>
      </c>
    </row>
    <row r="6449" spans="1:8" x14ac:dyDescent="0.3">
      <c r="A6449" s="1" t="s">
        <v>12534</v>
      </c>
      <c r="B6449" s="1" t="s">
        <v>2199</v>
      </c>
      <c r="C6449" s="2">
        <v>45419</v>
      </c>
      <c r="D6449" s="1" t="s">
        <v>6107</v>
      </c>
      <c r="E6449">
        <v>10</v>
      </c>
      <c r="F6449">
        <v>110</v>
      </c>
      <c r="G6449">
        <v>0</v>
      </c>
      <c r="H6449" t="b">
        <v>0</v>
      </c>
    </row>
    <row r="6450" spans="1:8" x14ac:dyDescent="0.3">
      <c r="A6450" s="1" t="s">
        <v>12535</v>
      </c>
      <c r="B6450" s="1" t="s">
        <v>4053</v>
      </c>
      <c r="C6450" s="2">
        <v>45338</v>
      </c>
      <c r="D6450" s="1" t="s">
        <v>6071</v>
      </c>
      <c r="E6450">
        <v>13</v>
      </c>
      <c r="F6450">
        <v>6760</v>
      </c>
      <c r="G6450">
        <v>0</v>
      </c>
      <c r="H6450" t="b">
        <v>0</v>
      </c>
    </row>
    <row r="6451" spans="1:8" x14ac:dyDescent="0.3">
      <c r="A6451" s="1" t="s">
        <v>12536</v>
      </c>
      <c r="B6451" s="1" t="s">
        <v>1546</v>
      </c>
      <c r="C6451" s="2">
        <v>45449</v>
      </c>
      <c r="D6451" s="1" t="s">
        <v>6065</v>
      </c>
      <c r="E6451">
        <v>9</v>
      </c>
      <c r="F6451">
        <v>4887</v>
      </c>
      <c r="G6451">
        <v>0</v>
      </c>
      <c r="H6451" t="b">
        <v>0</v>
      </c>
    </row>
    <row r="6452" spans="1:8" x14ac:dyDescent="0.3">
      <c r="A6452" s="1" t="s">
        <v>12537</v>
      </c>
      <c r="B6452" s="1" t="s">
        <v>2449</v>
      </c>
      <c r="C6452" s="2">
        <v>45640</v>
      </c>
      <c r="D6452" s="1" t="s">
        <v>6104</v>
      </c>
      <c r="E6452">
        <v>12</v>
      </c>
      <c r="F6452">
        <v>5448</v>
      </c>
      <c r="G6452">
        <v>0</v>
      </c>
      <c r="H6452" t="b">
        <v>1</v>
      </c>
    </row>
    <row r="6453" spans="1:8" x14ac:dyDescent="0.3">
      <c r="A6453" s="1" t="s">
        <v>12538</v>
      </c>
      <c r="B6453" s="1" t="s">
        <v>2321</v>
      </c>
      <c r="C6453" s="2">
        <v>45409</v>
      </c>
      <c r="D6453" s="1" t="s">
        <v>6051</v>
      </c>
      <c r="E6453">
        <v>8</v>
      </c>
      <c r="F6453">
        <v>1272</v>
      </c>
      <c r="G6453">
        <v>0</v>
      </c>
      <c r="H6453" t="b">
        <v>0</v>
      </c>
    </row>
    <row r="6454" spans="1:8" x14ac:dyDescent="0.3">
      <c r="A6454" s="1" t="s">
        <v>12539</v>
      </c>
      <c r="B6454" s="1" t="s">
        <v>4246</v>
      </c>
      <c r="C6454" s="2">
        <v>45119</v>
      </c>
      <c r="D6454" s="1" t="s">
        <v>6059</v>
      </c>
      <c r="E6454">
        <v>9</v>
      </c>
      <c r="F6454">
        <v>2871</v>
      </c>
      <c r="G6454">
        <v>0</v>
      </c>
      <c r="H6454" t="b">
        <v>0</v>
      </c>
    </row>
    <row r="6455" spans="1:8" x14ac:dyDescent="0.3">
      <c r="A6455" s="1" t="s">
        <v>12540</v>
      </c>
      <c r="B6455" s="1" t="s">
        <v>1308</v>
      </c>
      <c r="C6455" s="2">
        <v>45635</v>
      </c>
      <c r="D6455" s="1" t="s">
        <v>6057</v>
      </c>
      <c r="E6455">
        <v>7</v>
      </c>
      <c r="F6455">
        <v>1547</v>
      </c>
      <c r="G6455">
        <v>0</v>
      </c>
      <c r="H6455" t="b">
        <v>0</v>
      </c>
    </row>
    <row r="6456" spans="1:8" x14ac:dyDescent="0.3">
      <c r="A6456" s="1" t="s">
        <v>12541</v>
      </c>
      <c r="B6456" s="1" t="s">
        <v>5044</v>
      </c>
      <c r="C6456" s="2">
        <v>45469</v>
      </c>
      <c r="D6456" s="1" t="s">
        <v>6086</v>
      </c>
      <c r="E6456">
        <v>7</v>
      </c>
      <c r="F6456">
        <v>1813</v>
      </c>
      <c r="G6456">
        <v>0</v>
      </c>
      <c r="H6456" t="b">
        <v>0</v>
      </c>
    </row>
    <row r="6457" spans="1:8" x14ac:dyDescent="0.3">
      <c r="A6457" s="1" t="s">
        <v>12542</v>
      </c>
      <c r="B6457" s="1" t="s">
        <v>2281</v>
      </c>
      <c r="C6457" s="2">
        <v>45343</v>
      </c>
      <c r="D6457" s="1" t="s">
        <v>6133</v>
      </c>
      <c r="E6457">
        <v>13</v>
      </c>
      <c r="F6457">
        <v>2171</v>
      </c>
      <c r="G6457">
        <v>3</v>
      </c>
      <c r="H6457" t="b">
        <v>0</v>
      </c>
    </row>
    <row r="6458" spans="1:8" x14ac:dyDescent="0.3">
      <c r="A6458" s="1" t="s">
        <v>12543</v>
      </c>
      <c r="B6458" s="1" t="s">
        <v>4738</v>
      </c>
      <c r="C6458" s="2">
        <v>45180</v>
      </c>
      <c r="D6458" s="1" t="s">
        <v>6135</v>
      </c>
      <c r="E6458">
        <v>15</v>
      </c>
      <c r="F6458">
        <v>2445</v>
      </c>
      <c r="G6458">
        <v>2</v>
      </c>
      <c r="H6458" t="b">
        <v>1</v>
      </c>
    </row>
    <row r="6459" spans="1:8" x14ac:dyDescent="0.3">
      <c r="A6459" s="1" t="s">
        <v>12544</v>
      </c>
      <c r="B6459" s="1" t="s">
        <v>4395</v>
      </c>
      <c r="C6459" s="2">
        <v>45055</v>
      </c>
      <c r="D6459" s="1" t="s">
        <v>6113</v>
      </c>
      <c r="E6459">
        <v>9</v>
      </c>
      <c r="F6459">
        <v>4158</v>
      </c>
      <c r="G6459">
        <v>0</v>
      </c>
      <c r="H6459" t="b">
        <v>0</v>
      </c>
    </row>
    <row r="6460" spans="1:8" x14ac:dyDescent="0.3">
      <c r="A6460" s="1" t="s">
        <v>12545</v>
      </c>
      <c r="B6460" s="1" t="s">
        <v>4559</v>
      </c>
      <c r="C6460" s="2">
        <v>45376</v>
      </c>
      <c r="D6460" s="1" t="s">
        <v>6095</v>
      </c>
      <c r="E6460">
        <v>14</v>
      </c>
      <c r="F6460">
        <v>6286</v>
      </c>
      <c r="G6460">
        <v>1</v>
      </c>
      <c r="H6460" t="b">
        <v>1</v>
      </c>
    </row>
    <row r="6461" spans="1:8" x14ac:dyDescent="0.3">
      <c r="A6461" s="1" t="s">
        <v>12546</v>
      </c>
      <c r="B6461" s="1" t="s">
        <v>3791</v>
      </c>
      <c r="C6461" s="2">
        <v>45445</v>
      </c>
      <c r="D6461" s="1" t="s">
        <v>6157</v>
      </c>
      <c r="E6461">
        <v>10</v>
      </c>
      <c r="F6461">
        <v>1310</v>
      </c>
      <c r="G6461">
        <v>0</v>
      </c>
      <c r="H6461" t="b">
        <v>0</v>
      </c>
    </row>
    <row r="6462" spans="1:8" x14ac:dyDescent="0.3">
      <c r="A6462" s="1" t="s">
        <v>12547</v>
      </c>
      <c r="B6462" s="1" t="s">
        <v>5797</v>
      </c>
      <c r="C6462" s="2">
        <v>45576</v>
      </c>
      <c r="D6462" s="1" t="s">
        <v>6095</v>
      </c>
      <c r="E6462">
        <v>12</v>
      </c>
      <c r="F6462">
        <v>4788</v>
      </c>
      <c r="G6462">
        <v>1</v>
      </c>
      <c r="H6462" t="b">
        <v>0</v>
      </c>
    </row>
    <row r="6463" spans="1:8" x14ac:dyDescent="0.3">
      <c r="A6463" s="1" t="s">
        <v>12548</v>
      </c>
      <c r="B6463" s="1" t="s">
        <v>5443</v>
      </c>
      <c r="C6463" s="2">
        <v>45384</v>
      </c>
      <c r="D6463" s="1" t="s">
        <v>6091</v>
      </c>
      <c r="E6463">
        <v>7</v>
      </c>
      <c r="F6463">
        <v>2142</v>
      </c>
      <c r="G6463">
        <v>1</v>
      </c>
      <c r="H6463" t="b">
        <v>0</v>
      </c>
    </row>
    <row r="6464" spans="1:8" x14ac:dyDescent="0.3">
      <c r="A6464" s="1" t="s">
        <v>12549</v>
      </c>
      <c r="B6464" s="1" t="s">
        <v>5821</v>
      </c>
      <c r="C6464" s="2">
        <v>45629</v>
      </c>
      <c r="D6464" s="1" t="s">
        <v>6151</v>
      </c>
      <c r="E6464">
        <v>13</v>
      </c>
      <c r="F6464">
        <v>7709</v>
      </c>
      <c r="G6464">
        <v>0</v>
      </c>
      <c r="H6464" t="b">
        <v>0</v>
      </c>
    </row>
    <row r="6465" spans="1:8" x14ac:dyDescent="0.3">
      <c r="A6465" s="1" t="s">
        <v>12550</v>
      </c>
      <c r="B6465" s="1" t="s">
        <v>3412</v>
      </c>
      <c r="C6465" s="2">
        <v>45201</v>
      </c>
      <c r="D6465" s="1" t="s">
        <v>6093</v>
      </c>
      <c r="E6465">
        <v>7</v>
      </c>
      <c r="F6465">
        <v>1421</v>
      </c>
      <c r="G6465">
        <v>1</v>
      </c>
      <c r="H6465" t="b">
        <v>0</v>
      </c>
    </row>
    <row r="6466" spans="1:8" x14ac:dyDescent="0.3">
      <c r="A6466" s="1" t="s">
        <v>12551</v>
      </c>
      <c r="B6466" s="1" t="s">
        <v>1638</v>
      </c>
      <c r="C6466" s="2">
        <v>45133</v>
      </c>
      <c r="D6466" s="1" t="s">
        <v>6063</v>
      </c>
      <c r="E6466">
        <v>8</v>
      </c>
      <c r="F6466">
        <v>4040</v>
      </c>
      <c r="G6466">
        <v>2</v>
      </c>
      <c r="H6466" t="b">
        <v>0</v>
      </c>
    </row>
    <row r="6467" spans="1:8" x14ac:dyDescent="0.3">
      <c r="A6467" s="1" t="s">
        <v>12552</v>
      </c>
      <c r="B6467" s="1" t="s">
        <v>3880</v>
      </c>
      <c r="C6467" s="2">
        <v>45579</v>
      </c>
      <c r="D6467" s="1" t="s">
        <v>6179</v>
      </c>
      <c r="E6467">
        <v>9</v>
      </c>
      <c r="F6467">
        <v>1485</v>
      </c>
      <c r="G6467">
        <v>0</v>
      </c>
      <c r="H6467" t="b">
        <v>0</v>
      </c>
    </row>
    <row r="6468" spans="1:8" x14ac:dyDescent="0.3">
      <c r="A6468" s="1" t="s">
        <v>12553</v>
      </c>
      <c r="B6468" s="1" t="s">
        <v>4344</v>
      </c>
      <c r="C6468" s="2">
        <v>45345</v>
      </c>
      <c r="D6468" s="1" t="s">
        <v>6157</v>
      </c>
      <c r="E6468">
        <v>14</v>
      </c>
      <c r="F6468">
        <v>3794</v>
      </c>
      <c r="G6468">
        <v>0</v>
      </c>
      <c r="H6468" t="b">
        <v>0</v>
      </c>
    </row>
    <row r="6469" spans="1:8" x14ac:dyDescent="0.3">
      <c r="A6469" s="1" t="s">
        <v>12554</v>
      </c>
      <c r="B6469" s="1" t="s">
        <v>5985</v>
      </c>
      <c r="C6469" s="2">
        <v>44931</v>
      </c>
      <c r="D6469" s="1" t="s">
        <v>6107</v>
      </c>
      <c r="E6469">
        <v>8</v>
      </c>
      <c r="F6469">
        <v>1920</v>
      </c>
      <c r="G6469">
        <v>2</v>
      </c>
      <c r="H6469" t="b">
        <v>0</v>
      </c>
    </row>
    <row r="6470" spans="1:8" x14ac:dyDescent="0.3">
      <c r="A6470" s="1" t="s">
        <v>12555</v>
      </c>
      <c r="B6470" s="1" t="s">
        <v>4353</v>
      </c>
      <c r="C6470" s="2">
        <v>45591</v>
      </c>
      <c r="D6470" s="1" t="s">
        <v>6067</v>
      </c>
      <c r="E6470">
        <v>14</v>
      </c>
      <c r="F6470">
        <v>6356</v>
      </c>
      <c r="G6470">
        <v>0</v>
      </c>
      <c r="H6470" t="b">
        <v>0</v>
      </c>
    </row>
    <row r="6471" spans="1:8" x14ac:dyDescent="0.3">
      <c r="A6471" s="1" t="s">
        <v>12556</v>
      </c>
      <c r="B6471" s="1" t="s">
        <v>5148</v>
      </c>
      <c r="C6471" s="2">
        <v>45141</v>
      </c>
      <c r="D6471" s="1" t="s">
        <v>6057</v>
      </c>
      <c r="E6471">
        <v>7</v>
      </c>
      <c r="F6471">
        <v>259</v>
      </c>
      <c r="G6471">
        <v>0</v>
      </c>
      <c r="H6471" t="b">
        <v>0</v>
      </c>
    </row>
    <row r="6472" spans="1:8" x14ac:dyDescent="0.3">
      <c r="A6472" s="1" t="s">
        <v>12557</v>
      </c>
      <c r="B6472" s="1" t="s">
        <v>2608</v>
      </c>
      <c r="C6472" s="2">
        <v>45004</v>
      </c>
      <c r="D6472" s="1" t="s">
        <v>6141</v>
      </c>
      <c r="E6472">
        <v>13</v>
      </c>
      <c r="F6472">
        <v>1703</v>
      </c>
      <c r="G6472">
        <v>0</v>
      </c>
      <c r="H6472" t="b">
        <v>0</v>
      </c>
    </row>
    <row r="6473" spans="1:8" x14ac:dyDescent="0.3">
      <c r="A6473" s="1" t="s">
        <v>12558</v>
      </c>
      <c r="B6473" s="1" t="s">
        <v>2731</v>
      </c>
      <c r="C6473" s="2">
        <v>45036</v>
      </c>
      <c r="D6473" s="1" t="s">
        <v>6133</v>
      </c>
      <c r="E6473">
        <v>2</v>
      </c>
      <c r="F6473">
        <v>930</v>
      </c>
      <c r="G6473">
        <v>0</v>
      </c>
      <c r="H6473" t="b">
        <v>0</v>
      </c>
    </row>
    <row r="6474" spans="1:8" x14ac:dyDescent="0.3">
      <c r="A6474" s="1" t="s">
        <v>12559</v>
      </c>
      <c r="B6474" s="1" t="s">
        <v>5930</v>
      </c>
      <c r="C6474" s="2">
        <v>44942</v>
      </c>
      <c r="D6474" s="1" t="s">
        <v>6107</v>
      </c>
      <c r="E6474">
        <v>9</v>
      </c>
      <c r="F6474">
        <v>2286</v>
      </c>
      <c r="G6474">
        <v>0</v>
      </c>
      <c r="H6474" t="b">
        <v>0</v>
      </c>
    </row>
    <row r="6475" spans="1:8" x14ac:dyDescent="0.3">
      <c r="A6475" s="1" t="s">
        <v>12560</v>
      </c>
      <c r="B6475" s="1" t="s">
        <v>3518</v>
      </c>
      <c r="C6475" s="2">
        <v>44969</v>
      </c>
      <c r="D6475" s="1" t="s">
        <v>6059</v>
      </c>
      <c r="E6475">
        <v>10</v>
      </c>
      <c r="F6475">
        <v>5720</v>
      </c>
      <c r="G6475">
        <v>0</v>
      </c>
      <c r="H6475" t="b">
        <v>0</v>
      </c>
    </row>
    <row r="6476" spans="1:8" x14ac:dyDescent="0.3">
      <c r="A6476" s="1" t="s">
        <v>12561</v>
      </c>
      <c r="B6476" s="1" t="s">
        <v>5415</v>
      </c>
      <c r="C6476" s="2">
        <v>45153</v>
      </c>
      <c r="D6476" s="1" t="s">
        <v>6175</v>
      </c>
      <c r="E6476">
        <v>8</v>
      </c>
      <c r="F6476">
        <v>1672</v>
      </c>
      <c r="G6476">
        <v>0</v>
      </c>
      <c r="H6476" t="b">
        <v>1</v>
      </c>
    </row>
    <row r="6477" spans="1:8" x14ac:dyDescent="0.3">
      <c r="A6477" s="1" t="s">
        <v>12562</v>
      </c>
      <c r="B6477" s="1" t="s">
        <v>1875</v>
      </c>
      <c r="C6477" s="2">
        <v>45596</v>
      </c>
      <c r="D6477" s="1" t="s">
        <v>6102</v>
      </c>
      <c r="E6477">
        <v>12</v>
      </c>
      <c r="F6477">
        <v>1236</v>
      </c>
      <c r="G6477">
        <v>0</v>
      </c>
      <c r="H6477" t="b">
        <v>0</v>
      </c>
    </row>
    <row r="6478" spans="1:8" x14ac:dyDescent="0.3">
      <c r="A6478" s="1" t="s">
        <v>12563</v>
      </c>
      <c r="B6478" s="1" t="s">
        <v>5236</v>
      </c>
      <c r="C6478" s="2">
        <v>44943</v>
      </c>
      <c r="D6478" s="1" t="s">
        <v>6086</v>
      </c>
      <c r="E6478">
        <v>9</v>
      </c>
      <c r="F6478">
        <v>3708</v>
      </c>
      <c r="G6478">
        <v>0</v>
      </c>
      <c r="H6478" t="b">
        <v>0</v>
      </c>
    </row>
    <row r="6479" spans="1:8" x14ac:dyDescent="0.3">
      <c r="A6479" s="1" t="s">
        <v>12564</v>
      </c>
      <c r="B6479" s="1" t="s">
        <v>4340</v>
      </c>
      <c r="C6479" s="2">
        <v>45213</v>
      </c>
      <c r="D6479" s="1" t="s">
        <v>6071</v>
      </c>
      <c r="E6479">
        <v>3</v>
      </c>
      <c r="F6479">
        <v>48</v>
      </c>
      <c r="G6479">
        <v>0</v>
      </c>
      <c r="H6479" t="b">
        <v>0</v>
      </c>
    </row>
    <row r="6480" spans="1:8" x14ac:dyDescent="0.3">
      <c r="A6480" s="1" t="s">
        <v>12565</v>
      </c>
      <c r="B6480" s="1" t="s">
        <v>2331</v>
      </c>
      <c r="C6480" s="2">
        <v>45182</v>
      </c>
      <c r="D6480" s="1" t="s">
        <v>6067</v>
      </c>
      <c r="E6480">
        <v>11</v>
      </c>
      <c r="F6480">
        <v>1573</v>
      </c>
      <c r="G6480">
        <v>0</v>
      </c>
      <c r="H6480" t="b">
        <v>0</v>
      </c>
    </row>
    <row r="6481" spans="1:8" x14ac:dyDescent="0.3">
      <c r="A6481" s="1" t="s">
        <v>12566</v>
      </c>
      <c r="B6481" s="1" t="s">
        <v>5446</v>
      </c>
      <c r="C6481" s="2">
        <v>44986</v>
      </c>
      <c r="D6481" s="1" t="s">
        <v>6172</v>
      </c>
      <c r="E6481">
        <v>13</v>
      </c>
      <c r="F6481">
        <v>3016</v>
      </c>
      <c r="G6481">
        <v>0</v>
      </c>
      <c r="H6481" t="b">
        <v>0</v>
      </c>
    </row>
    <row r="6482" spans="1:8" x14ac:dyDescent="0.3">
      <c r="A6482" s="1" t="s">
        <v>12567</v>
      </c>
      <c r="B6482" s="1" t="s">
        <v>5143</v>
      </c>
      <c r="C6482" s="2">
        <v>45468</v>
      </c>
      <c r="D6482" s="1" t="s">
        <v>6055</v>
      </c>
      <c r="E6482">
        <v>13</v>
      </c>
      <c r="F6482">
        <v>4927</v>
      </c>
      <c r="G6482">
        <v>0</v>
      </c>
      <c r="H6482" t="b">
        <v>0</v>
      </c>
    </row>
    <row r="6483" spans="1:8" x14ac:dyDescent="0.3">
      <c r="A6483" s="1" t="s">
        <v>12568</v>
      </c>
      <c r="B6483" s="1" t="s">
        <v>2629</v>
      </c>
      <c r="C6483" s="2">
        <v>45000</v>
      </c>
      <c r="D6483" s="1" t="s">
        <v>6172</v>
      </c>
      <c r="E6483">
        <v>12</v>
      </c>
      <c r="F6483">
        <v>4404</v>
      </c>
      <c r="G6483">
        <v>0</v>
      </c>
      <c r="H6483" t="b">
        <v>0</v>
      </c>
    </row>
    <row r="6484" spans="1:8" x14ac:dyDescent="0.3">
      <c r="A6484" s="1" t="s">
        <v>12569</v>
      </c>
      <c r="B6484" s="1" t="s">
        <v>3302</v>
      </c>
      <c r="C6484" s="2">
        <v>45611</v>
      </c>
      <c r="D6484" s="1" t="s">
        <v>6135</v>
      </c>
      <c r="E6484">
        <v>20</v>
      </c>
      <c r="F6484">
        <v>11620</v>
      </c>
      <c r="G6484">
        <v>2</v>
      </c>
      <c r="H6484" t="b">
        <v>0</v>
      </c>
    </row>
    <row r="6485" spans="1:8" x14ac:dyDescent="0.3">
      <c r="A6485" s="1" t="s">
        <v>12570</v>
      </c>
      <c r="B6485" s="1" t="s">
        <v>5006</v>
      </c>
      <c r="C6485" s="2">
        <v>45484</v>
      </c>
      <c r="D6485" s="1" t="s">
        <v>6086</v>
      </c>
      <c r="E6485">
        <v>8</v>
      </c>
      <c r="F6485">
        <v>2984</v>
      </c>
      <c r="G6485">
        <v>3</v>
      </c>
      <c r="H6485" t="b">
        <v>0</v>
      </c>
    </row>
    <row r="6486" spans="1:8" x14ac:dyDescent="0.3">
      <c r="A6486" s="1" t="s">
        <v>12571</v>
      </c>
      <c r="B6486" s="1" t="s">
        <v>5011</v>
      </c>
      <c r="C6486" s="2">
        <v>45178</v>
      </c>
      <c r="D6486" s="1" t="s">
        <v>6197</v>
      </c>
      <c r="E6486">
        <v>12</v>
      </c>
      <c r="F6486">
        <v>1116</v>
      </c>
      <c r="G6486">
        <v>2</v>
      </c>
      <c r="H6486" t="b">
        <v>0</v>
      </c>
    </row>
    <row r="6487" spans="1:8" x14ac:dyDescent="0.3">
      <c r="A6487" s="1" t="s">
        <v>12572</v>
      </c>
      <c r="B6487" s="1" t="s">
        <v>3642</v>
      </c>
      <c r="C6487" s="2">
        <v>45520</v>
      </c>
      <c r="D6487" s="1" t="s">
        <v>6100</v>
      </c>
      <c r="E6487">
        <v>6</v>
      </c>
      <c r="F6487">
        <v>162</v>
      </c>
      <c r="G6487">
        <v>1</v>
      </c>
      <c r="H6487" t="b">
        <v>0</v>
      </c>
    </row>
    <row r="6488" spans="1:8" x14ac:dyDescent="0.3">
      <c r="A6488" s="1" t="s">
        <v>12573</v>
      </c>
      <c r="B6488" s="1" t="s">
        <v>4134</v>
      </c>
      <c r="C6488" s="2">
        <v>45363</v>
      </c>
      <c r="D6488" s="1" t="s">
        <v>6104</v>
      </c>
      <c r="E6488">
        <v>9</v>
      </c>
      <c r="F6488">
        <v>4653</v>
      </c>
      <c r="G6488">
        <v>0</v>
      </c>
      <c r="H6488" t="b">
        <v>0</v>
      </c>
    </row>
    <row r="6489" spans="1:8" x14ac:dyDescent="0.3">
      <c r="A6489" s="1" t="s">
        <v>12574</v>
      </c>
      <c r="B6489" s="1" t="s">
        <v>4483</v>
      </c>
      <c r="C6489" s="2">
        <v>45114</v>
      </c>
      <c r="D6489" s="1" t="s">
        <v>6135</v>
      </c>
      <c r="E6489">
        <v>11</v>
      </c>
      <c r="F6489">
        <v>4334</v>
      </c>
      <c r="G6489">
        <v>0</v>
      </c>
      <c r="H6489" t="b">
        <v>0</v>
      </c>
    </row>
    <row r="6490" spans="1:8" x14ac:dyDescent="0.3">
      <c r="A6490" s="1" t="s">
        <v>12575</v>
      </c>
      <c r="B6490" s="1" t="s">
        <v>3934</v>
      </c>
      <c r="C6490" s="2">
        <v>44988</v>
      </c>
      <c r="D6490" s="1" t="s">
        <v>6095</v>
      </c>
      <c r="E6490">
        <v>13</v>
      </c>
      <c r="F6490">
        <v>5343</v>
      </c>
      <c r="G6490">
        <v>0</v>
      </c>
      <c r="H6490" t="b">
        <v>0</v>
      </c>
    </row>
    <row r="6491" spans="1:8" x14ac:dyDescent="0.3">
      <c r="A6491" s="1" t="s">
        <v>12576</v>
      </c>
      <c r="B6491" s="1" t="s">
        <v>1351</v>
      </c>
      <c r="C6491" s="2">
        <v>45071</v>
      </c>
      <c r="D6491" s="1" t="s">
        <v>6063</v>
      </c>
      <c r="E6491">
        <v>14</v>
      </c>
      <c r="F6491">
        <v>2562</v>
      </c>
      <c r="G6491">
        <v>3</v>
      </c>
      <c r="H6491" t="b">
        <v>0</v>
      </c>
    </row>
    <row r="6492" spans="1:8" x14ac:dyDescent="0.3">
      <c r="A6492" s="1" t="s">
        <v>12577</v>
      </c>
      <c r="B6492" s="1" t="s">
        <v>2216</v>
      </c>
      <c r="C6492" s="2">
        <v>45245</v>
      </c>
      <c r="D6492" s="1" t="s">
        <v>6179</v>
      </c>
      <c r="E6492">
        <v>13</v>
      </c>
      <c r="F6492">
        <v>7410</v>
      </c>
      <c r="G6492">
        <v>0</v>
      </c>
      <c r="H6492" t="b">
        <v>0</v>
      </c>
    </row>
    <row r="6493" spans="1:8" x14ac:dyDescent="0.3">
      <c r="A6493" s="1" t="s">
        <v>12578</v>
      </c>
      <c r="B6493" s="1" t="s">
        <v>5998</v>
      </c>
      <c r="C6493" s="2">
        <v>45061</v>
      </c>
      <c r="D6493" s="1" t="s">
        <v>6151</v>
      </c>
      <c r="E6493">
        <v>6</v>
      </c>
      <c r="F6493">
        <v>2094</v>
      </c>
      <c r="G6493">
        <v>0</v>
      </c>
      <c r="H6493" t="b">
        <v>0</v>
      </c>
    </row>
    <row r="6494" spans="1:8" x14ac:dyDescent="0.3">
      <c r="A6494" s="1" t="s">
        <v>12579</v>
      </c>
      <c r="B6494" s="1" t="s">
        <v>1899</v>
      </c>
      <c r="C6494" s="2">
        <v>45580</v>
      </c>
      <c r="D6494" s="1" t="s">
        <v>6069</v>
      </c>
      <c r="E6494">
        <v>11</v>
      </c>
      <c r="F6494">
        <v>1694</v>
      </c>
      <c r="G6494">
        <v>0</v>
      </c>
      <c r="H6494" t="b">
        <v>0</v>
      </c>
    </row>
    <row r="6495" spans="1:8" x14ac:dyDescent="0.3">
      <c r="A6495" s="1" t="s">
        <v>12580</v>
      </c>
      <c r="B6495" s="1" t="s">
        <v>4532</v>
      </c>
      <c r="C6495" s="2">
        <v>45583</v>
      </c>
      <c r="D6495" s="1" t="s">
        <v>6086</v>
      </c>
      <c r="E6495">
        <v>9</v>
      </c>
      <c r="F6495">
        <v>2295</v>
      </c>
      <c r="G6495">
        <v>0</v>
      </c>
      <c r="H6495" t="b">
        <v>0</v>
      </c>
    </row>
    <row r="6496" spans="1:8" x14ac:dyDescent="0.3">
      <c r="A6496" s="1" t="s">
        <v>12581</v>
      </c>
      <c r="B6496" s="1" t="s">
        <v>3804</v>
      </c>
      <c r="C6496" s="2">
        <v>44971</v>
      </c>
      <c r="D6496" s="1" t="s">
        <v>6063</v>
      </c>
      <c r="E6496">
        <v>14</v>
      </c>
      <c r="F6496">
        <v>1862</v>
      </c>
      <c r="G6496">
        <v>1</v>
      </c>
      <c r="H6496" t="b">
        <v>0</v>
      </c>
    </row>
    <row r="6497" spans="1:8" x14ac:dyDescent="0.3">
      <c r="A6497" s="1" t="s">
        <v>12582</v>
      </c>
      <c r="B6497" s="1" t="s">
        <v>1573</v>
      </c>
      <c r="C6497" s="2">
        <v>44988</v>
      </c>
      <c r="D6497" s="1" t="s">
        <v>6061</v>
      </c>
      <c r="E6497">
        <v>4</v>
      </c>
      <c r="F6497">
        <v>1204</v>
      </c>
      <c r="G6497">
        <v>0</v>
      </c>
      <c r="H6497" t="b">
        <v>1</v>
      </c>
    </row>
    <row r="6498" spans="1:8" x14ac:dyDescent="0.3">
      <c r="A6498" s="1" t="s">
        <v>12583</v>
      </c>
      <c r="B6498" s="1" t="s">
        <v>1312</v>
      </c>
      <c r="C6498" s="2">
        <v>45006</v>
      </c>
      <c r="D6498" s="1" t="s">
        <v>6102</v>
      </c>
      <c r="E6498">
        <v>16</v>
      </c>
      <c r="F6498">
        <v>7936</v>
      </c>
      <c r="G6498">
        <v>0</v>
      </c>
      <c r="H6498" t="b">
        <v>0</v>
      </c>
    </row>
    <row r="6499" spans="1:8" x14ac:dyDescent="0.3">
      <c r="A6499" s="1" t="s">
        <v>12584</v>
      </c>
      <c r="B6499" s="1" t="s">
        <v>5808</v>
      </c>
      <c r="C6499" s="2">
        <v>45435</v>
      </c>
      <c r="D6499" s="1" t="s">
        <v>6251</v>
      </c>
      <c r="E6499">
        <v>2</v>
      </c>
      <c r="F6499">
        <v>818</v>
      </c>
      <c r="G6499">
        <v>1</v>
      </c>
      <c r="H6499" t="b">
        <v>1</v>
      </c>
    </row>
    <row r="6500" spans="1:8" x14ac:dyDescent="0.3">
      <c r="A6500" s="1" t="s">
        <v>12585</v>
      </c>
      <c r="B6500" s="1" t="s">
        <v>2154</v>
      </c>
      <c r="C6500" s="2">
        <v>45653</v>
      </c>
      <c r="D6500" s="1" t="s">
        <v>6055</v>
      </c>
      <c r="E6500">
        <v>11</v>
      </c>
      <c r="F6500">
        <v>5951</v>
      </c>
      <c r="G6500">
        <v>1</v>
      </c>
      <c r="H6500" t="b">
        <v>0</v>
      </c>
    </row>
    <row r="6501" spans="1:8" x14ac:dyDescent="0.3">
      <c r="A6501" s="1" t="s">
        <v>12586</v>
      </c>
      <c r="B6501" s="1" t="s">
        <v>1567</v>
      </c>
      <c r="C6501" s="2">
        <v>44965</v>
      </c>
      <c r="D6501" s="1" t="s">
        <v>6083</v>
      </c>
      <c r="E6501">
        <v>10</v>
      </c>
      <c r="F6501">
        <v>4940</v>
      </c>
      <c r="G6501">
        <v>0</v>
      </c>
      <c r="H6501" t="b">
        <v>0</v>
      </c>
    </row>
    <row r="6502" spans="1:8" x14ac:dyDescent="0.3">
      <c r="A6502" s="1" t="s">
        <v>12587</v>
      </c>
      <c r="B6502" s="1" t="s">
        <v>3939</v>
      </c>
      <c r="C6502" s="2">
        <v>45115</v>
      </c>
      <c r="D6502" s="1" t="s">
        <v>6067</v>
      </c>
      <c r="E6502">
        <v>9</v>
      </c>
      <c r="F6502">
        <v>4932</v>
      </c>
      <c r="G6502">
        <v>0</v>
      </c>
      <c r="H6502" t="b">
        <v>0</v>
      </c>
    </row>
    <row r="6503" spans="1:8" x14ac:dyDescent="0.3">
      <c r="A6503" s="1" t="s">
        <v>12588</v>
      </c>
      <c r="B6503" s="1" t="s">
        <v>4282</v>
      </c>
      <c r="C6503" s="2">
        <v>45355</v>
      </c>
      <c r="D6503" s="1" t="s">
        <v>6081</v>
      </c>
      <c r="E6503">
        <v>16</v>
      </c>
      <c r="F6503">
        <v>880</v>
      </c>
      <c r="G6503">
        <v>0</v>
      </c>
      <c r="H6503" t="b">
        <v>0</v>
      </c>
    </row>
    <row r="6504" spans="1:8" x14ac:dyDescent="0.3">
      <c r="A6504" s="1" t="s">
        <v>12589</v>
      </c>
      <c r="B6504" s="1" t="s">
        <v>5410</v>
      </c>
      <c r="C6504" s="2">
        <v>45146</v>
      </c>
      <c r="D6504" s="1" t="s">
        <v>6063</v>
      </c>
      <c r="E6504">
        <v>10</v>
      </c>
      <c r="F6504">
        <v>5700</v>
      </c>
      <c r="G6504">
        <v>0</v>
      </c>
      <c r="H6504" t="b">
        <v>0</v>
      </c>
    </row>
    <row r="6505" spans="1:8" x14ac:dyDescent="0.3">
      <c r="A6505" s="1" t="s">
        <v>12590</v>
      </c>
      <c r="B6505" s="1" t="s">
        <v>1802</v>
      </c>
      <c r="C6505" s="2">
        <v>45327</v>
      </c>
      <c r="D6505" s="1" t="s">
        <v>6069</v>
      </c>
      <c r="E6505">
        <v>9</v>
      </c>
      <c r="F6505">
        <v>1548</v>
      </c>
      <c r="G6505">
        <v>0</v>
      </c>
      <c r="H6505" t="b">
        <v>0</v>
      </c>
    </row>
    <row r="6506" spans="1:8" x14ac:dyDescent="0.3">
      <c r="A6506" s="1" t="s">
        <v>12591</v>
      </c>
      <c r="B6506" s="1" t="s">
        <v>1972</v>
      </c>
      <c r="C6506" s="2">
        <v>45224</v>
      </c>
      <c r="D6506" s="1" t="s">
        <v>6053</v>
      </c>
      <c r="E6506">
        <v>19</v>
      </c>
      <c r="F6506">
        <v>8702</v>
      </c>
      <c r="G6506">
        <v>0</v>
      </c>
      <c r="H6506" t="b">
        <v>1</v>
      </c>
    </row>
    <row r="6507" spans="1:8" x14ac:dyDescent="0.3">
      <c r="A6507" s="1" t="s">
        <v>12592</v>
      </c>
      <c r="B6507" s="1" t="s">
        <v>2892</v>
      </c>
      <c r="C6507" s="2">
        <v>45409</v>
      </c>
      <c r="D6507" s="1" t="s">
        <v>6175</v>
      </c>
      <c r="E6507">
        <v>9</v>
      </c>
      <c r="F6507">
        <v>540</v>
      </c>
      <c r="G6507">
        <v>3</v>
      </c>
      <c r="H6507" t="b">
        <v>0</v>
      </c>
    </row>
    <row r="6508" spans="1:8" x14ac:dyDescent="0.3">
      <c r="A6508" s="1" t="s">
        <v>12593</v>
      </c>
      <c r="B6508" s="1" t="s">
        <v>5345</v>
      </c>
      <c r="C6508" s="2">
        <v>45629</v>
      </c>
      <c r="D6508" s="1" t="s">
        <v>6091</v>
      </c>
      <c r="E6508">
        <v>3</v>
      </c>
      <c r="F6508">
        <v>267</v>
      </c>
      <c r="G6508">
        <v>0</v>
      </c>
      <c r="H6508" t="b">
        <v>0</v>
      </c>
    </row>
    <row r="6509" spans="1:8" x14ac:dyDescent="0.3">
      <c r="A6509" s="1" t="s">
        <v>12594</v>
      </c>
      <c r="B6509" s="1" t="s">
        <v>3339</v>
      </c>
      <c r="C6509" s="2">
        <v>45129</v>
      </c>
      <c r="D6509" s="1" t="s">
        <v>6109</v>
      </c>
      <c r="E6509">
        <v>11</v>
      </c>
      <c r="F6509">
        <v>253</v>
      </c>
      <c r="G6509">
        <v>0</v>
      </c>
      <c r="H6509" t="b">
        <v>0</v>
      </c>
    </row>
    <row r="6510" spans="1:8" x14ac:dyDescent="0.3">
      <c r="A6510" s="1" t="s">
        <v>12595</v>
      </c>
      <c r="B6510" s="1" t="s">
        <v>2638</v>
      </c>
      <c r="C6510" s="2">
        <v>45560</v>
      </c>
      <c r="D6510" s="1" t="s">
        <v>6104</v>
      </c>
      <c r="E6510">
        <v>12</v>
      </c>
      <c r="F6510">
        <v>1956</v>
      </c>
      <c r="G6510">
        <v>2</v>
      </c>
      <c r="H6510" t="b">
        <v>0</v>
      </c>
    </row>
    <row r="6511" spans="1:8" x14ac:dyDescent="0.3">
      <c r="A6511" s="1" t="s">
        <v>12596</v>
      </c>
      <c r="B6511" s="1" t="s">
        <v>1255</v>
      </c>
      <c r="C6511" s="2">
        <v>44980</v>
      </c>
      <c r="D6511" s="1" t="s">
        <v>6107</v>
      </c>
      <c r="E6511">
        <v>12</v>
      </c>
      <c r="F6511">
        <v>4860</v>
      </c>
      <c r="G6511">
        <v>1</v>
      </c>
      <c r="H6511" t="b">
        <v>0</v>
      </c>
    </row>
    <row r="6512" spans="1:8" x14ac:dyDescent="0.3">
      <c r="A6512" s="1" t="s">
        <v>12597</v>
      </c>
      <c r="B6512" s="1" t="s">
        <v>2491</v>
      </c>
      <c r="C6512" s="2">
        <v>45334</v>
      </c>
      <c r="D6512" s="1" t="s">
        <v>6053</v>
      </c>
      <c r="E6512">
        <v>9</v>
      </c>
      <c r="F6512">
        <v>4482</v>
      </c>
      <c r="G6512">
        <v>0</v>
      </c>
      <c r="H6512" t="b">
        <v>1</v>
      </c>
    </row>
    <row r="6513" spans="1:8" x14ac:dyDescent="0.3">
      <c r="A6513" s="1" t="s">
        <v>12598</v>
      </c>
      <c r="B6513" s="1" t="s">
        <v>1100</v>
      </c>
      <c r="C6513" s="2">
        <v>45574</v>
      </c>
      <c r="D6513" s="1" t="s">
        <v>6057</v>
      </c>
      <c r="E6513">
        <v>9</v>
      </c>
      <c r="F6513">
        <v>2664</v>
      </c>
      <c r="G6513">
        <v>0</v>
      </c>
      <c r="H6513" t="b">
        <v>0</v>
      </c>
    </row>
    <row r="6514" spans="1:8" x14ac:dyDescent="0.3">
      <c r="A6514" s="1" t="s">
        <v>12599</v>
      </c>
      <c r="B6514" s="1" t="s">
        <v>5075</v>
      </c>
      <c r="C6514" s="2">
        <v>45219</v>
      </c>
      <c r="D6514" s="1" t="s">
        <v>6157</v>
      </c>
      <c r="E6514">
        <v>7</v>
      </c>
      <c r="F6514">
        <v>2373</v>
      </c>
      <c r="G6514">
        <v>0</v>
      </c>
      <c r="H6514" t="b">
        <v>0</v>
      </c>
    </row>
    <row r="6515" spans="1:8" x14ac:dyDescent="0.3">
      <c r="A6515" s="1" t="s">
        <v>12600</v>
      </c>
      <c r="B6515" s="1" t="s">
        <v>4718</v>
      </c>
      <c r="C6515" s="2">
        <v>45565</v>
      </c>
      <c r="D6515" s="1" t="s">
        <v>6061</v>
      </c>
      <c r="E6515">
        <v>4</v>
      </c>
      <c r="F6515">
        <v>2208</v>
      </c>
      <c r="G6515">
        <v>0</v>
      </c>
      <c r="H6515" t="b">
        <v>0</v>
      </c>
    </row>
    <row r="6516" spans="1:8" x14ac:dyDescent="0.3">
      <c r="A6516" s="1" t="s">
        <v>12601</v>
      </c>
      <c r="B6516" s="1" t="s">
        <v>5379</v>
      </c>
      <c r="C6516" s="2">
        <v>45557</v>
      </c>
      <c r="D6516" s="1" t="s">
        <v>6143</v>
      </c>
      <c r="E6516">
        <v>8</v>
      </c>
      <c r="F6516">
        <v>552</v>
      </c>
      <c r="G6516">
        <v>0</v>
      </c>
      <c r="H6516" t="b">
        <v>0</v>
      </c>
    </row>
    <row r="6517" spans="1:8" x14ac:dyDescent="0.3">
      <c r="A6517" s="1" t="s">
        <v>12602</v>
      </c>
      <c r="B6517" s="1" t="s">
        <v>2933</v>
      </c>
      <c r="C6517" s="2">
        <v>45099</v>
      </c>
      <c r="D6517" s="1" t="s">
        <v>6091</v>
      </c>
      <c r="E6517">
        <v>8</v>
      </c>
      <c r="F6517">
        <v>1904</v>
      </c>
      <c r="G6517">
        <v>0</v>
      </c>
      <c r="H6517" t="b">
        <v>0</v>
      </c>
    </row>
    <row r="6518" spans="1:8" x14ac:dyDescent="0.3">
      <c r="A6518" s="1" t="s">
        <v>12603</v>
      </c>
      <c r="B6518" s="1" t="s">
        <v>5406</v>
      </c>
      <c r="C6518" s="2">
        <v>45047</v>
      </c>
      <c r="D6518" s="1" t="s">
        <v>6107</v>
      </c>
      <c r="E6518">
        <v>10</v>
      </c>
      <c r="F6518">
        <v>1830</v>
      </c>
      <c r="G6518">
        <v>0</v>
      </c>
      <c r="H6518" t="b">
        <v>0</v>
      </c>
    </row>
    <row r="6519" spans="1:8" x14ac:dyDescent="0.3">
      <c r="A6519" s="1" t="s">
        <v>12604</v>
      </c>
      <c r="B6519" s="1" t="s">
        <v>2291</v>
      </c>
      <c r="C6519" s="2">
        <v>45537</v>
      </c>
      <c r="D6519" s="1" t="s">
        <v>6059</v>
      </c>
      <c r="E6519">
        <v>9</v>
      </c>
      <c r="F6519">
        <v>1638</v>
      </c>
      <c r="G6519">
        <v>1</v>
      </c>
      <c r="H6519" t="b">
        <v>0</v>
      </c>
    </row>
    <row r="6520" spans="1:8" x14ac:dyDescent="0.3">
      <c r="A6520" s="1" t="s">
        <v>12605</v>
      </c>
      <c r="B6520" s="1" t="s">
        <v>2148</v>
      </c>
      <c r="C6520" s="2">
        <v>45515</v>
      </c>
      <c r="D6520" s="1" t="s">
        <v>6091</v>
      </c>
      <c r="E6520">
        <v>10</v>
      </c>
      <c r="F6520">
        <v>1830</v>
      </c>
      <c r="G6520">
        <v>0</v>
      </c>
      <c r="H6520" t="b">
        <v>0</v>
      </c>
    </row>
    <row r="6521" spans="1:8" x14ac:dyDescent="0.3">
      <c r="A6521" s="1" t="s">
        <v>12606</v>
      </c>
      <c r="B6521" s="1" t="s">
        <v>3727</v>
      </c>
      <c r="C6521" s="2">
        <v>45189</v>
      </c>
      <c r="D6521" s="1" t="s">
        <v>6053</v>
      </c>
      <c r="E6521">
        <v>7</v>
      </c>
      <c r="F6521">
        <v>833</v>
      </c>
      <c r="G6521">
        <v>0</v>
      </c>
      <c r="H6521" t="b">
        <v>1</v>
      </c>
    </row>
    <row r="6522" spans="1:8" x14ac:dyDescent="0.3">
      <c r="A6522" s="1" t="s">
        <v>12607</v>
      </c>
      <c r="B6522" s="1" t="s">
        <v>3471</v>
      </c>
      <c r="C6522" s="2">
        <v>45533</v>
      </c>
      <c r="D6522" s="1" t="s">
        <v>6135</v>
      </c>
      <c r="E6522">
        <v>7</v>
      </c>
      <c r="F6522">
        <v>3976</v>
      </c>
      <c r="G6522">
        <v>0</v>
      </c>
      <c r="H6522" t="b">
        <v>0</v>
      </c>
    </row>
    <row r="6523" spans="1:8" x14ac:dyDescent="0.3">
      <c r="A6523" s="1" t="s">
        <v>12608</v>
      </c>
      <c r="B6523" s="1" t="s">
        <v>3463</v>
      </c>
      <c r="C6523" s="2">
        <v>45428</v>
      </c>
      <c r="D6523" s="1" t="s">
        <v>6081</v>
      </c>
      <c r="E6523">
        <v>7</v>
      </c>
      <c r="F6523">
        <v>2121</v>
      </c>
      <c r="G6523">
        <v>3</v>
      </c>
      <c r="H6523" t="b">
        <v>0</v>
      </c>
    </row>
    <row r="6524" spans="1:8" x14ac:dyDescent="0.3">
      <c r="A6524" s="1" t="s">
        <v>12609</v>
      </c>
      <c r="B6524" s="1" t="s">
        <v>2963</v>
      </c>
      <c r="C6524" s="2">
        <v>45583</v>
      </c>
      <c r="D6524" s="1" t="s">
        <v>6100</v>
      </c>
      <c r="E6524">
        <v>9</v>
      </c>
      <c r="F6524">
        <v>4707</v>
      </c>
      <c r="G6524">
        <v>1</v>
      </c>
      <c r="H6524" t="b">
        <v>0</v>
      </c>
    </row>
    <row r="6525" spans="1:8" x14ac:dyDescent="0.3">
      <c r="A6525" s="1" t="s">
        <v>12610</v>
      </c>
      <c r="B6525" s="1" t="s">
        <v>5440</v>
      </c>
      <c r="C6525" s="2">
        <v>45338</v>
      </c>
      <c r="D6525" s="1" t="s">
        <v>6049</v>
      </c>
      <c r="E6525">
        <v>12</v>
      </c>
      <c r="F6525">
        <v>4488</v>
      </c>
      <c r="G6525">
        <v>1</v>
      </c>
      <c r="H6525" t="b">
        <v>0</v>
      </c>
    </row>
    <row r="6526" spans="1:8" x14ac:dyDescent="0.3">
      <c r="A6526" s="1" t="s">
        <v>12611</v>
      </c>
      <c r="B6526" s="1" t="s">
        <v>5957</v>
      </c>
      <c r="C6526" s="2">
        <v>45201</v>
      </c>
      <c r="D6526" s="1" t="s">
        <v>6091</v>
      </c>
      <c r="E6526">
        <v>12</v>
      </c>
      <c r="F6526">
        <v>6768</v>
      </c>
      <c r="G6526">
        <v>1</v>
      </c>
      <c r="H6526" t="b">
        <v>0</v>
      </c>
    </row>
    <row r="6527" spans="1:8" x14ac:dyDescent="0.3">
      <c r="A6527" s="1" t="s">
        <v>12612</v>
      </c>
      <c r="B6527" s="1" t="s">
        <v>1467</v>
      </c>
      <c r="C6527" s="2">
        <v>44985</v>
      </c>
      <c r="D6527" s="1" t="s">
        <v>6133</v>
      </c>
      <c r="E6527">
        <v>12</v>
      </c>
      <c r="F6527">
        <v>7104</v>
      </c>
      <c r="G6527">
        <v>0</v>
      </c>
      <c r="H6527" t="b">
        <v>0</v>
      </c>
    </row>
    <row r="6528" spans="1:8" x14ac:dyDescent="0.3">
      <c r="A6528" s="1" t="s">
        <v>12613</v>
      </c>
      <c r="B6528" s="1" t="s">
        <v>2463</v>
      </c>
      <c r="C6528" s="2">
        <v>45203</v>
      </c>
      <c r="D6528" s="1" t="s">
        <v>6067</v>
      </c>
      <c r="E6528">
        <v>6</v>
      </c>
      <c r="F6528">
        <v>1356</v>
      </c>
      <c r="G6528">
        <v>4</v>
      </c>
      <c r="H6528" t="b">
        <v>0</v>
      </c>
    </row>
    <row r="6529" spans="1:8" x14ac:dyDescent="0.3">
      <c r="A6529" s="1" t="s">
        <v>12614</v>
      </c>
      <c r="B6529" s="1" t="s">
        <v>4316</v>
      </c>
      <c r="C6529" s="2">
        <v>45347</v>
      </c>
      <c r="D6529" s="1" t="s">
        <v>6093</v>
      </c>
      <c r="E6529">
        <v>9</v>
      </c>
      <c r="F6529">
        <v>4860</v>
      </c>
      <c r="G6529">
        <v>0</v>
      </c>
      <c r="H6529" t="b">
        <v>0</v>
      </c>
    </row>
    <row r="6530" spans="1:8" x14ac:dyDescent="0.3">
      <c r="A6530" s="1" t="s">
        <v>12615</v>
      </c>
      <c r="B6530" s="1" t="s">
        <v>3024</v>
      </c>
      <c r="C6530" s="2">
        <v>45416</v>
      </c>
      <c r="D6530" s="1" t="s">
        <v>6125</v>
      </c>
      <c r="E6530">
        <v>11</v>
      </c>
      <c r="F6530">
        <v>4103</v>
      </c>
      <c r="G6530">
        <v>0</v>
      </c>
      <c r="H6530" t="b">
        <v>0</v>
      </c>
    </row>
    <row r="6531" spans="1:8" x14ac:dyDescent="0.3">
      <c r="A6531" s="1" t="s">
        <v>12616</v>
      </c>
      <c r="B6531" s="1" t="s">
        <v>4035</v>
      </c>
      <c r="C6531" s="2">
        <v>45590</v>
      </c>
      <c r="D6531" s="1" t="s">
        <v>6251</v>
      </c>
      <c r="E6531">
        <v>14</v>
      </c>
      <c r="F6531">
        <v>4074</v>
      </c>
      <c r="G6531">
        <v>0</v>
      </c>
      <c r="H6531" t="b">
        <v>0</v>
      </c>
    </row>
    <row r="6532" spans="1:8" x14ac:dyDescent="0.3">
      <c r="A6532" s="1" t="s">
        <v>12617</v>
      </c>
      <c r="B6532" s="1" t="s">
        <v>3795</v>
      </c>
      <c r="C6532" s="2">
        <v>45484</v>
      </c>
      <c r="D6532" s="1" t="s">
        <v>6135</v>
      </c>
      <c r="E6532">
        <v>10</v>
      </c>
      <c r="F6532">
        <v>5570</v>
      </c>
      <c r="G6532">
        <v>0</v>
      </c>
      <c r="H6532" t="b">
        <v>0</v>
      </c>
    </row>
    <row r="6533" spans="1:8" x14ac:dyDescent="0.3">
      <c r="A6533" s="1" t="s">
        <v>12618</v>
      </c>
      <c r="B6533" s="1" t="s">
        <v>5078</v>
      </c>
      <c r="C6533" s="2">
        <v>45296</v>
      </c>
      <c r="D6533" s="1" t="s">
        <v>6053</v>
      </c>
      <c r="E6533">
        <v>7</v>
      </c>
      <c r="F6533">
        <v>126</v>
      </c>
      <c r="G6533">
        <v>3</v>
      </c>
      <c r="H6533" t="b">
        <v>0</v>
      </c>
    </row>
    <row r="6534" spans="1:8" x14ac:dyDescent="0.3">
      <c r="A6534" s="1" t="s">
        <v>12619</v>
      </c>
      <c r="B6534" s="1" t="s">
        <v>5135</v>
      </c>
      <c r="C6534" s="2">
        <v>45402</v>
      </c>
      <c r="D6534" s="1" t="s">
        <v>6053</v>
      </c>
      <c r="E6534">
        <v>13</v>
      </c>
      <c r="F6534">
        <v>7800</v>
      </c>
      <c r="G6534">
        <v>0</v>
      </c>
      <c r="H6534" t="b">
        <v>0</v>
      </c>
    </row>
    <row r="6535" spans="1:8" x14ac:dyDescent="0.3">
      <c r="A6535" s="1" t="s">
        <v>12620</v>
      </c>
      <c r="B6535" s="1" t="s">
        <v>1485</v>
      </c>
      <c r="C6535" s="2">
        <v>45119</v>
      </c>
      <c r="D6535" s="1" t="s">
        <v>6172</v>
      </c>
      <c r="E6535">
        <v>8</v>
      </c>
      <c r="F6535">
        <v>3672</v>
      </c>
      <c r="G6535">
        <v>1</v>
      </c>
      <c r="H6535" t="b">
        <v>0</v>
      </c>
    </row>
    <row r="6536" spans="1:8" x14ac:dyDescent="0.3">
      <c r="A6536" s="1" t="s">
        <v>12621</v>
      </c>
      <c r="B6536" s="1" t="s">
        <v>2227</v>
      </c>
      <c r="C6536" s="2">
        <v>45024</v>
      </c>
      <c r="D6536" s="1" t="s">
        <v>6051</v>
      </c>
      <c r="E6536">
        <v>9</v>
      </c>
      <c r="F6536">
        <v>2133</v>
      </c>
      <c r="G6536">
        <v>0</v>
      </c>
      <c r="H6536" t="b">
        <v>0</v>
      </c>
    </row>
    <row r="6537" spans="1:8" x14ac:dyDescent="0.3">
      <c r="A6537" s="1" t="s">
        <v>12622</v>
      </c>
      <c r="B6537" s="1" t="s">
        <v>4011</v>
      </c>
      <c r="C6537" s="2">
        <v>45528</v>
      </c>
      <c r="D6537" s="1" t="s">
        <v>6157</v>
      </c>
      <c r="E6537">
        <v>10</v>
      </c>
      <c r="F6537">
        <v>70</v>
      </c>
      <c r="G6537">
        <v>0</v>
      </c>
      <c r="H6537" t="b">
        <v>0</v>
      </c>
    </row>
    <row r="6538" spans="1:8" x14ac:dyDescent="0.3">
      <c r="A6538" s="1" t="s">
        <v>12623</v>
      </c>
      <c r="B6538" s="1" t="s">
        <v>3357</v>
      </c>
      <c r="C6538" s="2">
        <v>45124</v>
      </c>
      <c r="D6538" s="1" t="s">
        <v>6059</v>
      </c>
      <c r="E6538">
        <v>14</v>
      </c>
      <c r="F6538">
        <v>3458</v>
      </c>
      <c r="G6538">
        <v>0</v>
      </c>
      <c r="H6538" t="b">
        <v>0</v>
      </c>
    </row>
    <row r="6539" spans="1:8" x14ac:dyDescent="0.3">
      <c r="A6539" s="1" t="s">
        <v>12624</v>
      </c>
      <c r="B6539" s="1" t="s">
        <v>1942</v>
      </c>
      <c r="C6539" s="2">
        <v>45310</v>
      </c>
      <c r="D6539" s="1" t="s">
        <v>6063</v>
      </c>
      <c r="E6539">
        <v>8</v>
      </c>
      <c r="F6539">
        <v>4792</v>
      </c>
      <c r="G6539">
        <v>0</v>
      </c>
      <c r="H6539" t="b">
        <v>0</v>
      </c>
    </row>
    <row r="6540" spans="1:8" x14ac:dyDescent="0.3">
      <c r="A6540" s="1" t="s">
        <v>12625</v>
      </c>
      <c r="B6540" s="1" t="s">
        <v>4485</v>
      </c>
      <c r="C6540" s="2">
        <v>45197</v>
      </c>
      <c r="D6540" s="1" t="s">
        <v>6251</v>
      </c>
      <c r="E6540">
        <v>13</v>
      </c>
      <c r="F6540">
        <v>1599</v>
      </c>
      <c r="G6540">
        <v>0</v>
      </c>
      <c r="H6540" t="b">
        <v>0</v>
      </c>
    </row>
    <row r="6541" spans="1:8" x14ac:dyDescent="0.3">
      <c r="A6541" s="1" t="s">
        <v>12626</v>
      </c>
      <c r="B6541" s="1" t="s">
        <v>1440</v>
      </c>
      <c r="C6541" s="2">
        <v>45012</v>
      </c>
      <c r="D6541" s="1" t="s">
        <v>6049</v>
      </c>
      <c r="E6541">
        <v>9</v>
      </c>
      <c r="F6541">
        <v>3780</v>
      </c>
      <c r="G6541">
        <v>0</v>
      </c>
      <c r="H6541" t="b">
        <v>0</v>
      </c>
    </row>
    <row r="6542" spans="1:8" x14ac:dyDescent="0.3">
      <c r="A6542" s="1" t="s">
        <v>12627</v>
      </c>
      <c r="B6542" s="1" t="s">
        <v>1294</v>
      </c>
      <c r="C6542" s="2">
        <v>45019</v>
      </c>
      <c r="D6542" s="1" t="s">
        <v>6055</v>
      </c>
      <c r="E6542">
        <v>8</v>
      </c>
      <c r="F6542">
        <v>1672</v>
      </c>
      <c r="G6542">
        <v>2</v>
      </c>
      <c r="H6542" t="b">
        <v>0</v>
      </c>
    </row>
    <row r="6543" spans="1:8" x14ac:dyDescent="0.3">
      <c r="A6543" s="1" t="s">
        <v>12628</v>
      </c>
      <c r="B6543" s="1" t="s">
        <v>2751</v>
      </c>
      <c r="C6543" s="2">
        <v>45261</v>
      </c>
      <c r="D6543" s="1" t="s">
        <v>6057</v>
      </c>
      <c r="E6543">
        <v>8</v>
      </c>
      <c r="F6543">
        <v>96</v>
      </c>
      <c r="G6543">
        <v>2</v>
      </c>
      <c r="H6543" t="b">
        <v>0</v>
      </c>
    </row>
    <row r="6544" spans="1:8" x14ac:dyDescent="0.3">
      <c r="A6544" s="1" t="s">
        <v>12629</v>
      </c>
      <c r="B6544" s="1" t="s">
        <v>4602</v>
      </c>
      <c r="C6544" s="2">
        <v>45097</v>
      </c>
      <c r="D6544" s="1" t="s">
        <v>6057</v>
      </c>
      <c r="E6544">
        <v>11</v>
      </c>
      <c r="F6544">
        <v>4367</v>
      </c>
      <c r="G6544">
        <v>0</v>
      </c>
      <c r="H6544" t="b">
        <v>1</v>
      </c>
    </row>
    <row r="6545" spans="1:8" x14ac:dyDescent="0.3">
      <c r="A6545" s="1" t="s">
        <v>12630</v>
      </c>
      <c r="B6545" s="1" t="s">
        <v>1487</v>
      </c>
      <c r="C6545" s="2">
        <v>45630</v>
      </c>
      <c r="D6545" s="1" t="s">
        <v>6083</v>
      </c>
      <c r="E6545">
        <v>10</v>
      </c>
      <c r="F6545">
        <v>2170</v>
      </c>
      <c r="G6545">
        <v>0</v>
      </c>
      <c r="H6545" t="b">
        <v>0</v>
      </c>
    </row>
    <row r="6546" spans="1:8" x14ac:dyDescent="0.3">
      <c r="A6546" s="1" t="s">
        <v>12631</v>
      </c>
      <c r="B6546" s="1" t="s">
        <v>1673</v>
      </c>
      <c r="C6546" s="2">
        <v>45324</v>
      </c>
      <c r="D6546" s="1" t="s">
        <v>6065</v>
      </c>
      <c r="E6546">
        <v>12</v>
      </c>
      <c r="F6546">
        <v>1656</v>
      </c>
      <c r="G6546">
        <v>0</v>
      </c>
      <c r="H6546" t="b">
        <v>0</v>
      </c>
    </row>
    <row r="6547" spans="1:8" x14ac:dyDescent="0.3">
      <c r="A6547" s="1" t="s">
        <v>12632</v>
      </c>
      <c r="B6547" s="1" t="s">
        <v>4205</v>
      </c>
      <c r="C6547" s="2">
        <v>45335</v>
      </c>
      <c r="D6547" s="1" t="s">
        <v>6089</v>
      </c>
      <c r="E6547">
        <v>7</v>
      </c>
      <c r="F6547">
        <v>1687</v>
      </c>
      <c r="G6547">
        <v>4</v>
      </c>
      <c r="H6547" t="b">
        <v>0</v>
      </c>
    </row>
    <row r="6548" spans="1:8" x14ac:dyDescent="0.3">
      <c r="A6548" s="1" t="s">
        <v>12633</v>
      </c>
      <c r="B6548" s="1" t="s">
        <v>1999</v>
      </c>
      <c r="C6548" s="2">
        <v>45315</v>
      </c>
      <c r="D6548" s="1" t="s">
        <v>6086</v>
      </c>
      <c r="E6548">
        <v>5</v>
      </c>
      <c r="F6548">
        <v>1520</v>
      </c>
      <c r="G6548">
        <v>0</v>
      </c>
      <c r="H6548" t="b">
        <v>0</v>
      </c>
    </row>
    <row r="6549" spans="1:8" x14ac:dyDescent="0.3">
      <c r="A6549" s="1" t="s">
        <v>12634</v>
      </c>
      <c r="B6549" s="1" t="s">
        <v>1470</v>
      </c>
      <c r="C6549" s="2">
        <v>45489</v>
      </c>
      <c r="D6549" s="1" t="s">
        <v>6151</v>
      </c>
      <c r="E6549">
        <v>14</v>
      </c>
      <c r="F6549">
        <v>2786</v>
      </c>
      <c r="G6549">
        <v>2</v>
      </c>
      <c r="H6549" t="b">
        <v>0</v>
      </c>
    </row>
    <row r="6550" spans="1:8" x14ac:dyDescent="0.3">
      <c r="A6550" s="1" t="s">
        <v>12635</v>
      </c>
      <c r="B6550" s="1" t="s">
        <v>1904</v>
      </c>
      <c r="C6550" s="2">
        <v>44934</v>
      </c>
      <c r="D6550" s="1" t="s">
        <v>6051</v>
      </c>
      <c r="E6550">
        <v>13</v>
      </c>
      <c r="F6550">
        <v>6383</v>
      </c>
      <c r="G6550">
        <v>0</v>
      </c>
      <c r="H6550" t="b">
        <v>0</v>
      </c>
    </row>
    <row r="6551" spans="1:8" x14ac:dyDescent="0.3">
      <c r="A6551" s="1" t="s">
        <v>12636</v>
      </c>
      <c r="B6551" s="1" t="s">
        <v>1743</v>
      </c>
      <c r="C6551" s="2">
        <v>45634</v>
      </c>
      <c r="D6551" s="1" t="s">
        <v>6113</v>
      </c>
      <c r="E6551">
        <v>14</v>
      </c>
      <c r="F6551">
        <v>1792</v>
      </c>
      <c r="G6551">
        <v>3</v>
      </c>
      <c r="H6551" t="b">
        <v>0</v>
      </c>
    </row>
    <row r="6552" spans="1:8" x14ac:dyDescent="0.3">
      <c r="A6552" s="1" t="s">
        <v>12637</v>
      </c>
      <c r="B6552" s="1" t="s">
        <v>5973</v>
      </c>
      <c r="C6552" s="2">
        <v>45523</v>
      </c>
      <c r="D6552" s="1" t="s">
        <v>6095</v>
      </c>
      <c r="E6552">
        <v>9</v>
      </c>
      <c r="F6552">
        <v>2961</v>
      </c>
      <c r="G6552">
        <v>1</v>
      </c>
      <c r="H6552" t="b">
        <v>1</v>
      </c>
    </row>
    <row r="6553" spans="1:8" x14ac:dyDescent="0.3">
      <c r="A6553" s="1" t="s">
        <v>12638</v>
      </c>
      <c r="B6553" s="1" t="s">
        <v>4851</v>
      </c>
      <c r="C6553" s="2">
        <v>45183</v>
      </c>
      <c r="D6553" s="1" t="s">
        <v>6053</v>
      </c>
      <c r="E6553">
        <v>7</v>
      </c>
      <c r="F6553">
        <v>2429</v>
      </c>
      <c r="G6553">
        <v>0</v>
      </c>
      <c r="H6553" t="b">
        <v>0</v>
      </c>
    </row>
    <row r="6554" spans="1:8" x14ac:dyDescent="0.3">
      <c r="A6554" s="1" t="s">
        <v>12639</v>
      </c>
      <c r="B6554" s="1" t="s">
        <v>1943</v>
      </c>
      <c r="C6554" s="2">
        <v>45545</v>
      </c>
      <c r="D6554" s="1" t="s">
        <v>6083</v>
      </c>
      <c r="E6554">
        <v>10</v>
      </c>
      <c r="F6554">
        <v>3750</v>
      </c>
      <c r="G6554">
        <v>0</v>
      </c>
      <c r="H6554" t="b">
        <v>0</v>
      </c>
    </row>
    <row r="6555" spans="1:8" x14ac:dyDescent="0.3">
      <c r="A6555" s="1" t="s">
        <v>12640</v>
      </c>
      <c r="B6555" s="1" t="s">
        <v>1277</v>
      </c>
      <c r="C6555" s="2">
        <v>45494</v>
      </c>
      <c r="D6555" s="1" t="s">
        <v>6051</v>
      </c>
      <c r="E6555">
        <v>16</v>
      </c>
      <c r="F6555">
        <v>256</v>
      </c>
      <c r="G6555">
        <v>2</v>
      </c>
      <c r="H6555" t="b">
        <v>0</v>
      </c>
    </row>
    <row r="6556" spans="1:8" x14ac:dyDescent="0.3">
      <c r="A6556" s="1" t="s">
        <v>12641</v>
      </c>
      <c r="B6556" s="1" t="s">
        <v>1087</v>
      </c>
      <c r="C6556" s="2">
        <v>45267</v>
      </c>
      <c r="D6556" s="1" t="s">
        <v>6063</v>
      </c>
      <c r="E6556">
        <v>11</v>
      </c>
      <c r="F6556">
        <v>5016</v>
      </c>
      <c r="G6556">
        <v>3</v>
      </c>
      <c r="H6556" t="b">
        <v>0</v>
      </c>
    </row>
    <row r="6557" spans="1:8" x14ac:dyDescent="0.3">
      <c r="A6557" s="1" t="s">
        <v>12642</v>
      </c>
      <c r="B6557" s="1" t="s">
        <v>2947</v>
      </c>
      <c r="C6557" s="2">
        <v>45579</v>
      </c>
      <c r="D6557" s="1" t="s">
        <v>6125</v>
      </c>
      <c r="E6557">
        <v>4</v>
      </c>
      <c r="F6557">
        <v>664</v>
      </c>
      <c r="G6557">
        <v>0</v>
      </c>
      <c r="H6557" t="b">
        <v>0</v>
      </c>
    </row>
    <row r="6558" spans="1:8" x14ac:dyDescent="0.3">
      <c r="A6558" s="1" t="s">
        <v>12643</v>
      </c>
      <c r="B6558" s="1" t="s">
        <v>4458</v>
      </c>
      <c r="C6558" s="2">
        <v>45158</v>
      </c>
      <c r="D6558" s="1" t="s">
        <v>6081</v>
      </c>
      <c r="E6558">
        <v>13</v>
      </c>
      <c r="F6558">
        <v>4966</v>
      </c>
      <c r="G6558">
        <v>0</v>
      </c>
      <c r="H6558" t="b">
        <v>1</v>
      </c>
    </row>
    <row r="6559" spans="1:8" x14ac:dyDescent="0.3">
      <c r="A6559" s="1" t="s">
        <v>12644</v>
      </c>
      <c r="B6559" s="1" t="s">
        <v>1753</v>
      </c>
      <c r="C6559" s="2">
        <v>45410</v>
      </c>
      <c r="D6559" s="1" t="s">
        <v>6067</v>
      </c>
      <c r="E6559">
        <v>6</v>
      </c>
      <c r="F6559">
        <v>1494</v>
      </c>
      <c r="G6559">
        <v>1</v>
      </c>
      <c r="H6559" t="b">
        <v>0</v>
      </c>
    </row>
    <row r="6560" spans="1:8" x14ac:dyDescent="0.3">
      <c r="A6560" s="1" t="s">
        <v>12645</v>
      </c>
      <c r="B6560" s="1" t="s">
        <v>4002</v>
      </c>
      <c r="C6560" s="2">
        <v>45113</v>
      </c>
      <c r="D6560" s="1" t="s">
        <v>6197</v>
      </c>
      <c r="E6560">
        <v>6</v>
      </c>
      <c r="F6560">
        <v>702</v>
      </c>
      <c r="G6560">
        <v>0</v>
      </c>
      <c r="H6560" t="b">
        <v>0</v>
      </c>
    </row>
    <row r="6561" spans="1:8" x14ac:dyDescent="0.3">
      <c r="A6561" s="1" t="s">
        <v>12646</v>
      </c>
      <c r="B6561" s="1" t="s">
        <v>3005</v>
      </c>
      <c r="C6561" s="2">
        <v>45594</v>
      </c>
      <c r="D6561" s="1" t="s">
        <v>6251</v>
      </c>
      <c r="E6561">
        <v>14</v>
      </c>
      <c r="F6561">
        <v>2212</v>
      </c>
      <c r="G6561">
        <v>0</v>
      </c>
      <c r="H6561" t="b">
        <v>0</v>
      </c>
    </row>
    <row r="6562" spans="1:8" x14ac:dyDescent="0.3">
      <c r="A6562" s="1" t="s">
        <v>12647</v>
      </c>
      <c r="B6562" s="1" t="s">
        <v>2562</v>
      </c>
      <c r="C6562" s="2">
        <v>45466</v>
      </c>
      <c r="D6562" s="1" t="s">
        <v>6074</v>
      </c>
      <c r="E6562">
        <v>10</v>
      </c>
      <c r="F6562">
        <v>4950</v>
      </c>
      <c r="G6562">
        <v>2</v>
      </c>
      <c r="H6562" t="b">
        <v>0</v>
      </c>
    </row>
    <row r="6563" spans="1:8" x14ac:dyDescent="0.3">
      <c r="A6563" s="1" t="s">
        <v>12648</v>
      </c>
      <c r="B6563" s="1" t="s">
        <v>1842</v>
      </c>
      <c r="C6563" s="2">
        <v>44982</v>
      </c>
      <c r="D6563" s="1" t="s">
        <v>6141</v>
      </c>
      <c r="E6563">
        <v>13</v>
      </c>
      <c r="F6563">
        <v>5577</v>
      </c>
      <c r="G6563">
        <v>0</v>
      </c>
      <c r="H6563" t="b">
        <v>0</v>
      </c>
    </row>
    <row r="6564" spans="1:8" x14ac:dyDescent="0.3">
      <c r="A6564" s="1" t="s">
        <v>12649</v>
      </c>
      <c r="B6564" s="1" t="s">
        <v>3715</v>
      </c>
      <c r="C6564" s="2">
        <v>45360</v>
      </c>
      <c r="D6564" s="1" t="s">
        <v>6251</v>
      </c>
      <c r="E6564">
        <v>6</v>
      </c>
      <c r="F6564">
        <v>1062</v>
      </c>
      <c r="G6564">
        <v>0</v>
      </c>
      <c r="H6564" t="b">
        <v>0</v>
      </c>
    </row>
    <row r="6565" spans="1:8" x14ac:dyDescent="0.3">
      <c r="A6565" s="1" t="s">
        <v>12650</v>
      </c>
      <c r="B6565" s="1" t="s">
        <v>3456</v>
      </c>
      <c r="C6565" s="2">
        <v>45522</v>
      </c>
      <c r="D6565" s="1" t="s">
        <v>6143</v>
      </c>
      <c r="E6565">
        <v>8</v>
      </c>
      <c r="F6565">
        <v>1616</v>
      </c>
      <c r="G6565">
        <v>0</v>
      </c>
      <c r="H6565" t="b">
        <v>1</v>
      </c>
    </row>
    <row r="6566" spans="1:8" x14ac:dyDescent="0.3">
      <c r="A6566" s="1" t="s">
        <v>12651</v>
      </c>
      <c r="B6566" s="1" t="s">
        <v>4041</v>
      </c>
      <c r="C6566" s="2">
        <v>45383</v>
      </c>
      <c r="D6566" s="1" t="s">
        <v>6113</v>
      </c>
      <c r="E6566">
        <v>11</v>
      </c>
      <c r="F6566">
        <v>5049</v>
      </c>
      <c r="G6566">
        <v>0</v>
      </c>
      <c r="H6566" t="b">
        <v>0</v>
      </c>
    </row>
    <row r="6567" spans="1:8" x14ac:dyDescent="0.3">
      <c r="A6567" s="1" t="s">
        <v>12652</v>
      </c>
      <c r="B6567" s="1" t="s">
        <v>3396</v>
      </c>
      <c r="C6567" s="2">
        <v>45010</v>
      </c>
      <c r="D6567" s="1" t="s">
        <v>6049</v>
      </c>
      <c r="E6567">
        <v>15</v>
      </c>
      <c r="F6567">
        <v>8970</v>
      </c>
      <c r="G6567">
        <v>0</v>
      </c>
      <c r="H6567" t="b">
        <v>0</v>
      </c>
    </row>
    <row r="6568" spans="1:8" x14ac:dyDescent="0.3">
      <c r="A6568" s="1" t="s">
        <v>12653</v>
      </c>
      <c r="B6568" s="1" t="s">
        <v>1400</v>
      </c>
      <c r="C6568" s="2">
        <v>45303</v>
      </c>
      <c r="D6568" s="1" t="s">
        <v>6133</v>
      </c>
      <c r="E6568">
        <v>10</v>
      </c>
      <c r="F6568">
        <v>920</v>
      </c>
      <c r="G6568">
        <v>1</v>
      </c>
      <c r="H6568" t="b">
        <v>0</v>
      </c>
    </row>
    <row r="6569" spans="1:8" x14ac:dyDescent="0.3">
      <c r="A6569" s="1" t="s">
        <v>12654</v>
      </c>
      <c r="B6569" s="1" t="s">
        <v>5123</v>
      </c>
      <c r="C6569" s="2">
        <v>45272</v>
      </c>
      <c r="D6569" s="1" t="s">
        <v>6175</v>
      </c>
      <c r="E6569">
        <v>10</v>
      </c>
      <c r="F6569">
        <v>1590</v>
      </c>
      <c r="G6569">
        <v>2</v>
      </c>
      <c r="H6569" t="b">
        <v>0</v>
      </c>
    </row>
    <row r="6570" spans="1:8" x14ac:dyDescent="0.3">
      <c r="A6570" s="1" t="s">
        <v>12655</v>
      </c>
      <c r="B6570" s="1" t="s">
        <v>2093</v>
      </c>
      <c r="C6570" s="2">
        <v>45657</v>
      </c>
      <c r="D6570" s="1" t="s">
        <v>6179</v>
      </c>
      <c r="E6570">
        <v>12</v>
      </c>
      <c r="F6570">
        <v>6120</v>
      </c>
      <c r="G6570">
        <v>0</v>
      </c>
      <c r="H6570" t="b">
        <v>0</v>
      </c>
    </row>
    <row r="6571" spans="1:8" x14ac:dyDescent="0.3">
      <c r="A6571" s="1" t="s">
        <v>12656</v>
      </c>
      <c r="B6571" s="1" t="s">
        <v>3890</v>
      </c>
      <c r="C6571" s="2">
        <v>45094</v>
      </c>
      <c r="D6571" s="1" t="s">
        <v>6141</v>
      </c>
      <c r="E6571">
        <v>12</v>
      </c>
      <c r="F6571">
        <v>1548</v>
      </c>
      <c r="G6571">
        <v>0</v>
      </c>
      <c r="H6571" t="b">
        <v>0</v>
      </c>
    </row>
    <row r="6572" spans="1:8" x14ac:dyDescent="0.3">
      <c r="A6572" s="1" t="s">
        <v>12657</v>
      </c>
      <c r="B6572" s="1" t="s">
        <v>3628</v>
      </c>
      <c r="C6572" s="2">
        <v>45466</v>
      </c>
      <c r="D6572" s="1" t="s">
        <v>6091</v>
      </c>
      <c r="E6572">
        <v>10</v>
      </c>
      <c r="F6572">
        <v>5400</v>
      </c>
      <c r="G6572">
        <v>1</v>
      </c>
      <c r="H6572" t="b">
        <v>0</v>
      </c>
    </row>
    <row r="6573" spans="1:8" x14ac:dyDescent="0.3">
      <c r="A6573" s="1" t="s">
        <v>12658</v>
      </c>
      <c r="B6573" s="1" t="s">
        <v>5334</v>
      </c>
      <c r="C6573" s="2">
        <v>45536</v>
      </c>
      <c r="D6573" s="1" t="s">
        <v>6172</v>
      </c>
      <c r="E6573">
        <v>11</v>
      </c>
      <c r="F6573">
        <v>4565</v>
      </c>
      <c r="G6573">
        <v>1</v>
      </c>
      <c r="H6573" t="b">
        <v>0</v>
      </c>
    </row>
    <row r="6574" spans="1:8" x14ac:dyDescent="0.3">
      <c r="A6574" s="1" t="s">
        <v>12659</v>
      </c>
      <c r="B6574" s="1" t="s">
        <v>5578</v>
      </c>
      <c r="C6574" s="2">
        <v>45182</v>
      </c>
      <c r="D6574" s="1" t="s">
        <v>6086</v>
      </c>
      <c r="E6574">
        <v>6</v>
      </c>
      <c r="F6574">
        <v>2958</v>
      </c>
      <c r="G6574">
        <v>0</v>
      </c>
      <c r="H6574" t="b">
        <v>0</v>
      </c>
    </row>
    <row r="6575" spans="1:8" x14ac:dyDescent="0.3">
      <c r="A6575" s="1" t="s">
        <v>12660</v>
      </c>
      <c r="B6575" s="1" t="s">
        <v>1908</v>
      </c>
      <c r="C6575" s="2">
        <v>45251</v>
      </c>
      <c r="D6575" s="1" t="s">
        <v>6172</v>
      </c>
      <c r="E6575">
        <v>7</v>
      </c>
      <c r="F6575">
        <v>700</v>
      </c>
      <c r="G6575">
        <v>1</v>
      </c>
      <c r="H6575" t="b">
        <v>0</v>
      </c>
    </row>
    <row r="6576" spans="1:8" x14ac:dyDescent="0.3">
      <c r="A6576" s="1" t="s">
        <v>12661</v>
      </c>
      <c r="B6576" s="1" t="s">
        <v>1587</v>
      </c>
      <c r="C6576" s="2">
        <v>45191</v>
      </c>
      <c r="D6576" s="1" t="s">
        <v>6143</v>
      </c>
      <c r="E6576">
        <v>7</v>
      </c>
      <c r="F6576">
        <v>1918</v>
      </c>
      <c r="G6576">
        <v>1</v>
      </c>
      <c r="H6576" t="b">
        <v>0</v>
      </c>
    </row>
    <row r="6577" spans="1:8" x14ac:dyDescent="0.3">
      <c r="A6577" s="1" t="s">
        <v>12662</v>
      </c>
      <c r="B6577" s="1" t="s">
        <v>1991</v>
      </c>
      <c r="C6577" s="2">
        <v>45087</v>
      </c>
      <c r="D6577" s="1" t="s">
        <v>6095</v>
      </c>
      <c r="E6577">
        <v>8</v>
      </c>
      <c r="F6577">
        <v>4136</v>
      </c>
      <c r="G6577">
        <v>0</v>
      </c>
      <c r="H6577" t="b">
        <v>0</v>
      </c>
    </row>
    <row r="6578" spans="1:8" x14ac:dyDescent="0.3">
      <c r="A6578" s="1" t="s">
        <v>12663</v>
      </c>
      <c r="B6578" s="1" t="s">
        <v>3594</v>
      </c>
      <c r="C6578" s="2">
        <v>45300</v>
      </c>
      <c r="D6578" s="1" t="s">
        <v>6049</v>
      </c>
      <c r="E6578">
        <v>3</v>
      </c>
      <c r="F6578">
        <v>1293</v>
      </c>
      <c r="G6578">
        <v>0</v>
      </c>
      <c r="H6578" t="b">
        <v>0</v>
      </c>
    </row>
    <row r="6579" spans="1:8" x14ac:dyDescent="0.3">
      <c r="A6579" s="1" t="s">
        <v>12664</v>
      </c>
      <c r="B6579" s="1" t="s">
        <v>4642</v>
      </c>
      <c r="C6579" s="2">
        <v>45149</v>
      </c>
      <c r="D6579" s="1" t="s">
        <v>6051</v>
      </c>
      <c r="E6579">
        <v>11</v>
      </c>
      <c r="F6579">
        <v>2343</v>
      </c>
      <c r="G6579">
        <v>3</v>
      </c>
      <c r="H6579" t="b">
        <v>0</v>
      </c>
    </row>
    <row r="6580" spans="1:8" x14ac:dyDescent="0.3">
      <c r="A6580" s="1" t="s">
        <v>12665</v>
      </c>
      <c r="B6580" s="1" t="s">
        <v>4675</v>
      </c>
      <c r="C6580" s="2">
        <v>45003</v>
      </c>
      <c r="D6580" s="1" t="s">
        <v>6133</v>
      </c>
      <c r="E6580">
        <v>9</v>
      </c>
      <c r="F6580">
        <v>2475</v>
      </c>
      <c r="G6580">
        <v>0</v>
      </c>
      <c r="H6580" t="b">
        <v>0</v>
      </c>
    </row>
    <row r="6581" spans="1:8" x14ac:dyDescent="0.3">
      <c r="A6581" s="1" t="s">
        <v>12666</v>
      </c>
      <c r="B6581" s="1" t="s">
        <v>1798</v>
      </c>
      <c r="C6581" s="2">
        <v>45514</v>
      </c>
      <c r="D6581" s="1" t="s">
        <v>6104</v>
      </c>
      <c r="E6581">
        <v>5</v>
      </c>
      <c r="F6581">
        <v>2120</v>
      </c>
      <c r="G6581">
        <v>0</v>
      </c>
      <c r="H6581" t="b">
        <v>0</v>
      </c>
    </row>
    <row r="6582" spans="1:8" x14ac:dyDescent="0.3">
      <c r="A6582" s="1" t="s">
        <v>12667</v>
      </c>
      <c r="B6582" s="1" t="s">
        <v>4336</v>
      </c>
      <c r="C6582" s="2">
        <v>45538</v>
      </c>
      <c r="D6582" s="1" t="s">
        <v>6102</v>
      </c>
      <c r="E6582">
        <v>17</v>
      </c>
      <c r="F6582">
        <v>5474</v>
      </c>
      <c r="G6582">
        <v>0</v>
      </c>
      <c r="H6582" t="b">
        <v>0</v>
      </c>
    </row>
    <row r="6583" spans="1:8" x14ac:dyDescent="0.3">
      <c r="A6583" s="1" t="s">
        <v>12668</v>
      </c>
      <c r="B6583" s="1" t="s">
        <v>3641</v>
      </c>
      <c r="C6583" s="2">
        <v>45597</v>
      </c>
      <c r="D6583" s="1" t="s">
        <v>6077</v>
      </c>
      <c r="E6583">
        <v>5</v>
      </c>
      <c r="F6583">
        <v>2800</v>
      </c>
      <c r="G6583">
        <v>0</v>
      </c>
      <c r="H6583" t="b">
        <v>1</v>
      </c>
    </row>
    <row r="6584" spans="1:8" x14ac:dyDescent="0.3">
      <c r="A6584" s="1" t="s">
        <v>12669</v>
      </c>
      <c r="B6584" s="1" t="s">
        <v>3923</v>
      </c>
      <c r="C6584" s="2">
        <v>45414</v>
      </c>
      <c r="D6584" s="1" t="s">
        <v>6104</v>
      </c>
      <c r="E6584">
        <v>9</v>
      </c>
      <c r="F6584">
        <v>1809</v>
      </c>
      <c r="G6584">
        <v>0</v>
      </c>
      <c r="H6584" t="b">
        <v>0</v>
      </c>
    </row>
    <row r="6585" spans="1:8" x14ac:dyDescent="0.3">
      <c r="A6585" s="1" t="s">
        <v>12670</v>
      </c>
      <c r="B6585" s="1" t="s">
        <v>3123</v>
      </c>
      <c r="C6585" s="2">
        <v>44934</v>
      </c>
      <c r="D6585" s="1" t="s">
        <v>6172</v>
      </c>
      <c r="E6585">
        <v>9</v>
      </c>
      <c r="F6585">
        <v>873</v>
      </c>
      <c r="G6585">
        <v>0</v>
      </c>
      <c r="H6585" t="b">
        <v>0</v>
      </c>
    </row>
    <row r="6586" spans="1:8" x14ac:dyDescent="0.3">
      <c r="A6586" s="1" t="s">
        <v>12671</v>
      </c>
      <c r="B6586" s="1" t="s">
        <v>5079</v>
      </c>
      <c r="C6586" s="2">
        <v>45339</v>
      </c>
      <c r="D6586" s="1" t="s">
        <v>6100</v>
      </c>
      <c r="E6586">
        <v>18</v>
      </c>
      <c r="F6586">
        <v>8586</v>
      </c>
      <c r="G6586">
        <v>0</v>
      </c>
      <c r="H6586" t="b">
        <v>0</v>
      </c>
    </row>
    <row r="6587" spans="1:8" x14ac:dyDescent="0.3">
      <c r="A6587" s="1" t="s">
        <v>12672</v>
      </c>
      <c r="B6587" s="1" t="s">
        <v>1277</v>
      </c>
      <c r="C6587" s="2">
        <v>45323</v>
      </c>
      <c r="D6587" s="1" t="s">
        <v>6086</v>
      </c>
      <c r="E6587">
        <v>9</v>
      </c>
      <c r="F6587">
        <v>1944</v>
      </c>
      <c r="G6587">
        <v>2</v>
      </c>
      <c r="H6587" t="b">
        <v>0</v>
      </c>
    </row>
    <row r="6588" spans="1:8" x14ac:dyDescent="0.3">
      <c r="A6588" s="1" t="s">
        <v>12673</v>
      </c>
      <c r="B6588" s="1" t="s">
        <v>1342</v>
      </c>
      <c r="C6588" s="2">
        <v>45043</v>
      </c>
      <c r="D6588" s="1" t="s">
        <v>6086</v>
      </c>
      <c r="E6588">
        <v>12</v>
      </c>
      <c r="F6588">
        <v>1596</v>
      </c>
      <c r="G6588">
        <v>0</v>
      </c>
      <c r="H6588" t="b">
        <v>0</v>
      </c>
    </row>
    <row r="6589" spans="1:8" x14ac:dyDescent="0.3">
      <c r="A6589" s="1" t="s">
        <v>12674</v>
      </c>
      <c r="B6589" s="1" t="s">
        <v>4743</v>
      </c>
      <c r="C6589" s="2">
        <v>45145</v>
      </c>
      <c r="D6589" s="1" t="s">
        <v>6071</v>
      </c>
      <c r="E6589">
        <v>6</v>
      </c>
      <c r="F6589">
        <v>1386</v>
      </c>
      <c r="G6589">
        <v>2</v>
      </c>
      <c r="H6589" t="b">
        <v>0</v>
      </c>
    </row>
    <row r="6590" spans="1:8" x14ac:dyDescent="0.3">
      <c r="A6590" s="1" t="s">
        <v>12675</v>
      </c>
      <c r="B6590" s="1" t="s">
        <v>1782</v>
      </c>
      <c r="C6590" s="2">
        <v>45607</v>
      </c>
      <c r="D6590" s="1" t="s">
        <v>6061</v>
      </c>
      <c r="E6590">
        <v>12</v>
      </c>
      <c r="F6590">
        <v>1128</v>
      </c>
      <c r="G6590">
        <v>0</v>
      </c>
      <c r="H6590" t="b">
        <v>0</v>
      </c>
    </row>
    <row r="6591" spans="1:8" x14ac:dyDescent="0.3">
      <c r="A6591" s="1" t="s">
        <v>12676</v>
      </c>
      <c r="B6591" s="1" t="s">
        <v>4768</v>
      </c>
      <c r="C6591" s="2">
        <v>45093</v>
      </c>
      <c r="D6591" s="1" t="s">
        <v>6251</v>
      </c>
      <c r="E6591">
        <v>11</v>
      </c>
      <c r="F6591">
        <v>2805</v>
      </c>
      <c r="G6591">
        <v>0</v>
      </c>
      <c r="H6591" t="b">
        <v>0</v>
      </c>
    </row>
    <row r="6592" spans="1:8" x14ac:dyDescent="0.3">
      <c r="A6592" s="1" t="s">
        <v>12677</v>
      </c>
      <c r="B6592" s="1" t="s">
        <v>3645</v>
      </c>
      <c r="C6592" s="2">
        <v>45408</v>
      </c>
      <c r="D6592" s="1" t="s">
        <v>6109</v>
      </c>
      <c r="E6592">
        <v>11</v>
      </c>
      <c r="F6592">
        <v>4334</v>
      </c>
      <c r="G6592">
        <v>0</v>
      </c>
      <c r="H6592" t="b">
        <v>0</v>
      </c>
    </row>
    <row r="6593" spans="1:8" x14ac:dyDescent="0.3">
      <c r="A6593" s="1" t="s">
        <v>12678</v>
      </c>
      <c r="B6593" s="1" t="s">
        <v>3970</v>
      </c>
      <c r="C6593" s="2">
        <v>45359</v>
      </c>
      <c r="D6593" s="1" t="s">
        <v>6197</v>
      </c>
      <c r="E6593">
        <v>10</v>
      </c>
      <c r="F6593">
        <v>170</v>
      </c>
      <c r="G6593">
        <v>1</v>
      </c>
      <c r="H6593" t="b">
        <v>1</v>
      </c>
    </row>
    <row r="6594" spans="1:8" x14ac:dyDescent="0.3">
      <c r="A6594" s="1" t="s">
        <v>12679</v>
      </c>
      <c r="B6594" s="1" t="s">
        <v>1292</v>
      </c>
      <c r="C6594" s="2">
        <v>44992</v>
      </c>
      <c r="D6594" s="1" t="s">
        <v>6083</v>
      </c>
      <c r="E6594">
        <v>8</v>
      </c>
      <c r="F6594">
        <v>560</v>
      </c>
      <c r="G6594">
        <v>0</v>
      </c>
      <c r="H6594" t="b">
        <v>0</v>
      </c>
    </row>
    <row r="6595" spans="1:8" x14ac:dyDescent="0.3">
      <c r="A6595" s="1" t="s">
        <v>12680</v>
      </c>
      <c r="B6595" s="1" t="s">
        <v>3639</v>
      </c>
      <c r="C6595" s="2">
        <v>45224</v>
      </c>
      <c r="D6595" s="1" t="s">
        <v>6137</v>
      </c>
      <c r="E6595">
        <v>9</v>
      </c>
      <c r="F6595">
        <v>3717</v>
      </c>
      <c r="G6595">
        <v>1</v>
      </c>
      <c r="H6595" t="b">
        <v>0</v>
      </c>
    </row>
    <row r="6596" spans="1:8" x14ac:dyDescent="0.3">
      <c r="A6596" s="1" t="s">
        <v>12681</v>
      </c>
      <c r="B6596" s="1" t="s">
        <v>1509</v>
      </c>
      <c r="C6596" s="2">
        <v>45653</v>
      </c>
      <c r="D6596" s="1" t="s">
        <v>6113</v>
      </c>
      <c r="E6596">
        <v>13</v>
      </c>
      <c r="F6596">
        <v>7423</v>
      </c>
      <c r="G6596">
        <v>0</v>
      </c>
      <c r="H6596" t="b">
        <v>0</v>
      </c>
    </row>
    <row r="6597" spans="1:8" x14ac:dyDescent="0.3">
      <c r="A6597" s="1" t="s">
        <v>12682</v>
      </c>
      <c r="B6597" s="1" t="s">
        <v>2257</v>
      </c>
      <c r="C6597" s="2">
        <v>45224</v>
      </c>
      <c r="D6597" s="1" t="s">
        <v>6051</v>
      </c>
      <c r="E6597">
        <v>10</v>
      </c>
      <c r="F6597">
        <v>1300</v>
      </c>
      <c r="G6597">
        <v>3</v>
      </c>
      <c r="H6597" t="b">
        <v>0</v>
      </c>
    </row>
    <row r="6598" spans="1:8" x14ac:dyDescent="0.3">
      <c r="A6598" s="1" t="s">
        <v>12683</v>
      </c>
      <c r="B6598" s="1" t="s">
        <v>4491</v>
      </c>
      <c r="C6598" s="2">
        <v>45213</v>
      </c>
      <c r="D6598" s="1" t="s">
        <v>6059</v>
      </c>
      <c r="E6598">
        <v>8</v>
      </c>
      <c r="F6598">
        <v>2256</v>
      </c>
      <c r="G6598">
        <v>0</v>
      </c>
      <c r="H6598" t="b">
        <v>0</v>
      </c>
    </row>
    <row r="6599" spans="1:8" x14ac:dyDescent="0.3">
      <c r="A6599" s="1" t="s">
        <v>12684</v>
      </c>
      <c r="B6599" s="1" t="s">
        <v>2454</v>
      </c>
      <c r="C6599" s="2">
        <v>45237</v>
      </c>
      <c r="D6599" s="1" t="s">
        <v>6051</v>
      </c>
      <c r="E6599">
        <v>6</v>
      </c>
      <c r="F6599">
        <v>780</v>
      </c>
      <c r="G6599">
        <v>0</v>
      </c>
      <c r="H6599" t="b">
        <v>0</v>
      </c>
    </row>
    <row r="6600" spans="1:8" x14ac:dyDescent="0.3">
      <c r="A6600" s="1" t="s">
        <v>12685</v>
      </c>
      <c r="B6600" s="1" t="s">
        <v>3117</v>
      </c>
      <c r="C6600" s="2">
        <v>45411</v>
      </c>
      <c r="D6600" s="1" t="s">
        <v>6102</v>
      </c>
      <c r="E6600">
        <v>7</v>
      </c>
      <c r="F6600">
        <v>2121</v>
      </c>
      <c r="G6600">
        <v>0</v>
      </c>
      <c r="H6600" t="b">
        <v>0</v>
      </c>
    </row>
    <row r="6601" spans="1:8" x14ac:dyDescent="0.3">
      <c r="A6601" s="1" t="s">
        <v>12686</v>
      </c>
      <c r="B6601" s="1" t="s">
        <v>4283</v>
      </c>
      <c r="C6601" s="2">
        <v>45373</v>
      </c>
      <c r="D6601" s="1" t="s">
        <v>6151</v>
      </c>
      <c r="E6601">
        <v>10</v>
      </c>
      <c r="F6601">
        <v>2860</v>
      </c>
      <c r="G6601">
        <v>0</v>
      </c>
      <c r="H6601" t="b">
        <v>0</v>
      </c>
    </row>
    <row r="6602" spans="1:8" x14ac:dyDescent="0.3">
      <c r="A6602" s="1" t="s">
        <v>12687</v>
      </c>
      <c r="B6602" s="1" t="s">
        <v>5367</v>
      </c>
      <c r="C6602" s="2">
        <v>45076</v>
      </c>
      <c r="D6602" s="1" t="s">
        <v>6137</v>
      </c>
      <c r="E6602">
        <v>7</v>
      </c>
      <c r="F6602">
        <v>1673</v>
      </c>
      <c r="G6602">
        <v>0</v>
      </c>
      <c r="H6602" t="b">
        <v>0</v>
      </c>
    </row>
    <row r="6603" spans="1:8" x14ac:dyDescent="0.3">
      <c r="A6603" s="1" t="s">
        <v>12688</v>
      </c>
      <c r="B6603" s="1" t="s">
        <v>1552</v>
      </c>
      <c r="C6603" s="2">
        <v>45586</v>
      </c>
      <c r="D6603" s="1" t="s">
        <v>6067</v>
      </c>
      <c r="E6603">
        <v>9</v>
      </c>
      <c r="F6603">
        <v>2745</v>
      </c>
      <c r="G6603">
        <v>0</v>
      </c>
      <c r="H6603" t="b">
        <v>0</v>
      </c>
    </row>
    <row r="6604" spans="1:8" x14ac:dyDescent="0.3">
      <c r="A6604" s="1" t="s">
        <v>12689</v>
      </c>
      <c r="B6604" s="1" t="s">
        <v>2075</v>
      </c>
      <c r="C6604" s="2">
        <v>45002</v>
      </c>
      <c r="D6604" s="1" t="s">
        <v>6100</v>
      </c>
      <c r="E6604">
        <v>8</v>
      </c>
      <c r="F6604">
        <v>3496</v>
      </c>
      <c r="G6604">
        <v>4</v>
      </c>
      <c r="H6604" t="b">
        <v>0</v>
      </c>
    </row>
    <row r="6605" spans="1:8" x14ac:dyDescent="0.3">
      <c r="A6605" s="1" t="s">
        <v>12690</v>
      </c>
      <c r="B6605" s="1" t="s">
        <v>5228</v>
      </c>
      <c r="C6605" s="2">
        <v>45194</v>
      </c>
      <c r="D6605" s="1" t="s">
        <v>6141</v>
      </c>
      <c r="E6605">
        <v>10</v>
      </c>
      <c r="F6605">
        <v>610</v>
      </c>
      <c r="G6605">
        <v>0</v>
      </c>
      <c r="H6605" t="b">
        <v>0</v>
      </c>
    </row>
    <row r="6606" spans="1:8" x14ac:dyDescent="0.3">
      <c r="A6606" s="1" t="s">
        <v>12691</v>
      </c>
      <c r="B6606" s="1" t="s">
        <v>2878</v>
      </c>
      <c r="C6606" s="2">
        <v>45457</v>
      </c>
      <c r="D6606" s="1" t="s">
        <v>6093</v>
      </c>
      <c r="E6606">
        <v>9</v>
      </c>
      <c r="F6606">
        <v>3249</v>
      </c>
      <c r="G6606">
        <v>0</v>
      </c>
      <c r="H6606" t="b">
        <v>1</v>
      </c>
    </row>
    <row r="6607" spans="1:8" x14ac:dyDescent="0.3">
      <c r="A6607" s="1" t="s">
        <v>12692</v>
      </c>
      <c r="B6607" s="1" t="s">
        <v>1842</v>
      </c>
      <c r="C6607" s="2">
        <v>45569</v>
      </c>
      <c r="D6607" s="1" t="s">
        <v>6107</v>
      </c>
      <c r="E6607">
        <v>6</v>
      </c>
      <c r="F6607">
        <v>942</v>
      </c>
      <c r="G6607">
        <v>0</v>
      </c>
      <c r="H6607" t="b">
        <v>0</v>
      </c>
    </row>
    <row r="6608" spans="1:8" x14ac:dyDescent="0.3">
      <c r="A6608" s="1" t="s">
        <v>12693</v>
      </c>
      <c r="B6608" s="1" t="s">
        <v>2991</v>
      </c>
      <c r="C6608" s="2">
        <v>45212</v>
      </c>
      <c r="D6608" s="1" t="s">
        <v>6067</v>
      </c>
      <c r="E6608">
        <v>8</v>
      </c>
      <c r="F6608">
        <v>3240</v>
      </c>
      <c r="G6608">
        <v>1</v>
      </c>
      <c r="H6608" t="b">
        <v>0</v>
      </c>
    </row>
    <row r="6609" spans="1:8" x14ac:dyDescent="0.3">
      <c r="A6609" s="1" t="s">
        <v>12694</v>
      </c>
      <c r="B6609" s="1" t="s">
        <v>3650</v>
      </c>
      <c r="C6609" s="2">
        <v>45077</v>
      </c>
      <c r="D6609" s="1" t="s">
        <v>6051</v>
      </c>
      <c r="E6609">
        <v>4</v>
      </c>
      <c r="F6609">
        <v>2048</v>
      </c>
      <c r="G6609">
        <v>0</v>
      </c>
      <c r="H6609" t="b">
        <v>0</v>
      </c>
    </row>
    <row r="6610" spans="1:8" x14ac:dyDescent="0.3">
      <c r="A6610" s="1" t="s">
        <v>12695</v>
      </c>
      <c r="B6610" s="1" t="s">
        <v>3389</v>
      </c>
      <c r="C6610" s="2">
        <v>45361</v>
      </c>
      <c r="D6610" s="1" t="s">
        <v>6197</v>
      </c>
      <c r="E6610">
        <v>9</v>
      </c>
      <c r="F6610">
        <v>3033</v>
      </c>
      <c r="G6610">
        <v>1</v>
      </c>
      <c r="H6610" t="b">
        <v>0</v>
      </c>
    </row>
    <row r="6611" spans="1:8" x14ac:dyDescent="0.3">
      <c r="A6611" s="1" t="s">
        <v>12696</v>
      </c>
      <c r="B6611" s="1" t="s">
        <v>2583</v>
      </c>
      <c r="C6611" s="2">
        <v>45166</v>
      </c>
      <c r="D6611" s="1" t="s">
        <v>6086</v>
      </c>
      <c r="E6611">
        <v>7</v>
      </c>
      <c r="F6611">
        <v>3136</v>
      </c>
      <c r="G6611">
        <v>0</v>
      </c>
      <c r="H6611" t="b">
        <v>0</v>
      </c>
    </row>
    <row r="6612" spans="1:8" x14ac:dyDescent="0.3">
      <c r="A6612" s="1" t="s">
        <v>12697</v>
      </c>
      <c r="B6612" s="1" t="s">
        <v>3255</v>
      </c>
      <c r="C6612" s="2">
        <v>45521</v>
      </c>
      <c r="D6612" s="1" t="s">
        <v>6102</v>
      </c>
      <c r="E6612">
        <v>10</v>
      </c>
      <c r="F6612">
        <v>140</v>
      </c>
      <c r="G6612">
        <v>0</v>
      </c>
      <c r="H6612" t="b">
        <v>1</v>
      </c>
    </row>
    <row r="6613" spans="1:8" x14ac:dyDescent="0.3">
      <c r="A6613" s="1" t="s">
        <v>12698</v>
      </c>
      <c r="B6613" s="1" t="s">
        <v>4564</v>
      </c>
      <c r="C6613" s="2">
        <v>44961</v>
      </c>
      <c r="D6613" s="1" t="s">
        <v>6102</v>
      </c>
      <c r="E6613">
        <v>8</v>
      </c>
      <c r="F6613">
        <v>2392</v>
      </c>
      <c r="G6613">
        <v>1</v>
      </c>
      <c r="H6613" t="b">
        <v>0</v>
      </c>
    </row>
    <row r="6614" spans="1:8" x14ac:dyDescent="0.3">
      <c r="A6614" s="1" t="s">
        <v>12699</v>
      </c>
      <c r="B6614" s="1" t="s">
        <v>1888</v>
      </c>
      <c r="C6614" s="2">
        <v>45025</v>
      </c>
      <c r="D6614" s="1" t="s">
        <v>6059</v>
      </c>
      <c r="E6614">
        <v>5</v>
      </c>
      <c r="F6614">
        <v>2460</v>
      </c>
      <c r="G6614">
        <v>0</v>
      </c>
      <c r="H6614" t="b">
        <v>0</v>
      </c>
    </row>
    <row r="6615" spans="1:8" x14ac:dyDescent="0.3">
      <c r="A6615" s="1" t="s">
        <v>12700</v>
      </c>
      <c r="B6615" s="1" t="s">
        <v>1894</v>
      </c>
      <c r="C6615" s="2">
        <v>45156</v>
      </c>
      <c r="D6615" s="1" t="s">
        <v>6095</v>
      </c>
      <c r="E6615">
        <v>10</v>
      </c>
      <c r="F6615">
        <v>4400</v>
      </c>
      <c r="G6615">
        <v>0</v>
      </c>
      <c r="H6615" t="b">
        <v>0</v>
      </c>
    </row>
    <row r="6616" spans="1:8" x14ac:dyDescent="0.3">
      <c r="A6616" s="1" t="s">
        <v>12701</v>
      </c>
      <c r="B6616" s="1" t="s">
        <v>3024</v>
      </c>
      <c r="C6616" s="2">
        <v>45574</v>
      </c>
      <c r="D6616" s="1" t="s">
        <v>6086</v>
      </c>
      <c r="E6616">
        <v>12</v>
      </c>
      <c r="F6616">
        <v>204</v>
      </c>
      <c r="G6616">
        <v>0</v>
      </c>
      <c r="H6616" t="b">
        <v>0</v>
      </c>
    </row>
    <row r="6617" spans="1:8" x14ac:dyDescent="0.3">
      <c r="A6617" s="1" t="s">
        <v>12702</v>
      </c>
      <c r="B6617" s="1" t="s">
        <v>5107</v>
      </c>
      <c r="C6617" s="2">
        <v>45483</v>
      </c>
      <c r="D6617" s="1" t="s">
        <v>6093</v>
      </c>
      <c r="E6617">
        <v>9</v>
      </c>
      <c r="F6617">
        <v>459</v>
      </c>
      <c r="G6617">
        <v>2</v>
      </c>
      <c r="H6617" t="b">
        <v>1</v>
      </c>
    </row>
    <row r="6618" spans="1:8" x14ac:dyDescent="0.3">
      <c r="A6618" s="1" t="s">
        <v>12703</v>
      </c>
      <c r="B6618" s="1" t="s">
        <v>5002</v>
      </c>
      <c r="C6618" s="2">
        <v>45475</v>
      </c>
      <c r="D6618" s="1" t="s">
        <v>6067</v>
      </c>
      <c r="E6618">
        <v>11</v>
      </c>
      <c r="F6618">
        <v>6545</v>
      </c>
      <c r="G6618">
        <v>0</v>
      </c>
      <c r="H6618" t="b">
        <v>0</v>
      </c>
    </row>
    <row r="6619" spans="1:8" x14ac:dyDescent="0.3">
      <c r="A6619" s="1" t="s">
        <v>12704</v>
      </c>
      <c r="B6619" s="1" t="s">
        <v>3672</v>
      </c>
      <c r="C6619" s="2">
        <v>45390</v>
      </c>
      <c r="D6619" s="1" t="s">
        <v>6074</v>
      </c>
      <c r="E6619">
        <v>9</v>
      </c>
      <c r="F6619">
        <v>531</v>
      </c>
      <c r="G6619">
        <v>1</v>
      </c>
      <c r="H6619" t="b">
        <v>0</v>
      </c>
    </row>
    <row r="6620" spans="1:8" x14ac:dyDescent="0.3">
      <c r="A6620" s="1" t="s">
        <v>12705</v>
      </c>
      <c r="B6620" s="1" t="s">
        <v>1954</v>
      </c>
      <c r="C6620" s="2">
        <v>45497</v>
      </c>
      <c r="D6620" s="1" t="s">
        <v>6061</v>
      </c>
      <c r="E6620">
        <v>9</v>
      </c>
      <c r="F6620">
        <v>2133</v>
      </c>
      <c r="G6620">
        <v>0</v>
      </c>
      <c r="H6620" t="b">
        <v>1</v>
      </c>
    </row>
    <row r="6621" spans="1:8" x14ac:dyDescent="0.3">
      <c r="A6621" s="1" t="s">
        <v>12706</v>
      </c>
      <c r="B6621" s="1" t="s">
        <v>1153</v>
      </c>
      <c r="C6621" s="2">
        <v>45207</v>
      </c>
      <c r="D6621" s="1" t="s">
        <v>6086</v>
      </c>
      <c r="E6621">
        <v>11</v>
      </c>
      <c r="F6621">
        <v>3685</v>
      </c>
      <c r="G6621">
        <v>0</v>
      </c>
      <c r="H6621" t="b">
        <v>0</v>
      </c>
    </row>
    <row r="6622" spans="1:8" x14ac:dyDescent="0.3">
      <c r="A6622" s="1" t="s">
        <v>12707</v>
      </c>
      <c r="B6622" s="1" t="s">
        <v>3320</v>
      </c>
      <c r="C6622" s="2">
        <v>45581</v>
      </c>
      <c r="D6622" s="1" t="s">
        <v>6095</v>
      </c>
      <c r="E6622">
        <v>12</v>
      </c>
      <c r="F6622">
        <v>6060</v>
      </c>
      <c r="G6622">
        <v>0</v>
      </c>
      <c r="H6622" t="b">
        <v>0</v>
      </c>
    </row>
    <row r="6623" spans="1:8" x14ac:dyDescent="0.3">
      <c r="A6623" s="1" t="s">
        <v>12708</v>
      </c>
      <c r="B6623" s="1" t="s">
        <v>3551</v>
      </c>
      <c r="C6623" s="2">
        <v>45437</v>
      </c>
      <c r="D6623" s="1" t="s">
        <v>6135</v>
      </c>
      <c r="E6623">
        <v>13</v>
      </c>
      <c r="F6623">
        <v>3224</v>
      </c>
      <c r="G6623">
        <v>0</v>
      </c>
      <c r="H6623" t="b">
        <v>0</v>
      </c>
    </row>
    <row r="6624" spans="1:8" x14ac:dyDescent="0.3">
      <c r="A6624" s="1" t="s">
        <v>12709</v>
      </c>
      <c r="B6624" s="1" t="s">
        <v>3232</v>
      </c>
      <c r="C6624" s="2">
        <v>45645</v>
      </c>
      <c r="D6624" s="1" t="s">
        <v>6089</v>
      </c>
      <c r="E6624">
        <v>13</v>
      </c>
      <c r="F6624">
        <v>5005</v>
      </c>
      <c r="G6624">
        <v>0</v>
      </c>
      <c r="H6624" t="b">
        <v>0</v>
      </c>
    </row>
    <row r="6625" spans="1:8" x14ac:dyDescent="0.3">
      <c r="A6625" s="1" t="s">
        <v>12710</v>
      </c>
      <c r="B6625" s="1" t="s">
        <v>6027</v>
      </c>
      <c r="C6625" s="2">
        <v>45407</v>
      </c>
      <c r="D6625" s="1" t="s">
        <v>6135</v>
      </c>
      <c r="E6625">
        <v>11</v>
      </c>
      <c r="F6625">
        <v>4917</v>
      </c>
      <c r="G6625">
        <v>1</v>
      </c>
      <c r="H6625" t="b">
        <v>0</v>
      </c>
    </row>
    <row r="6626" spans="1:8" x14ac:dyDescent="0.3">
      <c r="A6626" s="1" t="s">
        <v>12711</v>
      </c>
      <c r="B6626" s="1" t="s">
        <v>5980</v>
      </c>
      <c r="C6626" s="2">
        <v>45416</v>
      </c>
      <c r="D6626" s="1" t="s">
        <v>6053</v>
      </c>
      <c r="E6626">
        <v>10</v>
      </c>
      <c r="F6626">
        <v>1010</v>
      </c>
      <c r="G6626">
        <v>0</v>
      </c>
      <c r="H6626" t="b">
        <v>0</v>
      </c>
    </row>
    <row r="6627" spans="1:8" x14ac:dyDescent="0.3">
      <c r="A6627" s="1" t="s">
        <v>12712</v>
      </c>
      <c r="B6627" s="1" t="s">
        <v>4535</v>
      </c>
      <c r="C6627" s="2">
        <v>45441</v>
      </c>
      <c r="D6627" s="1" t="s">
        <v>6081</v>
      </c>
      <c r="E6627">
        <v>12</v>
      </c>
      <c r="F6627">
        <v>1968</v>
      </c>
      <c r="G6627">
        <v>1</v>
      </c>
      <c r="H6627" t="b">
        <v>0</v>
      </c>
    </row>
    <row r="6628" spans="1:8" x14ac:dyDescent="0.3">
      <c r="A6628" s="1" t="s">
        <v>12713</v>
      </c>
      <c r="B6628" s="1" t="s">
        <v>4013</v>
      </c>
      <c r="C6628" s="2">
        <v>45174</v>
      </c>
      <c r="D6628" s="1" t="s">
        <v>6051</v>
      </c>
      <c r="E6628">
        <v>9</v>
      </c>
      <c r="F6628">
        <v>4500</v>
      </c>
      <c r="G6628">
        <v>0</v>
      </c>
      <c r="H6628" t="b">
        <v>0</v>
      </c>
    </row>
    <row r="6629" spans="1:8" x14ac:dyDescent="0.3">
      <c r="A6629" s="1" t="s">
        <v>12714</v>
      </c>
      <c r="B6629" s="1" t="s">
        <v>3660</v>
      </c>
      <c r="C6629" s="2">
        <v>44976</v>
      </c>
      <c r="D6629" s="1" t="s">
        <v>6197</v>
      </c>
      <c r="E6629">
        <v>15</v>
      </c>
      <c r="F6629">
        <v>135</v>
      </c>
      <c r="G6629">
        <v>0</v>
      </c>
      <c r="H6629" t="b">
        <v>0</v>
      </c>
    </row>
    <row r="6630" spans="1:8" x14ac:dyDescent="0.3">
      <c r="A6630" s="1" t="s">
        <v>12715</v>
      </c>
      <c r="B6630" s="1" t="s">
        <v>5657</v>
      </c>
      <c r="C6630" s="2">
        <v>45146</v>
      </c>
      <c r="D6630" s="1" t="s">
        <v>6133</v>
      </c>
      <c r="E6630">
        <v>17</v>
      </c>
      <c r="F6630">
        <v>391</v>
      </c>
      <c r="G6630">
        <v>0</v>
      </c>
      <c r="H6630" t="b">
        <v>0</v>
      </c>
    </row>
    <row r="6631" spans="1:8" x14ac:dyDescent="0.3">
      <c r="A6631" s="1" t="s">
        <v>12716</v>
      </c>
      <c r="B6631" s="1" t="s">
        <v>1717</v>
      </c>
      <c r="C6631" s="2">
        <v>45045</v>
      </c>
      <c r="D6631" s="1" t="s">
        <v>6061</v>
      </c>
      <c r="E6631">
        <v>4</v>
      </c>
      <c r="F6631">
        <v>1360</v>
      </c>
      <c r="G6631">
        <v>2</v>
      </c>
      <c r="H6631" t="b">
        <v>0</v>
      </c>
    </row>
    <row r="6632" spans="1:8" x14ac:dyDescent="0.3">
      <c r="A6632" s="1" t="s">
        <v>12717</v>
      </c>
      <c r="B6632" s="1" t="s">
        <v>4300</v>
      </c>
      <c r="C6632" s="2">
        <v>45497</v>
      </c>
      <c r="D6632" s="1" t="s">
        <v>6083</v>
      </c>
      <c r="E6632">
        <v>14</v>
      </c>
      <c r="F6632">
        <v>6482</v>
      </c>
      <c r="G6632">
        <v>0</v>
      </c>
      <c r="H6632" t="b">
        <v>0</v>
      </c>
    </row>
    <row r="6633" spans="1:8" x14ac:dyDescent="0.3">
      <c r="A6633" s="1" t="s">
        <v>12718</v>
      </c>
      <c r="B6633" s="1" t="s">
        <v>3241</v>
      </c>
      <c r="C6633" s="2">
        <v>45586</v>
      </c>
      <c r="D6633" s="1" t="s">
        <v>6251</v>
      </c>
      <c r="E6633">
        <v>8</v>
      </c>
      <c r="F6633">
        <v>2976</v>
      </c>
      <c r="G6633">
        <v>1</v>
      </c>
      <c r="H6633" t="b">
        <v>0</v>
      </c>
    </row>
    <row r="6634" spans="1:8" x14ac:dyDescent="0.3">
      <c r="A6634" s="1" t="s">
        <v>12719</v>
      </c>
      <c r="B6634" s="1" t="s">
        <v>2426</v>
      </c>
      <c r="C6634" s="2">
        <v>45505</v>
      </c>
      <c r="D6634" s="1" t="s">
        <v>6251</v>
      </c>
      <c r="E6634">
        <v>11</v>
      </c>
      <c r="F6634">
        <v>3740</v>
      </c>
      <c r="G6634">
        <v>0</v>
      </c>
      <c r="H6634" t="b">
        <v>0</v>
      </c>
    </row>
    <row r="6635" spans="1:8" x14ac:dyDescent="0.3">
      <c r="A6635" s="1" t="s">
        <v>12720</v>
      </c>
      <c r="B6635" s="1" t="s">
        <v>3943</v>
      </c>
      <c r="C6635" s="2">
        <v>44960</v>
      </c>
      <c r="D6635" s="1" t="s">
        <v>6093</v>
      </c>
      <c r="E6635">
        <v>12</v>
      </c>
      <c r="F6635">
        <v>4356</v>
      </c>
      <c r="G6635">
        <v>0</v>
      </c>
      <c r="H6635" t="b">
        <v>0</v>
      </c>
    </row>
    <row r="6636" spans="1:8" x14ac:dyDescent="0.3">
      <c r="A6636" s="1" t="s">
        <v>12721</v>
      </c>
      <c r="B6636" s="1" t="s">
        <v>4998</v>
      </c>
      <c r="C6636" s="2">
        <v>45511</v>
      </c>
      <c r="D6636" s="1" t="s">
        <v>6151</v>
      </c>
      <c r="E6636">
        <v>8</v>
      </c>
      <c r="F6636">
        <v>4152</v>
      </c>
      <c r="G6636">
        <v>0</v>
      </c>
      <c r="H6636" t="b">
        <v>0</v>
      </c>
    </row>
    <row r="6637" spans="1:8" x14ac:dyDescent="0.3">
      <c r="A6637" s="1" t="s">
        <v>12722</v>
      </c>
      <c r="B6637" s="1" t="s">
        <v>1593</v>
      </c>
      <c r="C6637" s="2">
        <v>45470</v>
      </c>
      <c r="D6637" s="1" t="s">
        <v>6065</v>
      </c>
      <c r="E6637">
        <v>7</v>
      </c>
      <c r="F6637">
        <v>3234</v>
      </c>
      <c r="G6637">
        <v>0</v>
      </c>
      <c r="H6637" t="b">
        <v>1</v>
      </c>
    </row>
    <row r="6638" spans="1:8" x14ac:dyDescent="0.3">
      <c r="A6638" s="1" t="s">
        <v>12723</v>
      </c>
      <c r="B6638" s="1" t="s">
        <v>2296</v>
      </c>
      <c r="C6638" s="2">
        <v>45326</v>
      </c>
      <c r="D6638" s="1" t="s">
        <v>6141</v>
      </c>
      <c r="E6638">
        <v>16</v>
      </c>
      <c r="F6638">
        <v>8352</v>
      </c>
      <c r="G6638">
        <v>0</v>
      </c>
      <c r="H6638" t="b">
        <v>0</v>
      </c>
    </row>
    <row r="6639" spans="1:8" x14ac:dyDescent="0.3">
      <c r="A6639" s="1" t="s">
        <v>12724</v>
      </c>
      <c r="B6639" s="1" t="s">
        <v>1447</v>
      </c>
      <c r="C6639" s="2">
        <v>45333</v>
      </c>
      <c r="D6639" s="1" t="s">
        <v>6059</v>
      </c>
      <c r="E6639">
        <v>13</v>
      </c>
      <c r="F6639">
        <v>2353</v>
      </c>
      <c r="G6639">
        <v>0</v>
      </c>
      <c r="H6639" t="b">
        <v>0</v>
      </c>
    </row>
    <row r="6640" spans="1:8" x14ac:dyDescent="0.3">
      <c r="A6640" s="1" t="s">
        <v>12725</v>
      </c>
      <c r="B6640" s="1" t="s">
        <v>3400</v>
      </c>
      <c r="C6640" s="2">
        <v>45005</v>
      </c>
      <c r="D6640" s="1" t="s">
        <v>6067</v>
      </c>
      <c r="E6640">
        <v>6</v>
      </c>
      <c r="F6640">
        <v>612</v>
      </c>
      <c r="G6640">
        <v>0</v>
      </c>
      <c r="H6640" t="b">
        <v>0</v>
      </c>
    </row>
    <row r="6641" spans="1:8" x14ac:dyDescent="0.3">
      <c r="A6641" s="1" t="s">
        <v>12726</v>
      </c>
      <c r="B6641" s="1" t="s">
        <v>1781</v>
      </c>
      <c r="C6641" s="2">
        <v>45538</v>
      </c>
      <c r="D6641" s="1" t="s">
        <v>6125</v>
      </c>
      <c r="E6641">
        <v>11</v>
      </c>
      <c r="F6641">
        <v>3080</v>
      </c>
      <c r="G6641">
        <v>0</v>
      </c>
      <c r="H6641" t="b">
        <v>0</v>
      </c>
    </row>
    <row r="6642" spans="1:8" x14ac:dyDescent="0.3">
      <c r="A6642" s="1" t="s">
        <v>12727</v>
      </c>
      <c r="B6642" s="1" t="s">
        <v>1329</v>
      </c>
      <c r="C6642" s="2">
        <v>45633</v>
      </c>
      <c r="D6642" s="1" t="s">
        <v>6074</v>
      </c>
      <c r="E6642">
        <v>6</v>
      </c>
      <c r="F6642">
        <v>1116</v>
      </c>
      <c r="G6642">
        <v>0</v>
      </c>
      <c r="H6642" t="b">
        <v>0</v>
      </c>
    </row>
    <row r="6643" spans="1:8" x14ac:dyDescent="0.3">
      <c r="A6643" s="1" t="s">
        <v>12728</v>
      </c>
      <c r="B6643" s="1" t="s">
        <v>5038</v>
      </c>
      <c r="C6643" s="2">
        <v>45452</v>
      </c>
      <c r="D6643" s="1" t="s">
        <v>6055</v>
      </c>
      <c r="E6643">
        <v>14</v>
      </c>
      <c r="F6643">
        <v>434</v>
      </c>
      <c r="G6643">
        <v>2</v>
      </c>
      <c r="H6643" t="b">
        <v>0</v>
      </c>
    </row>
    <row r="6644" spans="1:8" x14ac:dyDescent="0.3">
      <c r="A6644" s="1" t="s">
        <v>12729</v>
      </c>
      <c r="B6644" s="1" t="s">
        <v>5223</v>
      </c>
      <c r="C6644" s="2">
        <v>45472</v>
      </c>
      <c r="D6644" s="1" t="s">
        <v>6077</v>
      </c>
      <c r="E6644">
        <v>14</v>
      </c>
      <c r="F6644">
        <v>5712</v>
      </c>
      <c r="G6644">
        <v>2</v>
      </c>
      <c r="H6644" t="b">
        <v>0</v>
      </c>
    </row>
    <row r="6645" spans="1:8" x14ac:dyDescent="0.3">
      <c r="A6645" s="1" t="s">
        <v>12730</v>
      </c>
      <c r="B6645" s="1" t="s">
        <v>5155</v>
      </c>
      <c r="C6645" s="2">
        <v>45133</v>
      </c>
      <c r="D6645" s="1" t="s">
        <v>6100</v>
      </c>
      <c r="E6645">
        <v>14</v>
      </c>
      <c r="F6645">
        <v>1820</v>
      </c>
      <c r="G6645">
        <v>0</v>
      </c>
      <c r="H6645" t="b">
        <v>0</v>
      </c>
    </row>
    <row r="6646" spans="1:8" x14ac:dyDescent="0.3">
      <c r="A6646" s="1" t="s">
        <v>12731</v>
      </c>
      <c r="B6646" s="1" t="s">
        <v>2270</v>
      </c>
      <c r="C6646" s="2">
        <v>45610</v>
      </c>
      <c r="D6646" s="1" t="s">
        <v>6172</v>
      </c>
      <c r="E6646">
        <v>13</v>
      </c>
      <c r="F6646">
        <v>6188</v>
      </c>
      <c r="G6646">
        <v>0</v>
      </c>
      <c r="H6646" t="b">
        <v>0</v>
      </c>
    </row>
    <row r="6647" spans="1:8" x14ac:dyDescent="0.3">
      <c r="A6647" s="1" t="s">
        <v>12732</v>
      </c>
      <c r="B6647" s="1" t="s">
        <v>5813</v>
      </c>
      <c r="C6647" s="2">
        <v>45267</v>
      </c>
      <c r="D6647" s="1" t="s">
        <v>6093</v>
      </c>
      <c r="E6647">
        <v>10</v>
      </c>
      <c r="F6647">
        <v>1470</v>
      </c>
      <c r="G6647">
        <v>2</v>
      </c>
      <c r="H6647" t="b">
        <v>0</v>
      </c>
    </row>
    <row r="6648" spans="1:8" x14ac:dyDescent="0.3">
      <c r="A6648" s="1" t="s">
        <v>12733</v>
      </c>
      <c r="B6648" s="1" t="s">
        <v>5582</v>
      </c>
      <c r="C6648" s="2">
        <v>45079</v>
      </c>
      <c r="D6648" s="1" t="s">
        <v>6143</v>
      </c>
      <c r="E6648">
        <v>13</v>
      </c>
      <c r="F6648">
        <v>2847</v>
      </c>
      <c r="G6648">
        <v>0</v>
      </c>
      <c r="H6648" t="b">
        <v>0</v>
      </c>
    </row>
    <row r="6649" spans="1:8" x14ac:dyDescent="0.3">
      <c r="A6649" s="1" t="s">
        <v>12734</v>
      </c>
      <c r="B6649" s="1" t="s">
        <v>3018</v>
      </c>
      <c r="C6649" s="2">
        <v>45010</v>
      </c>
      <c r="D6649" s="1" t="s">
        <v>6057</v>
      </c>
      <c r="E6649">
        <v>9</v>
      </c>
      <c r="F6649">
        <v>3078</v>
      </c>
      <c r="G6649">
        <v>0</v>
      </c>
      <c r="H6649" t="b">
        <v>1</v>
      </c>
    </row>
    <row r="6650" spans="1:8" x14ac:dyDescent="0.3">
      <c r="A6650" s="1" t="s">
        <v>12735</v>
      </c>
      <c r="B6650" s="1" t="s">
        <v>4237</v>
      </c>
      <c r="C6650" s="2">
        <v>45424</v>
      </c>
      <c r="D6650" s="1" t="s">
        <v>6179</v>
      </c>
      <c r="E6650">
        <v>12</v>
      </c>
      <c r="F6650">
        <v>1740</v>
      </c>
      <c r="G6650">
        <v>0</v>
      </c>
      <c r="H6650" t="b">
        <v>0</v>
      </c>
    </row>
    <row r="6651" spans="1:8" x14ac:dyDescent="0.3">
      <c r="A6651" s="1" t="s">
        <v>12736</v>
      </c>
      <c r="B6651" s="1" t="s">
        <v>3877</v>
      </c>
      <c r="C6651" s="2">
        <v>44929</v>
      </c>
      <c r="D6651" s="1" t="s">
        <v>6059</v>
      </c>
      <c r="E6651">
        <v>13</v>
      </c>
      <c r="F6651">
        <v>6968</v>
      </c>
      <c r="G6651">
        <v>2</v>
      </c>
      <c r="H6651" t="b">
        <v>0</v>
      </c>
    </row>
    <row r="6652" spans="1:8" x14ac:dyDescent="0.3">
      <c r="A6652" s="1" t="s">
        <v>12737</v>
      </c>
      <c r="B6652" s="1" t="s">
        <v>3859</v>
      </c>
      <c r="C6652" s="2">
        <v>45366</v>
      </c>
      <c r="D6652" s="1" t="s">
        <v>6172</v>
      </c>
      <c r="E6652">
        <v>12</v>
      </c>
      <c r="F6652">
        <v>5268</v>
      </c>
      <c r="G6652">
        <v>0</v>
      </c>
      <c r="H6652" t="b">
        <v>0</v>
      </c>
    </row>
    <row r="6653" spans="1:8" x14ac:dyDescent="0.3">
      <c r="A6653" s="1" t="s">
        <v>12738</v>
      </c>
      <c r="B6653" s="1" t="s">
        <v>2473</v>
      </c>
      <c r="C6653" s="2">
        <v>45632</v>
      </c>
      <c r="D6653" s="1" t="s">
        <v>6091</v>
      </c>
      <c r="E6653">
        <v>17</v>
      </c>
      <c r="F6653">
        <v>2091</v>
      </c>
      <c r="G6653">
        <v>0</v>
      </c>
      <c r="H6653" t="b">
        <v>0</v>
      </c>
    </row>
    <row r="6654" spans="1:8" x14ac:dyDescent="0.3">
      <c r="A6654" s="1" t="s">
        <v>12739</v>
      </c>
      <c r="B6654" s="1" t="s">
        <v>3180</v>
      </c>
      <c r="C6654" s="2">
        <v>45021</v>
      </c>
      <c r="D6654" s="1" t="s">
        <v>6175</v>
      </c>
      <c r="E6654">
        <v>6</v>
      </c>
      <c r="F6654">
        <v>1740</v>
      </c>
      <c r="G6654">
        <v>0</v>
      </c>
      <c r="H6654" t="b">
        <v>0</v>
      </c>
    </row>
    <row r="6655" spans="1:8" x14ac:dyDescent="0.3">
      <c r="A6655" s="1" t="s">
        <v>12740</v>
      </c>
      <c r="B6655" s="1" t="s">
        <v>2470</v>
      </c>
      <c r="C6655" s="2">
        <v>45435</v>
      </c>
      <c r="D6655" s="1" t="s">
        <v>6179</v>
      </c>
      <c r="E6655">
        <v>7</v>
      </c>
      <c r="F6655">
        <v>1386</v>
      </c>
      <c r="G6655">
        <v>2</v>
      </c>
      <c r="H6655" t="b">
        <v>0</v>
      </c>
    </row>
    <row r="6656" spans="1:8" x14ac:dyDescent="0.3">
      <c r="A6656" s="1" t="s">
        <v>12741</v>
      </c>
      <c r="B6656" s="1" t="s">
        <v>2220</v>
      </c>
      <c r="C6656" s="2">
        <v>45133</v>
      </c>
      <c r="D6656" s="1" t="s">
        <v>6102</v>
      </c>
      <c r="E6656">
        <v>7</v>
      </c>
      <c r="F6656">
        <v>3556</v>
      </c>
      <c r="G6656">
        <v>2</v>
      </c>
      <c r="H6656" t="b">
        <v>0</v>
      </c>
    </row>
    <row r="6657" spans="1:8" x14ac:dyDescent="0.3">
      <c r="A6657" s="1" t="s">
        <v>12742</v>
      </c>
      <c r="B6657" s="1" t="s">
        <v>2945</v>
      </c>
      <c r="C6657" s="2">
        <v>45643</v>
      </c>
      <c r="D6657" s="1" t="s">
        <v>6179</v>
      </c>
      <c r="E6657">
        <v>15</v>
      </c>
      <c r="F6657">
        <v>3975</v>
      </c>
      <c r="G6657">
        <v>1</v>
      </c>
      <c r="H6657" t="b">
        <v>0</v>
      </c>
    </row>
    <row r="6658" spans="1:8" x14ac:dyDescent="0.3">
      <c r="A6658" s="1" t="s">
        <v>12743</v>
      </c>
      <c r="B6658" s="1" t="s">
        <v>2514</v>
      </c>
      <c r="C6658" s="2">
        <v>45030</v>
      </c>
      <c r="D6658" s="1" t="s">
        <v>6049</v>
      </c>
      <c r="E6658">
        <v>17</v>
      </c>
      <c r="F6658">
        <v>2703</v>
      </c>
      <c r="G6658">
        <v>0</v>
      </c>
      <c r="H6658" t="b">
        <v>0</v>
      </c>
    </row>
    <row r="6659" spans="1:8" x14ac:dyDescent="0.3">
      <c r="A6659" s="1" t="s">
        <v>12744</v>
      </c>
      <c r="B6659" s="1" t="s">
        <v>1138</v>
      </c>
      <c r="C6659" s="2">
        <v>45550</v>
      </c>
      <c r="D6659" s="1" t="s">
        <v>6197</v>
      </c>
      <c r="E6659">
        <v>6</v>
      </c>
      <c r="F6659">
        <v>1164</v>
      </c>
      <c r="G6659">
        <v>0</v>
      </c>
      <c r="H6659" t="b">
        <v>1</v>
      </c>
    </row>
    <row r="6660" spans="1:8" x14ac:dyDescent="0.3">
      <c r="A6660" s="1" t="s">
        <v>12745</v>
      </c>
      <c r="B6660" s="1" t="s">
        <v>1325</v>
      </c>
      <c r="C6660" s="2">
        <v>45376</v>
      </c>
      <c r="D6660" s="1" t="s">
        <v>6093</v>
      </c>
      <c r="E6660">
        <v>10</v>
      </c>
      <c r="F6660">
        <v>2490</v>
      </c>
      <c r="G6660">
        <v>1</v>
      </c>
      <c r="H6660" t="b">
        <v>0</v>
      </c>
    </row>
    <row r="6661" spans="1:8" x14ac:dyDescent="0.3">
      <c r="A6661" s="1" t="s">
        <v>12746</v>
      </c>
      <c r="B6661" s="1" t="s">
        <v>4982</v>
      </c>
      <c r="C6661" s="2">
        <v>45194</v>
      </c>
      <c r="D6661" s="1" t="s">
        <v>6172</v>
      </c>
      <c r="E6661">
        <v>16</v>
      </c>
      <c r="F6661">
        <v>6128</v>
      </c>
      <c r="G6661">
        <v>1</v>
      </c>
      <c r="H6661" t="b">
        <v>0</v>
      </c>
    </row>
    <row r="6662" spans="1:8" x14ac:dyDescent="0.3">
      <c r="A6662" s="1" t="s">
        <v>12747</v>
      </c>
      <c r="B6662" s="1" t="s">
        <v>5204</v>
      </c>
      <c r="C6662" s="2">
        <v>45393</v>
      </c>
      <c r="D6662" s="1" t="s">
        <v>6051</v>
      </c>
      <c r="E6662">
        <v>11</v>
      </c>
      <c r="F6662">
        <v>3289</v>
      </c>
      <c r="G6662">
        <v>1</v>
      </c>
      <c r="H6662" t="b">
        <v>0</v>
      </c>
    </row>
    <row r="6663" spans="1:8" x14ac:dyDescent="0.3">
      <c r="A6663" s="1" t="s">
        <v>12748</v>
      </c>
      <c r="B6663" s="1" t="s">
        <v>2216</v>
      </c>
      <c r="C6663" s="2">
        <v>45277</v>
      </c>
      <c r="D6663" s="1" t="s">
        <v>6077</v>
      </c>
      <c r="E6663">
        <v>12</v>
      </c>
      <c r="F6663">
        <v>4104</v>
      </c>
      <c r="G6663">
        <v>0</v>
      </c>
      <c r="H6663" t="b">
        <v>0</v>
      </c>
    </row>
    <row r="6664" spans="1:8" x14ac:dyDescent="0.3">
      <c r="A6664" s="1" t="s">
        <v>12749</v>
      </c>
      <c r="B6664" s="1" t="s">
        <v>5682</v>
      </c>
      <c r="C6664" s="2">
        <v>45066</v>
      </c>
      <c r="D6664" s="1" t="s">
        <v>6107</v>
      </c>
      <c r="E6664">
        <v>8</v>
      </c>
      <c r="F6664">
        <v>1888</v>
      </c>
      <c r="G6664">
        <v>1</v>
      </c>
      <c r="H6664" t="b">
        <v>0</v>
      </c>
    </row>
    <row r="6665" spans="1:8" x14ac:dyDescent="0.3">
      <c r="A6665" s="1" t="s">
        <v>12750</v>
      </c>
      <c r="B6665" s="1" t="s">
        <v>1058</v>
      </c>
      <c r="C6665" s="2">
        <v>45515</v>
      </c>
      <c r="D6665" s="1" t="s">
        <v>6081</v>
      </c>
      <c r="E6665">
        <v>15</v>
      </c>
      <c r="F6665">
        <v>5580</v>
      </c>
      <c r="G6665">
        <v>1</v>
      </c>
      <c r="H6665" t="b">
        <v>0</v>
      </c>
    </row>
    <row r="6666" spans="1:8" x14ac:dyDescent="0.3">
      <c r="A6666" s="1" t="s">
        <v>12751</v>
      </c>
      <c r="B6666" s="1" t="s">
        <v>5525</v>
      </c>
      <c r="C6666" s="2">
        <v>45430</v>
      </c>
      <c r="D6666" s="1" t="s">
        <v>6179</v>
      </c>
      <c r="E6666">
        <v>9</v>
      </c>
      <c r="F6666">
        <v>2106</v>
      </c>
      <c r="G6666">
        <v>1</v>
      </c>
      <c r="H6666" t="b">
        <v>0</v>
      </c>
    </row>
    <row r="6667" spans="1:8" x14ac:dyDescent="0.3">
      <c r="A6667" s="1" t="s">
        <v>12752</v>
      </c>
      <c r="B6667" s="1" t="s">
        <v>4279</v>
      </c>
      <c r="C6667" s="2">
        <v>45229</v>
      </c>
      <c r="D6667" s="1" t="s">
        <v>6057</v>
      </c>
      <c r="E6667">
        <v>16</v>
      </c>
      <c r="F6667">
        <v>8080</v>
      </c>
      <c r="G6667">
        <v>0</v>
      </c>
      <c r="H6667" t="b">
        <v>0</v>
      </c>
    </row>
    <row r="6668" spans="1:8" x14ac:dyDescent="0.3">
      <c r="A6668" s="1" t="s">
        <v>12753</v>
      </c>
      <c r="B6668" s="1" t="s">
        <v>2768</v>
      </c>
      <c r="C6668" s="2">
        <v>45398</v>
      </c>
      <c r="D6668" s="1" t="s">
        <v>6109</v>
      </c>
      <c r="E6668">
        <v>8</v>
      </c>
      <c r="F6668">
        <v>2888</v>
      </c>
      <c r="G6668">
        <v>4</v>
      </c>
      <c r="H6668" t="b">
        <v>0</v>
      </c>
    </row>
    <row r="6669" spans="1:8" x14ac:dyDescent="0.3">
      <c r="A6669" s="1" t="s">
        <v>12754</v>
      </c>
      <c r="B6669" s="1" t="s">
        <v>4758</v>
      </c>
      <c r="C6669" s="2">
        <v>45079</v>
      </c>
      <c r="D6669" s="1" t="s">
        <v>6089</v>
      </c>
      <c r="E6669">
        <v>9</v>
      </c>
      <c r="F6669">
        <v>4842</v>
      </c>
      <c r="G6669">
        <v>2</v>
      </c>
      <c r="H6669" t="b">
        <v>0</v>
      </c>
    </row>
    <row r="6670" spans="1:8" x14ac:dyDescent="0.3">
      <c r="A6670" s="1" t="s">
        <v>12755</v>
      </c>
      <c r="B6670" s="1" t="s">
        <v>1856</v>
      </c>
      <c r="C6670" s="2">
        <v>45359</v>
      </c>
      <c r="D6670" s="1" t="s">
        <v>6051</v>
      </c>
      <c r="E6670">
        <v>10</v>
      </c>
      <c r="F6670">
        <v>1350</v>
      </c>
      <c r="G6670">
        <v>0</v>
      </c>
      <c r="H6670" t="b">
        <v>0</v>
      </c>
    </row>
    <row r="6671" spans="1:8" x14ac:dyDescent="0.3">
      <c r="A6671" s="1" t="s">
        <v>12756</v>
      </c>
      <c r="B6671" s="1" t="s">
        <v>5816</v>
      </c>
      <c r="C6671" s="2">
        <v>45079</v>
      </c>
      <c r="D6671" s="1" t="s">
        <v>6100</v>
      </c>
      <c r="E6671">
        <v>8</v>
      </c>
      <c r="F6671">
        <v>2000</v>
      </c>
      <c r="G6671">
        <v>0</v>
      </c>
      <c r="H6671" t="b">
        <v>0</v>
      </c>
    </row>
    <row r="6672" spans="1:8" x14ac:dyDescent="0.3">
      <c r="A6672" s="1" t="s">
        <v>12757</v>
      </c>
      <c r="B6672" s="1" t="s">
        <v>3667</v>
      </c>
      <c r="C6672" s="2">
        <v>45033</v>
      </c>
      <c r="D6672" s="1" t="s">
        <v>6086</v>
      </c>
      <c r="E6672">
        <v>10</v>
      </c>
      <c r="F6672">
        <v>800</v>
      </c>
      <c r="G6672">
        <v>0</v>
      </c>
      <c r="H6672" t="b">
        <v>0</v>
      </c>
    </row>
    <row r="6673" spans="1:8" x14ac:dyDescent="0.3">
      <c r="A6673" s="1" t="s">
        <v>12758</v>
      </c>
      <c r="B6673" s="1" t="s">
        <v>3001</v>
      </c>
      <c r="C6673" s="2">
        <v>45598</v>
      </c>
      <c r="D6673" s="1" t="s">
        <v>6059</v>
      </c>
      <c r="E6673">
        <v>15</v>
      </c>
      <c r="F6673">
        <v>840</v>
      </c>
      <c r="G6673">
        <v>3</v>
      </c>
      <c r="H6673" t="b">
        <v>0</v>
      </c>
    </row>
    <row r="6674" spans="1:8" x14ac:dyDescent="0.3">
      <c r="A6674" s="1" t="s">
        <v>12759</v>
      </c>
      <c r="B6674" s="1" t="s">
        <v>1916</v>
      </c>
      <c r="C6674" s="2">
        <v>44957</v>
      </c>
      <c r="D6674" s="1" t="s">
        <v>6133</v>
      </c>
      <c r="E6674">
        <v>9</v>
      </c>
      <c r="F6674">
        <v>3069</v>
      </c>
      <c r="G6674">
        <v>0</v>
      </c>
      <c r="H6674" t="b">
        <v>0</v>
      </c>
    </row>
    <row r="6675" spans="1:8" x14ac:dyDescent="0.3">
      <c r="A6675" s="1" t="s">
        <v>12760</v>
      </c>
      <c r="B6675" s="1" t="s">
        <v>2578</v>
      </c>
      <c r="C6675" s="2">
        <v>45308</v>
      </c>
      <c r="D6675" s="1" t="s">
        <v>6053</v>
      </c>
      <c r="E6675">
        <v>5</v>
      </c>
      <c r="F6675">
        <v>935</v>
      </c>
      <c r="G6675">
        <v>2</v>
      </c>
      <c r="H6675" t="b">
        <v>0</v>
      </c>
    </row>
    <row r="6676" spans="1:8" x14ac:dyDescent="0.3">
      <c r="A6676" s="1" t="s">
        <v>12761</v>
      </c>
      <c r="B6676" s="1" t="s">
        <v>3172</v>
      </c>
      <c r="C6676" s="2">
        <v>45341</v>
      </c>
      <c r="D6676" s="1" t="s">
        <v>6083</v>
      </c>
      <c r="E6676">
        <v>10</v>
      </c>
      <c r="F6676">
        <v>2900</v>
      </c>
      <c r="G6676">
        <v>0</v>
      </c>
      <c r="H6676" t="b">
        <v>1</v>
      </c>
    </row>
    <row r="6677" spans="1:8" x14ac:dyDescent="0.3">
      <c r="A6677" s="1" t="s">
        <v>12762</v>
      </c>
      <c r="B6677" s="1" t="s">
        <v>5344</v>
      </c>
      <c r="C6677" s="2">
        <v>45222</v>
      </c>
      <c r="D6677" s="1" t="s">
        <v>6086</v>
      </c>
      <c r="E6677">
        <v>4</v>
      </c>
      <c r="F6677">
        <v>716</v>
      </c>
      <c r="G6677">
        <v>0</v>
      </c>
      <c r="H6677" t="b">
        <v>0</v>
      </c>
    </row>
    <row r="6678" spans="1:8" x14ac:dyDescent="0.3">
      <c r="A6678" s="1" t="s">
        <v>12763</v>
      </c>
      <c r="B6678" s="1" t="s">
        <v>2770</v>
      </c>
      <c r="C6678" s="2">
        <v>45069</v>
      </c>
      <c r="D6678" s="1" t="s">
        <v>6137</v>
      </c>
      <c r="E6678">
        <v>7</v>
      </c>
      <c r="F6678">
        <v>1330</v>
      </c>
      <c r="G6678">
        <v>0</v>
      </c>
      <c r="H6678" t="b">
        <v>0</v>
      </c>
    </row>
    <row r="6679" spans="1:8" x14ac:dyDescent="0.3">
      <c r="A6679" s="1" t="s">
        <v>12764</v>
      </c>
      <c r="B6679" s="1" t="s">
        <v>2909</v>
      </c>
      <c r="C6679" s="2">
        <v>45101</v>
      </c>
      <c r="D6679" s="1" t="s">
        <v>6053</v>
      </c>
      <c r="E6679">
        <v>8</v>
      </c>
      <c r="F6679">
        <v>4608</v>
      </c>
      <c r="G6679">
        <v>0</v>
      </c>
      <c r="H6679" t="b">
        <v>0</v>
      </c>
    </row>
    <row r="6680" spans="1:8" x14ac:dyDescent="0.3">
      <c r="A6680" s="1" t="s">
        <v>12765</v>
      </c>
      <c r="B6680" s="1" t="s">
        <v>5006</v>
      </c>
      <c r="C6680" s="2">
        <v>45182</v>
      </c>
      <c r="D6680" s="1" t="s">
        <v>6061</v>
      </c>
      <c r="E6680">
        <v>11</v>
      </c>
      <c r="F6680">
        <v>3674</v>
      </c>
      <c r="G6680">
        <v>1</v>
      </c>
      <c r="H6680" t="b">
        <v>0</v>
      </c>
    </row>
    <row r="6681" spans="1:8" x14ac:dyDescent="0.3">
      <c r="A6681" s="1" t="s">
        <v>12766</v>
      </c>
      <c r="B6681" s="1" t="s">
        <v>4928</v>
      </c>
      <c r="C6681" s="2">
        <v>44987</v>
      </c>
      <c r="D6681" s="1" t="s">
        <v>6083</v>
      </c>
      <c r="E6681">
        <v>10</v>
      </c>
      <c r="F6681">
        <v>3160</v>
      </c>
      <c r="G6681">
        <v>0</v>
      </c>
      <c r="H6681" t="b">
        <v>0</v>
      </c>
    </row>
    <row r="6682" spans="1:8" x14ac:dyDescent="0.3">
      <c r="A6682" s="1" t="s">
        <v>12767</v>
      </c>
      <c r="B6682" s="1" t="s">
        <v>2738</v>
      </c>
      <c r="C6682" s="2">
        <v>45525</v>
      </c>
      <c r="D6682" s="1" t="s">
        <v>6086</v>
      </c>
      <c r="E6682">
        <v>15</v>
      </c>
      <c r="F6682">
        <v>3885</v>
      </c>
      <c r="G6682">
        <v>0</v>
      </c>
      <c r="H6682" t="b">
        <v>1</v>
      </c>
    </row>
    <row r="6683" spans="1:8" x14ac:dyDescent="0.3">
      <c r="A6683" s="1" t="s">
        <v>12768</v>
      </c>
      <c r="B6683" s="1" t="s">
        <v>4973</v>
      </c>
      <c r="C6683" s="2">
        <v>44939</v>
      </c>
      <c r="D6683" s="1" t="s">
        <v>6061</v>
      </c>
      <c r="E6683">
        <v>8</v>
      </c>
      <c r="F6683">
        <v>2928</v>
      </c>
      <c r="G6683">
        <v>0</v>
      </c>
      <c r="H6683" t="b">
        <v>0</v>
      </c>
    </row>
    <row r="6684" spans="1:8" x14ac:dyDescent="0.3">
      <c r="A6684" s="1" t="s">
        <v>12769</v>
      </c>
      <c r="B6684" s="1" t="s">
        <v>5643</v>
      </c>
      <c r="C6684" s="2">
        <v>45377</v>
      </c>
      <c r="D6684" s="1" t="s">
        <v>6061</v>
      </c>
      <c r="E6684">
        <v>7</v>
      </c>
      <c r="F6684">
        <v>1505</v>
      </c>
      <c r="G6684">
        <v>0</v>
      </c>
      <c r="H6684" t="b">
        <v>0</v>
      </c>
    </row>
    <row r="6685" spans="1:8" x14ac:dyDescent="0.3">
      <c r="A6685" s="1" t="s">
        <v>12770</v>
      </c>
      <c r="B6685" s="1" t="s">
        <v>4970</v>
      </c>
      <c r="C6685" s="2">
        <v>45559</v>
      </c>
      <c r="D6685" s="1" t="s">
        <v>6143</v>
      </c>
      <c r="E6685">
        <v>10</v>
      </c>
      <c r="F6685">
        <v>1310</v>
      </c>
      <c r="G6685">
        <v>0</v>
      </c>
      <c r="H6685" t="b">
        <v>0</v>
      </c>
    </row>
    <row r="6686" spans="1:8" x14ac:dyDescent="0.3">
      <c r="A6686" s="1" t="s">
        <v>12771</v>
      </c>
      <c r="B6686" s="1" t="s">
        <v>2885</v>
      </c>
      <c r="C6686" s="2">
        <v>45041</v>
      </c>
      <c r="D6686" s="1" t="s">
        <v>6067</v>
      </c>
      <c r="E6686">
        <v>11</v>
      </c>
      <c r="F6686">
        <v>6292</v>
      </c>
      <c r="G6686">
        <v>4</v>
      </c>
      <c r="H6686" t="b">
        <v>0</v>
      </c>
    </row>
    <row r="6687" spans="1:8" x14ac:dyDescent="0.3">
      <c r="A6687" s="1" t="s">
        <v>12772</v>
      </c>
      <c r="B6687" s="1" t="s">
        <v>2563</v>
      </c>
      <c r="C6687" s="2">
        <v>45070</v>
      </c>
      <c r="D6687" s="1" t="s">
        <v>6074</v>
      </c>
      <c r="E6687">
        <v>10</v>
      </c>
      <c r="F6687">
        <v>600</v>
      </c>
      <c r="G6687">
        <v>0</v>
      </c>
      <c r="H6687" t="b">
        <v>0</v>
      </c>
    </row>
    <row r="6688" spans="1:8" x14ac:dyDescent="0.3">
      <c r="A6688" s="1" t="s">
        <v>12773</v>
      </c>
      <c r="B6688" s="1" t="s">
        <v>5266</v>
      </c>
      <c r="C6688" s="2">
        <v>44933</v>
      </c>
      <c r="D6688" s="1" t="s">
        <v>6055</v>
      </c>
      <c r="E6688">
        <v>15</v>
      </c>
      <c r="F6688">
        <v>3285</v>
      </c>
      <c r="G6688">
        <v>0</v>
      </c>
      <c r="H6688" t="b">
        <v>0</v>
      </c>
    </row>
    <row r="6689" spans="1:8" x14ac:dyDescent="0.3">
      <c r="A6689" s="1" t="s">
        <v>12774</v>
      </c>
      <c r="B6689" s="1" t="s">
        <v>4697</v>
      </c>
      <c r="C6689" s="2">
        <v>44996</v>
      </c>
      <c r="D6689" s="1" t="s">
        <v>6081</v>
      </c>
      <c r="E6689">
        <v>11</v>
      </c>
      <c r="F6689">
        <v>1254</v>
      </c>
      <c r="G6689">
        <v>0</v>
      </c>
      <c r="H6689" t="b">
        <v>1</v>
      </c>
    </row>
    <row r="6690" spans="1:8" x14ac:dyDescent="0.3">
      <c r="A6690" s="1" t="s">
        <v>12775</v>
      </c>
      <c r="B6690" s="1" t="s">
        <v>2940</v>
      </c>
      <c r="C6690" s="2">
        <v>45003</v>
      </c>
      <c r="D6690" s="1" t="s">
        <v>6113</v>
      </c>
      <c r="E6690">
        <v>6</v>
      </c>
      <c r="F6690">
        <v>3366</v>
      </c>
      <c r="G6690">
        <v>0</v>
      </c>
      <c r="H6690" t="b">
        <v>0</v>
      </c>
    </row>
    <row r="6691" spans="1:8" x14ac:dyDescent="0.3">
      <c r="A6691" s="1" t="s">
        <v>12776</v>
      </c>
      <c r="B6691" s="1" t="s">
        <v>3511</v>
      </c>
      <c r="C6691" s="2">
        <v>45203</v>
      </c>
      <c r="D6691" s="1" t="s">
        <v>6093</v>
      </c>
      <c r="E6691">
        <v>10</v>
      </c>
      <c r="F6691">
        <v>5620</v>
      </c>
      <c r="G6691">
        <v>0</v>
      </c>
      <c r="H6691" t="b">
        <v>0</v>
      </c>
    </row>
    <row r="6692" spans="1:8" x14ac:dyDescent="0.3">
      <c r="A6692" s="1" t="s">
        <v>12777</v>
      </c>
      <c r="B6692" s="1" t="s">
        <v>5621</v>
      </c>
      <c r="C6692" s="2">
        <v>45179</v>
      </c>
      <c r="D6692" s="1" t="s">
        <v>6071</v>
      </c>
      <c r="E6692">
        <v>10</v>
      </c>
      <c r="F6692">
        <v>80</v>
      </c>
      <c r="G6692">
        <v>2</v>
      </c>
      <c r="H6692" t="b">
        <v>0</v>
      </c>
    </row>
    <row r="6693" spans="1:8" x14ac:dyDescent="0.3">
      <c r="A6693" s="1" t="s">
        <v>12778</v>
      </c>
      <c r="B6693" s="1" t="s">
        <v>2657</v>
      </c>
      <c r="C6693" s="2">
        <v>45381</v>
      </c>
      <c r="D6693" s="1" t="s">
        <v>6065</v>
      </c>
      <c r="E6693">
        <v>11</v>
      </c>
      <c r="F6693">
        <v>4983</v>
      </c>
      <c r="G6693">
        <v>0</v>
      </c>
      <c r="H6693" t="b">
        <v>0</v>
      </c>
    </row>
    <row r="6694" spans="1:8" x14ac:dyDescent="0.3">
      <c r="A6694" s="1" t="s">
        <v>12779</v>
      </c>
      <c r="B6694" s="1" t="s">
        <v>2935</v>
      </c>
      <c r="C6694" s="2">
        <v>45483</v>
      </c>
      <c r="D6694" s="1" t="s">
        <v>6172</v>
      </c>
      <c r="E6694">
        <v>8</v>
      </c>
      <c r="F6694">
        <v>824</v>
      </c>
      <c r="G6694">
        <v>0</v>
      </c>
      <c r="H6694" t="b">
        <v>0</v>
      </c>
    </row>
    <row r="6695" spans="1:8" x14ac:dyDescent="0.3">
      <c r="A6695" s="1" t="s">
        <v>12780</v>
      </c>
      <c r="B6695" s="1" t="s">
        <v>2870</v>
      </c>
      <c r="C6695" s="2">
        <v>45140</v>
      </c>
      <c r="D6695" s="1" t="s">
        <v>6113</v>
      </c>
      <c r="E6695">
        <v>8</v>
      </c>
      <c r="F6695">
        <v>536</v>
      </c>
      <c r="G6695">
        <v>2</v>
      </c>
      <c r="H6695" t="b">
        <v>0</v>
      </c>
    </row>
    <row r="6696" spans="1:8" x14ac:dyDescent="0.3">
      <c r="A6696" s="1" t="s">
        <v>12781</v>
      </c>
      <c r="B6696" s="1" t="s">
        <v>3090</v>
      </c>
      <c r="C6696" s="2">
        <v>45515</v>
      </c>
      <c r="D6696" s="1" t="s">
        <v>6065</v>
      </c>
      <c r="E6696">
        <v>12</v>
      </c>
      <c r="F6696">
        <v>4920</v>
      </c>
      <c r="G6696">
        <v>0</v>
      </c>
      <c r="H6696" t="b">
        <v>0</v>
      </c>
    </row>
    <row r="6697" spans="1:8" x14ac:dyDescent="0.3">
      <c r="A6697" s="1" t="s">
        <v>12782</v>
      </c>
      <c r="B6697" s="1" t="s">
        <v>2425</v>
      </c>
      <c r="C6697" s="2">
        <v>45240</v>
      </c>
      <c r="D6697" s="1" t="s">
        <v>6081</v>
      </c>
      <c r="E6697">
        <v>13</v>
      </c>
      <c r="F6697">
        <v>4225</v>
      </c>
      <c r="G6697">
        <v>1</v>
      </c>
      <c r="H6697" t="b">
        <v>0</v>
      </c>
    </row>
    <row r="6698" spans="1:8" x14ac:dyDescent="0.3">
      <c r="A6698" s="1" t="s">
        <v>12783</v>
      </c>
      <c r="B6698" s="1" t="s">
        <v>3568</v>
      </c>
      <c r="C6698" s="2">
        <v>44958</v>
      </c>
      <c r="D6698" s="1" t="s">
        <v>6113</v>
      </c>
      <c r="E6698">
        <v>16</v>
      </c>
      <c r="F6698">
        <v>8064</v>
      </c>
      <c r="G6698">
        <v>0</v>
      </c>
      <c r="H6698" t="b">
        <v>0</v>
      </c>
    </row>
    <row r="6699" spans="1:8" x14ac:dyDescent="0.3">
      <c r="A6699" s="1" t="s">
        <v>12784</v>
      </c>
      <c r="B6699" s="1" t="s">
        <v>1165</v>
      </c>
      <c r="C6699" s="2">
        <v>44942</v>
      </c>
      <c r="D6699" s="1" t="s">
        <v>6102</v>
      </c>
      <c r="E6699">
        <v>9</v>
      </c>
      <c r="F6699">
        <v>2187</v>
      </c>
      <c r="G6699">
        <v>0</v>
      </c>
      <c r="H6699" t="b">
        <v>0</v>
      </c>
    </row>
    <row r="6700" spans="1:8" x14ac:dyDescent="0.3">
      <c r="A6700" s="1" t="s">
        <v>12785</v>
      </c>
      <c r="B6700" s="1" t="s">
        <v>3957</v>
      </c>
      <c r="C6700" s="2">
        <v>45256</v>
      </c>
      <c r="D6700" s="1" t="s">
        <v>6157</v>
      </c>
      <c r="E6700">
        <v>13</v>
      </c>
      <c r="F6700">
        <v>6968</v>
      </c>
      <c r="G6700">
        <v>2</v>
      </c>
      <c r="H6700" t="b">
        <v>1</v>
      </c>
    </row>
    <row r="6701" spans="1:8" x14ac:dyDescent="0.3">
      <c r="A6701" s="1" t="s">
        <v>12786</v>
      </c>
      <c r="B6701" s="1" t="s">
        <v>2107</v>
      </c>
      <c r="C6701" s="2">
        <v>45136</v>
      </c>
      <c r="D6701" s="1" t="s">
        <v>6197</v>
      </c>
      <c r="E6701">
        <v>12</v>
      </c>
      <c r="F6701">
        <v>6840</v>
      </c>
      <c r="G6701">
        <v>0</v>
      </c>
      <c r="H6701" t="b">
        <v>0</v>
      </c>
    </row>
    <row r="6702" spans="1:8" x14ac:dyDescent="0.3">
      <c r="A6702" s="1" t="s">
        <v>12787</v>
      </c>
      <c r="B6702" s="1" t="s">
        <v>1869</v>
      </c>
      <c r="C6702" s="2">
        <v>45610</v>
      </c>
      <c r="D6702" s="1" t="s">
        <v>6172</v>
      </c>
      <c r="E6702">
        <v>13</v>
      </c>
      <c r="F6702">
        <v>6864</v>
      </c>
      <c r="G6702">
        <v>0</v>
      </c>
      <c r="H6702" t="b">
        <v>0</v>
      </c>
    </row>
    <row r="6703" spans="1:8" x14ac:dyDescent="0.3">
      <c r="A6703" s="1" t="s">
        <v>12788</v>
      </c>
      <c r="B6703" s="1" t="s">
        <v>1265</v>
      </c>
      <c r="C6703" s="2">
        <v>45610</v>
      </c>
      <c r="D6703" s="1" t="s">
        <v>6069</v>
      </c>
      <c r="E6703">
        <v>10</v>
      </c>
      <c r="F6703">
        <v>1880</v>
      </c>
      <c r="G6703">
        <v>1</v>
      </c>
      <c r="H6703" t="b">
        <v>0</v>
      </c>
    </row>
    <row r="6704" spans="1:8" x14ac:dyDescent="0.3">
      <c r="A6704" s="1" t="s">
        <v>12789</v>
      </c>
      <c r="B6704" s="1" t="s">
        <v>5666</v>
      </c>
      <c r="C6704" s="2">
        <v>45594</v>
      </c>
      <c r="D6704" s="1" t="s">
        <v>6089</v>
      </c>
      <c r="E6704">
        <v>12</v>
      </c>
      <c r="F6704">
        <v>6408</v>
      </c>
      <c r="G6704">
        <v>2</v>
      </c>
      <c r="H6704" t="b">
        <v>0</v>
      </c>
    </row>
    <row r="6705" spans="1:8" x14ac:dyDescent="0.3">
      <c r="A6705" s="1" t="s">
        <v>12790</v>
      </c>
      <c r="B6705" s="1" t="s">
        <v>3678</v>
      </c>
      <c r="C6705" s="2">
        <v>44986</v>
      </c>
      <c r="D6705" s="1" t="s">
        <v>6137</v>
      </c>
      <c r="E6705">
        <v>11</v>
      </c>
      <c r="F6705">
        <v>6072</v>
      </c>
      <c r="G6705">
        <v>0</v>
      </c>
      <c r="H6705" t="b">
        <v>0</v>
      </c>
    </row>
    <row r="6706" spans="1:8" x14ac:dyDescent="0.3">
      <c r="A6706" s="1" t="s">
        <v>12791</v>
      </c>
      <c r="B6706" s="1" t="s">
        <v>3337</v>
      </c>
      <c r="C6706" s="2">
        <v>45430</v>
      </c>
      <c r="D6706" s="1" t="s">
        <v>6133</v>
      </c>
      <c r="E6706">
        <v>13</v>
      </c>
      <c r="F6706">
        <v>7423</v>
      </c>
      <c r="G6706">
        <v>3</v>
      </c>
      <c r="H6706" t="b">
        <v>0</v>
      </c>
    </row>
    <row r="6707" spans="1:8" x14ac:dyDescent="0.3">
      <c r="A6707" s="1" t="s">
        <v>12792</v>
      </c>
      <c r="B6707" s="1" t="s">
        <v>2400</v>
      </c>
      <c r="C6707" s="2">
        <v>45275</v>
      </c>
      <c r="D6707" s="1" t="s">
        <v>6157</v>
      </c>
      <c r="E6707">
        <v>9</v>
      </c>
      <c r="F6707">
        <v>4518</v>
      </c>
      <c r="G6707">
        <v>0</v>
      </c>
      <c r="H6707" t="b">
        <v>0</v>
      </c>
    </row>
    <row r="6708" spans="1:8" x14ac:dyDescent="0.3">
      <c r="A6708" s="1" t="s">
        <v>12793</v>
      </c>
      <c r="B6708" s="1" t="s">
        <v>3941</v>
      </c>
      <c r="C6708" s="2">
        <v>45151</v>
      </c>
      <c r="D6708" s="1" t="s">
        <v>6091</v>
      </c>
      <c r="E6708">
        <v>8</v>
      </c>
      <c r="F6708">
        <v>608</v>
      </c>
      <c r="G6708">
        <v>1</v>
      </c>
      <c r="H6708" t="b">
        <v>0</v>
      </c>
    </row>
    <row r="6709" spans="1:8" x14ac:dyDescent="0.3">
      <c r="A6709" s="1" t="s">
        <v>12794</v>
      </c>
      <c r="B6709" s="1" t="s">
        <v>4081</v>
      </c>
      <c r="C6709" s="2">
        <v>45363</v>
      </c>
      <c r="D6709" s="1" t="s">
        <v>6095</v>
      </c>
      <c r="E6709">
        <v>11</v>
      </c>
      <c r="F6709">
        <v>1177</v>
      </c>
      <c r="G6709">
        <v>2</v>
      </c>
      <c r="H6709" t="b">
        <v>0</v>
      </c>
    </row>
    <row r="6710" spans="1:8" x14ac:dyDescent="0.3">
      <c r="A6710" s="1" t="s">
        <v>12795</v>
      </c>
      <c r="B6710" s="1" t="s">
        <v>3671</v>
      </c>
      <c r="C6710" s="2">
        <v>45167</v>
      </c>
      <c r="D6710" s="1" t="s">
        <v>6059</v>
      </c>
      <c r="E6710">
        <v>13</v>
      </c>
      <c r="F6710">
        <v>507</v>
      </c>
      <c r="G6710">
        <v>1</v>
      </c>
      <c r="H6710" t="b">
        <v>0</v>
      </c>
    </row>
    <row r="6711" spans="1:8" x14ac:dyDescent="0.3">
      <c r="A6711" s="1" t="s">
        <v>12796</v>
      </c>
      <c r="B6711" s="1" t="s">
        <v>4696</v>
      </c>
      <c r="C6711" s="2">
        <v>44943</v>
      </c>
      <c r="D6711" s="1" t="s">
        <v>6074</v>
      </c>
      <c r="E6711">
        <v>10</v>
      </c>
      <c r="F6711">
        <v>4250</v>
      </c>
      <c r="G6711">
        <v>0</v>
      </c>
      <c r="H6711" t="b">
        <v>0</v>
      </c>
    </row>
    <row r="6712" spans="1:8" x14ac:dyDescent="0.3">
      <c r="A6712" s="1" t="s">
        <v>12797</v>
      </c>
      <c r="B6712" s="1" t="s">
        <v>4449</v>
      </c>
      <c r="C6712" s="2">
        <v>45624</v>
      </c>
      <c r="D6712" s="1" t="s">
        <v>6179</v>
      </c>
      <c r="E6712">
        <v>8</v>
      </c>
      <c r="F6712">
        <v>536</v>
      </c>
      <c r="G6712">
        <v>0</v>
      </c>
      <c r="H6712" t="b">
        <v>0</v>
      </c>
    </row>
    <row r="6713" spans="1:8" x14ac:dyDescent="0.3">
      <c r="A6713" s="1" t="s">
        <v>12798</v>
      </c>
      <c r="B6713" s="1" t="s">
        <v>4330</v>
      </c>
      <c r="C6713" s="2">
        <v>45145</v>
      </c>
      <c r="D6713" s="1" t="s">
        <v>6089</v>
      </c>
      <c r="E6713">
        <v>9</v>
      </c>
      <c r="F6713">
        <v>873</v>
      </c>
      <c r="G6713">
        <v>3</v>
      </c>
      <c r="H6713" t="b">
        <v>0</v>
      </c>
    </row>
    <row r="6714" spans="1:8" x14ac:dyDescent="0.3">
      <c r="A6714" s="1" t="s">
        <v>12799</v>
      </c>
      <c r="B6714" s="1" t="s">
        <v>1859</v>
      </c>
      <c r="C6714" s="2">
        <v>45513</v>
      </c>
      <c r="D6714" s="1" t="s">
        <v>6051</v>
      </c>
      <c r="E6714">
        <v>8</v>
      </c>
      <c r="F6714">
        <v>3568</v>
      </c>
      <c r="G6714">
        <v>0</v>
      </c>
      <c r="H6714" t="b">
        <v>0</v>
      </c>
    </row>
    <row r="6715" spans="1:8" x14ac:dyDescent="0.3">
      <c r="A6715" s="1" t="s">
        <v>12800</v>
      </c>
      <c r="B6715" s="1" t="s">
        <v>1805</v>
      </c>
      <c r="C6715" s="2">
        <v>45033</v>
      </c>
      <c r="D6715" s="1" t="s">
        <v>6109</v>
      </c>
      <c r="E6715">
        <v>13</v>
      </c>
      <c r="F6715">
        <v>4485</v>
      </c>
      <c r="G6715">
        <v>2</v>
      </c>
      <c r="H6715" t="b">
        <v>1</v>
      </c>
    </row>
    <row r="6716" spans="1:8" x14ac:dyDescent="0.3">
      <c r="A6716" s="1" t="s">
        <v>12801</v>
      </c>
      <c r="B6716" s="1" t="s">
        <v>3801</v>
      </c>
      <c r="C6716" s="2">
        <v>45152</v>
      </c>
      <c r="D6716" s="1" t="s">
        <v>6251</v>
      </c>
      <c r="E6716">
        <v>13</v>
      </c>
      <c r="F6716">
        <v>3315</v>
      </c>
      <c r="G6716">
        <v>1</v>
      </c>
      <c r="H6716" t="b">
        <v>0</v>
      </c>
    </row>
    <row r="6717" spans="1:8" x14ac:dyDescent="0.3">
      <c r="A6717" s="1" t="s">
        <v>12802</v>
      </c>
      <c r="B6717" s="1" t="s">
        <v>5055</v>
      </c>
      <c r="C6717" s="2">
        <v>45137</v>
      </c>
      <c r="D6717" s="1" t="s">
        <v>6172</v>
      </c>
      <c r="E6717">
        <v>5</v>
      </c>
      <c r="F6717">
        <v>995</v>
      </c>
      <c r="G6717">
        <v>0</v>
      </c>
      <c r="H6717" t="b">
        <v>0</v>
      </c>
    </row>
    <row r="6718" spans="1:8" x14ac:dyDescent="0.3">
      <c r="A6718" s="1" t="s">
        <v>12803</v>
      </c>
      <c r="B6718" s="1" t="s">
        <v>3135</v>
      </c>
      <c r="C6718" s="2">
        <v>45628</v>
      </c>
      <c r="D6718" s="1" t="s">
        <v>6077</v>
      </c>
      <c r="E6718">
        <v>9</v>
      </c>
      <c r="F6718">
        <v>2160</v>
      </c>
      <c r="G6718">
        <v>0</v>
      </c>
      <c r="H6718" t="b">
        <v>0</v>
      </c>
    </row>
    <row r="6719" spans="1:8" x14ac:dyDescent="0.3">
      <c r="A6719" s="1" t="s">
        <v>12804</v>
      </c>
      <c r="B6719" s="1" t="s">
        <v>5035</v>
      </c>
      <c r="C6719" s="2">
        <v>45431</v>
      </c>
      <c r="D6719" s="1" t="s">
        <v>6055</v>
      </c>
      <c r="E6719">
        <v>15</v>
      </c>
      <c r="F6719">
        <v>1260</v>
      </c>
      <c r="G6719">
        <v>0</v>
      </c>
      <c r="H6719" t="b">
        <v>0</v>
      </c>
    </row>
    <row r="6720" spans="1:8" x14ac:dyDescent="0.3">
      <c r="A6720" s="1" t="s">
        <v>12805</v>
      </c>
      <c r="B6720" s="1" t="s">
        <v>4862</v>
      </c>
      <c r="C6720" s="2">
        <v>44935</v>
      </c>
      <c r="D6720" s="1" t="s">
        <v>6059</v>
      </c>
      <c r="E6720">
        <v>9</v>
      </c>
      <c r="F6720">
        <v>4518</v>
      </c>
      <c r="G6720">
        <v>1</v>
      </c>
      <c r="H6720" t="b">
        <v>0</v>
      </c>
    </row>
    <row r="6721" spans="1:8" x14ac:dyDescent="0.3">
      <c r="A6721" s="1" t="s">
        <v>12806</v>
      </c>
      <c r="B6721" s="1" t="s">
        <v>5728</v>
      </c>
      <c r="C6721" s="2">
        <v>45573</v>
      </c>
      <c r="D6721" s="1" t="s">
        <v>6059</v>
      </c>
      <c r="E6721">
        <v>13</v>
      </c>
      <c r="F6721">
        <v>429</v>
      </c>
      <c r="G6721">
        <v>0</v>
      </c>
      <c r="H6721" t="b">
        <v>0</v>
      </c>
    </row>
    <row r="6722" spans="1:8" x14ac:dyDescent="0.3">
      <c r="A6722" s="1" t="s">
        <v>12807</v>
      </c>
      <c r="B6722" s="1" t="s">
        <v>4433</v>
      </c>
      <c r="C6722" s="2">
        <v>45026</v>
      </c>
      <c r="D6722" s="1" t="s">
        <v>6071</v>
      </c>
      <c r="E6722">
        <v>8</v>
      </c>
      <c r="F6722">
        <v>4792</v>
      </c>
      <c r="G6722">
        <v>1</v>
      </c>
      <c r="H6722" t="b">
        <v>0</v>
      </c>
    </row>
    <row r="6723" spans="1:8" x14ac:dyDescent="0.3">
      <c r="A6723" s="1" t="s">
        <v>12808</v>
      </c>
      <c r="B6723" s="1" t="s">
        <v>2164</v>
      </c>
      <c r="C6723" s="2">
        <v>44979</v>
      </c>
      <c r="D6723" s="1" t="s">
        <v>6104</v>
      </c>
      <c r="E6723">
        <v>10</v>
      </c>
      <c r="F6723">
        <v>2980</v>
      </c>
      <c r="G6723">
        <v>1</v>
      </c>
      <c r="H6723" t="b">
        <v>0</v>
      </c>
    </row>
    <row r="6724" spans="1:8" x14ac:dyDescent="0.3">
      <c r="A6724" s="1" t="s">
        <v>12809</v>
      </c>
      <c r="B6724" s="1" t="s">
        <v>4080</v>
      </c>
      <c r="C6724" s="2">
        <v>45456</v>
      </c>
      <c r="D6724" s="1" t="s">
        <v>6137</v>
      </c>
      <c r="E6724">
        <v>3</v>
      </c>
      <c r="F6724">
        <v>153</v>
      </c>
      <c r="G6724">
        <v>2</v>
      </c>
      <c r="H6724" t="b">
        <v>0</v>
      </c>
    </row>
    <row r="6725" spans="1:8" x14ac:dyDescent="0.3">
      <c r="A6725" s="1" t="s">
        <v>12810</v>
      </c>
      <c r="B6725" s="1" t="s">
        <v>4947</v>
      </c>
      <c r="C6725" s="2">
        <v>45074</v>
      </c>
      <c r="D6725" s="1" t="s">
        <v>6086</v>
      </c>
      <c r="E6725">
        <v>12</v>
      </c>
      <c r="F6725">
        <v>4860</v>
      </c>
      <c r="G6725">
        <v>0</v>
      </c>
      <c r="H6725" t="b">
        <v>0</v>
      </c>
    </row>
    <row r="6726" spans="1:8" x14ac:dyDescent="0.3">
      <c r="A6726" s="1" t="s">
        <v>12811</v>
      </c>
      <c r="B6726" s="1" t="s">
        <v>2536</v>
      </c>
      <c r="C6726" s="2">
        <v>45203</v>
      </c>
      <c r="D6726" s="1" t="s">
        <v>6113</v>
      </c>
      <c r="E6726">
        <v>8</v>
      </c>
      <c r="F6726">
        <v>2480</v>
      </c>
      <c r="G6726">
        <v>0</v>
      </c>
      <c r="H6726" t="b">
        <v>0</v>
      </c>
    </row>
    <row r="6727" spans="1:8" x14ac:dyDescent="0.3">
      <c r="A6727" s="1" t="s">
        <v>12812</v>
      </c>
      <c r="B6727" s="1" t="s">
        <v>2081</v>
      </c>
      <c r="C6727" s="2">
        <v>45232</v>
      </c>
      <c r="D6727" s="1" t="s">
        <v>6067</v>
      </c>
      <c r="E6727">
        <v>10</v>
      </c>
      <c r="F6727">
        <v>5770</v>
      </c>
      <c r="G6727">
        <v>3</v>
      </c>
      <c r="H6727" t="b">
        <v>0</v>
      </c>
    </row>
    <row r="6728" spans="1:8" x14ac:dyDescent="0.3">
      <c r="A6728" s="1" t="s">
        <v>12813</v>
      </c>
      <c r="B6728" s="1" t="s">
        <v>3252</v>
      </c>
      <c r="C6728" s="2">
        <v>45416</v>
      </c>
      <c r="D6728" s="1" t="s">
        <v>6135</v>
      </c>
      <c r="E6728">
        <v>15</v>
      </c>
      <c r="F6728">
        <v>2325</v>
      </c>
      <c r="G6728">
        <v>0</v>
      </c>
      <c r="H6728" t="b">
        <v>1</v>
      </c>
    </row>
    <row r="6729" spans="1:8" x14ac:dyDescent="0.3">
      <c r="A6729" s="1" t="s">
        <v>12814</v>
      </c>
      <c r="B6729" s="1" t="s">
        <v>3991</v>
      </c>
      <c r="C6729" s="2">
        <v>45255</v>
      </c>
      <c r="D6729" s="1" t="s">
        <v>6077</v>
      </c>
      <c r="E6729">
        <v>14</v>
      </c>
      <c r="F6729">
        <v>6146</v>
      </c>
      <c r="G6729">
        <v>0</v>
      </c>
      <c r="H6729" t="b">
        <v>0</v>
      </c>
    </row>
    <row r="6730" spans="1:8" x14ac:dyDescent="0.3">
      <c r="A6730" s="1" t="s">
        <v>12815</v>
      </c>
      <c r="B6730" s="1" t="s">
        <v>3731</v>
      </c>
      <c r="C6730" s="2">
        <v>45064</v>
      </c>
      <c r="D6730" s="1" t="s">
        <v>6083</v>
      </c>
      <c r="E6730">
        <v>3</v>
      </c>
      <c r="F6730">
        <v>87</v>
      </c>
      <c r="G6730">
        <v>0</v>
      </c>
      <c r="H6730" t="b">
        <v>0</v>
      </c>
    </row>
    <row r="6731" spans="1:8" x14ac:dyDescent="0.3">
      <c r="A6731" s="1" t="s">
        <v>12816</v>
      </c>
      <c r="B6731" s="1" t="s">
        <v>3787</v>
      </c>
      <c r="C6731" s="2">
        <v>45151</v>
      </c>
      <c r="D6731" s="1" t="s">
        <v>6074</v>
      </c>
      <c r="E6731">
        <v>6</v>
      </c>
      <c r="F6731">
        <v>2736</v>
      </c>
      <c r="G6731">
        <v>0</v>
      </c>
      <c r="H6731" t="b">
        <v>0</v>
      </c>
    </row>
    <row r="6732" spans="1:8" x14ac:dyDescent="0.3">
      <c r="A6732" s="1" t="s">
        <v>12817</v>
      </c>
      <c r="B6732" s="1" t="s">
        <v>2021</v>
      </c>
      <c r="C6732" s="2">
        <v>45059</v>
      </c>
      <c r="D6732" s="1" t="s">
        <v>6251</v>
      </c>
      <c r="E6732">
        <v>9</v>
      </c>
      <c r="F6732">
        <v>4194</v>
      </c>
      <c r="G6732">
        <v>0</v>
      </c>
      <c r="H6732" t="b">
        <v>0</v>
      </c>
    </row>
    <row r="6733" spans="1:8" x14ac:dyDescent="0.3">
      <c r="A6733" s="1" t="s">
        <v>12818</v>
      </c>
      <c r="B6733" s="1" t="s">
        <v>2342</v>
      </c>
      <c r="C6733" s="2">
        <v>44962</v>
      </c>
      <c r="D6733" s="1" t="s">
        <v>6055</v>
      </c>
      <c r="E6733">
        <v>6</v>
      </c>
      <c r="F6733">
        <v>2148</v>
      </c>
      <c r="G6733">
        <v>0</v>
      </c>
      <c r="H6733" t="b">
        <v>0</v>
      </c>
    </row>
    <row r="6734" spans="1:8" x14ac:dyDescent="0.3">
      <c r="A6734" s="1" t="s">
        <v>12819</v>
      </c>
      <c r="B6734" s="1" t="s">
        <v>4946</v>
      </c>
      <c r="C6734" s="2">
        <v>45488</v>
      </c>
      <c r="D6734" s="1" t="s">
        <v>6093</v>
      </c>
      <c r="E6734">
        <v>17</v>
      </c>
      <c r="F6734">
        <v>476</v>
      </c>
      <c r="G6734">
        <v>0</v>
      </c>
      <c r="H6734" t="b">
        <v>0</v>
      </c>
    </row>
    <row r="6735" spans="1:8" x14ac:dyDescent="0.3">
      <c r="A6735" s="1" t="s">
        <v>12820</v>
      </c>
      <c r="B6735" s="1" t="s">
        <v>2959</v>
      </c>
      <c r="C6735" s="2">
        <v>45248</v>
      </c>
      <c r="D6735" s="1" t="s">
        <v>6102</v>
      </c>
      <c r="E6735">
        <v>17</v>
      </c>
      <c r="F6735">
        <v>272</v>
      </c>
      <c r="G6735">
        <v>0</v>
      </c>
      <c r="H6735" t="b">
        <v>0</v>
      </c>
    </row>
    <row r="6736" spans="1:8" x14ac:dyDescent="0.3">
      <c r="A6736" s="1" t="s">
        <v>12821</v>
      </c>
      <c r="B6736" s="1" t="s">
        <v>5441</v>
      </c>
      <c r="C6736" s="2">
        <v>45028</v>
      </c>
      <c r="D6736" s="1" t="s">
        <v>6083</v>
      </c>
      <c r="E6736">
        <v>13</v>
      </c>
      <c r="F6736">
        <v>5577</v>
      </c>
      <c r="G6736">
        <v>0</v>
      </c>
      <c r="H6736" t="b">
        <v>0</v>
      </c>
    </row>
    <row r="6737" spans="1:8" x14ac:dyDescent="0.3">
      <c r="A6737" s="1" t="s">
        <v>12822</v>
      </c>
      <c r="B6737" s="1" t="s">
        <v>5461</v>
      </c>
      <c r="C6737" s="2">
        <v>45196</v>
      </c>
      <c r="D6737" s="1" t="s">
        <v>6065</v>
      </c>
      <c r="E6737">
        <v>13</v>
      </c>
      <c r="F6737">
        <v>4342</v>
      </c>
      <c r="G6737">
        <v>0</v>
      </c>
      <c r="H6737" t="b">
        <v>1</v>
      </c>
    </row>
    <row r="6738" spans="1:8" x14ac:dyDescent="0.3">
      <c r="A6738" s="1" t="s">
        <v>12823</v>
      </c>
      <c r="B6738" s="1" t="s">
        <v>4608</v>
      </c>
      <c r="C6738" s="2">
        <v>45261</v>
      </c>
      <c r="D6738" s="1" t="s">
        <v>6113</v>
      </c>
      <c r="E6738">
        <v>5</v>
      </c>
      <c r="F6738">
        <v>2780</v>
      </c>
      <c r="G6738">
        <v>0</v>
      </c>
      <c r="H6738" t="b">
        <v>0</v>
      </c>
    </row>
    <row r="6739" spans="1:8" x14ac:dyDescent="0.3">
      <c r="A6739" s="1" t="s">
        <v>12824</v>
      </c>
      <c r="B6739" s="1" t="s">
        <v>1691</v>
      </c>
      <c r="C6739" s="2">
        <v>45384</v>
      </c>
      <c r="D6739" s="1" t="s">
        <v>6197</v>
      </c>
      <c r="E6739">
        <v>13</v>
      </c>
      <c r="F6739">
        <v>3978</v>
      </c>
      <c r="G6739">
        <v>0</v>
      </c>
      <c r="H6739" t="b">
        <v>0</v>
      </c>
    </row>
    <row r="6740" spans="1:8" x14ac:dyDescent="0.3">
      <c r="A6740" s="1" t="s">
        <v>12825</v>
      </c>
      <c r="B6740" s="1" t="s">
        <v>2560</v>
      </c>
      <c r="C6740" s="2">
        <v>44961</v>
      </c>
      <c r="D6740" s="1" t="s">
        <v>6102</v>
      </c>
      <c r="E6740">
        <v>5</v>
      </c>
      <c r="F6740">
        <v>1355</v>
      </c>
      <c r="G6740">
        <v>0</v>
      </c>
      <c r="H6740" t="b">
        <v>0</v>
      </c>
    </row>
    <row r="6741" spans="1:8" x14ac:dyDescent="0.3">
      <c r="A6741" s="1" t="s">
        <v>12826</v>
      </c>
      <c r="B6741" s="1" t="s">
        <v>1495</v>
      </c>
      <c r="C6741" s="2">
        <v>45578</v>
      </c>
      <c r="D6741" s="1" t="s">
        <v>6081</v>
      </c>
      <c r="E6741">
        <v>9</v>
      </c>
      <c r="F6741">
        <v>819</v>
      </c>
      <c r="G6741">
        <v>0</v>
      </c>
      <c r="H6741" t="b">
        <v>0</v>
      </c>
    </row>
    <row r="6742" spans="1:8" x14ac:dyDescent="0.3">
      <c r="A6742" s="1" t="s">
        <v>12827</v>
      </c>
      <c r="B6742" s="1" t="s">
        <v>4071</v>
      </c>
      <c r="C6742" s="2">
        <v>45634</v>
      </c>
      <c r="D6742" s="1" t="s">
        <v>6102</v>
      </c>
      <c r="E6742">
        <v>7</v>
      </c>
      <c r="F6742">
        <v>3038</v>
      </c>
      <c r="G6742">
        <v>0</v>
      </c>
      <c r="H6742" t="b">
        <v>0</v>
      </c>
    </row>
    <row r="6743" spans="1:8" x14ac:dyDescent="0.3">
      <c r="A6743" s="1" t="s">
        <v>12828</v>
      </c>
      <c r="B6743" s="1" t="s">
        <v>5008</v>
      </c>
      <c r="C6743" s="2">
        <v>45214</v>
      </c>
      <c r="D6743" s="1" t="s">
        <v>6104</v>
      </c>
      <c r="E6743">
        <v>6</v>
      </c>
      <c r="F6743">
        <v>3492</v>
      </c>
      <c r="G6743">
        <v>0</v>
      </c>
      <c r="H6743" t="b">
        <v>0</v>
      </c>
    </row>
    <row r="6744" spans="1:8" x14ac:dyDescent="0.3">
      <c r="A6744" s="1" t="s">
        <v>12829</v>
      </c>
      <c r="B6744" s="1" t="s">
        <v>2468</v>
      </c>
      <c r="C6744" s="2">
        <v>44976</v>
      </c>
      <c r="D6744" s="1" t="s">
        <v>6172</v>
      </c>
      <c r="E6744">
        <v>12</v>
      </c>
      <c r="F6744">
        <v>4896</v>
      </c>
      <c r="G6744">
        <v>0</v>
      </c>
      <c r="H6744" t="b">
        <v>0</v>
      </c>
    </row>
    <row r="6745" spans="1:8" x14ac:dyDescent="0.3">
      <c r="A6745" s="1" t="s">
        <v>12830</v>
      </c>
      <c r="B6745" s="1" t="s">
        <v>5124</v>
      </c>
      <c r="C6745" s="2">
        <v>45250</v>
      </c>
      <c r="D6745" s="1" t="s">
        <v>6093</v>
      </c>
      <c r="E6745">
        <v>15</v>
      </c>
      <c r="F6745">
        <v>3795</v>
      </c>
      <c r="G6745">
        <v>3</v>
      </c>
      <c r="H6745" t="b">
        <v>1</v>
      </c>
    </row>
    <row r="6746" spans="1:8" x14ac:dyDescent="0.3">
      <c r="A6746" s="1" t="s">
        <v>12831</v>
      </c>
      <c r="B6746" s="1" t="s">
        <v>1331</v>
      </c>
      <c r="C6746" s="2">
        <v>44951</v>
      </c>
      <c r="D6746" s="1" t="s">
        <v>6051</v>
      </c>
      <c r="E6746">
        <v>11</v>
      </c>
      <c r="F6746">
        <v>2574</v>
      </c>
      <c r="G6746">
        <v>4</v>
      </c>
      <c r="H6746" t="b">
        <v>0</v>
      </c>
    </row>
    <row r="6747" spans="1:8" x14ac:dyDescent="0.3">
      <c r="A6747" s="1" t="s">
        <v>12832</v>
      </c>
      <c r="B6747" s="1" t="s">
        <v>3150</v>
      </c>
      <c r="C6747" s="2">
        <v>45569</v>
      </c>
      <c r="D6747" s="1" t="s">
        <v>6100</v>
      </c>
      <c r="E6747">
        <v>13</v>
      </c>
      <c r="F6747">
        <v>4095</v>
      </c>
      <c r="G6747">
        <v>0</v>
      </c>
      <c r="H6747" t="b">
        <v>1</v>
      </c>
    </row>
    <row r="6748" spans="1:8" x14ac:dyDescent="0.3">
      <c r="A6748" s="1" t="s">
        <v>12833</v>
      </c>
      <c r="B6748" s="1" t="s">
        <v>1313</v>
      </c>
      <c r="C6748" s="2">
        <v>45284</v>
      </c>
      <c r="D6748" s="1" t="s">
        <v>6071</v>
      </c>
      <c r="E6748">
        <v>14</v>
      </c>
      <c r="F6748">
        <v>812</v>
      </c>
      <c r="G6748">
        <v>4</v>
      </c>
      <c r="H6748" t="b">
        <v>0</v>
      </c>
    </row>
    <row r="6749" spans="1:8" x14ac:dyDescent="0.3">
      <c r="A6749" s="1" t="s">
        <v>12834</v>
      </c>
      <c r="B6749" s="1" t="s">
        <v>4216</v>
      </c>
      <c r="C6749" s="2">
        <v>45572</v>
      </c>
      <c r="D6749" s="1" t="s">
        <v>6133</v>
      </c>
      <c r="E6749">
        <v>12</v>
      </c>
      <c r="F6749">
        <v>288</v>
      </c>
      <c r="G6749">
        <v>1</v>
      </c>
      <c r="H6749" t="b">
        <v>0</v>
      </c>
    </row>
    <row r="6750" spans="1:8" x14ac:dyDescent="0.3">
      <c r="A6750" s="1" t="s">
        <v>12835</v>
      </c>
      <c r="B6750" s="1" t="s">
        <v>5717</v>
      </c>
      <c r="C6750" s="2">
        <v>45000</v>
      </c>
      <c r="D6750" s="1" t="s">
        <v>6197</v>
      </c>
      <c r="E6750">
        <v>14</v>
      </c>
      <c r="F6750">
        <v>3962</v>
      </c>
      <c r="G6750">
        <v>0</v>
      </c>
      <c r="H6750" t="b">
        <v>0</v>
      </c>
    </row>
    <row r="6751" spans="1:8" x14ac:dyDescent="0.3">
      <c r="A6751" s="1" t="s">
        <v>12836</v>
      </c>
      <c r="B6751" s="1" t="s">
        <v>4591</v>
      </c>
      <c r="C6751" s="2">
        <v>45294</v>
      </c>
      <c r="D6751" s="1" t="s">
        <v>6049</v>
      </c>
      <c r="E6751">
        <v>12</v>
      </c>
      <c r="F6751">
        <v>6432</v>
      </c>
      <c r="G6751">
        <v>0</v>
      </c>
      <c r="H6751" t="b">
        <v>0</v>
      </c>
    </row>
    <row r="6752" spans="1:8" x14ac:dyDescent="0.3">
      <c r="A6752" s="1" t="s">
        <v>12837</v>
      </c>
      <c r="B6752" s="1" t="s">
        <v>3149</v>
      </c>
      <c r="C6752" s="2">
        <v>44932</v>
      </c>
      <c r="D6752" s="1" t="s">
        <v>6077</v>
      </c>
      <c r="E6752">
        <v>14</v>
      </c>
      <c r="F6752">
        <v>252</v>
      </c>
      <c r="G6752">
        <v>0</v>
      </c>
      <c r="H6752" t="b">
        <v>0</v>
      </c>
    </row>
    <row r="6753" spans="1:8" x14ac:dyDescent="0.3">
      <c r="A6753" s="1" t="s">
        <v>12838</v>
      </c>
      <c r="B6753" s="1" t="s">
        <v>1370</v>
      </c>
      <c r="C6753" s="2">
        <v>45227</v>
      </c>
      <c r="D6753" s="1" t="s">
        <v>6053</v>
      </c>
      <c r="E6753">
        <v>9</v>
      </c>
      <c r="F6753">
        <v>252</v>
      </c>
      <c r="G6753">
        <v>0</v>
      </c>
      <c r="H6753" t="b">
        <v>0</v>
      </c>
    </row>
    <row r="6754" spans="1:8" x14ac:dyDescent="0.3">
      <c r="A6754" s="1" t="s">
        <v>12839</v>
      </c>
      <c r="B6754" s="1" t="s">
        <v>3440</v>
      </c>
      <c r="C6754" s="2">
        <v>45657</v>
      </c>
      <c r="D6754" s="1" t="s">
        <v>6063</v>
      </c>
      <c r="E6754">
        <v>11</v>
      </c>
      <c r="F6754">
        <v>2915</v>
      </c>
      <c r="G6754">
        <v>0</v>
      </c>
      <c r="H6754" t="b">
        <v>1</v>
      </c>
    </row>
    <row r="6755" spans="1:8" x14ac:dyDescent="0.3">
      <c r="A6755" s="1" t="s">
        <v>12840</v>
      </c>
      <c r="B6755" s="1" t="s">
        <v>3980</v>
      </c>
      <c r="C6755" s="2">
        <v>45184</v>
      </c>
      <c r="D6755" s="1" t="s">
        <v>6055</v>
      </c>
      <c r="E6755">
        <v>14</v>
      </c>
      <c r="F6755">
        <v>6692</v>
      </c>
      <c r="G6755">
        <v>0</v>
      </c>
      <c r="H6755" t="b">
        <v>0</v>
      </c>
    </row>
    <row r="6756" spans="1:8" x14ac:dyDescent="0.3">
      <c r="A6756" s="1" t="s">
        <v>12841</v>
      </c>
      <c r="B6756" s="1" t="s">
        <v>4195</v>
      </c>
      <c r="C6756" s="2">
        <v>45468</v>
      </c>
      <c r="D6756" s="1" t="s">
        <v>6059</v>
      </c>
      <c r="E6756">
        <v>12</v>
      </c>
      <c r="F6756">
        <v>3684</v>
      </c>
      <c r="G6756">
        <v>0</v>
      </c>
      <c r="H6756" t="b">
        <v>0</v>
      </c>
    </row>
    <row r="6757" spans="1:8" x14ac:dyDescent="0.3">
      <c r="A6757" s="1" t="s">
        <v>12842</v>
      </c>
      <c r="B6757" s="1" t="s">
        <v>5427</v>
      </c>
      <c r="C6757" s="2">
        <v>45378</v>
      </c>
      <c r="D6757" s="1" t="s">
        <v>6125</v>
      </c>
      <c r="E6757">
        <v>8</v>
      </c>
      <c r="F6757">
        <v>1432</v>
      </c>
      <c r="G6757">
        <v>2</v>
      </c>
      <c r="H6757" t="b">
        <v>0</v>
      </c>
    </row>
    <row r="6758" spans="1:8" x14ac:dyDescent="0.3">
      <c r="A6758" s="1" t="s">
        <v>12843</v>
      </c>
      <c r="B6758" s="1" t="s">
        <v>4000</v>
      </c>
      <c r="C6758" s="2">
        <v>45343</v>
      </c>
      <c r="D6758" s="1" t="s">
        <v>6251</v>
      </c>
      <c r="E6758">
        <v>9</v>
      </c>
      <c r="F6758">
        <v>2637</v>
      </c>
      <c r="G6758">
        <v>0</v>
      </c>
      <c r="H6758" t="b">
        <v>0</v>
      </c>
    </row>
    <row r="6759" spans="1:8" x14ac:dyDescent="0.3">
      <c r="A6759" s="1" t="s">
        <v>12844</v>
      </c>
      <c r="B6759" s="1" t="s">
        <v>5559</v>
      </c>
      <c r="C6759" s="2">
        <v>45521</v>
      </c>
      <c r="D6759" s="1" t="s">
        <v>6093</v>
      </c>
      <c r="E6759">
        <v>11</v>
      </c>
      <c r="F6759">
        <v>1650</v>
      </c>
      <c r="G6759">
        <v>0</v>
      </c>
      <c r="H6759" t="b">
        <v>0</v>
      </c>
    </row>
    <row r="6760" spans="1:8" x14ac:dyDescent="0.3">
      <c r="A6760" s="1" t="s">
        <v>12845</v>
      </c>
      <c r="B6760" s="1" t="s">
        <v>3351</v>
      </c>
      <c r="C6760" s="2">
        <v>45332</v>
      </c>
      <c r="D6760" s="1" t="s">
        <v>6067</v>
      </c>
      <c r="E6760">
        <v>8</v>
      </c>
      <c r="F6760">
        <v>1136</v>
      </c>
      <c r="G6760">
        <v>0</v>
      </c>
      <c r="H6760" t="b">
        <v>0</v>
      </c>
    </row>
    <row r="6761" spans="1:8" x14ac:dyDescent="0.3">
      <c r="A6761" s="1" t="s">
        <v>12846</v>
      </c>
      <c r="B6761" s="1" t="s">
        <v>3631</v>
      </c>
      <c r="C6761" s="2">
        <v>45381</v>
      </c>
      <c r="D6761" s="1" t="s">
        <v>6067</v>
      </c>
      <c r="E6761">
        <v>6</v>
      </c>
      <c r="F6761">
        <v>396</v>
      </c>
      <c r="G6761">
        <v>0</v>
      </c>
      <c r="H6761" t="b">
        <v>0</v>
      </c>
    </row>
    <row r="6762" spans="1:8" x14ac:dyDescent="0.3">
      <c r="A6762" s="1" t="s">
        <v>12847</v>
      </c>
      <c r="B6762" s="1" t="s">
        <v>1722</v>
      </c>
      <c r="C6762" s="2">
        <v>45124</v>
      </c>
      <c r="D6762" s="1" t="s">
        <v>6061</v>
      </c>
      <c r="E6762">
        <v>16</v>
      </c>
      <c r="F6762">
        <v>720</v>
      </c>
      <c r="G6762">
        <v>2</v>
      </c>
      <c r="H6762" t="b">
        <v>0</v>
      </c>
    </row>
    <row r="6763" spans="1:8" x14ac:dyDescent="0.3">
      <c r="A6763" s="1" t="s">
        <v>12848</v>
      </c>
      <c r="B6763" s="1" t="s">
        <v>4895</v>
      </c>
      <c r="C6763" s="2">
        <v>45543</v>
      </c>
      <c r="D6763" s="1" t="s">
        <v>6107</v>
      </c>
      <c r="E6763">
        <v>10</v>
      </c>
      <c r="F6763">
        <v>860</v>
      </c>
      <c r="G6763">
        <v>0</v>
      </c>
      <c r="H6763" t="b">
        <v>0</v>
      </c>
    </row>
    <row r="6764" spans="1:8" x14ac:dyDescent="0.3">
      <c r="A6764" s="1" t="s">
        <v>12849</v>
      </c>
      <c r="B6764" s="1" t="s">
        <v>1771</v>
      </c>
      <c r="C6764" s="2">
        <v>45446</v>
      </c>
      <c r="D6764" s="1" t="s">
        <v>6172</v>
      </c>
      <c r="E6764">
        <v>9</v>
      </c>
      <c r="F6764">
        <v>1611</v>
      </c>
      <c r="G6764">
        <v>0</v>
      </c>
      <c r="H6764" t="b">
        <v>0</v>
      </c>
    </row>
    <row r="6765" spans="1:8" x14ac:dyDescent="0.3">
      <c r="A6765" s="1" t="s">
        <v>12850</v>
      </c>
      <c r="B6765" s="1" t="s">
        <v>1915</v>
      </c>
      <c r="C6765" s="2">
        <v>45320</v>
      </c>
      <c r="D6765" s="1" t="s">
        <v>6125</v>
      </c>
      <c r="E6765">
        <v>12</v>
      </c>
      <c r="F6765">
        <v>2232</v>
      </c>
      <c r="G6765">
        <v>3</v>
      </c>
      <c r="H6765" t="b">
        <v>0</v>
      </c>
    </row>
    <row r="6766" spans="1:8" x14ac:dyDescent="0.3">
      <c r="A6766" s="1" t="s">
        <v>12851</v>
      </c>
      <c r="B6766" s="1" t="s">
        <v>4095</v>
      </c>
      <c r="C6766" s="2">
        <v>44988</v>
      </c>
      <c r="D6766" s="1" t="s">
        <v>6069</v>
      </c>
      <c r="E6766">
        <v>15</v>
      </c>
      <c r="F6766">
        <v>1875</v>
      </c>
      <c r="G6766">
        <v>5</v>
      </c>
      <c r="H6766" t="b">
        <v>0</v>
      </c>
    </row>
    <row r="6767" spans="1:8" x14ac:dyDescent="0.3">
      <c r="A6767" s="1" t="s">
        <v>12852</v>
      </c>
      <c r="B6767" s="1" t="s">
        <v>4056</v>
      </c>
      <c r="C6767" s="2">
        <v>45506</v>
      </c>
      <c r="D6767" s="1" t="s">
        <v>6107</v>
      </c>
      <c r="E6767">
        <v>9</v>
      </c>
      <c r="F6767">
        <v>252</v>
      </c>
      <c r="G6767">
        <v>2</v>
      </c>
      <c r="H6767" t="b">
        <v>0</v>
      </c>
    </row>
    <row r="6768" spans="1:8" x14ac:dyDescent="0.3">
      <c r="A6768" s="1" t="s">
        <v>12853</v>
      </c>
      <c r="B6768" s="1" t="s">
        <v>3566</v>
      </c>
      <c r="C6768" s="2">
        <v>45173</v>
      </c>
      <c r="D6768" s="1" t="s">
        <v>6086</v>
      </c>
      <c r="E6768">
        <v>12</v>
      </c>
      <c r="F6768">
        <v>4212</v>
      </c>
      <c r="G6768">
        <v>5</v>
      </c>
      <c r="H6768" t="b">
        <v>0</v>
      </c>
    </row>
    <row r="6769" spans="1:8" x14ac:dyDescent="0.3">
      <c r="A6769" s="1" t="s">
        <v>12854</v>
      </c>
      <c r="B6769" s="1" t="s">
        <v>1217</v>
      </c>
      <c r="C6769" s="2">
        <v>45376</v>
      </c>
      <c r="D6769" s="1" t="s">
        <v>6051</v>
      </c>
      <c r="E6769">
        <v>14</v>
      </c>
      <c r="F6769">
        <v>7196</v>
      </c>
      <c r="G6769">
        <v>0</v>
      </c>
      <c r="H6769" t="b">
        <v>0</v>
      </c>
    </row>
    <row r="6770" spans="1:8" x14ac:dyDescent="0.3">
      <c r="A6770" s="1" t="s">
        <v>12855</v>
      </c>
      <c r="B6770" s="1" t="s">
        <v>3144</v>
      </c>
      <c r="C6770" s="2">
        <v>44999</v>
      </c>
      <c r="D6770" s="1" t="s">
        <v>6067</v>
      </c>
      <c r="E6770">
        <v>9</v>
      </c>
      <c r="F6770">
        <v>2574</v>
      </c>
      <c r="G6770">
        <v>0</v>
      </c>
      <c r="H6770" t="b">
        <v>1</v>
      </c>
    </row>
    <row r="6771" spans="1:8" x14ac:dyDescent="0.3">
      <c r="A6771" s="1" t="s">
        <v>12856</v>
      </c>
      <c r="B6771" s="1" t="s">
        <v>4981</v>
      </c>
      <c r="C6771" s="2">
        <v>45422</v>
      </c>
      <c r="D6771" s="1" t="s">
        <v>6074</v>
      </c>
      <c r="E6771">
        <v>14</v>
      </c>
      <c r="F6771">
        <v>2772</v>
      </c>
      <c r="G6771">
        <v>0</v>
      </c>
      <c r="H6771" t="b">
        <v>0</v>
      </c>
    </row>
    <row r="6772" spans="1:8" x14ac:dyDescent="0.3">
      <c r="A6772" s="1" t="s">
        <v>12857</v>
      </c>
      <c r="B6772" s="1" t="s">
        <v>1872</v>
      </c>
      <c r="C6772" s="2">
        <v>45567</v>
      </c>
      <c r="D6772" s="1" t="s">
        <v>6053</v>
      </c>
      <c r="E6772">
        <v>10</v>
      </c>
      <c r="F6772">
        <v>2390</v>
      </c>
      <c r="G6772">
        <v>2</v>
      </c>
      <c r="H6772" t="b">
        <v>0</v>
      </c>
    </row>
    <row r="6773" spans="1:8" x14ac:dyDescent="0.3">
      <c r="A6773" s="1" t="s">
        <v>12858</v>
      </c>
      <c r="B6773" s="1" t="s">
        <v>2321</v>
      </c>
      <c r="C6773" s="2">
        <v>45644</v>
      </c>
      <c r="D6773" s="1" t="s">
        <v>6135</v>
      </c>
      <c r="E6773">
        <v>13</v>
      </c>
      <c r="F6773">
        <v>1677</v>
      </c>
      <c r="G6773">
        <v>0</v>
      </c>
      <c r="H6773" t="b">
        <v>0</v>
      </c>
    </row>
    <row r="6774" spans="1:8" x14ac:dyDescent="0.3">
      <c r="A6774" s="1" t="s">
        <v>12859</v>
      </c>
      <c r="B6774" s="1" t="s">
        <v>5824</v>
      </c>
      <c r="C6774" s="2">
        <v>45396</v>
      </c>
      <c r="D6774" s="1" t="s">
        <v>6141</v>
      </c>
      <c r="E6774">
        <v>14</v>
      </c>
      <c r="F6774">
        <v>6832</v>
      </c>
      <c r="G6774">
        <v>1</v>
      </c>
      <c r="H6774" t="b">
        <v>0</v>
      </c>
    </row>
    <row r="6775" spans="1:8" x14ac:dyDescent="0.3">
      <c r="A6775" s="1" t="s">
        <v>12860</v>
      </c>
      <c r="B6775" s="1" t="s">
        <v>1515</v>
      </c>
      <c r="C6775" s="2">
        <v>45093</v>
      </c>
      <c r="D6775" s="1" t="s">
        <v>6081</v>
      </c>
      <c r="E6775">
        <v>7</v>
      </c>
      <c r="F6775">
        <v>2233</v>
      </c>
      <c r="G6775">
        <v>0</v>
      </c>
      <c r="H6775" t="b">
        <v>0</v>
      </c>
    </row>
    <row r="6776" spans="1:8" x14ac:dyDescent="0.3">
      <c r="A6776" s="1" t="s">
        <v>12861</v>
      </c>
      <c r="B6776" s="1" t="s">
        <v>4119</v>
      </c>
      <c r="C6776" s="2">
        <v>45029</v>
      </c>
      <c r="D6776" s="1" t="s">
        <v>6063</v>
      </c>
      <c r="E6776">
        <v>14</v>
      </c>
      <c r="F6776">
        <v>7378</v>
      </c>
      <c r="G6776">
        <v>1</v>
      </c>
      <c r="H6776" t="b">
        <v>0</v>
      </c>
    </row>
    <row r="6777" spans="1:8" x14ac:dyDescent="0.3">
      <c r="A6777" s="1" t="s">
        <v>12862</v>
      </c>
      <c r="B6777" s="1" t="s">
        <v>3121</v>
      </c>
      <c r="C6777" s="2">
        <v>45226</v>
      </c>
      <c r="D6777" s="1" t="s">
        <v>6065</v>
      </c>
      <c r="E6777">
        <v>14</v>
      </c>
      <c r="F6777">
        <v>5502</v>
      </c>
      <c r="G6777">
        <v>0</v>
      </c>
      <c r="H6777" t="b">
        <v>0</v>
      </c>
    </row>
    <row r="6778" spans="1:8" x14ac:dyDescent="0.3">
      <c r="A6778" s="1" t="s">
        <v>12863</v>
      </c>
      <c r="B6778" s="1" t="s">
        <v>5904</v>
      </c>
      <c r="C6778" s="2">
        <v>45356</v>
      </c>
      <c r="D6778" s="1" t="s">
        <v>6095</v>
      </c>
      <c r="E6778">
        <v>8</v>
      </c>
      <c r="F6778">
        <v>3032</v>
      </c>
      <c r="G6778">
        <v>0</v>
      </c>
      <c r="H6778" t="b">
        <v>0</v>
      </c>
    </row>
    <row r="6779" spans="1:8" x14ac:dyDescent="0.3">
      <c r="A6779" s="1" t="s">
        <v>12864</v>
      </c>
      <c r="B6779" s="1" t="s">
        <v>5178</v>
      </c>
      <c r="C6779" s="2">
        <v>45548</v>
      </c>
      <c r="D6779" s="1" t="s">
        <v>6057</v>
      </c>
      <c r="E6779">
        <v>8</v>
      </c>
      <c r="F6779">
        <v>2096</v>
      </c>
      <c r="G6779">
        <v>0</v>
      </c>
      <c r="H6779" t="b">
        <v>0</v>
      </c>
    </row>
    <row r="6780" spans="1:8" x14ac:dyDescent="0.3">
      <c r="A6780" s="1" t="s">
        <v>12865</v>
      </c>
      <c r="B6780" s="1" t="s">
        <v>3566</v>
      </c>
      <c r="C6780" s="2">
        <v>45013</v>
      </c>
      <c r="D6780" s="1" t="s">
        <v>6071</v>
      </c>
      <c r="E6780">
        <v>13</v>
      </c>
      <c r="F6780">
        <v>3094</v>
      </c>
      <c r="G6780">
        <v>0</v>
      </c>
      <c r="H6780" t="b">
        <v>0</v>
      </c>
    </row>
    <row r="6781" spans="1:8" x14ac:dyDescent="0.3">
      <c r="A6781" s="1" t="s">
        <v>12866</v>
      </c>
      <c r="B6781" s="1" t="s">
        <v>2558</v>
      </c>
      <c r="C6781" s="2">
        <v>45447</v>
      </c>
      <c r="D6781" s="1" t="s">
        <v>6051</v>
      </c>
      <c r="E6781">
        <v>14</v>
      </c>
      <c r="F6781">
        <v>1330</v>
      </c>
      <c r="G6781">
        <v>0</v>
      </c>
      <c r="H6781" t="b">
        <v>0</v>
      </c>
    </row>
    <row r="6782" spans="1:8" x14ac:dyDescent="0.3">
      <c r="A6782" s="1" t="s">
        <v>12867</v>
      </c>
      <c r="B6782" s="1" t="s">
        <v>3024</v>
      </c>
      <c r="C6782" s="2">
        <v>45381</v>
      </c>
      <c r="D6782" s="1" t="s">
        <v>6137</v>
      </c>
      <c r="E6782">
        <v>11</v>
      </c>
      <c r="F6782">
        <v>3113</v>
      </c>
      <c r="G6782">
        <v>0</v>
      </c>
      <c r="H6782" t="b">
        <v>0</v>
      </c>
    </row>
    <row r="6783" spans="1:8" x14ac:dyDescent="0.3">
      <c r="A6783" s="1" t="s">
        <v>12868</v>
      </c>
      <c r="B6783" s="1" t="s">
        <v>3326</v>
      </c>
      <c r="C6783" s="2">
        <v>45431</v>
      </c>
      <c r="D6783" s="1" t="s">
        <v>6093</v>
      </c>
      <c r="E6783">
        <v>9</v>
      </c>
      <c r="F6783">
        <v>1485</v>
      </c>
      <c r="G6783">
        <v>1</v>
      </c>
      <c r="H6783" t="b">
        <v>0</v>
      </c>
    </row>
    <row r="6784" spans="1:8" x14ac:dyDescent="0.3">
      <c r="A6784" s="1" t="s">
        <v>12869</v>
      </c>
      <c r="B6784" s="1" t="s">
        <v>5778</v>
      </c>
      <c r="C6784" s="2">
        <v>45395</v>
      </c>
      <c r="D6784" s="1" t="s">
        <v>6102</v>
      </c>
      <c r="E6784">
        <v>10</v>
      </c>
      <c r="F6784">
        <v>5930</v>
      </c>
      <c r="G6784">
        <v>2</v>
      </c>
      <c r="H6784" t="b">
        <v>0</v>
      </c>
    </row>
    <row r="6785" spans="1:8" x14ac:dyDescent="0.3">
      <c r="A6785" s="1" t="s">
        <v>12870</v>
      </c>
      <c r="B6785" s="1" t="s">
        <v>1797</v>
      </c>
      <c r="C6785" s="2">
        <v>45199</v>
      </c>
      <c r="D6785" s="1" t="s">
        <v>6049</v>
      </c>
      <c r="E6785">
        <v>12</v>
      </c>
      <c r="F6785">
        <v>6564</v>
      </c>
      <c r="G6785">
        <v>0</v>
      </c>
      <c r="H6785" t="b">
        <v>0</v>
      </c>
    </row>
    <row r="6786" spans="1:8" x14ac:dyDescent="0.3">
      <c r="A6786" s="1" t="s">
        <v>12871</v>
      </c>
      <c r="B6786" s="1" t="s">
        <v>5753</v>
      </c>
      <c r="C6786" s="2">
        <v>45240</v>
      </c>
      <c r="D6786" s="1" t="s">
        <v>6251</v>
      </c>
      <c r="E6786">
        <v>9</v>
      </c>
      <c r="F6786">
        <v>90</v>
      </c>
      <c r="G6786">
        <v>1</v>
      </c>
      <c r="H6786" t="b">
        <v>0</v>
      </c>
    </row>
    <row r="6787" spans="1:8" x14ac:dyDescent="0.3">
      <c r="A6787" s="1" t="s">
        <v>12872</v>
      </c>
      <c r="B6787" s="1" t="s">
        <v>5746</v>
      </c>
      <c r="C6787" s="2">
        <v>45603</v>
      </c>
      <c r="D6787" s="1" t="s">
        <v>6049</v>
      </c>
      <c r="E6787">
        <v>7</v>
      </c>
      <c r="F6787">
        <v>2786</v>
      </c>
      <c r="G6787">
        <v>1</v>
      </c>
      <c r="H6787" t="b">
        <v>0</v>
      </c>
    </row>
    <row r="6788" spans="1:8" x14ac:dyDescent="0.3">
      <c r="A6788" s="1" t="s">
        <v>12873</v>
      </c>
      <c r="B6788" s="1" t="s">
        <v>3824</v>
      </c>
      <c r="C6788" s="2">
        <v>45484</v>
      </c>
      <c r="D6788" s="1" t="s">
        <v>6197</v>
      </c>
      <c r="E6788">
        <v>10</v>
      </c>
      <c r="F6788">
        <v>4190</v>
      </c>
      <c r="G6788">
        <v>1</v>
      </c>
      <c r="H6788" t="b">
        <v>0</v>
      </c>
    </row>
    <row r="6789" spans="1:8" x14ac:dyDescent="0.3">
      <c r="A6789" s="1" t="s">
        <v>12874</v>
      </c>
      <c r="B6789" s="1" t="s">
        <v>2963</v>
      </c>
      <c r="C6789" s="2">
        <v>45520</v>
      </c>
      <c r="D6789" s="1" t="s">
        <v>6151</v>
      </c>
      <c r="E6789">
        <v>11</v>
      </c>
      <c r="F6789">
        <v>3311</v>
      </c>
      <c r="G6789">
        <v>0</v>
      </c>
      <c r="H6789" t="b">
        <v>1</v>
      </c>
    </row>
    <row r="6790" spans="1:8" x14ac:dyDescent="0.3">
      <c r="A6790" s="1" t="s">
        <v>12875</v>
      </c>
      <c r="B6790" s="1" t="s">
        <v>5631</v>
      </c>
      <c r="C6790" s="2">
        <v>45442</v>
      </c>
      <c r="D6790" s="1" t="s">
        <v>6179</v>
      </c>
      <c r="E6790">
        <v>17</v>
      </c>
      <c r="F6790">
        <v>9826</v>
      </c>
      <c r="G6790">
        <v>0</v>
      </c>
      <c r="H6790" t="b">
        <v>0</v>
      </c>
    </row>
    <row r="6791" spans="1:8" x14ac:dyDescent="0.3">
      <c r="A6791" s="1" t="s">
        <v>12876</v>
      </c>
      <c r="B6791" s="1" t="s">
        <v>1190</v>
      </c>
      <c r="C6791" s="2">
        <v>45586</v>
      </c>
      <c r="D6791" s="1" t="s">
        <v>6133</v>
      </c>
      <c r="E6791">
        <v>7</v>
      </c>
      <c r="F6791">
        <v>1778</v>
      </c>
      <c r="G6791">
        <v>0</v>
      </c>
      <c r="H6791" t="b">
        <v>1</v>
      </c>
    </row>
    <row r="6792" spans="1:8" x14ac:dyDescent="0.3">
      <c r="A6792" s="1" t="s">
        <v>12877</v>
      </c>
      <c r="B6792" s="1" t="s">
        <v>4960</v>
      </c>
      <c r="C6792" s="2">
        <v>45333</v>
      </c>
      <c r="D6792" s="1" t="s">
        <v>6133</v>
      </c>
      <c r="E6792">
        <v>7</v>
      </c>
      <c r="F6792">
        <v>3031</v>
      </c>
      <c r="G6792">
        <v>0</v>
      </c>
      <c r="H6792" t="b">
        <v>0</v>
      </c>
    </row>
    <row r="6793" spans="1:8" x14ac:dyDescent="0.3">
      <c r="A6793" s="1" t="s">
        <v>12878</v>
      </c>
      <c r="B6793" s="1" t="s">
        <v>3127</v>
      </c>
      <c r="C6793" s="2">
        <v>45512</v>
      </c>
      <c r="D6793" s="1" t="s">
        <v>6133</v>
      </c>
      <c r="E6793">
        <v>9</v>
      </c>
      <c r="F6793">
        <v>1935</v>
      </c>
      <c r="G6793">
        <v>0</v>
      </c>
      <c r="H6793" t="b">
        <v>0</v>
      </c>
    </row>
    <row r="6794" spans="1:8" x14ac:dyDescent="0.3">
      <c r="A6794" s="1" t="s">
        <v>12879</v>
      </c>
      <c r="B6794" s="1" t="s">
        <v>4750</v>
      </c>
      <c r="C6794" s="2">
        <v>45470</v>
      </c>
      <c r="D6794" s="1" t="s">
        <v>6053</v>
      </c>
      <c r="E6794">
        <v>10</v>
      </c>
      <c r="F6794">
        <v>3340</v>
      </c>
      <c r="G6794">
        <v>0</v>
      </c>
      <c r="H6794" t="b">
        <v>0</v>
      </c>
    </row>
    <row r="6795" spans="1:8" x14ac:dyDescent="0.3">
      <c r="A6795" s="1" t="s">
        <v>12880</v>
      </c>
      <c r="B6795" s="1" t="s">
        <v>3074</v>
      </c>
      <c r="C6795" s="2">
        <v>45207</v>
      </c>
      <c r="D6795" s="1" t="s">
        <v>6151</v>
      </c>
      <c r="E6795">
        <v>11</v>
      </c>
      <c r="F6795">
        <v>4004</v>
      </c>
      <c r="G6795">
        <v>0</v>
      </c>
      <c r="H6795" t="b">
        <v>0</v>
      </c>
    </row>
    <row r="6796" spans="1:8" x14ac:dyDescent="0.3">
      <c r="A6796" s="1" t="s">
        <v>12881</v>
      </c>
      <c r="B6796" s="1" t="s">
        <v>1954</v>
      </c>
      <c r="C6796" s="2">
        <v>45503</v>
      </c>
      <c r="D6796" s="1" t="s">
        <v>6086</v>
      </c>
      <c r="E6796">
        <v>11</v>
      </c>
      <c r="F6796">
        <v>6105</v>
      </c>
      <c r="G6796">
        <v>0</v>
      </c>
      <c r="H6796" t="b">
        <v>0</v>
      </c>
    </row>
    <row r="6797" spans="1:8" x14ac:dyDescent="0.3">
      <c r="A6797" s="1" t="s">
        <v>12882</v>
      </c>
      <c r="B6797" s="1" t="s">
        <v>4764</v>
      </c>
      <c r="C6797" s="2">
        <v>45052</v>
      </c>
      <c r="D6797" s="1" t="s">
        <v>6067</v>
      </c>
      <c r="E6797">
        <v>11</v>
      </c>
      <c r="F6797">
        <v>1474</v>
      </c>
      <c r="G6797">
        <v>1</v>
      </c>
      <c r="H6797" t="b">
        <v>0</v>
      </c>
    </row>
    <row r="6798" spans="1:8" x14ac:dyDescent="0.3">
      <c r="A6798" s="1" t="s">
        <v>12883</v>
      </c>
      <c r="B6798" s="1" t="s">
        <v>5450</v>
      </c>
      <c r="C6798" s="2">
        <v>45512</v>
      </c>
      <c r="D6798" s="1" t="s">
        <v>6113</v>
      </c>
      <c r="E6798">
        <v>10</v>
      </c>
      <c r="F6798">
        <v>3180</v>
      </c>
      <c r="G6798">
        <v>0</v>
      </c>
      <c r="H6798" t="b">
        <v>0</v>
      </c>
    </row>
    <row r="6799" spans="1:8" x14ac:dyDescent="0.3">
      <c r="A6799" s="1" t="s">
        <v>12884</v>
      </c>
      <c r="B6799" s="1" t="s">
        <v>4658</v>
      </c>
      <c r="C6799" s="2">
        <v>45372</v>
      </c>
      <c r="D6799" s="1" t="s">
        <v>6091</v>
      </c>
      <c r="E6799">
        <v>6</v>
      </c>
      <c r="F6799">
        <v>2682</v>
      </c>
      <c r="G6799">
        <v>0</v>
      </c>
      <c r="H6799" t="b">
        <v>0</v>
      </c>
    </row>
    <row r="6800" spans="1:8" x14ac:dyDescent="0.3">
      <c r="A6800" s="1" t="s">
        <v>12885</v>
      </c>
      <c r="B6800" s="1" t="s">
        <v>4523</v>
      </c>
      <c r="C6800" s="2">
        <v>45637</v>
      </c>
      <c r="D6800" s="1" t="s">
        <v>6141</v>
      </c>
      <c r="E6800">
        <v>13</v>
      </c>
      <c r="F6800">
        <v>819</v>
      </c>
      <c r="G6800">
        <v>2</v>
      </c>
      <c r="H6800" t="b">
        <v>0</v>
      </c>
    </row>
    <row r="6801" spans="1:8" x14ac:dyDescent="0.3">
      <c r="A6801" s="1" t="s">
        <v>12886</v>
      </c>
      <c r="B6801" s="1" t="s">
        <v>1709</v>
      </c>
      <c r="C6801" s="2">
        <v>45529</v>
      </c>
      <c r="D6801" s="1" t="s">
        <v>6172</v>
      </c>
      <c r="E6801">
        <v>15</v>
      </c>
      <c r="F6801">
        <v>2985</v>
      </c>
      <c r="G6801">
        <v>0</v>
      </c>
      <c r="H6801" t="b">
        <v>0</v>
      </c>
    </row>
    <row r="6802" spans="1:8" x14ac:dyDescent="0.3">
      <c r="A6802" s="1" t="s">
        <v>12887</v>
      </c>
      <c r="B6802" s="1" t="s">
        <v>4029</v>
      </c>
      <c r="C6802" s="2">
        <v>45094</v>
      </c>
      <c r="D6802" s="1" t="s">
        <v>6074</v>
      </c>
      <c r="E6802">
        <v>6</v>
      </c>
      <c r="F6802">
        <v>1584</v>
      </c>
      <c r="G6802">
        <v>2</v>
      </c>
      <c r="H6802" t="b">
        <v>0</v>
      </c>
    </row>
    <row r="6803" spans="1:8" x14ac:dyDescent="0.3">
      <c r="A6803" s="1" t="s">
        <v>12888</v>
      </c>
      <c r="B6803" s="1" t="s">
        <v>2074</v>
      </c>
      <c r="C6803" s="2">
        <v>45277</v>
      </c>
      <c r="D6803" s="1" t="s">
        <v>6083</v>
      </c>
      <c r="E6803">
        <v>11</v>
      </c>
      <c r="F6803">
        <v>2420</v>
      </c>
      <c r="G6803">
        <v>0</v>
      </c>
      <c r="H6803" t="b">
        <v>0</v>
      </c>
    </row>
    <row r="6804" spans="1:8" x14ac:dyDescent="0.3">
      <c r="A6804" s="1" t="s">
        <v>12889</v>
      </c>
      <c r="B6804" s="1" t="s">
        <v>1968</v>
      </c>
      <c r="C6804" s="2">
        <v>45386</v>
      </c>
      <c r="D6804" s="1" t="s">
        <v>6067</v>
      </c>
      <c r="E6804">
        <v>7</v>
      </c>
      <c r="F6804">
        <v>4186</v>
      </c>
      <c r="G6804">
        <v>0</v>
      </c>
      <c r="H6804" t="b">
        <v>0</v>
      </c>
    </row>
    <row r="6805" spans="1:8" x14ac:dyDescent="0.3">
      <c r="A6805" s="1" t="s">
        <v>12890</v>
      </c>
      <c r="B6805" s="1" t="s">
        <v>5106</v>
      </c>
      <c r="C6805" s="2">
        <v>44942</v>
      </c>
      <c r="D6805" s="1" t="s">
        <v>6061</v>
      </c>
      <c r="E6805">
        <v>8</v>
      </c>
      <c r="F6805">
        <v>2944</v>
      </c>
      <c r="G6805">
        <v>2</v>
      </c>
      <c r="H6805" t="b">
        <v>0</v>
      </c>
    </row>
    <row r="6806" spans="1:8" x14ac:dyDescent="0.3">
      <c r="A6806" s="1" t="s">
        <v>12891</v>
      </c>
      <c r="B6806" s="1" t="s">
        <v>4485</v>
      </c>
      <c r="C6806" s="2">
        <v>45385</v>
      </c>
      <c r="D6806" s="1" t="s">
        <v>6102</v>
      </c>
      <c r="E6806">
        <v>7</v>
      </c>
      <c r="F6806">
        <v>4151</v>
      </c>
      <c r="G6806">
        <v>1</v>
      </c>
      <c r="H6806" t="b">
        <v>0</v>
      </c>
    </row>
    <row r="6807" spans="1:8" x14ac:dyDescent="0.3">
      <c r="A6807" s="1" t="s">
        <v>12892</v>
      </c>
      <c r="B6807" s="1" t="s">
        <v>1997</v>
      </c>
      <c r="C6807" s="2">
        <v>44953</v>
      </c>
      <c r="D6807" s="1" t="s">
        <v>6081</v>
      </c>
      <c r="E6807">
        <v>16</v>
      </c>
      <c r="F6807">
        <v>7216</v>
      </c>
      <c r="G6807">
        <v>1</v>
      </c>
      <c r="H6807" t="b">
        <v>0</v>
      </c>
    </row>
    <row r="6808" spans="1:8" x14ac:dyDescent="0.3">
      <c r="A6808" s="1" t="s">
        <v>12893</v>
      </c>
      <c r="B6808" s="1" t="s">
        <v>2782</v>
      </c>
      <c r="C6808" s="2">
        <v>45532</v>
      </c>
      <c r="D6808" s="1" t="s">
        <v>6063</v>
      </c>
      <c r="E6808">
        <v>6</v>
      </c>
      <c r="F6808">
        <v>3006</v>
      </c>
      <c r="G6808">
        <v>0</v>
      </c>
      <c r="H6808" t="b">
        <v>0</v>
      </c>
    </row>
    <row r="6809" spans="1:8" x14ac:dyDescent="0.3">
      <c r="A6809" s="1" t="s">
        <v>12894</v>
      </c>
      <c r="B6809" s="1" t="s">
        <v>1421</v>
      </c>
      <c r="C6809" s="2">
        <v>45604</v>
      </c>
      <c r="D6809" s="1" t="s">
        <v>6049</v>
      </c>
      <c r="E6809">
        <v>14</v>
      </c>
      <c r="F6809">
        <v>4046</v>
      </c>
      <c r="G6809">
        <v>0</v>
      </c>
      <c r="H6809" t="b">
        <v>0</v>
      </c>
    </row>
    <row r="6810" spans="1:8" x14ac:dyDescent="0.3">
      <c r="A6810" s="1" t="s">
        <v>12895</v>
      </c>
      <c r="B6810" s="1" t="s">
        <v>4689</v>
      </c>
      <c r="C6810" s="2">
        <v>45415</v>
      </c>
      <c r="D6810" s="1" t="s">
        <v>6133</v>
      </c>
      <c r="E6810">
        <v>7</v>
      </c>
      <c r="F6810">
        <v>826</v>
      </c>
      <c r="G6810">
        <v>0</v>
      </c>
      <c r="H6810" t="b">
        <v>0</v>
      </c>
    </row>
    <row r="6811" spans="1:8" x14ac:dyDescent="0.3">
      <c r="A6811" s="1" t="s">
        <v>12896</v>
      </c>
      <c r="B6811" s="1" t="s">
        <v>3266</v>
      </c>
      <c r="C6811" s="2">
        <v>44961</v>
      </c>
      <c r="D6811" s="1" t="s">
        <v>6125</v>
      </c>
      <c r="E6811">
        <v>7</v>
      </c>
      <c r="F6811">
        <v>3262</v>
      </c>
      <c r="G6811">
        <v>0</v>
      </c>
      <c r="H6811" t="b">
        <v>0</v>
      </c>
    </row>
    <row r="6812" spans="1:8" x14ac:dyDescent="0.3">
      <c r="A6812" s="1" t="s">
        <v>12897</v>
      </c>
      <c r="B6812" s="1" t="s">
        <v>4875</v>
      </c>
      <c r="C6812" s="2">
        <v>44983</v>
      </c>
      <c r="D6812" s="1" t="s">
        <v>6137</v>
      </c>
      <c r="E6812">
        <v>13</v>
      </c>
      <c r="F6812">
        <v>4914</v>
      </c>
      <c r="G6812">
        <v>1</v>
      </c>
      <c r="H6812" t="b">
        <v>0</v>
      </c>
    </row>
    <row r="6813" spans="1:8" x14ac:dyDescent="0.3">
      <c r="A6813" s="1" t="s">
        <v>12898</v>
      </c>
      <c r="B6813" s="1" t="s">
        <v>1190</v>
      </c>
      <c r="C6813" s="2">
        <v>45640</v>
      </c>
      <c r="D6813" s="1" t="s">
        <v>6100</v>
      </c>
      <c r="E6813">
        <v>14</v>
      </c>
      <c r="F6813">
        <v>5222</v>
      </c>
      <c r="G6813">
        <v>0</v>
      </c>
      <c r="H6813" t="b">
        <v>0</v>
      </c>
    </row>
    <row r="6814" spans="1:8" x14ac:dyDescent="0.3">
      <c r="A6814" s="1" t="s">
        <v>12899</v>
      </c>
      <c r="B6814" s="1" t="s">
        <v>4059</v>
      </c>
      <c r="C6814" s="2">
        <v>45215</v>
      </c>
      <c r="D6814" s="1" t="s">
        <v>6197</v>
      </c>
      <c r="E6814">
        <v>6</v>
      </c>
      <c r="F6814">
        <v>1758</v>
      </c>
      <c r="G6814">
        <v>0</v>
      </c>
      <c r="H6814" t="b">
        <v>0</v>
      </c>
    </row>
    <row r="6815" spans="1:8" x14ac:dyDescent="0.3">
      <c r="A6815" s="1" t="s">
        <v>12900</v>
      </c>
      <c r="B6815" s="1" t="s">
        <v>1334</v>
      </c>
      <c r="C6815" s="2">
        <v>45582</v>
      </c>
      <c r="D6815" s="1" t="s">
        <v>6055</v>
      </c>
      <c r="E6815">
        <v>10</v>
      </c>
      <c r="F6815">
        <v>5560</v>
      </c>
      <c r="G6815">
        <v>0</v>
      </c>
      <c r="H6815" t="b">
        <v>0</v>
      </c>
    </row>
    <row r="6816" spans="1:8" x14ac:dyDescent="0.3">
      <c r="A6816" s="1" t="s">
        <v>12901</v>
      </c>
      <c r="B6816" s="1" t="s">
        <v>3668</v>
      </c>
      <c r="C6816" s="2">
        <v>45396</v>
      </c>
      <c r="D6816" s="1" t="s">
        <v>6102</v>
      </c>
      <c r="E6816">
        <v>9</v>
      </c>
      <c r="F6816">
        <v>1260</v>
      </c>
      <c r="G6816">
        <v>0</v>
      </c>
      <c r="H6816" t="b">
        <v>0</v>
      </c>
    </row>
    <row r="6817" spans="1:8" x14ac:dyDescent="0.3">
      <c r="A6817" s="1" t="s">
        <v>12902</v>
      </c>
      <c r="B6817" s="1" t="s">
        <v>4073</v>
      </c>
      <c r="C6817" s="2">
        <v>45325</v>
      </c>
      <c r="D6817" s="1" t="s">
        <v>6059</v>
      </c>
      <c r="E6817">
        <v>10</v>
      </c>
      <c r="F6817">
        <v>5070</v>
      </c>
      <c r="G6817">
        <v>0</v>
      </c>
      <c r="H6817" t="b">
        <v>0</v>
      </c>
    </row>
    <row r="6818" spans="1:8" x14ac:dyDescent="0.3">
      <c r="A6818" s="1" t="s">
        <v>12903</v>
      </c>
      <c r="B6818" s="1" t="s">
        <v>3157</v>
      </c>
      <c r="C6818" s="2">
        <v>45200</v>
      </c>
      <c r="D6818" s="1" t="s">
        <v>6069</v>
      </c>
      <c r="E6818">
        <v>8</v>
      </c>
      <c r="F6818">
        <v>2240</v>
      </c>
      <c r="G6818">
        <v>0</v>
      </c>
      <c r="H6818" t="b">
        <v>0</v>
      </c>
    </row>
    <row r="6819" spans="1:8" x14ac:dyDescent="0.3">
      <c r="A6819" s="1" t="s">
        <v>12904</v>
      </c>
      <c r="B6819" s="1" t="s">
        <v>3965</v>
      </c>
      <c r="C6819" s="2">
        <v>45271</v>
      </c>
      <c r="D6819" s="1" t="s">
        <v>6107</v>
      </c>
      <c r="E6819">
        <v>12</v>
      </c>
      <c r="F6819">
        <v>5868</v>
      </c>
      <c r="G6819">
        <v>0</v>
      </c>
      <c r="H6819" t="b">
        <v>0</v>
      </c>
    </row>
    <row r="6820" spans="1:8" x14ac:dyDescent="0.3">
      <c r="A6820" s="1" t="s">
        <v>12905</v>
      </c>
      <c r="B6820" s="1" t="s">
        <v>4238</v>
      </c>
      <c r="C6820" s="2">
        <v>45616</v>
      </c>
      <c r="D6820" s="1" t="s">
        <v>6063</v>
      </c>
      <c r="E6820">
        <v>11</v>
      </c>
      <c r="F6820">
        <v>2420</v>
      </c>
      <c r="G6820">
        <v>0</v>
      </c>
      <c r="H6820" t="b">
        <v>1</v>
      </c>
    </row>
    <row r="6821" spans="1:8" x14ac:dyDescent="0.3">
      <c r="A6821" s="1" t="s">
        <v>12906</v>
      </c>
      <c r="B6821" s="1" t="s">
        <v>3023</v>
      </c>
      <c r="C6821" s="2">
        <v>45273</v>
      </c>
      <c r="D6821" s="1" t="s">
        <v>6065</v>
      </c>
      <c r="E6821">
        <v>3</v>
      </c>
      <c r="F6821">
        <v>579</v>
      </c>
      <c r="G6821">
        <v>0</v>
      </c>
      <c r="H6821" t="b">
        <v>0</v>
      </c>
    </row>
    <row r="6822" spans="1:8" x14ac:dyDescent="0.3">
      <c r="A6822" s="1" t="s">
        <v>12907</v>
      </c>
      <c r="B6822" s="1" t="s">
        <v>1067</v>
      </c>
      <c r="C6822" s="2">
        <v>45652</v>
      </c>
      <c r="D6822" s="1" t="s">
        <v>6107</v>
      </c>
      <c r="E6822">
        <v>13</v>
      </c>
      <c r="F6822">
        <v>416</v>
      </c>
      <c r="G6822">
        <v>3</v>
      </c>
      <c r="H6822" t="b">
        <v>0</v>
      </c>
    </row>
    <row r="6823" spans="1:8" x14ac:dyDescent="0.3">
      <c r="A6823" s="1" t="s">
        <v>12908</v>
      </c>
      <c r="B6823" s="1" t="s">
        <v>5671</v>
      </c>
      <c r="C6823" s="2">
        <v>45276</v>
      </c>
      <c r="D6823" s="1" t="s">
        <v>6059</v>
      </c>
      <c r="E6823">
        <v>14</v>
      </c>
      <c r="F6823">
        <v>210</v>
      </c>
      <c r="G6823">
        <v>0</v>
      </c>
      <c r="H6823" t="b">
        <v>0</v>
      </c>
    </row>
    <row r="6824" spans="1:8" x14ac:dyDescent="0.3">
      <c r="A6824" s="1" t="s">
        <v>12909</v>
      </c>
      <c r="B6824" s="1" t="s">
        <v>4721</v>
      </c>
      <c r="C6824" s="2">
        <v>45091</v>
      </c>
      <c r="D6824" s="1" t="s">
        <v>6133</v>
      </c>
      <c r="E6824">
        <v>12</v>
      </c>
      <c r="F6824">
        <v>5832</v>
      </c>
      <c r="G6824">
        <v>0</v>
      </c>
      <c r="H6824" t="b">
        <v>0</v>
      </c>
    </row>
    <row r="6825" spans="1:8" x14ac:dyDescent="0.3">
      <c r="A6825" s="1" t="s">
        <v>12910</v>
      </c>
      <c r="B6825" s="1" t="s">
        <v>2112</v>
      </c>
      <c r="C6825" s="2">
        <v>45467</v>
      </c>
      <c r="D6825" s="1" t="s">
        <v>6151</v>
      </c>
      <c r="E6825">
        <v>9</v>
      </c>
      <c r="F6825">
        <v>4419</v>
      </c>
      <c r="G6825">
        <v>1</v>
      </c>
      <c r="H6825" t="b">
        <v>0</v>
      </c>
    </row>
    <row r="6826" spans="1:8" x14ac:dyDescent="0.3">
      <c r="A6826" s="1" t="s">
        <v>12911</v>
      </c>
      <c r="B6826" s="1" t="s">
        <v>4228</v>
      </c>
      <c r="C6826" s="2">
        <v>45512</v>
      </c>
      <c r="D6826" s="1" t="s">
        <v>6102</v>
      </c>
      <c r="E6826">
        <v>9</v>
      </c>
      <c r="F6826">
        <v>4716</v>
      </c>
      <c r="G6826">
        <v>0</v>
      </c>
      <c r="H6826" t="b">
        <v>0</v>
      </c>
    </row>
    <row r="6827" spans="1:8" x14ac:dyDescent="0.3">
      <c r="A6827" s="1" t="s">
        <v>12912</v>
      </c>
      <c r="B6827" s="1" t="s">
        <v>5598</v>
      </c>
      <c r="C6827" s="2">
        <v>45436</v>
      </c>
      <c r="D6827" s="1" t="s">
        <v>6077</v>
      </c>
      <c r="E6827">
        <v>11</v>
      </c>
      <c r="F6827">
        <v>6303</v>
      </c>
      <c r="G6827">
        <v>0</v>
      </c>
      <c r="H6827" t="b">
        <v>0</v>
      </c>
    </row>
    <row r="6828" spans="1:8" x14ac:dyDescent="0.3">
      <c r="A6828" s="1" t="s">
        <v>12913</v>
      </c>
      <c r="B6828" s="1" t="s">
        <v>5801</v>
      </c>
      <c r="C6828" s="2">
        <v>45206</v>
      </c>
      <c r="D6828" s="1" t="s">
        <v>6143</v>
      </c>
      <c r="E6828">
        <v>7</v>
      </c>
      <c r="F6828">
        <v>3087</v>
      </c>
      <c r="G6828">
        <v>0</v>
      </c>
      <c r="H6828" t="b">
        <v>0</v>
      </c>
    </row>
    <row r="6829" spans="1:8" x14ac:dyDescent="0.3">
      <c r="A6829" s="1" t="s">
        <v>12914</v>
      </c>
      <c r="B6829" s="1" t="s">
        <v>4343</v>
      </c>
      <c r="C6829" s="2">
        <v>44950</v>
      </c>
      <c r="D6829" s="1" t="s">
        <v>6135</v>
      </c>
      <c r="E6829">
        <v>13</v>
      </c>
      <c r="F6829">
        <v>5512</v>
      </c>
      <c r="G6829">
        <v>0</v>
      </c>
      <c r="H6829" t="b">
        <v>0</v>
      </c>
    </row>
    <row r="6830" spans="1:8" x14ac:dyDescent="0.3">
      <c r="A6830" s="1" t="s">
        <v>12915</v>
      </c>
      <c r="B6830" s="1" t="s">
        <v>4511</v>
      </c>
      <c r="C6830" s="2">
        <v>45551</v>
      </c>
      <c r="D6830" s="1" t="s">
        <v>6071</v>
      </c>
      <c r="E6830">
        <v>7</v>
      </c>
      <c r="F6830">
        <v>252</v>
      </c>
      <c r="G6830">
        <v>0</v>
      </c>
      <c r="H6830" t="b">
        <v>0</v>
      </c>
    </row>
    <row r="6831" spans="1:8" x14ac:dyDescent="0.3">
      <c r="A6831" s="1" t="s">
        <v>12916</v>
      </c>
      <c r="B6831" s="1" t="s">
        <v>2576</v>
      </c>
      <c r="C6831" s="2">
        <v>45402</v>
      </c>
      <c r="D6831" s="1" t="s">
        <v>6067</v>
      </c>
      <c r="E6831">
        <v>4</v>
      </c>
      <c r="F6831">
        <v>1272</v>
      </c>
      <c r="G6831">
        <v>0</v>
      </c>
      <c r="H6831" t="b">
        <v>1</v>
      </c>
    </row>
    <row r="6832" spans="1:8" x14ac:dyDescent="0.3">
      <c r="A6832" s="1" t="s">
        <v>12917</v>
      </c>
      <c r="B6832" s="1" t="s">
        <v>3205</v>
      </c>
      <c r="C6832" s="2">
        <v>45480</v>
      </c>
      <c r="D6832" s="1" t="s">
        <v>6057</v>
      </c>
      <c r="E6832">
        <v>10</v>
      </c>
      <c r="F6832">
        <v>2970</v>
      </c>
      <c r="G6832">
        <v>0</v>
      </c>
      <c r="H6832" t="b">
        <v>0</v>
      </c>
    </row>
    <row r="6833" spans="1:8" x14ac:dyDescent="0.3">
      <c r="A6833" s="1" t="s">
        <v>12918</v>
      </c>
      <c r="B6833" s="1" t="s">
        <v>2651</v>
      </c>
      <c r="C6833" s="2">
        <v>45635</v>
      </c>
      <c r="D6833" s="1" t="s">
        <v>6081</v>
      </c>
      <c r="E6833">
        <v>6</v>
      </c>
      <c r="F6833">
        <v>312</v>
      </c>
      <c r="G6833">
        <v>0</v>
      </c>
      <c r="H6833" t="b">
        <v>0</v>
      </c>
    </row>
    <row r="6834" spans="1:8" x14ac:dyDescent="0.3">
      <c r="A6834" s="1" t="s">
        <v>12919</v>
      </c>
      <c r="B6834" s="1" t="s">
        <v>1504</v>
      </c>
      <c r="C6834" s="2">
        <v>45420</v>
      </c>
      <c r="D6834" s="1" t="s">
        <v>6093</v>
      </c>
      <c r="E6834">
        <v>18</v>
      </c>
      <c r="F6834">
        <v>7416</v>
      </c>
      <c r="G6834">
        <v>0</v>
      </c>
      <c r="H6834" t="b">
        <v>0</v>
      </c>
    </row>
    <row r="6835" spans="1:8" x14ac:dyDescent="0.3">
      <c r="A6835" s="1" t="s">
        <v>12920</v>
      </c>
      <c r="B6835" s="1" t="s">
        <v>1881</v>
      </c>
      <c r="C6835" s="2">
        <v>45369</v>
      </c>
      <c r="D6835" s="1" t="s">
        <v>6125</v>
      </c>
      <c r="E6835">
        <v>10</v>
      </c>
      <c r="F6835">
        <v>2340</v>
      </c>
      <c r="G6835">
        <v>0</v>
      </c>
      <c r="H6835" t="b">
        <v>0</v>
      </c>
    </row>
    <row r="6836" spans="1:8" x14ac:dyDescent="0.3">
      <c r="A6836" s="1" t="s">
        <v>12921</v>
      </c>
      <c r="B6836" s="1" t="s">
        <v>4958</v>
      </c>
      <c r="C6836" s="2">
        <v>45434</v>
      </c>
      <c r="D6836" s="1" t="s">
        <v>6091</v>
      </c>
      <c r="E6836">
        <v>12</v>
      </c>
      <c r="F6836">
        <v>6516</v>
      </c>
      <c r="G6836">
        <v>3</v>
      </c>
      <c r="H6836" t="b">
        <v>0</v>
      </c>
    </row>
    <row r="6837" spans="1:8" x14ac:dyDescent="0.3">
      <c r="A6837" s="1" t="s">
        <v>12922</v>
      </c>
      <c r="B6837" s="1" t="s">
        <v>3138</v>
      </c>
      <c r="C6837" s="2">
        <v>45069</v>
      </c>
      <c r="D6837" s="1" t="s">
        <v>6065</v>
      </c>
      <c r="E6837">
        <v>9</v>
      </c>
      <c r="F6837">
        <v>4563</v>
      </c>
      <c r="G6837">
        <v>1</v>
      </c>
      <c r="H6837" t="b">
        <v>0</v>
      </c>
    </row>
    <row r="6838" spans="1:8" x14ac:dyDescent="0.3">
      <c r="A6838" s="1" t="s">
        <v>12923</v>
      </c>
      <c r="B6838" s="1" t="s">
        <v>1910</v>
      </c>
      <c r="C6838" s="2">
        <v>45357</v>
      </c>
      <c r="D6838" s="1" t="s">
        <v>6095</v>
      </c>
      <c r="E6838">
        <v>9</v>
      </c>
      <c r="F6838">
        <v>5238</v>
      </c>
      <c r="G6838">
        <v>1</v>
      </c>
      <c r="H6838" t="b">
        <v>0</v>
      </c>
    </row>
    <row r="6839" spans="1:8" x14ac:dyDescent="0.3">
      <c r="A6839" s="1" t="s">
        <v>12924</v>
      </c>
      <c r="B6839" s="1" t="s">
        <v>1570</v>
      </c>
      <c r="C6839" s="2">
        <v>45527</v>
      </c>
      <c r="D6839" s="1" t="s">
        <v>6172</v>
      </c>
      <c r="E6839">
        <v>10</v>
      </c>
      <c r="F6839">
        <v>4030</v>
      </c>
      <c r="G6839">
        <v>0</v>
      </c>
      <c r="H6839" t="b">
        <v>0</v>
      </c>
    </row>
    <row r="6840" spans="1:8" x14ac:dyDescent="0.3">
      <c r="A6840" s="1" t="s">
        <v>12925</v>
      </c>
      <c r="B6840" s="1" t="s">
        <v>2622</v>
      </c>
      <c r="C6840" s="2">
        <v>45623</v>
      </c>
      <c r="D6840" s="1" t="s">
        <v>6067</v>
      </c>
      <c r="E6840">
        <v>13</v>
      </c>
      <c r="F6840">
        <v>7800</v>
      </c>
      <c r="G6840">
        <v>0</v>
      </c>
      <c r="H6840" t="b">
        <v>0</v>
      </c>
    </row>
    <row r="6841" spans="1:8" x14ac:dyDescent="0.3">
      <c r="A6841" s="1" t="s">
        <v>12926</v>
      </c>
      <c r="B6841" s="1" t="s">
        <v>3774</v>
      </c>
      <c r="C6841" s="2">
        <v>44949</v>
      </c>
      <c r="D6841" s="1" t="s">
        <v>6133</v>
      </c>
      <c r="E6841">
        <v>11</v>
      </c>
      <c r="F6841">
        <v>2002</v>
      </c>
      <c r="G6841">
        <v>0</v>
      </c>
      <c r="H6841" t="b">
        <v>0</v>
      </c>
    </row>
    <row r="6842" spans="1:8" x14ac:dyDescent="0.3">
      <c r="A6842" s="1" t="s">
        <v>12927</v>
      </c>
      <c r="B6842" s="1" t="s">
        <v>3851</v>
      </c>
      <c r="C6842" s="2">
        <v>45548</v>
      </c>
      <c r="D6842" s="1" t="s">
        <v>6057</v>
      </c>
      <c r="E6842">
        <v>10</v>
      </c>
      <c r="F6842">
        <v>3570</v>
      </c>
      <c r="G6842">
        <v>0</v>
      </c>
      <c r="H6842" t="b">
        <v>0</v>
      </c>
    </row>
    <row r="6843" spans="1:8" x14ac:dyDescent="0.3">
      <c r="A6843" s="1" t="s">
        <v>12928</v>
      </c>
      <c r="B6843" s="1" t="s">
        <v>1336</v>
      </c>
      <c r="C6843" s="2">
        <v>45028</v>
      </c>
      <c r="D6843" s="1" t="s">
        <v>6074</v>
      </c>
      <c r="E6843">
        <v>9</v>
      </c>
      <c r="F6843">
        <v>720</v>
      </c>
      <c r="G6843">
        <v>2</v>
      </c>
      <c r="H6843" t="b">
        <v>1</v>
      </c>
    </row>
    <row r="6844" spans="1:8" x14ac:dyDescent="0.3">
      <c r="A6844" s="1" t="s">
        <v>12929</v>
      </c>
      <c r="B6844" s="1" t="s">
        <v>3897</v>
      </c>
      <c r="C6844" s="2">
        <v>45364</v>
      </c>
      <c r="D6844" s="1" t="s">
        <v>6055</v>
      </c>
      <c r="E6844">
        <v>7</v>
      </c>
      <c r="F6844">
        <v>3444</v>
      </c>
      <c r="G6844">
        <v>1</v>
      </c>
      <c r="H6844" t="b">
        <v>0</v>
      </c>
    </row>
    <row r="6845" spans="1:8" x14ac:dyDescent="0.3">
      <c r="A6845" s="1" t="s">
        <v>12930</v>
      </c>
      <c r="B6845" s="1" t="s">
        <v>5384</v>
      </c>
      <c r="C6845" s="2">
        <v>44990</v>
      </c>
      <c r="D6845" s="1" t="s">
        <v>6133</v>
      </c>
      <c r="E6845">
        <v>6</v>
      </c>
      <c r="F6845">
        <v>3156</v>
      </c>
      <c r="G6845">
        <v>2</v>
      </c>
      <c r="H6845" t="b">
        <v>0</v>
      </c>
    </row>
    <row r="6846" spans="1:8" x14ac:dyDescent="0.3">
      <c r="A6846" s="1" t="s">
        <v>12931</v>
      </c>
      <c r="B6846" s="1" t="s">
        <v>2203</v>
      </c>
      <c r="C6846" s="2">
        <v>45140</v>
      </c>
      <c r="D6846" s="1" t="s">
        <v>6077</v>
      </c>
      <c r="E6846">
        <v>8</v>
      </c>
      <c r="F6846">
        <v>3952</v>
      </c>
      <c r="G6846">
        <v>1</v>
      </c>
      <c r="H6846" t="b">
        <v>1</v>
      </c>
    </row>
    <row r="6847" spans="1:8" x14ac:dyDescent="0.3">
      <c r="A6847" s="1" t="s">
        <v>12932</v>
      </c>
      <c r="B6847" s="1" t="s">
        <v>1418</v>
      </c>
      <c r="C6847" s="2">
        <v>44948</v>
      </c>
      <c r="D6847" s="1" t="s">
        <v>6061</v>
      </c>
      <c r="E6847">
        <v>9</v>
      </c>
      <c r="F6847">
        <v>621</v>
      </c>
      <c r="G6847">
        <v>0</v>
      </c>
      <c r="H6847" t="b">
        <v>0</v>
      </c>
    </row>
    <row r="6848" spans="1:8" x14ac:dyDescent="0.3">
      <c r="A6848" s="1" t="s">
        <v>12933</v>
      </c>
      <c r="B6848" s="1" t="s">
        <v>2652</v>
      </c>
      <c r="C6848" s="2">
        <v>45147</v>
      </c>
      <c r="D6848" s="1" t="s">
        <v>6049</v>
      </c>
      <c r="E6848">
        <v>11</v>
      </c>
      <c r="F6848">
        <v>6578</v>
      </c>
      <c r="G6848">
        <v>0</v>
      </c>
      <c r="H6848" t="b">
        <v>0</v>
      </c>
    </row>
    <row r="6849" spans="1:8" x14ac:dyDescent="0.3">
      <c r="A6849" s="1" t="s">
        <v>12934</v>
      </c>
      <c r="B6849" s="1" t="s">
        <v>1191</v>
      </c>
      <c r="C6849" s="2">
        <v>45071</v>
      </c>
      <c r="D6849" s="1" t="s">
        <v>6059</v>
      </c>
      <c r="E6849">
        <v>12</v>
      </c>
      <c r="F6849">
        <v>5952</v>
      </c>
      <c r="G6849">
        <v>0</v>
      </c>
      <c r="H6849" t="b">
        <v>0</v>
      </c>
    </row>
    <row r="6850" spans="1:8" x14ac:dyDescent="0.3">
      <c r="A6850" s="1" t="s">
        <v>12935</v>
      </c>
      <c r="B6850" s="1" t="s">
        <v>3495</v>
      </c>
      <c r="C6850" s="2">
        <v>45164</v>
      </c>
      <c r="D6850" s="1" t="s">
        <v>6057</v>
      </c>
      <c r="E6850">
        <v>8</v>
      </c>
      <c r="F6850">
        <v>3576</v>
      </c>
      <c r="G6850">
        <v>0</v>
      </c>
      <c r="H6850" t="b">
        <v>0</v>
      </c>
    </row>
    <row r="6851" spans="1:8" x14ac:dyDescent="0.3">
      <c r="A6851" s="1" t="s">
        <v>12936</v>
      </c>
      <c r="B6851" s="1" t="s">
        <v>5744</v>
      </c>
      <c r="C6851" s="2">
        <v>45106</v>
      </c>
      <c r="D6851" s="1" t="s">
        <v>6065</v>
      </c>
      <c r="E6851">
        <v>10</v>
      </c>
      <c r="F6851">
        <v>2930</v>
      </c>
      <c r="G6851">
        <v>0</v>
      </c>
      <c r="H6851" t="b">
        <v>1</v>
      </c>
    </row>
    <row r="6852" spans="1:8" x14ac:dyDescent="0.3">
      <c r="A6852" s="1" t="s">
        <v>12937</v>
      </c>
      <c r="B6852" s="1" t="s">
        <v>1841</v>
      </c>
      <c r="C6852" s="2">
        <v>45492</v>
      </c>
      <c r="D6852" s="1" t="s">
        <v>6104</v>
      </c>
      <c r="E6852">
        <v>12</v>
      </c>
      <c r="F6852">
        <v>1164</v>
      </c>
      <c r="G6852">
        <v>0</v>
      </c>
      <c r="H6852" t="b">
        <v>0</v>
      </c>
    </row>
    <row r="6853" spans="1:8" x14ac:dyDescent="0.3">
      <c r="A6853" s="1" t="s">
        <v>12938</v>
      </c>
      <c r="B6853" s="1" t="s">
        <v>4148</v>
      </c>
      <c r="C6853" s="2">
        <v>45615</v>
      </c>
      <c r="D6853" s="1" t="s">
        <v>6083</v>
      </c>
      <c r="E6853">
        <v>13</v>
      </c>
      <c r="F6853">
        <v>4745</v>
      </c>
      <c r="G6853">
        <v>2</v>
      </c>
      <c r="H6853" t="b">
        <v>0</v>
      </c>
    </row>
    <row r="6854" spans="1:8" x14ac:dyDescent="0.3">
      <c r="A6854" s="1" t="s">
        <v>12939</v>
      </c>
      <c r="B6854" s="1" t="s">
        <v>2006</v>
      </c>
      <c r="C6854" s="2">
        <v>45047</v>
      </c>
      <c r="D6854" s="1" t="s">
        <v>6057</v>
      </c>
      <c r="E6854">
        <v>10</v>
      </c>
      <c r="F6854">
        <v>5910</v>
      </c>
      <c r="G6854">
        <v>0</v>
      </c>
      <c r="H6854" t="b">
        <v>0</v>
      </c>
    </row>
    <row r="6855" spans="1:8" x14ac:dyDescent="0.3">
      <c r="A6855" s="1" t="s">
        <v>12940</v>
      </c>
      <c r="B6855" s="1" t="s">
        <v>3502</v>
      </c>
      <c r="C6855" s="2">
        <v>45357</v>
      </c>
      <c r="D6855" s="1" t="s">
        <v>6197</v>
      </c>
      <c r="E6855">
        <v>8</v>
      </c>
      <c r="F6855">
        <v>360</v>
      </c>
      <c r="G6855">
        <v>0</v>
      </c>
      <c r="H6855" t="b">
        <v>0</v>
      </c>
    </row>
    <row r="6856" spans="1:8" x14ac:dyDescent="0.3">
      <c r="A6856" s="1" t="s">
        <v>12941</v>
      </c>
      <c r="B6856" s="1" t="s">
        <v>3066</v>
      </c>
      <c r="C6856" s="2">
        <v>44996</v>
      </c>
      <c r="D6856" s="1" t="s">
        <v>6086</v>
      </c>
      <c r="E6856">
        <v>12</v>
      </c>
      <c r="F6856">
        <v>6720</v>
      </c>
      <c r="G6856">
        <v>0</v>
      </c>
      <c r="H6856" t="b">
        <v>0</v>
      </c>
    </row>
    <row r="6857" spans="1:8" x14ac:dyDescent="0.3">
      <c r="A6857" s="1" t="s">
        <v>12942</v>
      </c>
      <c r="B6857" s="1" t="s">
        <v>2316</v>
      </c>
      <c r="C6857" s="2">
        <v>45493</v>
      </c>
      <c r="D6857" s="1" t="s">
        <v>6091</v>
      </c>
      <c r="E6857">
        <v>11</v>
      </c>
      <c r="F6857">
        <v>1111</v>
      </c>
      <c r="G6857">
        <v>0</v>
      </c>
      <c r="H6857" t="b">
        <v>1</v>
      </c>
    </row>
    <row r="6858" spans="1:8" x14ac:dyDescent="0.3">
      <c r="A6858" s="1" t="s">
        <v>12943</v>
      </c>
      <c r="B6858" s="1" t="s">
        <v>3196</v>
      </c>
      <c r="C6858" s="2">
        <v>45372</v>
      </c>
      <c r="D6858" s="1" t="s">
        <v>6125</v>
      </c>
      <c r="E6858">
        <v>13</v>
      </c>
      <c r="F6858">
        <v>4706</v>
      </c>
      <c r="G6858">
        <v>0</v>
      </c>
      <c r="H6858" t="b">
        <v>1</v>
      </c>
    </row>
    <row r="6859" spans="1:8" x14ac:dyDescent="0.3">
      <c r="A6859" s="1" t="s">
        <v>12944</v>
      </c>
      <c r="B6859" s="1" t="s">
        <v>1826</v>
      </c>
      <c r="C6859" s="2">
        <v>45011</v>
      </c>
      <c r="D6859" s="1" t="s">
        <v>6151</v>
      </c>
      <c r="E6859">
        <v>9</v>
      </c>
      <c r="F6859">
        <v>297</v>
      </c>
      <c r="G6859">
        <v>0</v>
      </c>
      <c r="H6859" t="b">
        <v>0</v>
      </c>
    </row>
    <row r="6860" spans="1:8" x14ac:dyDescent="0.3">
      <c r="A6860" s="1" t="s">
        <v>12945</v>
      </c>
      <c r="B6860" s="1" t="s">
        <v>2585</v>
      </c>
      <c r="C6860" s="2">
        <v>45163</v>
      </c>
      <c r="D6860" s="1" t="s">
        <v>6083</v>
      </c>
      <c r="E6860">
        <v>12</v>
      </c>
      <c r="F6860">
        <v>780</v>
      </c>
      <c r="G6860">
        <v>4</v>
      </c>
      <c r="H6860" t="b">
        <v>0</v>
      </c>
    </row>
    <row r="6861" spans="1:8" x14ac:dyDescent="0.3">
      <c r="A6861" s="1" t="s">
        <v>12946</v>
      </c>
      <c r="B6861" s="1" t="s">
        <v>4051</v>
      </c>
      <c r="C6861" s="2">
        <v>45544</v>
      </c>
      <c r="D6861" s="1" t="s">
        <v>6074</v>
      </c>
      <c r="E6861">
        <v>9</v>
      </c>
      <c r="F6861">
        <v>4023</v>
      </c>
      <c r="G6861">
        <v>3</v>
      </c>
      <c r="H6861" t="b">
        <v>0</v>
      </c>
    </row>
    <row r="6862" spans="1:8" x14ac:dyDescent="0.3">
      <c r="A6862" s="1" t="s">
        <v>12947</v>
      </c>
      <c r="B6862" s="1" t="s">
        <v>4585</v>
      </c>
      <c r="C6862" s="2">
        <v>45588</v>
      </c>
      <c r="D6862" s="1" t="s">
        <v>6109</v>
      </c>
      <c r="E6862">
        <v>13</v>
      </c>
      <c r="F6862">
        <v>3432</v>
      </c>
      <c r="G6862">
        <v>0</v>
      </c>
      <c r="H6862" t="b">
        <v>0</v>
      </c>
    </row>
    <row r="6863" spans="1:8" x14ac:dyDescent="0.3">
      <c r="A6863" s="1" t="s">
        <v>12948</v>
      </c>
      <c r="B6863" s="1" t="s">
        <v>2304</v>
      </c>
      <c r="C6863" s="2">
        <v>45149</v>
      </c>
      <c r="D6863" s="1" t="s">
        <v>6083</v>
      </c>
      <c r="E6863">
        <v>10</v>
      </c>
      <c r="F6863">
        <v>3020</v>
      </c>
      <c r="G6863">
        <v>3</v>
      </c>
      <c r="H6863" t="b">
        <v>0</v>
      </c>
    </row>
    <row r="6864" spans="1:8" x14ac:dyDescent="0.3">
      <c r="A6864" s="1" t="s">
        <v>12949</v>
      </c>
      <c r="B6864" s="1" t="s">
        <v>2588</v>
      </c>
      <c r="C6864" s="2">
        <v>45498</v>
      </c>
      <c r="D6864" s="1" t="s">
        <v>6059</v>
      </c>
      <c r="E6864">
        <v>5</v>
      </c>
      <c r="F6864">
        <v>2490</v>
      </c>
      <c r="G6864">
        <v>0</v>
      </c>
      <c r="H6864" t="b">
        <v>0</v>
      </c>
    </row>
    <row r="6865" spans="1:8" x14ac:dyDescent="0.3">
      <c r="A6865" s="1" t="s">
        <v>12950</v>
      </c>
      <c r="B6865" s="1" t="s">
        <v>3967</v>
      </c>
      <c r="C6865" s="2">
        <v>45619</v>
      </c>
      <c r="D6865" s="1" t="s">
        <v>6095</v>
      </c>
      <c r="E6865">
        <v>11</v>
      </c>
      <c r="F6865">
        <v>1837</v>
      </c>
      <c r="G6865">
        <v>0</v>
      </c>
      <c r="H6865" t="b">
        <v>0</v>
      </c>
    </row>
    <row r="6866" spans="1:8" x14ac:dyDescent="0.3">
      <c r="A6866" s="1" t="s">
        <v>12951</v>
      </c>
      <c r="B6866" s="1" t="s">
        <v>5381</v>
      </c>
      <c r="C6866" s="2">
        <v>45439</v>
      </c>
      <c r="D6866" s="1" t="s">
        <v>6049</v>
      </c>
      <c r="E6866">
        <v>9</v>
      </c>
      <c r="F6866">
        <v>3591</v>
      </c>
      <c r="G6866">
        <v>0</v>
      </c>
      <c r="H6866" t="b">
        <v>0</v>
      </c>
    </row>
    <row r="6867" spans="1:8" x14ac:dyDescent="0.3">
      <c r="A6867" s="1" t="s">
        <v>12952</v>
      </c>
      <c r="B6867" s="1" t="s">
        <v>3026</v>
      </c>
      <c r="C6867" s="2">
        <v>45412</v>
      </c>
      <c r="D6867" s="1" t="s">
        <v>6133</v>
      </c>
      <c r="E6867">
        <v>9</v>
      </c>
      <c r="F6867">
        <v>2268</v>
      </c>
      <c r="G6867">
        <v>2</v>
      </c>
      <c r="H6867" t="b">
        <v>0</v>
      </c>
    </row>
    <row r="6868" spans="1:8" x14ac:dyDescent="0.3">
      <c r="A6868" s="1" t="s">
        <v>12953</v>
      </c>
      <c r="B6868" s="1" t="s">
        <v>3551</v>
      </c>
      <c r="C6868" s="2">
        <v>45569</v>
      </c>
      <c r="D6868" s="1" t="s">
        <v>6069</v>
      </c>
      <c r="E6868">
        <v>9</v>
      </c>
      <c r="F6868">
        <v>3033</v>
      </c>
      <c r="G6868">
        <v>0</v>
      </c>
      <c r="H6868" t="b">
        <v>0</v>
      </c>
    </row>
    <row r="6869" spans="1:8" x14ac:dyDescent="0.3">
      <c r="A6869" s="1" t="s">
        <v>12954</v>
      </c>
      <c r="B6869" s="1" t="s">
        <v>1480</v>
      </c>
      <c r="C6869" s="2">
        <v>45176</v>
      </c>
      <c r="D6869" s="1" t="s">
        <v>6104</v>
      </c>
      <c r="E6869">
        <v>6</v>
      </c>
      <c r="F6869">
        <v>1128</v>
      </c>
      <c r="G6869">
        <v>1</v>
      </c>
      <c r="H6869" t="b">
        <v>0</v>
      </c>
    </row>
    <row r="6870" spans="1:8" x14ac:dyDescent="0.3">
      <c r="A6870" s="1" t="s">
        <v>12955</v>
      </c>
      <c r="B6870" s="1" t="s">
        <v>4715</v>
      </c>
      <c r="C6870" s="2">
        <v>45413</v>
      </c>
      <c r="D6870" s="1" t="s">
        <v>6137</v>
      </c>
      <c r="E6870">
        <v>10</v>
      </c>
      <c r="F6870">
        <v>860</v>
      </c>
      <c r="G6870">
        <v>0</v>
      </c>
      <c r="H6870" t="b">
        <v>0</v>
      </c>
    </row>
    <row r="6871" spans="1:8" x14ac:dyDescent="0.3">
      <c r="A6871" s="1" t="s">
        <v>12956</v>
      </c>
      <c r="B6871" s="1" t="s">
        <v>4759</v>
      </c>
      <c r="C6871" s="2">
        <v>45516</v>
      </c>
      <c r="D6871" s="1" t="s">
        <v>6059</v>
      </c>
      <c r="E6871">
        <v>9</v>
      </c>
      <c r="F6871">
        <v>729</v>
      </c>
      <c r="G6871">
        <v>0</v>
      </c>
      <c r="H6871" t="b">
        <v>0</v>
      </c>
    </row>
    <row r="6872" spans="1:8" x14ac:dyDescent="0.3">
      <c r="A6872" s="1" t="s">
        <v>12957</v>
      </c>
      <c r="B6872" s="1" t="s">
        <v>4326</v>
      </c>
      <c r="C6872" s="2">
        <v>45089</v>
      </c>
      <c r="D6872" s="1" t="s">
        <v>6125</v>
      </c>
      <c r="E6872">
        <v>2</v>
      </c>
      <c r="F6872">
        <v>104</v>
      </c>
      <c r="G6872">
        <v>1</v>
      </c>
      <c r="H6872" t="b">
        <v>0</v>
      </c>
    </row>
    <row r="6873" spans="1:8" x14ac:dyDescent="0.3">
      <c r="A6873" s="1" t="s">
        <v>12958</v>
      </c>
      <c r="B6873" s="1" t="s">
        <v>3744</v>
      </c>
      <c r="C6873" s="2">
        <v>45287</v>
      </c>
      <c r="D6873" s="1" t="s">
        <v>6175</v>
      </c>
      <c r="E6873">
        <v>11</v>
      </c>
      <c r="F6873">
        <v>1826</v>
      </c>
      <c r="G6873">
        <v>3</v>
      </c>
      <c r="H6873" t="b">
        <v>1</v>
      </c>
    </row>
    <row r="6874" spans="1:8" x14ac:dyDescent="0.3">
      <c r="A6874" s="1" t="s">
        <v>12959</v>
      </c>
      <c r="B6874" s="1" t="s">
        <v>4518</v>
      </c>
      <c r="C6874" s="2">
        <v>45381</v>
      </c>
      <c r="D6874" s="1" t="s">
        <v>6055</v>
      </c>
      <c r="E6874">
        <v>9</v>
      </c>
      <c r="F6874">
        <v>1386</v>
      </c>
      <c r="G6874">
        <v>0</v>
      </c>
      <c r="H6874" t="b">
        <v>0</v>
      </c>
    </row>
    <row r="6875" spans="1:8" x14ac:dyDescent="0.3">
      <c r="A6875" s="1" t="s">
        <v>12960</v>
      </c>
      <c r="B6875" s="1" t="s">
        <v>3317</v>
      </c>
      <c r="C6875" s="2">
        <v>45597</v>
      </c>
      <c r="D6875" s="1" t="s">
        <v>6049</v>
      </c>
      <c r="E6875">
        <v>9</v>
      </c>
      <c r="F6875">
        <v>4752</v>
      </c>
      <c r="G6875">
        <v>0</v>
      </c>
      <c r="H6875" t="b">
        <v>0</v>
      </c>
    </row>
    <row r="6876" spans="1:8" x14ac:dyDescent="0.3">
      <c r="A6876" s="1" t="s">
        <v>12961</v>
      </c>
      <c r="B6876" s="1" t="s">
        <v>3056</v>
      </c>
      <c r="C6876" s="2">
        <v>45634</v>
      </c>
      <c r="D6876" s="1" t="s">
        <v>6091</v>
      </c>
      <c r="E6876">
        <v>11</v>
      </c>
      <c r="F6876">
        <v>1672</v>
      </c>
      <c r="G6876">
        <v>0</v>
      </c>
      <c r="H6876" t="b">
        <v>0</v>
      </c>
    </row>
    <row r="6877" spans="1:8" x14ac:dyDescent="0.3">
      <c r="A6877" s="1" t="s">
        <v>12962</v>
      </c>
      <c r="B6877" s="1" t="s">
        <v>4273</v>
      </c>
      <c r="C6877" s="2">
        <v>45498</v>
      </c>
      <c r="D6877" s="1" t="s">
        <v>6091</v>
      </c>
      <c r="E6877">
        <v>9</v>
      </c>
      <c r="F6877">
        <v>4536</v>
      </c>
      <c r="G6877">
        <v>0</v>
      </c>
      <c r="H6877" t="b">
        <v>0</v>
      </c>
    </row>
    <row r="6878" spans="1:8" x14ac:dyDescent="0.3">
      <c r="A6878" s="1" t="s">
        <v>12963</v>
      </c>
      <c r="B6878" s="1" t="s">
        <v>5867</v>
      </c>
      <c r="C6878" s="2">
        <v>45173</v>
      </c>
      <c r="D6878" s="1" t="s">
        <v>6157</v>
      </c>
      <c r="E6878">
        <v>11</v>
      </c>
      <c r="F6878">
        <v>5984</v>
      </c>
      <c r="G6878">
        <v>0</v>
      </c>
      <c r="H6878" t="b">
        <v>0</v>
      </c>
    </row>
    <row r="6879" spans="1:8" x14ac:dyDescent="0.3">
      <c r="A6879" s="1" t="s">
        <v>12964</v>
      </c>
      <c r="B6879" s="1" t="s">
        <v>5705</v>
      </c>
      <c r="C6879" s="2">
        <v>45201</v>
      </c>
      <c r="D6879" s="1" t="s">
        <v>6093</v>
      </c>
      <c r="E6879">
        <v>12</v>
      </c>
      <c r="F6879">
        <v>1032</v>
      </c>
      <c r="G6879">
        <v>0</v>
      </c>
      <c r="H6879" t="b">
        <v>0</v>
      </c>
    </row>
    <row r="6880" spans="1:8" x14ac:dyDescent="0.3">
      <c r="A6880" s="1" t="s">
        <v>12965</v>
      </c>
      <c r="B6880" s="1" t="s">
        <v>2445</v>
      </c>
      <c r="C6880" s="2">
        <v>45466</v>
      </c>
      <c r="D6880" s="1" t="s">
        <v>6067</v>
      </c>
      <c r="E6880">
        <v>10</v>
      </c>
      <c r="F6880">
        <v>4580</v>
      </c>
      <c r="G6880">
        <v>1</v>
      </c>
      <c r="H6880" t="b">
        <v>0</v>
      </c>
    </row>
    <row r="6881" spans="1:8" x14ac:dyDescent="0.3">
      <c r="A6881" s="1" t="s">
        <v>12966</v>
      </c>
      <c r="B6881" s="1" t="s">
        <v>2398</v>
      </c>
      <c r="C6881" s="2">
        <v>45445</v>
      </c>
      <c r="D6881" s="1" t="s">
        <v>6179</v>
      </c>
      <c r="E6881">
        <v>7</v>
      </c>
      <c r="F6881">
        <v>3472</v>
      </c>
      <c r="G6881">
        <v>0</v>
      </c>
      <c r="H6881" t="b">
        <v>0</v>
      </c>
    </row>
    <row r="6882" spans="1:8" x14ac:dyDescent="0.3">
      <c r="A6882" s="1" t="s">
        <v>12967</v>
      </c>
      <c r="B6882" s="1" t="s">
        <v>3147</v>
      </c>
      <c r="C6882" s="2">
        <v>45436</v>
      </c>
      <c r="D6882" s="1" t="s">
        <v>6071</v>
      </c>
      <c r="E6882">
        <v>11</v>
      </c>
      <c r="F6882">
        <v>4367</v>
      </c>
      <c r="G6882">
        <v>0</v>
      </c>
      <c r="H6882" t="b">
        <v>0</v>
      </c>
    </row>
    <row r="6883" spans="1:8" x14ac:dyDescent="0.3">
      <c r="A6883" s="1" t="s">
        <v>12968</v>
      </c>
      <c r="B6883" s="1" t="s">
        <v>1724</v>
      </c>
      <c r="C6883" s="2">
        <v>44980</v>
      </c>
      <c r="D6883" s="1" t="s">
        <v>6095</v>
      </c>
      <c r="E6883">
        <v>9</v>
      </c>
      <c r="F6883">
        <v>207</v>
      </c>
      <c r="G6883">
        <v>0</v>
      </c>
      <c r="H6883" t="b">
        <v>0</v>
      </c>
    </row>
    <row r="6884" spans="1:8" x14ac:dyDescent="0.3">
      <c r="A6884" s="1" t="s">
        <v>12969</v>
      </c>
      <c r="B6884" s="1" t="s">
        <v>4670</v>
      </c>
      <c r="C6884" s="2">
        <v>45315</v>
      </c>
      <c r="D6884" s="1" t="s">
        <v>6143</v>
      </c>
      <c r="E6884">
        <v>6</v>
      </c>
      <c r="F6884">
        <v>2346</v>
      </c>
      <c r="G6884">
        <v>0</v>
      </c>
      <c r="H6884" t="b">
        <v>0</v>
      </c>
    </row>
    <row r="6885" spans="1:8" x14ac:dyDescent="0.3">
      <c r="A6885" s="1" t="s">
        <v>12970</v>
      </c>
      <c r="B6885" s="1" t="s">
        <v>4161</v>
      </c>
      <c r="C6885" s="2">
        <v>45248</v>
      </c>
      <c r="D6885" s="1" t="s">
        <v>6057</v>
      </c>
      <c r="E6885">
        <v>10</v>
      </c>
      <c r="F6885">
        <v>2930</v>
      </c>
      <c r="G6885">
        <v>3</v>
      </c>
      <c r="H6885" t="b">
        <v>0</v>
      </c>
    </row>
    <row r="6886" spans="1:8" x14ac:dyDescent="0.3">
      <c r="A6886" s="1" t="s">
        <v>12971</v>
      </c>
      <c r="B6886" s="1" t="s">
        <v>1862</v>
      </c>
      <c r="C6886" s="2">
        <v>45251</v>
      </c>
      <c r="D6886" s="1" t="s">
        <v>6179</v>
      </c>
      <c r="E6886">
        <v>10</v>
      </c>
      <c r="F6886">
        <v>2300</v>
      </c>
      <c r="G6886">
        <v>0</v>
      </c>
      <c r="H6886" t="b">
        <v>0</v>
      </c>
    </row>
    <row r="6887" spans="1:8" x14ac:dyDescent="0.3">
      <c r="A6887" s="1" t="s">
        <v>12972</v>
      </c>
      <c r="B6887" s="1" t="s">
        <v>1649</v>
      </c>
      <c r="C6887" s="2">
        <v>45608</v>
      </c>
      <c r="D6887" s="1" t="s">
        <v>6157</v>
      </c>
      <c r="E6887">
        <v>11</v>
      </c>
      <c r="F6887">
        <v>616</v>
      </c>
      <c r="G6887">
        <v>0</v>
      </c>
      <c r="H6887" t="b">
        <v>0</v>
      </c>
    </row>
    <row r="6888" spans="1:8" x14ac:dyDescent="0.3">
      <c r="A6888" s="1" t="s">
        <v>12973</v>
      </c>
      <c r="B6888" s="1" t="s">
        <v>2193</v>
      </c>
      <c r="C6888" s="2">
        <v>44945</v>
      </c>
      <c r="D6888" s="1" t="s">
        <v>6095</v>
      </c>
      <c r="E6888">
        <v>6</v>
      </c>
      <c r="F6888">
        <v>150</v>
      </c>
      <c r="G6888">
        <v>0</v>
      </c>
      <c r="H6888" t="b">
        <v>0</v>
      </c>
    </row>
    <row r="6889" spans="1:8" x14ac:dyDescent="0.3">
      <c r="A6889" s="1" t="s">
        <v>12974</v>
      </c>
      <c r="B6889" s="1" t="s">
        <v>3202</v>
      </c>
      <c r="C6889" s="2">
        <v>45006</v>
      </c>
      <c r="D6889" s="1" t="s">
        <v>6104</v>
      </c>
      <c r="E6889">
        <v>13</v>
      </c>
      <c r="F6889">
        <v>6188</v>
      </c>
      <c r="G6889">
        <v>2</v>
      </c>
      <c r="H6889" t="b">
        <v>1</v>
      </c>
    </row>
    <row r="6890" spans="1:8" x14ac:dyDescent="0.3">
      <c r="A6890" s="1" t="s">
        <v>12975</v>
      </c>
      <c r="B6890" s="1" t="s">
        <v>1878</v>
      </c>
      <c r="C6890" s="2">
        <v>45507</v>
      </c>
      <c r="D6890" s="1" t="s">
        <v>6051</v>
      </c>
      <c r="E6890">
        <v>8</v>
      </c>
      <c r="F6890">
        <v>1136</v>
      </c>
      <c r="G6890">
        <v>3</v>
      </c>
      <c r="H6890" t="b">
        <v>0</v>
      </c>
    </row>
    <row r="6891" spans="1:8" x14ac:dyDescent="0.3">
      <c r="A6891" s="1" t="s">
        <v>12976</v>
      </c>
      <c r="B6891" s="1" t="s">
        <v>5916</v>
      </c>
      <c r="C6891" s="2">
        <v>45213</v>
      </c>
      <c r="D6891" s="1" t="s">
        <v>6135</v>
      </c>
      <c r="E6891">
        <v>5</v>
      </c>
      <c r="F6891">
        <v>1295</v>
      </c>
      <c r="G6891">
        <v>2</v>
      </c>
      <c r="H6891" t="b">
        <v>0</v>
      </c>
    </row>
    <row r="6892" spans="1:8" x14ac:dyDescent="0.3">
      <c r="A6892" s="1" t="s">
        <v>12977</v>
      </c>
      <c r="B6892" s="1" t="s">
        <v>4779</v>
      </c>
      <c r="C6892" s="2">
        <v>44984</v>
      </c>
      <c r="D6892" s="1" t="s">
        <v>6057</v>
      </c>
      <c r="E6892">
        <v>7</v>
      </c>
      <c r="F6892">
        <v>3059</v>
      </c>
      <c r="G6892">
        <v>0</v>
      </c>
      <c r="H6892" t="b">
        <v>0</v>
      </c>
    </row>
    <row r="6893" spans="1:8" x14ac:dyDescent="0.3">
      <c r="A6893" s="1" t="s">
        <v>12978</v>
      </c>
      <c r="B6893" s="1" t="s">
        <v>4026</v>
      </c>
      <c r="C6893" s="2">
        <v>45375</v>
      </c>
      <c r="D6893" s="1" t="s">
        <v>6061</v>
      </c>
      <c r="E6893">
        <v>14</v>
      </c>
      <c r="F6893">
        <v>1498</v>
      </c>
      <c r="G6893">
        <v>5</v>
      </c>
      <c r="H6893" t="b">
        <v>0</v>
      </c>
    </row>
    <row r="6894" spans="1:8" x14ac:dyDescent="0.3">
      <c r="A6894" s="1" t="s">
        <v>12979</v>
      </c>
      <c r="B6894" s="1" t="s">
        <v>3425</v>
      </c>
      <c r="C6894" s="2">
        <v>45562</v>
      </c>
      <c r="D6894" s="1" t="s">
        <v>6141</v>
      </c>
      <c r="E6894">
        <v>8</v>
      </c>
      <c r="F6894">
        <v>1856</v>
      </c>
      <c r="G6894">
        <v>1</v>
      </c>
      <c r="H6894" t="b">
        <v>0</v>
      </c>
    </row>
    <row r="6895" spans="1:8" x14ac:dyDescent="0.3">
      <c r="A6895" s="1" t="s">
        <v>12980</v>
      </c>
      <c r="B6895" s="1" t="s">
        <v>3970</v>
      </c>
      <c r="C6895" s="2">
        <v>45252</v>
      </c>
      <c r="D6895" s="1" t="s">
        <v>6251</v>
      </c>
      <c r="E6895">
        <v>10</v>
      </c>
      <c r="F6895">
        <v>850</v>
      </c>
      <c r="G6895">
        <v>0</v>
      </c>
      <c r="H6895" t="b">
        <v>0</v>
      </c>
    </row>
    <row r="6896" spans="1:8" x14ac:dyDescent="0.3">
      <c r="A6896" s="1" t="s">
        <v>12981</v>
      </c>
      <c r="B6896" s="1" t="s">
        <v>5812</v>
      </c>
      <c r="C6896" s="2">
        <v>45141</v>
      </c>
      <c r="D6896" s="1" t="s">
        <v>6081</v>
      </c>
      <c r="E6896">
        <v>12</v>
      </c>
      <c r="F6896">
        <v>2628</v>
      </c>
      <c r="G6896">
        <v>0</v>
      </c>
      <c r="H6896" t="b">
        <v>0</v>
      </c>
    </row>
    <row r="6897" spans="1:8" x14ac:dyDescent="0.3">
      <c r="A6897" s="1" t="s">
        <v>12982</v>
      </c>
      <c r="B6897" s="1" t="s">
        <v>1557</v>
      </c>
      <c r="C6897" s="2">
        <v>45604</v>
      </c>
      <c r="D6897" s="1" t="s">
        <v>6100</v>
      </c>
      <c r="E6897">
        <v>11</v>
      </c>
      <c r="F6897">
        <v>396</v>
      </c>
      <c r="G6897">
        <v>0</v>
      </c>
      <c r="H6897" t="b">
        <v>0</v>
      </c>
    </row>
    <row r="6898" spans="1:8" x14ac:dyDescent="0.3">
      <c r="A6898" s="1" t="s">
        <v>12983</v>
      </c>
      <c r="B6898" s="1" t="s">
        <v>1973</v>
      </c>
      <c r="C6898" s="2">
        <v>45258</v>
      </c>
      <c r="D6898" s="1" t="s">
        <v>6157</v>
      </c>
      <c r="E6898">
        <v>8</v>
      </c>
      <c r="F6898">
        <v>2512</v>
      </c>
      <c r="G6898">
        <v>0</v>
      </c>
      <c r="H6898" t="b">
        <v>0</v>
      </c>
    </row>
    <row r="6899" spans="1:8" x14ac:dyDescent="0.3">
      <c r="A6899" s="1" t="s">
        <v>12984</v>
      </c>
      <c r="B6899" s="1" t="s">
        <v>4066</v>
      </c>
      <c r="C6899" s="2">
        <v>45332</v>
      </c>
      <c r="D6899" s="1" t="s">
        <v>6113</v>
      </c>
      <c r="E6899">
        <v>11</v>
      </c>
      <c r="F6899">
        <v>2585</v>
      </c>
      <c r="G6899">
        <v>0</v>
      </c>
      <c r="H6899" t="b">
        <v>0</v>
      </c>
    </row>
    <row r="6900" spans="1:8" x14ac:dyDescent="0.3">
      <c r="A6900" s="1" t="s">
        <v>12985</v>
      </c>
      <c r="B6900" s="1" t="s">
        <v>1791</v>
      </c>
      <c r="C6900" s="2">
        <v>45151</v>
      </c>
      <c r="D6900" s="1" t="s">
        <v>6133</v>
      </c>
      <c r="E6900">
        <v>6</v>
      </c>
      <c r="F6900">
        <v>378</v>
      </c>
      <c r="G6900">
        <v>0</v>
      </c>
      <c r="H6900" t="b">
        <v>0</v>
      </c>
    </row>
    <row r="6901" spans="1:8" x14ac:dyDescent="0.3">
      <c r="A6901" s="1" t="s">
        <v>12986</v>
      </c>
      <c r="B6901" s="1" t="s">
        <v>1420</v>
      </c>
      <c r="C6901" s="2">
        <v>45641</v>
      </c>
      <c r="D6901" s="1" t="s">
        <v>6051</v>
      </c>
      <c r="E6901">
        <v>11</v>
      </c>
      <c r="F6901">
        <v>5247</v>
      </c>
      <c r="G6901">
        <v>2</v>
      </c>
      <c r="H6901" t="b">
        <v>1</v>
      </c>
    </row>
    <row r="6902" spans="1:8" x14ac:dyDescent="0.3">
      <c r="A6902" s="1" t="s">
        <v>12987</v>
      </c>
      <c r="B6902" s="1" t="s">
        <v>3295</v>
      </c>
      <c r="C6902" s="2">
        <v>45507</v>
      </c>
      <c r="D6902" s="1" t="s">
        <v>6175</v>
      </c>
      <c r="E6902">
        <v>7</v>
      </c>
      <c r="F6902">
        <v>693</v>
      </c>
      <c r="G6902">
        <v>0</v>
      </c>
      <c r="H6902" t="b">
        <v>0</v>
      </c>
    </row>
    <row r="6903" spans="1:8" x14ac:dyDescent="0.3">
      <c r="A6903" s="1" t="s">
        <v>12988</v>
      </c>
      <c r="B6903" s="1" t="s">
        <v>4735</v>
      </c>
      <c r="C6903" s="2">
        <v>45295</v>
      </c>
      <c r="D6903" s="1" t="s">
        <v>6063</v>
      </c>
      <c r="E6903">
        <v>8</v>
      </c>
      <c r="F6903">
        <v>264</v>
      </c>
      <c r="G6903">
        <v>0</v>
      </c>
      <c r="H6903" t="b">
        <v>0</v>
      </c>
    </row>
    <row r="6904" spans="1:8" x14ac:dyDescent="0.3">
      <c r="A6904" s="1" t="s">
        <v>12989</v>
      </c>
      <c r="B6904" s="1" t="s">
        <v>5134</v>
      </c>
      <c r="C6904" s="2">
        <v>45165</v>
      </c>
      <c r="D6904" s="1" t="s">
        <v>6104</v>
      </c>
      <c r="E6904">
        <v>10</v>
      </c>
      <c r="F6904">
        <v>1940</v>
      </c>
      <c r="G6904">
        <v>0</v>
      </c>
      <c r="H6904" t="b">
        <v>0</v>
      </c>
    </row>
    <row r="6905" spans="1:8" x14ac:dyDescent="0.3">
      <c r="A6905" s="1" t="s">
        <v>12990</v>
      </c>
      <c r="B6905" s="1" t="s">
        <v>1890</v>
      </c>
      <c r="C6905" s="2">
        <v>45649</v>
      </c>
      <c r="D6905" s="1" t="s">
        <v>6113</v>
      </c>
      <c r="E6905">
        <v>14</v>
      </c>
      <c r="F6905">
        <v>3122</v>
      </c>
      <c r="G6905">
        <v>0</v>
      </c>
      <c r="H6905" t="b">
        <v>0</v>
      </c>
    </row>
    <row r="6906" spans="1:8" x14ac:dyDescent="0.3">
      <c r="A6906" s="1" t="s">
        <v>12991</v>
      </c>
      <c r="B6906" s="1" t="s">
        <v>4753</v>
      </c>
      <c r="C6906" s="2">
        <v>45145</v>
      </c>
      <c r="D6906" s="1" t="s">
        <v>6135</v>
      </c>
      <c r="E6906">
        <v>10</v>
      </c>
      <c r="F6906">
        <v>4970</v>
      </c>
      <c r="G6906">
        <v>0</v>
      </c>
      <c r="H6906" t="b">
        <v>0</v>
      </c>
    </row>
    <row r="6907" spans="1:8" x14ac:dyDescent="0.3">
      <c r="A6907" s="1" t="s">
        <v>12992</v>
      </c>
      <c r="B6907" s="1" t="s">
        <v>1403</v>
      </c>
      <c r="C6907" s="2">
        <v>45012</v>
      </c>
      <c r="D6907" s="1" t="s">
        <v>6104</v>
      </c>
      <c r="E6907">
        <v>7</v>
      </c>
      <c r="F6907">
        <v>735</v>
      </c>
      <c r="G6907">
        <v>2</v>
      </c>
      <c r="H6907" t="b">
        <v>0</v>
      </c>
    </row>
    <row r="6908" spans="1:8" x14ac:dyDescent="0.3">
      <c r="A6908" s="1" t="s">
        <v>12993</v>
      </c>
      <c r="B6908" s="1" t="s">
        <v>3411</v>
      </c>
      <c r="C6908" s="2">
        <v>45506</v>
      </c>
      <c r="D6908" s="1" t="s">
        <v>6143</v>
      </c>
      <c r="E6908">
        <v>11</v>
      </c>
      <c r="F6908">
        <v>4708</v>
      </c>
      <c r="G6908">
        <v>0</v>
      </c>
      <c r="H6908" t="b">
        <v>0</v>
      </c>
    </row>
    <row r="6909" spans="1:8" x14ac:dyDescent="0.3">
      <c r="A6909" s="1" t="s">
        <v>12994</v>
      </c>
      <c r="B6909" s="1" t="s">
        <v>2322</v>
      </c>
      <c r="C6909" s="2">
        <v>45005</v>
      </c>
      <c r="D6909" s="1" t="s">
        <v>6069</v>
      </c>
      <c r="E6909">
        <v>9</v>
      </c>
      <c r="F6909">
        <v>1494</v>
      </c>
      <c r="G6909">
        <v>3</v>
      </c>
      <c r="H6909" t="b">
        <v>0</v>
      </c>
    </row>
    <row r="6910" spans="1:8" x14ac:dyDescent="0.3">
      <c r="A6910" s="1" t="s">
        <v>12995</v>
      </c>
      <c r="B6910" s="1" t="s">
        <v>2345</v>
      </c>
      <c r="C6910" s="2">
        <v>45620</v>
      </c>
      <c r="D6910" s="1" t="s">
        <v>6197</v>
      </c>
      <c r="E6910">
        <v>9</v>
      </c>
      <c r="F6910">
        <v>180</v>
      </c>
      <c r="G6910">
        <v>0</v>
      </c>
      <c r="H6910" t="b">
        <v>0</v>
      </c>
    </row>
    <row r="6911" spans="1:8" x14ac:dyDescent="0.3">
      <c r="A6911" s="1" t="s">
        <v>12996</v>
      </c>
      <c r="B6911" s="1" t="s">
        <v>1039</v>
      </c>
      <c r="C6911" s="2">
        <v>45352</v>
      </c>
      <c r="D6911" s="1" t="s">
        <v>6051</v>
      </c>
      <c r="E6911">
        <v>6</v>
      </c>
      <c r="F6911">
        <v>1308</v>
      </c>
      <c r="G6911">
        <v>0</v>
      </c>
      <c r="H6911" t="b">
        <v>0</v>
      </c>
    </row>
    <row r="6912" spans="1:8" x14ac:dyDescent="0.3">
      <c r="A6912" s="1" t="s">
        <v>12997</v>
      </c>
      <c r="B6912" s="1" t="s">
        <v>5335</v>
      </c>
      <c r="C6912" s="2">
        <v>45317</v>
      </c>
      <c r="D6912" s="1" t="s">
        <v>6107</v>
      </c>
      <c r="E6912">
        <v>13</v>
      </c>
      <c r="F6912">
        <v>3653</v>
      </c>
      <c r="G6912">
        <v>0</v>
      </c>
      <c r="H6912" t="b">
        <v>1</v>
      </c>
    </row>
    <row r="6913" spans="1:8" x14ac:dyDescent="0.3">
      <c r="A6913" s="1" t="s">
        <v>12998</v>
      </c>
      <c r="B6913" s="1" t="s">
        <v>5903</v>
      </c>
      <c r="C6913" s="2">
        <v>45363</v>
      </c>
      <c r="D6913" s="1" t="s">
        <v>6141</v>
      </c>
      <c r="E6913">
        <v>13</v>
      </c>
      <c r="F6913">
        <v>767</v>
      </c>
      <c r="G6913">
        <v>1</v>
      </c>
      <c r="H6913" t="b">
        <v>0</v>
      </c>
    </row>
    <row r="6914" spans="1:8" x14ac:dyDescent="0.3">
      <c r="A6914" s="1" t="s">
        <v>12999</v>
      </c>
      <c r="B6914" s="1" t="s">
        <v>2442</v>
      </c>
      <c r="C6914" s="2">
        <v>45592</v>
      </c>
      <c r="D6914" s="1" t="s">
        <v>6102</v>
      </c>
      <c r="E6914">
        <v>8</v>
      </c>
      <c r="F6914">
        <v>736</v>
      </c>
      <c r="G6914">
        <v>0</v>
      </c>
      <c r="H6914" t="b">
        <v>0</v>
      </c>
    </row>
    <row r="6915" spans="1:8" x14ac:dyDescent="0.3">
      <c r="A6915" s="1" t="s">
        <v>13000</v>
      </c>
      <c r="B6915" s="1" t="s">
        <v>3259</v>
      </c>
      <c r="C6915" s="2">
        <v>45182</v>
      </c>
      <c r="D6915" s="1" t="s">
        <v>6107</v>
      </c>
      <c r="E6915">
        <v>8</v>
      </c>
      <c r="F6915">
        <v>4480</v>
      </c>
      <c r="G6915">
        <v>0</v>
      </c>
      <c r="H6915" t="b">
        <v>0</v>
      </c>
    </row>
    <row r="6916" spans="1:8" x14ac:dyDescent="0.3">
      <c r="A6916" s="1" t="s">
        <v>13001</v>
      </c>
      <c r="B6916" s="1" t="s">
        <v>1380</v>
      </c>
      <c r="C6916" s="2">
        <v>45210</v>
      </c>
      <c r="D6916" s="1" t="s">
        <v>6133</v>
      </c>
      <c r="E6916">
        <v>12</v>
      </c>
      <c r="F6916">
        <v>1080</v>
      </c>
      <c r="G6916">
        <v>0</v>
      </c>
      <c r="H6916" t="b">
        <v>1</v>
      </c>
    </row>
    <row r="6917" spans="1:8" x14ac:dyDescent="0.3">
      <c r="A6917" s="1" t="s">
        <v>13002</v>
      </c>
      <c r="B6917" s="1" t="s">
        <v>1566</v>
      </c>
      <c r="C6917" s="2">
        <v>45497</v>
      </c>
      <c r="D6917" s="1" t="s">
        <v>6251</v>
      </c>
      <c r="E6917">
        <v>11</v>
      </c>
      <c r="F6917">
        <v>418</v>
      </c>
      <c r="G6917">
        <v>0</v>
      </c>
      <c r="H6917" t="b">
        <v>0</v>
      </c>
    </row>
    <row r="6918" spans="1:8" x14ac:dyDescent="0.3">
      <c r="A6918" s="1" t="s">
        <v>13003</v>
      </c>
      <c r="B6918" s="1" t="s">
        <v>3521</v>
      </c>
      <c r="C6918" s="2">
        <v>45274</v>
      </c>
      <c r="D6918" s="1" t="s">
        <v>6077</v>
      </c>
      <c r="E6918">
        <v>12</v>
      </c>
      <c r="F6918">
        <v>1068</v>
      </c>
      <c r="G6918">
        <v>0</v>
      </c>
      <c r="H6918" t="b">
        <v>1</v>
      </c>
    </row>
    <row r="6919" spans="1:8" x14ac:dyDescent="0.3">
      <c r="A6919" s="1" t="s">
        <v>13004</v>
      </c>
      <c r="B6919" s="1" t="s">
        <v>3628</v>
      </c>
      <c r="C6919" s="2">
        <v>45175</v>
      </c>
      <c r="D6919" s="1" t="s">
        <v>6051</v>
      </c>
      <c r="E6919">
        <v>17</v>
      </c>
      <c r="F6919">
        <v>2040</v>
      </c>
      <c r="G6919">
        <v>1</v>
      </c>
      <c r="H6919" t="b">
        <v>0</v>
      </c>
    </row>
    <row r="6920" spans="1:8" x14ac:dyDescent="0.3">
      <c r="A6920" s="1" t="s">
        <v>13005</v>
      </c>
      <c r="B6920" s="1" t="s">
        <v>5728</v>
      </c>
      <c r="C6920" s="2">
        <v>45262</v>
      </c>
      <c r="D6920" s="1" t="s">
        <v>6055</v>
      </c>
      <c r="E6920">
        <v>10</v>
      </c>
      <c r="F6920">
        <v>4210</v>
      </c>
      <c r="G6920">
        <v>0</v>
      </c>
      <c r="H6920" t="b">
        <v>0</v>
      </c>
    </row>
    <row r="6921" spans="1:8" x14ac:dyDescent="0.3">
      <c r="A6921" s="1" t="s">
        <v>13006</v>
      </c>
      <c r="B6921" s="1" t="s">
        <v>1517</v>
      </c>
      <c r="C6921" s="2">
        <v>45081</v>
      </c>
      <c r="D6921" s="1" t="s">
        <v>6133</v>
      </c>
      <c r="E6921">
        <v>11</v>
      </c>
      <c r="F6921">
        <v>4620</v>
      </c>
      <c r="G6921">
        <v>0</v>
      </c>
      <c r="H6921" t="b">
        <v>0</v>
      </c>
    </row>
    <row r="6922" spans="1:8" x14ac:dyDescent="0.3">
      <c r="A6922" s="1" t="s">
        <v>13007</v>
      </c>
      <c r="B6922" s="1" t="s">
        <v>5959</v>
      </c>
      <c r="C6922" s="2">
        <v>45122</v>
      </c>
      <c r="D6922" s="1" t="s">
        <v>6065</v>
      </c>
      <c r="E6922">
        <v>11</v>
      </c>
      <c r="F6922">
        <v>5621</v>
      </c>
      <c r="G6922">
        <v>0</v>
      </c>
      <c r="H6922" t="b">
        <v>0</v>
      </c>
    </row>
    <row r="6923" spans="1:8" x14ac:dyDescent="0.3">
      <c r="A6923" s="1" t="s">
        <v>13008</v>
      </c>
      <c r="B6923" s="1" t="s">
        <v>5011</v>
      </c>
      <c r="C6923" s="2">
        <v>45548</v>
      </c>
      <c r="D6923" s="1" t="s">
        <v>6067</v>
      </c>
      <c r="E6923">
        <v>14</v>
      </c>
      <c r="F6923">
        <v>6048</v>
      </c>
      <c r="G6923">
        <v>1</v>
      </c>
      <c r="H6923" t="b">
        <v>0</v>
      </c>
    </row>
    <row r="6924" spans="1:8" x14ac:dyDescent="0.3">
      <c r="A6924" s="1" t="s">
        <v>13009</v>
      </c>
      <c r="B6924" s="1" t="s">
        <v>1448</v>
      </c>
      <c r="C6924" s="2">
        <v>45262</v>
      </c>
      <c r="D6924" s="1" t="s">
        <v>6197</v>
      </c>
      <c r="E6924">
        <v>10</v>
      </c>
      <c r="F6924">
        <v>5190</v>
      </c>
      <c r="G6924">
        <v>0</v>
      </c>
      <c r="H6924" t="b">
        <v>0</v>
      </c>
    </row>
    <row r="6925" spans="1:8" x14ac:dyDescent="0.3">
      <c r="A6925" s="1" t="s">
        <v>13010</v>
      </c>
      <c r="B6925" s="1" t="s">
        <v>3763</v>
      </c>
      <c r="C6925" s="2">
        <v>45312</v>
      </c>
      <c r="D6925" s="1" t="s">
        <v>6151</v>
      </c>
      <c r="E6925">
        <v>9</v>
      </c>
      <c r="F6925">
        <v>2961</v>
      </c>
      <c r="G6925">
        <v>1</v>
      </c>
      <c r="H6925" t="b">
        <v>1</v>
      </c>
    </row>
    <row r="6926" spans="1:8" x14ac:dyDescent="0.3">
      <c r="A6926" s="1" t="s">
        <v>13011</v>
      </c>
      <c r="B6926" s="1" t="s">
        <v>4909</v>
      </c>
      <c r="C6926" s="2">
        <v>45285</v>
      </c>
      <c r="D6926" s="1" t="s">
        <v>6104</v>
      </c>
      <c r="E6926">
        <v>8</v>
      </c>
      <c r="F6926">
        <v>2272</v>
      </c>
      <c r="G6926">
        <v>0</v>
      </c>
      <c r="H6926" t="b">
        <v>0</v>
      </c>
    </row>
    <row r="6927" spans="1:8" x14ac:dyDescent="0.3">
      <c r="A6927" s="1" t="s">
        <v>13012</v>
      </c>
      <c r="B6927" s="1" t="s">
        <v>2426</v>
      </c>
      <c r="C6927" s="2">
        <v>45110</v>
      </c>
      <c r="D6927" s="1" t="s">
        <v>6049</v>
      </c>
      <c r="E6927">
        <v>12</v>
      </c>
      <c r="F6927">
        <v>4980</v>
      </c>
      <c r="G6927">
        <v>0</v>
      </c>
      <c r="H6927" t="b">
        <v>0</v>
      </c>
    </row>
    <row r="6928" spans="1:8" x14ac:dyDescent="0.3">
      <c r="A6928" s="1" t="s">
        <v>13013</v>
      </c>
      <c r="B6928" s="1" t="s">
        <v>3178</v>
      </c>
      <c r="C6928" s="2">
        <v>44985</v>
      </c>
      <c r="D6928" s="1" t="s">
        <v>6074</v>
      </c>
      <c r="E6928">
        <v>17</v>
      </c>
      <c r="F6928">
        <v>4658</v>
      </c>
      <c r="G6928">
        <v>3</v>
      </c>
      <c r="H6928" t="b">
        <v>0</v>
      </c>
    </row>
    <row r="6929" spans="1:8" x14ac:dyDescent="0.3">
      <c r="A6929" s="1" t="s">
        <v>13014</v>
      </c>
      <c r="B6929" s="1" t="s">
        <v>5138</v>
      </c>
      <c r="C6929" s="2">
        <v>45351</v>
      </c>
      <c r="D6929" s="1" t="s">
        <v>6172</v>
      </c>
      <c r="E6929">
        <v>6</v>
      </c>
      <c r="F6929">
        <v>3048</v>
      </c>
      <c r="G6929">
        <v>2</v>
      </c>
      <c r="H6929" t="b">
        <v>0</v>
      </c>
    </row>
    <row r="6930" spans="1:8" x14ac:dyDescent="0.3">
      <c r="A6930" s="1" t="s">
        <v>13015</v>
      </c>
      <c r="B6930" s="1" t="s">
        <v>3805</v>
      </c>
      <c r="C6930" s="2">
        <v>45191</v>
      </c>
      <c r="D6930" s="1" t="s">
        <v>6086</v>
      </c>
      <c r="E6930">
        <v>14</v>
      </c>
      <c r="F6930">
        <v>7490</v>
      </c>
      <c r="G6930">
        <v>0</v>
      </c>
      <c r="H6930" t="b">
        <v>0</v>
      </c>
    </row>
    <row r="6931" spans="1:8" x14ac:dyDescent="0.3">
      <c r="A6931" s="1" t="s">
        <v>13016</v>
      </c>
      <c r="B6931" s="1" t="s">
        <v>2346</v>
      </c>
      <c r="C6931" s="2">
        <v>45437</v>
      </c>
      <c r="D6931" s="1" t="s">
        <v>6179</v>
      </c>
      <c r="E6931">
        <v>9</v>
      </c>
      <c r="F6931">
        <v>1044</v>
      </c>
      <c r="G6931">
        <v>0</v>
      </c>
      <c r="H6931" t="b">
        <v>1</v>
      </c>
    </row>
    <row r="6932" spans="1:8" x14ac:dyDescent="0.3">
      <c r="A6932" s="1" t="s">
        <v>13017</v>
      </c>
      <c r="B6932" s="1" t="s">
        <v>1989</v>
      </c>
      <c r="C6932" s="2">
        <v>45234</v>
      </c>
      <c r="D6932" s="1" t="s">
        <v>6069</v>
      </c>
      <c r="E6932">
        <v>10</v>
      </c>
      <c r="F6932">
        <v>5760</v>
      </c>
      <c r="G6932">
        <v>0</v>
      </c>
      <c r="H6932" t="b">
        <v>0</v>
      </c>
    </row>
    <row r="6933" spans="1:8" x14ac:dyDescent="0.3">
      <c r="A6933" s="1" t="s">
        <v>13018</v>
      </c>
      <c r="B6933" s="1" t="s">
        <v>1836</v>
      </c>
      <c r="C6933" s="2">
        <v>45318</v>
      </c>
      <c r="D6933" s="1" t="s">
        <v>6077</v>
      </c>
      <c r="E6933">
        <v>14</v>
      </c>
      <c r="F6933">
        <v>5348</v>
      </c>
      <c r="G6933">
        <v>0</v>
      </c>
      <c r="H6933" t="b">
        <v>0</v>
      </c>
    </row>
    <row r="6934" spans="1:8" x14ac:dyDescent="0.3">
      <c r="A6934" s="1" t="s">
        <v>13019</v>
      </c>
      <c r="B6934" s="1" t="s">
        <v>5598</v>
      </c>
      <c r="C6934" s="2">
        <v>44948</v>
      </c>
      <c r="D6934" s="1" t="s">
        <v>6051</v>
      </c>
      <c r="E6934">
        <v>6</v>
      </c>
      <c r="F6934">
        <v>3516</v>
      </c>
      <c r="G6934">
        <v>0</v>
      </c>
      <c r="H6934" t="b">
        <v>0</v>
      </c>
    </row>
    <row r="6935" spans="1:8" x14ac:dyDescent="0.3">
      <c r="A6935" s="1" t="s">
        <v>13020</v>
      </c>
      <c r="B6935" s="1" t="s">
        <v>5130</v>
      </c>
      <c r="C6935" s="2">
        <v>45614</v>
      </c>
      <c r="D6935" s="1" t="s">
        <v>6107</v>
      </c>
      <c r="E6935">
        <v>6</v>
      </c>
      <c r="F6935">
        <v>2202</v>
      </c>
      <c r="G6935">
        <v>0</v>
      </c>
      <c r="H6935" t="b">
        <v>1</v>
      </c>
    </row>
    <row r="6936" spans="1:8" x14ac:dyDescent="0.3">
      <c r="A6936" s="1" t="s">
        <v>13021</v>
      </c>
      <c r="B6936" s="1" t="s">
        <v>5055</v>
      </c>
      <c r="C6936" s="2">
        <v>44970</v>
      </c>
      <c r="D6936" s="1" t="s">
        <v>6069</v>
      </c>
      <c r="E6936">
        <v>9</v>
      </c>
      <c r="F6936">
        <v>1611</v>
      </c>
      <c r="G6936">
        <v>3</v>
      </c>
      <c r="H6936" t="b">
        <v>0</v>
      </c>
    </row>
    <row r="6937" spans="1:8" x14ac:dyDescent="0.3">
      <c r="A6937" s="1" t="s">
        <v>13022</v>
      </c>
      <c r="B6937" s="1" t="s">
        <v>4330</v>
      </c>
      <c r="C6937" s="2">
        <v>45430</v>
      </c>
      <c r="D6937" s="1" t="s">
        <v>6069</v>
      </c>
      <c r="E6937">
        <v>12</v>
      </c>
      <c r="F6937">
        <v>4740</v>
      </c>
      <c r="G6937">
        <v>0</v>
      </c>
      <c r="H6937" t="b">
        <v>1</v>
      </c>
    </row>
    <row r="6938" spans="1:8" x14ac:dyDescent="0.3">
      <c r="A6938" s="1" t="s">
        <v>13023</v>
      </c>
      <c r="B6938" s="1" t="s">
        <v>3712</v>
      </c>
      <c r="C6938" s="2">
        <v>44974</v>
      </c>
      <c r="D6938" s="1" t="s">
        <v>6197</v>
      </c>
      <c r="E6938">
        <v>9</v>
      </c>
      <c r="F6938">
        <v>2538</v>
      </c>
      <c r="G6938">
        <v>2</v>
      </c>
      <c r="H6938" t="b">
        <v>1</v>
      </c>
    </row>
    <row r="6939" spans="1:8" x14ac:dyDescent="0.3">
      <c r="A6939" s="1" t="s">
        <v>13024</v>
      </c>
      <c r="B6939" s="1" t="s">
        <v>3414</v>
      </c>
      <c r="C6939" s="2">
        <v>45020</v>
      </c>
      <c r="D6939" s="1" t="s">
        <v>6049</v>
      </c>
      <c r="E6939">
        <v>5</v>
      </c>
      <c r="F6939">
        <v>1450</v>
      </c>
      <c r="G6939">
        <v>0</v>
      </c>
      <c r="H6939" t="b">
        <v>0</v>
      </c>
    </row>
    <row r="6940" spans="1:8" x14ac:dyDescent="0.3">
      <c r="A6940" s="1" t="s">
        <v>13025</v>
      </c>
      <c r="B6940" s="1" t="s">
        <v>2166</v>
      </c>
      <c r="C6940" s="2">
        <v>45566</v>
      </c>
      <c r="D6940" s="1" t="s">
        <v>6197</v>
      </c>
      <c r="E6940">
        <v>9</v>
      </c>
      <c r="F6940">
        <v>1377</v>
      </c>
      <c r="G6940">
        <v>2</v>
      </c>
      <c r="H6940" t="b">
        <v>0</v>
      </c>
    </row>
    <row r="6941" spans="1:8" x14ac:dyDescent="0.3">
      <c r="A6941" s="1" t="s">
        <v>13026</v>
      </c>
      <c r="B6941" s="1" t="s">
        <v>4353</v>
      </c>
      <c r="C6941" s="2">
        <v>45432</v>
      </c>
      <c r="D6941" s="1" t="s">
        <v>6251</v>
      </c>
      <c r="E6941">
        <v>9</v>
      </c>
      <c r="F6941">
        <v>4923</v>
      </c>
      <c r="G6941">
        <v>0</v>
      </c>
      <c r="H6941" t="b">
        <v>0</v>
      </c>
    </row>
    <row r="6942" spans="1:8" x14ac:dyDescent="0.3">
      <c r="A6942" s="1" t="s">
        <v>13027</v>
      </c>
      <c r="B6942" s="1" t="s">
        <v>5454</v>
      </c>
      <c r="C6942" s="2">
        <v>44989</v>
      </c>
      <c r="D6942" s="1" t="s">
        <v>6125</v>
      </c>
      <c r="E6942">
        <v>11</v>
      </c>
      <c r="F6942">
        <v>539</v>
      </c>
      <c r="G6942">
        <v>0</v>
      </c>
      <c r="H6942" t="b">
        <v>0</v>
      </c>
    </row>
    <row r="6943" spans="1:8" x14ac:dyDescent="0.3">
      <c r="A6943" s="1" t="s">
        <v>13028</v>
      </c>
      <c r="B6943" s="1" t="s">
        <v>1571</v>
      </c>
      <c r="C6943" s="2">
        <v>45263</v>
      </c>
      <c r="D6943" s="1" t="s">
        <v>6172</v>
      </c>
      <c r="E6943">
        <v>9</v>
      </c>
      <c r="F6943">
        <v>2133</v>
      </c>
      <c r="G6943">
        <v>0</v>
      </c>
      <c r="H6943" t="b">
        <v>0</v>
      </c>
    </row>
    <row r="6944" spans="1:8" x14ac:dyDescent="0.3">
      <c r="A6944" s="1" t="s">
        <v>13029</v>
      </c>
      <c r="B6944" s="1" t="s">
        <v>4631</v>
      </c>
      <c r="C6944" s="2">
        <v>45612</v>
      </c>
      <c r="D6944" s="1" t="s">
        <v>6157</v>
      </c>
      <c r="E6944">
        <v>17</v>
      </c>
      <c r="F6944">
        <v>7310</v>
      </c>
      <c r="G6944">
        <v>0</v>
      </c>
      <c r="H6944" t="b">
        <v>0</v>
      </c>
    </row>
    <row r="6945" spans="1:8" x14ac:dyDescent="0.3">
      <c r="A6945" s="1" t="s">
        <v>13030</v>
      </c>
      <c r="B6945" s="1" t="s">
        <v>2489</v>
      </c>
      <c r="C6945" s="2">
        <v>45347</v>
      </c>
      <c r="D6945" s="1" t="s">
        <v>6157</v>
      </c>
      <c r="E6945">
        <v>8</v>
      </c>
      <c r="F6945">
        <v>2104</v>
      </c>
      <c r="G6945">
        <v>0</v>
      </c>
      <c r="H6945" t="b">
        <v>1</v>
      </c>
    </row>
    <row r="6946" spans="1:8" x14ac:dyDescent="0.3">
      <c r="A6946" s="1" t="s">
        <v>13031</v>
      </c>
      <c r="B6946" s="1" t="s">
        <v>4680</v>
      </c>
      <c r="C6946" s="2">
        <v>44971</v>
      </c>
      <c r="D6946" s="1" t="s">
        <v>6095</v>
      </c>
      <c r="E6946">
        <v>7</v>
      </c>
      <c r="F6946">
        <v>1057</v>
      </c>
      <c r="G6946">
        <v>1</v>
      </c>
      <c r="H6946" t="b">
        <v>1</v>
      </c>
    </row>
    <row r="6947" spans="1:8" x14ac:dyDescent="0.3">
      <c r="A6947" s="1" t="s">
        <v>13032</v>
      </c>
      <c r="B6947" s="1" t="s">
        <v>3128</v>
      </c>
      <c r="C6947" s="2">
        <v>44991</v>
      </c>
      <c r="D6947" s="1" t="s">
        <v>6063</v>
      </c>
      <c r="E6947">
        <v>9</v>
      </c>
      <c r="F6947">
        <v>5229</v>
      </c>
      <c r="G6947">
        <v>2</v>
      </c>
      <c r="H6947" t="b">
        <v>0</v>
      </c>
    </row>
    <row r="6948" spans="1:8" x14ac:dyDescent="0.3">
      <c r="A6948" s="1" t="s">
        <v>13033</v>
      </c>
      <c r="B6948" s="1" t="s">
        <v>5177</v>
      </c>
      <c r="C6948" s="2">
        <v>45046</v>
      </c>
      <c r="D6948" s="1" t="s">
        <v>6095</v>
      </c>
      <c r="E6948">
        <v>8</v>
      </c>
      <c r="F6948">
        <v>1264</v>
      </c>
      <c r="G6948">
        <v>0</v>
      </c>
      <c r="H6948" t="b">
        <v>0</v>
      </c>
    </row>
    <row r="6949" spans="1:8" x14ac:dyDescent="0.3">
      <c r="A6949" s="1" t="s">
        <v>13034</v>
      </c>
      <c r="B6949" s="1" t="s">
        <v>1086</v>
      </c>
      <c r="C6949" s="2">
        <v>45382</v>
      </c>
      <c r="D6949" s="1" t="s">
        <v>6074</v>
      </c>
      <c r="E6949">
        <v>11</v>
      </c>
      <c r="F6949">
        <v>6116</v>
      </c>
      <c r="G6949">
        <v>0</v>
      </c>
      <c r="H6949" t="b">
        <v>0</v>
      </c>
    </row>
    <row r="6950" spans="1:8" x14ac:dyDescent="0.3">
      <c r="A6950" s="1" t="s">
        <v>13035</v>
      </c>
      <c r="B6950" s="1" t="s">
        <v>1684</v>
      </c>
      <c r="C6950" s="2">
        <v>45376</v>
      </c>
      <c r="D6950" s="1" t="s">
        <v>6104</v>
      </c>
      <c r="E6950">
        <v>6</v>
      </c>
      <c r="F6950">
        <v>300</v>
      </c>
      <c r="G6950">
        <v>0</v>
      </c>
      <c r="H6950" t="b">
        <v>0</v>
      </c>
    </row>
    <row r="6951" spans="1:8" x14ac:dyDescent="0.3">
      <c r="A6951" s="1" t="s">
        <v>13036</v>
      </c>
      <c r="B6951" s="1" t="s">
        <v>4556</v>
      </c>
      <c r="C6951" s="2">
        <v>45474</v>
      </c>
      <c r="D6951" s="1" t="s">
        <v>6051</v>
      </c>
      <c r="E6951">
        <v>9</v>
      </c>
      <c r="F6951">
        <v>2484</v>
      </c>
      <c r="G6951">
        <v>0</v>
      </c>
      <c r="H6951" t="b">
        <v>0</v>
      </c>
    </row>
    <row r="6952" spans="1:8" x14ac:dyDescent="0.3">
      <c r="A6952" s="1" t="s">
        <v>13037</v>
      </c>
      <c r="B6952" s="1" t="s">
        <v>2842</v>
      </c>
      <c r="C6952" s="2">
        <v>45363</v>
      </c>
      <c r="D6952" s="1" t="s">
        <v>6081</v>
      </c>
      <c r="E6952">
        <v>12</v>
      </c>
      <c r="F6952">
        <v>7140</v>
      </c>
      <c r="G6952">
        <v>2</v>
      </c>
      <c r="H6952" t="b">
        <v>1</v>
      </c>
    </row>
    <row r="6953" spans="1:8" x14ac:dyDescent="0.3">
      <c r="A6953" s="1" t="s">
        <v>13038</v>
      </c>
      <c r="B6953" s="1" t="s">
        <v>4910</v>
      </c>
      <c r="C6953" s="2">
        <v>45084</v>
      </c>
      <c r="D6953" s="1" t="s">
        <v>6089</v>
      </c>
      <c r="E6953">
        <v>10</v>
      </c>
      <c r="F6953">
        <v>4830</v>
      </c>
      <c r="G6953">
        <v>1</v>
      </c>
      <c r="H6953" t="b">
        <v>0</v>
      </c>
    </row>
    <row r="6954" spans="1:8" x14ac:dyDescent="0.3">
      <c r="A6954" s="1" t="s">
        <v>13039</v>
      </c>
      <c r="B6954" s="1" t="s">
        <v>4247</v>
      </c>
      <c r="C6954" s="2">
        <v>45347</v>
      </c>
      <c r="D6954" s="1" t="s">
        <v>6086</v>
      </c>
      <c r="E6954">
        <v>10</v>
      </c>
      <c r="F6954">
        <v>530</v>
      </c>
      <c r="G6954">
        <v>0</v>
      </c>
      <c r="H6954" t="b">
        <v>0</v>
      </c>
    </row>
    <row r="6955" spans="1:8" x14ac:dyDescent="0.3">
      <c r="A6955" s="1" t="s">
        <v>13040</v>
      </c>
      <c r="B6955" s="1" t="s">
        <v>3604</v>
      </c>
      <c r="C6955" s="2">
        <v>45184</v>
      </c>
      <c r="D6955" s="1" t="s">
        <v>6172</v>
      </c>
      <c r="E6955">
        <v>13</v>
      </c>
      <c r="F6955">
        <v>6175</v>
      </c>
      <c r="G6955">
        <v>0</v>
      </c>
      <c r="H6955" t="b">
        <v>0</v>
      </c>
    </row>
    <row r="6956" spans="1:8" x14ac:dyDescent="0.3">
      <c r="A6956" s="1" t="s">
        <v>13041</v>
      </c>
      <c r="B6956" s="1" t="s">
        <v>1725</v>
      </c>
      <c r="C6956" s="2">
        <v>45257</v>
      </c>
      <c r="D6956" s="1" t="s">
        <v>6053</v>
      </c>
      <c r="E6956">
        <v>16</v>
      </c>
      <c r="F6956">
        <v>544</v>
      </c>
      <c r="G6956">
        <v>0</v>
      </c>
      <c r="H6956" t="b">
        <v>0</v>
      </c>
    </row>
    <row r="6957" spans="1:8" x14ac:dyDescent="0.3">
      <c r="A6957" s="1" t="s">
        <v>13042</v>
      </c>
      <c r="B6957" s="1" t="s">
        <v>5090</v>
      </c>
      <c r="C6957" s="2">
        <v>45369</v>
      </c>
      <c r="D6957" s="1" t="s">
        <v>6104</v>
      </c>
      <c r="E6957">
        <v>12</v>
      </c>
      <c r="F6957">
        <v>1044</v>
      </c>
      <c r="G6957">
        <v>1</v>
      </c>
      <c r="H6957" t="b">
        <v>0</v>
      </c>
    </row>
    <row r="6958" spans="1:8" x14ac:dyDescent="0.3">
      <c r="A6958" s="1" t="s">
        <v>13043</v>
      </c>
      <c r="B6958" s="1" t="s">
        <v>4786</v>
      </c>
      <c r="C6958" s="2">
        <v>45283</v>
      </c>
      <c r="D6958" s="1" t="s">
        <v>6172</v>
      </c>
      <c r="E6958">
        <v>13</v>
      </c>
      <c r="F6958">
        <v>7202</v>
      </c>
      <c r="G6958">
        <v>0</v>
      </c>
      <c r="H6958" t="b">
        <v>0</v>
      </c>
    </row>
    <row r="6959" spans="1:8" x14ac:dyDescent="0.3">
      <c r="A6959" s="1" t="s">
        <v>13044</v>
      </c>
      <c r="B6959" s="1" t="s">
        <v>1089</v>
      </c>
      <c r="C6959" s="2">
        <v>44932</v>
      </c>
      <c r="D6959" s="1" t="s">
        <v>6113</v>
      </c>
      <c r="E6959">
        <v>8</v>
      </c>
      <c r="F6959">
        <v>3912</v>
      </c>
      <c r="G6959">
        <v>3</v>
      </c>
      <c r="H6959" t="b">
        <v>0</v>
      </c>
    </row>
    <row r="6960" spans="1:8" x14ac:dyDescent="0.3">
      <c r="A6960" s="1" t="s">
        <v>13045</v>
      </c>
      <c r="B6960" s="1" t="s">
        <v>5576</v>
      </c>
      <c r="C6960" s="2">
        <v>45183</v>
      </c>
      <c r="D6960" s="1" t="s">
        <v>6057</v>
      </c>
      <c r="E6960">
        <v>13</v>
      </c>
      <c r="F6960">
        <v>6812</v>
      </c>
      <c r="G6960">
        <v>0</v>
      </c>
      <c r="H6960" t="b">
        <v>0</v>
      </c>
    </row>
    <row r="6961" spans="1:8" x14ac:dyDescent="0.3">
      <c r="A6961" s="1" t="s">
        <v>13046</v>
      </c>
      <c r="B6961" s="1" t="s">
        <v>3367</v>
      </c>
      <c r="C6961" s="2">
        <v>45303</v>
      </c>
      <c r="D6961" s="1" t="s">
        <v>6081</v>
      </c>
      <c r="E6961">
        <v>10</v>
      </c>
      <c r="F6961">
        <v>4720</v>
      </c>
      <c r="G6961">
        <v>0</v>
      </c>
      <c r="H6961" t="b">
        <v>1</v>
      </c>
    </row>
    <row r="6962" spans="1:8" x14ac:dyDescent="0.3">
      <c r="A6962" s="1" t="s">
        <v>13047</v>
      </c>
      <c r="B6962" s="1" t="s">
        <v>4619</v>
      </c>
      <c r="C6962" s="2">
        <v>45032</v>
      </c>
      <c r="D6962" s="1" t="s">
        <v>6061</v>
      </c>
      <c r="E6962">
        <v>10</v>
      </c>
      <c r="F6962">
        <v>4430</v>
      </c>
      <c r="G6962">
        <v>0</v>
      </c>
      <c r="H6962" t="b">
        <v>0</v>
      </c>
    </row>
    <row r="6963" spans="1:8" x14ac:dyDescent="0.3">
      <c r="A6963" s="1" t="s">
        <v>13048</v>
      </c>
      <c r="B6963" s="1" t="s">
        <v>4999</v>
      </c>
      <c r="C6963" s="2">
        <v>45420</v>
      </c>
      <c r="D6963" s="1" t="s">
        <v>6053</v>
      </c>
      <c r="E6963">
        <v>11</v>
      </c>
      <c r="F6963">
        <v>4928</v>
      </c>
      <c r="G6963">
        <v>1</v>
      </c>
      <c r="H6963" t="b">
        <v>0</v>
      </c>
    </row>
    <row r="6964" spans="1:8" x14ac:dyDescent="0.3">
      <c r="A6964" s="1" t="s">
        <v>13049</v>
      </c>
      <c r="B6964" s="1" t="s">
        <v>4546</v>
      </c>
      <c r="C6964" s="2">
        <v>45426</v>
      </c>
      <c r="D6964" s="1" t="s">
        <v>6137</v>
      </c>
      <c r="E6964">
        <v>6</v>
      </c>
      <c r="F6964">
        <v>594</v>
      </c>
      <c r="G6964">
        <v>0</v>
      </c>
      <c r="H6964" t="b">
        <v>0</v>
      </c>
    </row>
    <row r="6965" spans="1:8" x14ac:dyDescent="0.3">
      <c r="A6965" s="1" t="s">
        <v>13050</v>
      </c>
      <c r="B6965" s="1" t="s">
        <v>5989</v>
      </c>
      <c r="C6965" s="2">
        <v>45090</v>
      </c>
      <c r="D6965" s="1" t="s">
        <v>6057</v>
      </c>
      <c r="E6965">
        <v>10</v>
      </c>
      <c r="F6965">
        <v>5710</v>
      </c>
      <c r="G6965">
        <v>2</v>
      </c>
      <c r="H6965" t="b">
        <v>0</v>
      </c>
    </row>
    <row r="6966" spans="1:8" x14ac:dyDescent="0.3">
      <c r="A6966" s="1" t="s">
        <v>13051</v>
      </c>
      <c r="B6966" s="1" t="s">
        <v>2946</v>
      </c>
      <c r="C6966" s="2">
        <v>45233</v>
      </c>
      <c r="D6966" s="1" t="s">
        <v>6109</v>
      </c>
      <c r="E6966">
        <v>3</v>
      </c>
      <c r="F6966">
        <v>375</v>
      </c>
      <c r="G6966">
        <v>0</v>
      </c>
      <c r="H6966" t="b">
        <v>0</v>
      </c>
    </row>
    <row r="6967" spans="1:8" x14ac:dyDescent="0.3">
      <c r="A6967" s="1" t="s">
        <v>13052</v>
      </c>
      <c r="B6967" s="1" t="s">
        <v>3162</v>
      </c>
      <c r="C6967" s="2">
        <v>45137</v>
      </c>
      <c r="D6967" s="1" t="s">
        <v>6104</v>
      </c>
      <c r="E6967">
        <v>13</v>
      </c>
      <c r="F6967">
        <v>2067</v>
      </c>
      <c r="G6967">
        <v>2</v>
      </c>
      <c r="H6967" t="b">
        <v>1</v>
      </c>
    </row>
    <row r="6968" spans="1:8" x14ac:dyDescent="0.3">
      <c r="A6968" s="1" t="s">
        <v>13053</v>
      </c>
      <c r="B6968" s="1" t="s">
        <v>1948</v>
      </c>
      <c r="C6968" s="2">
        <v>45298</v>
      </c>
      <c r="D6968" s="1" t="s">
        <v>6143</v>
      </c>
      <c r="E6968">
        <v>9</v>
      </c>
      <c r="F6968">
        <v>4212</v>
      </c>
      <c r="G6968">
        <v>0</v>
      </c>
      <c r="H6968" t="b">
        <v>0</v>
      </c>
    </row>
    <row r="6969" spans="1:8" x14ac:dyDescent="0.3">
      <c r="A6969" s="1" t="s">
        <v>13054</v>
      </c>
      <c r="B6969" s="1" t="s">
        <v>2488</v>
      </c>
      <c r="C6969" s="2">
        <v>45299</v>
      </c>
      <c r="D6969" s="1" t="s">
        <v>6055</v>
      </c>
      <c r="E6969">
        <v>10</v>
      </c>
      <c r="F6969">
        <v>5010</v>
      </c>
      <c r="G6969">
        <v>3</v>
      </c>
      <c r="H6969" t="b">
        <v>0</v>
      </c>
    </row>
    <row r="6970" spans="1:8" x14ac:dyDescent="0.3">
      <c r="A6970" s="1" t="s">
        <v>13055</v>
      </c>
      <c r="B6970" s="1" t="s">
        <v>5421</v>
      </c>
      <c r="C6970" s="2">
        <v>45154</v>
      </c>
      <c r="D6970" s="1" t="s">
        <v>6175</v>
      </c>
      <c r="E6970">
        <v>13</v>
      </c>
      <c r="F6970">
        <v>5681</v>
      </c>
      <c r="G6970">
        <v>1</v>
      </c>
      <c r="H6970" t="b">
        <v>0</v>
      </c>
    </row>
    <row r="6971" spans="1:8" x14ac:dyDescent="0.3">
      <c r="A6971" s="1" t="s">
        <v>13056</v>
      </c>
      <c r="B6971" s="1" t="s">
        <v>4840</v>
      </c>
      <c r="C6971" s="2">
        <v>45214</v>
      </c>
      <c r="D6971" s="1" t="s">
        <v>6077</v>
      </c>
      <c r="E6971">
        <v>10</v>
      </c>
      <c r="F6971">
        <v>5410</v>
      </c>
      <c r="G6971">
        <v>0</v>
      </c>
      <c r="H6971" t="b">
        <v>0</v>
      </c>
    </row>
    <row r="6972" spans="1:8" x14ac:dyDescent="0.3">
      <c r="A6972" s="1" t="s">
        <v>13057</v>
      </c>
      <c r="B6972" s="1" t="s">
        <v>5761</v>
      </c>
      <c r="C6972" s="2">
        <v>45031</v>
      </c>
      <c r="D6972" s="1" t="s">
        <v>6143</v>
      </c>
      <c r="E6972">
        <v>15</v>
      </c>
      <c r="F6972">
        <v>765</v>
      </c>
      <c r="G6972">
        <v>0</v>
      </c>
      <c r="H6972" t="b">
        <v>0</v>
      </c>
    </row>
    <row r="6973" spans="1:8" x14ac:dyDescent="0.3">
      <c r="A6973" s="1" t="s">
        <v>13058</v>
      </c>
      <c r="B6973" s="1" t="s">
        <v>3869</v>
      </c>
      <c r="C6973" s="2">
        <v>45534</v>
      </c>
      <c r="D6973" s="1" t="s">
        <v>6109</v>
      </c>
      <c r="E6973">
        <v>7</v>
      </c>
      <c r="F6973">
        <v>1953</v>
      </c>
      <c r="G6973">
        <v>0</v>
      </c>
      <c r="H6973" t="b">
        <v>0</v>
      </c>
    </row>
    <row r="6974" spans="1:8" x14ac:dyDescent="0.3">
      <c r="A6974" s="1" t="s">
        <v>13059</v>
      </c>
      <c r="B6974" s="1" t="s">
        <v>3388</v>
      </c>
      <c r="C6974" s="2">
        <v>45631</v>
      </c>
      <c r="D6974" s="1" t="s">
        <v>6091</v>
      </c>
      <c r="E6974">
        <v>12</v>
      </c>
      <c r="F6974">
        <v>4860</v>
      </c>
      <c r="G6974">
        <v>1</v>
      </c>
      <c r="H6974" t="b">
        <v>0</v>
      </c>
    </row>
    <row r="6975" spans="1:8" x14ac:dyDescent="0.3">
      <c r="A6975" s="1" t="s">
        <v>13060</v>
      </c>
      <c r="B6975" s="1" t="s">
        <v>5881</v>
      </c>
      <c r="C6975" s="2">
        <v>45473</v>
      </c>
      <c r="D6975" s="1" t="s">
        <v>6071</v>
      </c>
      <c r="E6975">
        <v>4</v>
      </c>
      <c r="F6975">
        <v>136</v>
      </c>
      <c r="G6975">
        <v>0</v>
      </c>
      <c r="H6975" t="b">
        <v>0</v>
      </c>
    </row>
    <row r="6976" spans="1:8" x14ac:dyDescent="0.3">
      <c r="A6976" s="1" t="s">
        <v>13061</v>
      </c>
      <c r="B6976" s="1" t="s">
        <v>1783</v>
      </c>
      <c r="C6976" s="2">
        <v>45107</v>
      </c>
      <c r="D6976" s="1" t="s">
        <v>6143</v>
      </c>
      <c r="E6976">
        <v>13</v>
      </c>
      <c r="F6976">
        <v>4615</v>
      </c>
      <c r="G6976">
        <v>1</v>
      </c>
      <c r="H6976" t="b">
        <v>0</v>
      </c>
    </row>
    <row r="6977" spans="1:8" x14ac:dyDescent="0.3">
      <c r="A6977" s="1" t="s">
        <v>13062</v>
      </c>
      <c r="B6977" s="1" t="s">
        <v>4358</v>
      </c>
      <c r="C6977" s="2">
        <v>45059</v>
      </c>
      <c r="D6977" s="1" t="s">
        <v>6077</v>
      </c>
      <c r="E6977">
        <v>8</v>
      </c>
      <c r="F6977">
        <v>4392</v>
      </c>
      <c r="G6977">
        <v>0</v>
      </c>
      <c r="H6977" t="b">
        <v>0</v>
      </c>
    </row>
    <row r="6978" spans="1:8" x14ac:dyDescent="0.3">
      <c r="A6978" s="1" t="s">
        <v>13063</v>
      </c>
      <c r="B6978" s="1" t="s">
        <v>2811</v>
      </c>
      <c r="C6978" s="2">
        <v>45351</v>
      </c>
      <c r="D6978" s="1" t="s">
        <v>6086</v>
      </c>
      <c r="E6978">
        <v>8</v>
      </c>
      <c r="F6978">
        <v>152</v>
      </c>
      <c r="G6978">
        <v>0</v>
      </c>
      <c r="H6978" t="b">
        <v>0</v>
      </c>
    </row>
    <row r="6979" spans="1:8" x14ac:dyDescent="0.3">
      <c r="A6979" s="1" t="s">
        <v>13064</v>
      </c>
      <c r="B6979" s="1" t="s">
        <v>5623</v>
      </c>
      <c r="C6979" s="2">
        <v>45479</v>
      </c>
      <c r="D6979" s="1" t="s">
        <v>6053</v>
      </c>
      <c r="E6979">
        <v>12</v>
      </c>
      <c r="F6979">
        <v>1884</v>
      </c>
      <c r="G6979">
        <v>0</v>
      </c>
      <c r="H6979" t="b">
        <v>0</v>
      </c>
    </row>
    <row r="6980" spans="1:8" x14ac:dyDescent="0.3">
      <c r="A6980" s="1" t="s">
        <v>13065</v>
      </c>
      <c r="B6980" s="1" t="s">
        <v>3971</v>
      </c>
      <c r="C6980" s="2">
        <v>45429</v>
      </c>
      <c r="D6980" s="1" t="s">
        <v>6053</v>
      </c>
      <c r="E6980">
        <v>12</v>
      </c>
      <c r="F6980">
        <v>912</v>
      </c>
      <c r="G6980">
        <v>0</v>
      </c>
      <c r="H6980" t="b">
        <v>0</v>
      </c>
    </row>
    <row r="6981" spans="1:8" x14ac:dyDescent="0.3">
      <c r="A6981" s="1" t="s">
        <v>13066</v>
      </c>
      <c r="B6981" s="1" t="s">
        <v>4345</v>
      </c>
      <c r="C6981" s="2">
        <v>45591</v>
      </c>
      <c r="D6981" s="1" t="s">
        <v>6143</v>
      </c>
      <c r="E6981">
        <v>12</v>
      </c>
      <c r="F6981">
        <v>636</v>
      </c>
      <c r="G6981">
        <v>1</v>
      </c>
      <c r="H6981" t="b">
        <v>0</v>
      </c>
    </row>
    <row r="6982" spans="1:8" x14ac:dyDescent="0.3">
      <c r="A6982" s="1" t="s">
        <v>13067</v>
      </c>
      <c r="B6982" s="1" t="s">
        <v>4303</v>
      </c>
      <c r="C6982" s="2">
        <v>45173</v>
      </c>
      <c r="D6982" s="1" t="s">
        <v>6091</v>
      </c>
      <c r="E6982">
        <v>9</v>
      </c>
      <c r="F6982">
        <v>612</v>
      </c>
      <c r="G6982">
        <v>0</v>
      </c>
      <c r="H6982" t="b">
        <v>0</v>
      </c>
    </row>
    <row r="6983" spans="1:8" x14ac:dyDescent="0.3">
      <c r="A6983" s="1" t="s">
        <v>13068</v>
      </c>
      <c r="B6983" s="1" t="s">
        <v>2896</v>
      </c>
      <c r="C6983" s="2">
        <v>45307</v>
      </c>
      <c r="D6983" s="1" t="s">
        <v>6107</v>
      </c>
      <c r="E6983">
        <v>6</v>
      </c>
      <c r="F6983">
        <v>2190</v>
      </c>
      <c r="G6983">
        <v>0</v>
      </c>
      <c r="H6983" t="b">
        <v>0</v>
      </c>
    </row>
    <row r="6984" spans="1:8" x14ac:dyDescent="0.3">
      <c r="A6984" s="1" t="s">
        <v>13069</v>
      </c>
      <c r="B6984" s="1" t="s">
        <v>1906</v>
      </c>
      <c r="C6984" s="2">
        <v>45252</v>
      </c>
      <c r="D6984" s="1" t="s">
        <v>6172</v>
      </c>
      <c r="E6984">
        <v>4</v>
      </c>
      <c r="F6984">
        <v>1620</v>
      </c>
      <c r="G6984">
        <v>0</v>
      </c>
      <c r="H6984" t="b">
        <v>0</v>
      </c>
    </row>
    <row r="6985" spans="1:8" x14ac:dyDescent="0.3">
      <c r="A6985" s="1" t="s">
        <v>13070</v>
      </c>
      <c r="B6985" s="1" t="s">
        <v>4630</v>
      </c>
      <c r="C6985" s="2">
        <v>45314</v>
      </c>
      <c r="D6985" s="1" t="s">
        <v>6051</v>
      </c>
      <c r="E6985">
        <v>11</v>
      </c>
      <c r="F6985">
        <v>4961</v>
      </c>
      <c r="G6985">
        <v>1</v>
      </c>
      <c r="H6985" t="b">
        <v>0</v>
      </c>
    </row>
    <row r="6986" spans="1:8" x14ac:dyDescent="0.3">
      <c r="A6986" s="1" t="s">
        <v>13071</v>
      </c>
      <c r="B6986" s="1" t="s">
        <v>4427</v>
      </c>
      <c r="C6986" s="2">
        <v>45082</v>
      </c>
      <c r="D6986" s="1" t="s">
        <v>6083</v>
      </c>
      <c r="E6986">
        <v>13</v>
      </c>
      <c r="F6986">
        <v>5460</v>
      </c>
      <c r="G6986">
        <v>0</v>
      </c>
      <c r="H6986" t="b">
        <v>0</v>
      </c>
    </row>
    <row r="6987" spans="1:8" x14ac:dyDescent="0.3">
      <c r="A6987" s="1" t="s">
        <v>13072</v>
      </c>
      <c r="B6987" s="1" t="s">
        <v>3885</v>
      </c>
      <c r="C6987" s="2">
        <v>45481</v>
      </c>
      <c r="D6987" s="1" t="s">
        <v>6141</v>
      </c>
      <c r="E6987">
        <v>14</v>
      </c>
      <c r="F6987">
        <v>2828</v>
      </c>
      <c r="G6987">
        <v>0</v>
      </c>
      <c r="H6987" t="b">
        <v>0</v>
      </c>
    </row>
    <row r="6988" spans="1:8" x14ac:dyDescent="0.3">
      <c r="A6988" s="1" t="s">
        <v>13073</v>
      </c>
      <c r="B6988" s="1" t="s">
        <v>4201</v>
      </c>
      <c r="C6988" s="2">
        <v>44982</v>
      </c>
      <c r="D6988" s="1" t="s">
        <v>6137</v>
      </c>
      <c r="E6988">
        <v>12</v>
      </c>
      <c r="F6988">
        <v>4476</v>
      </c>
      <c r="G6988">
        <v>0</v>
      </c>
      <c r="H6988" t="b">
        <v>0</v>
      </c>
    </row>
    <row r="6989" spans="1:8" x14ac:dyDescent="0.3">
      <c r="A6989" s="1" t="s">
        <v>13074</v>
      </c>
      <c r="B6989" s="1" t="s">
        <v>3035</v>
      </c>
      <c r="C6989" s="2">
        <v>45311</v>
      </c>
      <c r="D6989" s="1" t="s">
        <v>6157</v>
      </c>
      <c r="E6989">
        <v>10</v>
      </c>
      <c r="F6989">
        <v>5040</v>
      </c>
      <c r="G6989">
        <v>0</v>
      </c>
      <c r="H6989" t="b">
        <v>0</v>
      </c>
    </row>
    <row r="6990" spans="1:8" x14ac:dyDescent="0.3">
      <c r="A6990" s="1" t="s">
        <v>13075</v>
      </c>
      <c r="B6990" s="1" t="s">
        <v>2581</v>
      </c>
      <c r="C6990" s="2">
        <v>45074</v>
      </c>
      <c r="D6990" s="1" t="s">
        <v>6077</v>
      </c>
      <c r="E6990">
        <v>8</v>
      </c>
      <c r="F6990">
        <v>1248</v>
      </c>
      <c r="G6990">
        <v>2</v>
      </c>
      <c r="H6990" t="b">
        <v>0</v>
      </c>
    </row>
    <row r="6991" spans="1:8" x14ac:dyDescent="0.3">
      <c r="A6991" s="1" t="s">
        <v>13076</v>
      </c>
      <c r="B6991" s="1" t="s">
        <v>2497</v>
      </c>
      <c r="C6991" s="2">
        <v>45261</v>
      </c>
      <c r="D6991" s="1" t="s">
        <v>6065</v>
      </c>
      <c r="E6991">
        <v>6</v>
      </c>
      <c r="F6991">
        <v>2238</v>
      </c>
      <c r="G6991">
        <v>0</v>
      </c>
      <c r="H6991" t="b">
        <v>0</v>
      </c>
    </row>
    <row r="6992" spans="1:8" x14ac:dyDescent="0.3">
      <c r="A6992" s="1" t="s">
        <v>13077</v>
      </c>
      <c r="B6992" s="1" t="s">
        <v>1417</v>
      </c>
      <c r="C6992" s="2">
        <v>45489</v>
      </c>
      <c r="D6992" s="1" t="s">
        <v>6251</v>
      </c>
      <c r="E6992">
        <v>9</v>
      </c>
      <c r="F6992">
        <v>3609</v>
      </c>
      <c r="G6992">
        <v>0</v>
      </c>
      <c r="H6992" t="b">
        <v>0</v>
      </c>
    </row>
    <row r="6993" spans="1:8" x14ac:dyDescent="0.3">
      <c r="A6993" s="1" t="s">
        <v>13078</v>
      </c>
      <c r="B6993" s="1" t="s">
        <v>3238</v>
      </c>
      <c r="C6993" s="2">
        <v>44945</v>
      </c>
      <c r="D6993" s="1" t="s">
        <v>6055</v>
      </c>
      <c r="E6993">
        <v>13</v>
      </c>
      <c r="F6993">
        <v>5902</v>
      </c>
      <c r="G6993">
        <v>2</v>
      </c>
      <c r="H6993" t="b">
        <v>0</v>
      </c>
    </row>
    <row r="6994" spans="1:8" x14ac:dyDescent="0.3">
      <c r="A6994" s="1" t="s">
        <v>13079</v>
      </c>
      <c r="B6994" s="1" t="s">
        <v>5621</v>
      </c>
      <c r="C6994" s="2">
        <v>45401</v>
      </c>
      <c r="D6994" s="1" t="s">
        <v>6059</v>
      </c>
      <c r="E6994">
        <v>15</v>
      </c>
      <c r="F6994">
        <v>8655</v>
      </c>
      <c r="G6994">
        <v>0</v>
      </c>
      <c r="H6994" t="b">
        <v>1</v>
      </c>
    </row>
    <row r="6995" spans="1:8" x14ac:dyDescent="0.3">
      <c r="A6995" s="1" t="s">
        <v>13080</v>
      </c>
      <c r="B6995" s="1" t="s">
        <v>5120</v>
      </c>
      <c r="C6995" s="2">
        <v>45026</v>
      </c>
      <c r="D6995" s="1" t="s">
        <v>6071</v>
      </c>
      <c r="E6995">
        <v>9</v>
      </c>
      <c r="F6995">
        <v>1881</v>
      </c>
      <c r="G6995">
        <v>1</v>
      </c>
      <c r="H6995" t="b">
        <v>0</v>
      </c>
    </row>
    <row r="6996" spans="1:8" x14ac:dyDescent="0.3">
      <c r="A6996" s="1" t="s">
        <v>13081</v>
      </c>
      <c r="B6996" s="1" t="s">
        <v>3396</v>
      </c>
      <c r="C6996" s="2">
        <v>45047</v>
      </c>
      <c r="D6996" s="1" t="s">
        <v>6077</v>
      </c>
      <c r="E6996">
        <v>8</v>
      </c>
      <c r="F6996">
        <v>456</v>
      </c>
      <c r="G6996">
        <v>0</v>
      </c>
      <c r="H6996" t="b">
        <v>0</v>
      </c>
    </row>
    <row r="6997" spans="1:8" x14ac:dyDescent="0.3">
      <c r="A6997" s="1" t="s">
        <v>13082</v>
      </c>
      <c r="B6997" s="1" t="s">
        <v>1077</v>
      </c>
      <c r="C6997" s="2">
        <v>45374</v>
      </c>
      <c r="D6997" s="1" t="s">
        <v>6074</v>
      </c>
      <c r="E6997">
        <v>12</v>
      </c>
      <c r="F6997">
        <v>4020</v>
      </c>
      <c r="G6997">
        <v>0</v>
      </c>
      <c r="H6997" t="b">
        <v>0</v>
      </c>
    </row>
    <row r="6998" spans="1:8" x14ac:dyDescent="0.3">
      <c r="A6998" s="1" t="s">
        <v>13083</v>
      </c>
      <c r="B6998" s="1" t="s">
        <v>5463</v>
      </c>
      <c r="C6998" s="2">
        <v>45226</v>
      </c>
      <c r="D6998" s="1" t="s">
        <v>6157</v>
      </c>
      <c r="E6998">
        <v>12</v>
      </c>
      <c r="F6998">
        <v>3588</v>
      </c>
      <c r="G6998">
        <v>0</v>
      </c>
      <c r="H6998" t="b">
        <v>0</v>
      </c>
    </row>
    <row r="6999" spans="1:8" x14ac:dyDescent="0.3">
      <c r="A6999" s="1" t="s">
        <v>13084</v>
      </c>
      <c r="B6999" s="1" t="s">
        <v>3014</v>
      </c>
      <c r="C6999" s="2">
        <v>45655</v>
      </c>
      <c r="D6999" s="1" t="s">
        <v>6083</v>
      </c>
      <c r="E6999">
        <v>10</v>
      </c>
      <c r="F6999">
        <v>2410</v>
      </c>
      <c r="G6999">
        <v>0</v>
      </c>
      <c r="H6999" t="b">
        <v>0</v>
      </c>
    </row>
    <row r="7000" spans="1:8" x14ac:dyDescent="0.3">
      <c r="A7000" s="1" t="s">
        <v>13085</v>
      </c>
      <c r="B7000" s="1" t="s">
        <v>1264</v>
      </c>
      <c r="C7000" s="2">
        <v>44932</v>
      </c>
      <c r="D7000" s="1" t="s">
        <v>6065</v>
      </c>
      <c r="E7000">
        <v>6</v>
      </c>
      <c r="F7000">
        <v>2670</v>
      </c>
      <c r="G7000">
        <v>1</v>
      </c>
      <c r="H7000" t="b">
        <v>0</v>
      </c>
    </row>
    <row r="7001" spans="1:8" x14ac:dyDescent="0.3">
      <c r="A7001" s="1" t="s">
        <v>13086</v>
      </c>
      <c r="B7001" s="1" t="s">
        <v>1548</v>
      </c>
      <c r="C7001" s="2">
        <v>45157</v>
      </c>
      <c r="D7001" s="1" t="s">
        <v>6102</v>
      </c>
      <c r="E7001">
        <v>9</v>
      </c>
      <c r="F7001">
        <v>3861</v>
      </c>
      <c r="G7001">
        <v>2</v>
      </c>
      <c r="H7001" t="b">
        <v>0</v>
      </c>
    </row>
    <row r="7002" spans="1:8" x14ac:dyDescent="0.3">
      <c r="A7002" s="1" t="s">
        <v>13087</v>
      </c>
      <c r="B7002" s="1" t="s">
        <v>1051</v>
      </c>
      <c r="C7002" s="2">
        <v>45652</v>
      </c>
      <c r="D7002" s="1" t="s">
        <v>6071</v>
      </c>
      <c r="E7002">
        <v>9</v>
      </c>
      <c r="F7002">
        <v>4617</v>
      </c>
      <c r="G7002">
        <v>0</v>
      </c>
      <c r="H7002" t="b">
        <v>0</v>
      </c>
    </row>
    <row r="7003" spans="1:8" x14ac:dyDescent="0.3">
      <c r="A7003" s="1" t="s">
        <v>13088</v>
      </c>
      <c r="B7003" s="1" t="s">
        <v>1353</v>
      </c>
      <c r="C7003" s="2">
        <v>45320</v>
      </c>
      <c r="D7003" s="1" t="s">
        <v>6065</v>
      </c>
      <c r="E7003">
        <v>8</v>
      </c>
      <c r="F7003">
        <v>4664</v>
      </c>
      <c r="G7003">
        <v>1</v>
      </c>
      <c r="H7003" t="b">
        <v>1</v>
      </c>
    </row>
    <row r="7004" spans="1:8" x14ac:dyDescent="0.3">
      <c r="A7004" s="1" t="s">
        <v>13089</v>
      </c>
      <c r="B7004" s="1" t="s">
        <v>3047</v>
      </c>
      <c r="C7004" s="2">
        <v>45408</v>
      </c>
      <c r="D7004" s="1" t="s">
        <v>6081</v>
      </c>
      <c r="E7004">
        <v>4</v>
      </c>
      <c r="F7004">
        <v>40</v>
      </c>
      <c r="G7004">
        <v>0</v>
      </c>
      <c r="H7004" t="b">
        <v>0</v>
      </c>
    </row>
    <row r="7005" spans="1:8" x14ac:dyDescent="0.3">
      <c r="A7005" s="1" t="s">
        <v>13090</v>
      </c>
      <c r="B7005" s="1" t="s">
        <v>3372</v>
      </c>
      <c r="C7005" s="2">
        <v>45216</v>
      </c>
      <c r="D7005" s="1" t="s">
        <v>6091</v>
      </c>
      <c r="E7005">
        <v>5</v>
      </c>
      <c r="F7005">
        <v>285</v>
      </c>
      <c r="G7005">
        <v>0</v>
      </c>
      <c r="H7005" t="b">
        <v>1</v>
      </c>
    </row>
    <row r="7006" spans="1:8" x14ac:dyDescent="0.3">
      <c r="A7006" s="1" t="s">
        <v>13091</v>
      </c>
      <c r="B7006" s="1" t="s">
        <v>3620</v>
      </c>
      <c r="C7006" s="2">
        <v>45494</v>
      </c>
      <c r="D7006" s="1" t="s">
        <v>6135</v>
      </c>
      <c r="E7006">
        <v>9</v>
      </c>
      <c r="F7006">
        <v>576</v>
      </c>
      <c r="G7006">
        <v>0</v>
      </c>
      <c r="H7006" t="b">
        <v>0</v>
      </c>
    </row>
    <row r="7007" spans="1:8" x14ac:dyDescent="0.3">
      <c r="A7007" s="1" t="s">
        <v>13092</v>
      </c>
      <c r="B7007" s="1" t="s">
        <v>3193</v>
      </c>
      <c r="C7007" s="2">
        <v>45408</v>
      </c>
      <c r="D7007" s="1" t="s">
        <v>6104</v>
      </c>
      <c r="E7007">
        <v>13</v>
      </c>
      <c r="F7007">
        <v>1742</v>
      </c>
      <c r="G7007">
        <v>2</v>
      </c>
      <c r="H7007" t="b">
        <v>0</v>
      </c>
    </row>
    <row r="7008" spans="1:8" x14ac:dyDescent="0.3">
      <c r="A7008" s="1" t="s">
        <v>13093</v>
      </c>
      <c r="B7008" s="1" t="s">
        <v>5043</v>
      </c>
      <c r="C7008" s="2">
        <v>45597</v>
      </c>
      <c r="D7008" s="1" t="s">
        <v>6061</v>
      </c>
      <c r="E7008">
        <v>7</v>
      </c>
      <c r="F7008">
        <v>4165</v>
      </c>
      <c r="G7008">
        <v>2</v>
      </c>
      <c r="H7008" t="b">
        <v>0</v>
      </c>
    </row>
    <row r="7009" spans="1:8" x14ac:dyDescent="0.3">
      <c r="A7009" s="1" t="s">
        <v>13094</v>
      </c>
      <c r="B7009" s="1" t="s">
        <v>1234</v>
      </c>
      <c r="C7009" s="2">
        <v>45090</v>
      </c>
      <c r="D7009" s="1" t="s">
        <v>6091</v>
      </c>
      <c r="E7009">
        <v>7</v>
      </c>
      <c r="F7009">
        <v>3080</v>
      </c>
      <c r="G7009">
        <v>0</v>
      </c>
      <c r="H7009" t="b">
        <v>0</v>
      </c>
    </row>
    <row r="7010" spans="1:8" x14ac:dyDescent="0.3">
      <c r="A7010" s="1" t="s">
        <v>13095</v>
      </c>
      <c r="B7010" s="1" t="s">
        <v>3194</v>
      </c>
      <c r="C7010" s="2">
        <v>45304</v>
      </c>
      <c r="D7010" s="1" t="s">
        <v>6172</v>
      </c>
      <c r="E7010">
        <v>9</v>
      </c>
      <c r="F7010">
        <v>1773</v>
      </c>
      <c r="G7010">
        <v>0</v>
      </c>
      <c r="H7010" t="b">
        <v>0</v>
      </c>
    </row>
    <row r="7011" spans="1:8" x14ac:dyDescent="0.3">
      <c r="A7011" s="1" t="s">
        <v>13096</v>
      </c>
      <c r="B7011" s="1" t="s">
        <v>1076</v>
      </c>
      <c r="C7011" s="2">
        <v>45629</v>
      </c>
      <c r="D7011" s="1" t="s">
        <v>6077</v>
      </c>
      <c r="E7011">
        <v>8</v>
      </c>
      <c r="F7011">
        <v>2664</v>
      </c>
      <c r="G7011">
        <v>0</v>
      </c>
      <c r="H7011" t="b">
        <v>0</v>
      </c>
    </row>
    <row r="7012" spans="1:8" x14ac:dyDescent="0.3">
      <c r="A7012" s="1" t="s">
        <v>13097</v>
      </c>
      <c r="B7012" s="1" t="s">
        <v>1450</v>
      </c>
      <c r="C7012" s="2">
        <v>45048</v>
      </c>
      <c r="D7012" s="1" t="s">
        <v>6055</v>
      </c>
      <c r="E7012">
        <v>11</v>
      </c>
      <c r="F7012">
        <v>6193</v>
      </c>
      <c r="G7012">
        <v>1</v>
      </c>
      <c r="H7012" t="b">
        <v>1</v>
      </c>
    </row>
    <row r="7013" spans="1:8" x14ac:dyDescent="0.3">
      <c r="A7013" s="1" t="s">
        <v>13098</v>
      </c>
      <c r="B7013" s="1" t="s">
        <v>3726</v>
      </c>
      <c r="C7013" s="2">
        <v>45429</v>
      </c>
      <c r="D7013" s="1" t="s">
        <v>6107</v>
      </c>
      <c r="E7013">
        <v>12</v>
      </c>
      <c r="F7013">
        <v>3720</v>
      </c>
      <c r="G7013">
        <v>0</v>
      </c>
      <c r="H7013" t="b">
        <v>0</v>
      </c>
    </row>
    <row r="7014" spans="1:8" x14ac:dyDescent="0.3">
      <c r="A7014" s="1" t="s">
        <v>13099</v>
      </c>
      <c r="B7014" s="1" t="s">
        <v>4991</v>
      </c>
      <c r="C7014" s="2">
        <v>45141</v>
      </c>
      <c r="D7014" s="1" t="s">
        <v>6071</v>
      </c>
      <c r="E7014">
        <v>9</v>
      </c>
      <c r="F7014">
        <v>4725</v>
      </c>
      <c r="G7014">
        <v>1</v>
      </c>
      <c r="H7014" t="b">
        <v>0</v>
      </c>
    </row>
    <row r="7015" spans="1:8" x14ac:dyDescent="0.3">
      <c r="A7015" s="1" t="s">
        <v>13100</v>
      </c>
      <c r="B7015" s="1" t="s">
        <v>1041</v>
      </c>
      <c r="C7015" s="2">
        <v>45481</v>
      </c>
      <c r="D7015" s="1" t="s">
        <v>6095</v>
      </c>
      <c r="E7015">
        <v>13</v>
      </c>
      <c r="F7015">
        <v>2457</v>
      </c>
      <c r="G7015">
        <v>3</v>
      </c>
      <c r="H7015" t="b">
        <v>0</v>
      </c>
    </row>
    <row r="7016" spans="1:8" x14ac:dyDescent="0.3">
      <c r="A7016" s="1" t="s">
        <v>13101</v>
      </c>
      <c r="B7016" s="1" t="s">
        <v>5011</v>
      </c>
      <c r="C7016" s="2">
        <v>45241</v>
      </c>
      <c r="D7016" s="1" t="s">
        <v>6251</v>
      </c>
      <c r="E7016">
        <v>13</v>
      </c>
      <c r="F7016">
        <v>5148</v>
      </c>
      <c r="G7016">
        <v>0</v>
      </c>
      <c r="H7016" t="b">
        <v>0</v>
      </c>
    </row>
    <row r="7017" spans="1:8" x14ac:dyDescent="0.3">
      <c r="A7017" s="1" t="s">
        <v>13102</v>
      </c>
      <c r="B7017" s="1" t="s">
        <v>2351</v>
      </c>
      <c r="C7017" s="2">
        <v>45449</v>
      </c>
      <c r="D7017" s="1" t="s">
        <v>6143</v>
      </c>
      <c r="E7017">
        <v>9</v>
      </c>
      <c r="F7017">
        <v>4662</v>
      </c>
      <c r="G7017">
        <v>0</v>
      </c>
      <c r="H7017" t="b">
        <v>0</v>
      </c>
    </row>
    <row r="7018" spans="1:8" x14ac:dyDescent="0.3">
      <c r="A7018" s="1" t="s">
        <v>13103</v>
      </c>
      <c r="B7018" s="1" t="s">
        <v>3707</v>
      </c>
      <c r="C7018" s="2">
        <v>44929</v>
      </c>
      <c r="D7018" s="1" t="s">
        <v>6113</v>
      </c>
      <c r="E7018">
        <v>8</v>
      </c>
      <c r="F7018">
        <v>1376</v>
      </c>
      <c r="G7018">
        <v>0</v>
      </c>
      <c r="H7018" t="b">
        <v>0</v>
      </c>
    </row>
    <row r="7019" spans="1:8" x14ac:dyDescent="0.3">
      <c r="A7019" s="1" t="s">
        <v>13104</v>
      </c>
      <c r="B7019" s="1" t="s">
        <v>3862</v>
      </c>
      <c r="C7019" s="2">
        <v>45249</v>
      </c>
      <c r="D7019" s="1" t="s">
        <v>6089</v>
      </c>
      <c r="E7019">
        <v>13</v>
      </c>
      <c r="F7019">
        <v>2509</v>
      </c>
      <c r="G7019">
        <v>0</v>
      </c>
      <c r="H7019" t="b">
        <v>1</v>
      </c>
    </row>
    <row r="7020" spans="1:8" x14ac:dyDescent="0.3">
      <c r="A7020" s="1" t="s">
        <v>13105</v>
      </c>
      <c r="B7020" s="1" t="s">
        <v>1148</v>
      </c>
      <c r="C7020" s="2">
        <v>45306</v>
      </c>
      <c r="D7020" s="1" t="s">
        <v>6137</v>
      </c>
      <c r="E7020">
        <v>12</v>
      </c>
      <c r="F7020">
        <v>6648</v>
      </c>
      <c r="G7020">
        <v>0</v>
      </c>
      <c r="H7020" t="b">
        <v>0</v>
      </c>
    </row>
    <row r="7021" spans="1:8" x14ac:dyDescent="0.3">
      <c r="A7021" s="1" t="s">
        <v>13106</v>
      </c>
      <c r="B7021" s="1" t="s">
        <v>3996</v>
      </c>
      <c r="C7021" s="2">
        <v>45001</v>
      </c>
      <c r="D7021" s="1" t="s">
        <v>6102</v>
      </c>
      <c r="E7021">
        <v>9</v>
      </c>
      <c r="F7021">
        <v>3447</v>
      </c>
      <c r="G7021">
        <v>2</v>
      </c>
      <c r="H7021" t="b">
        <v>0</v>
      </c>
    </row>
    <row r="7022" spans="1:8" x14ac:dyDescent="0.3">
      <c r="A7022" s="1" t="s">
        <v>13107</v>
      </c>
      <c r="B7022" s="1" t="s">
        <v>1500</v>
      </c>
      <c r="C7022" s="2">
        <v>45046</v>
      </c>
      <c r="D7022" s="1" t="s">
        <v>6175</v>
      </c>
      <c r="E7022">
        <v>12</v>
      </c>
      <c r="F7022">
        <v>4104</v>
      </c>
      <c r="G7022">
        <v>1</v>
      </c>
      <c r="H7022" t="b">
        <v>0</v>
      </c>
    </row>
    <row r="7023" spans="1:8" x14ac:dyDescent="0.3">
      <c r="A7023" s="1" t="s">
        <v>13108</v>
      </c>
      <c r="B7023" s="1" t="s">
        <v>2327</v>
      </c>
      <c r="C7023" s="2">
        <v>45185</v>
      </c>
      <c r="D7023" s="1" t="s">
        <v>6091</v>
      </c>
      <c r="E7023">
        <v>12</v>
      </c>
      <c r="F7023">
        <v>1044</v>
      </c>
      <c r="G7023">
        <v>0</v>
      </c>
      <c r="H7023" t="b">
        <v>0</v>
      </c>
    </row>
    <row r="7024" spans="1:8" x14ac:dyDescent="0.3">
      <c r="A7024" s="1" t="s">
        <v>13109</v>
      </c>
      <c r="B7024" s="1" t="s">
        <v>1793</v>
      </c>
      <c r="C7024" s="2">
        <v>45375</v>
      </c>
      <c r="D7024" s="1" t="s">
        <v>6069</v>
      </c>
      <c r="E7024">
        <v>15</v>
      </c>
      <c r="F7024">
        <v>7905</v>
      </c>
      <c r="G7024">
        <v>0</v>
      </c>
      <c r="H7024" t="b">
        <v>0</v>
      </c>
    </row>
    <row r="7025" spans="1:8" x14ac:dyDescent="0.3">
      <c r="A7025" s="1" t="s">
        <v>13110</v>
      </c>
      <c r="B7025" s="1" t="s">
        <v>4923</v>
      </c>
      <c r="C7025" s="2">
        <v>45615</v>
      </c>
      <c r="D7025" s="1" t="s">
        <v>6125</v>
      </c>
      <c r="E7025">
        <v>5</v>
      </c>
      <c r="F7025">
        <v>90</v>
      </c>
      <c r="G7025">
        <v>0</v>
      </c>
      <c r="H7025" t="b">
        <v>0</v>
      </c>
    </row>
    <row r="7026" spans="1:8" x14ac:dyDescent="0.3">
      <c r="A7026" s="1" t="s">
        <v>13111</v>
      </c>
      <c r="B7026" s="1" t="s">
        <v>4001</v>
      </c>
      <c r="C7026" s="2">
        <v>45052</v>
      </c>
      <c r="D7026" s="1" t="s">
        <v>6059</v>
      </c>
      <c r="E7026">
        <v>14</v>
      </c>
      <c r="F7026">
        <v>1792</v>
      </c>
      <c r="G7026">
        <v>2</v>
      </c>
      <c r="H7026" t="b">
        <v>0</v>
      </c>
    </row>
    <row r="7027" spans="1:8" x14ac:dyDescent="0.3">
      <c r="A7027" s="1" t="s">
        <v>13112</v>
      </c>
      <c r="B7027" s="1" t="s">
        <v>5387</v>
      </c>
      <c r="C7027" s="2">
        <v>45577</v>
      </c>
      <c r="D7027" s="1" t="s">
        <v>6065</v>
      </c>
      <c r="E7027">
        <v>9</v>
      </c>
      <c r="F7027">
        <v>846</v>
      </c>
      <c r="G7027">
        <v>0</v>
      </c>
      <c r="H7027" t="b">
        <v>0</v>
      </c>
    </row>
    <row r="7028" spans="1:8" x14ac:dyDescent="0.3">
      <c r="A7028" s="1" t="s">
        <v>13113</v>
      </c>
      <c r="B7028" s="1" t="s">
        <v>5242</v>
      </c>
      <c r="C7028" s="2">
        <v>44952</v>
      </c>
      <c r="D7028" s="1" t="s">
        <v>6125</v>
      </c>
      <c r="E7028">
        <v>11</v>
      </c>
      <c r="F7028">
        <v>1089</v>
      </c>
      <c r="G7028">
        <v>0</v>
      </c>
      <c r="H7028" t="b">
        <v>0</v>
      </c>
    </row>
    <row r="7029" spans="1:8" x14ac:dyDescent="0.3">
      <c r="A7029" s="1" t="s">
        <v>13114</v>
      </c>
      <c r="B7029" s="1" t="s">
        <v>3412</v>
      </c>
      <c r="C7029" s="2">
        <v>45031</v>
      </c>
      <c r="D7029" s="1" t="s">
        <v>6137</v>
      </c>
      <c r="E7029">
        <v>16</v>
      </c>
      <c r="F7029">
        <v>432</v>
      </c>
      <c r="G7029">
        <v>0</v>
      </c>
      <c r="H7029" t="b">
        <v>0</v>
      </c>
    </row>
    <row r="7030" spans="1:8" x14ac:dyDescent="0.3">
      <c r="A7030" s="1" t="s">
        <v>13115</v>
      </c>
      <c r="B7030" s="1" t="s">
        <v>1067</v>
      </c>
      <c r="C7030" s="2">
        <v>45431</v>
      </c>
      <c r="D7030" s="1" t="s">
        <v>6197</v>
      </c>
      <c r="E7030">
        <v>7</v>
      </c>
      <c r="F7030">
        <v>329</v>
      </c>
      <c r="G7030">
        <v>0</v>
      </c>
      <c r="H7030" t="b">
        <v>1</v>
      </c>
    </row>
    <row r="7031" spans="1:8" x14ac:dyDescent="0.3">
      <c r="A7031" s="1" t="s">
        <v>13116</v>
      </c>
      <c r="B7031" s="1" t="s">
        <v>3292</v>
      </c>
      <c r="C7031" s="2">
        <v>45309</v>
      </c>
      <c r="D7031" s="1" t="s">
        <v>6051</v>
      </c>
      <c r="E7031">
        <v>8</v>
      </c>
      <c r="F7031">
        <v>2752</v>
      </c>
      <c r="G7031">
        <v>2</v>
      </c>
      <c r="H7031" t="b">
        <v>0</v>
      </c>
    </row>
    <row r="7032" spans="1:8" x14ac:dyDescent="0.3">
      <c r="A7032" s="1" t="s">
        <v>13117</v>
      </c>
      <c r="B7032" s="1" t="s">
        <v>4545</v>
      </c>
      <c r="C7032" s="2">
        <v>45521</v>
      </c>
      <c r="D7032" s="1" t="s">
        <v>6093</v>
      </c>
      <c r="E7032">
        <v>11</v>
      </c>
      <c r="F7032">
        <v>2442</v>
      </c>
      <c r="G7032">
        <v>0</v>
      </c>
      <c r="H7032" t="b">
        <v>0</v>
      </c>
    </row>
    <row r="7033" spans="1:8" x14ac:dyDescent="0.3">
      <c r="A7033" s="1" t="s">
        <v>13118</v>
      </c>
      <c r="B7033" s="1" t="s">
        <v>2812</v>
      </c>
      <c r="C7033" s="2">
        <v>45084</v>
      </c>
      <c r="D7033" s="1" t="s">
        <v>6133</v>
      </c>
      <c r="E7033">
        <v>15</v>
      </c>
      <c r="F7033">
        <v>6315</v>
      </c>
      <c r="G7033">
        <v>0</v>
      </c>
      <c r="H7033" t="b">
        <v>1</v>
      </c>
    </row>
    <row r="7034" spans="1:8" x14ac:dyDescent="0.3">
      <c r="A7034" s="1" t="s">
        <v>13119</v>
      </c>
      <c r="B7034" s="1" t="s">
        <v>2232</v>
      </c>
      <c r="C7034" s="2">
        <v>45318</v>
      </c>
      <c r="D7034" s="1" t="s">
        <v>6069</v>
      </c>
      <c r="E7034">
        <v>6</v>
      </c>
      <c r="F7034">
        <v>3540</v>
      </c>
      <c r="G7034">
        <v>0</v>
      </c>
      <c r="H7034" t="b">
        <v>0</v>
      </c>
    </row>
    <row r="7035" spans="1:8" x14ac:dyDescent="0.3">
      <c r="A7035" s="1" t="s">
        <v>13120</v>
      </c>
      <c r="B7035" s="1" t="s">
        <v>5824</v>
      </c>
      <c r="C7035" s="2">
        <v>45198</v>
      </c>
      <c r="D7035" s="1" t="s">
        <v>6113</v>
      </c>
      <c r="E7035">
        <v>9</v>
      </c>
      <c r="F7035">
        <v>2124</v>
      </c>
      <c r="G7035">
        <v>0</v>
      </c>
      <c r="H7035" t="b">
        <v>0</v>
      </c>
    </row>
    <row r="7036" spans="1:8" x14ac:dyDescent="0.3">
      <c r="A7036" s="1" t="s">
        <v>13121</v>
      </c>
      <c r="B7036" s="1" t="s">
        <v>5226</v>
      </c>
      <c r="C7036" s="2">
        <v>45403</v>
      </c>
      <c r="D7036" s="1" t="s">
        <v>6055</v>
      </c>
      <c r="E7036">
        <v>4</v>
      </c>
      <c r="F7036">
        <v>848</v>
      </c>
      <c r="G7036">
        <v>3</v>
      </c>
      <c r="H7036" t="b">
        <v>0</v>
      </c>
    </row>
    <row r="7037" spans="1:8" x14ac:dyDescent="0.3">
      <c r="A7037" s="1" t="s">
        <v>13122</v>
      </c>
      <c r="B7037" s="1" t="s">
        <v>1385</v>
      </c>
      <c r="C7037" s="2">
        <v>45507</v>
      </c>
      <c r="D7037" s="1" t="s">
        <v>6151</v>
      </c>
      <c r="E7037">
        <v>10</v>
      </c>
      <c r="F7037">
        <v>3830</v>
      </c>
      <c r="G7037">
        <v>0</v>
      </c>
      <c r="H7037" t="b">
        <v>0</v>
      </c>
    </row>
    <row r="7038" spans="1:8" x14ac:dyDescent="0.3">
      <c r="A7038" s="1" t="s">
        <v>13123</v>
      </c>
      <c r="B7038" s="1" t="s">
        <v>2500</v>
      </c>
      <c r="C7038" s="2">
        <v>45135</v>
      </c>
      <c r="D7038" s="1" t="s">
        <v>6093</v>
      </c>
      <c r="E7038">
        <v>9</v>
      </c>
      <c r="F7038">
        <v>486</v>
      </c>
      <c r="G7038">
        <v>0</v>
      </c>
      <c r="H7038" t="b">
        <v>0</v>
      </c>
    </row>
    <row r="7039" spans="1:8" x14ac:dyDescent="0.3">
      <c r="A7039" s="1" t="s">
        <v>13124</v>
      </c>
      <c r="B7039" s="1" t="s">
        <v>4116</v>
      </c>
      <c r="C7039" s="2">
        <v>44979</v>
      </c>
      <c r="D7039" s="1" t="s">
        <v>6081</v>
      </c>
      <c r="E7039">
        <v>7</v>
      </c>
      <c r="F7039">
        <v>2989</v>
      </c>
      <c r="G7039">
        <v>0</v>
      </c>
      <c r="H7039" t="b">
        <v>0</v>
      </c>
    </row>
    <row r="7040" spans="1:8" x14ac:dyDescent="0.3">
      <c r="A7040" s="1" t="s">
        <v>13125</v>
      </c>
      <c r="B7040" s="1" t="s">
        <v>2668</v>
      </c>
      <c r="C7040" s="2">
        <v>45348</v>
      </c>
      <c r="D7040" s="1" t="s">
        <v>6053</v>
      </c>
      <c r="E7040">
        <v>11</v>
      </c>
      <c r="F7040">
        <v>4994</v>
      </c>
      <c r="G7040">
        <v>1</v>
      </c>
      <c r="H7040" t="b">
        <v>0</v>
      </c>
    </row>
    <row r="7041" spans="1:8" x14ac:dyDescent="0.3">
      <c r="A7041" s="1" t="s">
        <v>13126</v>
      </c>
      <c r="B7041" s="1" t="s">
        <v>1704</v>
      </c>
      <c r="C7041" s="2">
        <v>45079</v>
      </c>
      <c r="D7041" s="1" t="s">
        <v>6049</v>
      </c>
      <c r="E7041">
        <v>7</v>
      </c>
      <c r="F7041">
        <v>917</v>
      </c>
      <c r="G7041">
        <v>0</v>
      </c>
      <c r="H7041" t="b">
        <v>0</v>
      </c>
    </row>
    <row r="7042" spans="1:8" x14ac:dyDescent="0.3">
      <c r="A7042" s="1" t="s">
        <v>13127</v>
      </c>
      <c r="B7042" s="1" t="s">
        <v>2708</v>
      </c>
      <c r="C7042" s="2">
        <v>45415</v>
      </c>
      <c r="D7042" s="1" t="s">
        <v>6059</v>
      </c>
      <c r="E7042">
        <v>8</v>
      </c>
      <c r="F7042">
        <v>2472</v>
      </c>
      <c r="G7042">
        <v>1</v>
      </c>
      <c r="H7042" t="b">
        <v>1</v>
      </c>
    </row>
    <row r="7043" spans="1:8" x14ac:dyDescent="0.3">
      <c r="A7043" s="1" t="s">
        <v>13128</v>
      </c>
      <c r="B7043" s="1" t="s">
        <v>1750</v>
      </c>
      <c r="C7043" s="2">
        <v>45067</v>
      </c>
      <c r="D7043" s="1" t="s">
        <v>6102</v>
      </c>
      <c r="E7043">
        <v>11</v>
      </c>
      <c r="F7043">
        <v>6083</v>
      </c>
      <c r="G7043">
        <v>0</v>
      </c>
      <c r="H7043" t="b">
        <v>0</v>
      </c>
    </row>
    <row r="7044" spans="1:8" x14ac:dyDescent="0.3">
      <c r="A7044" s="1" t="s">
        <v>13129</v>
      </c>
      <c r="B7044" s="1" t="s">
        <v>1610</v>
      </c>
      <c r="C7044" s="2">
        <v>45508</v>
      </c>
      <c r="D7044" s="1" t="s">
        <v>6089</v>
      </c>
      <c r="E7044">
        <v>10</v>
      </c>
      <c r="F7044">
        <v>4450</v>
      </c>
      <c r="G7044">
        <v>0</v>
      </c>
      <c r="H7044" t="b">
        <v>0</v>
      </c>
    </row>
    <row r="7045" spans="1:8" x14ac:dyDescent="0.3">
      <c r="A7045" s="1" t="s">
        <v>13130</v>
      </c>
      <c r="B7045" s="1" t="s">
        <v>4230</v>
      </c>
      <c r="C7045" s="2">
        <v>45519</v>
      </c>
      <c r="D7045" s="1" t="s">
        <v>6095</v>
      </c>
      <c r="E7045">
        <v>12</v>
      </c>
      <c r="F7045">
        <v>2388</v>
      </c>
      <c r="G7045">
        <v>1</v>
      </c>
      <c r="H7045" t="b">
        <v>0</v>
      </c>
    </row>
    <row r="7046" spans="1:8" x14ac:dyDescent="0.3">
      <c r="A7046" s="1" t="s">
        <v>13131</v>
      </c>
      <c r="B7046" s="1" t="s">
        <v>4569</v>
      </c>
      <c r="C7046" s="2">
        <v>45231</v>
      </c>
      <c r="D7046" s="1" t="s">
        <v>6059</v>
      </c>
      <c r="E7046">
        <v>13</v>
      </c>
      <c r="F7046">
        <v>5746</v>
      </c>
      <c r="G7046">
        <v>1</v>
      </c>
      <c r="H7046" t="b">
        <v>0</v>
      </c>
    </row>
    <row r="7047" spans="1:8" x14ac:dyDescent="0.3">
      <c r="A7047" s="1" t="s">
        <v>13132</v>
      </c>
      <c r="B7047" s="1" t="s">
        <v>3907</v>
      </c>
      <c r="C7047" s="2">
        <v>45621</v>
      </c>
      <c r="D7047" s="1" t="s">
        <v>6175</v>
      </c>
      <c r="E7047">
        <v>5</v>
      </c>
      <c r="F7047">
        <v>455</v>
      </c>
      <c r="G7047">
        <v>0</v>
      </c>
      <c r="H7047" t="b">
        <v>0</v>
      </c>
    </row>
    <row r="7048" spans="1:8" x14ac:dyDescent="0.3">
      <c r="A7048" s="1" t="s">
        <v>13133</v>
      </c>
      <c r="B7048" s="1" t="s">
        <v>3549</v>
      </c>
      <c r="C7048" s="2">
        <v>45249</v>
      </c>
      <c r="D7048" s="1" t="s">
        <v>6093</v>
      </c>
      <c r="E7048">
        <v>13</v>
      </c>
      <c r="F7048">
        <v>3783</v>
      </c>
      <c r="G7048">
        <v>0</v>
      </c>
      <c r="H7048" t="b">
        <v>0</v>
      </c>
    </row>
    <row r="7049" spans="1:8" x14ac:dyDescent="0.3">
      <c r="A7049" s="1" t="s">
        <v>13134</v>
      </c>
      <c r="B7049" s="1" t="s">
        <v>4095</v>
      </c>
      <c r="C7049" s="2">
        <v>45357</v>
      </c>
      <c r="D7049" s="1" t="s">
        <v>6069</v>
      </c>
      <c r="E7049">
        <v>8</v>
      </c>
      <c r="F7049">
        <v>1000</v>
      </c>
      <c r="G7049">
        <v>0</v>
      </c>
      <c r="H7049" t="b">
        <v>0</v>
      </c>
    </row>
    <row r="7050" spans="1:8" x14ac:dyDescent="0.3">
      <c r="A7050" s="1" t="s">
        <v>13135</v>
      </c>
      <c r="B7050" s="1" t="s">
        <v>4056</v>
      </c>
      <c r="C7050" s="2">
        <v>44959</v>
      </c>
      <c r="D7050" s="1" t="s">
        <v>6071</v>
      </c>
      <c r="E7050">
        <v>5</v>
      </c>
      <c r="F7050">
        <v>1660</v>
      </c>
      <c r="G7050">
        <v>0</v>
      </c>
      <c r="H7050" t="b">
        <v>0</v>
      </c>
    </row>
    <row r="7051" spans="1:8" x14ac:dyDescent="0.3">
      <c r="A7051" s="1" t="s">
        <v>13136</v>
      </c>
      <c r="B7051" s="1" t="s">
        <v>1932</v>
      </c>
      <c r="C7051" s="2">
        <v>45227</v>
      </c>
      <c r="D7051" s="1" t="s">
        <v>6074</v>
      </c>
      <c r="E7051">
        <v>11</v>
      </c>
      <c r="F7051">
        <v>2673</v>
      </c>
      <c r="G7051">
        <v>0</v>
      </c>
      <c r="H7051" t="b">
        <v>1</v>
      </c>
    </row>
    <row r="7052" spans="1:8" x14ac:dyDescent="0.3">
      <c r="A7052" s="1" t="s">
        <v>13137</v>
      </c>
      <c r="B7052" s="1" t="s">
        <v>1924</v>
      </c>
      <c r="C7052" s="2">
        <v>45473</v>
      </c>
      <c r="D7052" s="1" t="s">
        <v>6113</v>
      </c>
      <c r="E7052">
        <v>16</v>
      </c>
      <c r="F7052">
        <v>9088</v>
      </c>
      <c r="G7052">
        <v>0</v>
      </c>
      <c r="H7052" t="b">
        <v>0</v>
      </c>
    </row>
    <row r="7053" spans="1:8" x14ac:dyDescent="0.3">
      <c r="A7053" s="1" t="s">
        <v>13138</v>
      </c>
      <c r="B7053" s="1" t="s">
        <v>5783</v>
      </c>
      <c r="C7053" s="2">
        <v>45417</v>
      </c>
      <c r="D7053" s="1" t="s">
        <v>6063</v>
      </c>
      <c r="E7053">
        <v>10</v>
      </c>
      <c r="F7053">
        <v>2380</v>
      </c>
      <c r="G7053">
        <v>0</v>
      </c>
      <c r="H7053" t="b">
        <v>0</v>
      </c>
    </row>
    <row r="7054" spans="1:8" x14ac:dyDescent="0.3">
      <c r="A7054" s="1" t="s">
        <v>13139</v>
      </c>
      <c r="B7054" s="1" t="s">
        <v>3005</v>
      </c>
      <c r="C7054" s="2">
        <v>45616</v>
      </c>
      <c r="D7054" s="1" t="s">
        <v>6053</v>
      </c>
      <c r="E7054">
        <v>12</v>
      </c>
      <c r="F7054">
        <v>1632</v>
      </c>
      <c r="G7054">
        <v>0</v>
      </c>
      <c r="H7054" t="b">
        <v>0</v>
      </c>
    </row>
    <row r="7055" spans="1:8" x14ac:dyDescent="0.3">
      <c r="A7055" s="1" t="s">
        <v>13140</v>
      </c>
      <c r="B7055" s="1" t="s">
        <v>2666</v>
      </c>
      <c r="C7055" s="2">
        <v>44935</v>
      </c>
      <c r="D7055" s="1" t="s">
        <v>6065</v>
      </c>
      <c r="E7055">
        <v>11</v>
      </c>
      <c r="F7055">
        <v>1804</v>
      </c>
      <c r="G7055">
        <v>1</v>
      </c>
      <c r="H7055" t="b">
        <v>0</v>
      </c>
    </row>
    <row r="7056" spans="1:8" x14ac:dyDescent="0.3">
      <c r="A7056" s="1" t="s">
        <v>13141</v>
      </c>
      <c r="B7056" s="1" t="s">
        <v>2762</v>
      </c>
      <c r="C7056" s="2">
        <v>45173</v>
      </c>
      <c r="D7056" s="1" t="s">
        <v>6089</v>
      </c>
      <c r="E7056">
        <v>9</v>
      </c>
      <c r="F7056">
        <v>4815</v>
      </c>
      <c r="G7056">
        <v>0</v>
      </c>
      <c r="H7056" t="b">
        <v>0</v>
      </c>
    </row>
    <row r="7057" spans="1:8" x14ac:dyDescent="0.3">
      <c r="A7057" s="1" t="s">
        <v>13142</v>
      </c>
      <c r="B7057" s="1" t="s">
        <v>5343</v>
      </c>
      <c r="C7057" s="2">
        <v>45573</v>
      </c>
      <c r="D7057" s="1" t="s">
        <v>6135</v>
      </c>
      <c r="E7057">
        <v>12</v>
      </c>
      <c r="F7057">
        <v>1332</v>
      </c>
      <c r="G7057">
        <v>0</v>
      </c>
      <c r="H7057" t="b">
        <v>0</v>
      </c>
    </row>
    <row r="7058" spans="1:8" x14ac:dyDescent="0.3">
      <c r="A7058" s="1" t="s">
        <v>13143</v>
      </c>
      <c r="B7058" s="1" t="s">
        <v>5710</v>
      </c>
      <c r="C7058" s="2">
        <v>45322</v>
      </c>
      <c r="D7058" s="1" t="s">
        <v>6104</v>
      </c>
      <c r="E7058">
        <v>7</v>
      </c>
      <c r="F7058">
        <v>1071</v>
      </c>
      <c r="G7058">
        <v>2</v>
      </c>
      <c r="H7058" t="b">
        <v>0</v>
      </c>
    </row>
    <row r="7059" spans="1:8" x14ac:dyDescent="0.3">
      <c r="A7059" s="1" t="s">
        <v>13144</v>
      </c>
      <c r="B7059" s="1" t="s">
        <v>3698</v>
      </c>
      <c r="C7059" s="2">
        <v>44954</v>
      </c>
      <c r="D7059" s="1" t="s">
        <v>6055</v>
      </c>
      <c r="E7059">
        <v>9</v>
      </c>
      <c r="F7059">
        <v>1458</v>
      </c>
      <c r="G7059">
        <v>2</v>
      </c>
      <c r="H7059" t="b">
        <v>0</v>
      </c>
    </row>
    <row r="7060" spans="1:8" x14ac:dyDescent="0.3">
      <c r="A7060" s="1" t="s">
        <v>13145</v>
      </c>
      <c r="B7060" s="1" t="s">
        <v>5101</v>
      </c>
      <c r="C7060" s="2">
        <v>44943</v>
      </c>
      <c r="D7060" s="1" t="s">
        <v>6197</v>
      </c>
      <c r="E7060">
        <v>10</v>
      </c>
      <c r="F7060">
        <v>100</v>
      </c>
      <c r="G7060">
        <v>0</v>
      </c>
      <c r="H7060" t="b">
        <v>0</v>
      </c>
    </row>
    <row r="7061" spans="1:8" x14ac:dyDescent="0.3">
      <c r="A7061" s="1" t="s">
        <v>13146</v>
      </c>
      <c r="B7061" s="1" t="s">
        <v>1239</v>
      </c>
      <c r="C7061" s="2">
        <v>45244</v>
      </c>
      <c r="D7061" s="1" t="s">
        <v>6135</v>
      </c>
      <c r="E7061">
        <v>10</v>
      </c>
      <c r="F7061">
        <v>5640</v>
      </c>
      <c r="G7061">
        <v>0</v>
      </c>
      <c r="H7061" t="b">
        <v>0</v>
      </c>
    </row>
    <row r="7062" spans="1:8" x14ac:dyDescent="0.3">
      <c r="A7062" s="1" t="s">
        <v>13147</v>
      </c>
      <c r="B7062" s="1" t="s">
        <v>4608</v>
      </c>
      <c r="C7062" s="2">
        <v>45315</v>
      </c>
      <c r="D7062" s="1" t="s">
        <v>6067</v>
      </c>
      <c r="E7062">
        <v>9</v>
      </c>
      <c r="F7062">
        <v>4788</v>
      </c>
      <c r="G7062">
        <v>0</v>
      </c>
      <c r="H7062" t="b">
        <v>0</v>
      </c>
    </row>
    <row r="7063" spans="1:8" x14ac:dyDescent="0.3">
      <c r="A7063" s="1" t="s">
        <v>13148</v>
      </c>
      <c r="B7063" s="1" t="s">
        <v>3524</v>
      </c>
      <c r="C7063" s="2">
        <v>45405</v>
      </c>
      <c r="D7063" s="1" t="s">
        <v>6053</v>
      </c>
      <c r="E7063">
        <v>9</v>
      </c>
      <c r="F7063">
        <v>4644</v>
      </c>
      <c r="G7063">
        <v>0</v>
      </c>
      <c r="H7063" t="b">
        <v>0</v>
      </c>
    </row>
    <row r="7064" spans="1:8" x14ac:dyDescent="0.3">
      <c r="A7064" s="1" t="s">
        <v>13149</v>
      </c>
      <c r="B7064" s="1" t="s">
        <v>2292</v>
      </c>
      <c r="C7064" s="2">
        <v>45325</v>
      </c>
      <c r="D7064" s="1" t="s">
        <v>6053</v>
      </c>
      <c r="E7064">
        <v>6</v>
      </c>
      <c r="F7064">
        <v>1014</v>
      </c>
      <c r="G7064">
        <v>1</v>
      </c>
      <c r="H7064" t="b">
        <v>0</v>
      </c>
    </row>
    <row r="7065" spans="1:8" x14ac:dyDescent="0.3">
      <c r="A7065" s="1" t="s">
        <v>13150</v>
      </c>
      <c r="B7065" s="1" t="s">
        <v>4842</v>
      </c>
      <c r="C7065" s="2">
        <v>45249</v>
      </c>
      <c r="D7065" s="1" t="s">
        <v>6133</v>
      </c>
      <c r="E7065">
        <v>8</v>
      </c>
      <c r="F7065">
        <v>4184</v>
      </c>
      <c r="G7065">
        <v>0</v>
      </c>
      <c r="H7065" t="b">
        <v>0</v>
      </c>
    </row>
    <row r="7066" spans="1:8" x14ac:dyDescent="0.3">
      <c r="A7066" s="1" t="s">
        <v>13151</v>
      </c>
      <c r="B7066" s="1" t="s">
        <v>6005</v>
      </c>
      <c r="C7066" s="2">
        <v>45355</v>
      </c>
      <c r="D7066" s="1" t="s">
        <v>6067</v>
      </c>
      <c r="E7066">
        <v>7</v>
      </c>
      <c r="F7066">
        <v>1484</v>
      </c>
      <c r="G7066">
        <v>0</v>
      </c>
      <c r="H7066" t="b">
        <v>0</v>
      </c>
    </row>
    <row r="7067" spans="1:8" x14ac:dyDescent="0.3">
      <c r="A7067" s="1" t="s">
        <v>13152</v>
      </c>
      <c r="B7067" s="1" t="s">
        <v>4426</v>
      </c>
      <c r="C7067" s="2">
        <v>45442</v>
      </c>
      <c r="D7067" s="1" t="s">
        <v>6251</v>
      </c>
      <c r="E7067">
        <v>10</v>
      </c>
      <c r="F7067">
        <v>3700</v>
      </c>
      <c r="G7067">
        <v>2</v>
      </c>
      <c r="H7067" t="b">
        <v>0</v>
      </c>
    </row>
    <row r="7068" spans="1:8" x14ac:dyDescent="0.3">
      <c r="A7068" s="1" t="s">
        <v>13153</v>
      </c>
      <c r="B7068" s="1" t="s">
        <v>2721</v>
      </c>
      <c r="C7068" s="2">
        <v>45424</v>
      </c>
      <c r="D7068" s="1" t="s">
        <v>6175</v>
      </c>
      <c r="E7068">
        <v>12</v>
      </c>
      <c r="F7068">
        <v>6564</v>
      </c>
      <c r="G7068">
        <v>0</v>
      </c>
      <c r="H7068" t="b">
        <v>0</v>
      </c>
    </row>
    <row r="7069" spans="1:8" x14ac:dyDescent="0.3">
      <c r="A7069" s="1" t="s">
        <v>13154</v>
      </c>
      <c r="B7069" s="1" t="s">
        <v>1515</v>
      </c>
      <c r="C7069" s="2">
        <v>45495</v>
      </c>
      <c r="D7069" s="1" t="s">
        <v>6061</v>
      </c>
      <c r="E7069">
        <v>5</v>
      </c>
      <c r="F7069">
        <v>775</v>
      </c>
      <c r="G7069">
        <v>0</v>
      </c>
      <c r="H7069" t="b">
        <v>0</v>
      </c>
    </row>
    <row r="7070" spans="1:8" x14ac:dyDescent="0.3">
      <c r="A7070" s="1" t="s">
        <v>13155</v>
      </c>
      <c r="B7070" s="1" t="s">
        <v>2689</v>
      </c>
      <c r="C7070" s="2">
        <v>45121</v>
      </c>
      <c r="D7070" s="1" t="s">
        <v>6053</v>
      </c>
      <c r="E7070">
        <v>14</v>
      </c>
      <c r="F7070">
        <v>8148</v>
      </c>
      <c r="G7070">
        <v>0</v>
      </c>
      <c r="H7070" t="b">
        <v>0</v>
      </c>
    </row>
    <row r="7071" spans="1:8" x14ac:dyDescent="0.3">
      <c r="A7071" s="1" t="s">
        <v>13156</v>
      </c>
      <c r="B7071" s="1" t="s">
        <v>4812</v>
      </c>
      <c r="C7071" s="2">
        <v>44957</v>
      </c>
      <c r="D7071" s="1" t="s">
        <v>6100</v>
      </c>
      <c r="E7071">
        <v>13</v>
      </c>
      <c r="F7071">
        <v>7787</v>
      </c>
      <c r="G7071">
        <v>1</v>
      </c>
      <c r="H7071" t="b">
        <v>0</v>
      </c>
    </row>
    <row r="7072" spans="1:8" x14ac:dyDescent="0.3">
      <c r="A7072" s="1" t="s">
        <v>13157</v>
      </c>
      <c r="B7072" s="1" t="s">
        <v>5481</v>
      </c>
      <c r="C7072" s="2">
        <v>45100</v>
      </c>
      <c r="D7072" s="1" t="s">
        <v>6095</v>
      </c>
      <c r="E7072">
        <v>14</v>
      </c>
      <c r="F7072">
        <v>6720</v>
      </c>
      <c r="G7072">
        <v>0</v>
      </c>
      <c r="H7072" t="b">
        <v>1</v>
      </c>
    </row>
    <row r="7073" spans="1:8" x14ac:dyDescent="0.3">
      <c r="A7073" s="1" t="s">
        <v>13158</v>
      </c>
      <c r="B7073" s="1" t="s">
        <v>5136</v>
      </c>
      <c r="C7073" s="2">
        <v>44978</v>
      </c>
      <c r="D7073" s="1" t="s">
        <v>6091</v>
      </c>
      <c r="E7073">
        <v>9</v>
      </c>
      <c r="F7073">
        <v>3375</v>
      </c>
      <c r="G7073">
        <v>2</v>
      </c>
      <c r="H7073" t="b">
        <v>0</v>
      </c>
    </row>
    <row r="7074" spans="1:8" x14ac:dyDescent="0.3">
      <c r="A7074" s="1" t="s">
        <v>13159</v>
      </c>
      <c r="B7074" s="1" t="s">
        <v>1854</v>
      </c>
      <c r="C7074" s="2">
        <v>45463</v>
      </c>
      <c r="D7074" s="1" t="s">
        <v>6141</v>
      </c>
      <c r="E7074">
        <v>7</v>
      </c>
      <c r="F7074">
        <v>1022</v>
      </c>
      <c r="G7074">
        <v>0</v>
      </c>
      <c r="H7074" t="b">
        <v>0</v>
      </c>
    </row>
    <row r="7075" spans="1:8" x14ac:dyDescent="0.3">
      <c r="A7075" s="1" t="s">
        <v>13160</v>
      </c>
      <c r="B7075" s="1" t="s">
        <v>1895</v>
      </c>
      <c r="C7075" s="2">
        <v>44930</v>
      </c>
      <c r="D7075" s="1" t="s">
        <v>6083</v>
      </c>
      <c r="E7075">
        <v>13</v>
      </c>
      <c r="F7075">
        <v>6812</v>
      </c>
      <c r="G7075">
        <v>0</v>
      </c>
      <c r="H7075" t="b">
        <v>1</v>
      </c>
    </row>
    <row r="7076" spans="1:8" x14ac:dyDescent="0.3">
      <c r="A7076" s="1" t="s">
        <v>13161</v>
      </c>
      <c r="B7076" s="1" t="s">
        <v>4432</v>
      </c>
      <c r="C7076" s="2">
        <v>45119</v>
      </c>
      <c r="D7076" s="1" t="s">
        <v>6141</v>
      </c>
      <c r="E7076">
        <v>7</v>
      </c>
      <c r="F7076">
        <v>3332</v>
      </c>
      <c r="G7076">
        <v>0</v>
      </c>
      <c r="H7076" t="b">
        <v>0</v>
      </c>
    </row>
    <row r="7077" spans="1:8" x14ac:dyDescent="0.3">
      <c r="A7077" s="1" t="s">
        <v>13162</v>
      </c>
      <c r="B7077" s="1" t="s">
        <v>5361</v>
      </c>
      <c r="C7077" s="2">
        <v>45629</v>
      </c>
      <c r="D7077" s="1" t="s">
        <v>6057</v>
      </c>
      <c r="E7077">
        <v>7</v>
      </c>
      <c r="F7077">
        <v>3654</v>
      </c>
      <c r="G7077">
        <v>0</v>
      </c>
      <c r="H7077" t="b">
        <v>0</v>
      </c>
    </row>
    <row r="7078" spans="1:8" x14ac:dyDescent="0.3">
      <c r="A7078" s="1" t="s">
        <v>13163</v>
      </c>
      <c r="B7078" s="1" t="s">
        <v>1598</v>
      </c>
      <c r="C7078" s="2">
        <v>45360</v>
      </c>
      <c r="D7078" s="1" t="s">
        <v>6071</v>
      </c>
      <c r="E7078">
        <v>10</v>
      </c>
      <c r="F7078">
        <v>5920</v>
      </c>
      <c r="G7078">
        <v>0</v>
      </c>
      <c r="H7078" t="b">
        <v>0</v>
      </c>
    </row>
    <row r="7079" spans="1:8" x14ac:dyDescent="0.3">
      <c r="A7079" s="1" t="s">
        <v>13164</v>
      </c>
      <c r="B7079" s="1" t="s">
        <v>4213</v>
      </c>
      <c r="C7079" s="2">
        <v>44938</v>
      </c>
      <c r="D7079" s="1" t="s">
        <v>6104</v>
      </c>
      <c r="E7079">
        <v>13</v>
      </c>
      <c r="F7079">
        <v>5096</v>
      </c>
      <c r="G7079">
        <v>0</v>
      </c>
      <c r="H7079" t="b">
        <v>0</v>
      </c>
    </row>
    <row r="7080" spans="1:8" x14ac:dyDescent="0.3">
      <c r="A7080" s="1" t="s">
        <v>13165</v>
      </c>
      <c r="B7080" s="1" t="s">
        <v>4309</v>
      </c>
      <c r="C7080" s="2">
        <v>45443</v>
      </c>
      <c r="D7080" s="1" t="s">
        <v>6061</v>
      </c>
      <c r="E7080">
        <v>5</v>
      </c>
      <c r="F7080">
        <v>345</v>
      </c>
      <c r="G7080">
        <v>0</v>
      </c>
      <c r="H7080" t="b">
        <v>0</v>
      </c>
    </row>
    <row r="7081" spans="1:8" x14ac:dyDescent="0.3">
      <c r="A7081" s="1" t="s">
        <v>13166</v>
      </c>
      <c r="B7081" s="1" t="s">
        <v>2348</v>
      </c>
      <c r="C7081" s="2">
        <v>45425</v>
      </c>
      <c r="D7081" s="1" t="s">
        <v>6109</v>
      </c>
      <c r="E7081">
        <v>11</v>
      </c>
      <c r="F7081">
        <v>583</v>
      </c>
      <c r="G7081">
        <v>0</v>
      </c>
      <c r="H7081" t="b">
        <v>0</v>
      </c>
    </row>
    <row r="7082" spans="1:8" x14ac:dyDescent="0.3">
      <c r="A7082" s="1" t="s">
        <v>13167</v>
      </c>
      <c r="B7082" s="1" t="s">
        <v>3593</v>
      </c>
      <c r="C7082" s="2">
        <v>45094</v>
      </c>
      <c r="D7082" s="1" t="s">
        <v>6081</v>
      </c>
      <c r="E7082">
        <v>10</v>
      </c>
      <c r="F7082">
        <v>1800</v>
      </c>
      <c r="G7082">
        <v>1</v>
      </c>
      <c r="H7082" t="b">
        <v>0</v>
      </c>
    </row>
    <row r="7083" spans="1:8" x14ac:dyDescent="0.3">
      <c r="A7083" s="1" t="s">
        <v>13168</v>
      </c>
      <c r="B7083" s="1" t="s">
        <v>5499</v>
      </c>
      <c r="C7083" s="2">
        <v>45615</v>
      </c>
      <c r="D7083" s="1" t="s">
        <v>6065</v>
      </c>
      <c r="E7083">
        <v>6</v>
      </c>
      <c r="F7083">
        <v>2346</v>
      </c>
      <c r="G7083">
        <v>0</v>
      </c>
      <c r="H7083" t="b">
        <v>0</v>
      </c>
    </row>
    <row r="7084" spans="1:8" x14ac:dyDescent="0.3">
      <c r="A7084" s="1" t="s">
        <v>13169</v>
      </c>
      <c r="B7084" s="1" t="s">
        <v>3683</v>
      </c>
      <c r="C7084" s="2">
        <v>45442</v>
      </c>
      <c r="D7084" s="1" t="s">
        <v>6251</v>
      </c>
      <c r="E7084">
        <v>6</v>
      </c>
      <c r="F7084">
        <v>2622</v>
      </c>
      <c r="G7084">
        <v>0</v>
      </c>
      <c r="H7084" t="b">
        <v>1</v>
      </c>
    </row>
    <row r="7085" spans="1:8" x14ac:dyDescent="0.3">
      <c r="A7085" s="1" t="s">
        <v>13170</v>
      </c>
      <c r="B7085" s="1" t="s">
        <v>5513</v>
      </c>
      <c r="C7085" s="2">
        <v>45003</v>
      </c>
      <c r="D7085" s="1" t="s">
        <v>6113</v>
      </c>
      <c r="E7085">
        <v>15</v>
      </c>
      <c r="F7085">
        <v>2130</v>
      </c>
      <c r="G7085">
        <v>2</v>
      </c>
      <c r="H7085" t="b">
        <v>0</v>
      </c>
    </row>
    <row r="7086" spans="1:8" x14ac:dyDescent="0.3">
      <c r="A7086" s="1" t="s">
        <v>13171</v>
      </c>
      <c r="B7086" s="1" t="s">
        <v>2325</v>
      </c>
      <c r="C7086" s="2">
        <v>45573</v>
      </c>
      <c r="D7086" s="1" t="s">
        <v>6095</v>
      </c>
      <c r="E7086">
        <v>9</v>
      </c>
      <c r="F7086">
        <v>972</v>
      </c>
      <c r="G7086">
        <v>0</v>
      </c>
      <c r="H7086" t="b">
        <v>0</v>
      </c>
    </row>
    <row r="7087" spans="1:8" x14ac:dyDescent="0.3">
      <c r="A7087" s="1" t="s">
        <v>13172</v>
      </c>
      <c r="B7087" s="1" t="s">
        <v>6035</v>
      </c>
      <c r="C7087" s="2">
        <v>45394</v>
      </c>
      <c r="D7087" s="1" t="s">
        <v>6093</v>
      </c>
      <c r="E7087">
        <v>11</v>
      </c>
      <c r="F7087">
        <v>5038</v>
      </c>
      <c r="G7087">
        <v>0</v>
      </c>
      <c r="H7087" t="b">
        <v>0</v>
      </c>
    </row>
    <row r="7088" spans="1:8" x14ac:dyDescent="0.3">
      <c r="A7088" s="1" t="s">
        <v>13173</v>
      </c>
      <c r="B7088" s="1" t="s">
        <v>1109</v>
      </c>
      <c r="C7088" s="2">
        <v>45149</v>
      </c>
      <c r="D7088" s="1" t="s">
        <v>6172</v>
      </c>
      <c r="E7088">
        <v>10</v>
      </c>
      <c r="F7088">
        <v>470</v>
      </c>
      <c r="G7088">
        <v>1</v>
      </c>
      <c r="H7088" t="b">
        <v>0</v>
      </c>
    </row>
    <row r="7089" spans="1:8" x14ac:dyDescent="0.3">
      <c r="A7089" s="1" t="s">
        <v>13174</v>
      </c>
      <c r="B7089" s="1" t="s">
        <v>5608</v>
      </c>
      <c r="C7089" s="2">
        <v>44990</v>
      </c>
      <c r="D7089" s="1" t="s">
        <v>6061</v>
      </c>
      <c r="E7089">
        <v>16</v>
      </c>
      <c r="F7089">
        <v>3552</v>
      </c>
      <c r="G7089">
        <v>0</v>
      </c>
      <c r="H7089" t="b">
        <v>0</v>
      </c>
    </row>
    <row r="7090" spans="1:8" x14ac:dyDescent="0.3">
      <c r="A7090" s="1" t="s">
        <v>13175</v>
      </c>
      <c r="B7090" s="1" t="s">
        <v>3206</v>
      </c>
      <c r="C7090" s="2">
        <v>45499</v>
      </c>
      <c r="D7090" s="1" t="s">
        <v>6104</v>
      </c>
      <c r="E7090">
        <v>12</v>
      </c>
      <c r="F7090">
        <v>6768</v>
      </c>
      <c r="G7090">
        <v>1</v>
      </c>
      <c r="H7090" t="b">
        <v>0</v>
      </c>
    </row>
    <row r="7091" spans="1:8" x14ac:dyDescent="0.3">
      <c r="A7091" s="1" t="s">
        <v>13176</v>
      </c>
      <c r="B7091" s="1" t="s">
        <v>3873</v>
      </c>
      <c r="C7091" s="2">
        <v>45191</v>
      </c>
      <c r="D7091" s="1" t="s">
        <v>6197</v>
      </c>
      <c r="E7091">
        <v>7</v>
      </c>
      <c r="F7091">
        <v>3836</v>
      </c>
      <c r="G7091">
        <v>0</v>
      </c>
      <c r="H7091" t="b">
        <v>0</v>
      </c>
    </row>
    <row r="7092" spans="1:8" x14ac:dyDescent="0.3">
      <c r="A7092" s="1" t="s">
        <v>13177</v>
      </c>
      <c r="B7092" s="1" t="s">
        <v>4776</v>
      </c>
      <c r="C7092" s="2">
        <v>45491</v>
      </c>
      <c r="D7092" s="1" t="s">
        <v>6083</v>
      </c>
      <c r="E7092">
        <v>7</v>
      </c>
      <c r="F7092">
        <v>350</v>
      </c>
      <c r="G7092">
        <v>0</v>
      </c>
      <c r="H7092" t="b">
        <v>0</v>
      </c>
    </row>
    <row r="7093" spans="1:8" x14ac:dyDescent="0.3">
      <c r="A7093" s="1" t="s">
        <v>13178</v>
      </c>
      <c r="B7093" s="1" t="s">
        <v>3266</v>
      </c>
      <c r="C7093" s="2">
        <v>45473</v>
      </c>
      <c r="D7093" s="1" t="s">
        <v>6135</v>
      </c>
      <c r="E7093">
        <v>8</v>
      </c>
      <c r="F7093">
        <v>1616</v>
      </c>
      <c r="G7093">
        <v>2</v>
      </c>
      <c r="H7093" t="b">
        <v>1</v>
      </c>
    </row>
    <row r="7094" spans="1:8" x14ac:dyDescent="0.3">
      <c r="A7094" s="1" t="s">
        <v>13179</v>
      </c>
      <c r="B7094" s="1" t="s">
        <v>3129</v>
      </c>
      <c r="C7094" s="2">
        <v>45353</v>
      </c>
      <c r="D7094" s="1" t="s">
        <v>6102</v>
      </c>
      <c r="E7094">
        <v>9</v>
      </c>
      <c r="F7094">
        <v>5013</v>
      </c>
      <c r="G7094">
        <v>1</v>
      </c>
      <c r="H7094" t="b">
        <v>0</v>
      </c>
    </row>
    <row r="7095" spans="1:8" x14ac:dyDescent="0.3">
      <c r="A7095" s="1" t="s">
        <v>13180</v>
      </c>
      <c r="B7095" s="1" t="s">
        <v>4130</v>
      </c>
      <c r="C7095" s="2">
        <v>45635</v>
      </c>
      <c r="D7095" s="1" t="s">
        <v>6091</v>
      </c>
      <c r="E7095">
        <v>11</v>
      </c>
      <c r="F7095">
        <v>1573</v>
      </c>
      <c r="G7095">
        <v>1</v>
      </c>
      <c r="H7095" t="b">
        <v>0</v>
      </c>
    </row>
    <row r="7096" spans="1:8" x14ac:dyDescent="0.3">
      <c r="A7096" s="1" t="s">
        <v>13181</v>
      </c>
      <c r="B7096" s="1" t="s">
        <v>4210</v>
      </c>
      <c r="C7096" s="2">
        <v>44988</v>
      </c>
      <c r="D7096" s="1" t="s">
        <v>6057</v>
      </c>
      <c r="E7096">
        <v>12</v>
      </c>
      <c r="F7096">
        <v>1284</v>
      </c>
      <c r="G7096">
        <v>0</v>
      </c>
      <c r="H7096" t="b">
        <v>0</v>
      </c>
    </row>
    <row r="7097" spans="1:8" x14ac:dyDescent="0.3">
      <c r="A7097" s="1" t="s">
        <v>13182</v>
      </c>
      <c r="B7097" s="1" t="s">
        <v>2814</v>
      </c>
      <c r="C7097" s="2">
        <v>44998</v>
      </c>
      <c r="D7097" s="1" t="s">
        <v>6157</v>
      </c>
      <c r="E7097">
        <v>13</v>
      </c>
      <c r="F7097">
        <v>455</v>
      </c>
      <c r="G7097">
        <v>1</v>
      </c>
      <c r="H7097" t="b">
        <v>0</v>
      </c>
    </row>
    <row r="7098" spans="1:8" x14ac:dyDescent="0.3">
      <c r="A7098" s="1" t="s">
        <v>13183</v>
      </c>
      <c r="B7098" s="1" t="s">
        <v>4500</v>
      </c>
      <c r="C7098" s="2">
        <v>45647</v>
      </c>
      <c r="D7098" s="1" t="s">
        <v>6067</v>
      </c>
      <c r="E7098">
        <v>13</v>
      </c>
      <c r="F7098">
        <v>5577</v>
      </c>
      <c r="G7098">
        <v>0</v>
      </c>
      <c r="H7098" t="b">
        <v>0</v>
      </c>
    </row>
    <row r="7099" spans="1:8" x14ac:dyDescent="0.3">
      <c r="A7099" s="1" t="s">
        <v>13184</v>
      </c>
      <c r="B7099" s="1" t="s">
        <v>3479</v>
      </c>
      <c r="C7099" s="2">
        <v>44984</v>
      </c>
      <c r="D7099" s="1" t="s">
        <v>6102</v>
      </c>
      <c r="E7099">
        <v>10</v>
      </c>
      <c r="F7099">
        <v>5960</v>
      </c>
      <c r="G7099">
        <v>0</v>
      </c>
      <c r="H7099" t="b">
        <v>0</v>
      </c>
    </row>
    <row r="7100" spans="1:8" x14ac:dyDescent="0.3">
      <c r="A7100" s="1" t="s">
        <v>13185</v>
      </c>
      <c r="B7100" s="1" t="s">
        <v>4944</v>
      </c>
      <c r="C7100" s="2">
        <v>45577</v>
      </c>
      <c r="D7100" s="1" t="s">
        <v>6049</v>
      </c>
      <c r="E7100">
        <v>10</v>
      </c>
      <c r="F7100">
        <v>2320</v>
      </c>
      <c r="G7100">
        <v>2</v>
      </c>
      <c r="H7100" t="b">
        <v>0</v>
      </c>
    </row>
    <row r="7101" spans="1:8" x14ac:dyDescent="0.3">
      <c r="A7101" s="1" t="s">
        <v>13186</v>
      </c>
      <c r="B7101" s="1" t="s">
        <v>1240</v>
      </c>
      <c r="C7101" s="2">
        <v>45470</v>
      </c>
      <c r="D7101" s="1" t="s">
        <v>6179</v>
      </c>
      <c r="E7101">
        <v>13</v>
      </c>
      <c r="F7101">
        <v>7462</v>
      </c>
      <c r="G7101">
        <v>0</v>
      </c>
      <c r="H7101" t="b">
        <v>0</v>
      </c>
    </row>
    <row r="7102" spans="1:8" x14ac:dyDescent="0.3">
      <c r="A7102" s="1" t="s">
        <v>13187</v>
      </c>
      <c r="B7102" s="1" t="s">
        <v>1111</v>
      </c>
      <c r="C7102" s="2">
        <v>45646</v>
      </c>
      <c r="D7102" s="1" t="s">
        <v>6059</v>
      </c>
      <c r="E7102">
        <v>8</v>
      </c>
      <c r="F7102">
        <v>3680</v>
      </c>
      <c r="G7102">
        <v>1</v>
      </c>
      <c r="H7102" t="b">
        <v>0</v>
      </c>
    </row>
    <row r="7103" spans="1:8" x14ac:dyDescent="0.3">
      <c r="A7103" s="1" t="s">
        <v>13188</v>
      </c>
      <c r="B7103" s="1" t="s">
        <v>5333</v>
      </c>
      <c r="C7103" s="2">
        <v>45104</v>
      </c>
      <c r="D7103" s="1" t="s">
        <v>6107</v>
      </c>
      <c r="E7103">
        <v>7</v>
      </c>
      <c r="F7103">
        <v>1757</v>
      </c>
      <c r="G7103">
        <v>0</v>
      </c>
      <c r="H7103" t="b">
        <v>1</v>
      </c>
    </row>
    <row r="7104" spans="1:8" x14ac:dyDescent="0.3">
      <c r="A7104" s="1" t="s">
        <v>13189</v>
      </c>
      <c r="B7104" s="1" t="s">
        <v>4635</v>
      </c>
      <c r="C7104" s="2">
        <v>45036</v>
      </c>
      <c r="D7104" s="1" t="s">
        <v>6137</v>
      </c>
      <c r="E7104">
        <v>11</v>
      </c>
      <c r="F7104">
        <v>4763</v>
      </c>
      <c r="G7104">
        <v>0</v>
      </c>
      <c r="H7104" t="b">
        <v>0</v>
      </c>
    </row>
    <row r="7105" spans="1:8" x14ac:dyDescent="0.3">
      <c r="A7105" s="1" t="s">
        <v>13190</v>
      </c>
      <c r="B7105" s="1" t="s">
        <v>5349</v>
      </c>
      <c r="C7105" s="2">
        <v>45467</v>
      </c>
      <c r="D7105" s="1" t="s">
        <v>6179</v>
      </c>
      <c r="E7105">
        <v>10</v>
      </c>
      <c r="F7105">
        <v>280</v>
      </c>
      <c r="G7105">
        <v>3</v>
      </c>
      <c r="H7105" t="b">
        <v>0</v>
      </c>
    </row>
    <row r="7106" spans="1:8" x14ac:dyDescent="0.3">
      <c r="A7106" s="1" t="s">
        <v>13191</v>
      </c>
      <c r="B7106" s="1" t="s">
        <v>3394</v>
      </c>
      <c r="C7106" s="2">
        <v>45009</v>
      </c>
      <c r="D7106" s="1" t="s">
        <v>6107</v>
      </c>
      <c r="E7106">
        <v>12</v>
      </c>
      <c r="F7106">
        <v>3984</v>
      </c>
      <c r="G7106">
        <v>1</v>
      </c>
      <c r="H7106" t="b">
        <v>0</v>
      </c>
    </row>
    <row r="7107" spans="1:8" x14ac:dyDescent="0.3">
      <c r="A7107" s="1" t="s">
        <v>13192</v>
      </c>
      <c r="B7107" s="1" t="s">
        <v>5027</v>
      </c>
      <c r="C7107" s="2">
        <v>45480</v>
      </c>
      <c r="D7107" s="1" t="s">
        <v>6086</v>
      </c>
      <c r="E7107">
        <v>8</v>
      </c>
      <c r="F7107">
        <v>1960</v>
      </c>
      <c r="G7107">
        <v>0</v>
      </c>
      <c r="H7107" t="b">
        <v>0</v>
      </c>
    </row>
    <row r="7108" spans="1:8" x14ac:dyDescent="0.3">
      <c r="A7108" s="1" t="s">
        <v>13193</v>
      </c>
      <c r="B7108" s="1" t="s">
        <v>4642</v>
      </c>
      <c r="C7108" s="2">
        <v>45132</v>
      </c>
      <c r="D7108" s="1" t="s">
        <v>6051</v>
      </c>
      <c r="E7108">
        <v>6</v>
      </c>
      <c r="F7108">
        <v>1770</v>
      </c>
      <c r="G7108">
        <v>0</v>
      </c>
      <c r="H7108" t="b">
        <v>0</v>
      </c>
    </row>
    <row r="7109" spans="1:8" x14ac:dyDescent="0.3">
      <c r="A7109" s="1" t="s">
        <v>13194</v>
      </c>
      <c r="B7109" s="1" t="s">
        <v>2409</v>
      </c>
      <c r="C7109" s="2">
        <v>45049</v>
      </c>
      <c r="D7109" s="1" t="s">
        <v>6133</v>
      </c>
      <c r="E7109">
        <v>7</v>
      </c>
      <c r="F7109">
        <v>2457</v>
      </c>
      <c r="G7109">
        <v>0</v>
      </c>
      <c r="H7109" t="b">
        <v>0</v>
      </c>
    </row>
    <row r="7110" spans="1:8" x14ac:dyDescent="0.3">
      <c r="A7110" s="1" t="s">
        <v>13195</v>
      </c>
      <c r="B7110" s="1" t="s">
        <v>4217</v>
      </c>
      <c r="C7110" s="2">
        <v>45067</v>
      </c>
      <c r="D7110" s="1" t="s">
        <v>6065</v>
      </c>
      <c r="E7110">
        <v>13</v>
      </c>
      <c r="F7110">
        <v>6461</v>
      </c>
      <c r="G7110">
        <v>2</v>
      </c>
      <c r="H7110" t="b">
        <v>0</v>
      </c>
    </row>
    <row r="7111" spans="1:8" x14ac:dyDescent="0.3">
      <c r="A7111" s="1" t="s">
        <v>13196</v>
      </c>
      <c r="B7111" s="1" t="s">
        <v>5908</v>
      </c>
      <c r="C7111" s="2">
        <v>45543</v>
      </c>
      <c r="D7111" s="1" t="s">
        <v>6065</v>
      </c>
      <c r="E7111">
        <v>11</v>
      </c>
      <c r="F7111">
        <v>2893</v>
      </c>
      <c r="G7111">
        <v>0</v>
      </c>
      <c r="H7111" t="b">
        <v>0</v>
      </c>
    </row>
    <row r="7112" spans="1:8" x14ac:dyDescent="0.3">
      <c r="A7112" s="1" t="s">
        <v>13197</v>
      </c>
      <c r="B7112" s="1" t="s">
        <v>3058</v>
      </c>
      <c r="C7112" s="2">
        <v>45128</v>
      </c>
      <c r="D7112" s="1" t="s">
        <v>6172</v>
      </c>
      <c r="E7112">
        <v>10</v>
      </c>
      <c r="F7112">
        <v>5130</v>
      </c>
      <c r="G7112">
        <v>0</v>
      </c>
      <c r="H7112" t="b">
        <v>0</v>
      </c>
    </row>
    <row r="7113" spans="1:8" x14ac:dyDescent="0.3">
      <c r="A7113" s="1" t="s">
        <v>13198</v>
      </c>
      <c r="B7113" s="1" t="s">
        <v>5502</v>
      </c>
      <c r="C7113" s="2">
        <v>45089</v>
      </c>
      <c r="D7113" s="1" t="s">
        <v>6113</v>
      </c>
      <c r="E7113">
        <v>9</v>
      </c>
      <c r="F7113">
        <v>2124</v>
      </c>
      <c r="G7113">
        <v>0</v>
      </c>
      <c r="H7113" t="b">
        <v>0</v>
      </c>
    </row>
    <row r="7114" spans="1:8" x14ac:dyDescent="0.3">
      <c r="A7114" s="1" t="s">
        <v>13199</v>
      </c>
      <c r="B7114" s="1" t="s">
        <v>1360</v>
      </c>
      <c r="C7114" s="2">
        <v>45287</v>
      </c>
      <c r="D7114" s="1" t="s">
        <v>6055</v>
      </c>
      <c r="E7114">
        <v>6</v>
      </c>
      <c r="F7114">
        <v>2964</v>
      </c>
      <c r="G7114">
        <v>2</v>
      </c>
      <c r="H7114" t="b">
        <v>0</v>
      </c>
    </row>
    <row r="7115" spans="1:8" x14ac:dyDescent="0.3">
      <c r="A7115" s="1" t="s">
        <v>13200</v>
      </c>
      <c r="B7115" s="1" t="s">
        <v>4387</v>
      </c>
      <c r="C7115" s="2">
        <v>45372</v>
      </c>
      <c r="D7115" s="1" t="s">
        <v>6137</v>
      </c>
      <c r="E7115">
        <v>9</v>
      </c>
      <c r="F7115">
        <v>333</v>
      </c>
      <c r="G7115">
        <v>3</v>
      </c>
      <c r="H7115" t="b">
        <v>0</v>
      </c>
    </row>
    <row r="7116" spans="1:8" x14ac:dyDescent="0.3">
      <c r="A7116" s="1" t="s">
        <v>13201</v>
      </c>
      <c r="B7116" s="1" t="s">
        <v>5365</v>
      </c>
      <c r="C7116" s="2">
        <v>45243</v>
      </c>
      <c r="D7116" s="1" t="s">
        <v>6104</v>
      </c>
      <c r="E7116">
        <v>9</v>
      </c>
      <c r="F7116">
        <v>4104</v>
      </c>
      <c r="G7116">
        <v>0</v>
      </c>
      <c r="H7116" t="b">
        <v>0</v>
      </c>
    </row>
    <row r="7117" spans="1:8" x14ac:dyDescent="0.3">
      <c r="A7117" s="1" t="s">
        <v>13202</v>
      </c>
      <c r="B7117" s="1" t="s">
        <v>5307</v>
      </c>
      <c r="C7117" s="2">
        <v>45207</v>
      </c>
      <c r="D7117" s="1" t="s">
        <v>6141</v>
      </c>
      <c r="E7117">
        <v>8</v>
      </c>
      <c r="F7117">
        <v>2112</v>
      </c>
      <c r="G7117">
        <v>0</v>
      </c>
      <c r="H7117" t="b">
        <v>0</v>
      </c>
    </row>
    <row r="7118" spans="1:8" x14ac:dyDescent="0.3">
      <c r="A7118" s="1" t="s">
        <v>13203</v>
      </c>
      <c r="B7118" s="1" t="s">
        <v>1152</v>
      </c>
      <c r="C7118" s="2">
        <v>45044</v>
      </c>
      <c r="D7118" s="1" t="s">
        <v>6107</v>
      </c>
      <c r="E7118">
        <v>12</v>
      </c>
      <c r="F7118">
        <v>5484</v>
      </c>
      <c r="G7118">
        <v>0</v>
      </c>
      <c r="H7118" t="b">
        <v>0</v>
      </c>
    </row>
    <row r="7119" spans="1:8" x14ac:dyDescent="0.3">
      <c r="A7119" s="1" t="s">
        <v>13204</v>
      </c>
      <c r="B7119" s="1" t="s">
        <v>4719</v>
      </c>
      <c r="C7119" s="2">
        <v>45228</v>
      </c>
      <c r="D7119" s="1" t="s">
        <v>6063</v>
      </c>
      <c r="E7119">
        <v>11</v>
      </c>
      <c r="F7119">
        <v>4400</v>
      </c>
      <c r="G7119">
        <v>0</v>
      </c>
      <c r="H7119" t="b">
        <v>0</v>
      </c>
    </row>
    <row r="7120" spans="1:8" x14ac:dyDescent="0.3">
      <c r="A7120" s="1" t="s">
        <v>13205</v>
      </c>
      <c r="B7120" s="1" t="s">
        <v>2178</v>
      </c>
      <c r="C7120" s="2">
        <v>45046</v>
      </c>
      <c r="D7120" s="1" t="s">
        <v>6093</v>
      </c>
      <c r="E7120">
        <v>15</v>
      </c>
      <c r="F7120">
        <v>7530</v>
      </c>
      <c r="G7120">
        <v>0</v>
      </c>
      <c r="H7120" t="b">
        <v>0</v>
      </c>
    </row>
    <row r="7121" spans="1:8" x14ac:dyDescent="0.3">
      <c r="A7121" s="1" t="s">
        <v>13206</v>
      </c>
      <c r="B7121" s="1" t="s">
        <v>5227</v>
      </c>
      <c r="C7121" s="2">
        <v>45605</v>
      </c>
      <c r="D7121" s="1" t="s">
        <v>6102</v>
      </c>
      <c r="E7121">
        <v>10</v>
      </c>
      <c r="F7121">
        <v>4420</v>
      </c>
      <c r="G7121">
        <v>0</v>
      </c>
      <c r="H7121" t="b">
        <v>0</v>
      </c>
    </row>
    <row r="7122" spans="1:8" x14ac:dyDescent="0.3">
      <c r="A7122" s="1" t="s">
        <v>13207</v>
      </c>
      <c r="B7122" s="1" t="s">
        <v>3850</v>
      </c>
      <c r="C7122" s="2">
        <v>45573</v>
      </c>
      <c r="D7122" s="1" t="s">
        <v>6137</v>
      </c>
      <c r="E7122">
        <v>10</v>
      </c>
      <c r="F7122">
        <v>3280</v>
      </c>
      <c r="G7122">
        <v>1</v>
      </c>
      <c r="H7122" t="b">
        <v>0</v>
      </c>
    </row>
    <row r="7123" spans="1:8" x14ac:dyDescent="0.3">
      <c r="A7123" s="1" t="s">
        <v>13208</v>
      </c>
      <c r="B7123" s="1" t="s">
        <v>3855</v>
      </c>
      <c r="C7123" s="2">
        <v>45606</v>
      </c>
      <c r="D7123" s="1" t="s">
        <v>6049</v>
      </c>
      <c r="E7123">
        <v>12</v>
      </c>
      <c r="F7123">
        <v>1896</v>
      </c>
      <c r="G7123">
        <v>1</v>
      </c>
      <c r="H7123" t="b">
        <v>0</v>
      </c>
    </row>
    <row r="7124" spans="1:8" x14ac:dyDescent="0.3">
      <c r="A7124" s="1" t="s">
        <v>13209</v>
      </c>
      <c r="B7124" s="1" t="s">
        <v>3196</v>
      </c>
      <c r="C7124" s="2">
        <v>45269</v>
      </c>
      <c r="D7124" s="1" t="s">
        <v>6069</v>
      </c>
      <c r="E7124">
        <v>14</v>
      </c>
      <c r="F7124">
        <v>6118</v>
      </c>
      <c r="G7124">
        <v>3</v>
      </c>
      <c r="H7124" t="b">
        <v>0</v>
      </c>
    </row>
    <row r="7125" spans="1:8" x14ac:dyDescent="0.3">
      <c r="A7125" s="1" t="s">
        <v>13210</v>
      </c>
      <c r="B7125" s="1" t="s">
        <v>4333</v>
      </c>
      <c r="C7125" s="2">
        <v>45392</v>
      </c>
      <c r="D7125" s="1" t="s">
        <v>6057</v>
      </c>
      <c r="E7125">
        <v>8</v>
      </c>
      <c r="F7125">
        <v>1496</v>
      </c>
      <c r="G7125">
        <v>0</v>
      </c>
      <c r="H7125" t="b">
        <v>1</v>
      </c>
    </row>
    <row r="7126" spans="1:8" x14ac:dyDescent="0.3">
      <c r="A7126" s="1" t="s">
        <v>13211</v>
      </c>
      <c r="B7126" s="1" t="s">
        <v>5731</v>
      </c>
      <c r="C7126" s="2">
        <v>45548</v>
      </c>
      <c r="D7126" s="1" t="s">
        <v>6077</v>
      </c>
      <c r="E7126">
        <v>13</v>
      </c>
      <c r="F7126">
        <v>6227</v>
      </c>
      <c r="G7126">
        <v>0</v>
      </c>
      <c r="H7126" t="b">
        <v>0</v>
      </c>
    </row>
    <row r="7127" spans="1:8" x14ac:dyDescent="0.3">
      <c r="A7127" s="1" t="s">
        <v>13212</v>
      </c>
      <c r="B7127" s="1" t="s">
        <v>2368</v>
      </c>
      <c r="C7127" s="2">
        <v>45065</v>
      </c>
      <c r="D7127" s="1" t="s">
        <v>6063</v>
      </c>
      <c r="E7127">
        <v>7</v>
      </c>
      <c r="F7127">
        <v>3416</v>
      </c>
      <c r="G7127">
        <v>0</v>
      </c>
      <c r="H7127" t="b">
        <v>0</v>
      </c>
    </row>
    <row r="7128" spans="1:8" x14ac:dyDescent="0.3">
      <c r="A7128" s="1" t="s">
        <v>13213</v>
      </c>
      <c r="B7128" s="1" t="s">
        <v>3263</v>
      </c>
      <c r="C7128" s="2">
        <v>44971</v>
      </c>
      <c r="D7128" s="1" t="s">
        <v>6067</v>
      </c>
      <c r="E7128">
        <v>11</v>
      </c>
      <c r="F7128">
        <v>319</v>
      </c>
      <c r="G7128">
        <v>1</v>
      </c>
      <c r="H7128" t="b">
        <v>0</v>
      </c>
    </row>
    <row r="7129" spans="1:8" x14ac:dyDescent="0.3">
      <c r="A7129" s="1" t="s">
        <v>13214</v>
      </c>
      <c r="B7129" s="1" t="s">
        <v>1851</v>
      </c>
      <c r="C7129" s="2">
        <v>45248</v>
      </c>
      <c r="D7129" s="1" t="s">
        <v>6197</v>
      </c>
      <c r="E7129">
        <v>9</v>
      </c>
      <c r="F7129">
        <v>999</v>
      </c>
      <c r="G7129">
        <v>1</v>
      </c>
      <c r="H7129" t="b">
        <v>0</v>
      </c>
    </row>
    <row r="7130" spans="1:8" x14ac:dyDescent="0.3">
      <c r="A7130" s="1" t="s">
        <v>13215</v>
      </c>
      <c r="B7130" s="1" t="s">
        <v>2906</v>
      </c>
      <c r="C7130" s="2">
        <v>45456</v>
      </c>
      <c r="D7130" s="1" t="s">
        <v>6143</v>
      </c>
      <c r="E7130">
        <v>16</v>
      </c>
      <c r="F7130">
        <v>7248</v>
      </c>
      <c r="G7130">
        <v>2</v>
      </c>
      <c r="H7130" t="b">
        <v>0</v>
      </c>
    </row>
    <row r="7131" spans="1:8" x14ac:dyDescent="0.3">
      <c r="A7131" s="1" t="s">
        <v>13216</v>
      </c>
      <c r="B7131" s="1" t="s">
        <v>2952</v>
      </c>
      <c r="C7131" s="2">
        <v>45497</v>
      </c>
      <c r="D7131" s="1" t="s">
        <v>6063</v>
      </c>
      <c r="E7131">
        <v>9</v>
      </c>
      <c r="F7131">
        <v>4995</v>
      </c>
      <c r="G7131">
        <v>2</v>
      </c>
      <c r="H7131" t="b">
        <v>1</v>
      </c>
    </row>
    <row r="7132" spans="1:8" x14ac:dyDescent="0.3">
      <c r="A7132" s="1" t="s">
        <v>13217</v>
      </c>
      <c r="B7132" s="1" t="s">
        <v>5346</v>
      </c>
      <c r="C7132" s="2">
        <v>45150</v>
      </c>
      <c r="D7132" s="1" t="s">
        <v>6135</v>
      </c>
      <c r="E7132">
        <v>5</v>
      </c>
      <c r="F7132">
        <v>715</v>
      </c>
      <c r="G7132">
        <v>2</v>
      </c>
      <c r="H7132" t="b">
        <v>0</v>
      </c>
    </row>
    <row r="7133" spans="1:8" x14ac:dyDescent="0.3">
      <c r="A7133" s="1" t="s">
        <v>13218</v>
      </c>
      <c r="B7133" s="1" t="s">
        <v>2703</v>
      </c>
      <c r="C7133" s="2">
        <v>45476</v>
      </c>
      <c r="D7133" s="1" t="s">
        <v>6093</v>
      </c>
      <c r="E7133">
        <v>10</v>
      </c>
      <c r="F7133">
        <v>5420</v>
      </c>
      <c r="G7133">
        <v>0</v>
      </c>
      <c r="H7133" t="b">
        <v>0</v>
      </c>
    </row>
    <row r="7134" spans="1:8" x14ac:dyDescent="0.3">
      <c r="A7134" s="1" t="s">
        <v>13219</v>
      </c>
      <c r="B7134" s="1" t="s">
        <v>4238</v>
      </c>
      <c r="C7134" s="2">
        <v>45068</v>
      </c>
      <c r="D7134" s="1" t="s">
        <v>6151</v>
      </c>
      <c r="E7134">
        <v>6</v>
      </c>
      <c r="F7134">
        <v>2226</v>
      </c>
      <c r="G7134">
        <v>3</v>
      </c>
      <c r="H7134" t="b">
        <v>0</v>
      </c>
    </row>
    <row r="7135" spans="1:8" x14ac:dyDescent="0.3">
      <c r="A7135" s="1" t="s">
        <v>13220</v>
      </c>
      <c r="B7135" s="1" t="s">
        <v>3112</v>
      </c>
      <c r="C7135" s="2">
        <v>45360</v>
      </c>
      <c r="D7135" s="1" t="s">
        <v>6157</v>
      </c>
      <c r="E7135">
        <v>9</v>
      </c>
      <c r="F7135">
        <v>3924</v>
      </c>
      <c r="G7135">
        <v>0</v>
      </c>
      <c r="H7135" t="b">
        <v>0</v>
      </c>
    </row>
    <row r="7136" spans="1:8" x14ac:dyDescent="0.3">
      <c r="A7136" s="1" t="s">
        <v>13221</v>
      </c>
      <c r="B7136" s="1" t="s">
        <v>2570</v>
      </c>
      <c r="C7136" s="2">
        <v>45503</v>
      </c>
      <c r="D7136" s="1" t="s">
        <v>6063</v>
      </c>
      <c r="E7136">
        <v>13</v>
      </c>
      <c r="F7136">
        <v>5798</v>
      </c>
      <c r="G7136">
        <v>1</v>
      </c>
      <c r="H7136" t="b">
        <v>0</v>
      </c>
    </row>
    <row r="7137" spans="1:8" x14ac:dyDescent="0.3">
      <c r="A7137" s="1" t="s">
        <v>13222</v>
      </c>
      <c r="B7137" s="1" t="s">
        <v>1752</v>
      </c>
      <c r="C7137" s="2">
        <v>44988</v>
      </c>
      <c r="D7137" s="1" t="s">
        <v>6089</v>
      </c>
      <c r="E7137">
        <v>6</v>
      </c>
      <c r="F7137">
        <v>2244</v>
      </c>
      <c r="G7137">
        <v>3</v>
      </c>
      <c r="H7137" t="b">
        <v>0</v>
      </c>
    </row>
    <row r="7138" spans="1:8" x14ac:dyDescent="0.3">
      <c r="A7138" s="1" t="s">
        <v>13223</v>
      </c>
      <c r="B7138" s="1" t="s">
        <v>4329</v>
      </c>
      <c r="C7138" s="2">
        <v>45308</v>
      </c>
      <c r="D7138" s="1" t="s">
        <v>6179</v>
      </c>
      <c r="E7138">
        <v>4</v>
      </c>
      <c r="F7138">
        <v>1120</v>
      </c>
      <c r="G7138">
        <v>0</v>
      </c>
      <c r="H7138" t="b">
        <v>0</v>
      </c>
    </row>
    <row r="7139" spans="1:8" x14ac:dyDescent="0.3">
      <c r="A7139" s="1" t="s">
        <v>13224</v>
      </c>
      <c r="B7139" s="1" t="s">
        <v>5584</v>
      </c>
      <c r="C7139" s="2">
        <v>44980</v>
      </c>
      <c r="D7139" s="1" t="s">
        <v>6069</v>
      </c>
      <c r="E7139">
        <v>11</v>
      </c>
      <c r="F7139">
        <v>3564</v>
      </c>
      <c r="G7139">
        <v>0</v>
      </c>
      <c r="H7139" t="b">
        <v>0</v>
      </c>
    </row>
    <row r="7140" spans="1:8" x14ac:dyDescent="0.3">
      <c r="A7140" s="1" t="s">
        <v>13225</v>
      </c>
      <c r="B7140" s="1" t="s">
        <v>2685</v>
      </c>
      <c r="C7140" s="2">
        <v>45429</v>
      </c>
      <c r="D7140" s="1" t="s">
        <v>6100</v>
      </c>
      <c r="E7140">
        <v>8</v>
      </c>
      <c r="F7140">
        <v>2536</v>
      </c>
      <c r="G7140">
        <v>0</v>
      </c>
      <c r="H7140" t="b">
        <v>0</v>
      </c>
    </row>
    <row r="7141" spans="1:8" x14ac:dyDescent="0.3">
      <c r="A7141" s="1" t="s">
        <v>13226</v>
      </c>
      <c r="B7141" s="1" t="s">
        <v>5789</v>
      </c>
      <c r="C7141" s="2">
        <v>45091</v>
      </c>
      <c r="D7141" s="1" t="s">
        <v>6063</v>
      </c>
      <c r="E7141">
        <v>12</v>
      </c>
      <c r="F7141">
        <v>1848</v>
      </c>
      <c r="G7141">
        <v>0</v>
      </c>
      <c r="H7141" t="b">
        <v>0</v>
      </c>
    </row>
    <row r="7142" spans="1:8" x14ac:dyDescent="0.3">
      <c r="A7142" s="1" t="s">
        <v>13227</v>
      </c>
      <c r="B7142" s="1" t="s">
        <v>4981</v>
      </c>
      <c r="C7142" s="2">
        <v>45164</v>
      </c>
      <c r="D7142" s="1" t="s">
        <v>6081</v>
      </c>
      <c r="E7142">
        <v>15</v>
      </c>
      <c r="F7142">
        <v>135</v>
      </c>
      <c r="G7142">
        <v>0</v>
      </c>
      <c r="H7142" t="b">
        <v>0</v>
      </c>
    </row>
    <row r="7143" spans="1:8" x14ac:dyDescent="0.3">
      <c r="A7143" s="1" t="s">
        <v>13228</v>
      </c>
      <c r="B7143" s="1" t="s">
        <v>4307</v>
      </c>
      <c r="C7143" s="2">
        <v>44959</v>
      </c>
      <c r="D7143" s="1" t="s">
        <v>6077</v>
      </c>
      <c r="E7143">
        <v>13</v>
      </c>
      <c r="F7143">
        <v>1092</v>
      </c>
      <c r="G7143">
        <v>1</v>
      </c>
      <c r="H7143" t="b">
        <v>1</v>
      </c>
    </row>
    <row r="7144" spans="1:8" x14ac:dyDescent="0.3">
      <c r="A7144" s="1" t="s">
        <v>13229</v>
      </c>
      <c r="B7144" s="1" t="s">
        <v>2258</v>
      </c>
      <c r="C7144" s="2">
        <v>45365</v>
      </c>
      <c r="D7144" s="1" t="s">
        <v>6063</v>
      </c>
      <c r="E7144">
        <v>10</v>
      </c>
      <c r="F7144">
        <v>2970</v>
      </c>
      <c r="G7144">
        <v>0</v>
      </c>
      <c r="H7144" t="b">
        <v>0</v>
      </c>
    </row>
    <row r="7145" spans="1:8" x14ac:dyDescent="0.3">
      <c r="A7145" s="1" t="s">
        <v>13230</v>
      </c>
      <c r="B7145" s="1" t="s">
        <v>4238</v>
      </c>
      <c r="C7145" s="2">
        <v>45578</v>
      </c>
      <c r="D7145" s="1" t="s">
        <v>6053</v>
      </c>
      <c r="E7145">
        <v>5</v>
      </c>
      <c r="F7145">
        <v>2245</v>
      </c>
      <c r="G7145">
        <v>1</v>
      </c>
      <c r="H7145" t="b">
        <v>0</v>
      </c>
    </row>
    <row r="7146" spans="1:8" x14ac:dyDescent="0.3">
      <c r="A7146" s="1" t="s">
        <v>13231</v>
      </c>
      <c r="B7146" s="1" t="s">
        <v>1659</v>
      </c>
      <c r="C7146" s="2">
        <v>45218</v>
      </c>
      <c r="D7146" s="1" t="s">
        <v>6093</v>
      </c>
      <c r="E7146">
        <v>10</v>
      </c>
      <c r="F7146">
        <v>420</v>
      </c>
      <c r="G7146">
        <v>0</v>
      </c>
      <c r="H7146" t="b">
        <v>0</v>
      </c>
    </row>
    <row r="7147" spans="1:8" x14ac:dyDescent="0.3">
      <c r="A7147" s="1" t="s">
        <v>13232</v>
      </c>
      <c r="B7147" s="1" t="s">
        <v>5682</v>
      </c>
      <c r="C7147" s="2">
        <v>45012</v>
      </c>
      <c r="D7147" s="1" t="s">
        <v>6104</v>
      </c>
      <c r="E7147">
        <v>9</v>
      </c>
      <c r="F7147">
        <v>477</v>
      </c>
      <c r="G7147">
        <v>0</v>
      </c>
      <c r="H7147" t="b">
        <v>0</v>
      </c>
    </row>
    <row r="7148" spans="1:8" x14ac:dyDescent="0.3">
      <c r="A7148" s="1" t="s">
        <v>13233</v>
      </c>
      <c r="B7148" s="1" t="s">
        <v>5934</v>
      </c>
      <c r="C7148" s="2">
        <v>45035</v>
      </c>
      <c r="D7148" s="1" t="s">
        <v>6067</v>
      </c>
      <c r="E7148">
        <v>14</v>
      </c>
      <c r="F7148">
        <v>5684</v>
      </c>
      <c r="G7148">
        <v>0</v>
      </c>
      <c r="H7148" t="b">
        <v>0</v>
      </c>
    </row>
    <row r="7149" spans="1:8" x14ac:dyDescent="0.3">
      <c r="A7149" s="1" t="s">
        <v>13234</v>
      </c>
      <c r="B7149" s="1" t="s">
        <v>3954</v>
      </c>
      <c r="C7149" s="2">
        <v>45608</v>
      </c>
      <c r="D7149" s="1" t="s">
        <v>6109</v>
      </c>
      <c r="E7149">
        <v>6</v>
      </c>
      <c r="F7149">
        <v>2010</v>
      </c>
      <c r="G7149">
        <v>0</v>
      </c>
      <c r="H7149" t="b">
        <v>0</v>
      </c>
    </row>
    <row r="7150" spans="1:8" x14ac:dyDescent="0.3">
      <c r="A7150" s="1" t="s">
        <v>13235</v>
      </c>
      <c r="B7150" s="1" t="s">
        <v>3571</v>
      </c>
      <c r="C7150" s="2">
        <v>45274</v>
      </c>
      <c r="D7150" s="1" t="s">
        <v>6049</v>
      </c>
      <c r="E7150">
        <v>11</v>
      </c>
      <c r="F7150">
        <v>2849</v>
      </c>
      <c r="G7150">
        <v>0</v>
      </c>
      <c r="H7150" t="b">
        <v>0</v>
      </c>
    </row>
    <row r="7151" spans="1:8" x14ac:dyDescent="0.3">
      <c r="A7151" s="1" t="s">
        <v>13236</v>
      </c>
      <c r="B7151" s="1" t="s">
        <v>1358</v>
      </c>
      <c r="C7151" s="2">
        <v>44982</v>
      </c>
      <c r="D7151" s="1" t="s">
        <v>6086</v>
      </c>
      <c r="E7151">
        <v>10</v>
      </c>
      <c r="F7151">
        <v>4900</v>
      </c>
      <c r="G7151">
        <v>0</v>
      </c>
      <c r="H7151" t="b">
        <v>0</v>
      </c>
    </row>
    <row r="7152" spans="1:8" x14ac:dyDescent="0.3">
      <c r="A7152" s="1" t="s">
        <v>13237</v>
      </c>
      <c r="B7152" s="1" t="s">
        <v>5292</v>
      </c>
      <c r="C7152" s="2">
        <v>45202</v>
      </c>
      <c r="D7152" s="1" t="s">
        <v>6141</v>
      </c>
      <c r="E7152">
        <v>5</v>
      </c>
      <c r="F7152">
        <v>690</v>
      </c>
      <c r="G7152">
        <v>0</v>
      </c>
      <c r="H7152" t="b">
        <v>0</v>
      </c>
    </row>
    <row r="7153" spans="1:8" x14ac:dyDescent="0.3">
      <c r="A7153" s="1" t="s">
        <v>13238</v>
      </c>
      <c r="B7153" s="1" t="s">
        <v>5062</v>
      </c>
      <c r="C7153" s="2">
        <v>45232</v>
      </c>
      <c r="D7153" s="1" t="s">
        <v>6143</v>
      </c>
      <c r="E7153">
        <v>8</v>
      </c>
      <c r="F7153">
        <v>72</v>
      </c>
      <c r="G7153">
        <v>0</v>
      </c>
      <c r="H7153" t="b">
        <v>0</v>
      </c>
    </row>
    <row r="7154" spans="1:8" x14ac:dyDescent="0.3">
      <c r="A7154" s="1" t="s">
        <v>13239</v>
      </c>
      <c r="B7154" s="1" t="s">
        <v>3619</v>
      </c>
      <c r="C7154" s="2">
        <v>45112</v>
      </c>
      <c r="D7154" s="1" t="s">
        <v>6137</v>
      </c>
      <c r="E7154">
        <v>8</v>
      </c>
      <c r="F7154">
        <v>2824</v>
      </c>
      <c r="G7154">
        <v>0</v>
      </c>
      <c r="H7154" t="b">
        <v>0</v>
      </c>
    </row>
    <row r="7155" spans="1:8" x14ac:dyDescent="0.3">
      <c r="A7155" s="1" t="s">
        <v>13240</v>
      </c>
      <c r="B7155" s="1" t="s">
        <v>5545</v>
      </c>
      <c r="C7155" s="2">
        <v>45511</v>
      </c>
      <c r="D7155" s="1" t="s">
        <v>6157</v>
      </c>
      <c r="E7155">
        <v>10</v>
      </c>
      <c r="F7155">
        <v>4730</v>
      </c>
      <c r="G7155">
        <v>0</v>
      </c>
      <c r="H7155" t="b">
        <v>0</v>
      </c>
    </row>
    <row r="7156" spans="1:8" x14ac:dyDescent="0.3">
      <c r="A7156" s="1" t="s">
        <v>13241</v>
      </c>
      <c r="B7156" s="1" t="s">
        <v>2658</v>
      </c>
      <c r="C7156" s="2">
        <v>44984</v>
      </c>
      <c r="D7156" s="1" t="s">
        <v>6179</v>
      </c>
      <c r="E7156">
        <v>8</v>
      </c>
      <c r="F7156">
        <v>1664</v>
      </c>
      <c r="G7156">
        <v>0</v>
      </c>
      <c r="H7156" t="b">
        <v>1</v>
      </c>
    </row>
    <row r="7157" spans="1:8" x14ac:dyDescent="0.3">
      <c r="A7157" s="1" t="s">
        <v>13242</v>
      </c>
      <c r="B7157" s="1" t="s">
        <v>2334</v>
      </c>
      <c r="C7157" s="2">
        <v>45038</v>
      </c>
      <c r="D7157" s="1" t="s">
        <v>6063</v>
      </c>
      <c r="E7157">
        <v>10</v>
      </c>
      <c r="F7157">
        <v>4110</v>
      </c>
      <c r="G7157">
        <v>0</v>
      </c>
      <c r="H7157" t="b">
        <v>1</v>
      </c>
    </row>
    <row r="7158" spans="1:8" x14ac:dyDescent="0.3">
      <c r="A7158" s="1" t="s">
        <v>13243</v>
      </c>
      <c r="B7158" s="1" t="s">
        <v>4100</v>
      </c>
      <c r="C7158" s="2">
        <v>45336</v>
      </c>
      <c r="D7158" s="1" t="s">
        <v>6083</v>
      </c>
      <c r="E7158">
        <v>9</v>
      </c>
      <c r="F7158">
        <v>1017</v>
      </c>
      <c r="G7158">
        <v>0</v>
      </c>
      <c r="H7158" t="b">
        <v>0</v>
      </c>
    </row>
    <row r="7159" spans="1:8" x14ac:dyDescent="0.3">
      <c r="A7159" s="1" t="s">
        <v>13244</v>
      </c>
      <c r="B7159" s="1" t="s">
        <v>1416</v>
      </c>
      <c r="C7159" s="2">
        <v>45385</v>
      </c>
      <c r="D7159" s="1" t="s">
        <v>6077</v>
      </c>
      <c r="E7159">
        <v>11</v>
      </c>
      <c r="F7159">
        <v>6039</v>
      </c>
      <c r="G7159">
        <v>0</v>
      </c>
      <c r="H7159" t="b">
        <v>0</v>
      </c>
    </row>
    <row r="7160" spans="1:8" x14ac:dyDescent="0.3">
      <c r="A7160" s="1" t="s">
        <v>13245</v>
      </c>
      <c r="B7160" s="1" t="s">
        <v>4350</v>
      </c>
      <c r="C7160" s="2">
        <v>44994</v>
      </c>
      <c r="D7160" s="1" t="s">
        <v>6172</v>
      </c>
      <c r="E7160">
        <v>9</v>
      </c>
      <c r="F7160">
        <v>4599</v>
      </c>
      <c r="G7160">
        <v>2</v>
      </c>
      <c r="H7160" t="b">
        <v>0</v>
      </c>
    </row>
    <row r="7161" spans="1:8" x14ac:dyDescent="0.3">
      <c r="A7161" s="1" t="s">
        <v>13246</v>
      </c>
      <c r="B7161" s="1" t="s">
        <v>1804</v>
      </c>
      <c r="C7161" s="2">
        <v>45145</v>
      </c>
      <c r="D7161" s="1" t="s">
        <v>6197</v>
      </c>
      <c r="E7161">
        <v>14</v>
      </c>
      <c r="F7161">
        <v>70</v>
      </c>
      <c r="G7161">
        <v>0</v>
      </c>
      <c r="H7161" t="b">
        <v>0</v>
      </c>
    </row>
    <row r="7162" spans="1:8" x14ac:dyDescent="0.3">
      <c r="A7162" s="1" t="s">
        <v>13247</v>
      </c>
      <c r="B7162" s="1" t="s">
        <v>2243</v>
      </c>
      <c r="C7162" s="2">
        <v>45293</v>
      </c>
      <c r="D7162" s="1" t="s">
        <v>6053</v>
      </c>
      <c r="E7162">
        <v>9</v>
      </c>
      <c r="F7162">
        <v>243</v>
      </c>
      <c r="G7162">
        <v>0</v>
      </c>
      <c r="H7162" t="b">
        <v>0</v>
      </c>
    </row>
    <row r="7163" spans="1:8" x14ac:dyDescent="0.3">
      <c r="A7163" s="1" t="s">
        <v>13248</v>
      </c>
      <c r="B7163" s="1" t="s">
        <v>4376</v>
      </c>
      <c r="C7163" s="2">
        <v>45203</v>
      </c>
      <c r="D7163" s="1" t="s">
        <v>6057</v>
      </c>
      <c r="E7163">
        <v>9</v>
      </c>
      <c r="F7163">
        <v>1404</v>
      </c>
      <c r="G7163">
        <v>0</v>
      </c>
      <c r="H7163" t="b">
        <v>0</v>
      </c>
    </row>
    <row r="7164" spans="1:8" x14ac:dyDescent="0.3">
      <c r="A7164" s="1" t="s">
        <v>13249</v>
      </c>
      <c r="B7164" s="1" t="s">
        <v>4796</v>
      </c>
      <c r="C7164" s="2">
        <v>45357</v>
      </c>
      <c r="D7164" s="1" t="s">
        <v>6197</v>
      </c>
      <c r="E7164">
        <v>12</v>
      </c>
      <c r="F7164">
        <v>3072</v>
      </c>
      <c r="G7164">
        <v>2</v>
      </c>
      <c r="H7164" t="b">
        <v>0</v>
      </c>
    </row>
    <row r="7165" spans="1:8" x14ac:dyDescent="0.3">
      <c r="A7165" s="1" t="s">
        <v>13250</v>
      </c>
      <c r="B7165" s="1" t="s">
        <v>3581</v>
      </c>
      <c r="C7165" s="2">
        <v>45516</v>
      </c>
      <c r="D7165" s="1" t="s">
        <v>6049</v>
      </c>
      <c r="E7165">
        <v>10</v>
      </c>
      <c r="F7165">
        <v>4280</v>
      </c>
      <c r="G7165">
        <v>0</v>
      </c>
      <c r="H7165" t="b">
        <v>0</v>
      </c>
    </row>
    <row r="7166" spans="1:8" x14ac:dyDescent="0.3">
      <c r="A7166" s="1" t="s">
        <v>13251</v>
      </c>
      <c r="B7166" s="1" t="s">
        <v>3813</v>
      </c>
      <c r="C7166" s="2">
        <v>45070</v>
      </c>
      <c r="D7166" s="1" t="s">
        <v>6067</v>
      </c>
      <c r="E7166">
        <v>8</v>
      </c>
      <c r="F7166">
        <v>2952</v>
      </c>
      <c r="G7166">
        <v>2</v>
      </c>
      <c r="H7166" t="b">
        <v>0</v>
      </c>
    </row>
    <row r="7167" spans="1:8" x14ac:dyDescent="0.3">
      <c r="A7167" s="1" t="s">
        <v>13252</v>
      </c>
      <c r="B7167" s="1" t="s">
        <v>1539</v>
      </c>
      <c r="C7167" s="2">
        <v>45254</v>
      </c>
      <c r="D7167" s="1" t="s">
        <v>6175</v>
      </c>
      <c r="E7167">
        <v>7</v>
      </c>
      <c r="F7167">
        <v>2072</v>
      </c>
      <c r="G7167">
        <v>2</v>
      </c>
      <c r="H7167" t="b">
        <v>0</v>
      </c>
    </row>
    <row r="7168" spans="1:8" x14ac:dyDescent="0.3">
      <c r="A7168" s="1" t="s">
        <v>13253</v>
      </c>
      <c r="B7168" s="1" t="s">
        <v>5129</v>
      </c>
      <c r="C7168" s="2">
        <v>45429</v>
      </c>
      <c r="D7168" s="1" t="s">
        <v>6197</v>
      </c>
      <c r="E7168">
        <v>11</v>
      </c>
      <c r="F7168">
        <v>946</v>
      </c>
      <c r="G7168">
        <v>2</v>
      </c>
      <c r="H7168" t="b">
        <v>0</v>
      </c>
    </row>
    <row r="7169" spans="1:8" x14ac:dyDescent="0.3">
      <c r="A7169" s="1" t="s">
        <v>13254</v>
      </c>
      <c r="B7169" s="1" t="s">
        <v>1710</v>
      </c>
      <c r="C7169" s="2">
        <v>45348</v>
      </c>
      <c r="D7169" s="1" t="s">
        <v>6104</v>
      </c>
      <c r="E7169">
        <v>9</v>
      </c>
      <c r="F7169">
        <v>1485</v>
      </c>
      <c r="G7169">
        <v>0</v>
      </c>
      <c r="H7169" t="b">
        <v>0</v>
      </c>
    </row>
    <row r="7170" spans="1:8" x14ac:dyDescent="0.3">
      <c r="A7170" s="1" t="s">
        <v>13255</v>
      </c>
      <c r="B7170" s="1" t="s">
        <v>5205</v>
      </c>
      <c r="C7170" s="2">
        <v>45309</v>
      </c>
      <c r="D7170" s="1" t="s">
        <v>6083</v>
      </c>
      <c r="E7170">
        <v>8</v>
      </c>
      <c r="F7170">
        <v>2920</v>
      </c>
      <c r="G7170">
        <v>3</v>
      </c>
      <c r="H7170" t="b">
        <v>0</v>
      </c>
    </row>
    <row r="7171" spans="1:8" x14ac:dyDescent="0.3">
      <c r="A7171" s="1" t="s">
        <v>13256</v>
      </c>
      <c r="B7171" s="1" t="s">
        <v>2615</v>
      </c>
      <c r="C7171" s="2">
        <v>45489</v>
      </c>
      <c r="D7171" s="1" t="s">
        <v>6071</v>
      </c>
      <c r="E7171">
        <v>13</v>
      </c>
      <c r="F7171">
        <v>6695</v>
      </c>
      <c r="G7171">
        <v>2</v>
      </c>
      <c r="H7171" t="b">
        <v>0</v>
      </c>
    </row>
    <row r="7172" spans="1:8" x14ac:dyDescent="0.3">
      <c r="A7172" s="1" t="s">
        <v>13257</v>
      </c>
      <c r="B7172" s="1" t="s">
        <v>3853</v>
      </c>
      <c r="C7172" s="2">
        <v>45294</v>
      </c>
      <c r="D7172" s="1" t="s">
        <v>6093</v>
      </c>
      <c r="E7172">
        <v>11</v>
      </c>
      <c r="F7172">
        <v>6369</v>
      </c>
      <c r="G7172">
        <v>1</v>
      </c>
      <c r="H7172" t="b">
        <v>0</v>
      </c>
    </row>
    <row r="7173" spans="1:8" x14ac:dyDescent="0.3">
      <c r="A7173" s="1" t="s">
        <v>13258</v>
      </c>
      <c r="B7173" s="1" t="s">
        <v>5084</v>
      </c>
      <c r="C7173" s="2">
        <v>45251</v>
      </c>
      <c r="D7173" s="1" t="s">
        <v>6083</v>
      </c>
      <c r="E7173">
        <v>9</v>
      </c>
      <c r="F7173">
        <v>1764</v>
      </c>
      <c r="G7173">
        <v>0</v>
      </c>
      <c r="H7173" t="b">
        <v>0</v>
      </c>
    </row>
    <row r="7174" spans="1:8" x14ac:dyDescent="0.3">
      <c r="A7174" s="1" t="s">
        <v>13259</v>
      </c>
      <c r="B7174" s="1" t="s">
        <v>1527</v>
      </c>
      <c r="C7174" s="2">
        <v>45193</v>
      </c>
      <c r="D7174" s="1" t="s">
        <v>6051</v>
      </c>
      <c r="E7174">
        <v>9</v>
      </c>
      <c r="F7174">
        <v>3213</v>
      </c>
      <c r="G7174">
        <v>3</v>
      </c>
      <c r="H7174" t="b">
        <v>0</v>
      </c>
    </row>
    <row r="7175" spans="1:8" x14ac:dyDescent="0.3">
      <c r="A7175" s="1" t="s">
        <v>13260</v>
      </c>
      <c r="B7175" s="1" t="s">
        <v>3688</v>
      </c>
      <c r="C7175" s="2">
        <v>45094</v>
      </c>
      <c r="D7175" s="1" t="s">
        <v>6061</v>
      </c>
      <c r="E7175">
        <v>6</v>
      </c>
      <c r="F7175">
        <v>1038</v>
      </c>
      <c r="G7175">
        <v>1</v>
      </c>
      <c r="H7175" t="b">
        <v>0</v>
      </c>
    </row>
    <row r="7176" spans="1:8" x14ac:dyDescent="0.3">
      <c r="A7176" s="1" t="s">
        <v>13261</v>
      </c>
      <c r="B7176" s="1" t="s">
        <v>2912</v>
      </c>
      <c r="C7176" s="2">
        <v>44977</v>
      </c>
      <c r="D7176" s="1" t="s">
        <v>6086</v>
      </c>
      <c r="E7176">
        <v>13</v>
      </c>
      <c r="F7176">
        <v>5369</v>
      </c>
      <c r="G7176">
        <v>2</v>
      </c>
      <c r="H7176" t="b">
        <v>0</v>
      </c>
    </row>
    <row r="7177" spans="1:8" x14ac:dyDescent="0.3">
      <c r="A7177" s="1" t="s">
        <v>13262</v>
      </c>
      <c r="B7177" s="1" t="s">
        <v>3283</v>
      </c>
      <c r="C7177" s="2">
        <v>45163</v>
      </c>
      <c r="D7177" s="1" t="s">
        <v>6251</v>
      </c>
      <c r="E7177">
        <v>8</v>
      </c>
      <c r="F7177">
        <v>2056</v>
      </c>
      <c r="G7177">
        <v>0</v>
      </c>
      <c r="H7177" t="b">
        <v>0</v>
      </c>
    </row>
    <row r="7178" spans="1:8" x14ac:dyDescent="0.3">
      <c r="A7178" s="1" t="s">
        <v>13263</v>
      </c>
      <c r="B7178" s="1" t="s">
        <v>2137</v>
      </c>
      <c r="C7178" s="2">
        <v>45544</v>
      </c>
      <c r="D7178" s="1" t="s">
        <v>6179</v>
      </c>
      <c r="E7178">
        <v>15</v>
      </c>
      <c r="F7178">
        <v>7095</v>
      </c>
      <c r="G7178">
        <v>0</v>
      </c>
      <c r="H7178" t="b">
        <v>1</v>
      </c>
    </row>
    <row r="7179" spans="1:8" x14ac:dyDescent="0.3">
      <c r="A7179" s="1" t="s">
        <v>13264</v>
      </c>
      <c r="B7179" s="1" t="s">
        <v>3328</v>
      </c>
      <c r="C7179" s="2">
        <v>45228</v>
      </c>
      <c r="D7179" s="1" t="s">
        <v>6095</v>
      </c>
      <c r="E7179">
        <v>9</v>
      </c>
      <c r="F7179">
        <v>2133</v>
      </c>
      <c r="G7179">
        <v>0</v>
      </c>
      <c r="H7179" t="b">
        <v>1</v>
      </c>
    </row>
    <row r="7180" spans="1:8" x14ac:dyDescent="0.3">
      <c r="A7180" s="1" t="s">
        <v>13265</v>
      </c>
      <c r="B7180" s="1" t="s">
        <v>2907</v>
      </c>
      <c r="C7180" s="2">
        <v>45075</v>
      </c>
      <c r="D7180" s="1" t="s">
        <v>6109</v>
      </c>
      <c r="E7180">
        <v>11</v>
      </c>
      <c r="F7180">
        <v>3531</v>
      </c>
      <c r="G7180">
        <v>0</v>
      </c>
      <c r="H7180" t="b">
        <v>0</v>
      </c>
    </row>
    <row r="7181" spans="1:8" x14ac:dyDescent="0.3">
      <c r="A7181" s="1" t="s">
        <v>13266</v>
      </c>
      <c r="B7181" s="1" t="s">
        <v>3867</v>
      </c>
      <c r="C7181" s="2">
        <v>45622</v>
      </c>
      <c r="D7181" s="1" t="s">
        <v>6091</v>
      </c>
      <c r="E7181">
        <v>9</v>
      </c>
      <c r="F7181">
        <v>4878</v>
      </c>
      <c r="G7181">
        <v>1</v>
      </c>
      <c r="H7181" t="b">
        <v>0</v>
      </c>
    </row>
    <row r="7182" spans="1:8" x14ac:dyDescent="0.3">
      <c r="A7182" s="1" t="s">
        <v>13267</v>
      </c>
      <c r="B7182" s="1" t="s">
        <v>4551</v>
      </c>
      <c r="C7182" s="2">
        <v>45437</v>
      </c>
      <c r="D7182" s="1" t="s">
        <v>6095</v>
      </c>
      <c r="E7182">
        <v>7</v>
      </c>
      <c r="F7182">
        <v>420</v>
      </c>
      <c r="G7182">
        <v>0</v>
      </c>
      <c r="H7182" t="b">
        <v>0</v>
      </c>
    </row>
    <row r="7183" spans="1:8" x14ac:dyDescent="0.3">
      <c r="A7183" s="1" t="s">
        <v>13268</v>
      </c>
      <c r="B7183" s="1" t="s">
        <v>3457</v>
      </c>
      <c r="C7183" s="2">
        <v>45410</v>
      </c>
      <c r="D7183" s="1" t="s">
        <v>6091</v>
      </c>
      <c r="E7183">
        <v>11</v>
      </c>
      <c r="F7183">
        <v>1507</v>
      </c>
      <c r="G7183">
        <v>1</v>
      </c>
      <c r="H7183" t="b">
        <v>0</v>
      </c>
    </row>
    <row r="7184" spans="1:8" x14ac:dyDescent="0.3">
      <c r="A7184" s="1" t="s">
        <v>13269</v>
      </c>
      <c r="B7184" s="1" t="s">
        <v>3185</v>
      </c>
      <c r="C7184" s="2">
        <v>45578</v>
      </c>
      <c r="D7184" s="1" t="s">
        <v>6141</v>
      </c>
      <c r="E7184">
        <v>15</v>
      </c>
      <c r="F7184">
        <v>4275</v>
      </c>
      <c r="G7184">
        <v>0</v>
      </c>
      <c r="H7184" t="b">
        <v>0</v>
      </c>
    </row>
    <row r="7185" spans="1:8" x14ac:dyDescent="0.3">
      <c r="A7185" s="1" t="s">
        <v>13270</v>
      </c>
      <c r="B7185" s="1" t="s">
        <v>4979</v>
      </c>
      <c r="C7185" s="2">
        <v>45080</v>
      </c>
      <c r="D7185" s="1" t="s">
        <v>6157</v>
      </c>
      <c r="E7185">
        <v>10</v>
      </c>
      <c r="F7185">
        <v>2210</v>
      </c>
      <c r="G7185">
        <v>3</v>
      </c>
      <c r="H7185" t="b">
        <v>0</v>
      </c>
    </row>
    <row r="7186" spans="1:8" x14ac:dyDescent="0.3">
      <c r="A7186" s="1" t="s">
        <v>13271</v>
      </c>
      <c r="B7186" s="1" t="s">
        <v>3464</v>
      </c>
      <c r="C7186" s="2">
        <v>45032</v>
      </c>
      <c r="D7186" s="1" t="s">
        <v>6083</v>
      </c>
      <c r="E7186">
        <v>7</v>
      </c>
      <c r="F7186">
        <v>105</v>
      </c>
      <c r="G7186">
        <v>0</v>
      </c>
      <c r="H7186" t="b">
        <v>0</v>
      </c>
    </row>
    <row r="7187" spans="1:8" x14ac:dyDescent="0.3">
      <c r="A7187" s="1" t="s">
        <v>13272</v>
      </c>
      <c r="B7187" s="1" t="s">
        <v>4400</v>
      </c>
      <c r="C7187" s="2">
        <v>45388</v>
      </c>
      <c r="D7187" s="1" t="s">
        <v>6051</v>
      </c>
      <c r="E7187">
        <v>7</v>
      </c>
      <c r="F7187">
        <v>189</v>
      </c>
      <c r="G7187">
        <v>0</v>
      </c>
      <c r="H7187" t="b">
        <v>0</v>
      </c>
    </row>
    <row r="7188" spans="1:8" x14ac:dyDescent="0.3">
      <c r="A7188" s="1" t="s">
        <v>13273</v>
      </c>
      <c r="B7188" s="1" t="s">
        <v>1304</v>
      </c>
      <c r="C7188" s="2">
        <v>45537</v>
      </c>
      <c r="D7188" s="1" t="s">
        <v>6083</v>
      </c>
      <c r="E7188">
        <v>5</v>
      </c>
      <c r="F7188">
        <v>2285</v>
      </c>
      <c r="G7188">
        <v>0</v>
      </c>
      <c r="H7188" t="b">
        <v>0</v>
      </c>
    </row>
    <row r="7189" spans="1:8" x14ac:dyDescent="0.3">
      <c r="A7189" s="1" t="s">
        <v>13274</v>
      </c>
      <c r="B7189" s="1" t="s">
        <v>5620</v>
      </c>
      <c r="C7189" s="2">
        <v>45225</v>
      </c>
      <c r="D7189" s="1" t="s">
        <v>6095</v>
      </c>
      <c r="E7189">
        <v>7</v>
      </c>
      <c r="F7189">
        <v>1274</v>
      </c>
      <c r="G7189">
        <v>0</v>
      </c>
      <c r="H7189" t="b">
        <v>1</v>
      </c>
    </row>
    <row r="7190" spans="1:8" x14ac:dyDescent="0.3">
      <c r="A7190" s="1" t="s">
        <v>13275</v>
      </c>
      <c r="B7190" s="1" t="s">
        <v>5201</v>
      </c>
      <c r="C7190" s="2">
        <v>45096</v>
      </c>
      <c r="D7190" s="1" t="s">
        <v>6109</v>
      </c>
      <c r="E7190">
        <v>7</v>
      </c>
      <c r="F7190">
        <v>4116</v>
      </c>
      <c r="G7190">
        <v>0</v>
      </c>
      <c r="H7190" t="b">
        <v>0</v>
      </c>
    </row>
    <row r="7191" spans="1:8" x14ac:dyDescent="0.3">
      <c r="A7191" s="1" t="s">
        <v>13276</v>
      </c>
      <c r="B7191" s="1" t="s">
        <v>3069</v>
      </c>
      <c r="C7191" s="2">
        <v>44994</v>
      </c>
      <c r="D7191" s="1" t="s">
        <v>6074</v>
      </c>
      <c r="E7191">
        <v>10</v>
      </c>
      <c r="F7191">
        <v>2700</v>
      </c>
      <c r="G7191">
        <v>1</v>
      </c>
      <c r="H7191" t="b">
        <v>0</v>
      </c>
    </row>
    <row r="7192" spans="1:8" x14ac:dyDescent="0.3">
      <c r="A7192" s="1" t="s">
        <v>13277</v>
      </c>
      <c r="B7192" s="1" t="s">
        <v>2115</v>
      </c>
      <c r="C7192" s="2">
        <v>45051</v>
      </c>
      <c r="D7192" s="1" t="s">
        <v>6137</v>
      </c>
      <c r="E7192">
        <v>6</v>
      </c>
      <c r="F7192">
        <v>3114</v>
      </c>
      <c r="G7192">
        <v>0</v>
      </c>
      <c r="H7192" t="b">
        <v>0</v>
      </c>
    </row>
    <row r="7193" spans="1:8" x14ac:dyDescent="0.3">
      <c r="A7193" s="1" t="s">
        <v>13278</v>
      </c>
      <c r="B7193" s="1" t="s">
        <v>2078</v>
      </c>
      <c r="C7193" s="2">
        <v>45360</v>
      </c>
      <c r="D7193" s="1" t="s">
        <v>6125</v>
      </c>
      <c r="E7193">
        <v>9</v>
      </c>
      <c r="F7193">
        <v>4707</v>
      </c>
      <c r="G7193">
        <v>0</v>
      </c>
      <c r="H7193" t="b">
        <v>0</v>
      </c>
    </row>
    <row r="7194" spans="1:8" x14ac:dyDescent="0.3">
      <c r="A7194" s="1" t="s">
        <v>13279</v>
      </c>
      <c r="B7194" s="1" t="s">
        <v>3897</v>
      </c>
      <c r="C7194" s="2">
        <v>45545</v>
      </c>
      <c r="D7194" s="1" t="s">
        <v>6133</v>
      </c>
      <c r="E7194">
        <v>14</v>
      </c>
      <c r="F7194">
        <v>784</v>
      </c>
      <c r="G7194">
        <v>0</v>
      </c>
      <c r="H7194" t="b">
        <v>0</v>
      </c>
    </row>
    <row r="7195" spans="1:8" x14ac:dyDescent="0.3">
      <c r="A7195" s="1" t="s">
        <v>13280</v>
      </c>
      <c r="B7195" s="1" t="s">
        <v>2515</v>
      </c>
      <c r="C7195" s="2">
        <v>45218</v>
      </c>
      <c r="D7195" s="1" t="s">
        <v>6061</v>
      </c>
      <c r="E7195">
        <v>2</v>
      </c>
      <c r="F7195">
        <v>156</v>
      </c>
      <c r="G7195">
        <v>0</v>
      </c>
      <c r="H7195" t="b">
        <v>0</v>
      </c>
    </row>
    <row r="7196" spans="1:8" x14ac:dyDescent="0.3">
      <c r="A7196" s="1" t="s">
        <v>13281</v>
      </c>
      <c r="B7196" s="1" t="s">
        <v>1055</v>
      </c>
      <c r="C7196" s="2">
        <v>45277</v>
      </c>
      <c r="D7196" s="1" t="s">
        <v>6081</v>
      </c>
      <c r="E7196">
        <v>9</v>
      </c>
      <c r="F7196">
        <v>4365</v>
      </c>
      <c r="G7196">
        <v>0</v>
      </c>
      <c r="H7196" t="b">
        <v>1</v>
      </c>
    </row>
    <row r="7197" spans="1:8" x14ac:dyDescent="0.3">
      <c r="A7197" s="1" t="s">
        <v>13282</v>
      </c>
      <c r="B7197" s="1" t="s">
        <v>5659</v>
      </c>
      <c r="C7197" s="2">
        <v>45513</v>
      </c>
      <c r="D7197" s="1" t="s">
        <v>6083</v>
      </c>
      <c r="E7197">
        <v>11</v>
      </c>
      <c r="F7197">
        <v>1045</v>
      </c>
      <c r="G7197">
        <v>0</v>
      </c>
      <c r="H7197" t="b">
        <v>0</v>
      </c>
    </row>
    <row r="7198" spans="1:8" x14ac:dyDescent="0.3">
      <c r="A7198" s="1" t="s">
        <v>13283</v>
      </c>
      <c r="B7198" s="1" t="s">
        <v>4003</v>
      </c>
      <c r="C7198" s="2">
        <v>45468</v>
      </c>
      <c r="D7198" s="1" t="s">
        <v>6197</v>
      </c>
      <c r="E7198">
        <v>10</v>
      </c>
      <c r="F7198">
        <v>2390</v>
      </c>
      <c r="G7198">
        <v>0</v>
      </c>
      <c r="H7198" t="b">
        <v>0</v>
      </c>
    </row>
    <row r="7199" spans="1:8" x14ac:dyDescent="0.3">
      <c r="A7199" s="1" t="s">
        <v>13284</v>
      </c>
      <c r="B7199" s="1" t="s">
        <v>3207</v>
      </c>
      <c r="C7199" s="2">
        <v>45621</v>
      </c>
      <c r="D7199" s="1" t="s">
        <v>6125</v>
      </c>
      <c r="E7199">
        <v>9</v>
      </c>
      <c r="F7199">
        <v>3528</v>
      </c>
      <c r="G7199">
        <v>2</v>
      </c>
      <c r="H7199" t="b">
        <v>0</v>
      </c>
    </row>
    <row r="7200" spans="1:8" x14ac:dyDescent="0.3">
      <c r="A7200" s="1" t="s">
        <v>13285</v>
      </c>
      <c r="B7200" s="1" t="s">
        <v>3910</v>
      </c>
      <c r="C7200" s="2">
        <v>45046</v>
      </c>
      <c r="D7200" s="1" t="s">
        <v>6151</v>
      </c>
      <c r="E7200">
        <v>15</v>
      </c>
      <c r="F7200">
        <v>3495</v>
      </c>
      <c r="G7200">
        <v>0</v>
      </c>
      <c r="H7200" t="b">
        <v>0</v>
      </c>
    </row>
    <row r="7201" spans="1:8" x14ac:dyDescent="0.3">
      <c r="A7201" s="1" t="s">
        <v>13286</v>
      </c>
      <c r="B7201" s="1" t="s">
        <v>3390</v>
      </c>
      <c r="C7201" s="2">
        <v>45136</v>
      </c>
      <c r="D7201" s="1" t="s">
        <v>6197</v>
      </c>
      <c r="E7201">
        <v>13</v>
      </c>
      <c r="F7201">
        <v>3718</v>
      </c>
      <c r="G7201">
        <v>2</v>
      </c>
      <c r="H7201" t="b">
        <v>1</v>
      </c>
    </row>
    <row r="7202" spans="1:8" x14ac:dyDescent="0.3">
      <c r="A7202" s="1" t="s">
        <v>13287</v>
      </c>
      <c r="B7202" s="1" t="s">
        <v>1498</v>
      </c>
      <c r="C7202" s="2">
        <v>45405</v>
      </c>
      <c r="D7202" s="1" t="s">
        <v>6251</v>
      </c>
      <c r="E7202">
        <v>8</v>
      </c>
      <c r="F7202">
        <v>4248</v>
      </c>
      <c r="G7202">
        <v>0</v>
      </c>
      <c r="H7202" t="b">
        <v>0</v>
      </c>
    </row>
    <row r="7203" spans="1:8" x14ac:dyDescent="0.3">
      <c r="A7203" s="1" t="s">
        <v>13288</v>
      </c>
      <c r="B7203" s="1" t="s">
        <v>1205</v>
      </c>
      <c r="C7203" s="2">
        <v>45351</v>
      </c>
      <c r="D7203" s="1" t="s">
        <v>6059</v>
      </c>
      <c r="E7203">
        <v>14</v>
      </c>
      <c r="F7203">
        <v>1078</v>
      </c>
      <c r="G7203">
        <v>0</v>
      </c>
      <c r="H7203" t="b">
        <v>0</v>
      </c>
    </row>
    <row r="7204" spans="1:8" x14ac:dyDescent="0.3">
      <c r="A7204" s="1" t="s">
        <v>13289</v>
      </c>
      <c r="B7204" s="1" t="s">
        <v>3001</v>
      </c>
      <c r="C7204" s="2">
        <v>45532</v>
      </c>
      <c r="D7204" s="1" t="s">
        <v>6107</v>
      </c>
      <c r="E7204">
        <v>6</v>
      </c>
      <c r="F7204">
        <v>1824</v>
      </c>
      <c r="G7204">
        <v>3</v>
      </c>
      <c r="H7204" t="b">
        <v>0</v>
      </c>
    </row>
    <row r="7205" spans="1:8" x14ac:dyDescent="0.3">
      <c r="A7205" s="1" t="s">
        <v>13290</v>
      </c>
      <c r="B7205" s="1" t="s">
        <v>2996</v>
      </c>
      <c r="C7205" s="2">
        <v>45257</v>
      </c>
      <c r="D7205" s="1" t="s">
        <v>6113</v>
      </c>
      <c r="E7205">
        <v>11</v>
      </c>
      <c r="F7205">
        <v>6127</v>
      </c>
      <c r="G7205">
        <v>0</v>
      </c>
      <c r="H7205" t="b">
        <v>1</v>
      </c>
    </row>
    <row r="7206" spans="1:8" x14ac:dyDescent="0.3">
      <c r="A7206" s="1" t="s">
        <v>13291</v>
      </c>
      <c r="B7206" s="1" t="s">
        <v>3248</v>
      </c>
      <c r="C7206" s="2">
        <v>45260</v>
      </c>
      <c r="D7206" s="1" t="s">
        <v>6055</v>
      </c>
      <c r="E7206">
        <v>11</v>
      </c>
      <c r="F7206">
        <v>286</v>
      </c>
      <c r="G7206">
        <v>0</v>
      </c>
      <c r="H7206" t="b">
        <v>0</v>
      </c>
    </row>
    <row r="7207" spans="1:8" x14ac:dyDescent="0.3">
      <c r="A7207" s="1" t="s">
        <v>13292</v>
      </c>
      <c r="B7207" s="1" t="s">
        <v>4912</v>
      </c>
      <c r="C7207" s="2">
        <v>45141</v>
      </c>
      <c r="D7207" s="1" t="s">
        <v>6172</v>
      </c>
      <c r="E7207">
        <v>14</v>
      </c>
      <c r="F7207">
        <v>2296</v>
      </c>
      <c r="G7207">
        <v>0</v>
      </c>
      <c r="H7207" t="b">
        <v>0</v>
      </c>
    </row>
    <row r="7208" spans="1:8" x14ac:dyDescent="0.3">
      <c r="A7208" s="1" t="s">
        <v>13293</v>
      </c>
      <c r="B7208" s="1" t="s">
        <v>5325</v>
      </c>
      <c r="C7208" s="2">
        <v>45094</v>
      </c>
      <c r="D7208" s="1" t="s">
        <v>6051</v>
      </c>
      <c r="E7208">
        <v>7</v>
      </c>
      <c r="F7208">
        <v>756</v>
      </c>
      <c r="G7208">
        <v>1</v>
      </c>
      <c r="H7208" t="b">
        <v>0</v>
      </c>
    </row>
    <row r="7209" spans="1:8" x14ac:dyDescent="0.3">
      <c r="A7209" s="1" t="s">
        <v>13294</v>
      </c>
      <c r="B7209" s="1" t="s">
        <v>1625</v>
      </c>
      <c r="C7209" s="2">
        <v>45113</v>
      </c>
      <c r="D7209" s="1" t="s">
        <v>6141</v>
      </c>
      <c r="E7209">
        <v>9</v>
      </c>
      <c r="F7209">
        <v>2880</v>
      </c>
      <c r="G7209">
        <v>0</v>
      </c>
      <c r="H7209" t="b">
        <v>0</v>
      </c>
    </row>
    <row r="7210" spans="1:8" x14ac:dyDescent="0.3">
      <c r="A7210" s="1" t="s">
        <v>13295</v>
      </c>
      <c r="B7210" s="1" t="s">
        <v>2287</v>
      </c>
      <c r="C7210" s="2">
        <v>45023</v>
      </c>
      <c r="D7210" s="1" t="s">
        <v>6157</v>
      </c>
      <c r="E7210">
        <v>14</v>
      </c>
      <c r="F7210">
        <v>1190</v>
      </c>
      <c r="G7210">
        <v>0</v>
      </c>
      <c r="H7210" t="b">
        <v>0</v>
      </c>
    </row>
    <row r="7211" spans="1:8" x14ac:dyDescent="0.3">
      <c r="A7211" s="1" t="s">
        <v>13296</v>
      </c>
      <c r="B7211" s="1" t="s">
        <v>3657</v>
      </c>
      <c r="C7211" s="2">
        <v>45189</v>
      </c>
      <c r="D7211" s="1" t="s">
        <v>6197</v>
      </c>
      <c r="E7211">
        <v>7</v>
      </c>
      <c r="F7211">
        <v>3584</v>
      </c>
      <c r="G7211">
        <v>2</v>
      </c>
      <c r="H7211" t="b">
        <v>0</v>
      </c>
    </row>
    <row r="7212" spans="1:8" x14ac:dyDescent="0.3">
      <c r="A7212" s="1" t="s">
        <v>13297</v>
      </c>
      <c r="B7212" s="1" t="s">
        <v>5576</v>
      </c>
      <c r="C7212" s="2">
        <v>45444</v>
      </c>
      <c r="D7212" s="1" t="s">
        <v>6109</v>
      </c>
      <c r="E7212">
        <v>8</v>
      </c>
      <c r="F7212">
        <v>1816</v>
      </c>
      <c r="G7212">
        <v>0</v>
      </c>
      <c r="H7212" t="b">
        <v>0</v>
      </c>
    </row>
    <row r="7213" spans="1:8" x14ac:dyDescent="0.3">
      <c r="A7213" s="1" t="s">
        <v>13298</v>
      </c>
      <c r="B7213" s="1" t="s">
        <v>4845</v>
      </c>
      <c r="C7213" s="2">
        <v>45577</v>
      </c>
      <c r="D7213" s="1" t="s">
        <v>6091</v>
      </c>
      <c r="E7213">
        <v>14</v>
      </c>
      <c r="F7213">
        <v>812</v>
      </c>
      <c r="G7213">
        <v>0</v>
      </c>
      <c r="H7213" t="b">
        <v>1</v>
      </c>
    </row>
    <row r="7214" spans="1:8" x14ac:dyDescent="0.3">
      <c r="A7214" s="1" t="s">
        <v>13299</v>
      </c>
      <c r="B7214" s="1" t="s">
        <v>5035</v>
      </c>
      <c r="C7214" s="2">
        <v>44986</v>
      </c>
      <c r="D7214" s="1" t="s">
        <v>6081</v>
      </c>
      <c r="E7214">
        <v>10</v>
      </c>
      <c r="F7214">
        <v>330</v>
      </c>
      <c r="G7214">
        <v>3</v>
      </c>
      <c r="H7214" t="b">
        <v>0</v>
      </c>
    </row>
    <row r="7215" spans="1:8" x14ac:dyDescent="0.3">
      <c r="A7215" s="1" t="s">
        <v>13300</v>
      </c>
      <c r="B7215" s="1" t="s">
        <v>4677</v>
      </c>
      <c r="C7215" s="2">
        <v>44952</v>
      </c>
      <c r="D7215" s="1" t="s">
        <v>6055</v>
      </c>
      <c r="E7215">
        <v>5</v>
      </c>
      <c r="F7215">
        <v>1920</v>
      </c>
      <c r="G7215">
        <v>2</v>
      </c>
      <c r="H7215" t="b">
        <v>1</v>
      </c>
    </row>
    <row r="7216" spans="1:8" x14ac:dyDescent="0.3">
      <c r="A7216" s="1" t="s">
        <v>13301</v>
      </c>
      <c r="B7216" s="1" t="s">
        <v>1204</v>
      </c>
      <c r="C7216" s="2">
        <v>45580</v>
      </c>
      <c r="D7216" s="1" t="s">
        <v>6141</v>
      </c>
      <c r="E7216">
        <v>9</v>
      </c>
      <c r="F7216">
        <v>1242</v>
      </c>
      <c r="G7216">
        <v>0</v>
      </c>
      <c r="H7216" t="b">
        <v>0</v>
      </c>
    </row>
    <row r="7217" spans="1:8" x14ac:dyDescent="0.3">
      <c r="A7217" s="1" t="s">
        <v>13302</v>
      </c>
      <c r="B7217" s="1" t="s">
        <v>4193</v>
      </c>
      <c r="C7217" s="2">
        <v>45611</v>
      </c>
      <c r="D7217" s="1" t="s">
        <v>6059</v>
      </c>
      <c r="E7217">
        <v>10</v>
      </c>
      <c r="F7217">
        <v>1940</v>
      </c>
      <c r="G7217">
        <v>0</v>
      </c>
      <c r="H7217" t="b">
        <v>0</v>
      </c>
    </row>
    <row r="7218" spans="1:8" x14ac:dyDescent="0.3">
      <c r="A7218" s="1" t="s">
        <v>13303</v>
      </c>
      <c r="B7218" s="1" t="s">
        <v>4676</v>
      </c>
      <c r="C7218" s="2">
        <v>45341</v>
      </c>
      <c r="D7218" s="1" t="s">
        <v>6057</v>
      </c>
      <c r="E7218">
        <v>8</v>
      </c>
      <c r="F7218">
        <v>2128</v>
      </c>
      <c r="G7218">
        <v>0</v>
      </c>
      <c r="H7218" t="b">
        <v>0</v>
      </c>
    </row>
    <row r="7219" spans="1:8" x14ac:dyDescent="0.3">
      <c r="A7219" s="1" t="s">
        <v>13304</v>
      </c>
      <c r="B7219" s="1" t="s">
        <v>2697</v>
      </c>
      <c r="C7219" s="2">
        <v>45060</v>
      </c>
      <c r="D7219" s="1" t="s">
        <v>6067</v>
      </c>
      <c r="E7219">
        <v>9</v>
      </c>
      <c r="F7219">
        <v>3123</v>
      </c>
      <c r="G7219">
        <v>0</v>
      </c>
      <c r="H7219" t="b">
        <v>0</v>
      </c>
    </row>
    <row r="7220" spans="1:8" x14ac:dyDescent="0.3">
      <c r="A7220" s="1" t="s">
        <v>13305</v>
      </c>
      <c r="B7220" s="1" t="s">
        <v>4752</v>
      </c>
      <c r="C7220" s="2">
        <v>45083</v>
      </c>
      <c r="D7220" s="1" t="s">
        <v>6104</v>
      </c>
      <c r="E7220">
        <v>11</v>
      </c>
      <c r="F7220">
        <v>5632</v>
      </c>
      <c r="G7220">
        <v>0</v>
      </c>
      <c r="H7220" t="b">
        <v>0</v>
      </c>
    </row>
    <row r="7221" spans="1:8" x14ac:dyDescent="0.3">
      <c r="A7221" s="1" t="s">
        <v>13306</v>
      </c>
      <c r="B7221" s="1" t="s">
        <v>6008</v>
      </c>
      <c r="C7221" s="2">
        <v>45464</v>
      </c>
      <c r="D7221" s="1" t="s">
        <v>6077</v>
      </c>
      <c r="E7221">
        <v>9</v>
      </c>
      <c r="F7221">
        <v>2394</v>
      </c>
      <c r="G7221">
        <v>1</v>
      </c>
      <c r="H7221" t="b">
        <v>0</v>
      </c>
    </row>
    <row r="7222" spans="1:8" x14ac:dyDescent="0.3">
      <c r="A7222" s="1" t="s">
        <v>13307</v>
      </c>
      <c r="B7222" s="1" t="s">
        <v>5063</v>
      </c>
      <c r="C7222" s="2">
        <v>44968</v>
      </c>
      <c r="D7222" s="1" t="s">
        <v>6133</v>
      </c>
      <c r="E7222">
        <v>9</v>
      </c>
      <c r="F7222">
        <v>4770</v>
      </c>
      <c r="G7222">
        <v>0</v>
      </c>
      <c r="H7222" t="b">
        <v>1</v>
      </c>
    </row>
    <row r="7223" spans="1:8" x14ac:dyDescent="0.3">
      <c r="A7223" s="1" t="s">
        <v>13308</v>
      </c>
      <c r="B7223" s="1" t="s">
        <v>3020</v>
      </c>
      <c r="C7223" s="2">
        <v>45378</v>
      </c>
      <c r="D7223" s="1" t="s">
        <v>6093</v>
      </c>
      <c r="E7223">
        <v>4</v>
      </c>
      <c r="F7223">
        <v>2136</v>
      </c>
      <c r="G7223">
        <v>0</v>
      </c>
      <c r="H7223" t="b">
        <v>0</v>
      </c>
    </row>
    <row r="7224" spans="1:8" x14ac:dyDescent="0.3">
      <c r="A7224" s="1" t="s">
        <v>13309</v>
      </c>
      <c r="B7224" s="1" t="s">
        <v>5126</v>
      </c>
      <c r="C7224" s="2">
        <v>45433</v>
      </c>
      <c r="D7224" s="1" t="s">
        <v>6107</v>
      </c>
      <c r="E7224">
        <v>13</v>
      </c>
      <c r="F7224">
        <v>2223</v>
      </c>
      <c r="G7224">
        <v>0</v>
      </c>
      <c r="H7224" t="b">
        <v>0</v>
      </c>
    </row>
    <row r="7225" spans="1:8" x14ac:dyDescent="0.3">
      <c r="A7225" s="1" t="s">
        <v>13310</v>
      </c>
      <c r="B7225" s="1" t="s">
        <v>2604</v>
      </c>
      <c r="C7225" s="2">
        <v>45562</v>
      </c>
      <c r="D7225" s="1" t="s">
        <v>6109</v>
      </c>
      <c r="E7225">
        <v>14</v>
      </c>
      <c r="F7225">
        <v>6300</v>
      </c>
      <c r="G7225">
        <v>2</v>
      </c>
      <c r="H7225" t="b">
        <v>0</v>
      </c>
    </row>
    <row r="7226" spans="1:8" x14ac:dyDescent="0.3">
      <c r="A7226" s="1" t="s">
        <v>13311</v>
      </c>
      <c r="B7226" s="1" t="s">
        <v>2639</v>
      </c>
      <c r="C7226" s="2">
        <v>45325</v>
      </c>
      <c r="D7226" s="1" t="s">
        <v>6083</v>
      </c>
      <c r="E7226">
        <v>9</v>
      </c>
      <c r="F7226">
        <v>1044</v>
      </c>
      <c r="G7226">
        <v>1</v>
      </c>
      <c r="H7226" t="b">
        <v>0</v>
      </c>
    </row>
    <row r="7227" spans="1:8" x14ac:dyDescent="0.3">
      <c r="A7227" s="1" t="s">
        <v>13312</v>
      </c>
      <c r="B7227" s="1" t="s">
        <v>5294</v>
      </c>
      <c r="C7227" s="2">
        <v>45234</v>
      </c>
      <c r="D7227" s="1" t="s">
        <v>6081</v>
      </c>
      <c r="E7227">
        <v>6</v>
      </c>
      <c r="F7227">
        <v>1728</v>
      </c>
      <c r="G7227">
        <v>0</v>
      </c>
      <c r="H7227" t="b">
        <v>0</v>
      </c>
    </row>
    <row r="7228" spans="1:8" x14ac:dyDescent="0.3">
      <c r="A7228" s="1" t="s">
        <v>13313</v>
      </c>
      <c r="B7228" s="1" t="s">
        <v>3234</v>
      </c>
      <c r="C7228" s="2">
        <v>45037</v>
      </c>
      <c r="D7228" s="1" t="s">
        <v>6109</v>
      </c>
      <c r="E7228">
        <v>13</v>
      </c>
      <c r="F7228">
        <v>7319</v>
      </c>
      <c r="G7228">
        <v>2</v>
      </c>
      <c r="H7228" t="b">
        <v>0</v>
      </c>
    </row>
    <row r="7229" spans="1:8" x14ac:dyDescent="0.3">
      <c r="A7229" s="1" t="s">
        <v>13314</v>
      </c>
      <c r="B7229" s="1" t="s">
        <v>2880</v>
      </c>
      <c r="C7229" s="2">
        <v>45446</v>
      </c>
      <c r="D7229" s="1" t="s">
        <v>6081</v>
      </c>
      <c r="E7229">
        <v>16</v>
      </c>
      <c r="F7229">
        <v>7488</v>
      </c>
      <c r="G7229">
        <v>0</v>
      </c>
      <c r="H7229" t="b">
        <v>1</v>
      </c>
    </row>
    <row r="7230" spans="1:8" x14ac:dyDescent="0.3">
      <c r="A7230" s="1" t="s">
        <v>13315</v>
      </c>
      <c r="B7230" s="1" t="s">
        <v>5699</v>
      </c>
      <c r="C7230" s="2">
        <v>45084</v>
      </c>
      <c r="D7230" s="1" t="s">
        <v>6061</v>
      </c>
      <c r="E7230">
        <v>12</v>
      </c>
      <c r="F7230">
        <v>2088</v>
      </c>
      <c r="G7230">
        <v>0</v>
      </c>
      <c r="H7230" t="b">
        <v>0</v>
      </c>
    </row>
    <row r="7231" spans="1:8" x14ac:dyDescent="0.3">
      <c r="A7231" s="1" t="s">
        <v>13316</v>
      </c>
      <c r="B7231" s="1" t="s">
        <v>4315</v>
      </c>
      <c r="C7231" s="2">
        <v>45077</v>
      </c>
      <c r="D7231" s="1" t="s">
        <v>6093</v>
      </c>
      <c r="E7231">
        <v>14</v>
      </c>
      <c r="F7231">
        <v>322</v>
      </c>
      <c r="G7231">
        <v>0</v>
      </c>
      <c r="H7231" t="b">
        <v>0</v>
      </c>
    </row>
    <row r="7232" spans="1:8" x14ac:dyDescent="0.3">
      <c r="A7232" s="1" t="s">
        <v>13317</v>
      </c>
      <c r="B7232" s="1" t="s">
        <v>1865</v>
      </c>
      <c r="C7232" s="2">
        <v>45356</v>
      </c>
      <c r="D7232" s="1" t="s">
        <v>6125</v>
      </c>
      <c r="E7232">
        <v>10</v>
      </c>
      <c r="F7232">
        <v>1120</v>
      </c>
      <c r="G7232">
        <v>0</v>
      </c>
      <c r="H7232" t="b">
        <v>0</v>
      </c>
    </row>
    <row r="7233" spans="1:8" x14ac:dyDescent="0.3">
      <c r="A7233" s="1" t="s">
        <v>13318</v>
      </c>
      <c r="B7233" s="1" t="s">
        <v>3627</v>
      </c>
      <c r="C7233" s="2">
        <v>45544</v>
      </c>
      <c r="D7233" s="1" t="s">
        <v>6083</v>
      </c>
      <c r="E7233">
        <v>11</v>
      </c>
      <c r="F7233">
        <v>3586</v>
      </c>
      <c r="G7233">
        <v>0</v>
      </c>
      <c r="H7233" t="b">
        <v>0</v>
      </c>
    </row>
    <row r="7234" spans="1:8" x14ac:dyDescent="0.3">
      <c r="A7234" s="1" t="s">
        <v>13319</v>
      </c>
      <c r="B7234" s="1" t="s">
        <v>2400</v>
      </c>
      <c r="C7234" s="2">
        <v>45420</v>
      </c>
      <c r="D7234" s="1" t="s">
        <v>6095</v>
      </c>
      <c r="E7234">
        <v>5</v>
      </c>
      <c r="F7234">
        <v>2310</v>
      </c>
      <c r="G7234">
        <v>0</v>
      </c>
      <c r="H7234" t="b">
        <v>1</v>
      </c>
    </row>
    <row r="7235" spans="1:8" x14ac:dyDescent="0.3">
      <c r="A7235" s="1" t="s">
        <v>13320</v>
      </c>
      <c r="B7235" s="1" t="s">
        <v>5492</v>
      </c>
      <c r="C7235" s="2">
        <v>45432</v>
      </c>
      <c r="D7235" s="1" t="s">
        <v>6086</v>
      </c>
      <c r="E7235">
        <v>8</v>
      </c>
      <c r="F7235">
        <v>2992</v>
      </c>
      <c r="G7235">
        <v>1</v>
      </c>
      <c r="H7235" t="b">
        <v>0</v>
      </c>
    </row>
    <row r="7236" spans="1:8" x14ac:dyDescent="0.3">
      <c r="A7236" s="1" t="s">
        <v>13321</v>
      </c>
      <c r="B7236" s="1" t="s">
        <v>3756</v>
      </c>
      <c r="C7236" s="2">
        <v>45156</v>
      </c>
      <c r="D7236" s="1" t="s">
        <v>6175</v>
      </c>
      <c r="E7236">
        <v>11</v>
      </c>
      <c r="F7236">
        <v>2354</v>
      </c>
      <c r="G7236">
        <v>2</v>
      </c>
      <c r="H7236" t="b">
        <v>0</v>
      </c>
    </row>
    <row r="7237" spans="1:8" x14ac:dyDescent="0.3">
      <c r="A7237" s="1" t="s">
        <v>13322</v>
      </c>
      <c r="B7237" s="1" t="s">
        <v>1619</v>
      </c>
      <c r="C7237" s="2">
        <v>45590</v>
      </c>
      <c r="D7237" s="1" t="s">
        <v>6113</v>
      </c>
      <c r="E7237">
        <v>8</v>
      </c>
      <c r="F7237">
        <v>4736</v>
      </c>
      <c r="G7237">
        <v>0</v>
      </c>
      <c r="H7237" t="b">
        <v>0</v>
      </c>
    </row>
    <row r="7238" spans="1:8" x14ac:dyDescent="0.3">
      <c r="A7238" s="1" t="s">
        <v>13323</v>
      </c>
      <c r="B7238" s="1" t="s">
        <v>2906</v>
      </c>
      <c r="C7238" s="2">
        <v>44999</v>
      </c>
      <c r="D7238" s="1" t="s">
        <v>6059</v>
      </c>
      <c r="E7238">
        <v>9</v>
      </c>
      <c r="F7238">
        <v>2790</v>
      </c>
      <c r="G7238">
        <v>0</v>
      </c>
      <c r="H7238" t="b">
        <v>0</v>
      </c>
    </row>
    <row r="7239" spans="1:8" x14ac:dyDescent="0.3">
      <c r="A7239" s="1" t="s">
        <v>13324</v>
      </c>
      <c r="B7239" s="1" t="s">
        <v>5096</v>
      </c>
      <c r="C7239" s="2">
        <v>45264</v>
      </c>
      <c r="D7239" s="1" t="s">
        <v>6074</v>
      </c>
      <c r="E7239">
        <v>8</v>
      </c>
      <c r="F7239">
        <v>560</v>
      </c>
      <c r="G7239">
        <v>0</v>
      </c>
      <c r="H7239" t="b">
        <v>0</v>
      </c>
    </row>
    <row r="7240" spans="1:8" x14ac:dyDescent="0.3">
      <c r="A7240" s="1" t="s">
        <v>13325</v>
      </c>
      <c r="B7240" s="1" t="s">
        <v>4506</v>
      </c>
      <c r="C7240" s="2">
        <v>45024</v>
      </c>
      <c r="D7240" s="1" t="s">
        <v>6091</v>
      </c>
      <c r="E7240">
        <v>12</v>
      </c>
      <c r="F7240">
        <v>4716</v>
      </c>
      <c r="G7240">
        <v>1</v>
      </c>
      <c r="H7240" t="b">
        <v>0</v>
      </c>
    </row>
    <row r="7241" spans="1:8" x14ac:dyDescent="0.3">
      <c r="A7241" s="1" t="s">
        <v>13326</v>
      </c>
      <c r="B7241" s="1" t="s">
        <v>3996</v>
      </c>
      <c r="C7241" s="2">
        <v>45572</v>
      </c>
      <c r="D7241" s="1" t="s">
        <v>6077</v>
      </c>
      <c r="E7241">
        <v>13</v>
      </c>
      <c r="F7241">
        <v>1950</v>
      </c>
      <c r="G7241">
        <v>0</v>
      </c>
      <c r="H7241" t="b">
        <v>1</v>
      </c>
    </row>
    <row r="7242" spans="1:8" x14ac:dyDescent="0.3">
      <c r="A7242" s="1" t="s">
        <v>13327</v>
      </c>
      <c r="B7242" s="1" t="s">
        <v>1963</v>
      </c>
      <c r="C7242" s="2">
        <v>44947</v>
      </c>
      <c r="D7242" s="1" t="s">
        <v>6251</v>
      </c>
      <c r="E7242">
        <v>4</v>
      </c>
      <c r="F7242">
        <v>196</v>
      </c>
      <c r="G7242">
        <v>3</v>
      </c>
      <c r="H7242" t="b">
        <v>0</v>
      </c>
    </row>
    <row r="7243" spans="1:8" x14ac:dyDescent="0.3">
      <c r="A7243" s="1" t="s">
        <v>13328</v>
      </c>
      <c r="B7243" s="1" t="s">
        <v>2446</v>
      </c>
      <c r="C7243" s="2">
        <v>45437</v>
      </c>
      <c r="D7243" s="1" t="s">
        <v>6061</v>
      </c>
      <c r="E7243">
        <v>11</v>
      </c>
      <c r="F7243">
        <v>4829</v>
      </c>
      <c r="G7243">
        <v>2</v>
      </c>
      <c r="H7243" t="b">
        <v>0</v>
      </c>
    </row>
    <row r="7244" spans="1:8" x14ac:dyDescent="0.3">
      <c r="A7244" s="1" t="s">
        <v>13329</v>
      </c>
      <c r="B7244" s="1" t="s">
        <v>3561</v>
      </c>
      <c r="C7244" s="2">
        <v>45605</v>
      </c>
      <c r="D7244" s="1" t="s">
        <v>6055</v>
      </c>
      <c r="E7244">
        <v>12</v>
      </c>
      <c r="F7244">
        <v>6972</v>
      </c>
      <c r="G7244">
        <v>0</v>
      </c>
      <c r="H7244" t="b">
        <v>0</v>
      </c>
    </row>
    <row r="7245" spans="1:8" x14ac:dyDescent="0.3">
      <c r="A7245" s="1" t="s">
        <v>13330</v>
      </c>
      <c r="B7245" s="1" t="s">
        <v>3963</v>
      </c>
      <c r="C7245" s="2">
        <v>45461</v>
      </c>
      <c r="D7245" s="1" t="s">
        <v>6091</v>
      </c>
      <c r="E7245">
        <v>6</v>
      </c>
      <c r="F7245">
        <v>372</v>
      </c>
      <c r="G7245">
        <v>0</v>
      </c>
      <c r="H7245" t="b">
        <v>0</v>
      </c>
    </row>
    <row r="7246" spans="1:8" x14ac:dyDescent="0.3">
      <c r="A7246" s="1" t="s">
        <v>13331</v>
      </c>
      <c r="B7246" s="1" t="s">
        <v>1081</v>
      </c>
      <c r="C7246" s="2">
        <v>45286</v>
      </c>
      <c r="D7246" s="1" t="s">
        <v>6172</v>
      </c>
      <c r="E7246">
        <v>12</v>
      </c>
      <c r="F7246">
        <v>1596</v>
      </c>
      <c r="G7246">
        <v>0</v>
      </c>
      <c r="H7246" t="b">
        <v>0</v>
      </c>
    </row>
    <row r="7247" spans="1:8" x14ac:dyDescent="0.3">
      <c r="A7247" s="1" t="s">
        <v>13332</v>
      </c>
      <c r="B7247" s="1" t="s">
        <v>3708</v>
      </c>
      <c r="C7247" s="2">
        <v>45159</v>
      </c>
      <c r="D7247" s="1" t="s">
        <v>6157</v>
      </c>
      <c r="E7247">
        <v>9</v>
      </c>
      <c r="F7247">
        <v>531</v>
      </c>
      <c r="G7247">
        <v>1</v>
      </c>
      <c r="H7247" t="b">
        <v>0</v>
      </c>
    </row>
    <row r="7248" spans="1:8" x14ac:dyDescent="0.3">
      <c r="A7248" s="1" t="s">
        <v>13333</v>
      </c>
      <c r="B7248" s="1" t="s">
        <v>4496</v>
      </c>
      <c r="C7248" s="2">
        <v>45124</v>
      </c>
      <c r="D7248" s="1" t="s">
        <v>6086</v>
      </c>
      <c r="E7248">
        <v>13</v>
      </c>
      <c r="F7248">
        <v>91</v>
      </c>
      <c r="G7248">
        <v>0</v>
      </c>
      <c r="H7248" t="b">
        <v>0</v>
      </c>
    </row>
    <row r="7249" spans="1:8" x14ac:dyDescent="0.3">
      <c r="A7249" s="1" t="s">
        <v>13334</v>
      </c>
      <c r="B7249" s="1" t="s">
        <v>3751</v>
      </c>
      <c r="C7249" s="2">
        <v>45147</v>
      </c>
      <c r="D7249" s="1" t="s">
        <v>6179</v>
      </c>
      <c r="E7249">
        <v>12</v>
      </c>
      <c r="F7249">
        <v>4764</v>
      </c>
      <c r="G7249">
        <v>0</v>
      </c>
      <c r="H7249" t="b">
        <v>0</v>
      </c>
    </row>
    <row r="7250" spans="1:8" x14ac:dyDescent="0.3">
      <c r="A7250" s="1" t="s">
        <v>13335</v>
      </c>
      <c r="B7250" s="1" t="s">
        <v>5940</v>
      </c>
      <c r="C7250" s="2">
        <v>45140</v>
      </c>
      <c r="D7250" s="1" t="s">
        <v>6143</v>
      </c>
      <c r="E7250">
        <v>7</v>
      </c>
      <c r="F7250">
        <v>4018</v>
      </c>
      <c r="G7250">
        <v>0</v>
      </c>
      <c r="H7250" t="b">
        <v>0</v>
      </c>
    </row>
    <row r="7251" spans="1:8" x14ac:dyDescent="0.3">
      <c r="A7251" s="1" t="s">
        <v>13336</v>
      </c>
      <c r="B7251" s="1" t="s">
        <v>4872</v>
      </c>
      <c r="C7251" s="2">
        <v>45575</v>
      </c>
      <c r="D7251" s="1" t="s">
        <v>6083</v>
      </c>
      <c r="E7251">
        <v>9</v>
      </c>
      <c r="F7251">
        <v>1584</v>
      </c>
      <c r="G7251">
        <v>0</v>
      </c>
      <c r="H7251" t="b">
        <v>0</v>
      </c>
    </row>
    <row r="7252" spans="1:8" x14ac:dyDescent="0.3">
      <c r="A7252" s="1" t="s">
        <v>13337</v>
      </c>
      <c r="B7252" s="1" t="s">
        <v>5120</v>
      </c>
      <c r="C7252" s="2">
        <v>45220</v>
      </c>
      <c r="D7252" s="1" t="s">
        <v>6074</v>
      </c>
      <c r="E7252">
        <v>7</v>
      </c>
      <c r="F7252">
        <v>1372</v>
      </c>
      <c r="G7252">
        <v>0</v>
      </c>
      <c r="H7252" t="b">
        <v>0</v>
      </c>
    </row>
    <row r="7253" spans="1:8" x14ac:dyDescent="0.3">
      <c r="A7253" s="1" t="s">
        <v>13338</v>
      </c>
      <c r="B7253" s="1" t="s">
        <v>2507</v>
      </c>
      <c r="C7253" s="2">
        <v>45331</v>
      </c>
      <c r="D7253" s="1" t="s">
        <v>6157</v>
      </c>
      <c r="E7253">
        <v>6</v>
      </c>
      <c r="F7253">
        <v>2952</v>
      </c>
      <c r="G7253">
        <v>0</v>
      </c>
      <c r="H7253" t="b">
        <v>0</v>
      </c>
    </row>
    <row r="7254" spans="1:8" x14ac:dyDescent="0.3">
      <c r="A7254" s="1" t="s">
        <v>13339</v>
      </c>
      <c r="B7254" s="1" t="s">
        <v>3639</v>
      </c>
      <c r="C7254" s="2">
        <v>45126</v>
      </c>
      <c r="D7254" s="1" t="s">
        <v>6100</v>
      </c>
      <c r="E7254">
        <v>12</v>
      </c>
      <c r="F7254">
        <v>996</v>
      </c>
      <c r="G7254">
        <v>0</v>
      </c>
      <c r="H7254" t="b">
        <v>0</v>
      </c>
    </row>
    <row r="7255" spans="1:8" x14ac:dyDescent="0.3">
      <c r="A7255" s="1" t="s">
        <v>13340</v>
      </c>
      <c r="B7255" s="1" t="s">
        <v>3891</v>
      </c>
      <c r="C7255" s="2">
        <v>45094</v>
      </c>
      <c r="D7255" s="1" t="s">
        <v>6197</v>
      </c>
      <c r="E7255">
        <v>12</v>
      </c>
      <c r="F7255">
        <v>2592</v>
      </c>
      <c r="G7255">
        <v>2</v>
      </c>
      <c r="H7255" t="b">
        <v>0</v>
      </c>
    </row>
    <row r="7256" spans="1:8" x14ac:dyDescent="0.3">
      <c r="A7256" s="1" t="s">
        <v>13341</v>
      </c>
      <c r="B7256" s="1" t="s">
        <v>5456</v>
      </c>
      <c r="C7256" s="2">
        <v>45430</v>
      </c>
      <c r="D7256" s="1" t="s">
        <v>6137</v>
      </c>
      <c r="E7256">
        <v>7</v>
      </c>
      <c r="F7256">
        <v>217</v>
      </c>
      <c r="G7256">
        <v>0</v>
      </c>
      <c r="H7256" t="b">
        <v>0</v>
      </c>
    </row>
    <row r="7257" spans="1:8" x14ac:dyDescent="0.3">
      <c r="A7257" s="1" t="s">
        <v>13342</v>
      </c>
      <c r="B7257" s="1" t="s">
        <v>4682</v>
      </c>
      <c r="C7257" s="2">
        <v>45259</v>
      </c>
      <c r="D7257" s="1" t="s">
        <v>6113</v>
      </c>
      <c r="E7257">
        <v>10</v>
      </c>
      <c r="F7257">
        <v>2020</v>
      </c>
      <c r="G7257">
        <v>2</v>
      </c>
      <c r="H7257" t="b">
        <v>1</v>
      </c>
    </row>
    <row r="7258" spans="1:8" x14ac:dyDescent="0.3">
      <c r="A7258" s="1" t="s">
        <v>13343</v>
      </c>
      <c r="B7258" s="1" t="s">
        <v>1835</v>
      </c>
      <c r="C7258" s="2">
        <v>45244</v>
      </c>
      <c r="D7258" s="1" t="s">
        <v>6049</v>
      </c>
      <c r="E7258">
        <v>8</v>
      </c>
      <c r="F7258">
        <v>2096</v>
      </c>
      <c r="G7258">
        <v>0</v>
      </c>
      <c r="H7258" t="b">
        <v>0</v>
      </c>
    </row>
    <row r="7259" spans="1:8" x14ac:dyDescent="0.3">
      <c r="A7259" s="1" t="s">
        <v>13344</v>
      </c>
      <c r="B7259" s="1" t="s">
        <v>6027</v>
      </c>
      <c r="C7259" s="2">
        <v>45201</v>
      </c>
      <c r="D7259" s="1" t="s">
        <v>6172</v>
      </c>
      <c r="E7259">
        <v>12</v>
      </c>
      <c r="F7259">
        <v>6996</v>
      </c>
      <c r="G7259">
        <v>0</v>
      </c>
      <c r="H7259" t="b">
        <v>0</v>
      </c>
    </row>
    <row r="7260" spans="1:8" x14ac:dyDescent="0.3">
      <c r="A7260" s="1" t="s">
        <v>13345</v>
      </c>
      <c r="B7260" s="1" t="s">
        <v>4117</v>
      </c>
      <c r="C7260" s="2">
        <v>45602</v>
      </c>
      <c r="D7260" s="1" t="s">
        <v>6065</v>
      </c>
      <c r="E7260">
        <v>8</v>
      </c>
      <c r="F7260">
        <v>2624</v>
      </c>
      <c r="G7260">
        <v>0</v>
      </c>
      <c r="H7260" t="b">
        <v>0</v>
      </c>
    </row>
    <row r="7261" spans="1:8" x14ac:dyDescent="0.3">
      <c r="A7261" s="1" t="s">
        <v>13346</v>
      </c>
      <c r="B7261" s="1" t="s">
        <v>5748</v>
      </c>
      <c r="C7261" s="2">
        <v>45594</v>
      </c>
      <c r="D7261" s="1" t="s">
        <v>6074</v>
      </c>
      <c r="E7261">
        <v>6</v>
      </c>
      <c r="F7261">
        <v>1110</v>
      </c>
      <c r="G7261">
        <v>0</v>
      </c>
      <c r="H7261" t="b">
        <v>0</v>
      </c>
    </row>
    <row r="7262" spans="1:8" x14ac:dyDescent="0.3">
      <c r="A7262" s="1" t="s">
        <v>13347</v>
      </c>
      <c r="B7262" s="1" t="s">
        <v>3193</v>
      </c>
      <c r="C7262" s="2">
        <v>45612</v>
      </c>
      <c r="D7262" s="1" t="s">
        <v>6175</v>
      </c>
      <c r="E7262">
        <v>12</v>
      </c>
      <c r="F7262">
        <v>6852</v>
      </c>
      <c r="G7262">
        <v>0</v>
      </c>
      <c r="H7262" t="b">
        <v>0</v>
      </c>
    </row>
    <row r="7263" spans="1:8" x14ac:dyDescent="0.3">
      <c r="A7263" s="1" t="s">
        <v>13348</v>
      </c>
      <c r="B7263" s="1" t="s">
        <v>3317</v>
      </c>
      <c r="C7263" s="2">
        <v>44933</v>
      </c>
      <c r="D7263" s="1" t="s">
        <v>6083</v>
      </c>
      <c r="E7263">
        <v>11</v>
      </c>
      <c r="F7263">
        <v>1639</v>
      </c>
      <c r="G7263">
        <v>0</v>
      </c>
      <c r="H7263" t="b">
        <v>0</v>
      </c>
    </row>
    <row r="7264" spans="1:8" x14ac:dyDescent="0.3">
      <c r="A7264" s="1" t="s">
        <v>13349</v>
      </c>
      <c r="B7264" s="1" t="s">
        <v>5080</v>
      </c>
      <c r="C7264" s="2">
        <v>45384</v>
      </c>
      <c r="D7264" s="1" t="s">
        <v>6051</v>
      </c>
      <c r="E7264">
        <v>11</v>
      </c>
      <c r="F7264">
        <v>4048</v>
      </c>
      <c r="G7264">
        <v>1</v>
      </c>
      <c r="H7264" t="b">
        <v>0</v>
      </c>
    </row>
    <row r="7265" spans="1:8" x14ac:dyDescent="0.3">
      <c r="A7265" s="1" t="s">
        <v>13350</v>
      </c>
      <c r="B7265" s="1" t="s">
        <v>4731</v>
      </c>
      <c r="C7265" s="2">
        <v>45161</v>
      </c>
      <c r="D7265" s="1" t="s">
        <v>6063</v>
      </c>
      <c r="E7265">
        <v>15</v>
      </c>
      <c r="F7265">
        <v>8175</v>
      </c>
      <c r="G7265">
        <v>0</v>
      </c>
      <c r="H7265" t="b">
        <v>0</v>
      </c>
    </row>
    <row r="7266" spans="1:8" x14ac:dyDescent="0.3">
      <c r="A7266" s="1" t="s">
        <v>13351</v>
      </c>
      <c r="B7266" s="1" t="s">
        <v>3755</v>
      </c>
      <c r="C7266" s="2">
        <v>44932</v>
      </c>
      <c r="D7266" s="1" t="s">
        <v>6113</v>
      </c>
      <c r="E7266">
        <v>10</v>
      </c>
      <c r="F7266">
        <v>650</v>
      </c>
      <c r="G7266">
        <v>2</v>
      </c>
      <c r="H7266" t="b">
        <v>0</v>
      </c>
    </row>
    <row r="7267" spans="1:8" x14ac:dyDescent="0.3">
      <c r="A7267" s="1" t="s">
        <v>13352</v>
      </c>
      <c r="B7267" s="1" t="s">
        <v>3666</v>
      </c>
      <c r="C7267" s="2">
        <v>45617</v>
      </c>
      <c r="D7267" s="1" t="s">
        <v>6172</v>
      </c>
      <c r="E7267">
        <v>9</v>
      </c>
      <c r="F7267">
        <v>5031</v>
      </c>
      <c r="G7267">
        <v>0</v>
      </c>
      <c r="H7267" t="b">
        <v>0</v>
      </c>
    </row>
    <row r="7268" spans="1:8" x14ac:dyDescent="0.3">
      <c r="A7268" s="1" t="s">
        <v>13353</v>
      </c>
      <c r="B7268" s="1" t="s">
        <v>2319</v>
      </c>
      <c r="C7268" s="2">
        <v>45284</v>
      </c>
      <c r="D7268" s="1" t="s">
        <v>6100</v>
      </c>
      <c r="E7268">
        <v>11</v>
      </c>
      <c r="F7268">
        <v>1386</v>
      </c>
      <c r="G7268">
        <v>2</v>
      </c>
      <c r="H7268" t="b">
        <v>0</v>
      </c>
    </row>
    <row r="7269" spans="1:8" x14ac:dyDescent="0.3">
      <c r="A7269" s="1" t="s">
        <v>13354</v>
      </c>
      <c r="B7269" s="1" t="s">
        <v>1291</v>
      </c>
      <c r="C7269" s="2">
        <v>45123</v>
      </c>
      <c r="D7269" s="1" t="s">
        <v>6100</v>
      </c>
      <c r="E7269">
        <v>8</v>
      </c>
      <c r="F7269">
        <v>4392</v>
      </c>
      <c r="G7269">
        <v>1</v>
      </c>
      <c r="H7269" t="b">
        <v>0</v>
      </c>
    </row>
    <row r="7270" spans="1:8" x14ac:dyDescent="0.3">
      <c r="A7270" s="1" t="s">
        <v>13355</v>
      </c>
      <c r="B7270" s="1" t="s">
        <v>4600</v>
      </c>
      <c r="C7270" s="2">
        <v>45390</v>
      </c>
      <c r="D7270" s="1" t="s">
        <v>6137</v>
      </c>
      <c r="E7270">
        <v>10</v>
      </c>
      <c r="F7270">
        <v>240</v>
      </c>
      <c r="G7270">
        <v>0</v>
      </c>
      <c r="H7270" t="b">
        <v>0</v>
      </c>
    </row>
    <row r="7271" spans="1:8" x14ac:dyDescent="0.3">
      <c r="A7271" s="1" t="s">
        <v>13356</v>
      </c>
      <c r="B7271" s="1" t="s">
        <v>4947</v>
      </c>
      <c r="C7271" s="2">
        <v>45290</v>
      </c>
      <c r="D7271" s="1" t="s">
        <v>6109</v>
      </c>
      <c r="E7271">
        <v>8</v>
      </c>
      <c r="F7271">
        <v>896</v>
      </c>
      <c r="G7271">
        <v>0</v>
      </c>
      <c r="H7271" t="b">
        <v>0</v>
      </c>
    </row>
    <row r="7272" spans="1:8" x14ac:dyDescent="0.3">
      <c r="A7272" s="1" t="s">
        <v>13357</v>
      </c>
      <c r="B7272" s="1" t="s">
        <v>3284</v>
      </c>
      <c r="C7272" s="2">
        <v>45211</v>
      </c>
      <c r="D7272" s="1" t="s">
        <v>6081</v>
      </c>
      <c r="E7272">
        <v>7</v>
      </c>
      <c r="F7272">
        <v>3003</v>
      </c>
      <c r="G7272">
        <v>0</v>
      </c>
      <c r="H7272" t="b">
        <v>0</v>
      </c>
    </row>
    <row r="7273" spans="1:8" x14ac:dyDescent="0.3">
      <c r="A7273" s="1" t="s">
        <v>13358</v>
      </c>
      <c r="B7273" s="1" t="s">
        <v>4560</v>
      </c>
      <c r="C7273" s="2">
        <v>45006</v>
      </c>
      <c r="D7273" s="1" t="s">
        <v>6055</v>
      </c>
      <c r="E7273">
        <v>12</v>
      </c>
      <c r="F7273">
        <v>5064</v>
      </c>
      <c r="G7273">
        <v>0</v>
      </c>
      <c r="H7273" t="b">
        <v>0</v>
      </c>
    </row>
    <row r="7274" spans="1:8" x14ac:dyDescent="0.3">
      <c r="A7274" s="1" t="s">
        <v>13359</v>
      </c>
      <c r="B7274" s="1" t="s">
        <v>4337</v>
      </c>
      <c r="C7274" s="2">
        <v>45397</v>
      </c>
      <c r="D7274" s="1" t="s">
        <v>6074</v>
      </c>
      <c r="E7274">
        <v>12</v>
      </c>
      <c r="F7274">
        <v>168</v>
      </c>
      <c r="G7274">
        <v>3</v>
      </c>
      <c r="H7274" t="b">
        <v>0</v>
      </c>
    </row>
    <row r="7275" spans="1:8" x14ac:dyDescent="0.3">
      <c r="A7275" s="1" t="s">
        <v>13360</v>
      </c>
      <c r="B7275" s="1" t="s">
        <v>1796</v>
      </c>
      <c r="C7275" s="2">
        <v>45267</v>
      </c>
      <c r="D7275" s="1" t="s">
        <v>6077</v>
      </c>
      <c r="E7275">
        <v>7</v>
      </c>
      <c r="F7275">
        <v>1967</v>
      </c>
      <c r="G7275">
        <v>4</v>
      </c>
      <c r="H7275" t="b">
        <v>0</v>
      </c>
    </row>
    <row r="7276" spans="1:8" x14ac:dyDescent="0.3">
      <c r="A7276" s="1" t="s">
        <v>13361</v>
      </c>
      <c r="B7276" s="1" t="s">
        <v>2962</v>
      </c>
      <c r="C7276" s="2">
        <v>45205</v>
      </c>
      <c r="D7276" s="1" t="s">
        <v>6104</v>
      </c>
      <c r="E7276">
        <v>10</v>
      </c>
      <c r="F7276">
        <v>880</v>
      </c>
      <c r="G7276">
        <v>1</v>
      </c>
      <c r="H7276" t="b">
        <v>0</v>
      </c>
    </row>
    <row r="7277" spans="1:8" x14ac:dyDescent="0.3">
      <c r="A7277" s="1" t="s">
        <v>13362</v>
      </c>
      <c r="B7277" s="1" t="s">
        <v>1049</v>
      </c>
      <c r="C7277" s="2">
        <v>45116</v>
      </c>
      <c r="D7277" s="1" t="s">
        <v>6141</v>
      </c>
      <c r="E7277">
        <v>10</v>
      </c>
      <c r="F7277">
        <v>3850</v>
      </c>
      <c r="G7277">
        <v>0</v>
      </c>
      <c r="H7277" t="b">
        <v>0</v>
      </c>
    </row>
    <row r="7278" spans="1:8" x14ac:dyDescent="0.3">
      <c r="A7278" s="1" t="s">
        <v>13363</v>
      </c>
      <c r="B7278" s="1" t="s">
        <v>3844</v>
      </c>
      <c r="C7278" s="2">
        <v>45391</v>
      </c>
      <c r="D7278" s="1" t="s">
        <v>6074</v>
      </c>
      <c r="E7278">
        <v>10</v>
      </c>
      <c r="F7278">
        <v>3160</v>
      </c>
      <c r="G7278">
        <v>2</v>
      </c>
      <c r="H7278" t="b">
        <v>0</v>
      </c>
    </row>
    <row r="7279" spans="1:8" x14ac:dyDescent="0.3">
      <c r="A7279" s="1" t="s">
        <v>13364</v>
      </c>
      <c r="B7279" s="1" t="s">
        <v>4821</v>
      </c>
      <c r="C7279" s="2">
        <v>45306</v>
      </c>
      <c r="D7279" s="1" t="s">
        <v>6063</v>
      </c>
      <c r="E7279">
        <v>10</v>
      </c>
      <c r="F7279">
        <v>4090</v>
      </c>
      <c r="G7279">
        <v>1</v>
      </c>
      <c r="H7279" t="b">
        <v>1</v>
      </c>
    </row>
    <row r="7280" spans="1:8" x14ac:dyDescent="0.3">
      <c r="A7280" s="1" t="s">
        <v>13365</v>
      </c>
      <c r="B7280" s="1" t="s">
        <v>4012</v>
      </c>
      <c r="C7280" s="2">
        <v>45395</v>
      </c>
      <c r="D7280" s="1" t="s">
        <v>6175</v>
      </c>
      <c r="E7280">
        <v>8</v>
      </c>
      <c r="F7280">
        <v>1176</v>
      </c>
      <c r="G7280">
        <v>0</v>
      </c>
      <c r="H7280" t="b">
        <v>0</v>
      </c>
    </row>
    <row r="7281" spans="1:8" x14ac:dyDescent="0.3">
      <c r="A7281" s="1" t="s">
        <v>13366</v>
      </c>
      <c r="B7281" s="1" t="s">
        <v>5857</v>
      </c>
      <c r="C7281" s="2">
        <v>45585</v>
      </c>
      <c r="D7281" s="1" t="s">
        <v>6133</v>
      </c>
      <c r="E7281">
        <v>5</v>
      </c>
      <c r="F7281">
        <v>2480</v>
      </c>
      <c r="G7281">
        <v>0</v>
      </c>
      <c r="H7281" t="b">
        <v>0</v>
      </c>
    </row>
    <row r="7282" spans="1:8" x14ac:dyDescent="0.3">
      <c r="A7282" s="1" t="s">
        <v>13367</v>
      </c>
      <c r="B7282" s="1" t="s">
        <v>3505</v>
      </c>
      <c r="C7282" s="2">
        <v>45012</v>
      </c>
      <c r="D7282" s="1" t="s">
        <v>6077</v>
      </c>
      <c r="E7282">
        <v>13</v>
      </c>
      <c r="F7282">
        <v>4550</v>
      </c>
      <c r="G7282">
        <v>0</v>
      </c>
      <c r="H7282" t="b">
        <v>0</v>
      </c>
    </row>
    <row r="7283" spans="1:8" x14ac:dyDescent="0.3">
      <c r="A7283" s="1" t="s">
        <v>13368</v>
      </c>
      <c r="B7283" s="1" t="s">
        <v>1063</v>
      </c>
      <c r="C7283" s="2">
        <v>45370</v>
      </c>
      <c r="D7283" s="1" t="s">
        <v>6061</v>
      </c>
      <c r="E7283">
        <v>18</v>
      </c>
      <c r="F7283">
        <v>6066</v>
      </c>
      <c r="G7283">
        <v>0</v>
      </c>
      <c r="H7283" t="b">
        <v>0</v>
      </c>
    </row>
    <row r="7284" spans="1:8" x14ac:dyDescent="0.3">
      <c r="A7284" s="1" t="s">
        <v>13369</v>
      </c>
      <c r="B7284" s="1" t="s">
        <v>1213</v>
      </c>
      <c r="C7284" s="2">
        <v>45082</v>
      </c>
      <c r="D7284" s="1" t="s">
        <v>6135</v>
      </c>
      <c r="E7284">
        <v>9</v>
      </c>
      <c r="F7284">
        <v>2286</v>
      </c>
      <c r="G7284">
        <v>2</v>
      </c>
      <c r="H7284" t="b">
        <v>0</v>
      </c>
    </row>
    <row r="7285" spans="1:8" x14ac:dyDescent="0.3">
      <c r="A7285" s="1" t="s">
        <v>13370</v>
      </c>
      <c r="B7285" s="1" t="s">
        <v>1487</v>
      </c>
      <c r="C7285" s="2">
        <v>45553</v>
      </c>
      <c r="D7285" s="1" t="s">
        <v>6049</v>
      </c>
      <c r="E7285">
        <v>5</v>
      </c>
      <c r="F7285">
        <v>2205</v>
      </c>
      <c r="G7285">
        <v>0</v>
      </c>
      <c r="H7285" t="b">
        <v>0</v>
      </c>
    </row>
    <row r="7286" spans="1:8" x14ac:dyDescent="0.3">
      <c r="A7286" s="1" t="s">
        <v>13371</v>
      </c>
      <c r="B7286" s="1" t="s">
        <v>2563</v>
      </c>
      <c r="C7286" s="2">
        <v>45047</v>
      </c>
      <c r="D7286" s="1" t="s">
        <v>6049</v>
      </c>
      <c r="E7286">
        <v>14</v>
      </c>
      <c r="F7286">
        <v>7014</v>
      </c>
      <c r="G7286">
        <v>1</v>
      </c>
      <c r="H7286" t="b">
        <v>0</v>
      </c>
    </row>
    <row r="7287" spans="1:8" x14ac:dyDescent="0.3">
      <c r="A7287" s="1" t="s">
        <v>13372</v>
      </c>
      <c r="B7287" s="1" t="s">
        <v>1232</v>
      </c>
      <c r="C7287" s="2">
        <v>45355</v>
      </c>
      <c r="D7287" s="1" t="s">
        <v>6086</v>
      </c>
      <c r="E7287">
        <v>11</v>
      </c>
      <c r="F7287">
        <v>4279</v>
      </c>
      <c r="G7287">
        <v>0</v>
      </c>
      <c r="H7287" t="b">
        <v>0</v>
      </c>
    </row>
    <row r="7288" spans="1:8" x14ac:dyDescent="0.3">
      <c r="A7288" s="1" t="s">
        <v>13373</v>
      </c>
      <c r="B7288" s="1" t="s">
        <v>3780</v>
      </c>
      <c r="C7288" s="2">
        <v>45152</v>
      </c>
      <c r="D7288" s="1" t="s">
        <v>6091</v>
      </c>
      <c r="E7288">
        <v>13</v>
      </c>
      <c r="F7288">
        <v>2990</v>
      </c>
      <c r="G7288">
        <v>0</v>
      </c>
      <c r="H7288" t="b">
        <v>0</v>
      </c>
    </row>
    <row r="7289" spans="1:8" x14ac:dyDescent="0.3">
      <c r="A7289" s="1" t="s">
        <v>13374</v>
      </c>
      <c r="B7289" s="1" t="s">
        <v>1144</v>
      </c>
      <c r="C7289" s="2">
        <v>45256</v>
      </c>
      <c r="D7289" s="1" t="s">
        <v>6059</v>
      </c>
      <c r="E7289">
        <v>6</v>
      </c>
      <c r="F7289">
        <v>1848</v>
      </c>
      <c r="G7289">
        <v>0</v>
      </c>
      <c r="H7289" t="b">
        <v>0</v>
      </c>
    </row>
    <row r="7290" spans="1:8" x14ac:dyDescent="0.3">
      <c r="A7290" s="1" t="s">
        <v>13375</v>
      </c>
      <c r="B7290" s="1" t="s">
        <v>2391</v>
      </c>
      <c r="C7290" s="2">
        <v>45483</v>
      </c>
      <c r="D7290" s="1" t="s">
        <v>6093</v>
      </c>
      <c r="E7290">
        <v>9</v>
      </c>
      <c r="F7290">
        <v>45</v>
      </c>
      <c r="G7290">
        <v>0</v>
      </c>
      <c r="H7290" t="b">
        <v>0</v>
      </c>
    </row>
    <row r="7291" spans="1:8" x14ac:dyDescent="0.3">
      <c r="A7291" s="1" t="s">
        <v>13376</v>
      </c>
      <c r="B7291" s="1" t="s">
        <v>5061</v>
      </c>
      <c r="C7291" s="2">
        <v>45653</v>
      </c>
      <c r="D7291" s="1" t="s">
        <v>6061</v>
      </c>
      <c r="E7291">
        <v>11</v>
      </c>
      <c r="F7291">
        <v>836</v>
      </c>
      <c r="G7291">
        <v>0</v>
      </c>
      <c r="H7291" t="b">
        <v>0</v>
      </c>
    </row>
    <row r="7292" spans="1:8" x14ac:dyDescent="0.3">
      <c r="A7292" s="1" t="s">
        <v>13377</v>
      </c>
      <c r="B7292" s="1" t="s">
        <v>4464</v>
      </c>
      <c r="C7292" s="2">
        <v>45079</v>
      </c>
      <c r="D7292" s="1" t="s">
        <v>6109</v>
      </c>
      <c r="E7292">
        <v>7</v>
      </c>
      <c r="F7292">
        <v>1484</v>
      </c>
      <c r="G7292">
        <v>0</v>
      </c>
      <c r="H7292" t="b">
        <v>0</v>
      </c>
    </row>
    <row r="7293" spans="1:8" x14ac:dyDescent="0.3">
      <c r="A7293" s="1" t="s">
        <v>13378</v>
      </c>
      <c r="B7293" s="1" t="s">
        <v>1552</v>
      </c>
      <c r="C7293" s="2">
        <v>45516</v>
      </c>
      <c r="D7293" s="1" t="s">
        <v>6074</v>
      </c>
      <c r="E7293">
        <v>12</v>
      </c>
      <c r="F7293">
        <v>1428</v>
      </c>
      <c r="G7293">
        <v>1</v>
      </c>
      <c r="H7293" t="b">
        <v>0</v>
      </c>
    </row>
    <row r="7294" spans="1:8" x14ac:dyDescent="0.3">
      <c r="A7294" s="1" t="s">
        <v>13379</v>
      </c>
      <c r="B7294" s="1" t="s">
        <v>3921</v>
      </c>
      <c r="C7294" s="2">
        <v>44984</v>
      </c>
      <c r="D7294" s="1" t="s">
        <v>6133</v>
      </c>
      <c r="E7294">
        <v>6</v>
      </c>
      <c r="F7294">
        <v>714</v>
      </c>
      <c r="G7294">
        <v>0</v>
      </c>
      <c r="H7294" t="b">
        <v>0</v>
      </c>
    </row>
    <row r="7295" spans="1:8" x14ac:dyDescent="0.3">
      <c r="A7295" s="1" t="s">
        <v>13380</v>
      </c>
      <c r="B7295" s="1" t="s">
        <v>1454</v>
      </c>
      <c r="C7295" s="2">
        <v>45369</v>
      </c>
      <c r="D7295" s="1" t="s">
        <v>6141</v>
      </c>
      <c r="E7295">
        <v>9</v>
      </c>
      <c r="F7295">
        <v>1161</v>
      </c>
      <c r="G7295">
        <v>0</v>
      </c>
      <c r="H7295" t="b">
        <v>0</v>
      </c>
    </row>
    <row r="7296" spans="1:8" x14ac:dyDescent="0.3">
      <c r="A7296" s="1" t="s">
        <v>13381</v>
      </c>
      <c r="B7296" s="1" t="s">
        <v>4295</v>
      </c>
      <c r="C7296" s="2">
        <v>45545</v>
      </c>
      <c r="D7296" s="1" t="s">
        <v>6077</v>
      </c>
      <c r="E7296">
        <v>10</v>
      </c>
      <c r="F7296">
        <v>2300</v>
      </c>
      <c r="G7296">
        <v>0</v>
      </c>
      <c r="H7296" t="b">
        <v>1</v>
      </c>
    </row>
    <row r="7297" spans="1:8" x14ac:dyDescent="0.3">
      <c r="A7297" s="1" t="s">
        <v>13382</v>
      </c>
      <c r="B7297" s="1" t="s">
        <v>4591</v>
      </c>
      <c r="C7297" s="2">
        <v>45397</v>
      </c>
      <c r="D7297" s="1" t="s">
        <v>6077</v>
      </c>
      <c r="E7297">
        <v>15</v>
      </c>
      <c r="F7297">
        <v>5160</v>
      </c>
      <c r="G7297">
        <v>0</v>
      </c>
      <c r="H7297" t="b">
        <v>0</v>
      </c>
    </row>
    <row r="7298" spans="1:8" x14ac:dyDescent="0.3">
      <c r="A7298" s="1" t="s">
        <v>13383</v>
      </c>
      <c r="B7298" s="1" t="s">
        <v>5761</v>
      </c>
      <c r="C7298" s="2">
        <v>44987</v>
      </c>
      <c r="D7298" s="1" t="s">
        <v>6065</v>
      </c>
      <c r="E7298">
        <v>11</v>
      </c>
      <c r="F7298">
        <v>1386</v>
      </c>
      <c r="G7298">
        <v>1</v>
      </c>
      <c r="H7298" t="b">
        <v>0</v>
      </c>
    </row>
    <row r="7299" spans="1:8" x14ac:dyDescent="0.3">
      <c r="A7299" s="1" t="s">
        <v>13384</v>
      </c>
      <c r="B7299" s="1" t="s">
        <v>2020</v>
      </c>
      <c r="C7299" s="2">
        <v>45398</v>
      </c>
      <c r="D7299" s="1" t="s">
        <v>6083</v>
      </c>
      <c r="E7299">
        <v>7</v>
      </c>
      <c r="F7299">
        <v>3395</v>
      </c>
      <c r="G7299">
        <v>0</v>
      </c>
      <c r="H7299" t="b">
        <v>0</v>
      </c>
    </row>
    <row r="7300" spans="1:8" x14ac:dyDescent="0.3">
      <c r="A7300" s="1" t="s">
        <v>13385</v>
      </c>
      <c r="B7300" s="1" t="s">
        <v>4670</v>
      </c>
      <c r="C7300" s="2">
        <v>45550</v>
      </c>
      <c r="D7300" s="1" t="s">
        <v>6067</v>
      </c>
      <c r="E7300">
        <v>11</v>
      </c>
      <c r="F7300">
        <v>2332</v>
      </c>
      <c r="G7300">
        <v>1</v>
      </c>
      <c r="H7300" t="b">
        <v>0</v>
      </c>
    </row>
    <row r="7301" spans="1:8" x14ac:dyDescent="0.3">
      <c r="A7301" s="1" t="s">
        <v>13386</v>
      </c>
      <c r="B7301" s="1" t="s">
        <v>1892</v>
      </c>
      <c r="C7301" s="2">
        <v>45535</v>
      </c>
      <c r="D7301" s="1" t="s">
        <v>6083</v>
      </c>
      <c r="E7301">
        <v>13</v>
      </c>
      <c r="F7301">
        <v>3848</v>
      </c>
      <c r="G7301">
        <v>2</v>
      </c>
      <c r="H7301" t="b">
        <v>0</v>
      </c>
    </row>
    <row r="7302" spans="1:8" x14ac:dyDescent="0.3">
      <c r="A7302" s="1" t="s">
        <v>13387</v>
      </c>
      <c r="B7302" s="1" t="s">
        <v>4419</v>
      </c>
      <c r="C7302" s="2">
        <v>45380</v>
      </c>
      <c r="D7302" s="1" t="s">
        <v>6053</v>
      </c>
      <c r="E7302">
        <v>13</v>
      </c>
      <c r="F7302">
        <v>7618</v>
      </c>
      <c r="G7302">
        <v>0</v>
      </c>
      <c r="H7302" t="b">
        <v>0</v>
      </c>
    </row>
    <row r="7303" spans="1:8" x14ac:dyDescent="0.3">
      <c r="A7303" s="1" t="s">
        <v>13388</v>
      </c>
      <c r="B7303" s="1" t="s">
        <v>4213</v>
      </c>
      <c r="C7303" s="2">
        <v>45616</v>
      </c>
      <c r="D7303" s="1" t="s">
        <v>6077</v>
      </c>
      <c r="E7303">
        <v>10</v>
      </c>
      <c r="F7303">
        <v>5670</v>
      </c>
      <c r="G7303">
        <v>3</v>
      </c>
      <c r="H7303" t="b">
        <v>0</v>
      </c>
    </row>
    <row r="7304" spans="1:8" x14ac:dyDescent="0.3">
      <c r="A7304" s="1" t="s">
        <v>13389</v>
      </c>
      <c r="B7304" s="1" t="s">
        <v>4819</v>
      </c>
      <c r="C7304" s="2">
        <v>45204</v>
      </c>
      <c r="D7304" s="1" t="s">
        <v>6055</v>
      </c>
      <c r="E7304">
        <v>9</v>
      </c>
      <c r="F7304">
        <v>3915</v>
      </c>
      <c r="G7304">
        <v>0</v>
      </c>
      <c r="H7304" t="b">
        <v>0</v>
      </c>
    </row>
    <row r="7305" spans="1:8" x14ac:dyDescent="0.3">
      <c r="A7305" s="1" t="s">
        <v>13390</v>
      </c>
      <c r="B7305" s="1" t="s">
        <v>1608</v>
      </c>
      <c r="C7305" s="2">
        <v>45079</v>
      </c>
      <c r="D7305" s="1" t="s">
        <v>6151</v>
      </c>
      <c r="E7305">
        <v>14</v>
      </c>
      <c r="F7305">
        <v>7392</v>
      </c>
      <c r="G7305">
        <v>0</v>
      </c>
      <c r="H7305" t="b">
        <v>0</v>
      </c>
    </row>
    <row r="7306" spans="1:8" x14ac:dyDescent="0.3">
      <c r="A7306" s="1" t="s">
        <v>13391</v>
      </c>
      <c r="B7306" s="1" t="s">
        <v>2834</v>
      </c>
      <c r="C7306" s="2">
        <v>44945</v>
      </c>
      <c r="D7306" s="1" t="s">
        <v>6157</v>
      </c>
      <c r="E7306">
        <v>9</v>
      </c>
      <c r="F7306">
        <v>4554</v>
      </c>
      <c r="G7306">
        <v>0</v>
      </c>
      <c r="H7306" t="b">
        <v>0</v>
      </c>
    </row>
    <row r="7307" spans="1:8" x14ac:dyDescent="0.3">
      <c r="A7307" s="1" t="s">
        <v>13392</v>
      </c>
      <c r="B7307" s="1" t="s">
        <v>5473</v>
      </c>
      <c r="C7307" s="2">
        <v>45456</v>
      </c>
      <c r="D7307" s="1" t="s">
        <v>6049</v>
      </c>
      <c r="E7307">
        <v>11</v>
      </c>
      <c r="F7307">
        <v>5335</v>
      </c>
      <c r="G7307">
        <v>1</v>
      </c>
      <c r="H7307" t="b">
        <v>0</v>
      </c>
    </row>
    <row r="7308" spans="1:8" x14ac:dyDescent="0.3">
      <c r="A7308" s="1" t="s">
        <v>13393</v>
      </c>
      <c r="B7308" s="1" t="s">
        <v>4746</v>
      </c>
      <c r="C7308" s="2">
        <v>45503</v>
      </c>
      <c r="D7308" s="1" t="s">
        <v>6071</v>
      </c>
      <c r="E7308">
        <v>8</v>
      </c>
      <c r="F7308">
        <v>4200</v>
      </c>
      <c r="G7308">
        <v>3</v>
      </c>
      <c r="H7308" t="b">
        <v>0</v>
      </c>
    </row>
    <row r="7309" spans="1:8" x14ac:dyDescent="0.3">
      <c r="A7309" s="1" t="s">
        <v>13394</v>
      </c>
      <c r="B7309" s="1" t="s">
        <v>5175</v>
      </c>
      <c r="C7309" s="2">
        <v>45083</v>
      </c>
      <c r="D7309" s="1" t="s">
        <v>6197</v>
      </c>
      <c r="E7309">
        <v>9</v>
      </c>
      <c r="F7309">
        <v>2034</v>
      </c>
      <c r="G7309">
        <v>0</v>
      </c>
      <c r="H7309" t="b">
        <v>1</v>
      </c>
    </row>
    <row r="7310" spans="1:8" x14ac:dyDescent="0.3">
      <c r="A7310" s="1" t="s">
        <v>13395</v>
      </c>
      <c r="B7310" s="1" t="s">
        <v>4770</v>
      </c>
      <c r="C7310" s="2">
        <v>45283</v>
      </c>
      <c r="D7310" s="1" t="s">
        <v>6055</v>
      </c>
      <c r="E7310">
        <v>9</v>
      </c>
      <c r="F7310">
        <v>3753</v>
      </c>
      <c r="G7310">
        <v>0</v>
      </c>
      <c r="H7310" t="b">
        <v>0</v>
      </c>
    </row>
    <row r="7311" spans="1:8" x14ac:dyDescent="0.3">
      <c r="A7311" s="1" t="s">
        <v>13396</v>
      </c>
      <c r="B7311" s="1" t="s">
        <v>5391</v>
      </c>
      <c r="C7311" s="2">
        <v>45328</v>
      </c>
      <c r="D7311" s="1" t="s">
        <v>6071</v>
      </c>
      <c r="E7311">
        <v>5</v>
      </c>
      <c r="F7311">
        <v>2230</v>
      </c>
      <c r="G7311">
        <v>0</v>
      </c>
      <c r="H7311" t="b">
        <v>0</v>
      </c>
    </row>
    <row r="7312" spans="1:8" x14ac:dyDescent="0.3">
      <c r="A7312" s="1" t="s">
        <v>13397</v>
      </c>
      <c r="B7312" s="1" t="s">
        <v>2490</v>
      </c>
      <c r="C7312" s="2">
        <v>45384</v>
      </c>
      <c r="D7312" s="1" t="s">
        <v>6197</v>
      </c>
      <c r="E7312">
        <v>7</v>
      </c>
      <c r="F7312">
        <v>3633</v>
      </c>
      <c r="G7312">
        <v>0</v>
      </c>
      <c r="H7312" t="b">
        <v>0</v>
      </c>
    </row>
    <row r="7313" spans="1:8" x14ac:dyDescent="0.3">
      <c r="A7313" s="1" t="s">
        <v>13398</v>
      </c>
      <c r="B7313" s="1" t="s">
        <v>2576</v>
      </c>
      <c r="C7313" s="2">
        <v>45639</v>
      </c>
      <c r="D7313" s="1" t="s">
        <v>6089</v>
      </c>
      <c r="E7313">
        <v>7</v>
      </c>
      <c r="F7313">
        <v>119</v>
      </c>
      <c r="G7313">
        <v>0</v>
      </c>
      <c r="H7313" t="b">
        <v>0</v>
      </c>
    </row>
    <row r="7314" spans="1:8" x14ac:dyDescent="0.3">
      <c r="A7314" s="1" t="s">
        <v>13399</v>
      </c>
      <c r="B7314" s="1" t="s">
        <v>1333</v>
      </c>
      <c r="C7314" s="2">
        <v>45510</v>
      </c>
      <c r="D7314" s="1" t="s">
        <v>6113</v>
      </c>
      <c r="E7314">
        <v>17</v>
      </c>
      <c r="F7314">
        <v>1207</v>
      </c>
      <c r="G7314">
        <v>0</v>
      </c>
      <c r="H7314" t="b">
        <v>0</v>
      </c>
    </row>
    <row r="7315" spans="1:8" x14ac:dyDescent="0.3">
      <c r="A7315" s="1" t="s">
        <v>13400</v>
      </c>
      <c r="B7315" s="1" t="s">
        <v>3698</v>
      </c>
      <c r="C7315" s="2">
        <v>45190</v>
      </c>
      <c r="D7315" s="1" t="s">
        <v>6179</v>
      </c>
      <c r="E7315">
        <v>22</v>
      </c>
      <c r="F7315">
        <v>7590</v>
      </c>
      <c r="G7315">
        <v>0</v>
      </c>
      <c r="H7315" t="b">
        <v>0</v>
      </c>
    </row>
    <row r="7316" spans="1:8" x14ac:dyDescent="0.3">
      <c r="A7316" s="1" t="s">
        <v>13401</v>
      </c>
      <c r="B7316" s="1" t="s">
        <v>5877</v>
      </c>
      <c r="C7316" s="2">
        <v>45290</v>
      </c>
      <c r="D7316" s="1" t="s">
        <v>6251</v>
      </c>
      <c r="E7316">
        <v>6</v>
      </c>
      <c r="F7316">
        <v>738</v>
      </c>
      <c r="G7316">
        <v>0</v>
      </c>
      <c r="H7316" t="b">
        <v>0</v>
      </c>
    </row>
    <row r="7317" spans="1:8" x14ac:dyDescent="0.3">
      <c r="A7317" s="1" t="s">
        <v>13402</v>
      </c>
      <c r="B7317" s="1" t="s">
        <v>2633</v>
      </c>
      <c r="C7317" s="2">
        <v>45148</v>
      </c>
      <c r="D7317" s="1" t="s">
        <v>6074</v>
      </c>
      <c r="E7317">
        <v>9</v>
      </c>
      <c r="F7317">
        <v>4212</v>
      </c>
      <c r="G7317">
        <v>1</v>
      </c>
      <c r="H7317" t="b">
        <v>0</v>
      </c>
    </row>
    <row r="7318" spans="1:8" x14ac:dyDescent="0.3">
      <c r="A7318" s="1" t="s">
        <v>13403</v>
      </c>
      <c r="B7318" s="1" t="s">
        <v>2281</v>
      </c>
      <c r="C7318" s="2">
        <v>45600</v>
      </c>
      <c r="D7318" s="1" t="s">
        <v>6100</v>
      </c>
      <c r="E7318">
        <v>8</v>
      </c>
      <c r="F7318">
        <v>576</v>
      </c>
      <c r="G7318">
        <v>0</v>
      </c>
      <c r="H7318" t="b">
        <v>0</v>
      </c>
    </row>
    <row r="7319" spans="1:8" x14ac:dyDescent="0.3">
      <c r="A7319" s="1" t="s">
        <v>13404</v>
      </c>
      <c r="B7319" s="1" t="s">
        <v>3724</v>
      </c>
      <c r="C7319" s="2">
        <v>45318</v>
      </c>
      <c r="D7319" s="1" t="s">
        <v>6113</v>
      </c>
      <c r="E7319">
        <v>14</v>
      </c>
      <c r="F7319">
        <v>7546</v>
      </c>
      <c r="G7319">
        <v>0</v>
      </c>
      <c r="H7319" t="b">
        <v>0</v>
      </c>
    </row>
    <row r="7320" spans="1:8" x14ac:dyDescent="0.3">
      <c r="A7320" s="1" t="s">
        <v>13405</v>
      </c>
      <c r="B7320" s="1" t="s">
        <v>1582</v>
      </c>
      <c r="C7320" s="2">
        <v>45210</v>
      </c>
      <c r="D7320" s="1" t="s">
        <v>6251</v>
      </c>
      <c r="E7320">
        <v>11</v>
      </c>
      <c r="F7320">
        <v>6083</v>
      </c>
      <c r="G7320">
        <v>0</v>
      </c>
      <c r="H7320" t="b">
        <v>0</v>
      </c>
    </row>
    <row r="7321" spans="1:8" x14ac:dyDescent="0.3">
      <c r="A7321" s="1" t="s">
        <v>13406</v>
      </c>
      <c r="B7321" s="1" t="s">
        <v>2346</v>
      </c>
      <c r="C7321" s="2">
        <v>45474</v>
      </c>
      <c r="D7321" s="1" t="s">
        <v>6057</v>
      </c>
      <c r="E7321">
        <v>10</v>
      </c>
      <c r="F7321">
        <v>3050</v>
      </c>
      <c r="G7321">
        <v>4</v>
      </c>
      <c r="H7321" t="b">
        <v>1</v>
      </c>
    </row>
    <row r="7322" spans="1:8" x14ac:dyDescent="0.3">
      <c r="A7322" s="1" t="s">
        <v>13407</v>
      </c>
      <c r="B7322" s="1" t="s">
        <v>4364</v>
      </c>
      <c r="C7322" s="2">
        <v>45242</v>
      </c>
      <c r="D7322" s="1" t="s">
        <v>6093</v>
      </c>
      <c r="E7322">
        <v>8</v>
      </c>
      <c r="F7322">
        <v>1008</v>
      </c>
      <c r="G7322">
        <v>0</v>
      </c>
      <c r="H7322" t="b">
        <v>1</v>
      </c>
    </row>
    <row r="7323" spans="1:8" x14ac:dyDescent="0.3">
      <c r="A7323" s="1" t="s">
        <v>13408</v>
      </c>
      <c r="B7323" s="1" t="s">
        <v>3006</v>
      </c>
      <c r="C7323" s="2">
        <v>45387</v>
      </c>
      <c r="D7323" s="1" t="s">
        <v>6100</v>
      </c>
      <c r="E7323">
        <v>8</v>
      </c>
      <c r="F7323">
        <v>3480</v>
      </c>
      <c r="G7323">
        <v>0</v>
      </c>
      <c r="H7323" t="b">
        <v>0</v>
      </c>
    </row>
    <row r="7324" spans="1:8" x14ac:dyDescent="0.3">
      <c r="A7324" s="1" t="s">
        <v>13409</v>
      </c>
      <c r="B7324" s="1" t="s">
        <v>3712</v>
      </c>
      <c r="C7324" s="2">
        <v>44984</v>
      </c>
      <c r="D7324" s="1" t="s">
        <v>6083</v>
      </c>
      <c r="E7324">
        <v>9</v>
      </c>
      <c r="F7324">
        <v>2610</v>
      </c>
      <c r="G7324">
        <v>3</v>
      </c>
      <c r="H7324" t="b">
        <v>0</v>
      </c>
    </row>
    <row r="7325" spans="1:8" x14ac:dyDescent="0.3">
      <c r="A7325" s="1" t="s">
        <v>13410</v>
      </c>
      <c r="B7325" s="1" t="s">
        <v>2414</v>
      </c>
      <c r="C7325" s="2">
        <v>45606</v>
      </c>
      <c r="D7325" s="1" t="s">
        <v>6059</v>
      </c>
      <c r="E7325">
        <v>13</v>
      </c>
      <c r="F7325">
        <v>1469</v>
      </c>
      <c r="G7325">
        <v>2</v>
      </c>
      <c r="H7325" t="b">
        <v>0</v>
      </c>
    </row>
    <row r="7326" spans="1:8" x14ac:dyDescent="0.3">
      <c r="A7326" s="1" t="s">
        <v>13411</v>
      </c>
      <c r="B7326" s="1" t="s">
        <v>4102</v>
      </c>
      <c r="C7326" s="2">
        <v>45510</v>
      </c>
      <c r="D7326" s="1" t="s">
        <v>6063</v>
      </c>
      <c r="E7326">
        <v>3</v>
      </c>
      <c r="F7326">
        <v>738</v>
      </c>
      <c r="G7326">
        <v>0</v>
      </c>
      <c r="H7326" t="b">
        <v>0</v>
      </c>
    </row>
    <row r="7327" spans="1:8" x14ac:dyDescent="0.3">
      <c r="A7327" s="1" t="s">
        <v>13412</v>
      </c>
      <c r="B7327" s="1" t="s">
        <v>4884</v>
      </c>
      <c r="C7327" s="2">
        <v>45478</v>
      </c>
      <c r="D7327" s="1" t="s">
        <v>6100</v>
      </c>
      <c r="E7327">
        <v>8</v>
      </c>
      <c r="F7327">
        <v>1864</v>
      </c>
      <c r="G7327">
        <v>0</v>
      </c>
      <c r="H7327" t="b">
        <v>0</v>
      </c>
    </row>
    <row r="7328" spans="1:8" x14ac:dyDescent="0.3">
      <c r="A7328" s="1" t="s">
        <v>13413</v>
      </c>
      <c r="B7328" s="1" t="s">
        <v>2008</v>
      </c>
      <c r="C7328" s="2">
        <v>45596</v>
      </c>
      <c r="D7328" s="1" t="s">
        <v>6055</v>
      </c>
      <c r="E7328">
        <v>7</v>
      </c>
      <c r="F7328">
        <v>483</v>
      </c>
      <c r="G7328">
        <v>1</v>
      </c>
      <c r="H7328" t="b">
        <v>0</v>
      </c>
    </row>
    <row r="7329" spans="1:8" x14ac:dyDescent="0.3">
      <c r="A7329" s="1" t="s">
        <v>13414</v>
      </c>
      <c r="B7329" s="1" t="s">
        <v>4027</v>
      </c>
      <c r="C7329" s="2">
        <v>45035</v>
      </c>
      <c r="D7329" s="1" t="s">
        <v>6157</v>
      </c>
      <c r="E7329">
        <v>9</v>
      </c>
      <c r="F7329">
        <v>729</v>
      </c>
      <c r="G7329">
        <v>0</v>
      </c>
      <c r="H7329" t="b">
        <v>0</v>
      </c>
    </row>
    <row r="7330" spans="1:8" x14ac:dyDescent="0.3">
      <c r="A7330" s="1" t="s">
        <v>13415</v>
      </c>
      <c r="B7330" s="1" t="s">
        <v>3017</v>
      </c>
      <c r="C7330" s="2">
        <v>45317</v>
      </c>
      <c r="D7330" s="1" t="s">
        <v>6109</v>
      </c>
      <c r="E7330">
        <v>21</v>
      </c>
      <c r="F7330">
        <v>588</v>
      </c>
      <c r="G7330">
        <v>0</v>
      </c>
      <c r="H7330" t="b">
        <v>0</v>
      </c>
    </row>
    <row r="7331" spans="1:8" x14ac:dyDescent="0.3">
      <c r="A7331" s="1" t="s">
        <v>13416</v>
      </c>
      <c r="B7331" s="1" t="s">
        <v>1256</v>
      </c>
      <c r="C7331" s="2">
        <v>45209</v>
      </c>
      <c r="D7331" s="1" t="s">
        <v>6113</v>
      </c>
      <c r="E7331">
        <v>12</v>
      </c>
      <c r="F7331">
        <v>648</v>
      </c>
      <c r="G7331">
        <v>0</v>
      </c>
      <c r="H7331" t="b">
        <v>0</v>
      </c>
    </row>
    <row r="7332" spans="1:8" x14ac:dyDescent="0.3">
      <c r="A7332" s="1" t="s">
        <v>13417</v>
      </c>
      <c r="B7332" s="1" t="s">
        <v>3530</v>
      </c>
      <c r="C7332" s="2">
        <v>45369</v>
      </c>
      <c r="D7332" s="1" t="s">
        <v>6049</v>
      </c>
      <c r="E7332">
        <v>11</v>
      </c>
      <c r="F7332">
        <v>3223</v>
      </c>
      <c r="G7332">
        <v>0</v>
      </c>
      <c r="H7332" t="b">
        <v>0</v>
      </c>
    </row>
    <row r="7333" spans="1:8" x14ac:dyDescent="0.3">
      <c r="A7333" s="1" t="s">
        <v>13418</v>
      </c>
      <c r="B7333" s="1" t="s">
        <v>5943</v>
      </c>
      <c r="C7333" s="2">
        <v>45195</v>
      </c>
      <c r="D7333" s="1" t="s">
        <v>6077</v>
      </c>
      <c r="E7333">
        <v>12</v>
      </c>
      <c r="F7333">
        <v>4320</v>
      </c>
      <c r="G7333">
        <v>0</v>
      </c>
      <c r="H7333" t="b">
        <v>0</v>
      </c>
    </row>
    <row r="7334" spans="1:8" x14ac:dyDescent="0.3">
      <c r="A7334" s="1" t="s">
        <v>13419</v>
      </c>
      <c r="B7334" s="1" t="s">
        <v>5516</v>
      </c>
      <c r="C7334" s="2">
        <v>44993</v>
      </c>
      <c r="D7334" s="1" t="s">
        <v>6107</v>
      </c>
      <c r="E7334">
        <v>7</v>
      </c>
      <c r="F7334">
        <v>735</v>
      </c>
      <c r="G7334">
        <v>0</v>
      </c>
      <c r="H7334" t="b">
        <v>0</v>
      </c>
    </row>
    <row r="7335" spans="1:8" x14ac:dyDescent="0.3">
      <c r="A7335" s="1" t="s">
        <v>13420</v>
      </c>
      <c r="B7335" s="1" t="s">
        <v>5995</v>
      </c>
      <c r="C7335" s="2">
        <v>45155</v>
      </c>
      <c r="D7335" s="1" t="s">
        <v>6055</v>
      </c>
      <c r="E7335">
        <v>9</v>
      </c>
      <c r="F7335">
        <v>2394</v>
      </c>
      <c r="G7335">
        <v>0</v>
      </c>
      <c r="H7335" t="b">
        <v>0</v>
      </c>
    </row>
    <row r="7336" spans="1:8" x14ac:dyDescent="0.3">
      <c r="A7336" s="1" t="s">
        <v>13421</v>
      </c>
      <c r="B7336" s="1" t="s">
        <v>2316</v>
      </c>
      <c r="C7336" s="2">
        <v>45433</v>
      </c>
      <c r="D7336" s="1" t="s">
        <v>6069</v>
      </c>
      <c r="E7336">
        <v>9</v>
      </c>
      <c r="F7336">
        <v>5247</v>
      </c>
      <c r="G7336">
        <v>0</v>
      </c>
      <c r="H7336" t="b">
        <v>0</v>
      </c>
    </row>
    <row r="7337" spans="1:8" x14ac:dyDescent="0.3">
      <c r="A7337" s="1" t="s">
        <v>13422</v>
      </c>
      <c r="B7337" s="1" t="s">
        <v>1803</v>
      </c>
      <c r="C7337" s="2">
        <v>45647</v>
      </c>
      <c r="D7337" s="1" t="s">
        <v>6051</v>
      </c>
      <c r="E7337">
        <v>14</v>
      </c>
      <c r="F7337">
        <v>2366</v>
      </c>
      <c r="G7337">
        <v>2</v>
      </c>
      <c r="H7337" t="b">
        <v>0</v>
      </c>
    </row>
    <row r="7338" spans="1:8" x14ac:dyDescent="0.3">
      <c r="A7338" s="1" t="s">
        <v>13423</v>
      </c>
      <c r="B7338" s="1" t="s">
        <v>4596</v>
      </c>
      <c r="C7338" s="2">
        <v>45474</v>
      </c>
      <c r="D7338" s="1" t="s">
        <v>6093</v>
      </c>
      <c r="E7338">
        <v>12</v>
      </c>
      <c r="F7338">
        <v>720</v>
      </c>
      <c r="G7338">
        <v>2</v>
      </c>
      <c r="H7338" t="b">
        <v>0</v>
      </c>
    </row>
    <row r="7339" spans="1:8" x14ac:dyDescent="0.3">
      <c r="A7339" s="1" t="s">
        <v>13424</v>
      </c>
      <c r="B7339" s="1" t="s">
        <v>1213</v>
      </c>
      <c r="C7339" s="2">
        <v>45565</v>
      </c>
      <c r="D7339" s="1" t="s">
        <v>6157</v>
      </c>
      <c r="E7339">
        <v>4</v>
      </c>
      <c r="F7339">
        <v>1764</v>
      </c>
      <c r="G7339">
        <v>3</v>
      </c>
      <c r="H7339" t="b">
        <v>0</v>
      </c>
    </row>
    <row r="7340" spans="1:8" x14ac:dyDescent="0.3">
      <c r="A7340" s="1" t="s">
        <v>13425</v>
      </c>
      <c r="B7340" s="1" t="s">
        <v>1450</v>
      </c>
      <c r="C7340" s="2">
        <v>45582</v>
      </c>
      <c r="D7340" s="1" t="s">
        <v>6067</v>
      </c>
      <c r="E7340">
        <v>14</v>
      </c>
      <c r="F7340">
        <v>7560</v>
      </c>
      <c r="G7340">
        <v>1</v>
      </c>
      <c r="H7340" t="b">
        <v>0</v>
      </c>
    </row>
    <row r="7341" spans="1:8" x14ac:dyDescent="0.3">
      <c r="A7341" s="1" t="s">
        <v>13426</v>
      </c>
      <c r="B7341" s="1" t="s">
        <v>1635</v>
      </c>
      <c r="C7341" s="2">
        <v>45225</v>
      </c>
      <c r="D7341" s="1" t="s">
        <v>6049</v>
      </c>
      <c r="E7341">
        <v>8</v>
      </c>
      <c r="F7341">
        <v>696</v>
      </c>
      <c r="G7341">
        <v>0</v>
      </c>
      <c r="H7341" t="b">
        <v>0</v>
      </c>
    </row>
    <row r="7342" spans="1:8" x14ac:dyDescent="0.3">
      <c r="A7342" s="1" t="s">
        <v>13427</v>
      </c>
      <c r="B7342" s="1" t="s">
        <v>4554</v>
      </c>
      <c r="C7342" s="2">
        <v>45581</v>
      </c>
      <c r="D7342" s="1" t="s">
        <v>6067</v>
      </c>
      <c r="E7342">
        <v>14</v>
      </c>
      <c r="F7342">
        <v>5642</v>
      </c>
      <c r="G7342">
        <v>3</v>
      </c>
      <c r="H7342" t="b">
        <v>0</v>
      </c>
    </row>
    <row r="7343" spans="1:8" x14ac:dyDescent="0.3">
      <c r="A7343" s="1" t="s">
        <v>13428</v>
      </c>
      <c r="B7343" s="1" t="s">
        <v>1827</v>
      </c>
      <c r="C7343" s="2">
        <v>45032</v>
      </c>
      <c r="D7343" s="1" t="s">
        <v>6133</v>
      </c>
      <c r="E7343">
        <v>7</v>
      </c>
      <c r="F7343">
        <v>3374</v>
      </c>
      <c r="G7343">
        <v>1</v>
      </c>
      <c r="H7343" t="b">
        <v>0</v>
      </c>
    </row>
    <row r="7344" spans="1:8" x14ac:dyDescent="0.3">
      <c r="A7344" s="1" t="s">
        <v>13429</v>
      </c>
      <c r="B7344" s="1" t="s">
        <v>2287</v>
      </c>
      <c r="C7344" s="2">
        <v>45550</v>
      </c>
      <c r="D7344" s="1" t="s">
        <v>6065</v>
      </c>
      <c r="E7344">
        <v>11</v>
      </c>
      <c r="F7344">
        <v>1892</v>
      </c>
      <c r="G7344">
        <v>1</v>
      </c>
      <c r="H7344" t="b">
        <v>0</v>
      </c>
    </row>
    <row r="7345" spans="1:8" x14ac:dyDescent="0.3">
      <c r="A7345" s="1" t="s">
        <v>13430</v>
      </c>
      <c r="B7345" s="1" t="s">
        <v>1057</v>
      </c>
      <c r="C7345" s="2">
        <v>45346</v>
      </c>
      <c r="D7345" s="1" t="s">
        <v>6133</v>
      </c>
      <c r="E7345">
        <v>12</v>
      </c>
      <c r="F7345">
        <v>672</v>
      </c>
      <c r="G7345">
        <v>0</v>
      </c>
      <c r="H7345" t="b">
        <v>0</v>
      </c>
    </row>
    <row r="7346" spans="1:8" x14ac:dyDescent="0.3">
      <c r="A7346" s="1" t="s">
        <v>13431</v>
      </c>
      <c r="B7346" s="1" t="s">
        <v>5604</v>
      </c>
      <c r="C7346" s="2">
        <v>44957</v>
      </c>
      <c r="D7346" s="1" t="s">
        <v>6107</v>
      </c>
      <c r="E7346">
        <v>19</v>
      </c>
      <c r="F7346">
        <v>10184</v>
      </c>
      <c r="G7346">
        <v>0</v>
      </c>
      <c r="H7346" t="b">
        <v>1</v>
      </c>
    </row>
    <row r="7347" spans="1:8" x14ac:dyDescent="0.3">
      <c r="A7347" s="1" t="s">
        <v>13432</v>
      </c>
      <c r="B7347" s="1" t="s">
        <v>3864</v>
      </c>
      <c r="C7347" s="2">
        <v>45494</v>
      </c>
      <c r="D7347" s="1" t="s">
        <v>6151</v>
      </c>
      <c r="E7347">
        <v>5</v>
      </c>
      <c r="F7347">
        <v>1455</v>
      </c>
      <c r="G7347">
        <v>2</v>
      </c>
      <c r="H7347" t="b">
        <v>0</v>
      </c>
    </row>
    <row r="7348" spans="1:8" x14ac:dyDescent="0.3">
      <c r="A7348" s="1" t="s">
        <v>13433</v>
      </c>
      <c r="B7348" s="1" t="s">
        <v>1136</v>
      </c>
      <c r="C7348" s="2">
        <v>45188</v>
      </c>
      <c r="D7348" s="1" t="s">
        <v>6055</v>
      </c>
      <c r="E7348">
        <v>9</v>
      </c>
      <c r="F7348">
        <v>4464</v>
      </c>
      <c r="G7348">
        <v>0</v>
      </c>
      <c r="H7348" t="b">
        <v>0</v>
      </c>
    </row>
    <row r="7349" spans="1:8" x14ac:dyDescent="0.3">
      <c r="A7349" s="1" t="s">
        <v>13434</v>
      </c>
      <c r="B7349" s="1" t="s">
        <v>5010</v>
      </c>
      <c r="C7349" s="2">
        <v>45655</v>
      </c>
      <c r="D7349" s="1" t="s">
        <v>6109</v>
      </c>
      <c r="E7349">
        <v>8</v>
      </c>
      <c r="F7349">
        <v>2680</v>
      </c>
      <c r="G7349">
        <v>1</v>
      </c>
      <c r="H7349" t="b">
        <v>1</v>
      </c>
    </row>
    <row r="7350" spans="1:8" x14ac:dyDescent="0.3">
      <c r="A7350" s="1" t="s">
        <v>13435</v>
      </c>
      <c r="B7350" s="1" t="s">
        <v>5007</v>
      </c>
      <c r="C7350" s="2">
        <v>45107</v>
      </c>
      <c r="D7350" s="1" t="s">
        <v>6095</v>
      </c>
      <c r="E7350">
        <v>11</v>
      </c>
      <c r="F7350">
        <v>121</v>
      </c>
      <c r="G7350">
        <v>1</v>
      </c>
      <c r="H7350" t="b">
        <v>0</v>
      </c>
    </row>
    <row r="7351" spans="1:8" x14ac:dyDescent="0.3">
      <c r="A7351" s="1" t="s">
        <v>13436</v>
      </c>
      <c r="B7351" s="1" t="s">
        <v>1315</v>
      </c>
      <c r="C7351" s="2">
        <v>45163</v>
      </c>
      <c r="D7351" s="1" t="s">
        <v>6077</v>
      </c>
      <c r="E7351">
        <v>8</v>
      </c>
      <c r="F7351">
        <v>1656</v>
      </c>
      <c r="G7351">
        <v>0</v>
      </c>
      <c r="H7351" t="b">
        <v>0</v>
      </c>
    </row>
    <row r="7352" spans="1:8" x14ac:dyDescent="0.3">
      <c r="A7352" s="1" t="s">
        <v>13437</v>
      </c>
      <c r="B7352" s="1" t="s">
        <v>1725</v>
      </c>
      <c r="C7352" s="2">
        <v>45301</v>
      </c>
      <c r="D7352" s="1" t="s">
        <v>6051</v>
      </c>
      <c r="E7352">
        <v>14</v>
      </c>
      <c r="F7352">
        <v>7518</v>
      </c>
      <c r="G7352">
        <v>2</v>
      </c>
      <c r="H7352" t="b">
        <v>0</v>
      </c>
    </row>
    <row r="7353" spans="1:8" x14ac:dyDescent="0.3">
      <c r="A7353" s="1" t="s">
        <v>13438</v>
      </c>
      <c r="B7353" s="1" t="s">
        <v>4429</v>
      </c>
      <c r="C7353" s="2">
        <v>45021</v>
      </c>
      <c r="D7353" s="1" t="s">
        <v>6113</v>
      </c>
      <c r="E7353">
        <v>9</v>
      </c>
      <c r="F7353">
        <v>3240</v>
      </c>
      <c r="G7353">
        <v>0</v>
      </c>
      <c r="H7353" t="b">
        <v>0</v>
      </c>
    </row>
    <row r="7354" spans="1:8" x14ac:dyDescent="0.3">
      <c r="A7354" s="1" t="s">
        <v>13439</v>
      </c>
      <c r="B7354" s="1" t="s">
        <v>5870</v>
      </c>
      <c r="C7354" s="2">
        <v>45498</v>
      </c>
      <c r="D7354" s="1" t="s">
        <v>6093</v>
      </c>
      <c r="E7354">
        <v>8</v>
      </c>
      <c r="F7354">
        <v>3600</v>
      </c>
      <c r="G7354">
        <v>3</v>
      </c>
      <c r="H7354" t="b">
        <v>0</v>
      </c>
    </row>
    <row r="7355" spans="1:8" x14ac:dyDescent="0.3">
      <c r="A7355" s="1" t="s">
        <v>13440</v>
      </c>
      <c r="B7355" s="1" t="s">
        <v>2499</v>
      </c>
      <c r="C7355" s="2">
        <v>45082</v>
      </c>
      <c r="D7355" s="1" t="s">
        <v>6049</v>
      </c>
      <c r="E7355">
        <v>9</v>
      </c>
      <c r="F7355">
        <v>2844</v>
      </c>
      <c r="G7355">
        <v>0</v>
      </c>
      <c r="H7355" t="b">
        <v>0</v>
      </c>
    </row>
    <row r="7356" spans="1:8" x14ac:dyDescent="0.3">
      <c r="A7356" s="1" t="s">
        <v>13441</v>
      </c>
      <c r="B7356" s="1" t="s">
        <v>4876</v>
      </c>
      <c r="C7356" s="2">
        <v>45356</v>
      </c>
      <c r="D7356" s="1" t="s">
        <v>6197</v>
      </c>
      <c r="E7356">
        <v>10</v>
      </c>
      <c r="F7356">
        <v>1070</v>
      </c>
      <c r="G7356">
        <v>0</v>
      </c>
      <c r="H7356" t="b">
        <v>0</v>
      </c>
    </row>
    <row r="7357" spans="1:8" x14ac:dyDescent="0.3">
      <c r="A7357" s="1" t="s">
        <v>13442</v>
      </c>
      <c r="B7357" s="1" t="s">
        <v>6038</v>
      </c>
      <c r="C7357" s="2">
        <v>45203</v>
      </c>
      <c r="D7357" s="1" t="s">
        <v>6109</v>
      </c>
      <c r="E7357">
        <v>7</v>
      </c>
      <c r="F7357">
        <v>2513</v>
      </c>
      <c r="G7357">
        <v>0</v>
      </c>
      <c r="H7357" t="b">
        <v>1</v>
      </c>
    </row>
    <row r="7358" spans="1:8" x14ac:dyDescent="0.3">
      <c r="A7358" s="1" t="s">
        <v>13443</v>
      </c>
      <c r="B7358" s="1" t="s">
        <v>5186</v>
      </c>
      <c r="C7358" s="2">
        <v>45143</v>
      </c>
      <c r="D7358" s="1" t="s">
        <v>6057</v>
      </c>
      <c r="E7358">
        <v>12</v>
      </c>
      <c r="F7358">
        <v>4512</v>
      </c>
      <c r="G7358">
        <v>3</v>
      </c>
      <c r="H7358" t="b">
        <v>0</v>
      </c>
    </row>
    <row r="7359" spans="1:8" x14ac:dyDescent="0.3">
      <c r="A7359" s="1" t="s">
        <v>13444</v>
      </c>
      <c r="B7359" s="1" t="s">
        <v>1657</v>
      </c>
      <c r="C7359" s="2">
        <v>45540</v>
      </c>
      <c r="D7359" s="1" t="s">
        <v>6083</v>
      </c>
      <c r="E7359">
        <v>8</v>
      </c>
      <c r="F7359">
        <v>344</v>
      </c>
      <c r="G7359">
        <v>0</v>
      </c>
      <c r="H7359" t="b">
        <v>0</v>
      </c>
    </row>
    <row r="7360" spans="1:8" x14ac:dyDescent="0.3">
      <c r="A7360" s="1" t="s">
        <v>13445</v>
      </c>
      <c r="B7360" s="1" t="s">
        <v>1718</v>
      </c>
      <c r="C7360" s="2">
        <v>44937</v>
      </c>
      <c r="D7360" s="1" t="s">
        <v>6137</v>
      </c>
      <c r="E7360">
        <v>11</v>
      </c>
      <c r="F7360">
        <v>4598</v>
      </c>
      <c r="G7360">
        <v>0</v>
      </c>
      <c r="H7360" t="b">
        <v>1</v>
      </c>
    </row>
    <row r="7361" spans="1:8" x14ac:dyDescent="0.3">
      <c r="A7361" s="1" t="s">
        <v>13446</v>
      </c>
      <c r="B7361" s="1" t="s">
        <v>2944</v>
      </c>
      <c r="C7361" s="2">
        <v>45144</v>
      </c>
      <c r="D7361" s="1" t="s">
        <v>6197</v>
      </c>
      <c r="E7361">
        <v>12</v>
      </c>
      <c r="F7361">
        <v>1704</v>
      </c>
      <c r="G7361">
        <v>0</v>
      </c>
      <c r="H7361" t="b">
        <v>0</v>
      </c>
    </row>
    <row r="7362" spans="1:8" x14ac:dyDescent="0.3">
      <c r="A7362" s="1" t="s">
        <v>13447</v>
      </c>
      <c r="B7362" s="1" t="s">
        <v>2228</v>
      </c>
      <c r="C7362" s="2">
        <v>45380</v>
      </c>
      <c r="D7362" s="1" t="s">
        <v>6179</v>
      </c>
      <c r="E7362">
        <v>10</v>
      </c>
      <c r="F7362">
        <v>4890</v>
      </c>
      <c r="G7362">
        <v>0</v>
      </c>
      <c r="H7362" t="b">
        <v>0</v>
      </c>
    </row>
    <row r="7363" spans="1:8" x14ac:dyDescent="0.3">
      <c r="A7363" s="1" t="s">
        <v>13448</v>
      </c>
      <c r="B7363" s="1" t="s">
        <v>1490</v>
      </c>
      <c r="C7363" s="2">
        <v>45471</v>
      </c>
      <c r="D7363" s="1" t="s">
        <v>6102</v>
      </c>
      <c r="E7363">
        <v>6</v>
      </c>
      <c r="F7363">
        <v>3576</v>
      </c>
      <c r="G7363">
        <v>0</v>
      </c>
      <c r="H7363" t="b">
        <v>0</v>
      </c>
    </row>
    <row r="7364" spans="1:8" x14ac:dyDescent="0.3">
      <c r="A7364" s="1" t="s">
        <v>13449</v>
      </c>
      <c r="B7364" s="1" t="s">
        <v>3547</v>
      </c>
      <c r="C7364" s="2">
        <v>45622</v>
      </c>
      <c r="D7364" s="1" t="s">
        <v>6143</v>
      </c>
      <c r="E7364">
        <v>11</v>
      </c>
      <c r="F7364">
        <v>4807</v>
      </c>
      <c r="G7364">
        <v>0</v>
      </c>
      <c r="H7364" t="b">
        <v>0</v>
      </c>
    </row>
    <row r="7365" spans="1:8" x14ac:dyDescent="0.3">
      <c r="A7365" s="1" t="s">
        <v>13450</v>
      </c>
      <c r="B7365" s="1" t="s">
        <v>5187</v>
      </c>
      <c r="C7365" s="2">
        <v>45103</v>
      </c>
      <c r="D7365" s="1" t="s">
        <v>6135</v>
      </c>
      <c r="E7365">
        <v>7</v>
      </c>
      <c r="F7365">
        <v>2618</v>
      </c>
      <c r="G7365">
        <v>2</v>
      </c>
      <c r="H7365" t="b">
        <v>0</v>
      </c>
    </row>
    <row r="7366" spans="1:8" x14ac:dyDescent="0.3">
      <c r="A7366" s="1" t="s">
        <v>13451</v>
      </c>
      <c r="B7366" s="1" t="s">
        <v>4078</v>
      </c>
      <c r="C7366" s="2">
        <v>45197</v>
      </c>
      <c r="D7366" s="1" t="s">
        <v>6175</v>
      </c>
      <c r="E7366">
        <v>13</v>
      </c>
      <c r="F7366">
        <v>3757</v>
      </c>
      <c r="G7366">
        <v>4</v>
      </c>
      <c r="H7366" t="b">
        <v>0</v>
      </c>
    </row>
    <row r="7367" spans="1:8" x14ac:dyDescent="0.3">
      <c r="A7367" s="1" t="s">
        <v>13452</v>
      </c>
      <c r="B7367" s="1" t="s">
        <v>3138</v>
      </c>
      <c r="C7367" s="2">
        <v>45478</v>
      </c>
      <c r="D7367" s="1" t="s">
        <v>6057</v>
      </c>
      <c r="E7367">
        <v>4</v>
      </c>
      <c r="F7367">
        <v>392</v>
      </c>
      <c r="G7367">
        <v>2</v>
      </c>
      <c r="H7367" t="b">
        <v>0</v>
      </c>
    </row>
    <row r="7368" spans="1:8" x14ac:dyDescent="0.3">
      <c r="A7368" s="1" t="s">
        <v>13453</v>
      </c>
      <c r="B7368" s="1" t="s">
        <v>3015</v>
      </c>
      <c r="C7368" s="2">
        <v>45462</v>
      </c>
      <c r="D7368" s="1" t="s">
        <v>6104</v>
      </c>
      <c r="E7368">
        <v>9</v>
      </c>
      <c r="F7368">
        <v>1125</v>
      </c>
      <c r="G7368">
        <v>0</v>
      </c>
      <c r="H7368" t="b">
        <v>0</v>
      </c>
    </row>
    <row r="7369" spans="1:8" x14ac:dyDescent="0.3">
      <c r="A7369" s="1" t="s">
        <v>13454</v>
      </c>
      <c r="B7369" s="1" t="s">
        <v>2029</v>
      </c>
      <c r="C7369" s="2">
        <v>45247</v>
      </c>
      <c r="D7369" s="1" t="s">
        <v>6107</v>
      </c>
      <c r="E7369">
        <v>8</v>
      </c>
      <c r="F7369">
        <v>3944</v>
      </c>
      <c r="G7369">
        <v>1</v>
      </c>
      <c r="H7369" t="b">
        <v>0</v>
      </c>
    </row>
    <row r="7370" spans="1:8" x14ac:dyDescent="0.3">
      <c r="A7370" s="1" t="s">
        <v>13455</v>
      </c>
      <c r="B7370" s="1" t="s">
        <v>4362</v>
      </c>
      <c r="C7370" s="2">
        <v>45543</v>
      </c>
      <c r="D7370" s="1" t="s">
        <v>6065</v>
      </c>
      <c r="E7370">
        <v>10</v>
      </c>
      <c r="F7370">
        <v>1070</v>
      </c>
      <c r="G7370">
        <v>0</v>
      </c>
      <c r="H7370" t="b">
        <v>0</v>
      </c>
    </row>
    <row r="7371" spans="1:8" x14ac:dyDescent="0.3">
      <c r="A7371" s="1" t="s">
        <v>13456</v>
      </c>
      <c r="B7371" s="1" t="s">
        <v>4077</v>
      </c>
      <c r="C7371" s="2">
        <v>45032</v>
      </c>
      <c r="D7371" s="1" t="s">
        <v>6059</v>
      </c>
      <c r="E7371">
        <v>2</v>
      </c>
      <c r="F7371">
        <v>1126</v>
      </c>
      <c r="G7371">
        <v>0</v>
      </c>
      <c r="H7371" t="b">
        <v>1</v>
      </c>
    </row>
    <row r="7372" spans="1:8" x14ac:dyDescent="0.3">
      <c r="A7372" s="1" t="s">
        <v>13457</v>
      </c>
      <c r="B7372" s="1" t="s">
        <v>4010</v>
      </c>
      <c r="C7372" s="2">
        <v>45304</v>
      </c>
      <c r="D7372" s="1" t="s">
        <v>6135</v>
      </c>
      <c r="E7372">
        <v>7</v>
      </c>
      <c r="F7372">
        <v>1155</v>
      </c>
      <c r="G7372">
        <v>0</v>
      </c>
      <c r="H7372" t="b">
        <v>0</v>
      </c>
    </row>
    <row r="7373" spans="1:8" x14ac:dyDescent="0.3">
      <c r="A7373" s="1" t="s">
        <v>13458</v>
      </c>
      <c r="B7373" s="1" t="s">
        <v>2718</v>
      </c>
      <c r="C7373" s="2">
        <v>45408</v>
      </c>
      <c r="D7373" s="1" t="s">
        <v>6081</v>
      </c>
      <c r="E7373">
        <v>9</v>
      </c>
      <c r="F7373">
        <v>171</v>
      </c>
      <c r="G7373">
        <v>0</v>
      </c>
      <c r="H7373" t="b">
        <v>0</v>
      </c>
    </row>
    <row r="7374" spans="1:8" x14ac:dyDescent="0.3">
      <c r="A7374" s="1" t="s">
        <v>13459</v>
      </c>
      <c r="B7374" s="1" t="s">
        <v>5171</v>
      </c>
      <c r="C7374" s="2">
        <v>45147</v>
      </c>
      <c r="D7374" s="1" t="s">
        <v>6055</v>
      </c>
      <c r="E7374">
        <v>6</v>
      </c>
      <c r="F7374">
        <v>3066</v>
      </c>
      <c r="G7374">
        <v>1</v>
      </c>
      <c r="H7374" t="b">
        <v>0</v>
      </c>
    </row>
    <row r="7375" spans="1:8" x14ac:dyDescent="0.3">
      <c r="A7375" s="1" t="s">
        <v>13460</v>
      </c>
      <c r="B7375" s="1" t="s">
        <v>3025</v>
      </c>
      <c r="C7375" s="2">
        <v>45047</v>
      </c>
      <c r="D7375" s="1" t="s">
        <v>6091</v>
      </c>
      <c r="E7375">
        <v>11</v>
      </c>
      <c r="F7375">
        <v>3652</v>
      </c>
      <c r="G7375">
        <v>1</v>
      </c>
      <c r="H7375" t="b">
        <v>0</v>
      </c>
    </row>
    <row r="7376" spans="1:8" x14ac:dyDescent="0.3">
      <c r="A7376" s="1" t="s">
        <v>13461</v>
      </c>
      <c r="B7376" s="1" t="s">
        <v>2407</v>
      </c>
      <c r="C7376" s="2">
        <v>45254</v>
      </c>
      <c r="D7376" s="1" t="s">
        <v>6151</v>
      </c>
      <c r="E7376">
        <v>13</v>
      </c>
      <c r="F7376">
        <v>2990</v>
      </c>
      <c r="G7376">
        <v>0</v>
      </c>
      <c r="H7376" t="b">
        <v>0</v>
      </c>
    </row>
    <row r="7377" spans="1:8" x14ac:dyDescent="0.3">
      <c r="A7377" s="1" t="s">
        <v>13462</v>
      </c>
      <c r="B7377" s="1" t="s">
        <v>2246</v>
      </c>
      <c r="C7377" s="2">
        <v>45212</v>
      </c>
      <c r="D7377" s="1" t="s">
        <v>6135</v>
      </c>
      <c r="E7377">
        <v>11</v>
      </c>
      <c r="F7377">
        <v>2882</v>
      </c>
      <c r="G7377">
        <v>0</v>
      </c>
      <c r="H7377" t="b">
        <v>1</v>
      </c>
    </row>
    <row r="7378" spans="1:8" x14ac:dyDescent="0.3">
      <c r="A7378" s="1" t="s">
        <v>13463</v>
      </c>
      <c r="B7378" s="1" t="s">
        <v>2226</v>
      </c>
      <c r="C7378" s="2">
        <v>45025</v>
      </c>
      <c r="D7378" s="1" t="s">
        <v>6059</v>
      </c>
      <c r="E7378">
        <v>14</v>
      </c>
      <c r="F7378">
        <v>8218</v>
      </c>
      <c r="G7378">
        <v>1</v>
      </c>
      <c r="H7378" t="b">
        <v>0</v>
      </c>
    </row>
    <row r="7379" spans="1:8" x14ac:dyDescent="0.3">
      <c r="A7379" s="1" t="s">
        <v>13464</v>
      </c>
      <c r="B7379" s="1" t="s">
        <v>3903</v>
      </c>
      <c r="C7379" s="2">
        <v>45421</v>
      </c>
      <c r="D7379" s="1" t="s">
        <v>6083</v>
      </c>
      <c r="E7379">
        <v>7</v>
      </c>
      <c r="F7379">
        <v>3129</v>
      </c>
      <c r="G7379">
        <v>0</v>
      </c>
      <c r="H7379" t="b">
        <v>0</v>
      </c>
    </row>
    <row r="7380" spans="1:8" x14ac:dyDescent="0.3">
      <c r="A7380" s="1" t="s">
        <v>13465</v>
      </c>
      <c r="B7380" s="1" t="s">
        <v>3710</v>
      </c>
      <c r="C7380" s="2">
        <v>45374</v>
      </c>
      <c r="D7380" s="1" t="s">
        <v>6143</v>
      </c>
      <c r="E7380">
        <v>17</v>
      </c>
      <c r="F7380">
        <v>9673</v>
      </c>
      <c r="G7380">
        <v>0</v>
      </c>
      <c r="H7380" t="b">
        <v>0</v>
      </c>
    </row>
    <row r="7381" spans="1:8" x14ac:dyDescent="0.3">
      <c r="A7381" s="1" t="s">
        <v>13466</v>
      </c>
      <c r="B7381" s="1" t="s">
        <v>1094</v>
      </c>
      <c r="C7381" s="2">
        <v>45429</v>
      </c>
      <c r="D7381" s="1" t="s">
        <v>6175</v>
      </c>
      <c r="E7381">
        <v>13</v>
      </c>
      <c r="F7381">
        <v>3029</v>
      </c>
      <c r="G7381">
        <v>2</v>
      </c>
      <c r="H7381" t="b">
        <v>0</v>
      </c>
    </row>
    <row r="7382" spans="1:8" x14ac:dyDescent="0.3">
      <c r="A7382" s="1" t="s">
        <v>13467</v>
      </c>
      <c r="B7382" s="1" t="s">
        <v>4103</v>
      </c>
      <c r="C7382" s="2">
        <v>44946</v>
      </c>
      <c r="D7382" s="1" t="s">
        <v>6104</v>
      </c>
      <c r="E7382">
        <v>14</v>
      </c>
      <c r="F7382">
        <v>6090</v>
      </c>
      <c r="G7382">
        <v>0</v>
      </c>
      <c r="H7382" t="b">
        <v>0</v>
      </c>
    </row>
    <row r="7383" spans="1:8" x14ac:dyDescent="0.3">
      <c r="A7383" s="1" t="s">
        <v>13468</v>
      </c>
      <c r="B7383" s="1" t="s">
        <v>3162</v>
      </c>
      <c r="C7383" s="2">
        <v>45634</v>
      </c>
      <c r="D7383" s="1" t="s">
        <v>6102</v>
      </c>
      <c r="E7383">
        <v>12</v>
      </c>
      <c r="F7383">
        <v>4056</v>
      </c>
      <c r="G7383">
        <v>1</v>
      </c>
      <c r="H7383" t="b">
        <v>0</v>
      </c>
    </row>
    <row r="7384" spans="1:8" x14ac:dyDescent="0.3">
      <c r="A7384" s="1" t="s">
        <v>13469</v>
      </c>
      <c r="B7384" s="1" t="s">
        <v>5327</v>
      </c>
      <c r="C7384" s="2">
        <v>44972</v>
      </c>
      <c r="D7384" s="1" t="s">
        <v>6049</v>
      </c>
      <c r="E7384">
        <v>6</v>
      </c>
      <c r="F7384">
        <v>3210</v>
      </c>
      <c r="G7384">
        <v>0</v>
      </c>
      <c r="H7384" t="b">
        <v>0</v>
      </c>
    </row>
    <row r="7385" spans="1:8" x14ac:dyDescent="0.3">
      <c r="A7385" s="1" t="s">
        <v>13470</v>
      </c>
      <c r="B7385" s="1" t="s">
        <v>2439</v>
      </c>
      <c r="C7385" s="2">
        <v>45554</v>
      </c>
      <c r="D7385" s="1" t="s">
        <v>6095</v>
      </c>
      <c r="E7385">
        <v>11</v>
      </c>
      <c r="F7385">
        <v>517</v>
      </c>
      <c r="G7385">
        <v>0</v>
      </c>
      <c r="H7385" t="b">
        <v>0</v>
      </c>
    </row>
    <row r="7386" spans="1:8" x14ac:dyDescent="0.3">
      <c r="A7386" s="1" t="s">
        <v>13471</v>
      </c>
      <c r="B7386" s="1" t="s">
        <v>4939</v>
      </c>
      <c r="C7386" s="2">
        <v>45622</v>
      </c>
      <c r="D7386" s="1" t="s">
        <v>6071</v>
      </c>
      <c r="E7386">
        <v>10</v>
      </c>
      <c r="F7386">
        <v>1680</v>
      </c>
      <c r="G7386">
        <v>0</v>
      </c>
      <c r="H7386" t="b">
        <v>0</v>
      </c>
    </row>
    <row r="7387" spans="1:8" x14ac:dyDescent="0.3">
      <c r="A7387" s="1" t="s">
        <v>13472</v>
      </c>
      <c r="B7387" s="1" t="s">
        <v>5295</v>
      </c>
      <c r="C7387" s="2">
        <v>45315</v>
      </c>
      <c r="D7387" s="1" t="s">
        <v>6057</v>
      </c>
      <c r="E7387">
        <v>12</v>
      </c>
      <c r="F7387">
        <v>4548</v>
      </c>
      <c r="G7387">
        <v>1</v>
      </c>
      <c r="H7387" t="b">
        <v>0</v>
      </c>
    </row>
    <row r="7388" spans="1:8" x14ac:dyDescent="0.3">
      <c r="A7388" s="1" t="s">
        <v>13473</v>
      </c>
      <c r="B7388" s="1" t="s">
        <v>3886</v>
      </c>
      <c r="C7388" s="2">
        <v>45461</v>
      </c>
      <c r="D7388" s="1" t="s">
        <v>6113</v>
      </c>
      <c r="E7388">
        <v>11</v>
      </c>
      <c r="F7388">
        <v>2079</v>
      </c>
      <c r="G7388">
        <v>0</v>
      </c>
      <c r="H7388" t="b">
        <v>0</v>
      </c>
    </row>
    <row r="7389" spans="1:8" x14ac:dyDescent="0.3">
      <c r="A7389" s="1" t="s">
        <v>13474</v>
      </c>
      <c r="B7389" s="1" t="s">
        <v>5764</v>
      </c>
      <c r="C7389" s="2">
        <v>45120</v>
      </c>
      <c r="D7389" s="1" t="s">
        <v>6113</v>
      </c>
      <c r="E7389">
        <v>13</v>
      </c>
      <c r="F7389">
        <v>364</v>
      </c>
      <c r="G7389">
        <v>0</v>
      </c>
      <c r="H7389" t="b">
        <v>1</v>
      </c>
    </row>
    <row r="7390" spans="1:8" x14ac:dyDescent="0.3">
      <c r="A7390" s="1" t="s">
        <v>13475</v>
      </c>
      <c r="B7390" s="1" t="s">
        <v>4545</v>
      </c>
      <c r="C7390" s="2">
        <v>45088</v>
      </c>
      <c r="D7390" s="1" t="s">
        <v>6081</v>
      </c>
      <c r="E7390">
        <v>12</v>
      </c>
      <c r="F7390">
        <v>6276</v>
      </c>
      <c r="G7390">
        <v>2</v>
      </c>
      <c r="H7390" t="b">
        <v>0</v>
      </c>
    </row>
    <row r="7391" spans="1:8" x14ac:dyDescent="0.3">
      <c r="A7391" s="1" t="s">
        <v>13476</v>
      </c>
      <c r="B7391" s="1" t="s">
        <v>4834</v>
      </c>
      <c r="C7391" s="2">
        <v>45149</v>
      </c>
      <c r="D7391" s="1" t="s">
        <v>6074</v>
      </c>
      <c r="E7391">
        <v>5</v>
      </c>
      <c r="F7391">
        <v>120</v>
      </c>
      <c r="G7391">
        <v>1</v>
      </c>
      <c r="H7391" t="b">
        <v>0</v>
      </c>
    </row>
    <row r="7392" spans="1:8" x14ac:dyDescent="0.3">
      <c r="A7392" s="1" t="s">
        <v>13477</v>
      </c>
      <c r="B7392" s="1" t="s">
        <v>5330</v>
      </c>
      <c r="C7392" s="2">
        <v>44988</v>
      </c>
      <c r="D7392" s="1" t="s">
        <v>6081</v>
      </c>
      <c r="E7392">
        <v>10</v>
      </c>
      <c r="F7392">
        <v>3650</v>
      </c>
      <c r="G7392">
        <v>0</v>
      </c>
      <c r="H7392" t="b">
        <v>0</v>
      </c>
    </row>
    <row r="7393" spans="1:8" x14ac:dyDescent="0.3">
      <c r="A7393" s="1" t="s">
        <v>13478</v>
      </c>
      <c r="B7393" s="1" t="s">
        <v>5452</v>
      </c>
      <c r="C7393" s="2">
        <v>45063</v>
      </c>
      <c r="D7393" s="1" t="s">
        <v>6137</v>
      </c>
      <c r="E7393">
        <v>15</v>
      </c>
      <c r="F7393">
        <v>6495</v>
      </c>
      <c r="G7393">
        <v>0</v>
      </c>
      <c r="H7393" t="b">
        <v>0</v>
      </c>
    </row>
    <row r="7394" spans="1:8" x14ac:dyDescent="0.3">
      <c r="A7394" s="1" t="s">
        <v>13479</v>
      </c>
      <c r="B7394" s="1" t="s">
        <v>2217</v>
      </c>
      <c r="C7394" s="2">
        <v>45134</v>
      </c>
      <c r="D7394" s="1" t="s">
        <v>6100</v>
      </c>
      <c r="E7394">
        <v>9</v>
      </c>
      <c r="F7394">
        <v>3807</v>
      </c>
      <c r="G7394">
        <v>0</v>
      </c>
      <c r="H7394" t="b">
        <v>0</v>
      </c>
    </row>
    <row r="7395" spans="1:8" x14ac:dyDescent="0.3">
      <c r="A7395" s="1" t="s">
        <v>13480</v>
      </c>
      <c r="B7395" s="1" t="s">
        <v>4810</v>
      </c>
      <c r="C7395" s="2">
        <v>45309</v>
      </c>
      <c r="D7395" s="1" t="s">
        <v>6251</v>
      </c>
      <c r="E7395">
        <v>11</v>
      </c>
      <c r="F7395">
        <v>770</v>
      </c>
      <c r="G7395">
        <v>2</v>
      </c>
      <c r="H7395" t="b">
        <v>0</v>
      </c>
    </row>
    <row r="7396" spans="1:8" x14ac:dyDescent="0.3">
      <c r="A7396" s="1" t="s">
        <v>13481</v>
      </c>
      <c r="B7396" s="1" t="s">
        <v>1732</v>
      </c>
      <c r="C7396" s="2">
        <v>45305</v>
      </c>
      <c r="D7396" s="1" t="s">
        <v>6175</v>
      </c>
      <c r="E7396">
        <v>9</v>
      </c>
      <c r="F7396">
        <v>1287</v>
      </c>
      <c r="G7396">
        <v>0</v>
      </c>
      <c r="H7396" t="b">
        <v>1</v>
      </c>
    </row>
    <row r="7397" spans="1:8" x14ac:dyDescent="0.3">
      <c r="A7397" s="1" t="s">
        <v>13482</v>
      </c>
      <c r="B7397" s="1" t="s">
        <v>4721</v>
      </c>
      <c r="C7397" s="2">
        <v>44952</v>
      </c>
      <c r="D7397" s="1" t="s">
        <v>6059</v>
      </c>
      <c r="E7397">
        <v>9</v>
      </c>
      <c r="F7397">
        <v>2808</v>
      </c>
      <c r="G7397">
        <v>0</v>
      </c>
      <c r="H7397" t="b">
        <v>0</v>
      </c>
    </row>
    <row r="7398" spans="1:8" x14ac:dyDescent="0.3">
      <c r="A7398" s="1" t="s">
        <v>13483</v>
      </c>
      <c r="B7398" s="1" t="s">
        <v>1822</v>
      </c>
      <c r="C7398" s="2">
        <v>45219</v>
      </c>
      <c r="D7398" s="1" t="s">
        <v>6113</v>
      </c>
      <c r="E7398">
        <v>13</v>
      </c>
      <c r="F7398">
        <v>6409</v>
      </c>
      <c r="G7398">
        <v>0</v>
      </c>
      <c r="H7398" t="b">
        <v>0</v>
      </c>
    </row>
    <row r="7399" spans="1:8" x14ac:dyDescent="0.3">
      <c r="A7399" s="1" t="s">
        <v>13484</v>
      </c>
      <c r="B7399" s="1" t="s">
        <v>3805</v>
      </c>
      <c r="C7399" s="2">
        <v>45315</v>
      </c>
      <c r="D7399" s="1" t="s">
        <v>6071</v>
      </c>
      <c r="E7399">
        <v>8</v>
      </c>
      <c r="F7399">
        <v>4208</v>
      </c>
      <c r="G7399">
        <v>0</v>
      </c>
      <c r="H7399" t="b">
        <v>0</v>
      </c>
    </row>
    <row r="7400" spans="1:8" x14ac:dyDescent="0.3">
      <c r="A7400" s="1" t="s">
        <v>13485</v>
      </c>
      <c r="B7400" s="1" t="s">
        <v>4493</v>
      </c>
      <c r="C7400" s="2">
        <v>45143</v>
      </c>
      <c r="D7400" s="1" t="s">
        <v>6179</v>
      </c>
      <c r="E7400">
        <v>19</v>
      </c>
      <c r="F7400">
        <v>1824</v>
      </c>
      <c r="G7400">
        <v>1</v>
      </c>
      <c r="H7400" t="b">
        <v>0</v>
      </c>
    </row>
    <row r="7401" spans="1:8" x14ac:dyDescent="0.3">
      <c r="A7401" s="1" t="s">
        <v>13486</v>
      </c>
      <c r="B7401" s="1" t="s">
        <v>2977</v>
      </c>
      <c r="C7401" s="2">
        <v>45377</v>
      </c>
      <c r="D7401" s="1" t="s">
        <v>6109</v>
      </c>
      <c r="E7401">
        <v>14</v>
      </c>
      <c r="F7401">
        <v>7770</v>
      </c>
      <c r="G7401">
        <v>0</v>
      </c>
      <c r="H7401" t="b">
        <v>0</v>
      </c>
    </row>
    <row r="7402" spans="1:8" x14ac:dyDescent="0.3">
      <c r="A7402" s="1" t="s">
        <v>13487</v>
      </c>
      <c r="B7402" s="1" t="s">
        <v>4912</v>
      </c>
      <c r="C7402" s="2">
        <v>44935</v>
      </c>
      <c r="D7402" s="1" t="s">
        <v>6061</v>
      </c>
      <c r="E7402">
        <v>16</v>
      </c>
      <c r="F7402">
        <v>576</v>
      </c>
      <c r="G7402">
        <v>2</v>
      </c>
      <c r="H7402" t="b">
        <v>1</v>
      </c>
    </row>
    <row r="7403" spans="1:8" x14ac:dyDescent="0.3">
      <c r="A7403" s="1" t="s">
        <v>13488</v>
      </c>
      <c r="B7403" s="1" t="s">
        <v>3767</v>
      </c>
      <c r="C7403" s="2">
        <v>45181</v>
      </c>
      <c r="D7403" s="1" t="s">
        <v>6157</v>
      </c>
      <c r="E7403">
        <v>17</v>
      </c>
      <c r="F7403">
        <v>3281</v>
      </c>
      <c r="G7403">
        <v>0</v>
      </c>
      <c r="H7403" t="b">
        <v>0</v>
      </c>
    </row>
    <row r="7404" spans="1:8" x14ac:dyDescent="0.3">
      <c r="A7404" s="1" t="s">
        <v>13489</v>
      </c>
      <c r="B7404" s="1" t="s">
        <v>5461</v>
      </c>
      <c r="C7404" s="2">
        <v>45524</v>
      </c>
      <c r="D7404" s="1" t="s">
        <v>6069</v>
      </c>
      <c r="E7404">
        <v>11</v>
      </c>
      <c r="F7404">
        <v>902</v>
      </c>
      <c r="G7404">
        <v>0</v>
      </c>
      <c r="H7404" t="b">
        <v>0</v>
      </c>
    </row>
    <row r="7405" spans="1:8" x14ac:dyDescent="0.3">
      <c r="A7405" s="1" t="s">
        <v>13490</v>
      </c>
      <c r="B7405" s="1" t="s">
        <v>2481</v>
      </c>
      <c r="C7405" s="2">
        <v>45648</v>
      </c>
      <c r="D7405" s="1" t="s">
        <v>6151</v>
      </c>
      <c r="E7405">
        <v>12</v>
      </c>
      <c r="F7405">
        <v>2796</v>
      </c>
      <c r="G7405">
        <v>0</v>
      </c>
      <c r="H7405" t="b">
        <v>0</v>
      </c>
    </row>
    <row r="7406" spans="1:8" x14ac:dyDescent="0.3">
      <c r="A7406" s="1" t="s">
        <v>13491</v>
      </c>
      <c r="B7406" s="1" t="s">
        <v>4238</v>
      </c>
      <c r="C7406" s="2">
        <v>45265</v>
      </c>
      <c r="D7406" s="1" t="s">
        <v>6113</v>
      </c>
      <c r="E7406">
        <v>8</v>
      </c>
      <c r="F7406">
        <v>3016</v>
      </c>
      <c r="G7406">
        <v>4</v>
      </c>
      <c r="H7406" t="b">
        <v>0</v>
      </c>
    </row>
    <row r="7407" spans="1:8" x14ac:dyDescent="0.3">
      <c r="A7407" s="1" t="s">
        <v>13492</v>
      </c>
      <c r="B7407" s="1" t="s">
        <v>2640</v>
      </c>
      <c r="C7407" s="2">
        <v>45587</v>
      </c>
      <c r="D7407" s="1" t="s">
        <v>6179</v>
      </c>
      <c r="E7407">
        <v>9</v>
      </c>
      <c r="F7407">
        <v>3627</v>
      </c>
      <c r="G7407">
        <v>1</v>
      </c>
      <c r="H7407" t="b">
        <v>0</v>
      </c>
    </row>
    <row r="7408" spans="1:8" x14ac:dyDescent="0.3">
      <c r="A7408" s="1" t="s">
        <v>13493</v>
      </c>
      <c r="B7408" s="1" t="s">
        <v>3251</v>
      </c>
      <c r="C7408" s="2">
        <v>45222</v>
      </c>
      <c r="D7408" s="1" t="s">
        <v>6107</v>
      </c>
      <c r="E7408">
        <v>11</v>
      </c>
      <c r="F7408">
        <v>1331</v>
      </c>
      <c r="G7408">
        <v>4</v>
      </c>
      <c r="H7408" t="b">
        <v>0</v>
      </c>
    </row>
    <row r="7409" spans="1:8" x14ac:dyDescent="0.3">
      <c r="A7409" s="1" t="s">
        <v>13494</v>
      </c>
      <c r="B7409" s="1" t="s">
        <v>2339</v>
      </c>
      <c r="C7409" s="2">
        <v>45568</v>
      </c>
      <c r="D7409" s="1" t="s">
        <v>6102</v>
      </c>
      <c r="E7409">
        <v>6</v>
      </c>
      <c r="F7409">
        <v>2382</v>
      </c>
      <c r="G7409">
        <v>0</v>
      </c>
      <c r="H7409" t="b">
        <v>0</v>
      </c>
    </row>
    <row r="7410" spans="1:8" x14ac:dyDescent="0.3">
      <c r="A7410" s="1" t="s">
        <v>13495</v>
      </c>
      <c r="B7410" s="1" t="s">
        <v>2308</v>
      </c>
      <c r="C7410" s="2">
        <v>45100</v>
      </c>
      <c r="D7410" s="1" t="s">
        <v>6151</v>
      </c>
      <c r="E7410">
        <v>12</v>
      </c>
      <c r="F7410">
        <v>204</v>
      </c>
      <c r="G7410">
        <v>3</v>
      </c>
      <c r="H7410" t="b">
        <v>0</v>
      </c>
    </row>
    <row r="7411" spans="1:8" x14ac:dyDescent="0.3">
      <c r="A7411" s="1" t="s">
        <v>13496</v>
      </c>
      <c r="B7411" s="1" t="s">
        <v>5478</v>
      </c>
      <c r="C7411" s="2">
        <v>45599</v>
      </c>
      <c r="D7411" s="1" t="s">
        <v>6059</v>
      </c>
      <c r="E7411">
        <v>13</v>
      </c>
      <c r="F7411">
        <v>3796</v>
      </c>
      <c r="G7411">
        <v>0</v>
      </c>
      <c r="H7411" t="b">
        <v>0</v>
      </c>
    </row>
    <row r="7412" spans="1:8" x14ac:dyDescent="0.3">
      <c r="A7412" s="1" t="s">
        <v>13497</v>
      </c>
      <c r="B7412" s="1" t="s">
        <v>4382</v>
      </c>
      <c r="C7412" s="2">
        <v>45189</v>
      </c>
      <c r="D7412" s="1" t="s">
        <v>6065</v>
      </c>
      <c r="E7412">
        <v>14</v>
      </c>
      <c r="F7412">
        <v>1946</v>
      </c>
      <c r="G7412">
        <v>0</v>
      </c>
      <c r="H7412" t="b">
        <v>0</v>
      </c>
    </row>
    <row r="7413" spans="1:8" x14ac:dyDescent="0.3">
      <c r="A7413" s="1" t="s">
        <v>13498</v>
      </c>
      <c r="B7413" s="1" t="s">
        <v>5858</v>
      </c>
      <c r="C7413" s="2">
        <v>45506</v>
      </c>
      <c r="D7413" s="1" t="s">
        <v>6074</v>
      </c>
      <c r="E7413">
        <v>10</v>
      </c>
      <c r="F7413">
        <v>1290</v>
      </c>
      <c r="G7413">
        <v>3</v>
      </c>
      <c r="H7413" t="b">
        <v>0</v>
      </c>
    </row>
    <row r="7414" spans="1:8" x14ac:dyDescent="0.3">
      <c r="A7414" s="1" t="s">
        <v>13499</v>
      </c>
      <c r="B7414" s="1" t="s">
        <v>2758</v>
      </c>
      <c r="C7414" s="2">
        <v>45457</v>
      </c>
      <c r="D7414" s="1" t="s">
        <v>6077</v>
      </c>
      <c r="E7414">
        <v>5</v>
      </c>
      <c r="F7414">
        <v>2315</v>
      </c>
      <c r="G7414">
        <v>0</v>
      </c>
      <c r="H7414" t="b">
        <v>0</v>
      </c>
    </row>
    <row r="7415" spans="1:8" x14ac:dyDescent="0.3">
      <c r="A7415" s="1" t="s">
        <v>13500</v>
      </c>
      <c r="B7415" s="1" t="s">
        <v>1656</v>
      </c>
      <c r="C7415" s="2">
        <v>45499</v>
      </c>
      <c r="D7415" s="1" t="s">
        <v>6074</v>
      </c>
      <c r="E7415">
        <v>13</v>
      </c>
      <c r="F7415">
        <v>650</v>
      </c>
      <c r="G7415">
        <v>0</v>
      </c>
      <c r="H7415" t="b">
        <v>0</v>
      </c>
    </row>
    <row r="7416" spans="1:8" x14ac:dyDescent="0.3">
      <c r="A7416" s="1" t="s">
        <v>13501</v>
      </c>
      <c r="B7416" s="1" t="s">
        <v>4584</v>
      </c>
      <c r="C7416" s="2">
        <v>45510</v>
      </c>
      <c r="D7416" s="1" t="s">
        <v>6109</v>
      </c>
      <c r="E7416">
        <v>5</v>
      </c>
      <c r="F7416">
        <v>1060</v>
      </c>
      <c r="G7416">
        <v>1</v>
      </c>
      <c r="H7416" t="b">
        <v>0</v>
      </c>
    </row>
    <row r="7417" spans="1:8" x14ac:dyDescent="0.3">
      <c r="A7417" s="1" t="s">
        <v>13502</v>
      </c>
      <c r="B7417" s="1" t="s">
        <v>5998</v>
      </c>
      <c r="C7417" s="2">
        <v>45540</v>
      </c>
      <c r="D7417" s="1" t="s">
        <v>6197</v>
      </c>
      <c r="E7417">
        <v>5</v>
      </c>
      <c r="F7417">
        <v>1765</v>
      </c>
      <c r="G7417">
        <v>1</v>
      </c>
      <c r="H7417" t="b">
        <v>0</v>
      </c>
    </row>
    <row r="7418" spans="1:8" x14ac:dyDescent="0.3">
      <c r="A7418" s="1" t="s">
        <v>13503</v>
      </c>
      <c r="B7418" s="1" t="s">
        <v>1649</v>
      </c>
      <c r="C7418" s="2">
        <v>44964</v>
      </c>
      <c r="D7418" s="1" t="s">
        <v>6074</v>
      </c>
      <c r="E7418">
        <v>10</v>
      </c>
      <c r="F7418">
        <v>5460</v>
      </c>
      <c r="G7418">
        <v>0</v>
      </c>
      <c r="H7418" t="b">
        <v>0</v>
      </c>
    </row>
    <row r="7419" spans="1:8" x14ac:dyDescent="0.3">
      <c r="A7419" s="1" t="s">
        <v>13504</v>
      </c>
      <c r="B7419" s="1" t="s">
        <v>2676</v>
      </c>
      <c r="C7419" s="2">
        <v>45458</v>
      </c>
      <c r="D7419" s="1" t="s">
        <v>6151</v>
      </c>
      <c r="E7419">
        <v>2</v>
      </c>
      <c r="F7419">
        <v>298</v>
      </c>
      <c r="G7419">
        <v>4</v>
      </c>
      <c r="H7419" t="b">
        <v>0</v>
      </c>
    </row>
    <row r="7420" spans="1:8" x14ac:dyDescent="0.3">
      <c r="A7420" s="1" t="s">
        <v>13505</v>
      </c>
      <c r="B7420" s="1" t="s">
        <v>1619</v>
      </c>
      <c r="C7420" s="2">
        <v>45317</v>
      </c>
      <c r="D7420" s="1" t="s">
        <v>6151</v>
      </c>
      <c r="E7420">
        <v>9</v>
      </c>
      <c r="F7420">
        <v>4797</v>
      </c>
      <c r="G7420">
        <v>0</v>
      </c>
      <c r="H7420" t="b">
        <v>0</v>
      </c>
    </row>
    <row r="7421" spans="1:8" x14ac:dyDescent="0.3">
      <c r="A7421" s="1" t="s">
        <v>13506</v>
      </c>
      <c r="B7421" s="1" t="s">
        <v>4135</v>
      </c>
      <c r="C7421" s="2">
        <v>44942</v>
      </c>
      <c r="D7421" s="1" t="s">
        <v>6049</v>
      </c>
      <c r="E7421">
        <v>8</v>
      </c>
      <c r="F7421">
        <v>1552</v>
      </c>
      <c r="G7421">
        <v>0</v>
      </c>
      <c r="H7421" t="b">
        <v>0</v>
      </c>
    </row>
    <row r="7422" spans="1:8" x14ac:dyDescent="0.3">
      <c r="A7422" s="1" t="s">
        <v>13507</v>
      </c>
      <c r="B7422" s="1" t="s">
        <v>5012</v>
      </c>
      <c r="C7422" s="2">
        <v>45446</v>
      </c>
      <c r="D7422" s="1" t="s">
        <v>6081</v>
      </c>
      <c r="E7422">
        <v>7</v>
      </c>
      <c r="F7422">
        <v>3584</v>
      </c>
      <c r="G7422">
        <v>0</v>
      </c>
      <c r="H7422" t="b">
        <v>0</v>
      </c>
    </row>
    <row r="7423" spans="1:8" x14ac:dyDescent="0.3">
      <c r="A7423" s="1" t="s">
        <v>13508</v>
      </c>
      <c r="B7423" s="1" t="s">
        <v>1907</v>
      </c>
      <c r="C7423" s="2">
        <v>44985</v>
      </c>
      <c r="D7423" s="1" t="s">
        <v>6135</v>
      </c>
      <c r="E7423">
        <v>4</v>
      </c>
      <c r="F7423">
        <v>1744</v>
      </c>
      <c r="G7423">
        <v>0</v>
      </c>
      <c r="H7423" t="b">
        <v>0</v>
      </c>
    </row>
    <row r="7424" spans="1:8" x14ac:dyDescent="0.3">
      <c r="A7424" s="1" t="s">
        <v>13509</v>
      </c>
      <c r="B7424" s="1" t="s">
        <v>2602</v>
      </c>
      <c r="C7424" s="2">
        <v>45576</v>
      </c>
      <c r="D7424" s="1" t="s">
        <v>6104</v>
      </c>
      <c r="E7424">
        <v>13</v>
      </c>
      <c r="F7424">
        <v>4849</v>
      </c>
      <c r="G7424">
        <v>0</v>
      </c>
      <c r="H7424" t="b">
        <v>0</v>
      </c>
    </row>
    <row r="7425" spans="1:8" x14ac:dyDescent="0.3">
      <c r="A7425" s="1" t="s">
        <v>13510</v>
      </c>
      <c r="B7425" s="1" t="s">
        <v>4126</v>
      </c>
      <c r="C7425" s="2">
        <v>45539</v>
      </c>
      <c r="D7425" s="1" t="s">
        <v>6107</v>
      </c>
      <c r="E7425">
        <v>10</v>
      </c>
      <c r="F7425">
        <v>4300</v>
      </c>
      <c r="G7425">
        <v>1</v>
      </c>
      <c r="H7425" t="b">
        <v>0</v>
      </c>
    </row>
    <row r="7426" spans="1:8" x14ac:dyDescent="0.3">
      <c r="A7426" s="1" t="s">
        <v>13511</v>
      </c>
      <c r="B7426" s="1" t="s">
        <v>2484</v>
      </c>
      <c r="C7426" s="2">
        <v>45250</v>
      </c>
      <c r="D7426" s="1" t="s">
        <v>6053</v>
      </c>
      <c r="E7426">
        <v>7</v>
      </c>
      <c r="F7426">
        <v>4200</v>
      </c>
      <c r="G7426">
        <v>1</v>
      </c>
      <c r="H7426" t="b">
        <v>1</v>
      </c>
    </row>
    <row r="7427" spans="1:8" x14ac:dyDescent="0.3">
      <c r="A7427" s="1" t="s">
        <v>13512</v>
      </c>
      <c r="B7427" s="1" t="s">
        <v>4181</v>
      </c>
      <c r="C7427" s="2">
        <v>45555</v>
      </c>
      <c r="D7427" s="1" t="s">
        <v>6049</v>
      </c>
      <c r="E7427">
        <v>13</v>
      </c>
      <c r="F7427">
        <v>1040</v>
      </c>
      <c r="G7427">
        <v>0</v>
      </c>
      <c r="H7427" t="b">
        <v>0</v>
      </c>
    </row>
    <row r="7428" spans="1:8" x14ac:dyDescent="0.3">
      <c r="A7428" s="1" t="s">
        <v>13513</v>
      </c>
      <c r="B7428" s="1" t="s">
        <v>2189</v>
      </c>
      <c r="C7428" s="2">
        <v>45146</v>
      </c>
      <c r="D7428" s="1" t="s">
        <v>6102</v>
      </c>
      <c r="E7428">
        <v>13</v>
      </c>
      <c r="F7428">
        <v>2301</v>
      </c>
      <c r="G7428">
        <v>0</v>
      </c>
      <c r="H7428" t="b">
        <v>0</v>
      </c>
    </row>
    <row r="7429" spans="1:8" x14ac:dyDescent="0.3">
      <c r="A7429" s="1" t="s">
        <v>13514</v>
      </c>
      <c r="B7429" s="1" t="s">
        <v>5522</v>
      </c>
      <c r="C7429" s="2">
        <v>45468</v>
      </c>
      <c r="D7429" s="1" t="s">
        <v>6071</v>
      </c>
      <c r="E7429">
        <v>11</v>
      </c>
      <c r="F7429">
        <v>66</v>
      </c>
      <c r="G7429">
        <v>2</v>
      </c>
      <c r="H7429" t="b">
        <v>0</v>
      </c>
    </row>
    <row r="7430" spans="1:8" x14ac:dyDescent="0.3">
      <c r="A7430" s="1" t="s">
        <v>13515</v>
      </c>
      <c r="B7430" s="1" t="s">
        <v>5533</v>
      </c>
      <c r="C7430" s="2">
        <v>45453</v>
      </c>
      <c r="D7430" s="1" t="s">
        <v>6061</v>
      </c>
      <c r="E7430">
        <v>11</v>
      </c>
      <c r="F7430">
        <v>4367</v>
      </c>
      <c r="G7430">
        <v>0</v>
      </c>
      <c r="H7430" t="b">
        <v>0</v>
      </c>
    </row>
    <row r="7431" spans="1:8" x14ac:dyDescent="0.3">
      <c r="A7431" s="1" t="s">
        <v>13516</v>
      </c>
      <c r="B7431" s="1" t="s">
        <v>1295</v>
      </c>
      <c r="C7431" s="2">
        <v>45464</v>
      </c>
      <c r="D7431" s="1" t="s">
        <v>6051</v>
      </c>
      <c r="E7431">
        <v>8</v>
      </c>
      <c r="F7431">
        <v>784</v>
      </c>
      <c r="G7431">
        <v>1</v>
      </c>
      <c r="H7431" t="b">
        <v>0</v>
      </c>
    </row>
    <row r="7432" spans="1:8" x14ac:dyDescent="0.3">
      <c r="A7432" s="1" t="s">
        <v>13517</v>
      </c>
      <c r="B7432" s="1" t="s">
        <v>1070</v>
      </c>
      <c r="C7432" s="2">
        <v>45398</v>
      </c>
      <c r="D7432" s="1" t="s">
        <v>6086</v>
      </c>
      <c r="E7432">
        <v>4</v>
      </c>
      <c r="F7432">
        <v>1176</v>
      </c>
      <c r="G7432">
        <v>0</v>
      </c>
      <c r="H7432" t="b">
        <v>1</v>
      </c>
    </row>
    <row r="7433" spans="1:8" x14ac:dyDescent="0.3">
      <c r="A7433" s="1" t="s">
        <v>13518</v>
      </c>
      <c r="B7433" s="1" t="s">
        <v>5922</v>
      </c>
      <c r="C7433" s="2">
        <v>45105</v>
      </c>
      <c r="D7433" s="1" t="s">
        <v>6059</v>
      </c>
      <c r="E7433">
        <v>9</v>
      </c>
      <c r="F7433">
        <v>3726</v>
      </c>
      <c r="G7433">
        <v>0</v>
      </c>
      <c r="H7433" t="b">
        <v>1</v>
      </c>
    </row>
    <row r="7434" spans="1:8" x14ac:dyDescent="0.3">
      <c r="A7434" s="1" t="s">
        <v>13519</v>
      </c>
      <c r="B7434" s="1" t="s">
        <v>1251</v>
      </c>
      <c r="C7434" s="2">
        <v>45177</v>
      </c>
      <c r="D7434" s="1" t="s">
        <v>6063</v>
      </c>
      <c r="E7434">
        <v>9</v>
      </c>
      <c r="F7434">
        <v>4752</v>
      </c>
      <c r="G7434">
        <v>0</v>
      </c>
      <c r="H7434" t="b">
        <v>0</v>
      </c>
    </row>
    <row r="7435" spans="1:8" x14ac:dyDescent="0.3">
      <c r="A7435" s="1" t="s">
        <v>13520</v>
      </c>
      <c r="B7435" s="1" t="s">
        <v>1281</v>
      </c>
      <c r="C7435" s="2">
        <v>45446</v>
      </c>
      <c r="D7435" s="1" t="s">
        <v>6107</v>
      </c>
      <c r="E7435">
        <v>9</v>
      </c>
      <c r="F7435">
        <v>5184</v>
      </c>
      <c r="G7435">
        <v>0</v>
      </c>
      <c r="H7435" t="b">
        <v>0</v>
      </c>
    </row>
    <row r="7436" spans="1:8" x14ac:dyDescent="0.3">
      <c r="A7436" s="1" t="s">
        <v>13521</v>
      </c>
      <c r="B7436" s="1" t="s">
        <v>5182</v>
      </c>
      <c r="C7436" s="2">
        <v>45220</v>
      </c>
      <c r="D7436" s="1" t="s">
        <v>6197</v>
      </c>
      <c r="E7436">
        <v>12</v>
      </c>
      <c r="F7436">
        <v>3396</v>
      </c>
      <c r="G7436">
        <v>0</v>
      </c>
      <c r="H7436" t="b">
        <v>0</v>
      </c>
    </row>
    <row r="7437" spans="1:8" x14ac:dyDescent="0.3">
      <c r="A7437" s="1" t="s">
        <v>13522</v>
      </c>
      <c r="B7437" s="1" t="s">
        <v>2756</v>
      </c>
      <c r="C7437" s="2">
        <v>45426</v>
      </c>
      <c r="D7437" s="1" t="s">
        <v>6137</v>
      </c>
      <c r="E7437">
        <v>5</v>
      </c>
      <c r="F7437">
        <v>600</v>
      </c>
      <c r="G7437">
        <v>2</v>
      </c>
      <c r="H7437" t="b">
        <v>0</v>
      </c>
    </row>
    <row r="7438" spans="1:8" x14ac:dyDescent="0.3">
      <c r="A7438" s="1" t="s">
        <v>13523</v>
      </c>
      <c r="B7438" s="1" t="s">
        <v>2666</v>
      </c>
      <c r="C7438" s="2">
        <v>45104</v>
      </c>
      <c r="D7438" s="1" t="s">
        <v>6067</v>
      </c>
      <c r="E7438">
        <v>8</v>
      </c>
      <c r="F7438">
        <v>4088</v>
      </c>
      <c r="G7438">
        <v>0</v>
      </c>
      <c r="H7438" t="b">
        <v>0</v>
      </c>
    </row>
    <row r="7439" spans="1:8" x14ac:dyDescent="0.3">
      <c r="A7439" s="1" t="s">
        <v>13524</v>
      </c>
      <c r="B7439" s="1" t="s">
        <v>5102</v>
      </c>
      <c r="C7439" s="2">
        <v>45353</v>
      </c>
      <c r="D7439" s="1" t="s">
        <v>6059</v>
      </c>
      <c r="E7439">
        <v>8</v>
      </c>
      <c r="F7439">
        <v>4616</v>
      </c>
      <c r="G7439">
        <v>0</v>
      </c>
      <c r="H7439" t="b">
        <v>0</v>
      </c>
    </row>
    <row r="7440" spans="1:8" x14ac:dyDescent="0.3">
      <c r="A7440" s="1" t="s">
        <v>13525</v>
      </c>
      <c r="B7440" s="1" t="s">
        <v>2873</v>
      </c>
      <c r="C7440" s="2">
        <v>45001</v>
      </c>
      <c r="D7440" s="1" t="s">
        <v>6109</v>
      </c>
      <c r="E7440">
        <v>11</v>
      </c>
      <c r="F7440">
        <v>902</v>
      </c>
      <c r="G7440">
        <v>1</v>
      </c>
      <c r="H7440" t="b">
        <v>0</v>
      </c>
    </row>
    <row r="7441" spans="1:8" x14ac:dyDescent="0.3">
      <c r="A7441" s="1" t="s">
        <v>13526</v>
      </c>
      <c r="B7441" s="1" t="s">
        <v>5172</v>
      </c>
      <c r="C7441" s="2">
        <v>44983</v>
      </c>
      <c r="D7441" s="1" t="s">
        <v>6049</v>
      </c>
      <c r="E7441">
        <v>14</v>
      </c>
      <c r="F7441">
        <v>3402</v>
      </c>
      <c r="G7441">
        <v>0</v>
      </c>
      <c r="H7441" t="b">
        <v>0</v>
      </c>
    </row>
    <row r="7442" spans="1:8" x14ac:dyDescent="0.3">
      <c r="A7442" s="1" t="s">
        <v>13527</v>
      </c>
      <c r="B7442" s="1" t="s">
        <v>5239</v>
      </c>
      <c r="C7442" s="2">
        <v>45231</v>
      </c>
      <c r="D7442" s="1" t="s">
        <v>6135</v>
      </c>
      <c r="E7442">
        <v>7</v>
      </c>
      <c r="F7442">
        <v>364</v>
      </c>
      <c r="G7442">
        <v>0</v>
      </c>
      <c r="H7442" t="b">
        <v>0</v>
      </c>
    </row>
    <row r="7443" spans="1:8" x14ac:dyDescent="0.3">
      <c r="A7443" s="1" t="s">
        <v>13528</v>
      </c>
      <c r="B7443" s="1" t="s">
        <v>5884</v>
      </c>
      <c r="C7443" s="2">
        <v>45407</v>
      </c>
      <c r="D7443" s="1" t="s">
        <v>6083</v>
      </c>
      <c r="E7443">
        <v>12</v>
      </c>
      <c r="F7443">
        <v>6048</v>
      </c>
      <c r="G7443">
        <v>0</v>
      </c>
      <c r="H7443" t="b">
        <v>0</v>
      </c>
    </row>
    <row r="7444" spans="1:8" x14ac:dyDescent="0.3">
      <c r="A7444" s="1" t="s">
        <v>13529</v>
      </c>
      <c r="B7444" s="1" t="s">
        <v>3739</v>
      </c>
      <c r="C7444" s="2">
        <v>45311</v>
      </c>
      <c r="D7444" s="1" t="s">
        <v>6157</v>
      </c>
      <c r="E7444">
        <v>9</v>
      </c>
      <c r="F7444">
        <v>2448</v>
      </c>
      <c r="G7444">
        <v>0</v>
      </c>
      <c r="H7444" t="b">
        <v>0</v>
      </c>
    </row>
    <row r="7445" spans="1:8" x14ac:dyDescent="0.3">
      <c r="A7445" s="1" t="s">
        <v>13530</v>
      </c>
      <c r="B7445" s="1" t="s">
        <v>2487</v>
      </c>
      <c r="C7445" s="2">
        <v>45047</v>
      </c>
      <c r="D7445" s="1" t="s">
        <v>6069</v>
      </c>
      <c r="E7445">
        <v>11</v>
      </c>
      <c r="F7445">
        <v>1419</v>
      </c>
      <c r="G7445">
        <v>1</v>
      </c>
      <c r="H7445" t="b">
        <v>0</v>
      </c>
    </row>
    <row r="7446" spans="1:8" x14ac:dyDescent="0.3">
      <c r="A7446" s="1" t="s">
        <v>13531</v>
      </c>
      <c r="B7446" s="1" t="s">
        <v>5596</v>
      </c>
      <c r="C7446" s="2">
        <v>44960</v>
      </c>
      <c r="D7446" s="1" t="s">
        <v>6051</v>
      </c>
      <c r="E7446">
        <v>13</v>
      </c>
      <c r="F7446">
        <v>7059</v>
      </c>
      <c r="G7446">
        <v>0</v>
      </c>
      <c r="H7446" t="b">
        <v>0</v>
      </c>
    </row>
    <row r="7447" spans="1:8" x14ac:dyDescent="0.3">
      <c r="A7447" s="1" t="s">
        <v>13532</v>
      </c>
      <c r="B7447" s="1" t="s">
        <v>4911</v>
      </c>
      <c r="C7447" s="2">
        <v>45212</v>
      </c>
      <c r="D7447" s="1" t="s">
        <v>6091</v>
      </c>
      <c r="E7447">
        <v>10</v>
      </c>
      <c r="F7447">
        <v>1750</v>
      </c>
      <c r="G7447">
        <v>0</v>
      </c>
      <c r="H7447" t="b">
        <v>0</v>
      </c>
    </row>
    <row r="7448" spans="1:8" x14ac:dyDescent="0.3">
      <c r="A7448" s="1" t="s">
        <v>13533</v>
      </c>
      <c r="B7448" s="1" t="s">
        <v>5942</v>
      </c>
      <c r="C7448" s="2">
        <v>45020</v>
      </c>
      <c r="D7448" s="1" t="s">
        <v>6089</v>
      </c>
      <c r="E7448">
        <v>10</v>
      </c>
      <c r="F7448">
        <v>1120</v>
      </c>
      <c r="G7448">
        <v>0</v>
      </c>
      <c r="H7448" t="b">
        <v>0</v>
      </c>
    </row>
    <row r="7449" spans="1:8" x14ac:dyDescent="0.3">
      <c r="A7449" s="1" t="s">
        <v>13534</v>
      </c>
      <c r="B7449" s="1" t="s">
        <v>2048</v>
      </c>
      <c r="C7449" s="2">
        <v>45090</v>
      </c>
      <c r="D7449" s="1" t="s">
        <v>6074</v>
      </c>
      <c r="E7449">
        <v>7</v>
      </c>
      <c r="F7449">
        <v>2590</v>
      </c>
      <c r="G7449">
        <v>1</v>
      </c>
      <c r="H7449" t="b">
        <v>0</v>
      </c>
    </row>
    <row r="7450" spans="1:8" x14ac:dyDescent="0.3">
      <c r="A7450" s="1" t="s">
        <v>13535</v>
      </c>
      <c r="B7450" s="1" t="s">
        <v>4651</v>
      </c>
      <c r="C7450" s="2">
        <v>45243</v>
      </c>
      <c r="D7450" s="1" t="s">
        <v>6074</v>
      </c>
      <c r="E7450">
        <v>8</v>
      </c>
      <c r="F7450">
        <v>96</v>
      </c>
      <c r="G7450">
        <v>2</v>
      </c>
      <c r="H7450" t="b">
        <v>0</v>
      </c>
    </row>
    <row r="7451" spans="1:8" x14ac:dyDescent="0.3">
      <c r="A7451" s="1" t="s">
        <v>13536</v>
      </c>
      <c r="B7451" s="1" t="s">
        <v>2820</v>
      </c>
      <c r="C7451" s="2">
        <v>44985</v>
      </c>
      <c r="D7451" s="1" t="s">
        <v>6137</v>
      </c>
      <c r="E7451">
        <v>13</v>
      </c>
      <c r="F7451">
        <v>2886</v>
      </c>
      <c r="G7451">
        <v>0</v>
      </c>
      <c r="H7451" t="b">
        <v>0</v>
      </c>
    </row>
    <row r="7452" spans="1:8" x14ac:dyDescent="0.3">
      <c r="A7452" s="1" t="s">
        <v>13537</v>
      </c>
      <c r="B7452" s="1" t="s">
        <v>1916</v>
      </c>
      <c r="C7452" s="2">
        <v>45063</v>
      </c>
      <c r="D7452" s="1" t="s">
        <v>6051</v>
      </c>
      <c r="E7452">
        <v>15</v>
      </c>
      <c r="F7452">
        <v>7590</v>
      </c>
      <c r="G7452">
        <v>1</v>
      </c>
      <c r="H7452" t="b">
        <v>1</v>
      </c>
    </row>
    <row r="7453" spans="1:8" x14ac:dyDescent="0.3">
      <c r="A7453" s="1" t="s">
        <v>13538</v>
      </c>
      <c r="B7453" s="1" t="s">
        <v>5364</v>
      </c>
      <c r="C7453" s="2">
        <v>45043</v>
      </c>
      <c r="D7453" s="1" t="s">
        <v>6113</v>
      </c>
      <c r="E7453">
        <v>15</v>
      </c>
      <c r="F7453">
        <v>330</v>
      </c>
      <c r="G7453">
        <v>2</v>
      </c>
      <c r="H7453" t="b">
        <v>0</v>
      </c>
    </row>
    <row r="7454" spans="1:8" x14ac:dyDescent="0.3">
      <c r="A7454" s="1" t="s">
        <v>13539</v>
      </c>
      <c r="B7454" s="1" t="s">
        <v>3567</v>
      </c>
      <c r="C7454" s="2">
        <v>45108</v>
      </c>
      <c r="D7454" s="1" t="s">
        <v>6135</v>
      </c>
      <c r="E7454">
        <v>8</v>
      </c>
      <c r="F7454">
        <v>1184</v>
      </c>
      <c r="G7454">
        <v>0</v>
      </c>
      <c r="H7454" t="b">
        <v>0</v>
      </c>
    </row>
    <row r="7455" spans="1:8" x14ac:dyDescent="0.3">
      <c r="A7455" s="1" t="s">
        <v>13540</v>
      </c>
      <c r="B7455" s="1" t="s">
        <v>5087</v>
      </c>
      <c r="C7455" s="2">
        <v>45249</v>
      </c>
      <c r="D7455" s="1" t="s">
        <v>6061</v>
      </c>
      <c r="E7455">
        <v>10</v>
      </c>
      <c r="F7455">
        <v>5620</v>
      </c>
      <c r="G7455">
        <v>0</v>
      </c>
      <c r="H7455" t="b">
        <v>0</v>
      </c>
    </row>
    <row r="7456" spans="1:8" x14ac:dyDescent="0.3">
      <c r="A7456" s="1" t="s">
        <v>13541</v>
      </c>
      <c r="B7456" s="1" t="s">
        <v>5558</v>
      </c>
      <c r="C7456" s="2">
        <v>45021</v>
      </c>
      <c r="D7456" s="1" t="s">
        <v>6100</v>
      </c>
      <c r="E7456">
        <v>16</v>
      </c>
      <c r="F7456">
        <v>8800</v>
      </c>
      <c r="G7456">
        <v>0</v>
      </c>
      <c r="H7456" t="b">
        <v>0</v>
      </c>
    </row>
    <row r="7457" spans="1:8" x14ac:dyDescent="0.3">
      <c r="A7457" s="1" t="s">
        <v>13542</v>
      </c>
      <c r="B7457" s="1" t="s">
        <v>3641</v>
      </c>
      <c r="C7457" s="2">
        <v>45552</v>
      </c>
      <c r="D7457" s="1" t="s">
        <v>6143</v>
      </c>
      <c r="E7457">
        <v>6</v>
      </c>
      <c r="F7457">
        <v>174</v>
      </c>
      <c r="G7457">
        <v>0</v>
      </c>
      <c r="H7457" t="b">
        <v>0</v>
      </c>
    </row>
    <row r="7458" spans="1:8" x14ac:dyDescent="0.3">
      <c r="A7458" s="1" t="s">
        <v>13543</v>
      </c>
      <c r="B7458" s="1" t="s">
        <v>4436</v>
      </c>
      <c r="C7458" s="2">
        <v>45150</v>
      </c>
      <c r="D7458" s="1" t="s">
        <v>6251</v>
      </c>
      <c r="E7458">
        <v>10</v>
      </c>
      <c r="F7458">
        <v>2720</v>
      </c>
      <c r="G7458">
        <v>0</v>
      </c>
      <c r="H7458" t="b">
        <v>0</v>
      </c>
    </row>
    <row r="7459" spans="1:8" x14ac:dyDescent="0.3">
      <c r="A7459" s="1" t="s">
        <v>13544</v>
      </c>
      <c r="B7459" s="1" t="s">
        <v>1994</v>
      </c>
      <c r="C7459" s="2">
        <v>45317</v>
      </c>
      <c r="D7459" s="1" t="s">
        <v>6125</v>
      </c>
      <c r="E7459">
        <v>8</v>
      </c>
      <c r="F7459">
        <v>1104</v>
      </c>
      <c r="G7459">
        <v>0</v>
      </c>
      <c r="H7459" t="b">
        <v>0</v>
      </c>
    </row>
    <row r="7460" spans="1:8" x14ac:dyDescent="0.3">
      <c r="A7460" s="1" t="s">
        <v>13545</v>
      </c>
      <c r="B7460" s="1" t="s">
        <v>4756</v>
      </c>
      <c r="C7460" s="2">
        <v>45098</v>
      </c>
      <c r="D7460" s="1" t="s">
        <v>6141</v>
      </c>
      <c r="E7460">
        <v>8</v>
      </c>
      <c r="F7460">
        <v>768</v>
      </c>
      <c r="G7460">
        <v>0</v>
      </c>
      <c r="H7460" t="b">
        <v>0</v>
      </c>
    </row>
    <row r="7461" spans="1:8" x14ac:dyDescent="0.3">
      <c r="A7461" s="1" t="s">
        <v>13546</v>
      </c>
      <c r="B7461" s="1" t="s">
        <v>5573</v>
      </c>
      <c r="C7461" s="2">
        <v>45507</v>
      </c>
      <c r="D7461" s="1" t="s">
        <v>6086</v>
      </c>
      <c r="E7461">
        <v>12</v>
      </c>
      <c r="F7461">
        <v>168</v>
      </c>
      <c r="G7461">
        <v>0</v>
      </c>
      <c r="H7461" t="b">
        <v>0</v>
      </c>
    </row>
    <row r="7462" spans="1:8" x14ac:dyDescent="0.3">
      <c r="A7462" s="1" t="s">
        <v>13547</v>
      </c>
      <c r="B7462" s="1" t="s">
        <v>5749</v>
      </c>
      <c r="C7462" s="2">
        <v>45279</v>
      </c>
      <c r="D7462" s="1" t="s">
        <v>6089</v>
      </c>
      <c r="E7462">
        <v>14</v>
      </c>
      <c r="F7462">
        <v>1456</v>
      </c>
      <c r="G7462">
        <v>1</v>
      </c>
      <c r="H7462" t="b">
        <v>0</v>
      </c>
    </row>
    <row r="7463" spans="1:8" x14ac:dyDescent="0.3">
      <c r="A7463" s="1" t="s">
        <v>13548</v>
      </c>
      <c r="B7463" s="1" t="s">
        <v>1389</v>
      </c>
      <c r="C7463" s="2">
        <v>44946</v>
      </c>
      <c r="D7463" s="1" t="s">
        <v>6051</v>
      </c>
      <c r="E7463">
        <v>8</v>
      </c>
      <c r="F7463">
        <v>3800</v>
      </c>
      <c r="G7463">
        <v>0</v>
      </c>
      <c r="H7463" t="b">
        <v>0</v>
      </c>
    </row>
    <row r="7464" spans="1:8" x14ac:dyDescent="0.3">
      <c r="A7464" s="1" t="s">
        <v>13549</v>
      </c>
      <c r="B7464" s="1" t="s">
        <v>5972</v>
      </c>
      <c r="C7464" s="2">
        <v>45601</v>
      </c>
      <c r="D7464" s="1" t="s">
        <v>6057</v>
      </c>
      <c r="E7464">
        <v>12</v>
      </c>
      <c r="F7464">
        <v>4032</v>
      </c>
      <c r="G7464">
        <v>0</v>
      </c>
      <c r="H7464" t="b">
        <v>0</v>
      </c>
    </row>
    <row r="7465" spans="1:8" x14ac:dyDescent="0.3">
      <c r="A7465" s="1" t="s">
        <v>13550</v>
      </c>
      <c r="B7465" s="1" t="s">
        <v>1568</v>
      </c>
      <c r="C7465" s="2">
        <v>45157</v>
      </c>
      <c r="D7465" s="1" t="s">
        <v>6141</v>
      </c>
      <c r="E7465">
        <v>7</v>
      </c>
      <c r="F7465">
        <v>1246</v>
      </c>
      <c r="G7465">
        <v>3</v>
      </c>
      <c r="H7465" t="b">
        <v>0</v>
      </c>
    </row>
    <row r="7466" spans="1:8" x14ac:dyDescent="0.3">
      <c r="A7466" s="1" t="s">
        <v>13551</v>
      </c>
      <c r="B7466" s="1" t="s">
        <v>2319</v>
      </c>
      <c r="C7466" s="2">
        <v>45126</v>
      </c>
      <c r="D7466" s="1" t="s">
        <v>6071</v>
      </c>
      <c r="E7466">
        <v>6</v>
      </c>
      <c r="F7466">
        <v>138</v>
      </c>
      <c r="G7466">
        <v>0</v>
      </c>
      <c r="H7466" t="b">
        <v>0</v>
      </c>
    </row>
    <row r="7467" spans="1:8" x14ac:dyDescent="0.3">
      <c r="A7467" s="1" t="s">
        <v>13552</v>
      </c>
      <c r="B7467" s="1" t="s">
        <v>1656</v>
      </c>
      <c r="C7467" s="2">
        <v>45147</v>
      </c>
      <c r="D7467" s="1" t="s">
        <v>6113</v>
      </c>
      <c r="E7467">
        <v>4</v>
      </c>
      <c r="F7467">
        <v>148</v>
      </c>
      <c r="G7467">
        <v>0</v>
      </c>
      <c r="H7467" t="b">
        <v>0</v>
      </c>
    </row>
    <row r="7468" spans="1:8" x14ac:dyDescent="0.3">
      <c r="A7468" s="1" t="s">
        <v>13553</v>
      </c>
      <c r="B7468" s="1" t="s">
        <v>2487</v>
      </c>
      <c r="C7468" s="2">
        <v>44957</v>
      </c>
      <c r="D7468" s="1" t="s">
        <v>6083</v>
      </c>
      <c r="E7468">
        <v>15</v>
      </c>
      <c r="F7468">
        <v>8670</v>
      </c>
      <c r="G7468">
        <v>0</v>
      </c>
      <c r="H7468" t="b">
        <v>0</v>
      </c>
    </row>
    <row r="7469" spans="1:8" x14ac:dyDescent="0.3">
      <c r="A7469" s="1" t="s">
        <v>13554</v>
      </c>
      <c r="B7469" s="1" t="s">
        <v>1786</v>
      </c>
      <c r="C7469" s="2">
        <v>45538</v>
      </c>
      <c r="D7469" s="1" t="s">
        <v>6049</v>
      </c>
      <c r="E7469">
        <v>6</v>
      </c>
      <c r="F7469">
        <v>60</v>
      </c>
      <c r="G7469">
        <v>0</v>
      </c>
      <c r="H7469" t="b">
        <v>0</v>
      </c>
    </row>
    <row r="7470" spans="1:8" x14ac:dyDescent="0.3">
      <c r="A7470" s="1" t="s">
        <v>13555</v>
      </c>
      <c r="B7470" s="1" t="s">
        <v>1653</v>
      </c>
      <c r="C7470" s="2">
        <v>45210</v>
      </c>
      <c r="D7470" s="1" t="s">
        <v>6074</v>
      </c>
      <c r="E7470">
        <v>9</v>
      </c>
      <c r="F7470">
        <v>3609</v>
      </c>
      <c r="G7470">
        <v>2</v>
      </c>
      <c r="H7470" t="b">
        <v>0</v>
      </c>
    </row>
    <row r="7471" spans="1:8" x14ac:dyDescent="0.3">
      <c r="A7471" s="1" t="s">
        <v>13556</v>
      </c>
      <c r="B7471" s="1" t="s">
        <v>1715</v>
      </c>
      <c r="C7471" s="2">
        <v>45648</v>
      </c>
      <c r="D7471" s="1" t="s">
        <v>6135</v>
      </c>
      <c r="E7471">
        <v>15</v>
      </c>
      <c r="F7471">
        <v>6255</v>
      </c>
      <c r="G7471">
        <v>0</v>
      </c>
      <c r="H7471" t="b">
        <v>0</v>
      </c>
    </row>
    <row r="7472" spans="1:8" x14ac:dyDescent="0.3">
      <c r="A7472" s="1" t="s">
        <v>13557</v>
      </c>
      <c r="B7472" s="1" t="s">
        <v>1334</v>
      </c>
      <c r="C7472" s="2">
        <v>45403</v>
      </c>
      <c r="D7472" s="1" t="s">
        <v>6179</v>
      </c>
      <c r="E7472">
        <v>10</v>
      </c>
      <c r="F7472">
        <v>1510</v>
      </c>
      <c r="G7472">
        <v>2</v>
      </c>
      <c r="H7472" t="b">
        <v>0</v>
      </c>
    </row>
    <row r="7473" spans="1:8" x14ac:dyDescent="0.3">
      <c r="A7473" s="1" t="s">
        <v>13558</v>
      </c>
      <c r="B7473" s="1" t="s">
        <v>5062</v>
      </c>
      <c r="C7473" s="2">
        <v>45087</v>
      </c>
      <c r="D7473" s="1" t="s">
        <v>6053</v>
      </c>
      <c r="E7473">
        <v>15</v>
      </c>
      <c r="F7473">
        <v>4410</v>
      </c>
      <c r="G7473">
        <v>0</v>
      </c>
      <c r="H7473" t="b">
        <v>0</v>
      </c>
    </row>
    <row r="7474" spans="1:8" x14ac:dyDescent="0.3">
      <c r="A7474" s="1" t="s">
        <v>13559</v>
      </c>
      <c r="B7474" s="1" t="s">
        <v>4026</v>
      </c>
      <c r="C7474" s="2">
        <v>44976</v>
      </c>
      <c r="D7474" s="1" t="s">
        <v>6083</v>
      </c>
      <c r="E7474">
        <v>12</v>
      </c>
      <c r="F7474">
        <v>6828</v>
      </c>
      <c r="G7474">
        <v>0</v>
      </c>
      <c r="H7474" t="b">
        <v>0</v>
      </c>
    </row>
    <row r="7475" spans="1:8" x14ac:dyDescent="0.3">
      <c r="A7475" s="1" t="s">
        <v>13560</v>
      </c>
      <c r="B7475" s="1" t="s">
        <v>1099</v>
      </c>
      <c r="C7475" s="2">
        <v>45371</v>
      </c>
      <c r="D7475" s="1" t="s">
        <v>6059</v>
      </c>
      <c r="E7475">
        <v>12</v>
      </c>
      <c r="F7475">
        <v>4368</v>
      </c>
      <c r="G7475">
        <v>0</v>
      </c>
      <c r="H7475" t="b">
        <v>0</v>
      </c>
    </row>
    <row r="7476" spans="1:8" x14ac:dyDescent="0.3">
      <c r="A7476" s="1" t="s">
        <v>13561</v>
      </c>
      <c r="B7476" s="1" t="s">
        <v>2914</v>
      </c>
      <c r="C7476" s="2">
        <v>45173</v>
      </c>
      <c r="D7476" s="1" t="s">
        <v>6059</v>
      </c>
      <c r="E7476">
        <v>14</v>
      </c>
      <c r="F7476">
        <v>5264</v>
      </c>
      <c r="G7476">
        <v>0</v>
      </c>
      <c r="H7476" t="b">
        <v>0</v>
      </c>
    </row>
    <row r="7477" spans="1:8" x14ac:dyDescent="0.3">
      <c r="A7477" s="1" t="s">
        <v>13562</v>
      </c>
      <c r="B7477" s="1" t="s">
        <v>1264</v>
      </c>
      <c r="C7477" s="2">
        <v>45041</v>
      </c>
      <c r="D7477" s="1" t="s">
        <v>6141</v>
      </c>
      <c r="E7477">
        <v>7</v>
      </c>
      <c r="F7477">
        <v>1372</v>
      </c>
      <c r="G7477">
        <v>0</v>
      </c>
      <c r="H7477" t="b">
        <v>0</v>
      </c>
    </row>
    <row r="7478" spans="1:8" x14ac:dyDescent="0.3">
      <c r="A7478" s="1" t="s">
        <v>13563</v>
      </c>
      <c r="B7478" s="1" t="s">
        <v>4491</v>
      </c>
      <c r="C7478" s="2">
        <v>45062</v>
      </c>
      <c r="D7478" s="1" t="s">
        <v>6102</v>
      </c>
      <c r="E7478">
        <v>8</v>
      </c>
      <c r="F7478">
        <v>592</v>
      </c>
      <c r="G7478">
        <v>0</v>
      </c>
      <c r="H7478" t="b">
        <v>0</v>
      </c>
    </row>
    <row r="7479" spans="1:8" x14ac:dyDescent="0.3">
      <c r="A7479" s="1" t="s">
        <v>13564</v>
      </c>
      <c r="B7479" s="1" t="s">
        <v>1333</v>
      </c>
      <c r="C7479" s="2">
        <v>45246</v>
      </c>
      <c r="D7479" s="1" t="s">
        <v>6083</v>
      </c>
      <c r="E7479">
        <v>11</v>
      </c>
      <c r="F7479">
        <v>3113</v>
      </c>
      <c r="G7479">
        <v>0</v>
      </c>
      <c r="H7479" t="b">
        <v>0</v>
      </c>
    </row>
    <row r="7480" spans="1:8" x14ac:dyDescent="0.3">
      <c r="A7480" s="1" t="s">
        <v>13565</v>
      </c>
      <c r="B7480" s="1" t="s">
        <v>4136</v>
      </c>
      <c r="C7480" s="2">
        <v>45049</v>
      </c>
      <c r="D7480" s="1" t="s">
        <v>6179</v>
      </c>
      <c r="E7480">
        <v>15</v>
      </c>
      <c r="F7480">
        <v>3825</v>
      </c>
      <c r="G7480">
        <v>0</v>
      </c>
      <c r="H7480" t="b">
        <v>0</v>
      </c>
    </row>
    <row r="7481" spans="1:8" x14ac:dyDescent="0.3">
      <c r="A7481" s="1" t="s">
        <v>13566</v>
      </c>
      <c r="B7481" s="1" t="s">
        <v>1331</v>
      </c>
      <c r="C7481" s="2">
        <v>45298</v>
      </c>
      <c r="D7481" s="1" t="s">
        <v>6051</v>
      </c>
      <c r="E7481">
        <v>15</v>
      </c>
      <c r="F7481">
        <v>5265</v>
      </c>
      <c r="G7481">
        <v>0</v>
      </c>
      <c r="H7481" t="b">
        <v>0</v>
      </c>
    </row>
    <row r="7482" spans="1:8" x14ac:dyDescent="0.3">
      <c r="A7482" s="1" t="s">
        <v>13567</v>
      </c>
      <c r="B7482" s="1" t="s">
        <v>1864</v>
      </c>
      <c r="C7482" s="2">
        <v>45138</v>
      </c>
      <c r="D7482" s="1" t="s">
        <v>6089</v>
      </c>
      <c r="E7482">
        <v>8</v>
      </c>
      <c r="F7482">
        <v>1064</v>
      </c>
      <c r="G7482">
        <v>0</v>
      </c>
      <c r="H7482" t="b">
        <v>0</v>
      </c>
    </row>
    <row r="7483" spans="1:8" x14ac:dyDescent="0.3">
      <c r="A7483" s="1" t="s">
        <v>13568</v>
      </c>
      <c r="B7483" s="1" t="s">
        <v>1281</v>
      </c>
      <c r="C7483" s="2">
        <v>45532</v>
      </c>
      <c r="D7483" s="1" t="s">
        <v>6141</v>
      </c>
      <c r="E7483">
        <v>5</v>
      </c>
      <c r="F7483">
        <v>2290</v>
      </c>
      <c r="G7483">
        <v>0</v>
      </c>
      <c r="H7483" t="b">
        <v>1</v>
      </c>
    </row>
    <row r="7484" spans="1:8" x14ac:dyDescent="0.3">
      <c r="A7484" s="1" t="s">
        <v>13569</v>
      </c>
      <c r="B7484" s="1" t="s">
        <v>2704</v>
      </c>
      <c r="C7484" s="2">
        <v>44983</v>
      </c>
      <c r="D7484" s="1" t="s">
        <v>6109</v>
      </c>
      <c r="E7484">
        <v>9</v>
      </c>
      <c r="F7484">
        <v>1422</v>
      </c>
      <c r="G7484">
        <v>0</v>
      </c>
      <c r="H7484" t="b">
        <v>0</v>
      </c>
    </row>
    <row r="7485" spans="1:8" x14ac:dyDescent="0.3">
      <c r="A7485" s="1" t="s">
        <v>13570</v>
      </c>
      <c r="B7485" s="1" t="s">
        <v>3444</v>
      </c>
      <c r="C7485" s="2">
        <v>44927</v>
      </c>
      <c r="D7485" s="1" t="s">
        <v>6133</v>
      </c>
      <c r="E7485">
        <v>11</v>
      </c>
      <c r="F7485">
        <v>3531</v>
      </c>
      <c r="G7485">
        <v>0</v>
      </c>
      <c r="H7485" t="b">
        <v>0</v>
      </c>
    </row>
    <row r="7486" spans="1:8" x14ac:dyDescent="0.3">
      <c r="A7486" s="1" t="s">
        <v>13571</v>
      </c>
      <c r="B7486" s="1" t="s">
        <v>1805</v>
      </c>
      <c r="C7486" s="2">
        <v>45580</v>
      </c>
      <c r="D7486" s="1" t="s">
        <v>6175</v>
      </c>
      <c r="E7486">
        <v>8</v>
      </c>
      <c r="F7486">
        <v>2808</v>
      </c>
      <c r="G7486">
        <v>0</v>
      </c>
      <c r="H7486" t="b">
        <v>0</v>
      </c>
    </row>
    <row r="7487" spans="1:8" x14ac:dyDescent="0.3">
      <c r="A7487" s="1" t="s">
        <v>13572</v>
      </c>
      <c r="B7487" s="1" t="s">
        <v>5686</v>
      </c>
      <c r="C7487" s="2">
        <v>45573</v>
      </c>
      <c r="D7487" s="1" t="s">
        <v>6063</v>
      </c>
      <c r="E7487">
        <v>8</v>
      </c>
      <c r="F7487">
        <v>3432</v>
      </c>
      <c r="G7487">
        <v>0</v>
      </c>
      <c r="H7487" t="b">
        <v>0</v>
      </c>
    </row>
    <row r="7488" spans="1:8" x14ac:dyDescent="0.3">
      <c r="A7488" s="1" t="s">
        <v>13573</v>
      </c>
      <c r="B7488" s="1" t="s">
        <v>3805</v>
      </c>
      <c r="C7488" s="2">
        <v>45171</v>
      </c>
      <c r="D7488" s="1" t="s">
        <v>6135</v>
      </c>
      <c r="E7488">
        <v>13</v>
      </c>
      <c r="F7488">
        <v>7553</v>
      </c>
      <c r="G7488">
        <v>0</v>
      </c>
      <c r="H7488" t="b">
        <v>1</v>
      </c>
    </row>
    <row r="7489" spans="1:8" x14ac:dyDescent="0.3">
      <c r="A7489" s="1" t="s">
        <v>13574</v>
      </c>
      <c r="B7489" s="1" t="s">
        <v>1449</v>
      </c>
      <c r="C7489" s="2">
        <v>45154</v>
      </c>
      <c r="D7489" s="1" t="s">
        <v>6074</v>
      </c>
      <c r="E7489">
        <v>8</v>
      </c>
      <c r="F7489">
        <v>1880</v>
      </c>
      <c r="G7489">
        <v>1</v>
      </c>
      <c r="H7489" t="b">
        <v>0</v>
      </c>
    </row>
    <row r="7490" spans="1:8" x14ac:dyDescent="0.3">
      <c r="A7490" s="1" t="s">
        <v>13575</v>
      </c>
      <c r="B7490" s="1" t="s">
        <v>5280</v>
      </c>
      <c r="C7490" s="2">
        <v>45297</v>
      </c>
      <c r="D7490" s="1" t="s">
        <v>6133</v>
      </c>
      <c r="E7490">
        <v>13</v>
      </c>
      <c r="F7490">
        <v>3757</v>
      </c>
      <c r="G7490">
        <v>0</v>
      </c>
      <c r="H7490" t="b">
        <v>1</v>
      </c>
    </row>
    <row r="7491" spans="1:8" x14ac:dyDescent="0.3">
      <c r="A7491" s="1" t="s">
        <v>13576</v>
      </c>
      <c r="B7491" s="1" t="s">
        <v>2684</v>
      </c>
      <c r="C7491" s="2">
        <v>45153</v>
      </c>
      <c r="D7491" s="1" t="s">
        <v>6093</v>
      </c>
      <c r="E7491">
        <v>10</v>
      </c>
      <c r="F7491">
        <v>1080</v>
      </c>
      <c r="G7491">
        <v>2</v>
      </c>
      <c r="H7491" t="b">
        <v>0</v>
      </c>
    </row>
    <row r="7492" spans="1:8" x14ac:dyDescent="0.3">
      <c r="A7492" s="1" t="s">
        <v>13577</v>
      </c>
      <c r="B7492" s="1" t="s">
        <v>5858</v>
      </c>
      <c r="C7492" s="2">
        <v>45254</v>
      </c>
      <c r="D7492" s="1" t="s">
        <v>6157</v>
      </c>
      <c r="E7492">
        <v>16</v>
      </c>
      <c r="F7492">
        <v>384</v>
      </c>
      <c r="G7492">
        <v>1</v>
      </c>
      <c r="H7492" t="b">
        <v>0</v>
      </c>
    </row>
    <row r="7493" spans="1:8" x14ac:dyDescent="0.3">
      <c r="A7493" s="1" t="s">
        <v>13578</v>
      </c>
      <c r="B7493" s="1" t="s">
        <v>1136</v>
      </c>
      <c r="C7493" s="2">
        <v>44955</v>
      </c>
      <c r="D7493" s="1" t="s">
        <v>6069</v>
      </c>
      <c r="E7493">
        <v>10</v>
      </c>
      <c r="F7493">
        <v>3100</v>
      </c>
      <c r="G7493">
        <v>0</v>
      </c>
      <c r="H7493" t="b">
        <v>0</v>
      </c>
    </row>
    <row r="7494" spans="1:8" x14ac:dyDescent="0.3">
      <c r="A7494" s="1" t="s">
        <v>13579</v>
      </c>
      <c r="B7494" s="1" t="s">
        <v>1876</v>
      </c>
      <c r="C7494" s="2">
        <v>45328</v>
      </c>
      <c r="D7494" s="1" t="s">
        <v>6151</v>
      </c>
      <c r="E7494">
        <v>10</v>
      </c>
      <c r="F7494">
        <v>3910</v>
      </c>
      <c r="G7494">
        <v>1</v>
      </c>
      <c r="H7494" t="b">
        <v>0</v>
      </c>
    </row>
    <row r="7495" spans="1:8" x14ac:dyDescent="0.3">
      <c r="A7495" s="1" t="s">
        <v>13580</v>
      </c>
      <c r="B7495" s="1" t="s">
        <v>5039</v>
      </c>
      <c r="C7495" s="2">
        <v>45296</v>
      </c>
      <c r="D7495" s="1" t="s">
        <v>6053</v>
      </c>
      <c r="E7495">
        <v>8</v>
      </c>
      <c r="F7495">
        <v>792</v>
      </c>
      <c r="G7495">
        <v>0</v>
      </c>
      <c r="H7495" t="b">
        <v>0</v>
      </c>
    </row>
    <row r="7496" spans="1:8" x14ac:dyDescent="0.3">
      <c r="A7496" s="1" t="s">
        <v>13581</v>
      </c>
      <c r="B7496" s="1" t="s">
        <v>3581</v>
      </c>
      <c r="C7496" s="2">
        <v>45367</v>
      </c>
      <c r="D7496" s="1" t="s">
        <v>6061</v>
      </c>
      <c r="E7496">
        <v>16</v>
      </c>
      <c r="F7496">
        <v>4016</v>
      </c>
      <c r="G7496">
        <v>0</v>
      </c>
      <c r="H7496" t="b">
        <v>0</v>
      </c>
    </row>
    <row r="7497" spans="1:8" x14ac:dyDescent="0.3">
      <c r="A7497" s="1" t="s">
        <v>13582</v>
      </c>
      <c r="B7497" s="1" t="s">
        <v>2034</v>
      </c>
      <c r="C7497" s="2">
        <v>45201</v>
      </c>
      <c r="D7497" s="1" t="s">
        <v>6141</v>
      </c>
      <c r="E7497">
        <v>8</v>
      </c>
      <c r="F7497">
        <v>3008</v>
      </c>
      <c r="G7497">
        <v>0</v>
      </c>
      <c r="H7497" t="b">
        <v>0</v>
      </c>
    </row>
    <row r="7498" spans="1:8" x14ac:dyDescent="0.3">
      <c r="A7498" s="1" t="s">
        <v>13583</v>
      </c>
      <c r="B7498" s="1" t="s">
        <v>1085</v>
      </c>
      <c r="C7498" s="2">
        <v>44945</v>
      </c>
      <c r="D7498" s="1" t="s">
        <v>6089</v>
      </c>
      <c r="E7498">
        <v>15</v>
      </c>
      <c r="F7498">
        <v>8940</v>
      </c>
      <c r="G7498">
        <v>0</v>
      </c>
      <c r="H7498" t="b">
        <v>0</v>
      </c>
    </row>
    <row r="7499" spans="1:8" x14ac:dyDescent="0.3">
      <c r="A7499" s="1" t="s">
        <v>13584</v>
      </c>
      <c r="B7499" s="1" t="s">
        <v>3135</v>
      </c>
      <c r="C7499" s="2">
        <v>45575</v>
      </c>
      <c r="D7499" s="1" t="s">
        <v>6081</v>
      </c>
      <c r="E7499">
        <v>10</v>
      </c>
      <c r="F7499">
        <v>3740</v>
      </c>
      <c r="G7499">
        <v>0</v>
      </c>
      <c r="H7499" t="b">
        <v>0</v>
      </c>
    </row>
    <row r="7500" spans="1:8" x14ac:dyDescent="0.3">
      <c r="A7500" s="1" t="s">
        <v>13585</v>
      </c>
      <c r="B7500" s="1" t="s">
        <v>5226</v>
      </c>
      <c r="C7500" s="2">
        <v>45618</v>
      </c>
      <c r="D7500" s="1" t="s">
        <v>6095</v>
      </c>
      <c r="E7500">
        <v>9</v>
      </c>
      <c r="F7500">
        <v>3618</v>
      </c>
      <c r="G7500">
        <v>0</v>
      </c>
      <c r="H7500" t="b">
        <v>0</v>
      </c>
    </row>
    <row r="7501" spans="1:8" x14ac:dyDescent="0.3">
      <c r="A7501" s="1" t="s">
        <v>13586</v>
      </c>
      <c r="B7501" s="1" t="s">
        <v>3396</v>
      </c>
      <c r="C7501" s="2">
        <v>45585</v>
      </c>
      <c r="D7501" s="1" t="s">
        <v>6143</v>
      </c>
      <c r="E7501">
        <v>7</v>
      </c>
      <c r="F7501">
        <v>455</v>
      </c>
      <c r="G7501">
        <v>0</v>
      </c>
      <c r="H7501" t="b">
        <v>0</v>
      </c>
    </row>
    <row r="7502" spans="1:8" x14ac:dyDescent="0.3">
      <c r="A7502" s="1" t="s">
        <v>13587</v>
      </c>
      <c r="B7502" s="1" t="s">
        <v>1841</v>
      </c>
      <c r="C7502" s="2">
        <v>45441</v>
      </c>
      <c r="D7502" s="1" t="s">
        <v>6086</v>
      </c>
      <c r="E7502">
        <v>10</v>
      </c>
      <c r="F7502">
        <v>260</v>
      </c>
      <c r="G7502">
        <v>0</v>
      </c>
      <c r="H7502" t="b">
        <v>1</v>
      </c>
    </row>
    <row r="7503" spans="1:8" x14ac:dyDescent="0.3">
      <c r="A7503" s="1" t="s">
        <v>13588</v>
      </c>
      <c r="B7503" s="1" t="s">
        <v>2191</v>
      </c>
      <c r="C7503" s="2">
        <v>45145</v>
      </c>
      <c r="D7503" s="1" t="s">
        <v>6143</v>
      </c>
      <c r="E7503">
        <v>10</v>
      </c>
      <c r="F7503">
        <v>70</v>
      </c>
      <c r="G7503">
        <v>0</v>
      </c>
      <c r="H7503" t="b">
        <v>0</v>
      </c>
    </row>
    <row r="7504" spans="1:8" x14ac:dyDescent="0.3">
      <c r="A7504" s="1" t="s">
        <v>13589</v>
      </c>
      <c r="B7504" s="1" t="s">
        <v>1818</v>
      </c>
      <c r="C7504" s="2">
        <v>45311</v>
      </c>
      <c r="D7504" s="1" t="s">
        <v>6125</v>
      </c>
      <c r="E7504">
        <v>11</v>
      </c>
      <c r="F7504">
        <v>1232</v>
      </c>
      <c r="G7504">
        <v>0</v>
      </c>
      <c r="H7504" t="b">
        <v>0</v>
      </c>
    </row>
    <row r="7505" spans="1:8" x14ac:dyDescent="0.3">
      <c r="A7505" s="1" t="s">
        <v>13590</v>
      </c>
      <c r="B7505" s="1" t="s">
        <v>5956</v>
      </c>
      <c r="C7505" s="2">
        <v>45461</v>
      </c>
      <c r="D7505" s="1" t="s">
        <v>6069</v>
      </c>
      <c r="E7505">
        <v>16</v>
      </c>
      <c r="F7505">
        <v>192</v>
      </c>
      <c r="G7505">
        <v>1</v>
      </c>
      <c r="H7505" t="b">
        <v>0</v>
      </c>
    </row>
    <row r="7506" spans="1:8" x14ac:dyDescent="0.3">
      <c r="A7506" s="1" t="s">
        <v>13591</v>
      </c>
      <c r="B7506" s="1" t="s">
        <v>4366</v>
      </c>
      <c r="C7506" s="2">
        <v>44943</v>
      </c>
      <c r="D7506" s="1" t="s">
        <v>6093</v>
      </c>
      <c r="E7506">
        <v>9</v>
      </c>
      <c r="F7506">
        <v>1071</v>
      </c>
      <c r="G7506">
        <v>0</v>
      </c>
      <c r="H7506" t="b">
        <v>0</v>
      </c>
    </row>
    <row r="7507" spans="1:8" x14ac:dyDescent="0.3">
      <c r="A7507" s="1" t="s">
        <v>13592</v>
      </c>
      <c r="B7507" s="1" t="s">
        <v>5027</v>
      </c>
      <c r="C7507" s="2">
        <v>45284</v>
      </c>
      <c r="D7507" s="1" t="s">
        <v>6053</v>
      </c>
      <c r="E7507">
        <v>11</v>
      </c>
      <c r="F7507">
        <v>5192</v>
      </c>
      <c r="G7507">
        <v>0</v>
      </c>
      <c r="H7507" t="b">
        <v>0</v>
      </c>
    </row>
    <row r="7508" spans="1:8" x14ac:dyDescent="0.3">
      <c r="A7508" s="1" t="s">
        <v>13593</v>
      </c>
      <c r="B7508" s="1" t="s">
        <v>3855</v>
      </c>
      <c r="C7508" s="2">
        <v>45049</v>
      </c>
      <c r="D7508" s="1" t="s">
        <v>6109</v>
      </c>
      <c r="E7508">
        <v>6</v>
      </c>
      <c r="F7508">
        <v>1020</v>
      </c>
      <c r="G7508">
        <v>0</v>
      </c>
      <c r="H7508" t="b">
        <v>0</v>
      </c>
    </row>
    <row r="7509" spans="1:8" x14ac:dyDescent="0.3">
      <c r="A7509" s="1" t="s">
        <v>13594</v>
      </c>
      <c r="B7509" s="1" t="s">
        <v>4234</v>
      </c>
      <c r="C7509" s="2">
        <v>45399</v>
      </c>
      <c r="D7509" s="1" t="s">
        <v>6133</v>
      </c>
      <c r="E7509">
        <v>10</v>
      </c>
      <c r="F7509">
        <v>3670</v>
      </c>
      <c r="G7509">
        <v>1</v>
      </c>
      <c r="H7509" t="b">
        <v>0</v>
      </c>
    </row>
    <row r="7510" spans="1:8" x14ac:dyDescent="0.3">
      <c r="A7510" s="1" t="s">
        <v>13595</v>
      </c>
      <c r="B7510" s="1" t="s">
        <v>1212</v>
      </c>
      <c r="C7510" s="2">
        <v>45214</v>
      </c>
      <c r="D7510" s="1" t="s">
        <v>6141</v>
      </c>
      <c r="E7510">
        <v>6</v>
      </c>
      <c r="F7510">
        <v>606</v>
      </c>
      <c r="G7510">
        <v>0</v>
      </c>
      <c r="H7510" t="b">
        <v>0</v>
      </c>
    </row>
    <row r="7511" spans="1:8" x14ac:dyDescent="0.3">
      <c r="A7511" s="1" t="s">
        <v>13596</v>
      </c>
      <c r="B7511" s="1" t="s">
        <v>4247</v>
      </c>
      <c r="C7511" s="2">
        <v>45590</v>
      </c>
      <c r="D7511" s="1" t="s">
        <v>6143</v>
      </c>
      <c r="E7511">
        <v>10</v>
      </c>
      <c r="F7511">
        <v>1530</v>
      </c>
      <c r="G7511">
        <v>0</v>
      </c>
      <c r="H7511" t="b">
        <v>1</v>
      </c>
    </row>
    <row r="7512" spans="1:8" x14ac:dyDescent="0.3">
      <c r="A7512" s="1" t="s">
        <v>13597</v>
      </c>
      <c r="B7512" s="1" t="s">
        <v>5261</v>
      </c>
      <c r="C7512" s="2">
        <v>45569</v>
      </c>
      <c r="D7512" s="1" t="s">
        <v>6095</v>
      </c>
      <c r="E7512">
        <v>10</v>
      </c>
      <c r="F7512">
        <v>2050</v>
      </c>
      <c r="G7512">
        <v>0</v>
      </c>
      <c r="H7512" t="b">
        <v>0</v>
      </c>
    </row>
    <row r="7513" spans="1:8" x14ac:dyDescent="0.3">
      <c r="A7513" s="1" t="s">
        <v>13598</v>
      </c>
      <c r="B7513" s="1" t="s">
        <v>5989</v>
      </c>
      <c r="C7513" s="2">
        <v>45617</v>
      </c>
      <c r="D7513" s="1" t="s">
        <v>6067</v>
      </c>
      <c r="E7513">
        <v>14</v>
      </c>
      <c r="F7513">
        <v>5026</v>
      </c>
      <c r="G7513">
        <v>0</v>
      </c>
      <c r="H7513" t="b">
        <v>0</v>
      </c>
    </row>
    <row r="7514" spans="1:8" x14ac:dyDescent="0.3">
      <c r="A7514" s="1" t="s">
        <v>13599</v>
      </c>
      <c r="B7514" s="1" t="s">
        <v>4522</v>
      </c>
      <c r="C7514" s="2">
        <v>45477</v>
      </c>
      <c r="D7514" s="1" t="s">
        <v>6069</v>
      </c>
      <c r="E7514">
        <v>12</v>
      </c>
      <c r="F7514">
        <v>6192</v>
      </c>
      <c r="G7514">
        <v>1</v>
      </c>
      <c r="H7514" t="b">
        <v>0</v>
      </c>
    </row>
    <row r="7515" spans="1:8" x14ac:dyDescent="0.3">
      <c r="A7515" s="1" t="s">
        <v>13600</v>
      </c>
      <c r="B7515" s="1" t="s">
        <v>2389</v>
      </c>
      <c r="C7515" s="2">
        <v>44937</v>
      </c>
      <c r="D7515" s="1" t="s">
        <v>6151</v>
      </c>
      <c r="E7515">
        <v>17</v>
      </c>
      <c r="F7515">
        <v>136</v>
      </c>
      <c r="G7515">
        <v>1</v>
      </c>
      <c r="H7515" t="b">
        <v>0</v>
      </c>
    </row>
    <row r="7516" spans="1:8" x14ac:dyDescent="0.3">
      <c r="A7516" s="1" t="s">
        <v>13601</v>
      </c>
      <c r="B7516" s="1" t="s">
        <v>3147</v>
      </c>
      <c r="C7516" s="2">
        <v>45496</v>
      </c>
      <c r="D7516" s="1" t="s">
        <v>6179</v>
      </c>
      <c r="E7516">
        <v>9</v>
      </c>
      <c r="F7516">
        <v>783</v>
      </c>
      <c r="G7516">
        <v>4</v>
      </c>
      <c r="H7516" t="b">
        <v>0</v>
      </c>
    </row>
    <row r="7517" spans="1:8" x14ac:dyDescent="0.3">
      <c r="A7517" s="1" t="s">
        <v>13602</v>
      </c>
      <c r="B7517" s="1" t="s">
        <v>1285</v>
      </c>
      <c r="C7517" s="2">
        <v>45159</v>
      </c>
      <c r="D7517" s="1" t="s">
        <v>6074</v>
      </c>
      <c r="E7517">
        <v>10</v>
      </c>
      <c r="F7517">
        <v>3520</v>
      </c>
      <c r="G7517">
        <v>1</v>
      </c>
      <c r="H7517" t="b">
        <v>0</v>
      </c>
    </row>
    <row r="7518" spans="1:8" x14ac:dyDescent="0.3">
      <c r="A7518" s="1" t="s">
        <v>13603</v>
      </c>
      <c r="B7518" s="1" t="s">
        <v>2904</v>
      </c>
      <c r="C7518" s="2">
        <v>45218</v>
      </c>
      <c r="D7518" s="1" t="s">
        <v>6179</v>
      </c>
      <c r="E7518">
        <v>10</v>
      </c>
      <c r="F7518">
        <v>3900</v>
      </c>
      <c r="G7518">
        <v>0</v>
      </c>
      <c r="H7518" t="b">
        <v>0</v>
      </c>
    </row>
    <row r="7519" spans="1:8" x14ac:dyDescent="0.3">
      <c r="A7519" s="1" t="s">
        <v>13604</v>
      </c>
      <c r="B7519" s="1" t="s">
        <v>3460</v>
      </c>
      <c r="C7519" s="2">
        <v>45017</v>
      </c>
      <c r="D7519" s="1" t="s">
        <v>6197</v>
      </c>
      <c r="E7519">
        <v>6</v>
      </c>
      <c r="F7519">
        <v>1818</v>
      </c>
      <c r="G7519">
        <v>0</v>
      </c>
      <c r="H7519" t="b">
        <v>1</v>
      </c>
    </row>
    <row r="7520" spans="1:8" x14ac:dyDescent="0.3">
      <c r="A7520" s="1" t="s">
        <v>13605</v>
      </c>
      <c r="B7520" s="1" t="s">
        <v>2209</v>
      </c>
      <c r="C7520" s="2">
        <v>45654</v>
      </c>
      <c r="D7520" s="1" t="s">
        <v>6133</v>
      </c>
      <c r="E7520">
        <v>15</v>
      </c>
      <c r="F7520">
        <v>1830</v>
      </c>
      <c r="G7520">
        <v>0</v>
      </c>
      <c r="H7520" t="b">
        <v>0</v>
      </c>
    </row>
    <row r="7521" spans="1:8" x14ac:dyDescent="0.3">
      <c r="A7521" s="1" t="s">
        <v>13606</v>
      </c>
      <c r="B7521" s="1" t="s">
        <v>5809</v>
      </c>
      <c r="C7521" s="2">
        <v>45375</v>
      </c>
      <c r="D7521" s="1" t="s">
        <v>6095</v>
      </c>
      <c r="E7521">
        <v>13</v>
      </c>
      <c r="F7521">
        <v>4550</v>
      </c>
      <c r="G7521">
        <v>0</v>
      </c>
      <c r="H7521" t="b">
        <v>1</v>
      </c>
    </row>
    <row r="7522" spans="1:8" x14ac:dyDescent="0.3">
      <c r="A7522" s="1" t="s">
        <v>13607</v>
      </c>
      <c r="B7522" s="1" t="s">
        <v>2825</v>
      </c>
      <c r="C7522" s="2">
        <v>44992</v>
      </c>
      <c r="D7522" s="1" t="s">
        <v>6095</v>
      </c>
      <c r="E7522">
        <v>15</v>
      </c>
      <c r="F7522">
        <v>5655</v>
      </c>
      <c r="G7522">
        <v>0</v>
      </c>
      <c r="H7522" t="b">
        <v>0</v>
      </c>
    </row>
    <row r="7523" spans="1:8" x14ac:dyDescent="0.3">
      <c r="A7523" s="1" t="s">
        <v>13608</v>
      </c>
      <c r="B7523" s="1" t="s">
        <v>5796</v>
      </c>
      <c r="C7523" s="2">
        <v>45304</v>
      </c>
      <c r="D7523" s="1" t="s">
        <v>6125</v>
      </c>
      <c r="E7523">
        <v>13</v>
      </c>
      <c r="F7523">
        <v>260</v>
      </c>
      <c r="G7523">
        <v>0</v>
      </c>
      <c r="H7523" t="b">
        <v>1</v>
      </c>
    </row>
    <row r="7524" spans="1:8" x14ac:dyDescent="0.3">
      <c r="A7524" s="1" t="s">
        <v>13609</v>
      </c>
      <c r="B7524" s="1" t="s">
        <v>5627</v>
      </c>
      <c r="C7524" s="2">
        <v>44979</v>
      </c>
      <c r="D7524" s="1" t="s">
        <v>6077</v>
      </c>
      <c r="E7524">
        <v>10</v>
      </c>
      <c r="F7524">
        <v>1530</v>
      </c>
      <c r="G7524">
        <v>0</v>
      </c>
      <c r="H7524" t="b">
        <v>0</v>
      </c>
    </row>
    <row r="7525" spans="1:8" x14ac:dyDescent="0.3">
      <c r="A7525" s="1" t="s">
        <v>13610</v>
      </c>
      <c r="B7525" s="1" t="s">
        <v>1192</v>
      </c>
      <c r="C7525" s="2">
        <v>45363</v>
      </c>
      <c r="D7525" s="1" t="s">
        <v>6109</v>
      </c>
      <c r="E7525">
        <v>11</v>
      </c>
      <c r="F7525">
        <v>3993</v>
      </c>
      <c r="G7525">
        <v>3</v>
      </c>
      <c r="H7525" t="b">
        <v>0</v>
      </c>
    </row>
    <row r="7526" spans="1:8" x14ac:dyDescent="0.3">
      <c r="A7526" s="1" t="s">
        <v>13611</v>
      </c>
      <c r="B7526" s="1" t="s">
        <v>3539</v>
      </c>
      <c r="C7526" s="2">
        <v>45408</v>
      </c>
      <c r="D7526" s="1" t="s">
        <v>6175</v>
      </c>
      <c r="E7526">
        <v>8</v>
      </c>
      <c r="F7526">
        <v>2616</v>
      </c>
      <c r="G7526">
        <v>2</v>
      </c>
      <c r="H7526" t="b">
        <v>0</v>
      </c>
    </row>
    <row r="7527" spans="1:8" x14ac:dyDescent="0.3">
      <c r="A7527" s="1" t="s">
        <v>13612</v>
      </c>
      <c r="B7527" s="1" t="s">
        <v>4520</v>
      </c>
      <c r="C7527" s="2">
        <v>45187</v>
      </c>
      <c r="D7527" s="1" t="s">
        <v>6137</v>
      </c>
      <c r="E7527">
        <v>9</v>
      </c>
      <c r="F7527">
        <v>4176</v>
      </c>
      <c r="G7527">
        <v>0</v>
      </c>
      <c r="H7527" t="b">
        <v>0</v>
      </c>
    </row>
    <row r="7528" spans="1:8" x14ac:dyDescent="0.3">
      <c r="A7528" s="1" t="s">
        <v>13613</v>
      </c>
      <c r="B7528" s="1" t="s">
        <v>2179</v>
      </c>
      <c r="C7528" s="2">
        <v>45534</v>
      </c>
      <c r="D7528" s="1" t="s">
        <v>6197</v>
      </c>
      <c r="E7528">
        <v>12</v>
      </c>
      <c r="F7528">
        <v>2556</v>
      </c>
      <c r="G7528">
        <v>1</v>
      </c>
      <c r="H7528" t="b">
        <v>1</v>
      </c>
    </row>
    <row r="7529" spans="1:8" x14ac:dyDescent="0.3">
      <c r="A7529" s="1" t="s">
        <v>13614</v>
      </c>
      <c r="B7529" s="1" t="s">
        <v>4422</v>
      </c>
      <c r="C7529" s="2">
        <v>45571</v>
      </c>
      <c r="D7529" s="1" t="s">
        <v>6100</v>
      </c>
      <c r="E7529">
        <v>7</v>
      </c>
      <c r="F7529">
        <v>301</v>
      </c>
      <c r="G7529">
        <v>0</v>
      </c>
      <c r="H7529" t="b">
        <v>0</v>
      </c>
    </row>
    <row r="7530" spans="1:8" x14ac:dyDescent="0.3">
      <c r="A7530" s="1" t="s">
        <v>13615</v>
      </c>
      <c r="B7530" s="1" t="s">
        <v>6039</v>
      </c>
      <c r="C7530" s="2">
        <v>44952</v>
      </c>
      <c r="D7530" s="1" t="s">
        <v>6083</v>
      </c>
      <c r="E7530">
        <v>8</v>
      </c>
      <c r="F7530">
        <v>4304</v>
      </c>
      <c r="G7530">
        <v>4</v>
      </c>
      <c r="H7530" t="b">
        <v>0</v>
      </c>
    </row>
    <row r="7531" spans="1:8" x14ac:dyDescent="0.3">
      <c r="A7531" s="1" t="s">
        <v>13616</v>
      </c>
      <c r="B7531" s="1" t="s">
        <v>2347</v>
      </c>
      <c r="C7531" s="2">
        <v>45194</v>
      </c>
      <c r="D7531" s="1" t="s">
        <v>6102</v>
      </c>
      <c r="E7531">
        <v>14</v>
      </c>
      <c r="F7531">
        <v>882</v>
      </c>
      <c r="G7531">
        <v>0</v>
      </c>
      <c r="H7531" t="b">
        <v>0</v>
      </c>
    </row>
    <row r="7532" spans="1:8" x14ac:dyDescent="0.3">
      <c r="A7532" s="1" t="s">
        <v>13617</v>
      </c>
      <c r="B7532" s="1" t="s">
        <v>5313</v>
      </c>
      <c r="C7532" s="2">
        <v>45046</v>
      </c>
      <c r="D7532" s="1" t="s">
        <v>6197</v>
      </c>
      <c r="E7532">
        <v>11</v>
      </c>
      <c r="F7532">
        <v>4895</v>
      </c>
      <c r="G7532">
        <v>4</v>
      </c>
      <c r="H7532" t="b">
        <v>0</v>
      </c>
    </row>
    <row r="7533" spans="1:8" x14ac:dyDescent="0.3">
      <c r="A7533" s="1" t="s">
        <v>13618</v>
      </c>
      <c r="B7533" s="1" t="s">
        <v>3475</v>
      </c>
      <c r="C7533" s="2">
        <v>45379</v>
      </c>
      <c r="D7533" s="1" t="s">
        <v>6053</v>
      </c>
      <c r="E7533">
        <v>16</v>
      </c>
      <c r="F7533">
        <v>2544</v>
      </c>
      <c r="G7533">
        <v>2</v>
      </c>
      <c r="H7533" t="b">
        <v>0</v>
      </c>
    </row>
    <row r="7534" spans="1:8" x14ac:dyDescent="0.3">
      <c r="A7534" s="1" t="s">
        <v>13619</v>
      </c>
      <c r="B7534" s="1" t="s">
        <v>2663</v>
      </c>
      <c r="C7534" s="2">
        <v>45355</v>
      </c>
      <c r="D7534" s="1" t="s">
        <v>6104</v>
      </c>
      <c r="E7534">
        <v>11</v>
      </c>
      <c r="F7534">
        <v>5005</v>
      </c>
      <c r="G7534">
        <v>0</v>
      </c>
      <c r="H7534" t="b">
        <v>0</v>
      </c>
    </row>
    <row r="7535" spans="1:8" x14ac:dyDescent="0.3">
      <c r="A7535" s="1" t="s">
        <v>13620</v>
      </c>
      <c r="B7535" s="1" t="s">
        <v>3462</v>
      </c>
      <c r="C7535" s="2">
        <v>45042</v>
      </c>
      <c r="D7535" s="1" t="s">
        <v>6179</v>
      </c>
      <c r="E7535">
        <v>10</v>
      </c>
      <c r="F7535">
        <v>650</v>
      </c>
      <c r="G7535">
        <v>0</v>
      </c>
      <c r="H7535" t="b">
        <v>0</v>
      </c>
    </row>
    <row r="7536" spans="1:8" x14ac:dyDescent="0.3">
      <c r="A7536" s="1" t="s">
        <v>13621</v>
      </c>
      <c r="B7536" s="1" t="s">
        <v>4546</v>
      </c>
      <c r="C7536" s="2">
        <v>44940</v>
      </c>
      <c r="D7536" s="1" t="s">
        <v>6143</v>
      </c>
      <c r="E7536">
        <v>12</v>
      </c>
      <c r="F7536">
        <v>2184</v>
      </c>
      <c r="G7536">
        <v>3</v>
      </c>
      <c r="H7536" t="b">
        <v>0</v>
      </c>
    </row>
    <row r="7537" spans="1:8" x14ac:dyDescent="0.3">
      <c r="A7537" s="1" t="s">
        <v>13622</v>
      </c>
      <c r="B7537" s="1" t="s">
        <v>4014</v>
      </c>
      <c r="C7537" s="2">
        <v>45100</v>
      </c>
      <c r="D7537" s="1" t="s">
        <v>6107</v>
      </c>
      <c r="E7537">
        <v>13</v>
      </c>
      <c r="F7537">
        <v>4355</v>
      </c>
      <c r="G7537">
        <v>0</v>
      </c>
      <c r="H7537" t="b">
        <v>0</v>
      </c>
    </row>
    <row r="7538" spans="1:8" x14ac:dyDescent="0.3">
      <c r="A7538" s="1" t="s">
        <v>13623</v>
      </c>
      <c r="B7538" s="1" t="s">
        <v>2697</v>
      </c>
      <c r="C7538" s="2">
        <v>45603</v>
      </c>
      <c r="D7538" s="1" t="s">
        <v>6100</v>
      </c>
      <c r="E7538">
        <v>6</v>
      </c>
      <c r="F7538">
        <v>1182</v>
      </c>
      <c r="G7538">
        <v>0</v>
      </c>
      <c r="H7538" t="b">
        <v>1</v>
      </c>
    </row>
    <row r="7539" spans="1:8" x14ac:dyDescent="0.3">
      <c r="A7539" s="1" t="s">
        <v>13624</v>
      </c>
      <c r="B7539" s="1" t="s">
        <v>3126</v>
      </c>
      <c r="C7539" s="2">
        <v>45022</v>
      </c>
      <c r="D7539" s="1" t="s">
        <v>6113</v>
      </c>
      <c r="E7539">
        <v>8</v>
      </c>
      <c r="F7539">
        <v>3488</v>
      </c>
      <c r="G7539">
        <v>1</v>
      </c>
      <c r="H7539" t="b">
        <v>1</v>
      </c>
    </row>
    <row r="7540" spans="1:8" x14ac:dyDescent="0.3">
      <c r="A7540" s="1" t="s">
        <v>13625</v>
      </c>
      <c r="B7540" s="1" t="s">
        <v>2568</v>
      </c>
      <c r="C7540" s="2">
        <v>45118</v>
      </c>
      <c r="D7540" s="1" t="s">
        <v>6071</v>
      </c>
      <c r="E7540">
        <v>8</v>
      </c>
      <c r="F7540">
        <v>264</v>
      </c>
      <c r="G7540">
        <v>0</v>
      </c>
      <c r="H7540" t="b">
        <v>0</v>
      </c>
    </row>
    <row r="7541" spans="1:8" x14ac:dyDescent="0.3">
      <c r="A7541" s="1" t="s">
        <v>13626</v>
      </c>
      <c r="B7541" s="1" t="s">
        <v>5759</v>
      </c>
      <c r="C7541" s="2">
        <v>45281</v>
      </c>
      <c r="D7541" s="1" t="s">
        <v>6049</v>
      </c>
      <c r="E7541">
        <v>9</v>
      </c>
      <c r="F7541">
        <v>675</v>
      </c>
      <c r="G7541">
        <v>0</v>
      </c>
      <c r="H7541" t="b">
        <v>0</v>
      </c>
    </row>
    <row r="7542" spans="1:8" x14ac:dyDescent="0.3">
      <c r="A7542" s="1" t="s">
        <v>13627</v>
      </c>
      <c r="B7542" s="1" t="s">
        <v>5069</v>
      </c>
      <c r="C7542" s="2">
        <v>45305</v>
      </c>
      <c r="D7542" s="1" t="s">
        <v>6065</v>
      </c>
      <c r="E7542">
        <v>11</v>
      </c>
      <c r="F7542">
        <v>407</v>
      </c>
      <c r="G7542">
        <v>0</v>
      </c>
      <c r="H7542" t="b">
        <v>0</v>
      </c>
    </row>
    <row r="7543" spans="1:8" x14ac:dyDescent="0.3">
      <c r="A7543" s="1" t="s">
        <v>13628</v>
      </c>
      <c r="B7543" s="1" t="s">
        <v>1829</v>
      </c>
      <c r="C7543" s="2">
        <v>45324</v>
      </c>
      <c r="D7543" s="1" t="s">
        <v>6135</v>
      </c>
      <c r="E7543">
        <v>9</v>
      </c>
      <c r="F7543">
        <v>4176</v>
      </c>
      <c r="G7543">
        <v>0</v>
      </c>
      <c r="H7543" t="b">
        <v>0</v>
      </c>
    </row>
    <row r="7544" spans="1:8" x14ac:dyDescent="0.3">
      <c r="A7544" s="1" t="s">
        <v>13629</v>
      </c>
      <c r="B7544" s="1" t="s">
        <v>1337</v>
      </c>
      <c r="C7544" s="2">
        <v>45286</v>
      </c>
      <c r="D7544" s="1" t="s">
        <v>6069</v>
      </c>
      <c r="E7544">
        <v>8</v>
      </c>
      <c r="F7544">
        <v>2232</v>
      </c>
      <c r="G7544">
        <v>0</v>
      </c>
      <c r="H7544" t="b">
        <v>0</v>
      </c>
    </row>
    <row r="7545" spans="1:8" x14ac:dyDescent="0.3">
      <c r="A7545" s="1" t="s">
        <v>13630</v>
      </c>
      <c r="B7545" s="1" t="s">
        <v>5583</v>
      </c>
      <c r="C7545" s="2">
        <v>45095</v>
      </c>
      <c r="D7545" s="1" t="s">
        <v>6069</v>
      </c>
      <c r="E7545">
        <v>6</v>
      </c>
      <c r="F7545">
        <v>726</v>
      </c>
      <c r="G7545">
        <v>4</v>
      </c>
      <c r="H7545" t="b">
        <v>0</v>
      </c>
    </row>
    <row r="7546" spans="1:8" x14ac:dyDescent="0.3">
      <c r="A7546" s="1" t="s">
        <v>13631</v>
      </c>
      <c r="B7546" s="1" t="s">
        <v>4691</v>
      </c>
      <c r="C7546" s="2">
        <v>45119</v>
      </c>
      <c r="D7546" s="1" t="s">
        <v>6055</v>
      </c>
      <c r="E7546">
        <v>13</v>
      </c>
      <c r="F7546">
        <v>2782</v>
      </c>
      <c r="G7546">
        <v>0</v>
      </c>
      <c r="H7546" t="b">
        <v>0</v>
      </c>
    </row>
    <row r="7547" spans="1:8" x14ac:dyDescent="0.3">
      <c r="A7547" s="1" t="s">
        <v>13632</v>
      </c>
      <c r="B7547" s="1" t="s">
        <v>2771</v>
      </c>
      <c r="C7547" s="2">
        <v>45552</v>
      </c>
      <c r="D7547" s="1" t="s">
        <v>6141</v>
      </c>
      <c r="E7547">
        <v>6</v>
      </c>
      <c r="F7547">
        <v>660</v>
      </c>
      <c r="G7547">
        <v>0</v>
      </c>
      <c r="H7547" t="b">
        <v>0</v>
      </c>
    </row>
    <row r="7548" spans="1:8" x14ac:dyDescent="0.3">
      <c r="A7548" s="1" t="s">
        <v>13633</v>
      </c>
      <c r="B7548" s="1" t="s">
        <v>1256</v>
      </c>
      <c r="C7548" s="2">
        <v>45483</v>
      </c>
      <c r="D7548" s="1" t="s">
        <v>6143</v>
      </c>
      <c r="E7548">
        <v>17</v>
      </c>
      <c r="F7548">
        <v>7446</v>
      </c>
      <c r="G7548">
        <v>0</v>
      </c>
      <c r="H7548" t="b">
        <v>0</v>
      </c>
    </row>
    <row r="7549" spans="1:8" x14ac:dyDescent="0.3">
      <c r="A7549" s="1" t="s">
        <v>13634</v>
      </c>
      <c r="B7549" s="1" t="s">
        <v>3940</v>
      </c>
      <c r="C7549" s="2">
        <v>45371</v>
      </c>
      <c r="D7549" s="1" t="s">
        <v>6086</v>
      </c>
      <c r="E7549">
        <v>8</v>
      </c>
      <c r="F7549">
        <v>1152</v>
      </c>
      <c r="G7549">
        <v>2</v>
      </c>
      <c r="H7549" t="b">
        <v>0</v>
      </c>
    </row>
    <row r="7550" spans="1:8" x14ac:dyDescent="0.3">
      <c r="A7550" s="1" t="s">
        <v>13635</v>
      </c>
      <c r="B7550" s="1" t="s">
        <v>1539</v>
      </c>
      <c r="C7550" s="2">
        <v>45318</v>
      </c>
      <c r="D7550" s="1" t="s">
        <v>6095</v>
      </c>
      <c r="E7550">
        <v>10</v>
      </c>
      <c r="F7550">
        <v>4000</v>
      </c>
      <c r="G7550">
        <v>1</v>
      </c>
      <c r="H7550" t="b">
        <v>0</v>
      </c>
    </row>
    <row r="7551" spans="1:8" x14ac:dyDescent="0.3">
      <c r="A7551" s="1" t="s">
        <v>13636</v>
      </c>
      <c r="B7551" s="1" t="s">
        <v>3316</v>
      </c>
      <c r="C7551" s="2">
        <v>45345</v>
      </c>
      <c r="D7551" s="1" t="s">
        <v>6133</v>
      </c>
      <c r="E7551">
        <v>10</v>
      </c>
      <c r="F7551">
        <v>3900</v>
      </c>
      <c r="G7551">
        <v>0</v>
      </c>
      <c r="H7551" t="b">
        <v>0</v>
      </c>
    </row>
    <row r="7552" spans="1:8" x14ac:dyDescent="0.3">
      <c r="A7552" s="1" t="s">
        <v>13637</v>
      </c>
      <c r="B7552" s="1" t="s">
        <v>3168</v>
      </c>
      <c r="C7552" s="2">
        <v>45401</v>
      </c>
      <c r="D7552" s="1" t="s">
        <v>6069</v>
      </c>
      <c r="E7552">
        <v>10</v>
      </c>
      <c r="F7552">
        <v>3690</v>
      </c>
      <c r="G7552">
        <v>0</v>
      </c>
      <c r="H7552" t="b">
        <v>0</v>
      </c>
    </row>
    <row r="7553" spans="1:8" x14ac:dyDescent="0.3">
      <c r="A7553" s="1" t="s">
        <v>13638</v>
      </c>
      <c r="B7553" s="1" t="s">
        <v>4173</v>
      </c>
      <c r="C7553" s="2">
        <v>45100</v>
      </c>
      <c r="D7553" s="1" t="s">
        <v>6107</v>
      </c>
      <c r="E7553">
        <v>6</v>
      </c>
      <c r="F7553">
        <v>318</v>
      </c>
      <c r="G7553">
        <v>0</v>
      </c>
      <c r="H7553" t="b">
        <v>0</v>
      </c>
    </row>
    <row r="7554" spans="1:8" x14ac:dyDescent="0.3">
      <c r="A7554" s="1" t="s">
        <v>13639</v>
      </c>
      <c r="B7554" s="1" t="s">
        <v>5588</v>
      </c>
      <c r="C7554" s="2">
        <v>45194</v>
      </c>
      <c r="D7554" s="1" t="s">
        <v>6125</v>
      </c>
      <c r="E7554">
        <v>10</v>
      </c>
      <c r="F7554">
        <v>640</v>
      </c>
      <c r="G7554">
        <v>0</v>
      </c>
      <c r="H7554" t="b">
        <v>0</v>
      </c>
    </row>
    <row r="7555" spans="1:8" x14ac:dyDescent="0.3">
      <c r="A7555" s="1" t="s">
        <v>13640</v>
      </c>
      <c r="B7555" s="1" t="s">
        <v>1677</v>
      </c>
      <c r="C7555" s="2">
        <v>45591</v>
      </c>
      <c r="D7555" s="1" t="s">
        <v>6049</v>
      </c>
      <c r="E7555">
        <v>9</v>
      </c>
      <c r="F7555">
        <v>2322</v>
      </c>
      <c r="G7555">
        <v>0</v>
      </c>
      <c r="H7555" t="b">
        <v>0</v>
      </c>
    </row>
    <row r="7556" spans="1:8" x14ac:dyDescent="0.3">
      <c r="A7556" s="1" t="s">
        <v>13641</v>
      </c>
      <c r="B7556" s="1" t="s">
        <v>5739</v>
      </c>
      <c r="C7556" s="2">
        <v>45521</v>
      </c>
      <c r="D7556" s="1" t="s">
        <v>6083</v>
      </c>
      <c r="E7556">
        <v>6</v>
      </c>
      <c r="F7556">
        <v>978</v>
      </c>
      <c r="G7556">
        <v>0</v>
      </c>
      <c r="H7556" t="b">
        <v>0</v>
      </c>
    </row>
    <row r="7557" spans="1:8" x14ac:dyDescent="0.3">
      <c r="A7557" s="1" t="s">
        <v>13642</v>
      </c>
      <c r="B7557" s="1" t="s">
        <v>3958</v>
      </c>
      <c r="C7557" s="2">
        <v>45406</v>
      </c>
      <c r="D7557" s="1" t="s">
        <v>6104</v>
      </c>
      <c r="E7557">
        <v>10</v>
      </c>
      <c r="F7557">
        <v>5990</v>
      </c>
      <c r="G7557">
        <v>0</v>
      </c>
      <c r="H7557" t="b">
        <v>0</v>
      </c>
    </row>
    <row r="7558" spans="1:8" x14ac:dyDescent="0.3">
      <c r="A7558" s="1" t="s">
        <v>13643</v>
      </c>
      <c r="B7558" s="1" t="s">
        <v>5783</v>
      </c>
      <c r="C7558" s="2">
        <v>45101</v>
      </c>
      <c r="D7558" s="1" t="s">
        <v>6157</v>
      </c>
      <c r="E7558">
        <v>17</v>
      </c>
      <c r="F7558">
        <v>7599</v>
      </c>
      <c r="G7558">
        <v>1</v>
      </c>
      <c r="H7558" t="b">
        <v>0</v>
      </c>
    </row>
    <row r="7559" spans="1:8" x14ac:dyDescent="0.3">
      <c r="A7559" s="1" t="s">
        <v>13644</v>
      </c>
      <c r="B7559" s="1" t="s">
        <v>2022</v>
      </c>
      <c r="C7559" s="2">
        <v>44935</v>
      </c>
      <c r="D7559" s="1" t="s">
        <v>6151</v>
      </c>
      <c r="E7559">
        <v>12</v>
      </c>
      <c r="F7559">
        <v>6456</v>
      </c>
      <c r="G7559">
        <v>0</v>
      </c>
      <c r="H7559" t="b">
        <v>0</v>
      </c>
    </row>
    <row r="7560" spans="1:8" x14ac:dyDescent="0.3">
      <c r="A7560" s="1" t="s">
        <v>13645</v>
      </c>
      <c r="B7560" s="1" t="s">
        <v>3861</v>
      </c>
      <c r="C7560" s="2">
        <v>45570</v>
      </c>
      <c r="D7560" s="1" t="s">
        <v>6107</v>
      </c>
      <c r="E7560">
        <v>15</v>
      </c>
      <c r="F7560">
        <v>1710</v>
      </c>
      <c r="G7560">
        <v>0</v>
      </c>
      <c r="H7560" t="b">
        <v>0</v>
      </c>
    </row>
    <row r="7561" spans="1:8" x14ac:dyDescent="0.3">
      <c r="A7561" s="1" t="s">
        <v>13646</v>
      </c>
      <c r="B7561" s="1" t="s">
        <v>3096</v>
      </c>
      <c r="C7561" s="2">
        <v>45171</v>
      </c>
      <c r="D7561" s="1" t="s">
        <v>6061</v>
      </c>
      <c r="E7561">
        <v>11</v>
      </c>
      <c r="F7561">
        <v>1771</v>
      </c>
      <c r="G7561">
        <v>0</v>
      </c>
      <c r="H7561" t="b">
        <v>0</v>
      </c>
    </row>
    <row r="7562" spans="1:8" x14ac:dyDescent="0.3">
      <c r="A7562" s="1" t="s">
        <v>13647</v>
      </c>
      <c r="B7562" s="1" t="s">
        <v>3681</v>
      </c>
      <c r="C7562" s="2">
        <v>45626</v>
      </c>
      <c r="D7562" s="1" t="s">
        <v>6107</v>
      </c>
      <c r="E7562">
        <v>9</v>
      </c>
      <c r="F7562">
        <v>1341</v>
      </c>
      <c r="G7562">
        <v>0</v>
      </c>
      <c r="H7562" t="b">
        <v>0</v>
      </c>
    </row>
    <row r="7563" spans="1:8" x14ac:dyDescent="0.3">
      <c r="A7563" s="1" t="s">
        <v>13648</v>
      </c>
      <c r="B7563" s="1" t="s">
        <v>1132</v>
      </c>
      <c r="C7563" s="2">
        <v>45179</v>
      </c>
      <c r="D7563" s="1" t="s">
        <v>6057</v>
      </c>
      <c r="E7563">
        <v>8</v>
      </c>
      <c r="F7563">
        <v>4472</v>
      </c>
      <c r="G7563">
        <v>0</v>
      </c>
      <c r="H7563" t="b">
        <v>1</v>
      </c>
    </row>
    <row r="7564" spans="1:8" x14ac:dyDescent="0.3">
      <c r="A7564" s="1" t="s">
        <v>13649</v>
      </c>
      <c r="B7564" s="1" t="s">
        <v>4394</v>
      </c>
      <c r="C7564" s="2">
        <v>45272</v>
      </c>
      <c r="D7564" s="1" t="s">
        <v>6083</v>
      </c>
      <c r="E7564">
        <v>12</v>
      </c>
      <c r="F7564">
        <v>1500</v>
      </c>
      <c r="G7564">
        <v>0</v>
      </c>
      <c r="H7564" t="b">
        <v>0</v>
      </c>
    </row>
    <row r="7565" spans="1:8" x14ac:dyDescent="0.3">
      <c r="A7565" s="1" t="s">
        <v>13650</v>
      </c>
      <c r="B7565" s="1" t="s">
        <v>5437</v>
      </c>
      <c r="C7565" s="2">
        <v>45052</v>
      </c>
      <c r="D7565" s="1" t="s">
        <v>6083</v>
      </c>
      <c r="E7565">
        <v>13</v>
      </c>
      <c r="F7565">
        <v>7098</v>
      </c>
      <c r="G7565">
        <v>0</v>
      </c>
      <c r="H7565" t="b">
        <v>0</v>
      </c>
    </row>
    <row r="7566" spans="1:8" x14ac:dyDescent="0.3">
      <c r="A7566" s="1" t="s">
        <v>13651</v>
      </c>
      <c r="B7566" s="1" t="s">
        <v>1330</v>
      </c>
      <c r="C7566" s="2">
        <v>45284</v>
      </c>
      <c r="D7566" s="1" t="s">
        <v>6057</v>
      </c>
      <c r="E7566">
        <v>13</v>
      </c>
      <c r="F7566">
        <v>7111</v>
      </c>
      <c r="G7566">
        <v>3</v>
      </c>
      <c r="H7566" t="b">
        <v>0</v>
      </c>
    </row>
    <row r="7567" spans="1:8" x14ac:dyDescent="0.3">
      <c r="A7567" s="1" t="s">
        <v>13652</v>
      </c>
      <c r="B7567" s="1" t="s">
        <v>2721</v>
      </c>
      <c r="C7567" s="2">
        <v>45546</v>
      </c>
      <c r="D7567" s="1" t="s">
        <v>6053</v>
      </c>
      <c r="E7567">
        <v>17</v>
      </c>
      <c r="F7567">
        <v>5967</v>
      </c>
      <c r="G7567">
        <v>1</v>
      </c>
      <c r="H7567" t="b">
        <v>0</v>
      </c>
    </row>
    <row r="7568" spans="1:8" x14ac:dyDescent="0.3">
      <c r="A7568" s="1" t="s">
        <v>13653</v>
      </c>
      <c r="B7568" s="1" t="s">
        <v>2636</v>
      </c>
      <c r="C7568" s="2">
        <v>44942</v>
      </c>
      <c r="D7568" s="1" t="s">
        <v>6067</v>
      </c>
      <c r="E7568">
        <v>7</v>
      </c>
      <c r="F7568">
        <v>3535</v>
      </c>
      <c r="G7568">
        <v>0</v>
      </c>
      <c r="H7568" t="b">
        <v>0</v>
      </c>
    </row>
    <row r="7569" spans="1:8" x14ac:dyDescent="0.3">
      <c r="A7569" s="1" t="s">
        <v>13654</v>
      </c>
      <c r="B7569" s="1" t="s">
        <v>2837</v>
      </c>
      <c r="C7569" s="2">
        <v>44942</v>
      </c>
      <c r="D7569" s="1" t="s">
        <v>6071</v>
      </c>
      <c r="E7569">
        <v>2</v>
      </c>
      <c r="F7569">
        <v>470</v>
      </c>
      <c r="G7569">
        <v>0</v>
      </c>
      <c r="H7569" t="b">
        <v>1</v>
      </c>
    </row>
    <row r="7570" spans="1:8" x14ac:dyDescent="0.3">
      <c r="A7570" s="1" t="s">
        <v>13655</v>
      </c>
      <c r="B7570" s="1" t="s">
        <v>1475</v>
      </c>
      <c r="C7570" s="2">
        <v>45159</v>
      </c>
      <c r="D7570" s="1" t="s">
        <v>6069</v>
      </c>
      <c r="E7570">
        <v>12</v>
      </c>
      <c r="F7570">
        <v>6528</v>
      </c>
      <c r="G7570">
        <v>0</v>
      </c>
      <c r="H7570" t="b">
        <v>0</v>
      </c>
    </row>
    <row r="7571" spans="1:8" x14ac:dyDescent="0.3">
      <c r="A7571" s="1" t="s">
        <v>13656</v>
      </c>
      <c r="B7571" s="1" t="s">
        <v>3412</v>
      </c>
      <c r="C7571" s="2">
        <v>44946</v>
      </c>
      <c r="D7571" s="1" t="s">
        <v>6086</v>
      </c>
      <c r="E7571">
        <v>8</v>
      </c>
      <c r="F7571">
        <v>3568</v>
      </c>
      <c r="G7571">
        <v>0</v>
      </c>
      <c r="H7571" t="b">
        <v>0</v>
      </c>
    </row>
    <row r="7572" spans="1:8" x14ac:dyDescent="0.3">
      <c r="A7572" s="1" t="s">
        <v>13657</v>
      </c>
      <c r="B7572" s="1" t="s">
        <v>4930</v>
      </c>
      <c r="C7572" s="2">
        <v>45402</v>
      </c>
      <c r="D7572" s="1" t="s">
        <v>6141</v>
      </c>
      <c r="E7572">
        <v>9</v>
      </c>
      <c r="F7572">
        <v>1350</v>
      </c>
      <c r="G7572">
        <v>3</v>
      </c>
      <c r="H7572" t="b">
        <v>0</v>
      </c>
    </row>
    <row r="7573" spans="1:8" x14ac:dyDescent="0.3">
      <c r="A7573" s="1" t="s">
        <v>13658</v>
      </c>
      <c r="B7573" s="1" t="s">
        <v>1574</v>
      </c>
      <c r="C7573" s="2">
        <v>45522</v>
      </c>
      <c r="D7573" s="1" t="s">
        <v>6172</v>
      </c>
      <c r="E7573">
        <v>14</v>
      </c>
      <c r="F7573">
        <v>308</v>
      </c>
      <c r="G7573">
        <v>0</v>
      </c>
      <c r="H7573" t="b">
        <v>1</v>
      </c>
    </row>
    <row r="7574" spans="1:8" x14ac:dyDescent="0.3">
      <c r="A7574" s="1" t="s">
        <v>13659</v>
      </c>
      <c r="B7574" s="1" t="s">
        <v>3731</v>
      </c>
      <c r="C7574" s="2">
        <v>44940</v>
      </c>
      <c r="D7574" s="1" t="s">
        <v>6179</v>
      </c>
      <c r="E7574">
        <v>13</v>
      </c>
      <c r="F7574">
        <v>1404</v>
      </c>
      <c r="G7574">
        <v>0</v>
      </c>
      <c r="H7574" t="b">
        <v>0</v>
      </c>
    </row>
    <row r="7575" spans="1:8" x14ac:dyDescent="0.3">
      <c r="A7575" s="1" t="s">
        <v>13660</v>
      </c>
      <c r="B7575" s="1" t="s">
        <v>5781</v>
      </c>
      <c r="C7575" s="2">
        <v>45396</v>
      </c>
      <c r="D7575" s="1" t="s">
        <v>6053</v>
      </c>
      <c r="E7575">
        <v>9</v>
      </c>
      <c r="F7575">
        <v>3303</v>
      </c>
      <c r="G7575">
        <v>1</v>
      </c>
      <c r="H7575" t="b">
        <v>1</v>
      </c>
    </row>
    <row r="7576" spans="1:8" x14ac:dyDescent="0.3">
      <c r="A7576" s="1" t="s">
        <v>6087</v>
      </c>
      <c r="B7576" s="1" t="s">
        <v>5014</v>
      </c>
      <c r="C7576" s="2">
        <v>45227</v>
      </c>
      <c r="D7576" s="1" t="s">
        <v>6049</v>
      </c>
      <c r="E7576">
        <v>6</v>
      </c>
      <c r="F7576">
        <v>2166</v>
      </c>
      <c r="G7576">
        <v>1</v>
      </c>
      <c r="H7576" t="b">
        <v>0</v>
      </c>
    </row>
    <row r="7577" spans="1:8" x14ac:dyDescent="0.3">
      <c r="A7577" s="1" t="s">
        <v>13661</v>
      </c>
      <c r="B7577" s="1" t="s">
        <v>3313</v>
      </c>
      <c r="C7577" s="2">
        <v>44952</v>
      </c>
      <c r="D7577" s="1" t="s">
        <v>6067</v>
      </c>
      <c r="E7577">
        <v>9</v>
      </c>
      <c r="F7577">
        <v>1116</v>
      </c>
      <c r="G7577">
        <v>1</v>
      </c>
      <c r="H7577" t="b">
        <v>0</v>
      </c>
    </row>
    <row r="7578" spans="1:8" x14ac:dyDescent="0.3">
      <c r="A7578" s="1" t="s">
        <v>13662</v>
      </c>
      <c r="B7578" s="1" t="s">
        <v>3575</v>
      </c>
      <c r="C7578" s="2">
        <v>45180</v>
      </c>
      <c r="D7578" s="1" t="s">
        <v>6157</v>
      </c>
      <c r="E7578">
        <v>11</v>
      </c>
      <c r="F7578">
        <v>5170</v>
      </c>
      <c r="G7578">
        <v>2</v>
      </c>
      <c r="H7578" t="b">
        <v>0</v>
      </c>
    </row>
    <row r="7579" spans="1:8" x14ac:dyDescent="0.3">
      <c r="A7579" s="1" t="s">
        <v>13663</v>
      </c>
      <c r="B7579" s="1" t="s">
        <v>4596</v>
      </c>
      <c r="C7579" s="2">
        <v>45409</v>
      </c>
      <c r="D7579" s="1" t="s">
        <v>6059</v>
      </c>
      <c r="E7579">
        <v>11</v>
      </c>
      <c r="F7579">
        <v>6270</v>
      </c>
      <c r="G7579">
        <v>1</v>
      </c>
      <c r="H7579" t="b">
        <v>0</v>
      </c>
    </row>
    <row r="7580" spans="1:8" x14ac:dyDescent="0.3">
      <c r="A7580" s="1" t="s">
        <v>13664</v>
      </c>
      <c r="B7580" s="1" t="s">
        <v>3541</v>
      </c>
      <c r="C7580" s="2">
        <v>45178</v>
      </c>
      <c r="D7580" s="1" t="s">
        <v>6172</v>
      </c>
      <c r="E7580">
        <v>5</v>
      </c>
      <c r="F7580">
        <v>1650</v>
      </c>
      <c r="G7580">
        <v>0</v>
      </c>
      <c r="H7580" t="b">
        <v>0</v>
      </c>
    </row>
    <row r="7581" spans="1:8" x14ac:dyDescent="0.3">
      <c r="A7581" s="1" t="s">
        <v>13665</v>
      </c>
      <c r="B7581" s="1" t="s">
        <v>4093</v>
      </c>
      <c r="C7581" s="2">
        <v>45350</v>
      </c>
      <c r="D7581" s="1" t="s">
        <v>6179</v>
      </c>
      <c r="E7581">
        <v>7</v>
      </c>
      <c r="F7581">
        <v>3073</v>
      </c>
      <c r="G7581">
        <v>0</v>
      </c>
      <c r="H7581" t="b">
        <v>0</v>
      </c>
    </row>
    <row r="7582" spans="1:8" x14ac:dyDescent="0.3">
      <c r="A7582" s="1" t="s">
        <v>13666</v>
      </c>
      <c r="B7582" s="1" t="s">
        <v>6024</v>
      </c>
      <c r="C7582" s="2">
        <v>45249</v>
      </c>
      <c r="D7582" s="1" t="s">
        <v>6093</v>
      </c>
      <c r="E7582">
        <v>5</v>
      </c>
      <c r="F7582">
        <v>2385</v>
      </c>
      <c r="G7582">
        <v>0</v>
      </c>
      <c r="H7582" t="b">
        <v>0</v>
      </c>
    </row>
    <row r="7583" spans="1:8" x14ac:dyDescent="0.3">
      <c r="A7583" s="1" t="s">
        <v>13667</v>
      </c>
      <c r="B7583" s="1" t="s">
        <v>2380</v>
      </c>
      <c r="C7583" s="2">
        <v>45503</v>
      </c>
      <c r="D7583" s="1" t="s">
        <v>6074</v>
      </c>
      <c r="E7583">
        <v>8</v>
      </c>
      <c r="F7583">
        <v>1512</v>
      </c>
      <c r="G7583">
        <v>0</v>
      </c>
      <c r="H7583" t="b">
        <v>0</v>
      </c>
    </row>
    <row r="7584" spans="1:8" x14ac:dyDescent="0.3">
      <c r="A7584" s="1" t="s">
        <v>13668</v>
      </c>
      <c r="B7584" s="1" t="s">
        <v>4391</v>
      </c>
      <c r="C7584" s="2">
        <v>45159</v>
      </c>
      <c r="D7584" s="1" t="s">
        <v>6143</v>
      </c>
      <c r="E7584">
        <v>10</v>
      </c>
      <c r="F7584">
        <v>4920</v>
      </c>
      <c r="G7584">
        <v>0</v>
      </c>
      <c r="H7584" t="b">
        <v>0</v>
      </c>
    </row>
    <row r="7585" spans="1:8" x14ac:dyDescent="0.3">
      <c r="A7585" s="1" t="s">
        <v>13669</v>
      </c>
      <c r="B7585" s="1" t="s">
        <v>2830</v>
      </c>
      <c r="C7585" s="2">
        <v>45098</v>
      </c>
      <c r="D7585" s="1" t="s">
        <v>6197</v>
      </c>
      <c r="E7585">
        <v>12</v>
      </c>
      <c r="F7585">
        <v>2856</v>
      </c>
      <c r="G7585">
        <v>0</v>
      </c>
      <c r="H7585" t="b">
        <v>0</v>
      </c>
    </row>
    <row r="7586" spans="1:8" x14ac:dyDescent="0.3">
      <c r="A7586" s="1" t="s">
        <v>13670</v>
      </c>
      <c r="B7586" s="1" t="s">
        <v>5047</v>
      </c>
      <c r="C7586" s="2">
        <v>44970</v>
      </c>
      <c r="D7586" s="1" t="s">
        <v>6175</v>
      </c>
      <c r="E7586">
        <v>11</v>
      </c>
      <c r="F7586">
        <v>935</v>
      </c>
      <c r="G7586">
        <v>2</v>
      </c>
      <c r="H7586" t="b">
        <v>0</v>
      </c>
    </row>
    <row r="7587" spans="1:8" x14ac:dyDescent="0.3">
      <c r="A7587" s="1" t="s">
        <v>13671</v>
      </c>
      <c r="B7587" s="1" t="s">
        <v>5718</v>
      </c>
      <c r="C7587" s="2">
        <v>45609</v>
      </c>
      <c r="D7587" s="1" t="s">
        <v>6053</v>
      </c>
      <c r="E7587">
        <v>6</v>
      </c>
      <c r="F7587">
        <v>2034</v>
      </c>
      <c r="G7587">
        <v>0</v>
      </c>
      <c r="H7587" t="b">
        <v>0</v>
      </c>
    </row>
    <row r="7588" spans="1:8" x14ac:dyDescent="0.3">
      <c r="A7588" s="1" t="s">
        <v>13672</v>
      </c>
      <c r="B7588" s="1" t="s">
        <v>4392</v>
      </c>
      <c r="C7588" s="2">
        <v>45342</v>
      </c>
      <c r="D7588" s="1" t="s">
        <v>6102</v>
      </c>
      <c r="E7588">
        <v>7</v>
      </c>
      <c r="F7588">
        <v>812</v>
      </c>
      <c r="G7588">
        <v>0</v>
      </c>
      <c r="H7588" t="b">
        <v>0</v>
      </c>
    </row>
    <row r="7589" spans="1:8" x14ac:dyDescent="0.3">
      <c r="A7589" s="1" t="s">
        <v>13673</v>
      </c>
      <c r="B7589" s="1" t="s">
        <v>3216</v>
      </c>
      <c r="C7589" s="2">
        <v>44991</v>
      </c>
      <c r="D7589" s="1" t="s">
        <v>6089</v>
      </c>
      <c r="E7589">
        <v>13</v>
      </c>
      <c r="F7589">
        <v>4160</v>
      </c>
      <c r="G7589">
        <v>1</v>
      </c>
      <c r="H7589" t="b">
        <v>0</v>
      </c>
    </row>
    <row r="7590" spans="1:8" x14ac:dyDescent="0.3">
      <c r="A7590" s="1" t="s">
        <v>13674</v>
      </c>
      <c r="B7590" s="1" t="s">
        <v>2607</v>
      </c>
      <c r="C7590" s="2">
        <v>44948</v>
      </c>
      <c r="D7590" s="1" t="s">
        <v>6113</v>
      </c>
      <c r="E7590">
        <v>12</v>
      </c>
      <c r="F7590">
        <v>4932</v>
      </c>
      <c r="G7590">
        <v>1</v>
      </c>
      <c r="H7590" t="b">
        <v>0</v>
      </c>
    </row>
    <row r="7591" spans="1:8" x14ac:dyDescent="0.3">
      <c r="A7591" s="1" t="s">
        <v>13675</v>
      </c>
      <c r="B7591" s="1" t="s">
        <v>5287</v>
      </c>
      <c r="C7591" s="2">
        <v>45594</v>
      </c>
      <c r="D7591" s="1" t="s">
        <v>6089</v>
      </c>
      <c r="E7591">
        <v>10</v>
      </c>
      <c r="F7591">
        <v>1580</v>
      </c>
      <c r="G7591">
        <v>0</v>
      </c>
      <c r="H7591" t="b">
        <v>0</v>
      </c>
    </row>
    <row r="7592" spans="1:8" x14ac:dyDescent="0.3">
      <c r="A7592" s="1" t="s">
        <v>13676</v>
      </c>
      <c r="B7592" s="1" t="s">
        <v>5770</v>
      </c>
      <c r="C7592" s="2">
        <v>45446</v>
      </c>
      <c r="D7592" s="1" t="s">
        <v>6113</v>
      </c>
      <c r="E7592">
        <v>11</v>
      </c>
      <c r="F7592">
        <v>4378</v>
      </c>
      <c r="G7592">
        <v>0</v>
      </c>
      <c r="H7592" t="b">
        <v>0</v>
      </c>
    </row>
    <row r="7593" spans="1:8" x14ac:dyDescent="0.3">
      <c r="A7593" s="1" t="s">
        <v>13677</v>
      </c>
      <c r="B7593" s="1" t="s">
        <v>5524</v>
      </c>
      <c r="C7593" s="2">
        <v>45014</v>
      </c>
      <c r="D7593" s="1" t="s">
        <v>6067</v>
      </c>
      <c r="E7593">
        <v>8</v>
      </c>
      <c r="F7593">
        <v>312</v>
      </c>
      <c r="G7593">
        <v>0</v>
      </c>
      <c r="H7593" t="b">
        <v>0</v>
      </c>
    </row>
    <row r="7594" spans="1:8" x14ac:dyDescent="0.3">
      <c r="A7594" s="1" t="s">
        <v>13678</v>
      </c>
      <c r="B7594" s="1" t="s">
        <v>3942</v>
      </c>
      <c r="C7594" s="2">
        <v>45569</v>
      </c>
      <c r="D7594" s="1" t="s">
        <v>6100</v>
      </c>
      <c r="E7594">
        <v>11</v>
      </c>
      <c r="F7594">
        <v>1210</v>
      </c>
      <c r="G7594">
        <v>2</v>
      </c>
      <c r="H7594" t="b">
        <v>0</v>
      </c>
    </row>
    <row r="7595" spans="1:8" x14ac:dyDescent="0.3">
      <c r="A7595" s="1" t="s">
        <v>13679</v>
      </c>
      <c r="B7595" s="1" t="s">
        <v>4897</v>
      </c>
      <c r="C7595" s="2">
        <v>44934</v>
      </c>
      <c r="D7595" s="1" t="s">
        <v>6143</v>
      </c>
      <c r="E7595">
        <v>14</v>
      </c>
      <c r="F7595">
        <v>3906</v>
      </c>
      <c r="G7595">
        <v>2</v>
      </c>
      <c r="H7595" t="b">
        <v>0</v>
      </c>
    </row>
    <row r="7596" spans="1:8" x14ac:dyDescent="0.3">
      <c r="A7596" s="1" t="s">
        <v>13680</v>
      </c>
      <c r="B7596" s="1" t="s">
        <v>2565</v>
      </c>
      <c r="C7596" s="2">
        <v>45170</v>
      </c>
      <c r="D7596" s="1" t="s">
        <v>6067</v>
      </c>
      <c r="E7596">
        <v>9</v>
      </c>
      <c r="F7596">
        <v>2259</v>
      </c>
      <c r="G7596">
        <v>0</v>
      </c>
      <c r="H7596" t="b">
        <v>0</v>
      </c>
    </row>
    <row r="7597" spans="1:8" x14ac:dyDescent="0.3">
      <c r="A7597" s="1" t="s">
        <v>13681</v>
      </c>
      <c r="B7597" s="1" t="s">
        <v>4657</v>
      </c>
      <c r="C7597" s="2">
        <v>45183</v>
      </c>
      <c r="D7597" s="1" t="s">
        <v>6059</v>
      </c>
      <c r="E7597">
        <v>15</v>
      </c>
      <c r="F7597">
        <v>7170</v>
      </c>
      <c r="G7597">
        <v>0</v>
      </c>
      <c r="H7597" t="b">
        <v>0</v>
      </c>
    </row>
    <row r="7598" spans="1:8" x14ac:dyDescent="0.3">
      <c r="A7598" s="1" t="s">
        <v>13682</v>
      </c>
      <c r="B7598" s="1" t="s">
        <v>3083</v>
      </c>
      <c r="C7598" s="2">
        <v>45473</v>
      </c>
      <c r="D7598" s="1" t="s">
        <v>6053</v>
      </c>
      <c r="E7598">
        <v>10</v>
      </c>
      <c r="F7598">
        <v>730</v>
      </c>
      <c r="G7598">
        <v>2</v>
      </c>
      <c r="H7598" t="b">
        <v>0</v>
      </c>
    </row>
    <row r="7599" spans="1:8" x14ac:dyDescent="0.3">
      <c r="A7599" s="1" t="s">
        <v>13683</v>
      </c>
      <c r="B7599" s="1" t="s">
        <v>2825</v>
      </c>
      <c r="C7599" s="2">
        <v>45004</v>
      </c>
      <c r="D7599" s="1" t="s">
        <v>6061</v>
      </c>
      <c r="E7599">
        <v>7</v>
      </c>
      <c r="F7599">
        <v>1918</v>
      </c>
      <c r="G7599">
        <v>1</v>
      </c>
      <c r="H7599" t="b">
        <v>0</v>
      </c>
    </row>
    <row r="7600" spans="1:8" x14ac:dyDescent="0.3">
      <c r="A7600" s="1" t="s">
        <v>13684</v>
      </c>
      <c r="B7600" s="1" t="s">
        <v>2620</v>
      </c>
      <c r="C7600" s="2">
        <v>45221</v>
      </c>
      <c r="D7600" s="1" t="s">
        <v>6051</v>
      </c>
      <c r="E7600">
        <v>14</v>
      </c>
      <c r="F7600">
        <v>2758</v>
      </c>
      <c r="G7600">
        <v>0</v>
      </c>
      <c r="H7600" t="b">
        <v>0</v>
      </c>
    </row>
    <row r="7601" spans="1:8" x14ac:dyDescent="0.3">
      <c r="A7601" s="1" t="s">
        <v>13685</v>
      </c>
      <c r="B7601" s="1" t="s">
        <v>3862</v>
      </c>
      <c r="C7601" s="2">
        <v>45617</v>
      </c>
      <c r="D7601" s="1" t="s">
        <v>6133</v>
      </c>
      <c r="E7601">
        <v>12</v>
      </c>
      <c r="F7601">
        <v>1524</v>
      </c>
      <c r="G7601">
        <v>0</v>
      </c>
      <c r="H7601" t="b">
        <v>0</v>
      </c>
    </row>
    <row r="7602" spans="1:8" x14ac:dyDescent="0.3">
      <c r="A7602" s="1" t="s">
        <v>13686</v>
      </c>
      <c r="B7602" s="1" t="s">
        <v>4624</v>
      </c>
      <c r="C7602" s="2">
        <v>45502</v>
      </c>
      <c r="D7602" s="1" t="s">
        <v>6151</v>
      </c>
      <c r="E7602">
        <v>10</v>
      </c>
      <c r="F7602">
        <v>4280</v>
      </c>
      <c r="G7602">
        <v>0</v>
      </c>
      <c r="H7602" t="b">
        <v>0</v>
      </c>
    </row>
    <row r="7603" spans="1:8" x14ac:dyDescent="0.3">
      <c r="A7603" s="1" t="s">
        <v>13687</v>
      </c>
      <c r="B7603" s="1" t="s">
        <v>2059</v>
      </c>
      <c r="C7603" s="2">
        <v>44993</v>
      </c>
      <c r="D7603" s="1" t="s">
        <v>6086</v>
      </c>
      <c r="E7603">
        <v>3</v>
      </c>
      <c r="F7603">
        <v>894</v>
      </c>
      <c r="G7603">
        <v>0</v>
      </c>
      <c r="H7603" t="b">
        <v>1</v>
      </c>
    </row>
    <row r="7604" spans="1:8" x14ac:dyDescent="0.3">
      <c r="A7604" s="1" t="s">
        <v>13688</v>
      </c>
      <c r="B7604" s="1" t="s">
        <v>4819</v>
      </c>
      <c r="C7604" s="2">
        <v>45317</v>
      </c>
      <c r="D7604" s="1" t="s">
        <v>6143</v>
      </c>
      <c r="E7604">
        <v>12</v>
      </c>
      <c r="F7604">
        <v>360</v>
      </c>
      <c r="G7604">
        <v>0</v>
      </c>
      <c r="H7604" t="b">
        <v>0</v>
      </c>
    </row>
    <row r="7605" spans="1:8" x14ac:dyDescent="0.3">
      <c r="A7605" s="1" t="s">
        <v>13689</v>
      </c>
      <c r="B7605" s="1" t="s">
        <v>4688</v>
      </c>
      <c r="C7605" s="2">
        <v>45136</v>
      </c>
      <c r="D7605" s="1" t="s">
        <v>6197</v>
      </c>
      <c r="E7605">
        <v>11</v>
      </c>
      <c r="F7605">
        <v>5247</v>
      </c>
      <c r="G7605">
        <v>0</v>
      </c>
      <c r="H7605" t="b">
        <v>0</v>
      </c>
    </row>
    <row r="7606" spans="1:8" x14ac:dyDescent="0.3">
      <c r="A7606" s="1" t="s">
        <v>13690</v>
      </c>
      <c r="B7606" s="1" t="s">
        <v>5453</v>
      </c>
      <c r="C7606" s="2">
        <v>45420</v>
      </c>
      <c r="D7606" s="1" t="s">
        <v>6089</v>
      </c>
      <c r="E7606">
        <v>4</v>
      </c>
      <c r="F7606">
        <v>1428</v>
      </c>
      <c r="G7606">
        <v>0</v>
      </c>
      <c r="H7606" t="b">
        <v>0</v>
      </c>
    </row>
    <row r="7607" spans="1:8" x14ac:dyDescent="0.3">
      <c r="A7607" s="1" t="s">
        <v>13691</v>
      </c>
      <c r="B7607" s="1" t="s">
        <v>3597</v>
      </c>
      <c r="C7607" s="2">
        <v>45050</v>
      </c>
      <c r="D7607" s="1" t="s">
        <v>6065</v>
      </c>
      <c r="E7607">
        <v>14</v>
      </c>
      <c r="F7607">
        <v>4704</v>
      </c>
      <c r="G7607">
        <v>0</v>
      </c>
      <c r="H7607" t="b">
        <v>0</v>
      </c>
    </row>
    <row r="7608" spans="1:8" x14ac:dyDescent="0.3">
      <c r="A7608" s="1" t="s">
        <v>13692</v>
      </c>
      <c r="B7608" s="1" t="s">
        <v>3899</v>
      </c>
      <c r="C7608" s="2">
        <v>45354</v>
      </c>
      <c r="D7608" s="1" t="s">
        <v>6049</v>
      </c>
      <c r="E7608">
        <v>8</v>
      </c>
      <c r="F7608">
        <v>3736</v>
      </c>
      <c r="G7608">
        <v>0</v>
      </c>
      <c r="H7608" t="b">
        <v>0</v>
      </c>
    </row>
    <row r="7609" spans="1:8" x14ac:dyDescent="0.3">
      <c r="A7609" s="1" t="s">
        <v>13693</v>
      </c>
      <c r="B7609" s="1" t="s">
        <v>2630</v>
      </c>
      <c r="C7609" s="2">
        <v>44992</v>
      </c>
      <c r="D7609" s="1" t="s">
        <v>6086</v>
      </c>
      <c r="E7609">
        <v>14</v>
      </c>
      <c r="F7609">
        <v>5740</v>
      </c>
      <c r="G7609">
        <v>0</v>
      </c>
      <c r="H7609" t="b">
        <v>0</v>
      </c>
    </row>
    <row r="7610" spans="1:8" x14ac:dyDescent="0.3">
      <c r="A7610" s="1" t="s">
        <v>13694</v>
      </c>
      <c r="B7610" s="1" t="s">
        <v>5234</v>
      </c>
      <c r="C7610" s="2">
        <v>45473</v>
      </c>
      <c r="D7610" s="1" t="s">
        <v>6102</v>
      </c>
      <c r="E7610">
        <v>10</v>
      </c>
      <c r="F7610">
        <v>1850</v>
      </c>
      <c r="G7610">
        <v>0</v>
      </c>
      <c r="H7610" t="b">
        <v>0</v>
      </c>
    </row>
    <row r="7611" spans="1:8" x14ac:dyDescent="0.3">
      <c r="A7611" s="1" t="s">
        <v>13695</v>
      </c>
      <c r="B7611" s="1" t="s">
        <v>4354</v>
      </c>
      <c r="C7611" s="2">
        <v>45339</v>
      </c>
      <c r="D7611" s="1" t="s">
        <v>6089</v>
      </c>
      <c r="E7611">
        <v>15</v>
      </c>
      <c r="F7611">
        <v>7335</v>
      </c>
      <c r="G7611">
        <v>3</v>
      </c>
      <c r="H7611" t="b">
        <v>0</v>
      </c>
    </row>
    <row r="7612" spans="1:8" x14ac:dyDescent="0.3">
      <c r="A7612" s="1" t="s">
        <v>13696</v>
      </c>
      <c r="B7612" s="1" t="s">
        <v>1195</v>
      </c>
      <c r="C7612" s="2">
        <v>44941</v>
      </c>
      <c r="D7612" s="1" t="s">
        <v>6071</v>
      </c>
      <c r="E7612">
        <v>8</v>
      </c>
      <c r="F7612">
        <v>4320</v>
      </c>
      <c r="G7612">
        <v>0</v>
      </c>
      <c r="H7612" t="b">
        <v>0</v>
      </c>
    </row>
    <row r="7613" spans="1:8" x14ac:dyDescent="0.3">
      <c r="A7613" s="1" t="s">
        <v>13697</v>
      </c>
      <c r="B7613" s="1" t="s">
        <v>5992</v>
      </c>
      <c r="C7613" s="2">
        <v>45201</v>
      </c>
      <c r="D7613" s="1" t="s">
        <v>6089</v>
      </c>
      <c r="E7613">
        <v>7</v>
      </c>
      <c r="F7613">
        <v>3962</v>
      </c>
      <c r="G7613">
        <v>0</v>
      </c>
      <c r="H7613" t="b">
        <v>0</v>
      </c>
    </row>
    <row r="7614" spans="1:8" x14ac:dyDescent="0.3">
      <c r="A7614" s="1" t="s">
        <v>13698</v>
      </c>
      <c r="B7614" s="1" t="s">
        <v>2633</v>
      </c>
      <c r="C7614" s="2">
        <v>44973</v>
      </c>
      <c r="D7614" s="1" t="s">
        <v>6172</v>
      </c>
      <c r="E7614">
        <v>14</v>
      </c>
      <c r="F7614">
        <v>4340</v>
      </c>
      <c r="G7614">
        <v>1</v>
      </c>
      <c r="H7614" t="b">
        <v>0</v>
      </c>
    </row>
    <row r="7615" spans="1:8" x14ac:dyDescent="0.3">
      <c r="A7615" s="1" t="s">
        <v>13699</v>
      </c>
      <c r="B7615" s="1" t="s">
        <v>5522</v>
      </c>
      <c r="C7615" s="2">
        <v>45610</v>
      </c>
      <c r="D7615" s="1" t="s">
        <v>6081</v>
      </c>
      <c r="E7615">
        <v>11</v>
      </c>
      <c r="F7615">
        <v>5390</v>
      </c>
      <c r="G7615">
        <v>0</v>
      </c>
      <c r="H7615" t="b">
        <v>0</v>
      </c>
    </row>
    <row r="7616" spans="1:8" x14ac:dyDescent="0.3">
      <c r="A7616" s="1" t="s">
        <v>13700</v>
      </c>
      <c r="B7616" s="1" t="s">
        <v>5195</v>
      </c>
      <c r="C7616" s="2">
        <v>45033</v>
      </c>
      <c r="D7616" s="1" t="s">
        <v>6141</v>
      </c>
      <c r="E7616">
        <v>12</v>
      </c>
      <c r="F7616">
        <v>4644</v>
      </c>
      <c r="G7616">
        <v>0</v>
      </c>
      <c r="H7616" t="b">
        <v>0</v>
      </c>
    </row>
    <row r="7617" spans="1:8" x14ac:dyDescent="0.3">
      <c r="A7617" s="1" t="s">
        <v>13701</v>
      </c>
      <c r="B7617" s="1" t="s">
        <v>4592</v>
      </c>
      <c r="C7617" s="2">
        <v>44937</v>
      </c>
      <c r="D7617" s="1" t="s">
        <v>6061</v>
      </c>
      <c r="E7617">
        <v>8</v>
      </c>
      <c r="F7617">
        <v>4376</v>
      </c>
      <c r="G7617">
        <v>0</v>
      </c>
      <c r="H7617" t="b">
        <v>0</v>
      </c>
    </row>
    <row r="7618" spans="1:8" x14ac:dyDescent="0.3">
      <c r="A7618" s="1" t="s">
        <v>13702</v>
      </c>
      <c r="B7618" s="1" t="s">
        <v>1427</v>
      </c>
      <c r="C7618" s="2">
        <v>45621</v>
      </c>
      <c r="D7618" s="1" t="s">
        <v>6197</v>
      </c>
      <c r="E7618">
        <v>9</v>
      </c>
      <c r="F7618">
        <v>675</v>
      </c>
      <c r="G7618">
        <v>0</v>
      </c>
      <c r="H7618" t="b">
        <v>0</v>
      </c>
    </row>
    <row r="7619" spans="1:8" x14ac:dyDescent="0.3">
      <c r="A7619" s="1" t="s">
        <v>13703</v>
      </c>
      <c r="B7619" s="1" t="s">
        <v>5204</v>
      </c>
      <c r="C7619" s="2">
        <v>45627</v>
      </c>
      <c r="D7619" s="1" t="s">
        <v>6055</v>
      </c>
      <c r="E7619">
        <v>17</v>
      </c>
      <c r="F7619">
        <v>731</v>
      </c>
      <c r="G7619">
        <v>0</v>
      </c>
      <c r="H7619" t="b">
        <v>0</v>
      </c>
    </row>
    <row r="7620" spans="1:8" x14ac:dyDescent="0.3">
      <c r="A7620" s="1" t="s">
        <v>13704</v>
      </c>
      <c r="B7620" s="1" t="s">
        <v>2104</v>
      </c>
      <c r="C7620" s="2">
        <v>45215</v>
      </c>
      <c r="D7620" s="1" t="s">
        <v>6095</v>
      </c>
      <c r="E7620">
        <v>8</v>
      </c>
      <c r="F7620">
        <v>3328</v>
      </c>
      <c r="G7620">
        <v>2</v>
      </c>
      <c r="H7620" t="b">
        <v>0</v>
      </c>
    </row>
    <row r="7621" spans="1:8" x14ac:dyDescent="0.3">
      <c r="A7621" s="1" t="s">
        <v>13705</v>
      </c>
      <c r="B7621" s="1" t="s">
        <v>2553</v>
      </c>
      <c r="C7621" s="2">
        <v>45496</v>
      </c>
      <c r="D7621" s="1" t="s">
        <v>6061</v>
      </c>
      <c r="E7621">
        <v>6</v>
      </c>
      <c r="F7621">
        <v>1074</v>
      </c>
      <c r="G7621">
        <v>0</v>
      </c>
      <c r="H7621" t="b">
        <v>0</v>
      </c>
    </row>
    <row r="7622" spans="1:8" x14ac:dyDescent="0.3">
      <c r="A7622" s="1" t="s">
        <v>13706</v>
      </c>
      <c r="B7622" s="1" t="s">
        <v>4581</v>
      </c>
      <c r="C7622" s="2">
        <v>44994</v>
      </c>
      <c r="D7622" s="1" t="s">
        <v>6091</v>
      </c>
      <c r="E7622">
        <v>18</v>
      </c>
      <c r="F7622">
        <v>3870</v>
      </c>
      <c r="G7622">
        <v>2</v>
      </c>
      <c r="H7622" t="b">
        <v>0</v>
      </c>
    </row>
    <row r="7623" spans="1:8" x14ac:dyDescent="0.3">
      <c r="A7623" s="1" t="s">
        <v>13707</v>
      </c>
      <c r="B7623" s="1" t="s">
        <v>3189</v>
      </c>
      <c r="C7623" s="2">
        <v>45636</v>
      </c>
      <c r="D7623" s="1" t="s">
        <v>6074</v>
      </c>
      <c r="E7623">
        <v>9</v>
      </c>
      <c r="F7623">
        <v>351</v>
      </c>
      <c r="G7623">
        <v>0</v>
      </c>
      <c r="H7623" t="b">
        <v>0</v>
      </c>
    </row>
    <row r="7624" spans="1:8" x14ac:dyDescent="0.3">
      <c r="A7624" s="1" t="s">
        <v>13708</v>
      </c>
      <c r="B7624" s="1" t="s">
        <v>5506</v>
      </c>
      <c r="C7624" s="2">
        <v>45395</v>
      </c>
      <c r="D7624" s="1" t="s">
        <v>6059</v>
      </c>
      <c r="E7624">
        <v>11</v>
      </c>
      <c r="F7624">
        <v>4939</v>
      </c>
      <c r="G7624">
        <v>0</v>
      </c>
      <c r="H7624" t="b">
        <v>0</v>
      </c>
    </row>
    <row r="7625" spans="1:8" x14ac:dyDescent="0.3">
      <c r="A7625" s="1" t="s">
        <v>13709</v>
      </c>
      <c r="B7625" s="1" t="s">
        <v>2692</v>
      </c>
      <c r="C7625" s="2">
        <v>45007</v>
      </c>
      <c r="D7625" s="1" t="s">
        <v>6197</v>
      </c>
      <c r="E7625">
        <v>8</v>
      </c>
      <c r="F7625">
        <v>4656</v>
      </c>
      <c r="G7625">
        <v>0</v>
      </c>
      <c r="H7625" t="b">
        <v>0</v>
      </c>
    </row>
    <row r="7626" spans="1:8" x14ac:dyDescent="0.3">
      <c r="A7626" s="1" t="s">
        <v>13710</v>
      </c>
      <c r="B7626" s="1" t="s">
        <v>2639</v>
      </c>
      <c r="C7626" s="2">
        <v>45633</v>
      </c>
      <c r="D7626" s="1" t="s">
        <v>6100</v>
      </c>
      <c r="E7626">
        <v>10</v>
      </c>
      <c r="F7626">
        <v>5330</v>
      </c>
      <c r="G7626">
        <v>1</v>
      </c>
      <c r="H7626" t="b">
        <v>0</v>
      </c>
    </row>
    <row r="7627" spans="1:8" x14ac:dyDescent="0.3">
      <c r="A7627" s="1" t="s">
        <v>13711</v>
      </c>
      <c r="B7627" s="1" t="s">
        <v>1740</v>
      </c>
      <c r="C7627" s="2">
        <v>45121</v>
      </c>
      <c r="D7627" s="1" t="s">
        <v>6113</v>
      </c>
      <c r="E7627">
        <v>8</v>
      </c>
      <c r="F7627">
        <v>1128</v>
      </c>
      <c r="G7627">
        <v>1</v>
      </c>
      <c r="H7627" t="b">
        <v>0</v>
      </c>
    </row>
    <row r="7628" spans="1:8" x14ac:dyDescent="0.3">
      <c r="A7628" s="1" t="s">
        <v>13712</v>
      </c>
      <c r="B7628" s="1" t="s">
        <v>2283</v>
      </c>
      <c r="C7628" s="2">
        <v>45530</v>
      </c>
      <c r="D7628" s="1" t="s">
        <v>6175</v>
      </c>
      <c r="E7628">
        <v>7</v>
      </c>
      <c r="F7628">
        <v>3759</v>
      </c>
      <c r="G7628">
        <v>1</v>
      </c>
      <c r="H7628" t="b">
        <v>0</v>
      </c>
    </row>
    <row r="7629" spans="1:8" x14ac:dyDescent="0.3">
      <c r="A7629" s="1" t="s">
        <v>13713</v>
      </c>
      <c r="B7629" s="1" t="s">
        <v>1097</v>
      </c>
      <c r="C7629" s="2">
        <v>45239</v>
      </c>
      <c r="D7629" s="1" t="s">
        <v>6107</v>
      </c>
      <c r="E7629">
        <v>10</v>
      </c>
      <c r="F7629">
        <v>110</v>
      </c>
      <c r="G7629">
        <v>0</v>
      </c>
      <c r="H7629" t="b">
        <v>0</v>
      </c>
    </row>
    <row r="7630" spans="1:8" x14ac:dyDescent="0.3">
      <c r="A7630" s="1" t="s">
        <v>13714</v>
      </c>
      <c r="B7630" s="1" t="s">
        <v>2918</v>
      </c>
      <c r="C7630" s="2">
        <v>44930</v>
      </c>
      <c r="D7630" s="1" t="s">
        <v>6061</v>
      </c>
      <c r="E7630">
        <v>14</v>
      </c>
      <c r="F7630">
        <v>3360</v>
      </c>
      <c r="G7630">
        <v>0</v>
      </c>
      <c r="H7630" t="b">
        <v>0</v>
      </c>
    </row>
    <row r="7631" spans="1:8" x14ac:dyDescent="0.3">
      <c r="A7631" s="1" t="s">
        <v>13715</v>
      </c>
      <c r="B7631" s="1" t="s">
        <v>3311</v>
      </c>
      <c r="C7631" s="2">
        <v>45508</v>
      </c>
      <c r="D7631" s="1" t="s">
        <v>6172</v>
      </c>
      <c r="E7631">
        <v>13</v>
      </c>
      <c r="F7631">
        <v>1131</v>
      </c>
      <c r="G7631">
        <v>0</v>
      </c>
      <c r="H7631" t="b">
        <v>0</v>
      </c>
    </row>
    <row r="7632" spans="1:8" x14ac:dyDescent="0.3">
      <c r="A7632" s="1" t="s">
        <v>13716</v>
      </c>
      <c r="B7632" s="1" t="s">
        <v>4332</v>
      </c>
      <c r="C7632" s="2">
        <v>45220</v>
      </c>
      <c r="D7632" s="1" t="s">
        <v>6179</v>
      </c>
      <c r="E7632">
        <v>13</v>
      </c>
      <c r="F7632">
        <v>5551</v>
      </c>
      <c r="G7632">
        <v>0</v>
      </c>
      <c r="H7632" t="b">
        <v>0</v>
      </c>
    </row>
    <row r="7633" spans="1:8" x14ac:dyDescent="0.3">
      <c r="A7633" s="1" t="s">
        <v>13717</v>
      </c>
      <c r="B7633" s="1" t="s">
        <v>3130</v>
      </c>
      <c r="C7633" s="2">
        <v>45521</v>
      </c>
      <c r="D7633" s="1" t="s">
        <v>6057</v>
      </c>
      <c r="E7633">
        <v>11</v>
      </c>
      <c r="F7633">
        <v>5423</v>
      </c>
      <c r="G7633">
        <v>2</v>
      </c>
      <c r="H7633" t="b">
        <v>0</v>
      </c>
    </row>
    <row r="7634" spans="1:8" x14ac:dyDescent="0.3">
      <c r="A7634" s="1" t="s">
        <v>13718</v>
      </c>
      <c r="B7634" s="1" t="s">
        <v>2659</v>
      </c>
      <c r="C7634" s="2">
        <v>45501</v>
      </c>
      <c r="D7634" s="1" t="s">
        <v>6063</v>
      </c>
      <c r="E7634">
        <v>19</v>
      </c>
      <c r="F7634">
        <v>10887</v>
      </c>
      <c r="G7634">
        <v>2</v>
      </c>
      <c r="H7634" t="b">
        <v>0</v>
      </c>
    </row>
    <row r="7635" spans="1:8" x14ac:dyDescent="0.3">
      <c r="A7635" s="1" t="s">
        <v>13719</v>
      </c>
      <c r="B7635" s="1" t="s">
        <v>1825</v>
      </c>
      <c r="C7635" s="2">
        <v>45135</v>
      </c>
      <c r="D7635" s="1" t="s">
        <v>6089</v>
      </c>
      <c r="E7635">
        <v>13</v>
      </c>
      <c r="F7635">
        <v>6383</v>
      </c>
      <c r="G7635">
        <v>0</v>
      </c>
      <c r="H7635" t="b">
        <v>0</v>
      </c>
    </row>
    <row r="7636" spans="1:8" x14ac:dyDescent="0.3">
      <c r="A7636" s="1" t="s">
        <v>13720</v>
      </c>
      <c r="B7636" s="1" t="s">
        <v>2118</v>
      </c>
      <c r="C7636" s="2">
        <v>45642</v>
      </c>
      <c r="D7636" s="1" t="s">
        <v>6143</v>
      </c>
      <c r="E7636">
        <v>13</v>
      </c>
      <c r="F7636">
        <v>6552</v>
      </c>
      <c r="G7636">
        <v>0</v>
      </c>
      <c r="H7636" t="b">
        <v>1</v>
      </c>
    </row>
    <row r="7637" spans="1:8" x14ac:dyDescent="0.3">
      <c r="A7637" s="1" t="s">
        <v>13721</v>
      </c>
      <c r="B7637" s="1" t="s">
        <v>5615</v>
      </c>
      <c r="C7637" s="2">
        <v>45032</v>
      </c>
      <c r="D7637" s="1" t="s">
        <v>6069</v>
      </c>
      <c r="E7637">
        <v>8</v>
      </c>
      <c r="F7637">
        <v>648</v>
      </c>
      <c r="G7637">
        <v>0</v>
      </c>
      <c r="H7637" t="b">
        <v>0</v>
      </c>
    </row>
    <row r="7638" spans="1:8" x14ac:dyDescent="0.3">
      <c r="A7638" s="1" t="s">
        <v>13722</v>
      </c>
      <c r="B7638" s="1" t="s">
        <v>4021</v>
      </c>
      <c r="C7638" s="2">
        <v>45280</v>
      </c>
      <c r="D7638" s="1" t="s">
        <v>6059</v>
      </c>
      <c r="E7638">
        <v>7</v>
      </c>
      <c r="F7638">
        <v>4186</v>
      </c>
      <c r="G7638">
        <v>0</v>
      </c>
      <c r="H7638" t="b">
        <v>0</v>
      </c>
    </row>
    <row r="7639" spans="1:8" x14ac:dyDescent="0.3">
      <c r="A7639" s="1" t="s">
        <v>13723</v>
      </c>
      <c r="B7639" s="1" t="s">
        <v>2559</v>
      </c>
      <c r="C7639" s="2">
        <v>45300</v>
      </c>
      <c r="D7639" s="1" t="s">
        <v>6157</v>
      </c>
      <c r="E7639">
        <v>13</v>
      </c>
      <c r="F7639">
        <v>7176</v>
      </c>
      <c r="G7639">
        <v>0</v>
      </c>
      <c r="H7639" t="b">
        <v>0</v>
      </c>
    </row>
    <row r="7640" spans="1:8" x14ac:dyDescent="0.3">
      <c r="A7640" s="1" t="s">
        <v>13724</v>
      </c>
      <c r="B7640" s="1" t="s">
        <v>3081</v>
      </c>
      <c r="C7640" s="2">
        <v>44961</v>
      </c>
      <c r="D7640" s="1" t="s">
        <v>6057</v>
      </c>
      <c r="E7640">
        <v>9</v>
      </c>
      <c r="F7640">
        <v>855</v>
      </c>
      <c r="G7640">
        <v>4</v>
      </c>
      <c r="H7640" t="b">
        <v>0</v>
      </c>
    </row>
    <row r="7641" spans="1:8" x14ac:dyDescent="0.3">
      <c r="A7641" s="1" t="s">
        <v>13725</v>
      </c>
      <c r="B7641" s="1" t="s">
        <v>2680</v>
      </c>
      <c r="C7641" s="2">
        <v>45334</v>
      </c>
      <c r="D7641" s="1" t="s">
        <v>6179</v>
      </c>
      <c r="E7641">
        <v>14</v>
      </c>
      <c r="F7641">
        <v>966</v>
      </c>
      <c r="G7641">
        <v>1</v>
      </c>
      <c r="H7641" t="b">
        <v>0</v>
      </c>
    </row>
    <row r="7642" spans="1:8" x14ac:dyDescent="0.3">
      <c r="A7642" s="1" t="s">
        <v>13726</v>
      </c>
      <c r="B7642" s="1" t="s">
        <v>4384</v>
      </c>
      <c r="C7642" s="2">
        <v>44979</v>
      </c>
      <c r="D7642" s="1" t="s">
        <v>6135</v>
      </c>
      <c r="E7642">
        <v>12</v>
      </c>
      <c r="F7642">
        <v>3060</v>
      </c>
      <c r="G7642">
        <v>0</v>
      </c>
      <c r="H7642" t="b">
        <v>0</v>
      </c>
    </row>
    <row r="7643" spans="1:8" x14ac:dyDescent="0.3">
      <c r="A7643" s="1" t="s">
        <v>13727</v>
      </c>
      <c r="B7643" s="1" t="s">
        <v>5166</v>
      </c>
      <c r="C7643" s="2">
        <v>45245</v>
      </c>
      <c r="D7643" s="1" t="s">
        <v>6051</v>
      </c>
      <c r="E7643">
        <v>8</v>
      </c>
      <c r="F7643">
        <v>3912</v>
      </c>
      <c r="G7643">
        <v>0</v>
      </c>
      <c r="H7643" t="b">
        <v>0</v>
      </c>
    </row>
    <row r="7644" spans="1:8" x14ac:dyDescent="0.3">
      <c r="A7644" s="1" t="s">
        <v>13728</v>
      </c>
      <c r="B7644" s="1" t="s">
        <v>5309</v>
      </c>
      <c r="C7644" s="2">
        <v>45392</v>
      </c>
      <c r="D7644" s="1" t="s">
        <v>6141</v>
      </c>
      <c r="E7644">
        <v>9</v>
      </c>
      <c r="F7644">
        <v>162</v>
      </c>
      <c r="G7644">
        <v>0</v>
      </c>
      <c r="H7644" t="b">
        <v>0</v>
      </c>
    </row>
    <row r="7645" spans="1:8" x14ac:dyDescent="0.3">
      <c r="A7645" s="1" t="s">
        <v>13729</v>
      </c>
      <c r="B7645" s="1" t="s">
        <v>2306</v>
      </c>
      <c r="C7645" s="2">
        <v>45450</v>
      </c>
      <c r="D7645" s="1" t="s">
        <v>6179</v>
      </c>
      <c r="E7645">
        <v>6</v>
      </c>
      <c r="F7645">
        <v>1932</v>
      </c>
      <c r="G7645">
        <v>0</v>
      </c>
      <c r="H7645" t="b">
        <v>0</v>
      </c>
    </row>
    <row r="7646" spans="1:8" x14ac:dyDescent="0.3">
      <c r="A7646" s="1" t="s">
        <v>13730</v>
      </c>
      <c r="B7646" s="1" t="s">
        <v>5938</v>
      </c>
      <c r="C7646" s="2">
        <v>44941</v>
      </c>
      <c r="D7646" s="1" t="s">
        <v>6133</v>
      </c>
      <c r="E7646">
        <v>10</v>
      </c>
      <c r="F7646">
        <v>1680</v>
      </c>
      <c r="G7646">
        <v>1</v>
      </c>
      <c r="H7646" t="b">
        <v>0</v>
      </c>
    </row>
    <row r="7647" spans="1:8" x14ac:dyDescent="0.3">
      <c r="A7647" s="1" t="s">
        <v>13731</v>
      </c>
      <c r="B7647" s="1" t="s">
        <v>4429</v>
      </c>
      <c r="C7647" s="2">
        <v>45634</v>
      </c>
      <c r="D7647" s="1" t="s">
        <v>6197</v>
      </c>
      <c r="E7647">
        <v>14</v>
      </c>
      <c r="F7647">
        <v>7672</v>
      </c>
      <c r="G7647">
        <v>2</v>
      </c>
      <c r="H7647" t="b">
        <v>0</v>
      </c>
    </row>
    <row r="7648" spans="1:8" x14ac:dyDescent="0.3">
      <c r="A7648" s="1" t="s">
        <v>13732</v>
      </c>
      <c r="B7648" s="1" t="s">
        <v>5209</v>
      </c>
      <c r="C7648" s="2">
        <v>44999</v>
      </c>
      <c r="D7648" s="1" t="s">
        <v>6104</v>
      </c>
      <c r="E7648">
        <v>6</v>
      </c>
      <c r="F7648">
        <v>2106</v>
      </c>
      <c r="G7648">
        <v>0</v>
      </c>
      <c r="H7648" t="b">
        <v>0</v>
      </c>
    </row>
    <row r="7649" spans="1:8" x14ac:dyDescent="0.3">
      <c r="A7649" s="1" t="s">
        <v>13733</v>
      </c>
      <c r="B7649" s="1" t="s">
        <v>1289</v>
      </c>
      <c r="C7649" s="2">
        <v>45181</v>
      </c>
      <c r="D7649" s="1" t="s">
        <v>6109</v>
      </c>
      <c r="E7649">
        <v>3</v>
      </c>
      <c r="F7649">
        <v>285</v>
      </c>
      <c r="G7649">
        <v>0</v>
      </c>
      <c r="H7649" t="b">
        <v>0</v>
      </c>
    </row>
    <row r="7650" spans="1:8" x14ac:dyDescent="0.3">
      <c r="A7650" s="1" t="s">
        <v>13734</v>
      </c>
      <c r="B7650" s="1" t="s">
        <v>4460</v>
      </c>
      <c r="C7650" s="2">
        <v>45419</v>
      </c>
      <c r="D7650" s="1" t="s">
        <v>6071</v>
      </c>
      <c r="E7650">
        <v>10</v>
      </c>
      <c r="F7650">
        <v>810</v>
      </c>
      <c r="G7650">
        <v>4</v>
      </c>
      <c r="H7650" t="b">
        <v>1</v>
      </c>
    </row>
    <row r="7651" spans="1:8" x14ac:dyDescent="0.3">
      <c r="A7651" s="1" t="s">
        <v>13735</v>
      </c>
      <c r="B7651" s="1" t="s">
        <v>2463</v>
      </c>
      <c r="C7651" s="2">
        <v>45470</v>
      </c>
      <c r="D7651" s="1" t="s">
        <v>6157</v>
      </c>
      <c r="E7651">
        <v>11</v>
      </c>
      <c r="F7651">
        <v>2794</v>
      </c>
      <c r="G7651">
        <v>0</v>
      </c>
      <c r="H7651" t="b">
        <v>1</v>
      </c>
    </row>
    <row r="7652" spans="1:8" x14ac:dyDescent="0.3">
      <c r="A7652" s="1" t="s">
        <v>13736</v>
      </c>
      <c r="B7652" s="1" t="s">
        <v>4680</v>
      </c>
      <c r="C7652" s="2">
        <v>45551</v>
      </c>
      <c r="D7652" s="1" t="s">
        <v>6089</v>
      </c>
      <c r="E7652">
        <v>14</v>
      </c>
      <c r="F7652">
        <v>7812</v>
      </c>
      <c r="G7652">
        <v>0</v>
      </c>
      <c r="H7652" t="b">
        <v>0</v>
      </c>
    </row>
    <row r="7653" spans="1:8" x14ac:dyDescent="0.3">
      <c r="A7653" s="1" t="s">
        <v>13737</v>
      </c>
      <c r="B7653" s="1" t="s">
        <v>3735</v>
      </c>
      <c r="C7653" s="2">
        <v>45576</v>
      </c>
      <c r="D7653" s="1" t="s">
        <v>6083</v>
      </c>
      <c r="E7653">
        <v>12</v>
      </c>
      <c r="F7653">
        <v>2796</v>
      </c>
      <c r="G7653">
        <v>0</v>
      </c>
      <c r="H7653" t="b">
        <v>0</v>
      </c>
    </row>
    <row r="7654" spans="1:8" x14ac:dyDescent="0.3">
      <c r="A7654" s="1" t="s">
        <v>13738</v>
      </c>
      <c r="B7654" s="1" t="s">
        <v>1515</v>
      </c>
      <c r="C7654" s="2">
        <v>45496</v>
      </c>
      <c r="D7654" s="1" t="s">
        <v>6151</v>
      </c>
      <c r="E7654">
        <v>8</v>
      </c>
      <c r="F7654">
        <v>1544</v>
      </c>
      <c r="G7654">
        <v>0</v>
      </c>
      <c r="H7654" t="b">
        <v>0</v>
      </c>
    </row>
    <row r="7655" spans="1:8" x14ac:dyDescent="0.3">
      <c r="A7655" s="1" t="s">
        <v>13739</v>
      </c>
      <c r="B7655" s="1" t="s">
        <v>4711</v>
      </c>
      <c r="C7655" s="2">
        <v>45588</v>
      </c>
      <c r="D7655" s="1" t="s">
        <v>6061</v>
      </c>
      <c r="E7655">
        <v>11</v>
      </c>
      <c r="F7655">
        <v>1133</v>
      </c>
      <c r="G7655">
        <v>0</v>
      </c>
      <c r="H7655" t="b">
        <v>0</v>
      </c>
    </row>
    <row r="7656" spans="1:8" x14ac:dyDescent="0.3">
      <c r="A7656" s="1" t="s">
        <v>13740</v>
      </c>
      <c r="B7656" s="1" t="s">
        <v>3284</v>
      </c>
      <c r="C7656" s="2">
        <v>45362</v>
      </c>
      <c r="D7656" s="1" t="s">
        <v>6083</v>
      </c>
      <c r="E7656">
        <v>15</v>
      </c>
      <c r="F7656">
        <v>5415</v>
      </c>
      <c r="G7656">
        <v>0</v>
      </c>
      <c r="H7656" t="b">
        <v>0</v>
      </c>
    </row>
    <row r="7657" spans="1:8" x14ac:dyDescent="0.3">
      <c r="A7657" s="1" t="s">
        <v>13741</v>
      </c>
      <c r="B7657" s="1" t="s">
        <v>3088</v>
      </c>
      <c r="C7657" s="2">
        <v>45534</v>
      </c>
      <c r="D7657" s="1" t="s">
        <v>6102</v>
      </c>
      <c r="E7657">
        <v>11</v>
      </c>
      <c r="F7657">
        <v>2805</v>
      </c>
      <c r="G7657">
        <v>0</v>
      </c>
      <c r="H7657" t="b">
        <v>0</v>
      </c>
    </row>
    <row r="7658" spans="1:8" x14ac:dyDescent="0.3">
      <c r="A7658" s="1" t="s">
        <v>13742</v>
      </c>
      <c r="B7658" s="1" t="s">
        <v>4495</v>
      </c>
      <c r="C7658" s="2">
        <v>45531</v>
      </c>
      <c r="D7658" s="1" t="s">
        <v>6061</v>
      </c>
      <c r="E7658">
        <v>12</v>
      </c>
      <c r="F7658">
        <v>1884</v>
      </c>
      <c r="G7658">
        <v>5</v>
      </c>
      <c r="H7658" t="b">
        <v>0</v>
      </c>
    </row>
    <row r="7659" spans="1:8" x14ac:dyDescent="0.3">
      <c r="A7659" s="1" t="s">
        <v>13743</v>
      </c>
      <c r="B7659" s="1" t="s">
        <v>3031</v>
      </c>
      <c r="C7659" s="2">
        <v>45105</v>
      </c>
      <c r="D7659" s="1" t="s">
        <v>6053</v>
      </c>
      <c r="E7659">
        <v>9</v>
      </c>
      <c r="F7659">
        <v>4086</v>
      </c>
      <c r="G7659">
        <v>0</v>
      </c>
      <c r="H7659" t="b">
        <v>0</v>
      </c>
    </row>
    <row r="7660" spans="1:8" x14ac:dyDescent="0.3">
      <c r="A7660" s="1" t="s">
        <v>13744</v>
      </c>
      <c r="B7660" s="1" t="s">
        <v>2412</v>
      </c>
      <c r="C7660" s="2">
        <v>45574</v>
      </c>
      <c r="D7660" s="1" t="s">
        <v>6049</v>
      </c>
      <c r="E7660">
        <v>7</v>
      </c>
      <c r="F7660">
        <v>3696</v>
      </c>
      <c r="G7660">
        <v>0</v>
      </c>
      <c r="H7660" t="b">
        <v>0</v>
      </c>
    </row>
    <row r="7661" spans="1:8" x14ac:dyDescent="0.3">
      <c r="A7661" s="1" t="s">
        <v>13745</v>
      </c>
      <c r="B7661" s="1" t="s">
        <v>4435</v>
      </c>
      <c r="C7661" s="2">
        <v>45028</v>
      </c>
      <c r="D7661" s="1" t="s">
        <v>6100</v>
      </c>
      <c r="E7661">
        <v>7</v>
      </c>
      <c r="F7661">
        <v>2471</v>
      </c>
      <c r="G7661">
        <v>3</v>
      </c>
      <c r="H7661" t="b">
        <v>1</v>
      </c>
    </row>
    <row r="7662" spans="1:8" x14ac:dyDescent="0.3">
      <c r="A7662" s="1" t="s">
        <v>13746</v>
      </c>
      <c r="B7662" s="1" t="s">
        <v>4578</v>
      </c>
      <c r="C7662" s="2">
        <v>45615</v>
      </c>
      <c r="D7662" s="1" t="s">
        <v>6143</v>
      </c>
      <c r="E7662">
        <v>10</v>
      </c>
      <c r="F7662">
        <v>2410</v>
      </c>
      <c r="G7662">
        <v>0</v>
      </c>
      <c r="H7662" t="b">
        <v>0</v>
      </c>
    </row>
    <row r="7663" spans="1:8" x14ac:dyDescent="0.3">
      <c r="A7663" s="1" t="s">
        <v>13747</v>
      </c>
      <c r="B7663" s="1" t="s">
        <v>1466</v>
      </c>
      <c r="C7663" s="2">
        <v>45638</v>
      </c>
      <c r="D7663" s="1" t="s">
        <v>6074</v>
      </c>
      <c r="E7663">
        <v>10</v>
      </c>
      <c r="F7663">
        <v>5150</v>
      </c>
      <c r="G7663">
        <v>0</v>
      </c>
      <c r="H7663" t="b">
        <v>0</v>
      </c>
    </row>
    <row r="7664" spans="1:8" x14ac:dyDescent="0.3">
      <c r="A7664" s="1" t="s">
        <v>13748</v>
      </c>
      <c r="B7664" s="1" t="s">
        <v>5567</v>
      </c>
      <c r="C7664" s="2">
        <v>44957</v>
      </c>
      <c r="D7664" s="1" t="s">
        <v>6051</v>
      </c>
      <c r="E7664">
        <v>7</v>
      </c>
      <c r="F7664">
        <v>4158</v>
      </c>
      <c r="G7664">
        <v>0</v>
      </c>
      <c r="H7664" t="b">
        <v>0</v>
      </c>
    </row>
    <row r="7665" spans="1:8" x14ac:dyDescent="0.3">
      <c r="A7665" s="1" t="s">
        <v>13749</v>
      </c>
      <c r="B7665" s="1" t="s">
        <v>3330</v>
      </c>
      <c r="C7665" s="2">
        <v>45321</v>
      </c>
      <c r="D7665" s="1" t="s">
        <v>6179</v>
      </c>
      <c r="E7665">
        <v>9</v>
      </c>
      <c r="F7665">
        <v>387</v>
      </c>
      <c r="G7665">
        <v>2</v>
      </c>
      <c r="H7665" t="b">
        <v>0</v>
      </c>
    </row>
    <row r="7666" spans="1:8" x14ac:dyDescent="0.3">
      <c r="A7666" s="1" t="s">
        <v>13750</v>
      </c>
      <c r="B7666" s="1" t="s">
        <v>1734</v>
      </c>
      <c r="C7666" s="2">
        <v>45210</v>
      </c>
      <c r="D7666" s="1" t="s">
        <v>6051</v>
      </c>
      <c r="E7666">
        <v>3</v>
      </c>
      <c r="F7666">
        <v>477</v>
      </c>
      <c r="G7666">
        <v>2</v>
      </c>
      <c r="H7666" t="b">
        <v>0</v>
      </c>
    </row>
    <row r="7667" spans="1:8" x14ac:dyDescent="0.3">
      <c r="A7667" s="1" t="s">
        <v>13751</v>
      </c>
      <c r="B7667" s="1" t="s">
        <v>5639</v>
      </c>
      <c r="C7667" s="2">
        <v>44927</v>
      </c>
      <c r="D7667" s="1" t="s">
        <v>6197</v>
      </c>
      <c r="E7667">
        <v>16</v>
      </c>
      <c r="F7667">
        <v>4896</v>
      </c>
      <c r="G7667">
        <v>0</v>
      </c>
      <c r="H7667" t="b">
        <v>0</v>
      </c>
    </row>
    <row r="7668" spans="1:8" x14ac:dyDescent="0.3">
      <c r="A7668" s="1" t="s">
        <v>13752</v>
      </c>
      <c r="B7668" s="1" t="s">
        <v>4625</v>
      </c>
      <c r="C7668" s="2">
        <v>45034</v>
      </c>
      <c r="D7668" s="1" t="s">
        <v>6143</v>
      </c>
      <c r="E7668">
        <v>13</v>
      </c>
      <c r="F7668">
        <v>559</v>
      </c>
      <c r="G7668">
        <v>2</v>
      </c>
      <c r="H7668" t="b">
        <v>0</v>
      </c>
    </row>
    <row r="7669" spans="1:8" x14ac:dyDescent="0.3">
      <c r="A7669" s="1" t="s">
        <v>13753</v>
      </c>
      <c r="B7669" s="1" t="s">
        <v>5643</v>
      </c>
      <c r="C7669" s="2">
        <v>45133</v>
      </c>
      <c r="D7669" s="1" t="s">
        <v>6063</v>
      </c>
      <c r="E7669">
        <v>8</v>
      </c>
      <c r="F7669">
        <v>1088</v>
      </c>
      <c r="G7669">
        <v>0</v>
      </c>
      <c r="H7669" t="b">
        <v>0</v>
      </c>
    </row>
    <row r="7670" spans="1:8" x14ac:dyDescent="0.3">
      <c r="A7670" s="1" t="s">
        <v>13754</v>
      </c>
      <c r="B7670" s="1" t="s">
        <v>3375</v>
      </c>
      <c r="C7670" s="2">
        <v>45488</v>
      </c>
      <c r="D7670" s="1" t="s">
        <v>6113</v>
      </c>
      <c r="E7670">
        <v>9</v>
      </c>
      <c r="F7670">
        <v>2871</v>
      </c>
      <c r="G7670">
        <v>0</v>
      </c>
      <c r="H7670" t="b">
        <v>0</v>
      </c>
    </row>
    <row r="7671" spans="1:8" x14ac:dyDescent="0.3">
      <c r="A7671" s="1" t="s">
        <v>13755</v>
      </c>
      <c r="B7671" s="1" t="s">
        <v>5168</v>
      </c>
      <c r="C7671" s="2">
        <v>45264</v>
      </c>
      <c r="D7671" s="1" t="s">
        <v>6141</v>
      </c>
      <c r="E7671">
        <v>10</v>
      </c>
      <c r="F7671">
        <v>1950</v>
      </c>
      <c r="G7671">
        <v>0</v>
      </c>
      <c r="H7671" t="b">
        <v>0</v>
      </c>
    </row>
    <row r="7672" spans="1:8" x14ac:dyDescent="0.3">
      <c r="A7672" s="1" t="s">
        <v>13756</v>
      </c>
      <c r="B7672" s="1" t="s">
        <v>2794</v>
      </c>
      <c r="C7672" s="2">
        <v>45386</v>
      </c>
      <c r="D7672" s="1" t="s">
        <v>6071</v>
      </c>
      <c r="E7672">
        <v>10</v>
      </c>
      <c r="F7672">
        <v>5740</v>
      </c>
      <c r="G7672">
        <v>0</v>
      </c>
      <c r="H7672" t="b">
        <v>0</v>
      </c>
    </row>
    <row r="7673" spans="1:8" x14ac:dyDescent="0.3">
      <c r="A7673" s="1" t="s">
        <v>13757</v>
      </c>
      <c r="B7673" s="1" t="s">
        <v>4528</v>
      </c>
      <c r="C7673" s="2">
        <v>45646</v>
      </c>
      <c r="D7673" s="1" t="s">
        <v>6051</v>
      </c>
      <c r="E7673">
        <v>8</v>
      </c>
      <c r="F7673">
        <v>3968</v>
      </c>
      <c r="G7673">
        <v>0</v>
      </c>
      <c r="H7673" t="b">
        <v>0</v>
      </c>
    </row>
    <row r="7674" spans="1:8" x14ac:dyDescent="0.3">
      <c r="A7674" s="1" t="s">
        <v>13758</v>
      </c>
      <c r="B7674" s="1" t="s">
        <v>2854</v>
      </c>
      <c r="C7674" s="2">
        <v>45060</v>
      </c>
      <c r="D7674" s="1" t="s">
        <v>6113</v>
      </c>
      <c r="E7674">
        <v>2</v>
      </c>
      <c r="F7674">
        <v>950</v>
      </c>
      <c r="G7674">
        <v>0</v>
      </c>
      <c r="H7674" t="b">
        <v>1</v>
      </c>
    </row>
    <row r="7675" spans="1:8" x14ac:dyDescent="0.3">
      <c r="A7675" s="1" t="s">
        <v>13759</v>
      </c>
      <c r="B7675" s="1" t="s">
        <v>4377</v>
      </c>
      <c r="C7675" s="2">
        <v>44952</v>
      </c>
      <c r="D7675" s="1" t="s">
        <v>6063</v>
      </c>
      <c r="E7675">
        <v>9</v>
      </c>
      <c r="F7675">
        <v>1773</v>
      </c>
      <c r="G7675">
        <v>1</v>
      </c>
      <c r="H7675" t="b">
        <v>0</v>
      </c>
    </row>
    <row r="7676" spans="1:8" x14ac:dyDescent="0.3">
      <c r="A7676" s="1" t="s">
        <v>13760</v>
      </c>
      <c r="B7676" s="1" t="s">
        <v>3759</v>
      </c>
      <c r="C7676" s="2">
        <v>45582</v>
      </c>
      <c r="D7676" s="1" t="s">
        <v>6051</v>
      </c>
      <c r="E7676">
        <v>6</v>
      </c>
      <c r="F7676">
        <v>1500</v>
      </c>
      <c r="G7676">
        <v>1</v>
      </c>
      <c r="H7676" t="b">
        <v>0</v>
      </c>
    </row>
    <row r="7677" spans="1:8" x14ac:dyDescent="0.3">
      <c r="A7677" s="1" t="s">
        <v>13761</v>
      </c>
      <c r="B7677" s="1" t="s">
        <v>4380</v>
      </c>
      <c r="C7677" s="2">
        <v>45497</v>
      </c>
      <c r="D7677" s="1" t="s">
        <v>6083</v>
      </c>
      <c r="E7677">
        <v>12</v>
      </c>
      <c r="F7677">
        <v>660</v>
      </c>
      <c r="G7677">
        <v>0</v>
      </c>
      <c r="H7677" t="b">
        <v>0</v>
      </c>
    </row>
    <row r="7678" spans="1:8" x14ac:dyDescent="0.3">
      <c r="A7678" s="1" t="s">
        <v>13762</v>
      </c>
      <c r="B7678" s="1" t="s">
        <v>4536</v>
      </c>
      <c r="C7678" s="2">
        <v>45295</v>
      </c>
      <c r="D7678" s="1" t="s">
        <v>6133</v>
      </c>
      <c r="E7678">
        <v>11</v>
      </c>
      <c r="F7678">
        <v>3333</v>
      </c>
      <c r="G7678">
        <v>0</v>
      </c>
      <c r="H7678" t="b">
        <v>0</v>
      </c>
    </row>
    <row r="7679" spans="1:8" x14ac:dyDescent="0.3">
      <c r="A7679" s="1" t="s">
        <v>13763</v>
      </c>
      <c r="B7679" s="1" t="s">
        <v>1650</v>
      </c>
      <c r="C7679" s="2">
        <v>45641</v>
      </c>
      <c r="D7679" s="1" t="s">
        <v>6063</v>
      </c>
      <c r="E7679">
        <v>7</v>
      </c>
      <c r="F7679">
        <v>3962</v>
      </c>
      <c r="G7679">
        <v>1</v>
      </c>
      <c r="H7679" t="b">
        <v>0</v>
      </c>
    </row>
    <row r="7680" spans="1:8" x14ac:dyDescent="0.3">
      <c r="A7680" s="1" t="s">
        <v>13764</v>
      </c>
      <c r="B7680" s="1" t="s">
        <v>3097</v>
      </c>
      <c r="C7680" s="2">
        <v>45586</v>
      </c>
      <c r="D7680" s="1" t="s">
        <v>6089</v>
      </c>
      <c r="E7680">
        <v>14</v>
      </c>
      <c r="F7680">
        <v>6020</v>
      </c>
      <c r="G7680">
        <v>0</v>
      </c>
      <c r="H7680" t="b">
        <v>0</v>
      </c>
    </row>
    <row r="7681" spans="1:8" x14ac:dyDescent="0.3">
      <c r="A7681" s="1" t="s">
        <v>13765</v>
      </c>
      <c r="B7681" s="1" t="s">
        <v>4356</v>
      </c>
      <c r="C7681" s="2">
        <v>45652</v>
      </c>
      <c r="D7681" s="1" t="s">
        <v>6135</v>
      </c>
      <c r="E7681">
        <v>10</v>
      </c>
      <c r="F7681">
        <v>2570</v>
      </c>
      <c r="G7681">
        <v>2</v>
      </c>
      <c r="H7681" t="b">
        <v>0</v>
      </c>
    </row>
    <row r="7682" spans="1:8" x14ac:dyDescent="0.3">
      <c r="A7682" s="1" t="s">
        <v>13766</v>
      </c>
      <c r="B7682" s="1" t="s">
        <v>4937</v>
      </c>
      <c r="C7682" s="2">
        <v>45307</v>
      </c>
      <c r="D7682" s="1" t="s">
        <v>6063</v>
      </c>
      <c r="E7682">
        <v>13</v>
      </c>
      <c r="F7682">
        <v>1196</v>
      </c>
      <c r="G7682">
        <v>0</v>
      </c>
      <c r="H7682" t="b">
        <v>0</v>
      </c>
    </row>
    <row r="7683" spans="1:8" x14ac:dyDescent="0.3">
      <c r="A7683" s="1" t="s">
        <v>13767</v>
      </c>
      <c r="B7683" s="1" t="s">
        <v>5195</v>
      </c>
      <c r="C7683" s="2">
        <v>45205</v>
      </c>
      <c r="D7683" s="1" t="s">
        <v>6125</v>
      </c>
      <c r="E7683">
        <v>6</v>
      </c>
      <c r="F7683">
        <v>1386</v>
      </c>
      <c r="G7683">
        <v>0</v>
      </c>
      <c r="H7683" t="b">
        <v>1</v>
      </c>
    </row>
    <row r="7684" spans="1:8" x14ac:dyDescent="0.3">
      <c r="A7684" s="1" t="s">
        <v>13768</v>
      </c>
      <c r="B7684" s="1" t="s">
        <v>3848</v>
      </c>
      <c r="C7684" s="2">
        <v>45420</v>
      </c>
      <c r="D7684" s="1" t="s">
        <v>6113</v>
      </c>
      <c r="E7684">
        <v>10</v>
      </c>
      <c r="F7684">
        <v>4980</v>
      </c>
      <c r="G7684">
        <v>0</v>
      </c>
      <c r="H7684" t="b">
        <v>0</v>
      </c>
    </row>
    <row r="7685" spans="1:8" x14ac:dyDescent="0.3">
      <c r="A7685" s="1" t="s">
        <v>13769</v>
      </c>
      <c r="B7685" s="1" t="s">
        <v>5103</v>
      </c>
      <c r="C7685" s="2">
        <v>45464</v>
      </c>
      <c r="D7685" s="1" t="s">
        <v>6081</v>
      </c>
      <c r="E7685">
        <v>10</v>
      </c>
      <c r="F7685">
        <v>5810</v>
      </c>
      <c r="G7685">
        <v>1</v>
      </c>
      <c r="H7685" t="b">
        <v>0</v>
      </c>
    </row>
    <row r="7686" spans="1:8" x14ac:dyDescent="0.3">
      <c r="A7686" s="1" t="s">
        <v>13770</v>
      </c>
      <c r="B7686" s="1" t="s">
        <v>2172</v>
      </c>
      <c r="C7686" s="2">
        <v>45631</v>
      </c>
      <c r="D7686" s="1" t="s">
        <v>6055</v>
      </c>
      <c r="E7686">
        <v>6</v>
      </c>
      <c r="F7686">
        <v>1728</v>
      </c>
      <c r="G7686">
        <v>0</v>
      </c>
      <c r="H7686" t="b">
        <v>0</v>
      </c>
    </row>
    <row r="7687" spans="1:8" x14ac:dyDescent="0.3">
      <c r="A7687" s="1" t="s">
        <v>13771</v>
      </c>
      <c r="B7687" s="1" t="s">
        <v>3819</v>
      </c>
      <c r="C7687" s="2">
        <v>45444</v>
      </c>
      <c r="D7687" s="1" t="s">
        <v>6089</v>
      </c>
      <c r="E7687">
        <v>11</v>
      </c>
      <c r="F7687">
        <v>4708</v>
      </c>
      <c r="G7687">
        <v>0</v>
      </c>
      <c r="H7687" t="b">
        <v>0</v>
      </c>
    </row>
    <row r="7688" spans="1:8" x14ac:dyDescent="0.3">
      <c r="A7688" s="1" t="s">
        <v>13772</v>
      </c>
      <c r="B7688" s="1" t="s">
        <v>1644</v>
      </c>
      <c r="C7688" s="2">
        <v>45475</v>
      </c>
      <c r="D7688" s="1" t="s">
        <v>6157</v>
      </c>
      <c r="E7688">
        <v>9</v>
      </c>
      <c r="F7688">
        <v>1809</v>
      </c>
      <c r="G7688">
        <v>0</v>
      </c>
      <c r="H7688" t="b">
        <v>1</v>
      </c>
    </row>
    <row r="7689" spans="1:8" x14ac:dyDescent="0.3">
      <c r="A7689" s="1" t="s">
        <v>13773</v>
      </c>
      <c r="B7689" s="1" t="s">
        <v>4643</v>
      </c>
      <c r="C7689" s="2">
        <v>45225</v>
      </c>
      <c r="D7689" s="1" t="s">
        <v>6049</v>
      </c>
      <c r="E7689">
        <v>14</v>
      </c>
      <c r="F7689">
        <v>7826</v>
      </c>
      <c r="G7689">
        <v>0</v>
      </c>
      <c r="H7689" t="b">
        <v>0</v>
      </c>
    </row>
    <row r="7690" spans="1:8" x14ac:dyDescent="0.3">
      <c r="A7690" s="1" t="s">
        <v>13774</v>
      </c>
      <c r="B7690" s="1" t="s">
        <v>5674</v>
      </c>
      <c r="C7690" s="2">
        <v>45097</v>
      </c>
      <c r="D7690" s="1" t="s">
        <v>6175</v>
      </c>
      <c r="E7690">
        <v>9</v>
      </c>
      <c r="F7690">
        <v>3519</v>
      </c>
      <c r="G7690">
        <v>3</v>
      </c>
      <c r="H7690" t="b">
        <v>0</v>
      </c>
    </row>
    <row r="7691" spans="1:8" x14ac:dyDescent="0.3">
      <c r="A7691" s="1" t="s">
        <v>13775</v>
      </c>
      <c r="B7691" s="1" t="s">
        <v>1348</v>
      </c>
      <c r="C7691" s="2">
        <v>45215</v>
      </c>
      <c r="D7691" s="1" t="s">
        <v>6137</v>
      </c>
      <c r="E7691">
        <v>12</v>
      </c>
      <c r="F7691">
        <v>3360</v>
      </c>
      <c r="G7691">
        <v>0</v>
      </c>
      <c r="H7691" t="b">
        <v>0</v>
      </c>
    </row>
    <row r="7692" spans="1:8" x14ac:dyDescent="0.3">
      <c r="A7692" s="1" t="s">
        <v>13776</v>
      </c>
      <c r="B7692" s="1" t="s">
        <v>3228</v>
      </c>
      <c r="C7692" s="2">
        <v>45259</v>
      </c>
      <c r="D7692" s="1" t="s">
        <v>6104</v>
      </c>
      <c r="E7692">
        <v>15</v>
      </c>
      <c r="F7692">
        <v>2865</v>
      </c>
      <c r="G7692">
        <v>0</v>
      </c>
      <c r="H7692" t="b">
        <v>0</v>
      </c>
    </row>
    <row r="7693" spans="1:8" x14ac:dyDescent="0.3">
      <c r="A7693" s="1" t="s">
        <v>13777</v>
      </c>
      <c r="B7693" s="1" t="s">
        <v>3919</v>
      </c>
      <c r="C7693" s="2">
        <v>45326</v>
      </c>
      <c r="D7693" s="1" t="s">
        <v>6179</v>
      </c>
      <c r="E7693">
        <v>8</v>
      </c>
      <c r="F7693">
        <v>544</v>
      </c>
      <c r="G7693">
        <v>0</v>
      </c>
      <c r="H7693" t="b">
        <v>0</v>
      </c>
    </row>
    <row r="7694" spans="1:8" x14ac:dyDescent="0.3">
      <c r="A7694" s="1" t="s">
        <v>13778</v>
      </c>
      <c r="B7694" s="1" t="s">
        <v>2314</v>
      </c>
      <c r="C7694" s="2">
        <v>45050</v>
      </c>
      <c r="D7694" s="1" t="s">
        <v>6133</v>
      </c>
      <c r="E7694">
        <v>8</v>
      </c>
      <c r="F7694">
        <v>4272</v>
      </c>
      <c r="G7694">
        <v>0</v>
      </c>
      <c r="H7694" t="b">
        <v>0</v>
      </c>
    </row>
    <row r="7695" spans="1:8" x14ac:dyDescent="0.3">
      <c r="A7695" s="1" t="s">
        <v>13779</v>
      </c>
      <c r="B7695" s="1" t="s">
        <v>2458</v>
      </c>
      <c r="C7695" s="2">
        <v>45559</v>
      </c>
      <c r="D7695" s="1" t="s">
        <v>6107</v>
      </c>
      <c r="E7695">
        <v>13</v>
      </c>
      <c r="F7695">
        <v>7449</v>
      </c>
      <c r="G7695">
        <v>3</v>
      </c>
      <c r="H7695" t="b">
        <v>0</v>
      </c>
    </row>
    <row r="7696" spans="1:8" x14ac:dyDescent="0.3">
      <c r="A7696" s="1" t="s">
        <v>13780</v>
      </c>
      <c r="B7696" s="1" t="s">
        <v>5518</v>
      </c>
      <c r="C7696" s="2">
        <v>45000</v>
      </c>
      <c r="D7696" s="1" t="s">
        <v>6141</v>
      </c>
      <c r="E7696">
        <v>5</v>
      </c>
      <c r="F7696">
        <v>580</v>
      </c>
      <c r="G7696">
        <v>0</v>
      </c>
      <c r="H7696" t="b">
        <v>0</v>
      </c>
    </row>
    <row r="7697" spans="1:8" x14ac:dyDescent="0.3">
      <c r="A7697" s="1" t="s">
        <v>13781</v>
      </c>
      <c r="B7697" s="1" t="s">
        <v>1068</v>
      </c>
      <c r="C7697" s="2">
        <v>45166</v>
      </c>
      <c r="D7697" s="1" t="s">
        <v>6113</v>
      </c>
      <c r="E7697">
        <v>16</v>
      </c>
      <c r="F7697">
        <v>6800</v>
      </c>
      <c r="G7697">
        <v>0</v>
      </c>
      <c r="H7697" t="b">
        <v>0</v>
      </c>
    </row>
    <row r="7698" spans="1:8" x14ac:dyDescent="0.3">
      <c r="A7698" s="1" t="s">
        <v>13782</v>
      </c>
      <c r="B7698" s="1" t="s">
        <v>2747</v>
      </c>
      <c r="C7698" s="2">
        <v>45092</v>
      </c>
      <c r="D7698" s="1" t="s">
        <v>6109</v>
      </c>
      <c r="E7698">
        <v>8</v>
      </c>
      <c r="F7698">
        <v>2424</v>
      </c>
      <c r="G7698">
        <v>0</v>
      </c>
      <c r="H7698" t="b">
        <v>0</v>
      </c>
    </row>
    <row r="7699" spans="1:8" x14ac:dyDescent="0.3">
      <c r="A7699" s="1" t="s">
        <v>13783</v>
      </c>
      <c r="B7699" s="1" t="s">
        <v>1061</v>
      </c>
      <c r="C7699" s="2">
        <v>45155</v>
      </c>
      <c r="D7699" s="1" t="s">
        <v>6157</v>
      </c>
      <c r="E7699">
        <v>7</v>
      </c>
      <c r="F7699">
        <v>252</v>
      </c>
      <c r="G7699">
        <v>1</v>
      </c>
      <c r="H7699" t="b">
        <v>0</v>
      </c>
    </row>
    <row r="7700" spans="1:8" x14ac:dyDescent="0.3">
      <c r="A7700" s="1" t="s">
        <v>13784</v>
      </c>
      <c r="B7700" s="1" t="s">
        <v>3531</v>
      </c>
      <c r="C7700" s="2">
        <v>45146</v>
      </c>
      <c r="D7700" s="1" t="s">
        <v>6179</v>
      </c>
      <c r="E7700">
        <v>8</v>
      </c>
      <c r="F7700">
        <v>2128</v>
      </c>
      <c r="G7700">
        <v>0</v>
      </c>
      <c r="H7700" t="b">
        <v>0</v>
      </c>
    </row>
    <row r="7701" spans="1:8" x14ac:dyDescent="0.3">
      <c r="A7701" s="1" t="s">
        <v>13785</v>
      </c>
      <c r="B7701" s="1" t="s">
        <v>1778</v>
      </c>
      <c r="C7701" s="2">
        <v>45567</v>
      </c>
      <c r="D7701" s="1" t="s">
        <v>6143</v>
      </c>
      <c r="E7701">
        <v>12</v>
      </c>
      <c r="F7701">
        <v>5424</v>
      </c>
      <c r="G7701">
        <v>0</v>
      </c>
      <c r="H7701" t="b">
        <v>0</v>
      </c>
    </row>
    <row r="7702" spans="1:8" x14ac:dyDescent="0.3">
      <c r="A7702" s="1" t="s">
        <v>13786</v>
      </c>
      <c r="B7702" s="1" t="s">
        <v>5537</v>
      </c>
      <c r="C7702" s="2">
        <v>44936</v>
      </c>
      <c r="D7702" s="1" t="s">
        <v>6157</v>
      </c>
      <c r="E7702">
        <v>10</v>
      </c>
      <c r="F7702">
        <v>3890</v>
      </c>
      <c r="G7702">
        <v>0</v>
      </c>
      <c r="H7702" t="b">
        <v>0</v>
      </c>
    </row>
    <row r="7703" spans="1:8" x14ac:dyDescent="0.3">
      <c r="A7703" s="1" t="s">
        <v>13787</v>
      </c>
      <c r="B7703" s="1" t="s">
        <v>3652</v>
      </c>
      <c r="C7703" s="2">
        <v>45253</v>
      </c>
      <c r="D7703" s="1" t="s">
        <v>6172</v>
      </c>
      <c r="E7703">
        <v>11</v>
      </c>
      <c r="F7703">
        <v>220</v>
      </c>
      <c r="G7703">
        <v>0</v>
      </c>
      <c r="H7703" t="b">
        <v>0</v>
      </c>
    </row>
    <row r="7704" spans="1:8" x14ac:dyDescent="0.3">
      <c r="A7704" s="1" t="s">
        <v>13788</v>
      </c>
      <c r="B7704" s="1" t="s">
        <v>5333</v>
      </c>
      <c r="C7704" s="2">
        <v>45350</v>
      </c>
      <c r="D7704" s="1" t="s">
        <v>6086</v>
      </c>
      <c r="E7704">
        <v>10</v>
      </c>
      <c r="F7704">
        <v>4780</v>
      </c>
      <c r="G7704">
        <v>0</v>
      </c>
      <c r="H7704" t="b">
        <v>0</v>
      </c>
    </row>
    <row r="7705" spans="1:8" x14ac:dyDescent="0.3">
      <c r="A7705" s="1" t="s">
        <v>13789</v>
      </c>
      <c r="B7705" s="1" t="s">
        <v>1066</v>
      </c>
      <c r="C7705" s="2">
        <v>45434</v>
      </c>
      <c r="D7705" s="1" t="s">
        <v>6157</v>
      </c>
      <c r="E7705">
        <v>14</v>
      </c>
      <c r="F7705">
        <v>3024</v>
      </c>
      <c r="G7705">
        <v>1</v>
      </c>
      <c r="H7705" t="b">
        <v>0</v>
      </c>
    </row>
    <row r="7706" spans="1:8" x14ac:dyDescent="0.3">
      <c r="A7706" s="1" t="s">
        <v>13790</v>
      </c>
      <c r="B7706" s="1" t="s">
        <v>2733</v>
      </c>
      <c r="C7706" s="2">
        <v>45621</v>
      </c>
      <c r="D7706" s="1" t="s">
        <v>6100</v>
      </c>
      <c r="E7706">
        <v>10</v>
      </c>
      <c r="F7706">
        <v>2450</v>
      </c>
      <c r="G7706">
        <v>0</v>
      </c>
      <c r="H7706" t="b">
        <v>0</v>
      </c>
    </row>
    <row r="7707" spans="1:8" x14ac:dyDescent="0.3">
      <c r="A7707" s="1" t="s">
        <v>13791</v>
      </c>
      <c r="B7707" s="1" t="s">
        <v>2088</v>
      </c>
      <c r="C7707" s="2">
        <v>45564</v>
      </c>
      <c r="D7707" s="1" t="s">
        <v>6049</v>
      </c>
      <c r="E7707">
        <v>10</v>
      </c>
      <c r="F7707">
        <v>380</v>
      </c>
      <c r="G7707">
        <v>0</v>
      </c>
      <c r="H7707" t="b">
        <v>0</v>
      </c>
    </row>
    <row r="7708" spans="1:8" x14ac:dyDescent="0.3">
      <c r="A7708" s="1" t="s">
        <v>13792</v>
      </c>
      <c r="B7708" s="1" t="s">
        <v>2404</v>
      </c>
      <c r="C7708" s="2">
        <v>45619</v>
      </c>
      <c r="D7708" s="1" t="s">
        <v>6133</v>
      </c>
      <c r="E7708">
        <v>7</v>
      </c>
      <c r="F7708">
        <v>2660</v>
      </c>
      <c r="G7708">
        <v>0</v>
      </c>
      <c r="H7708" t="b">
        <v>0</v>
      </c>
    </row>
    <row r="7709" spans="1:8" x14ac:dyDescent="0.3">
      <c r="A7709" s="1" t="s">
        <v>13793</v>
      </c>
      <c r="B7709" s="1" t="s">
        <v>5858</v>
      </c>
      <c r="C7709" s="2">
        <v>45224</v>
      </c>
      <c r="D7709" s="1" t="s">
        <v>6057</v>
      </c>
      <c r="E7709">
        <v>5</v>
      </c>
      <c r="F7709">
        <v>1860</v>
      </c>
      <c r="G7709">
        <v>0</v>
      </c>
      <c r="H7709" t="b">
        <v>0</v>
      </c>
    </row>
    <row r="7710" spans="1:8" x14ac:dyDescent="0.3">
      <c r="A7710" s="1" t="s">
        <v>13794</v>
      </c>
      <c r="B7710" s="1" t="s">
        <v>1391</v>
      </c>
      <c r="C7710" s="2">
        <v>44994</v>
      </c>
      <c r="D7710" s="1" t="s">
        <v>6141</v>
      </c>
      <c r="E7710">
        <v>6</v>
      </c>
      <c r="F7710">
        <v>2322</v>
      </c>
      <c r="G7710">
        <v>0</v>
      </c>
      <c r="H7710" t="b">
        <v>0</v>
      </c>
    </row>
    <row r="7711" spans="1:8" x14ac:dyDescent="0.3">
      <c r="A7711" s="1" t="s">
        <v>13795</v>
      </c>
      <c r="B7711" s="1" t="s">
        <v>4713</v>
      </c>
      <c r="C7711" s="2">
        <v>45300</v>
      </c>
      <c r="D7711" s="1" t="s">
        <v>6081</v>
      </c>
      <c r="E7711">
        <v>7</v>
      </c>
      <c r="F7711">
        <v>2324</v>
      </c>
      <c r="G7711">
        <v>1</v>
      </c>
      <c r="H7711" t="b">
        <v>0</v>
      </c>
    </row>
    <row r="7712" spans="1:8" x14ac:dyDescent="0.3">
      <c r="A7712" s="1" t="s">
        <v>13796</v>
      </c>
      <c r="B7712" s="1" t="s">
        <v>4930</v>
      </c>
      <c r="C7712" s="2">
        <v>45235</v>
      </c>
      <c r="D7712" s="1" t="s">
        <v>6061</v>
      </c>
      <c r="E7712">
        <v>7</v>
      </c>
      <c r="F7712">
        <v>2744</v>
      </c>
      <c r="G7712">
        <v>3</v>
      </c>
      <c r="H7712" t="b">
        <v>0</v>
      </c>
    </row>
    <row r="7713" spans="1:8" x14ac:dyDescent="0.3">
      <c r="A7713" s="1" t="s">
        <v>13797</v>
      </c>
      <c r="B7713" s="1" t="s">
        <v>2779</v>
      </c>
      <c r="C7713" s="2">
        <v>45576</v>
      </c>
      <c r="D7713" s="1" t="s">
        <v>6151</v>
      </c>
      <c r="E7713">
        <v>8</v>
      </c>
      <c r="F7713">
        <v>4584</v>
      </c>
      <c r="G7713">
        <v>0</v>
      </c>
      <c r="H7713" t="b">
        <v>0</v>
      </c>
    </row>
    <row r="7714" spans="1:8" x14ac:dyDescent="0.3">
      <c r="A7714" s="1" t="s">
        <v>13798</v>
      </c>
      <c r="B7714" s="1" t="s">
        <v>1624</v>
      </c>
      <c r="C7714" s="2">
        <v>44938</v>
      </c>
      <c r="D7714" s="1" t="s">
        <v>6179</v>
      </c>
      <c r="E7714">
        <v>14</v>
      </c>
      <c r="F7714">
        <v>112</v>
      </c>
      <c r="G7714">
        <v>0</v>
      </c>
      <c r="H7714" t="b">
        <v>0</v>
      </c>
    </row>
    <row r="7715" spans="1:8" x14ac:dyDescent="0.3">
      <c r="A7715" s="1" t="s">
        <v>13799</v>
      </c>
      <c r="B7715" s="1" t="s">
        <v>3833</v>
      </c>
      <c r="C7715" s="2">
        <v>45330</v>
      </c>
      <c r="D7715" s="1" t="s">
        <v>6077</v>
      </c>
      <c r="E7715">
        <v>14</v>
      </c>
      <c r="F7715">
        <v>4900</v>
      </c>
      <c r="G7715">
        <v>1</v>
      </c>
      <c r="H7715" t="b">
        <v>0</v>
      </c>
    </row>
    <row r="7716" spans="1:8" x14ac:dyDescent="0.3">
      <c r="A7716" s="1" t="s">
        <v>13800</v>
      </c>
      <c r="B7716" s="1" t="s">
        <v>3617</v>
      </c>
      <c r="C7716" s="2">
        <v>45417</v>
      </c>
      <c r="D7716" s="1" t="s">
        <v>6059</v>
      </c>
      <c r="E7716">
        <v>9</v>
      </c>
      <c r="F7716">
        <v>4860</v>
      </c>
      <c r="G7716">
        <v>2</v>
      </c>
      <c r="H7716" t="b">
        <v>0</v>
      </c>
    </row>
    <row r="7717" spans="1:8" x14ac:dyDescent="0.3">
      <c r="A7717" s="1" t="s">
        <v>13801</v>
      </c>
      <c r="B7717" s="1" t="s">
        <v>3366</v>
      </c>
      <c r="C7717" s="2">
        <v>45045</v>
      </c>
      <c r="D7717" s="1" t="s">
        <v>6077</v>
      </c>
      <c r="E7717">
        <v>9</v>
      </c>
      <c r="F7717">
        <v>5310</v>
      </c>
      <c r="G7717">
        <v>0</v>
      </c>
      <c r="H7717" t="b">
        <v>0</v>
      </c>
    </row>
    <row r="7718" spans="1:8" x14ac:dyDescent="0.3">
      <c r="A7718" s="1" t="s">
        <v>13802</v>
      </c>
      <c r="B7718" s="1" t="s">
        <v>4356</v>
      </c>
      <c r="C7718" s="2">
        <v>44933</v>
      </c>
      <c r="D7718" s="1" t="s">
        <v>6251</v>
      </c>
      <c r="E7718">
        <v>16</v>
      </c>
      <c r="F7718">
        <v>7136</v>
      </c>
      <c r="G7718">
        <v>0</v>
      </c>
      <c r="H7718" t="b">
        <v>0</v>
      </c>
    </row>
    <row r="7719" spans="1:8" x14ac:dyDescent="0.3">
      <c r="A7719" s="1" t="s">
        <v>13803</v>
      </c>
      <c r="B7719" s="1" t="s">
        <v>4150</v>
      </c>
      <c r="C7719" s="2">
        <v>45046</v>
      </c>
      <c r="D7719" s="1" t="s">
        <v>6063</v>
      </c>
      <c r="E7719">
        <v>14</v>
      </c>
      <c r="F7719">
        <v>1022</v>
      </c>
      <c r="G7719">
        <v>3</v>
      </c>
      <c r="H7719" t="b">
        <v>0</v>
      </c>
    </row>
    <row r="7720" spans="1:8" x14ac:dyDescent="0.3">
      <c r="A7720" s="1" t="s">
        <v>13804</v>
      </c>
      <c r="B7720" s="1" t="s">
        <v>3849</v>
      </c>
      <c r="C7720" s="2">
        <v>45125</v>
      </c>
      <c r="D7720" s="1" t="s">
        <v>6100</v>
      </c>
      <c r="E7720">
        <v>12</v>
      </c>
      <c r="F7720">
        <v>5472</v>
      </c>
      <c r="G7720">
        <v>0</v>
      </c>
      <c r="H7720" t="b">
        <v>0</v>
      </c>
    </row>
    <row r="7721" spans="1:8" x14ac:dyDescent="0.3">
      <c r="A7721" s="1" t="s">
        <v>13805</v>
      </c>
      <c r="B7721" s="1" t="s">
        <v>4141</v>
      </c>
      <c r="C7721" s="2">
        <v>45342</v>
      </c>
      <c r="D7721" s="1" t="s">
        <v>6251</v>
      </c>
      <c r="E7721">
        <v>7</v>
      </c>
      <c r="F7721">
        <v>1211</v>
      </c>
      <c r="G7721">
        <v>0</v>
      </c>
      <c r="H7721" t="b">
        <v>1</v>
      </c>
    </row>
    <row r="7722" spans="1:8" x14ac:dyDescent="0.3">
      <c r="A7722" s="1" t="s">
        <v>13806</v>
      </c>
      <c r="B7722" s="1" t="s">
        <v>3443</v>
      </c>
      <c r="C7722" s="2">
        <v>45225</v>
      </c>
      <c r="D7722" s="1" t="s">
        <v>6081</v>
      </c>
      <c r="E7722">
        <v>6</v>
      </c>
      <c r="F7722">
        <v>2340</v>
      </c>
      <c r="G7722">
        <v>0</v>
      </c>
      <c r="H7722" t="b">
        <v>0</v>
      </c>
    </row>
    <row r="7723" spans="1:8" x14ac:dyDescent="0.3">
      <c r="A7723" s="1" t="s">
        <v>13807</v>
      </c>
      <c r="B7723" s="1" t="s">
        <v>5962</v>
      </c>
      <c r="C7723" s="2">
        <v>45401</v>
      </c>
      <c r="D7723" s="1" t="s">
        <v>6109</v>
      </c>
      <c r="E7723">
        <v>6</v>
      </c>
      <c r="F7723">
        <v>588</v>
      </c>
      <c r="G7723">
        <v>0</v>
      </c>
      <c r="H7723" t="b">
        <v>0</v>
      </c>
    </row>
    <row r="7724" spans="1:8" x14ac:dyDescent="0.3">
      <c r="A7724" s="1" t="s">
        <v>13808</v>
      </c>
      <c r="B7724" s="1" t="s">
        <v>5221</v>
      </c>
      <c r="C7724" s="2">
        <v>45013</v>
      </c>
      <c r="D7724" s="1" t="s">
        <v>6095</v>
      </c>
      <c r="E7724">
        <v>9</v>
      </c>
      <c r="F7724">
        <v>2007</v>
      </c>
      <c r="G7724">
        <v>2</v>
      </c>
      <c r="H7724" t="b">
        <v>0</v>
      </c>
    </row>
    <row r="7725" spans="1:8" x14ac:dyDescent="0.3">
      <c r="A7725" s="1" t="s">
        <v>13809</v>
      </c>
      <c r="B7725" s="1" t="s">
        <v>2926</v>
      </c>
      <c r="C7725" s="2">
        <v>45634</v>
      </c>
      <c r="D7725" s="1" t="s">
        <v>6074</v>
      </c>
      <c r="E7725">
        <v>7</v>
      </c>
      <c r="F7725">
        <v>3269</v>
      </c>
      <c r="G7725">
        <v>0</v>
      </c>
      <c r="H7725" t="b">
        <v>0</v>
      </c>
    </row>
    <row r="7726" spans="1:8" x14ac:dyDescent="0.3">
      <c r="A7726" s="1" t="s">
        <v>13810</v>
      </c>
      <c r="B7726" s="1" t="s">
        <v>3729</v>
      </c>
      <c r="C7726" s="2">
        <v>45396</v>
      </c>
      <c r="D7726" s="1" t="s">
        <v>6107</v>
      </c>
      <c r="E7726">
        <v>5</v>
      </c>
      <c r="F7726">
        <v>1875</v>
      </c>
      <c r="G7726">
        <v>0</v>
      </c>
      <c r="H7726" t="b">
        <v>0</v>
      </c>
    </row>
    <row r="7727" spans="1:8" x14ac:dyDescent="0.3">
      <c r="A7727" s="1" t="s">
        <v>13811</v>
      </c>
      <c r="B7727" s="1" t="s">
        <v>3194</v>
      </c>
      <c r="C7727" s="2">
        <v>45329</v>
      </c>
      <c r="D7727" s="1" t="s">
        <v>6251</v>
      </c>
      <c r="E7727">
        <v>16</v>
      </c>
      <c r="F7727">
        <v>6368</v>
      </c>
      <c r="G7727">
        <v>1</v>
      </c>
      <c r="H7727" t="b">
        <v>0</v>
      </c>
    </row>
    <row r="7728" spans="1:8" x14ac:dyDescent="0.3">
      <c r="A7728" s="1" t="s">
        <v>13812</v>
      </c>
      <c r="B7728" s="1" t="s">
        <v>5600</v>
      </c>
      <c r="C7728" s="2">
        <v>45122</v>
      </c>
      <c r="D7728" s="1" t="s">
        <v>6065</v>
      </c>
      <c r="E7728">
        <v>14</v>
      </c>
      <c r="F7728">
        <v>2646</v>
      </c>
      <c r="G7728">
        <v>0</v>
      </c>
      <c r="H7728" t="b">
        <v>0</v>
      </c>
    </row>
    <row r="7729" spans="1:8" x14ac:dyDescent="0.3">
      <c r="A7729" s="1" t="s">
        <v>13813</v>
      </c>
      <c r="B7729" s="1" t="s">
        <v>4464</v>
      </c>
      <c r="C7729" s="2">
        <v>44948</v>
      </c>
      <c r="D7729" s="1" t="s">
        <v>6081</v>
      </c>
      <c r="E7729">
        <v>7</v>
      </c>
      <c r="F7729">
        <v>1428</v>
      </c>
      <c r="G7729">
        <v>2</v>
      </c>
      <c r="H7729" t="b">
        <v>1</v>
      </c>
    </row>
    <row r="7730" spans="1:8" x14ac:dyDescent="0.3">
      <c r="A7730" s="1" t="s">
        <v>13814</v>
      </c>
      <c r="B7730" s="1" t="s">
        <v>2969</v>
      </c>
      <c r="C7730" s="2">
        <v>45464</v>
      </c>
      <c r="D7730" s="1" t="s">
        <v>6071</v>
      </c>
      <c r="E7730">
        <v>15</v>
      </c>
      <c r="F7730">
        <v>2490</v>
      </c>
      <c r="G7730">
        <v>0</v>
      </c>
      <c r="H7730" t="b">
        <v>0</v>
      </c>
    </row>
    <row r="7731" spans="1:8" x14ac:dyDescent="0.3">
      <c r="A7731" s="1" t="s">
        <v>13815</v>
      </c>
      <c r="B7731" s="1" t="s">
        <v>3582</v>
      </c>
      <c r="C7731" s="2">
        <v>45549</v>
      </c>
      <c r="D7731" s="1" t="s">
        <v>6109</v>
      </c>
      <c r="E7731">
        <v>13</v>
      </c>
      <c r="F7731">
        <v>5850</v>
      </c>
      <c r="G7731">
        <v>0</v>
      </c>
      <c r="H7731" t="b">
        <v>1</v>
      </c>
    </row>
    <row r="7732" spans="1:8" x14ac:dyDescent="0.3">
      <c r="A7732" s="1" t="s">
        <v>13816</v>
      </c>
      <c r="B7732" s="1" t="s">
        <v>5861</v>
      </c>
      <c r="C7732" s="2">
        <v>45336</v>
      </c>
      <c r="D7732" s="1" t="s">
        <v>6074</v>
      </c>
      <c r="E7732">
        <v>9</v>
      </c>
      <c r="F7732">
        <v>504</v>
      </c>
      <c r="G7732">
        <v>1</v>
      </c>
      <c r="H7732" t="b">
        <v>0</v>
      </c>
    </row>
    <row r="7733" spans="1:8" x14ac:dyDescent="0.3">
      <c r="A7733" s="1" t="s">
        <v>13817</v>
      </c>
      <c r="B7733" s="1" t="s">
        <v>5519</v>
      </c>
      <c r="C7733" s="2">
        <v>45648</v>
      </c>
      <c r="D7733" s="1" t="s">
        <v>6172</v>
      </c>
      <c r="E7733">
        <v>10</v>
      </c>
      <c r="F7733">
        <v>5310</v>
      </c>
      <c r="G7733">
        <v>1</v>
      </c>
      <c r="H7733" t="b">
        <v>0</v>
      </c>
    </row>
    <row r="7734" spans="1:8" x14ac:dyDescent="0.3">
      <c r="A7734" s="1" t="s">
        <v>13818</v>
      </c>
      <c r="B7734" s="1" t="s">
        <v>4860</v>
      </c>
      <c r="C7734" s="2">
        <v>45254</v>
      </c>
      <c r="D7734" s="1" t="s">
        <v>6061</v>
      </c>
      <c r="E7734">
        <v>10</v>
      </c>
      <c r="F7734">
        <v>5740</v>
      </c>
      <c r="G7734">
        <v>0</v>
      </c>
      <c r="H7734" t="b">
        <v>0</v>
      </c>
    </row>
    <row r="7735" spans="1:8" x14ac:dyDescent="0.3">
      <c r="A7735" s="1" t="s">
        <v>13819</v>
      </c>
      <c r="B7735" s="1" t="s">
        <v>1337</v>
      </c>
      <c r="C7735" s="2">
        <v>45222</v>
      </c>
      <c r="D7735" s="1" t="s">
        <v>6086</v>
      </c>
      <c r="E7735">
        <v>11</v>
      </c>
      <c r="F7735">
        <v>3311</v>
      </c>
      <c r="G7735">
        <v>0</v>
      </c>
      <c r="H7735" t="b">
        <v>0</v>
      </c>
    </row>
    <row r="7736" spans="1:8" x14ac:dyDescent="0.3">
      <c r="A7736" s="1" t="s">
        <v>13820</v>
      </c>
      <c r="B7736" s="1" t="s">
        <v>1201</v>
      </c>
      <c r="C7736" s="2">
        <v>45124</v>
      </c>
      <c r="D7736" s="1" t="s">
        <v>6063</v>
      </c>
      <c r="E7736">
        <v>9</v>
      </c>
      <c r="F7736">
        <v>2097</v>
      </c>
      <c r="G7736">
        <v>5</v>
      </c>
      <c r="H7736" t="b">
        <v>0</v>
      </c>
    </row>
    <row r="7737" spans="1:8" x14ac:dyDescent="0.3">
      <c r="A7737" s="1" t="s">
        <v>13821</v>
      </c>
      <c r="B7737" s="1" t="s">
        <v>3546</v>
      </c>
      <c r="C7737" s="2">
        <v>45466</v>
      </c>
      <c r="D7737" s="1" t="s">
        <v>6113</v>
      </c>
      <c r="E7737">
        <v>12</v>
      </c>
      <c r="F7737">
        <v>3252</v>
      </c>
      <c r="G7737">
        <v>0</v>
      </c>
      <c r="H7737" t="b">
        <v>0</v>
      </c>
    </row>
    <row r="7738" spans="1:8" x14ac:dyDescent="0.3">
      <c r="A7738" s="1" t="s">
        <v>13822</v>
      </c>
      <c r="B7738" s="1" t="s">
        <v>3774</v>
      </c>
      <c r="C7738" s="2">
        <v>45034</v>
      </c>
      <c r="D7738" s="1" t="s">
        <v>6137</v>
      </c>
      <c r="E7738">
        <v>13</v>
      </c>
      <c r="F7738">
        <v>5252</v>
      </c>
      <c r="G7738">
        <v>0</v>
      </c>
      <c r="H7738" t="b">
        <v>0</v>
      </c>
    </row>
    <row r="7739" spans="1:8" x14ac:dyDescent="0.3">
      <c r="A7739" s="1" t="s">
        <v>13823</v>
      </c>
      <c r="B7739" s="1" t="s">
        <v>2031</v>
      </c>
      <c r="C7739" s="2">
        <v>45504</v>
      </c>
      <c r="D7739" s="1" t="s">
        <v>6135</v>
      </c>
      <c r="E7739">
        <v>13</v>
      </c>
      <c r="F7739">
        <v>6045</v>
      </c>
      <c r="G7739">
        <v>0</v>
      </c>
      <c r="H7739" t="b">
        <v>0</v>
      </c>
    </row>
    <row r="7740" spans="1:8" x14ac:dyDescent="0.3">
      <c r="A7740" s="1" t="s">
        <v>13824</v>
      </c>
      <c r="B7740" s="1" t="s">
        <v>1504</v>
      </c>
      <c r="C7740" s="2">
        <v>45095</v>
      </c>
      <c r="D7740" s="1" t="s">
        <v>6143</v>
      </c>
      <c r="E7740">
        <v>8</v>
      </c>
      <c r="F7740">
        <v>1744</v>
      </c>
      <c r="G7740">
        <v>0</v>
      </c>
      <c r="H7740" t="b">
        <v>0</v>
      </c>
    </row>
    <row r="7741" spans="1:8" x14ac:dyDescent="0.3">
      <c r="A7741" s="1" t="s">
        <v>13825</v>
      </c>
      <c r="B7741" s="1" t="s">
        <v>1221</v>
      </c>
      <c r="C7741" s="2">
        <v>45542</v>
      </c>
      <c r="D7741" s="1" t="s">
        <v>6095</v>
      </c>
      <c r="E7741">
        <v>6</v>
      </c>
      <c r="F7741">
        <v>1836</v>
      </c>
      <c r="G7741">
        <v>6</v>
      </c>
      <c r="H7741" t="b">
        <v>0</v>
      </c>
    </row>
    <row r="7742" spans="1:8" x14ac:dyDescent="0.3">
      <c r="A7742" s="1" t="s">
        <v>13826</v>
      </c>
      <c r="B7742" s="1" t="s">
        <v>2805</v>
      </c>
      <c r="C7742" s="2">
        <v>44998</v>
      </c>
      <c r="D7742" s="1" t="s">
        <v>6143</v>
      </c>
      <c r="E7742">
        <v>17</v>
      </c>
      <c r="F7742">
        <v>1547</v>
      </c>
      <c r="G7742">
        <v>0</v>
      </c>
      <c r="H7742" t="b">
        <v>0</v>
      </c>
    </row>
    <row r="7743" spans="1:8" x14ac:dyDescent="0.3">
      <c r="A7743" s="1" t="s">
        <v>13827</v>
      </c>
      <c r="B7743" s="1" t="s">
        <v>2657</v>
      </c>
      <c r="C7743" s="2">
        <v>45208</v>
      </c>
      <c r="D7743" s="1" t="s">
        <v>6102</v>
      </c>
      <c r="E7743">
        <v>11</v>
      </c>
      <c r="F7743">
        <v>3773</v>
      </c>
      <c r="G7743">
        <v>0</v>
      </c>
      <c r="H7743" t="b">
        <v>0</v>
      </c>
    </row>
    <row r="7744" spans="1:8" x14ac:dyDescent="0.3">
      <c r="A7744" s="1" t="s">
        <v>13828</v>
      </c>
      <c r="B7744" s="1" t="s">
        <v>4641</v>
      </c>
      <c r="C7744" s="2">
        <v>45548</v>
      </c>
      <c r="D7744" s="1" t="s">
        <v>6055</v>
      </c>
      <c r="E7744">
        <v>15</v>
      </c>
      <c r="F7744">
        <v>540</v>
      </c>
      <c r="G7744">
        <v>3</v>
      </c>
      <c r="H7744" t="b">
        <v>0</v>
      </c>
    </row>
    <row r="7745" spans="1:8" x14ac:dyDescent="0.3">
      <c r="A7745" s="1" t="s">
        <v>13829</v>
      </c>
      <c r="B7745" s="1" t="s">
        <v>1376</v>
      </c>
      <c r="C7745" s="2">
        <v>45413</v>
      </c>
      <c r="D7745" s="1" t="s">
        <v>6057</v>
      </c>
      <c r="E7745">
        <v>9</v>
      </c>
      <c r="F7745">
        <v>3195</v>
      </c>
      <c r="G7745">
        <v>1</v>
      </c>
      <c r="H7745" t="b">
        <v>0</v>
      </c>
    </row>
    <row r="7746" spans="1:8" x14ac:dyDescent="0.3">
      <c r="A7746" s="1" t="s">
        <v>13830</v>
      </c>
      <c r="B7746" s="1" t="s">
        <v>4326</v>
      </c>
      <c r="C7746" s="2">
        <v>45323</v>
      </c>
      <c r="D7746" s="1" t="s">
        <v>6069</v>
      </c>
      <c r="E7746">
        <v>13</v>
      </c>
      <c r="F7746">
        <v>6513</v>
      </c>
      <c r="G7746">
        <v>0</v>
      </c>
      <c r="H7746" t="b">
        <v>0</v>
      </c>
    </row>
    <row r="7747" spans="1:8" x14ac:dyDescent="0.3">
      <c r="A7747" s="1" t="s">
        <v>13831</v>
      </c>
      <c r="B7747" s="1" t="s">
        <v>2115</v>
      </c>
      <c r="C7747" s="2">
        <v>45182</v>
      </c>
      <c r="D7747" s="1" t="s">
        <v>6077</v>
      </c>
      <c r="E7747">
        <v>13</v>
      </c>
      <c r="F7747">
        <v>5135</v>
      </c>
      <c r="G7747">
        <v>0</v>
      </c>
      <c r="H7747" t="b">
        <v>0</v>
      </c>
    </row>
    <row r="7748" spans="1:8" x14ac:dyDescent="0.3">
      <c r="A7748" s="1" t="s">
        <v>13832</v>
      </c>
      <c r="B7748" s="1" t="s">
        <v>2759</v>
      </c>
      <c r="C7748" s="2">
        <v>45356</v>
      </c>
      <c r="D7748" s="1" t="s">
        <v>6125</v>
      </c>
      <c r="E7748">
        <v>13</v>
      </c>
      <c r="F7748">
        <v>6006</v>
      </c>
      <c r="G7748">
        <v>1</v>
      </c>
      <c r="H7748" t="b">
        <v>0</v>
      </c>
    </row>
    <row r="7749" spans="1:8" x14ac:dyDescent="0.3">
      <c r="A7749" s="1" t="s">
        <v>13833</v>
      </c>
      <c r="B7749" s="1" t="s">
        <v>5357</v>
      </c>
      <c r="C7749" s="2">
        <v>45129</v>
      </c>
      <c r="D7749" s="1" t="s">
        <v>6113</v>
      </c>
      <c r="E7749">
        <v>6</v>
      </c>
      <c r="F7749">
        <v>480</v>
      </c>
      <c r="G7749">
        <v>0</v>
      </c>
      <c r="H7749" t="b">
        <v>0</v>
      </c>
    </row>
    <row r="7750" spans="1:8" x14ac:dyDescent="0.3">
      <c r="A7750" s="1" t="s">
        <v>13834</v>
      </c>
      <c r="B7750" s="1" t="s">
        <v>4074</v>
      </c>
      <c r="C7750" s="2">
        <v>45038</v>
      </c>
      <c r="D7750" s="1" t="s">
        <v>6077</v>
      </c>
      <c r="E7750">
        <v>5</v>
      </c>
      <c r="F7750">
        <v>1480</v>
      </c>
      <c r="G7750">
        <v>1</v>
      </c>
      <c r="H7750" t="b">
        <v>0</v>
      </c>
    </row>
    <row r="7751" spans="1:8" x14ac:dyDescent="0.3">
      <c r="A7751" s="1" t="s">
        <v>13835</v>
      </c>
      <c r="B7751" s="1" t="s">
        <v>1852</v>
      </c>
      <c r="C7751" s="2">
        <v>45168</v>
      </c>
      <c r="D7751" s="1" t="s">
        <v>6141</v>
      </c>
      <c r="E7751">
        <v>12</v>
      </c>
      <c r="F7751">
        <v>6024</v>
      </c>
      <c r="G7751">
        <v>4</v>
      </c>
      <c r="H7751" t="b">
        <v>0</v>
      </c>
    </row>
    <row r="7752" spans="1:8" x14ac:dyDescent="0.3">
      <c r="A7752" s="1" t="s">
        <v>13836</v>
      </c>
      <c r="B7752" s="1" t="s">
        <v>4771</v>
      </c>
      <c r="C7752" s="2">
        <v>45421</v>
      </c>
      <c r="D7752" s="1" t="s">
        <v>6074</v>
      </c>
      <c r="E7752">
        <v>6</v>
      </c>
      <c r="F7752">
        <v>3018</v>
      </c>
      <c r="G7752">
        <v>2</v>
      </c>
      <c r="H7752" t="b">
        <v>0</v>
      </c>
    </row>
    <row r="7753" spans="1:8" x14ac:dyDescent="0.3">
      <c r="A7753" s="1" t="s">
        <v>13837</v>
      </c>
      <c r="B7753" s="1" t="s">
        <v>6007</v>
      </c>
      <c r="C7753" s="2">
        <v>45296</v>
      </c>
      <c r="D7753" s="1" t="s">
        <v>6109</v>
      </c>
      <c r="E7753">
        <v>9</v>
      </c>
      <c r="F7753">
        <v>1899</v>
      </c>
      <c r="G7753">
        <v>2</v>
      </c>
      <c r="H7753" t="b">
        <v>0</v>
      </c>
    </row>
    <row r="7754" spans="1:8" x14ac:dyDescent="0.3">
      <c r="A7754" s="1" t="s">
        <v>13838</v>
      </c>
      <c r="B7754" s="1" t="s">
        <v>2094</v>
      </c>
      <c r="C7754" s="2">
        <v>45062</v>
      </c>
      <c r="D7754" s="1" t="s">
        <v>6065</v>
      </c>
      <c r="E7754">
        <v>11</v>
      </c>
      <c r="F7754">
        <v>4367</v>
      </c>
      <c r="G7754">
        <v>0</v>
      </c>
      <c r="H7754" t="b">
        <v>0</v>
      </c>
    </row>
    <row r="7755" spans="1:8" x14ac:dyDescent="0.3">
      <c r="A7755" s="1" t="s">
        <v>13839</v>
      </c>
      <c r="B7755" s="1" t="s">
        <v>4968</v>
      </c>
      <c r="C7755" s="2">
        <v>45150</v>
      </c>
      <c r="D7755" s="1" t="s">
        <v>6091</v>
      </c>
      <c r="E7755">
        <v>11</v>
      </c>
      <c r="F7755">
        <v>946</v>
      </c>
      <c r="G7755">
        <v>2</v>
      </c>
      <c r="H7755" t="b">
        <v>0</v>
      </c>
    </row>
    <row r="7756" spans="1:8" x14ac:dyDescent="0.3">
      <c r="A7756" s="1" t="s">
        <v>13840</v>
      </c>
      <c r="B7756" s="1" t="s">
        <v>5868</v>
      </c>
      <c r="C7756" s="2">
        <v>45358</v>
      </c>
      <c r="D7756" s="1" t="s">
        <v>6133</v>
      </c>
      <c r="E7756">
        <v>13</v>
      </c>
      <c r="F7756">
        <v>4238</v>
      </c>
      <c r="G7756">
        <v>0</v>
      </c>
      <c r="H7756" t="b">
        <v>0</v>
      </c>
    </row>
    <row r="7757" spans="1:8" x14ac:dyDescent="0.3">
      <c r="A7757" s="1" t="s">
        <v>13841</v>
      </c>
      <c r="B7757" s="1" t="s">
        <v>3731</v>
      </c>
      <c r="C7757" s="2">
        <v>45389</v>
      </c>
      <c r="D7757" s="1" t="s">
        <v>6109</v>
      </c>
      <c r="E7757">
        <v>9</v>
      </c>
      <c r="F7757">
        <v>1134</v>
      </c>
      <c r="G7757">
        <v>0</v>
      </c>
      <c r="H7757" t="b">
        <v>0</v>
      </c>
    </row>
    <row r="7758" spans="1:8" x14ac:dyDescent="0.3">
      <c r="A7758" s="1" t="s">
        <v>13842</v>
      </c>
      <c r="B7758" s="1" t="s">
        <v>2123</v>
      </c>
      <c r="C7758" s="2">
        <v>44957</v>
      </c>
      <c r="D7758" s="1" t="s">
        <v>6093</v>
      </c>
      <c r="E7758">
        <v>8</v>
      </c>
      <c r="F7758">
        <v>2544</v>
      </c>
      <c r="G7758">
        <v>0</v>
      </c>
      <c r="H7758" t="b">
        <v>0</v>
      </c>
    </row>
    <row r="7759" spans="1:8" x14ac:dyDescent="0.3">
      <c r="A7759" s="1" t="s">
        <v>13843</v>
      </c>
      <c r="B7759" s="1" t="s">
        <v>3781</v>
      </c>
      <c r="C7759" s="2">
        <v>45197</v>
      </c>
      <c r="D7759" s="1" t="s">
        <v>6251</v>
      </c>
      <c r="E7759">
        <v>11</v>
      </c>
      <c r="F7759">
        <v>1892</v>
      </c>
      <c r="G7759">
        <v>0</v>
      </c>
      <c r="H7759" t="b">
        <v>0</v>
      </c>
    </row>
    <row r="7760" spans="1:8" x14ac:dyDescent="0.3">
      <c r="A7760" s="1" t="s">
        <v>13844</v>
      </c>
      <c r="B7760" s="1" t="s">
        <v>5449</v>
      </c>
      <c r="C7760" s="2">
        <v>45648</v>
      </c>
      <c r="D7760" s="1" t="s">
        <v>6055</v>
      </c>
      <c r="E7760">
        <v>10</v>
      </c>
      <c r="F7760">
        <v>2890</v>
      </c>
      <c r="G7760">
        <v>2</v>
      </c>
      <c r="H7760" t="b">
        <v>1</v>
      </c>
    </row>
    <row r="7761" spans="1:8" x14ac:dyDescent="0.3">
      <c r="A7761" s="1" t="s">
        <v>13845</v>
      </c>
      <c r="B7761" s="1" t="s">
        <v>3483</v>
      </c>
      <c r="C7761" s="2">
        <v>45135</v>
      </c>
      <c r="D7761" s="1" t="s">
        <v>6069</v>
      </c>
      <c r="E7761">
        <v>14</v>
      </c>
      <c r="F7761">
        <v>7644</v>
      </c>
      <c r="G7761">
        <v>0</v>
      </c>
      <c r="H7761" t="b">
        <v>0</v>
      </c>
    </row>
    <row r="7762" spans="1:8" x14ac:dyDescent="0.3">
      <c r="A7762" s="1" t="s">
        <v>13846</v>
      </c>
      <c r="B7762" s="1" t="s">
        <v>2173</v>
      </c>
      <c r="C7762" s="2">
        <v>45313</v>
      </c>
      <c r="D7762" s="1" t="s">
        <v>6109</v>
      </c>
      <c r="E7762">
        <v>11</v>
      </c>
      <c r="F7762">
        <v>5082</v>
      </c>
      <c r="G7762">
        <v>0</v>
      </c>
      <c r="H7762" t="b">
        <v>0</v>
      </c>
    </row>
    <row r="7763" spans="1:8" x14ac:dyDescent="0.3">
      <c r="A7763" s="1" t="s">
        <v>13847</v>
      </c>
      <c r="B7763" s="1" t="s">
        <v>4347</v>
      </c>
      <c r="C7763" s="2">
        <v>45512</v>
      </c>
      <c r="D7763" s="1" t="s">
        <v>6065</v>
      </c>
      <c r="E7763">
        <v>12</v>
      </c>
      <c r="F7763">
        <v>1536</v>
      </c>
      <c r="G7763">
        <v>0</v>
      </c>
      <c r="H7763" t="b">
        <v>0</v>
      </c>
    </row>
    <row r="7764" spans="1:8" x14ac:dyDescent="0.3">
      <c r="A7764" s="1" t="s">
        <v>13848</v>
      </c>
      <c r="B7764" s="1" t="s">
        <v>2970</v>
      </c>
      <c r="C7764" s="2">
        <v>45618</v>
      </c>
      <c r="D7764" s="1" t="s">
        <v>6074</v>
      </c>
      <c r="E7764">
        <v>12</v>
      </c>
      <c r="F7764">
        <v>4812</v>
      </c>
      <c r="G7764">
        <v>1</v>
      </c>
      <c r="H7764" t="b">
        <v>0</v>
      </c>
    </row>
    <row r="7765" spans="1:8" x14ac:dyDescent="0.3">
      <c r="A7765" s="1" t="s">
        <v>13849</v>
      </c>
      <c r="B7765" s="1" t="s">
        <v>5029</v>
      </c>
      <c r="C7765" s="2">
        <v>45203</v>
      </c>
      <c r="D7765" s="1" t="s">
        <v>6071</v>
      </c>
      <c r="E7765">
        <v>15</v>
      </c>
      <c r="F7765">
        <v>8070</v>
      </c>
      <c r="G7765">
        <v>0</v>
      </c>
      <c r="H7765" t="b">
        <v>0</v>
      </c>
    </row>
    <row r="7766" spans="1:8" x14ac:dyDescent="0.3">
      <c r="A7766" s="1" t="s">
        <v>13850</v>
      </c>
      <c r="B7766" s="1" t="s">
        <v>4534</v>
      </c>
      <c r="C7766" s="2">
        <v>45445</v>
      </c>
      <c r="D7766" s="1" t="s">
        <v>6093</v>
      </c>
      <c r="E7766">
        <v>11</v>
      </c>
      <c r="F7766">
        <v>4455</v>
      </c>
      <c r="G7766">
        <v>0</v>
      </c>
      <c r="H7766" t="b">
        <v>1</v>
      </c>
    </row>
    <row r="7767" spans="1:8" x14ac:dyDescent="0.3">
      <c r="A7767" s="1" t="s">
        <v>13851</v>
      </c>
      <c r="B7767" s="1" t="s">
        <v>5976</v>
      </c>
      <c r="C7767" s="2">
        <v>44935</v>
      </c>
      <c r="D7767" s="1" t="s">
        <v>6061</v>
      </c>
      <c r="E7767">
        <v>8</v>
      </c>
      <c r="F7767">
        <v>3960</v>
      </c>
      <c r="G7767">
        <v>0</v>
      </c>
      <c r="H7767" t="b">
        <v>1</v>
      </c>
    </row>
    <row r="7768" spans="1:8" x14ac:dyDescent="0.3">
      <c r="A7768" s="1" t="s">
        <v>13852</v>
      </c>
      <c r="B7768" s="1" t="s">
        <v>5286</v>
      </c>
      <c r="C7768" s="2">
        <v>45361</v>
      </c>
      <c r="D7768" s="1" t="s">
        <v>6089</v>
      </c>
      <c r="E7768">
        <v>15</v>
      </c>
      <c r="F7768">
        <v>8745</v>
      </c>
      <c r="G7768">
        <v>0</v>
      </c>
      <c r="H7768" t="b">
        <v>0</v>
      </c>
    </row>
    <row r="7769" spans="1:8" x14ac:dyDescent="0.3">
      <c r="A7769" s="1" t="s">
        <v>13853</v>
      </c>
      <c r="B7769" s="1" t="s">
        <v>1685</v>
      </c>
      <c r="C7769" s="2">
        <v>45231</v>
      </c>
      <c r="D7769" s="1" t="s">
        <v>6172</v>
      </c>
      <c r="E7769">
        <v>13</v>
      </c>
      <c r="F7769">
        <v>7241</v>
      </c>
      <c r="G7769">
        <v>0</v>
      </c>
      <c r="H7769" t="b">
        <v>0</v>
      </c>
    </row>
    <row r="7770" spans="1:8" x14ac:dyDescent="0.3">
      <c r="A7770" s="1" t="s">
        <v>13854</v>
      </c>
      <c r="B7770" s="1" t="s">
        <v>3001</v>
      </c>
      <c r="C7770" s="2">
        <v>45258</v>
      </c>
      <c r="D7770" s="1" t="s">
        <v>6109</v>
      </c>
      <c r="E7770">
        <v>12</v>
      </c>
      <c r="F7770">
        <v>528</v>
      </c>
      <c r="G7770">
        <v>0</v>
      </c>
      <c r="H7770" t="b">
        <v>0</v>
      </c>
    </row>
    <row r="7771" spans="1:8" x14ac:dyDescent="0.3">
      <c r="A7771" s="1" t="s">
        <v>13855</v>
      </c>
      <c r="B7771" s="1" t="s">
        <v>3378</v>
      </c>
      <c r="C7771" s="2">
        <v>45551</v>
      </c>
      <c r="D7771" s="1" t="s">
        <v>6077</v>
      </c>
      <c r="E7771">
        <v>14</v>
      </c>
      <c r="F7771">
        <v>4102</v>
      </c>
      <c r="G7771">
        <v>5</v>
      </c>
      <c r="H7771" t="b">
        <v>0</v>
      </c>
    </row>
    <row r="7772" spans="1:8" x14ac:dyDescent="0.3">
      <c r="A7772" s="1" t="s">
        <v>13856</v>
      </c>
      <c r="B7772" s="1" t="s">
        <v>3425</v>
      </c>
      <c r="C7772" s="2">
        <v>45193</v>
      </c>
      <c r="D7772" s="1" t="s">
        <v>6091</v>
      </c>
      <c r="E7772">
        <v>6</v>
      </c>
      <c r="F7772">
        <v>1740</v>
      </c>
      <c r="G7772">
        <v>0</v>
      </c>
      <c r="H7772" t="b">
        <v>0</v>
      </c>
    </row>
    <row r="7773" spans="1:8" x14ac:dyDescent="0.3">
      <c r="A7773" s="1" t="s">
        <v>13857</v>
      </c>
      <c r="B7773" s="1" t="s">
        <v>2566</v>
      </c>
      <c r="C7773" s="2">
        <v>45396</v>
      </c>
      <c r="D7773" s="1" t="s">
        <v>6077</v>
      </c>
      <c r="E7773">
        <v>17</v>
      </c>
      <c r="F7773">
        <v>7956</v>
      </c>
      <c r="G7773">
        <v>0</v>
      </c>
      <c r="H7773" t="b">
        <v>0</v>
      </c>
    </row>
    <row r="7774" spans="1:8" x14ac:dyDescent="0.3">
      <c r="A7774" s="1" t="s">
        <v>13858</v>
      </c>
      <c r="B7774" s="1" t="s">
        <v>2169</v>
      </c>
      <c r="C7774" s="2">
        <v>45297</v>
      </c>
      <c r="D7774" s="1" t="s">
        <v>6049</v>
      </c>
      <c r="E7774">
        <v>10</v>
      </c>
      <c r="F7774">
        <v>2840</v>
      </c>
      <c r="G7774">
        <v>0</v>
      </c>
      <c r="H7774" t="b">
        <v>0</v>
      </c>
    </row>
    <row r="7775" spans="1:8" x14ac:dyDescent="0.3">
      <c r="A7775" s="1" t="s">
        <v>13859</v>
      </c>
      <c r="B7775" s="1" t="s">
        <v>3855</v>
      </c>
      <c r="C7775" s="2">
        <v>45081</v>
      </c>
      <c r="D7775" s="1" t="s">
        <v>6133</v>
      </c>
      <c r="E7775">
        <v>7</v>
      </c>
      <c r="F7775">
        <v>4053</v>
      </c>
      <c r="G7775">
        <v>3</v>
      </c>
      <c r="H7775" t="b">
        <v>1</v>
      </c>
    </row>
    <row r="7776" spans="1:8" x14ac:dyDescent="0.3">
      <c r="A7776" s="1" t="s">
        <v>13860</v>
      </c>
      <c r="B7776" s="1" t="s">
        <v>4415</v>
      </c>
      <c r="C7776" s="2">
        <v>44992</v>
      </c>
      <c r="D7776" s="1" t="s">
        <v>6077</v>
      </c>
      <c r="E7776">
        <v>13</v>
      </c>
      <c r="F7776">
        <v>4511</v>
      </c>
      <c r="G7776">
        <v>0</v>
      </c>
      <c r="H7776" t="b">
        <v>0</v>
      </c>
    </row>
    <row r="7777" spans="1:8" x14ac:dyDescent="0.3">
      <c r="A7777" s="1" t="s">
        <v>13861</v>
      </c>
      <c r="B7777" s="1" t="s">
        <v>3109</v>
      </c>
      <c r="C7777" s="2">
        <v>45398</v>
      </c>
      <c r="D7777" s="1" t="s">
        <v>6143</v>
      </c>
      <c r="E7777">
        <v>13</v>
      </c>
      <c r="F7777">
        <v>7371</v>
      </c>
      <c r="G7777">
        <v>2</v>
      </c>
      <c r="H7777" t="b">
        <v>0</v>
      </c>
    </row>
    <row r="7778" spans="1:8" x14ac:dyDescent="0.3">
      <c r="A7778" s="1" t="s">
        <v>13862</v>
      </c>
      <c r="B7778" s="1" t="s">
        <v>4934</v>
      </c>
      <c r="C7778" s="2">
        <v>45210</v>
      </c>
      <c r="D7778" s="1" t="s">
        <v>6077</v>
      </c>
      <c r="E7778">
        <v>11</v>
      </c>
      <c r="F7778">
        <v>5192</v>
      </c>
      <c r="G7778">
        <v>0</v>
      </c>
      <c r="H7778" t="b">
        <v>0</v>
      </c>
    </row>
    <row r="7779" spans="1:8" x14ac:dyDescent="0.3">
      <c r="A7779" s="1" t="s">
        <v>13863</v>
      </c>
      <c r="B7779" s="1" t="s">
        <v>3642</v>
      </c>
      <c r="C7779" s="2">
        <v>45019</v>
      </c>
      <c r="D7779" s="1" t="s">
        <v>6055</v>
      </c>
      <c r="E7779">
        <v>12</v>
      </c>
      <c r="F7779">
        <v>3072</v>
      </c>
      <c r="G7779">
        <v>0</v>
      </c>
      <c r="H7779" t="b">
        <v>0</v>
      </c>
    </row>
    <row r="7780" spans="1:8" x14ac:dyDescent="0.3">
      <c r="A7780" s="1" t="s">
        <v>13864</v>
      </c>
      <c r="B7780" s="1" t="s">
        <v>2056</v>
      </c>
      <c r="C7780" s="2">
        <v>45185</v>
      </c>
      <c r="D7780" s="1" t="s">
        <v>6074</v>
      </c>
      <c r="E7780">
        <v>7</v>
      </c>
      <c r="F7780">
        <v>84</v>
      </c>
      <c r="G7780">
        <v>0</v>
      </c>
      <c r="H7780" t="b">
        <v>0</v>
      </c>
    </row>
    <row r="7781" spans="1:8" x14ac:dyDescent="0.3">
      <c r="A7781" s="1" t="s">
        <v>13865</v>
      </c>
      <c r="B7781" s="1" t="s">
        <v>3000</v>
      </c>
      <c r="C7781" s="2">
        <v>45386</v>
      </c>
      <c r="D7781" s="1" t="s">
        <v>6071</v>
      </c>
      <c r="E7781">
        <v>11</v>
      </c>
      <c r="F7781">
        <v>1947</v>
      </c>
      <c r="G7781">
        <v>0</v>
      </c>
      <c r="H7781" t="b">
        <v>0</v>
      </c>
    </row>
    <row r="7782" spans="1:8" x14ac:dyDescent="0.3">
      <c r="A7782" s="1" t="s">
        <v>13866</v>
      </c>
      <c r="B7782" s="1" t="s">
        <v>5619</v>
      </c>
      <c r="C7782" s="2">
        <v>44958</v>
      </c>
      <c r="D7782" s="1" t="s">
        <v>6089</v>
      </c>
      <c r="E7782">
        <v>8</v>
      </c>
      <c r="F7782">
        <v>2608</v>
      </c>
      <c r="G7782">
        <v>0</v>
      </c>
      <c r="H7782" t="b">
        <v>0</v>
      </c>
    </row>
    <row r="7783" spans="1:8" x14ac:dyDescent="0.3">
      <c r="A7783" s="1" t="s">
        <v>13867</v>
      </c>
      <c r="B7783" s="1" t="s">
        <v>4431</v>
      </c>
      <c r="C7783" s="2">
        <v>45462</v>
      </c>
      <c r="D7783" s="1" t="s">
        <v>6093</v>
      </c>
      <c r="E7783">
        <v>7</v>
      </c>
      <c r="F7783">
        <v>854</v>
      </c>
      <c r="G7783">
        <v>0</v>
      </c>
      <c r="H7783" t="b">
        <v>0</v>
      </c>
    </row>
    <row r="7784" spans="1:8" x14ac:dyDescent="0.3">
      <c r="A7784" s="1" t="s">
        <v>13868</v>
      </c>
      <c r="B7784" s="1" t="s">
        <v>1193</v>
      </c>
      <c r="C7784" s="2">
        <v>45500</v>
      </c>
      <c r="D7784" s="1" t="s">
        <v>6081</v>
      </c>
      <c r="E7784">
        <v>17</v>
      </c>
      <c r="F7784">
        <v>9384</v>
      </c>
      <c r="G7784">
        <v>0</v>
      </c>
      <c r="H7784" t="b">
        <v>0</v>
      </c>
    </row>
    <row r="7785" spans="1:8" x14ac:dyDescent="0.3">
      <c r="A7785" s="1" t="s">
        <v>13869</v>
      </c>
      <c r="B7785" s="1" t="s">
        <v>5094</v>
      </c>
      <c r="C7785" s="2">
        <v>45418</v>
      </c>
      <c r="D7785" s="1" t="s">
        <v>6091</v>
      </c>
      <c r="E7785">
        <v>7</v>
      </c>
      <c r="F7785">
        <v>35</v>
      </c>
      <c r="G7785">
        <v>3</v>
      </c>
      <c r="H7785" t="b">
        <v>0</v>
      </c>
    </row>
    <row r="7786" spans="1:8" x14ac:dyDescent="0.3">
      <c r="A7786" s="1" t="s">
        <v>13870</v>
      </c>
      <c r="B7786" s="1" t="s">
        <v>4888</v>
      </c>
      <c r="C7786" s="2">
        <v>45293</v>
      </c>
      <c r="D7786" s="1" t="s">
        <v>6251</v>
      </c>
      <c r="E7786">
        <v>7</v>
      </c>
      <c r="F7786">
        <v>791</v>
      </c>
      <c r="G7786">
        <v>4</v>
      </c>
      <c r="H7786" t="b">
        <v>0</v>
      </c>
    </row>
    <row r="7787" spans="1:8" x14ac:dyDescent="0.3">
      <c r="A7787" s="1" t="s">
        <v>13871</v>
      </c>
      <c r="B7787" s="1" t="s">
        <v>2608</v>
      </c>
      <c r="C7787" s="2">
        <v>45516</v>
      </c>
      <c r="D7787" s="1" t="s">
        <v>6055</v>
      </c>
      <c r="E7787">
        <v>8</v>
      </c>
      <c r="F7787">
        <v>1800</v>
      </c>
      <c r="G7787">
        <v>0</v>
      </c>
      <c r="H7787" t="b">
        <v>0</v>
      </c>
    </row>
    <row r="7788" spans="1:8" x14ac:dyDescent="0.3">
      <c r="A7788" s="1" t="s">
        <v>13872</v>
      </c>
      <c r="B7788" s="1" t="s">
        <v>5961</v>
      </c>
      <c r="C7788" s="2">
        <v>45569</v>
      </c>
      <c r="D7788" s="1" t="s">
        <v>6057</v>
      </c>
      <c r="E7788">
        <v>11</v>
      </c>
      <c r="F7788">
        <v>3685</v>
      </c>
      <c r="G7788">
        <v>0</v>
      </c>
      <c r="H7788" t="b">
        <v>1</v>
      </c>
    </row>
    <row r="7789" spans="1:8" x14ac:dyDescent="0.3">
      <c r="A7789" s="1" t="s">
        <v>13873</v>
      </c>
      <c r="B7789" s="1" t="s">
        <v>4266</v>
      </c>
      <c r="C7789" s="2">
        <v>45389</v>
      </c>
      <c r="D7789" s="1" t="s">
        <v>6055</v>
      </c>
      <c r="E7789">
        <v>11</v>
      </c>
      <c r="F7789">
        <v>5434</v>
      </c>
      <c r="G7789">
        <v>0</v>
      </c>
      <c r="H7789" t="b">
        <v>0</v>
      </c>
    </row>
    <row r="7790" spans="1:8" x14ac:dyDescent="0.3">
      <c r="A7790" s="1" t="s">
        <v>13874</v>
      </c>
      <c r="B7790" s="1" t="s">
        <v>3535</v>
      </c>
      <c r="C7790" s="2">
        <v>45619</v>
      </c>
      <c r="D7790" s="1" t="s">
        <v>6141</v>
      </c>
      <c r="E7790">
        <v>16</v>
      </c>
      <c r="F7790">
        <v>4080</v>
      </c>
      <c r="G7790">
        <v>0</v>
      </c>
      <c r="H7790" t="b">
        <v>0</v>
      </c>
    </row>
    <row r="7791" spans="1:8" x14ac:dyDescent="0.3">
      <c r="A7791" s="1" t="s">
        <v>13875</v>
      </c>
      <c r="B7791" s="1" t="s">
        <v>1794</v>
      </c>
      <c r="C7791" s="2">
        <v>45417</v>
      </c>
      <c r="D7791" s="1" t="s">
        <v>6133</v>
      </c>
      <c r="E7791">
        <v>9</v>
      </c>
      <c r="F7791">
        <v>657</v>
      </c>
      <c r="G7791">
        <v>0</v>
      </c>
      <c r="H7791" t="b">
        <v>0</v>
      </c>
    </row>
    <row r="7792" spans="1:8" x14ac:dyDescent="0.3">
      <c r="A7792" s="1" t="s">
        <v>13876</v>
      </c>
      <c r="B7792" s="1" t="s">
        <v>5290</v>
      </c>
      <c r="C7792" s="2">
        <v>45339</v>
      </c>
      <c r="D7792" s="1" t="s">
        <v>6057</v>
      </c>
      <c r="E7792">
        <v>8</v>
      </c>
      <c r="F7792">
        <v>3368</v>
      </c>
      <c r="G7792">
        <v>0</v>
      </c>
      <c r="H7792" t="b">
        <v>0</v>
      </c>
    </row>
    <row r="7793" spans="1:8" x14ac:dyDescent="0.3">
      <c r="A7793" s="1" t="s">
        <v>13877</v>
      </c>
      <c r="B7793" s="1" t="s">
        <v>4370</v>
      </c>
      <c r="C7793" s="2">
        <v>45377</v>
      </c>
      <c r="D7793" s="1" t="s">
        <v>6061</v>
      </c>
      <c r="E7793">
        <v>9</v>
      </c>
      <c r="F7793">
        <v>3834</v>
      </c>
      <c r="G7793">
        <v>0</v>
      </c>
      <c r="H7793" t="b">
        <v>0</v>
      </c>
    </row>
    <row r="7794" spans="1:8" x14ac:dyDescent="0.3">
      <c r="A7794" s="1" t="s">
        <v>13878</v>
      </c>
      <c r="B7794" s="1" t="s">
        <v>1614</v>
      </c>
      <c r="C7794" s="2">
        <v>45340</v>
      </c>
      <c r="D7794" s="1" t="s">
        <v>6089</v>
      </c>
      <c r="E7794">
        <v>9</v>
      </c>
      <c r="F7794">
        <v>2124</v>
      </c>
      <c r="G7794">
        <v>0</v>
      </c>
      <c r="H7794" t="b">
        <v>0</v>
      </c>
    </row>
    <row r="7795" spans="1:8" x14ac:dyDescent="0.3">
      <c r="A7795" s="1" t="s">
        <v>13879</v>
      </c>
      <c r="B7795" s="1" t="s">
        <v>5642</v>
      </c>
      <c r="C7795" s="2">
        <v>45328</v>
      </c>
      <c r="D7795" s="1" t="s">
        <v>6059</v>
      </c>
      <c r="E7795">
        <v>8</v>
      </c>
      <c r="F7795">
        <v>4408</v>
      </c>
      <c r="G7795">
        <v>0</v>
      </c>
      <c r="H7795" t="b">
        <v>0</v>
      </c>
    </row>
    <row r="7796" spans="1:8" x14ac:dyDescent="0.3">
      <c r="A7796" s="1" t="s">
        <v>13880</v>
      </c>
      <c r="B7796" s="1" t="s">
        <v>2018</v>
      </c>
      <c r="C7796" s="2">
        <v>45174</v>
      </c>
      <c r="D7796" s="1" t="s">
        <v>6104</v>
      </c>
      <c r="E7796">
        <v>12</v>
      </c>
      <c r="F7796">
        <v>2484</v>
      </c>
      <c r="G7796">
        <v>0</v>
      </c>
      <c r="H7796" t="b">
        <v>0</v>
      </c>
    </row>
    <row r="7797" spans="1:8" x14ac:dyDescent="0.3">
      <c r="A7797" s="1" t="s">
        <v>13881</v>
      </c>
      <c r="B7797" s="1" t="s">
        <v>2207</v>
      </c>
      <c r="C7797" s="2">
        <v>45346</v>
      </c>
      <c r="D7797" s="1" t="s">
        <v>6137</v>
      </c>
      <c r="E7797">
        <v>8</v>
      </c>
      <c r="F7797">
        <v>2520</v>
      </c>
      <c r="G7797">
        <v>0</v>
      </c>
      <c r="H7797" t="b">
        <v>0</v>
      </c>
    </row>
    <row r="7798" spans="1:8" x14ac:dyDescent="0.3">
      <c r="A7798" s="1" t="s">
        <v>13882</v>
      </c>
      <c r="B7798" s="1" t="s">
        <v>5265</v>
      </c>
      <c r="C7798" s="2">
        <v>45358</v>
      </c>
      <c r="D7798" s="1" t="s">
        <v>6049</v>
      </c>
      <c r="E7798">
        <v>18</v>
      </c>
      <c r="F7798">
        <v>576</v>
      </c>
      <c r="G7798">
        <v>0</v>
      </c>
      <c r="H7798" t="b">
        <v>0</v>
      </c>
    </row>
    <row r="7799" spans="1:8" x14ac:dyDescent="0.3">
      <c r="A7799" s="1" t="s">
        <v>13883</v>
      </c>
      <c r="B7799" s="1" t="s">
        <v>6038</v>
      </c>
      <c r="C7799" s="2">
        <v>45185</v>
      </c>
      <c r="D7799" s="1" t="s">
        <v>6141</v>
      </c>
      <c r="E7799">
        <v>10</v>
      </c>
      <c r="F7799">
        <v>4110</v>
      </c>
      <c r="G7799">
        <v>0</v>
      </c>
      <c r="H7799" t="b">
        <v>0</v>
      </c>
    </row>
    <row r="7800" spans="1:8" x14ac:dyDescent="0.3">
      <c r="A7800" s="1" t="s">
        <v>13884</v>
      </c>
      <c r="B7800" s="1" t="s">
        <v>4041</v>
      </c>
      <c r="C7800" s="2">
        <v>45210</v>
      </c>
      <c r="D7800" s="1" t="s">
        <v>6083</v>
      </c>
      <c r="E7800">
        <v>6</v>
      </c>
      <c r="F7800">
        <v>3018</v>
      </c>
      <c r="G7800">
        <v>0</v>
      </c>
      <c r="H7800" t="b">
        <v>0</v>
      </c>
    </row>
    <row r="7801" spans="1:8" x14ac:dyDescent="0.3">
      <c r="A7801" s="1" t="s">
        <v>13885</v>
      </c>
      <c r="B7801" s="1" t="s">
        <v>4747</v>
      </c>
      <c r="C7801" s="2">
        <v>44958</v>
      </c>
      <c r="D7801" s="1" t="s">
        <v>6102</v>
      </c>
      <c r="E7801">
        <v>5</v>
      </c>
      <c r="F7801">
        <v>1175</v>
      </c>
      <c r="G7801">
        <v>3</v>
      </c>
      <c r="H7801" t="b">
        <v>0</v>
      </c>
    </row>
    <row r="7802" spans="1:8" x14ac:dyDescent="0.3">
      <c r="A7802" s="1" t="s">
        <v>13886</v>
      </c>
      <c r="B7802" s="1" t="s">
        <v>4269</v>
      </c>
      <c r="C7802" s="2">
        <v>45231</v>
      </c>
      <c r="D7802" s="1" t="s">
        <v>6065</v>
      </c>
      <c r="E7802">
        <v>6</v>
      </c>
      <c r="F7802">
        <v>1554</v>
      </c>
      <c r="G7802">
        <v>2</v>
      </c>
      <c r="H7802" t="b">
        <v>0</v>
      </c>
    </row>
    <row r="7803" spans="1:8" x14ac:dyDescent="0.3">
      <c r="A7803" s="1" t="s">
        <v>13887</v>
      </c>
      <c r="B7803" s="1" t="s">
        <v>3143</v>
      </c>
      <c r="C7803" s="2">
        <v>45503</v>
      </c>
      <c r="D7803" s="1" t="s">
        <v>6107</v>
      </c>
      <c r="E7803">
        <v>15</v>
      </c>
      <c r="F7803">
        <v>4485</v>
      </c>
      <c r="G7803">
        <v>1</v>
      </c>
      <c r="H7803" t="b">
        <v>0</v>
      </c>
    </row>
    <row r="7804" spans="1:8" x14ac:dyDescent="0.3">
      <c r="A7804" s="1" t="s">
        <v>13888</v>
      </c>
      <c r="B7804" s="1" t="s">
        <v>1886</v>
      </c>
      <c r="C7804" s="2">
        <v>45062</v>
      </c>
      <c r="D7804" s="1" t="s">
        <v>6086</v>
      </c>
      <c r="E7804">
        <v>7</v>
      </c>
      <c r="F7804">
        <v>3367</v>
      </c>
      <c r="G7804">
        <v>0</v>
      </c>
      <c r="H7804" t="b">
        <v>1</v>
      </c>
    </row>
    <row r="7805" spans="1:8" x14ac:dyDescent="0.3">
      <c r="A7805" s="1" t="s">
        <v>13889</v>
      </c>
      <c r="B7805" s="1" t="s">
        <v>4156</v>
      </c>
      <c r="C7805" s="2">
        <v>45101</v>
      </c>
      <c r="D7805" s="1" t="s">
        <v>6077</v>
      </c>
      <c r="E7805">
        <v>12</v>
      </c>
      <c r="F7805">
        <v>6696</v>
      </c>
      <c r="G7805">
        <v>0</v>
      </c>
      <c r="H7805" t="b">
        <v>0</v>
      </c>
    </row>
    <row r="7806" spans="1:8" x14ac:dyDescent="0.3">
      <c r="A7806" s="1" t="s">
        <v>13890</v>
      </c>
      <c r="B7806" s="1" t="s">
        <v>1298</v>
      </c>
      <c r="C7806" s="2">
        <v>45005</v>
      </c>
      <c r="D7806" s="1" t="s">
        <v>6057</v>
      </c>
      <c r="E7806">
        <v>6</v>
      </c>
      <c r="F7806">
        <v>3288</v>
      </c>
      <c r="G7806">
        <v>0</v>
      </c>
      <c r="H7806" t="b">
        <v>0</v>
      </c>
    </row>
    <row r="7807" spans="1:8" x14ac:dyDescent="0.3">
      <c r="A7807" s="1" t="s">
        <v>13891</v>
      </c>
      <c r="B7807" s="1" t="s">
        <v>3085</v>
      </c>
      <c r="C7807" s="2">
        <v>45187</v>
      </c>
      <c r="D7807" s="1" t="s">
        <v>6157</v>
      </c>
      <c r="E7807">
        <v>15</v>
      </c>
      <c r="F7807">
        <v>2580</v>
      </c>
      <c r="G7807">
        <v>0</v>
      </c>
      <c r="H7807" t="b">
        <v>1</v>
      </c>
    </row>
    <row r="7808" spans="1:8" x14ac:dyDescent="0.3">
      <c r="A7808" s="1" t="s">
        <v>13892</v>
      </c>
      <c r="B7808" s="1" t="s">
        <v>5404</v>
      </c>
      <c r="C7808" s="2">
        <v>44936</v>
      </c>
      <c r="D7808" s="1" t="s">
        <v>6251</v>
      </c>
      <c r="E7808">
        <v>7</v>
      </c>
      <c r="F7808">
        <v>1197</v>
      </c>
      <c r="G7808">
        <v>1</v>
      </c>
      <c r="H7808" t="b">
        <v>0</v>
      </c>
    </row>
    <row r="7809" spans="1:8" x14ac:dyDescent="0.3">
      <c r="A7809" s="1" t="s">
        <v>13893</v>
      </c>
      <c r="B7809" s="1" t="s">
        <v>1194</v>
      </c>
      <c r="C7809" s="2">
        <v>45290</v>
      </c>
      <c r="D7809" s="1" t="s">
        <v>6135</v>
      </c>
      <c r="E7809">
        <v>11</v>
      </c>
      <c r="F7809">
        <v>4389</v>
      </c>
      <c r="G7809">
        <v>0</v>
      </c>
      <c r="H7809" t="b">
        <v>0</v>
      </c>
    </row>
    <row r="7810" spans="1:8" x14ac:dyDescent="0.3">
      <c r="A7810" s="1" t="s">
        <v>13894</v>
      </c>
      <c r="B7810" s="1" t="s">
        <v>3673</v>
      </c>
      <c r="C7810" s="2">
        <v>44953</v>
      </c>
      <c r="D7810" s="1" t="s">
        <v>6095</v>
      </c>
      <c r="E7810">
        <v>2</v>
      </c>
      <c r="F7810">
        <v>736</v>
      </c>
      <c r="G7810">
        <v>0</v>
      </c>
      <c r="H7810" t="b">
        <v>0</v>
      </c>
    </row>
    <row r="7811" spans="1:8" x14ac:dyDescent="0.3">
      <c r="A7811" s="1" t="s">
        <v>13895</v>
      </c>
      <c r="B7811" s="1" t="s">
        <v>4312</v>
      </c>
      <c r="C7811" s="2">
        <v>45464</v>
      </c>
      <c r="D7811" s="1" t="s">
        <v>6067</v>
      </c>
      <c r="E7811">
        <v>13</v>
      </c>
      <c r="F7811">
        <v>5629</v>
      </c>
      <c r="G7811">
        <v>2</v>
      </c>
      <c r="H7811" t="b">
        <v>0</v>
      </c>
    </row>
    <row r="7812" spans="1:8" x14ac:dyDescent="0.3">
      <c r="A7812" s="1" t="s">
        <v>13896</v>
      </c>
      <c r="B7812" s="1" t="s">
        <v>5945</v>
      </c>
      <c r="C7812" s="2">
        <v>44967</v>
      </c>
      <c r="D7812" s="1" t="s">
        <v>6053</v>
      </c>
      <c r="E7812">
        <v>9</v>
      </c>
      <c r="F7812">
        <v>774</v>
      </c>
      <c r="G7812">
        <v>0</v>
      </c>
      <c r="H7812" t="b">
        <v>1</v>
      </c>
    </row>
    <row r="7813" spans="1:8" x14ac:dyDescent="0.3">
      <c r="A7813" s="1" t="s">
        <v>13897</v>
      </c>
      <c r="B7813" s="1" t="s">
        <v>5965</v>
      </c>
      <c r="C7813" s="2">
        <v>45100</v>
      </c>
      <c r="D7813" s="1" t="s">
        <v>6059</v>
      </c>
      <c r="E7813">
        <v>3</v>
      </c>
      <c r="F7813">
        <v>591</v>
      </c>
      <c r="G7813">
        <v>0</v>
      </c>
      <c r="H7813" t="b">
        <v>0</v>
      </c>
    </row>
    <row r="7814" spans="1:8" x14ac:dyDescent="0.3">
      <c r="A7814" s="1" t="s">
        <v>13898</v>
      </c>
      <c r="B7814" s="1" t="s">
        <v>1773</v>
      </c>
      <c r="C7814" s="2">
        <v>45250</v>
      </c>
      <c r="D7814" s="1" t="s">
        <v>6137</v>
      </c>
      <c r="E7814">
        <v>9</v>
      </c>
      <c r="F7814">
        <v>2808</v>
      </c>
      <c r="G7814">
        <v>0</v>
      </c>
      <c r="H7814" t="b">
        <v>0</v>
      </c>
    </row>
    <row r="7815" spans="1:8" x14ac:dyDescent="0.3">
      <c r="A7815" s="1" t="s">
        <v>13899</v>
      </c>
      <c r="B7815" s="1" t="s">
        <v>1160</v>
      </c>
      <c r="C7815" s="2">
        <v>45205</v>
      </c>
      <c r="D7815" s="1" t="s">
        <v>6172</v>
      </c>
      <c r="E7815">
        <v>8</v>
      </c>
      <c r="F7815">
        <v>2600</v>
      </c>
      <c r="G7815">
        <v>1</v>
      </c>
      <c r="H7815" t="b">
        <v>0</v>
      </c>
    </row>
    <row r="7816" spans="1:8" x14ac:dyDescent="0.3">
      <c r="A7816" s="1" t="s">
        <v>13900</v>
      </c>
      <c r="B7816" s="1" t="s">
        <v>4777</v>
      </c>
      <c r="C7816" s="2">
        <v>45261</v>
      </c>
      <c r="D7816" s="1" t="s">
        <v>6157</v>
      </c>
      <c r="E7816">
        <v>9</v>
      </c>
      <c r="F7816">
        <v>2502</v>
      </c>
      <c r="G7816">
        <v>0</v>
      </c>
      <c r="H7816" t="b">
        <v>0</v>
      </c>
    </row>
    <row r="7817" spans="1:8" x14ac:dyDescent="0.3">
      <c r="A7817" s="1" t="s">
        <v>13901</v>
      </c>
      <c r="B7817" s="1" t="s">
        <v>2232</v>
      </c>
      <c r="C7817" s="2">
        <v>45400</v>
      </c>
      <c r="D7817" s="1" t="s">
        <v>6067</v>
      </c>
      <c r="E7817">
        <v>10</v>
      </c>
      <c r="F7817">
        <v>5340</v>
      </c>
      <c r="G7817">
        <v>0</v>
      </c>
      <c r="H7817" t="b">
        <v>0</v>
      </c>
    </row>
    <row r="7818" spans="1:8" x14ac:dyDescent="0.3">
      <c r="A7818" s="1" t="s">
        <v>13902</v>
      </c>
      <c r="B7818" s="1" t="s">
        <v>4459</v>
      </c>
      <c r="C7818" s="2">
        <v>45022</v>
      </c>
      <c r="D7818" s="1" t="s">
        <v>6057</v>
      </c>
      <c r="E7818">
        <v>7</v>
      </c>
      <c r="F7818">
        <v>3472</v>
      </c>
      <c r="G7818">
        <v>0</v>
      </c>
      <c r="H7818" t="b">
        <v>0</v>
      </c>
    </row>
    <row r="7819" spans="1:8" x14ac:dyDescent="0.3">
      <c r="A7819" s="1" t="s">
        <v>13903</v>
      </c>
      <c r="B7819" s="1" t="s">
        <v>4719</v>
      </c>
      <c r="C7819" s="2">
        <v>45511</v>
      </c>
      <c r="D7819" s="1" t="s">
        <v>6175</v>
      </c>
      <c r="E7819">
        <v>8</v>
      </c>
      <c r="F7819">
        <v>2016</v>
      </c>
      <c r="G7819">
        <v>0</v>
      </c>
      <c r="H7819" t="b">
        <v>0</v>
      </c>
    </row>
    <row r="7820" spans="1:8" x14ac:dyDescent="0.3">
      <c r="A7820" s="1" t="s">
        <v>13904</v>
      </c>
      <c r="B7820" s="1" t="s">
        <v>2894</v>
      </c>
      <c r="C7820" s="2">
        <v>45171</v>
      </c>
      <c r="D7820" s="1" t="s">
        <v>6107</v>
      </c>
      <c r="E7820">
        <v>5</v>
      </c>
      <c r="F7820">
        <v>2255</v>
      </c>
      <c r="G7820">
        <v>0</v>
      </c>
      <c r="H7820" t="b">
        <v>0</v>
      </c>
    </row>
    <row r="7821" spans="1:8" x14ac:dyDescent="0.3">
      <c r="A7821" s="1" t="s">
        <v>13905</v>
      </c>
      <c r="B7821" s="1" t="s">
        <v>3586</v>
      </c>
      <c r="C7821" s="2">
        <v>45085</v>
      </c>
      <c r="D7821" s="1" t="s">
        <v>6251</v>
      </c>
      <c r="E7821">
        <v>9</v>
      </c>
      <c r="F7821">
        <v>900</v>
      </c>
      <c r="G7821">
        <v>0</v>
      </c>
      <c r="H7821" t="b">
        <v>0</v>
      </c>
    </row>
    <row r="7822" spans="1:8" x14ac:dyDescent="0.3">
      <c r="A7822" s="1" t="s">
        <v>13906</v>
      </c>
      <c r="B7822" s="1" t="s">
        <v>5558</v>
      </c>
      <c r="C7822" s="2">
        <v>45201</v>
      </c>
      <c r="D7822" s="1" t="s">
        <v>6197</v>
      </c>
      <c r="E7822">
        <v>14</v>
      </c>
      <c r="F7822">
        <v>4662</v>
      </c>
      <c r="G7822">
        <v>0</v>
      </c>
      <c r="H7822" t="b">
        <v>0</v>
      </c>
    </row>
    <row r="7823" spans="1:8" x14ac:dyDescent="0.3">
      <c r="A7823" s="1" t="s">
        <v>13907</v>
      </c>
      <c r="B7823" s="1" t="s">
        <v>4708</v>
      </c>
      <c r="C7823" s="2">
        <v>45330</v>
      </c>
      <c r="D7823" s="1" t="s">
        <v>6074</v>
      </c>
      <c r="E7823">
        <v>9</v>
      </c>
      <c r="F7823">
        <v>810</v>
      </c>
      <c r="G7823">
        <v>0</v>
      </c>
      <c r="H7823" t="b">
        <v>0</v>
      </c>
    </row>
    <row r="7824" spans="1:8" x14ac:dyDescent="0.3">
      <c r="A7824" s="1" t="s">
        <v>13908</v>
      </c>
      <c r="B7824" s="1" t="s">
        <v>4433</v>
      </c>
      <c r="C7824" s="2">
        <v>45611</v>
      </c>
      <c r="D7824" s="1" t="s">
        <v>6057</v>
      </c>
      <c r="E7824">
        <v>11</v>
      </c>
      <c r="F7824">
        <v>6534</v>
      </c>
      <c r="G7824">
        <v>1</v>
      </c>
      <c r="H7824" t="b">
        <v>1</v>
      </c>
    </row>
    <row r="7825" spans="1:8" x14ac:dyDescent="0.3">
      <c r="A7825" s="1" t="s">
        <v>13909</v>
      </c>
      <c r="B7825" s="1" t="s">
        <v>4022</v>
      </c>
      <c r="C7825" s="2">
        <v>44981</v>
      </c>
      <c r="D7825" s="1" t="s">
        <v>6063</v>
      </c>
      <c r="E7825">
        <v>6</v>
      </c>
      <c r="F7825">
        <v>1758</v>
      </c>
      <c r="G7825">
        <v>0</v>
      </c>
      <c r="H7825" t="b">
        <v>0</v>
      </c>
    </row>
    <row r="7826" spans="1:8" x14ac:dyDescent="0.3">
      <c r="A7826" s="1" t="s">
        <v>13910</v>
      </c>
      <c r="B7826" s="1" t="s">
        <v>1576</v>
      </c>
      <c r="C7826" s="2">
        <v>44941</v>
      </c>
      <c r="D7826" s="1" t="s">
        <v>6059</v>
      </c>
      <c r="E7826">
        <v>14</v>
      </c>
      <c r="F7826">
        <v>1176</v>
      </c>
      <c r="G7826">
        <v>0</v>
      </c>
      <c r="H7826" t="b">
        <v>0</v>
      </c>
    </row>
    <row r="7827" spans="1:8" x14ac:dyDescent="0.3">
      <c r="A7827" s="1" t="s">
        <v>13911</v>
      </c>
      <c r="B7827" s="1" t="s">
        <v>5420</v>
      </c>
      <c r="C7827" s="2">
        <v>45241</v>
      </c>
      <c r="D7827" s="1" t="s">
        <v>6051</v>
      </c>
      <c r="E7827">
        <v>8</v>
      </c>
      <c r="F7827">
        <v>4024</v>
      </c>
      <c r="G7827">
        <v>0</v>
      </c>
      <c r="H7827" t="b">
        <v>0</v>
      </c>
    </row>
    <row r="7828" spans="1:8" x14ac:dyDescent="0.3">
      <c r="A7828" s="1" t="s">
        <v>13912</v>
      </c>
      <c r="B7828" s="1" t="s">
        <v>3053</v>
      </c>
      <c r="C7828" s="2">
        <v>45611</v>
      </c>
      <c r="D7828" s="1" t="s">
        <v>6057</v>
      </c>
      <c r="E7828">
        <v>9</v>
      </c>
      <c r="F7828">
        <v>3798</v>
      </c>
      <c r="G7828">
        <v>1</v>
      </c>
      <c r="H7828" t="b">
        <v>1</v>
      </c>
    </row>
    <row r="7829" spans="1:8" x14ac:dyDescent="0.3">
      <c r="A7829" s="1" t="s">
        <v>13913</v>
      </c>
      <c r="B7829" s="1" t="s">
        <v>4060</v>
      </c>
      <c r="C7829" s="2">
        <v>45070</v>
      </c>
      <c r="D7829" s="1" t="s">
        <v>6059</v>
      </c>
      <c r="E7829">
        <v>10</v>
      </c>
      <c r="F7829">
        <v>2660</v>
      </c>
      <c r="G7829">
        <v>0</v>
      </c>
      <c r="H7829" t="b">
        <v>1</v>
      </c>
    </row>
    <row r="7830" spans="1:8" x14ac:dyDescent="0.3">
      <c r="A7830" s="1" t="s">
        <v>13914</v>
      </c>
      <c r="B7830" s="1" t="s">
        <v>4547</v>
      </c>
      <c r="C7830" s="2">
        <v>45305</v>
      </c>
      <c r="D7830" s="1" t="s">
        <v>6081</v>
      </c>
      <c r="E7830">
        <v>13</v>
      </c>
      <c r="F7830">
        <v>3809</v>
      </c>
      <c r="G7830">
        <v>0</v>
      </c>
      <c r="H7830" t="b">
        <v>0</v>
      </c>
    </row>
    <row r="7831" spans="1:8" x14ac:dyDescent="0.3">
      <c r="A7831" s="1" t="s">
        <v>13915</v>
      </c>
      <c r="B7831" s="1" t="s">
        <v>4559</v>
      </c>
      <c r="C7831" s="2">
        <v>44992</v>
      </c>
      <c r="D7831" s="1" t="s">
        <v>6137</v>
      </c>
      <c r="E7831">
        <v>12</v>
      </c>
      <c r="F7831">
        <v>816</v>
      </c>
      <c r="G7831">
        <v>0</v>
      </c>
      <c r="H7831" t="b">
        <v>0</v>
      </c>
    </row>
    <row r="7832" spans="1:8" x14ac:dyDescent="0.3">
      <c r="A7832" s="1" t="s">
        <v>13916</v>
      </c>
      <c r="B7832" s="1" t="s">
        <v>2846</v>
      </c>
      <c r="C7832" s="2">
        <v>45481</v>
      </c>
      <c r="D7832" s="1" t="s">
        <v>6065</v>
      </c>
      <c r="E7832">
        <v>8</v>
      </c>
      <c r="F7832">
        <v>3408</v>
      </c>
      <c r="G7832">
        <v>3</v>
      </c>
      <c r="H7832" t="b">
        <v>0</v>
      </c>
    </row>
    <row r="7833" spans="1:8" x14ac:dyDescent="0.3">
      <c r="A7833" s="1" t="s">
        <v>13917</v>
      </c>
      <c r="B7833" s="1" t="s">
        <v>4768</v>
      </c>
      <c r="C7833" s="2">
        <v>45618</v>
      </c>
      <c r="D7833" s="1" t="s">
        <v>6057</v>
      </c>
      <c r="E7833">
        <v>12</v>
      </c>
      <c r="F7833">
        <v>5412</v>
      </c>
      <c r="G7833">
        <v>0</v>
      </c>
      <c r="H7833" t="b">
        <v>0</v>
      </c>
    </row>
    <row r="7834" spans="1:8" x14ac:dyDescent="0.3">
      <c r="A7834" s="1" t="s">
        <v>13918</v>
      </c>
      <c r="B7834" s="1" t="s">
        <v>3173</v>
      </c>
      <c r="C7834" s="2">
        <v>45236</v>
      </c>
      <c r="D7834" s="1" t="s">
        <v>6077</v>
      </c>
      <c r="E7834">
        <v>8</v>
      </c>
      <c r="F7834">
        <v>656</v>
      </c>
      <c r="G7834">
        <v>0</v>
      </c>
      <c r="H7834" t="b">
        <v>0</v>
      </c>
    </row>
    <row r="7835" spans="1:8" x14ac:dyDescent="0.3">
      <c r="A7835" s="1" t="s">
        <v>13919</v>
      </c>
      <c r="B7835" s="1" t="s">
        <v>5972</v>
      </c>
      <c r="C7835" s="2">
        <v>45452</v>
      </c>
      <c r="D7835" s="1" t="s">
        <v>6055</v>
      </c>
      <c r="E7835">
        <v>4</v>
      </c>
      <c r="F7835">
        <v>728</v>
      </c>
      <c r="G7835">
        <v>0</v>
      </c>
      <c r="H7835" t="b">
        <v>0</v>
      </c>
    </row>
    <row r="7836" spans="1:8" x14ac:dyDescent="0.3">
      <c r="A7836" s="1" t="s">
        <v>13920</v>
      </c>
      <c r="B7836" s="1" t="s">
        <v>5220</v>
      </c>
      <c r="C7836" s="2">
        <v>45543</v>
      </c>
      <c r="D7836" s="1" t="s">
        <v>6172</v>
      </c>
      <c r="E7836">
        <v>13</v>
      </c>
      <c r="F7836">
        <v>4056</v>
      </c>
      <c r="G7836">
        <v>0</v>
      </c>
      <c r="H7836" t="b">
        <v>0</v>
      </c>
    </row>
    <row r="7837" spans="1:8" x14ac:dyDescent="0.3">
      <c r="A7837" s="1" t="s">
        <v>13921</v>
      </c>
      <c r="B7837" s="1" t="s">
        <v>2762</v>
      </c>
      <c r="C7837" s="2">
        <v>45268</v>
      </c>
      <c r="D7837" s="1" t="s">
        <v>6059</v>
      </c>
      <c r="E7837">
        <v>13</v>
      </c>
      <c r="F7837">
        <v>4576</v>
      </c>
      <c r="G7837">
        <v>4</v>
      </c>
      <c r="H7837" t="b">
        <v>0</v>
      </c>
    </row>
    <row r="7838" spans="1:8" x14ac:dyDescent="0.3">
      <c r="A7838" s="1" t="s">
        <v>13922</v>
      </c>
      <c r="B7838" s="1" t="s">
        <v>3188</v>
      </c>
      <c r="C7838" s="2">
        <v>45111</v>
      </c>
      <c r="D7838" s="1" t="s">
        <v>6107</v>
      </c>
      <c r="E7838">
        <v>9</v>
      </c>
      <c r="F7838">
        <v>4005</v>
      </c>
      <c r="G7838">
        <v>0</v>
      </c>
      <c r="H7838" t="b">
        <v>0</v>
      </c>
    </row>
    <row r="7839" spans="1:8" x14ac:dyDescent="0.3">
      <c r="A7839" s="1" t="s">
        <v>13923</v>
      </c>
      <c r="B7839" s="1" t="s">
        <v>2068</v>
      </c>
      <c r="C7839" s="2">
        <v>45472</v>
      </c>
      <c r="D7839" s="1" t="s">
        <v>6067</v>
      </c>
      <c r="E7839">
        <v>6</v>
      </c>
      <c r="F7839">
        <v>42</v>
      </c>
      <c r="G7839">
        <v>2</v>
      </c>
      <c r="H7839" t="b">
        <v>0</v>
      </c>
    </row>
    <row r="7840" spans="1:8" x14ac:dyDescent="0.3">
      <c r="A7840" s="1" t="s">
        <v>13924</v>
      </c>
      <c r="B7840" s="1" t="s">
        <v>5108</v>
      </c>
      <c r="C7840" s="2">
        <v>45637</v>
      </c>
      <c r="D7840" s="1" t="s">
        <v>6157</v>
      </c>
      <c r="E7840">
        <v>7</v>
      </c>
      <c r="F7840">
        <v>637</v>
      </c>
      <c r="G7840">
        <v>0</v>
      </c>
      <c r="H7840" t="b">
        <v>1</v>
      </c>
    </row>
    <row r="7841" spans="1:8" x14ac:dyDescent="0.3">
      <c r="A7841" s="1" t="s">
        <v>13925</v>
      </c>
      <c r="B7841" s="1" t="s">
        <v>3073</v>
      </c>
      <c r="C7841" s="2">
        <v>45445</v>
      </c>
      <c r="D7841" s="1" t="s">
        <v>6095</v>
      </c>
      <c r="E7841">
        <v>12</v>
      </c>
      <c r="F7841">
        <v>5640</v>
      </c>
      <c r="G7841">
        <v>0</v>
      </c>
      <c r="H7841" t="b">
        <v>1</v>
      </c>
    </row>
    <row r="7842" spans="1:8" x14ac:dyDescent="0.3">
      <c r="A7842" s="1" t="s">
        <v>13926</v>
      </c>
      <c r="B7842" s="1" t="s">
        <v>3769</v>
      </c>
      <c r="C7842" s="2">
        <v>45001</v>
      </c>
      <c r="D7842" s="1" t="s">
        <v>6135</v>
      </c>
      <c r="E7842">
        <v>10</v>
      </c>
      <c r="F7842">
        <v>2680</v>
      </c>
      <c r="G7842">
        <v>0</v>
      </c>
      <c r="H7842" t="b">
        <v>0</v>
      </c>
    </row>
    <row r="7843" spans="1:8" x14ac:dyDescent="0.3">
      <c r="A7843" s="1" t="s">
        <v>13927</v>
      </c>
      <c r="B7843" s="1" t="s">
        <v>1396</v>
      </c>
      <c r="C7843" s="2">
        <v>45401</v>
      </c>
      <c r="D7843" s="1" t="s">
        <v>6065</v>
      </c>
      <c r="E7843">
        <v>7</v>
      </c>
      <c r="F7843">
        <v>665</v>
      </c>
      <c r="G7843">
        <v>0</v>
      </c>
      <c r="H7843" t="b">
        <v>0</v>
      </c>
    </row>
    <row r="7844" spans="1:8" x14ac:dyDescent="0.3">
      <c r="A7844" s="1" t="s">
        <v>13928</v>
      </c>
      <c r="B7844" s="1" t="s">
        <v>5161</v>
      </c>
      <c r="C7844" s="2">
        <v>45251</v>
      </c>
      <c r="D7844" s="1" t="s">
        <v>6251</v>
      </c>
      <c r="E7844">
        <v>15</v>
      </c>
      <c r="F7844">
        <v>5820</v>
      </c>
      <c r="G7844">
        <v>0</v>
      </c>
      <c r="H7844" t="b">
        <v>0</v>
      </c>
    </row>
    <row r="7845" spans="1:8" x14ac:dyDescent="0.3">
      <c r="A7845" s="1" t="s">
        <v>13929</v>
      </c>
      <c r="B7845" s="1" t="s">
        <v>5429</v>
      </c>
      <c r="C7845" s="2">
        <v>45068</v>
      </c>
      <c r="D7845" s="1" t="s">
        <v>6197</v>
      </c>
      <c r="E7845">
        <v>13</v>
      </c>
      <c r="F7845">
        <v>754</v>
      </c>
      <c r="G7845">
        <v>4</v>
      </c>
      <c r="H7845" t="b">
        <v>0</v>
      </c>
    </row>
    <row r="7846" spans="1:8" x14ac:dyDescent="0.3">
      <c r="A7846" s="1" t="s">
        <v>13930</v>
      </c>
      <c r="B7846" s="1" t="s">
        <v>3873</v>
      </c>
      <c r="C7846" s="2">
        <v>45614</v>
      </c>
      <c r="D7846" s="1" t="s">
        <v>6102</v>
      </c>
      <c r="E7846">
        <v>12</v>
      </c>
      <c r="F7846">
        <v>3360</v>
      </c>
      <c r="G7846">
        <v>0</v>
      </c>
      <c r="H7846" t="b">
        <v>0</v>
      </c>
    </row>
    <row r="7847" spans="1:8" x14ac:dyDescent="0.3">
      <c r="A7847" s="1" t="s">
        <v>13931</v>
      </c>
      <c r="B7847" s="1" t="s">
        <v>4462</v>
      </c>
      <c r="C7847" s="2">
        <v>45656</v>
      </c>
      <c r="D7847" s="1" t="s">
        <v>6125</v>
      </c>
      <c r="E7847">
        <v>9</v>
      </c>
      <c r="F7847">
        <v>756</v>
      </c>
      <c r="G7847">
        <v>0</v>
      </c>
      <c r="H7847" t="b">
        <v>1</v>
      </c>
    </row>
    <row r="7848" spans="1:8" x14ac:dyDescent="0.3">
      <c r="A7848" s="1" t="s">
        <v>13932</v>
      </c>
      <c r="B7848" s="1" t="s">
        <v>2115</v>
      </c>
      <c r="C7848" s="2">
        <v>44987</v>
      </c>
      <c r="D7848" s="1" t="s">
        <v>6141</v>
      </c>
      <c r="E7848">
        <v>14</v>
      </c>
      <c r="F7848">
        <v>392</v>
      </c>
      <c r="G7848">
        <v>0</v>
      </c>
      <c r="H7848" t="b">
        <v>0</v>
      </c>
    </row>
    <row r="7849" spans="1:8" x14ac:dyDescent="0.3">
      <c r="A7849" s="1" t="s">
        <v>13933</v>
      </c>
      <c r="B7849" s="1" t="s">
        <v>4569</v>
      </c>
      <c r="C7849" s="2">
        <v>45038</v>
      </c>
      <c r="D7849" s="1" t="s">
        <v>6086</v>
      </c>
      <c r="E7849">
        <v>9</v>
      </c>
      <c r="F7849">
        <v>3258</v>
      </c>
      <c r="G7849">
        <v>2</v>
      </c>
      <c r="H7849" t="b">
        <v>0</v>
      </c>
    </row>
    <row r="7850" spans="1:8" x14ac:dyDescent="0.3">
      <c r="A7850" s="1" t="s">
        <v>13934</v>
      </c>
      <c r="B7850" s="1" t="s">
        <v>5889</v>
      </c>
      <c r="C7850" s="2">
        <v>45392</v>
      </c>
      <c r="D7850" s="1" t="s">
        <v>6059</v>
      </c>
      <c r="E7850">
        <v>8</v>
      </c>
      <c r="F7850">
        <v>3640</v>
      </c>
      <c r="G7850">
        <v>0</v>
      </c>
      <c r="H7850" t="b">
        <v>0</v>
      </c>
    </row>
    <row r="7851" spans="1:8" x14ac:dyDescent="0.3">
      <c r="A7851" s="1" t="s">
        <v>13935</v>
      </c>
      <c r="B7851" s="1" t="s">
        <v>2315</v>
      </c>
      <c r="C7851" s="2">
        <v>45263</v>
      </c>
      <c r="D7851" s="1" t="s">
        <v>6135</v>
      </c>
      <c r="E7851">
        <v>9</v>
      </c>
      <c r="F7851">
        <v>54</v>
      </c>
      <c r="G7851">
        <v>2</v>
      </c>
      <c r="H7851" t="b">
        <v>0</v>
      </c>
    </row>
    <row r="7852" spans="1:8" x14ac:dyDescent="0.3">
      <c r="A7852" s="1" t="s">
        <v>13936</v>
      </c>
      <c r="B7852" s="1" t="s">
        <v>2941</v>
      </c>
      <c r="C7852" s="2">
        <v>45048</v>
      </c>
      <c r="D7852" s="1" t="s">
        <v>6102</v>
      </c>
      <c r="E7852">
        <v>10</v>
      </c>
      <c r="F7852">
        <v>5520</v>
      </c>
      <c r="G7852">
        <v>0</v>
      </c>
      <c r="H7852" t="b">
        <v>0</v>
      </c>
    </row>
    <row r="7853" spans="1:8" x14ac:dyDescent="0.3">
      <c r="A7853" s="1" t="s">
        <v>13937</v>
      </c>
      <c r="B7853" s="1" t="s">
        <v>3276</v>
      </c>
      <c r="C7853" s="2">
        <v>45314</v>
      </c>
      <c r="D7853" s="1" t="s">
        <v>6049</v>
      </c>
      <c r="E7853">
        <v>8</v>
      </c>
      <c r="F7853">
        <v>1904</v>
      </c>
      <c r="G7853">
        <v>0</v>
      </c>
      <c r="H7853" t="b">
        <v>0</v>
      </c>
    </row>
    <row r="7854" spans="1:8" x14ac:dyDescent="0.3">
      <c r="A7854" s="1" t="s">
        <v>13938</v>
      </c>
      <c r="B7854" s="1" t="s">
        <v>5922</v>
      </c>
      <c r="C7854" s="2">
        <v>45183</v>
      </c>
      <c r="D7854" s="1" t="s">
        <v>6065</v>
      </c>
      <c r="E7854">
        <v>11</v>
      </c>
      <c r="F7854">
        <v>1485</v>
      </c>
      <c r="G7854">
        <v>0</v>
      </c>
      <c r="H7854" t="b">
        <v>0</v>
      </c>
    </row>
    <row r="7855" spans="1:8" x14ac:dyDescent="0.3">
      <c r="A7855" s="1" t="s">
        <v>13939</v>
      </c>
      <c r="B7855" s="1" t="s">
        <v>5522</v>
      </c>
      <c r="C7855" s="2">
        <v>44943</v>
      </c>
      <c r="D7855" s="1" t="s">
        <v>6102</v>
      </c>
      <c r="E7855">
        <v>7</v>
      </c>
      <c r="F7855">
        <v>1855</v>
      </c>
      <c r="G7855">
        <v>0</v>
      </c>
      <c r="H7855" t="b">
        <v>0</v>
      </c>
    </row>
    <row r="7856" spans="1:8" x14ac:dyDescent="0.3">
      <c r="A7856" s="1" t="s">
        <v>13940</v>
      </c>
      <c r="B7856" s="1" t="s">
        <v>1179</v>
      </c>
      <c r="C7856" s="2">
        <v>44989</v>
      </c>
      <c r="D7856" s="1" t="s">
        <v>6109</v>
      </c>
      <c r="E7856">
        <v>9</v>
      </c>
      <c r="F7856">
        <v>1557</v>
      </c>
      <c r="G7856">
        <v>0</v>
      </c>
      <c r="H7856" t="b">
        <v>0</v>
      </c>
    </row>
    <row r="7857" spans="1:8" x14ac:dyDescent="0.3">
      <c r="A7857" s="1" t="s">
        <v>13941</v>
      </c>
      <c r="B7857" s="1" t="s">
        <v>2767</v>
      </c>
      <c r="C7857" s="2">
        <v>45037</v>
      </c>
      <c r="D7857" s="1" t="s">
        <v>6083</v>
      </c>
      <c r="E7857">
        <v>10</v>
      </c>
      <c r="F7857">
        <v>3680</v>
      </c>
      <c r="G7857">
        <v>1</v>
      </c>
      <c r="H7857" t="b">
        <v>1</v>
      </c>
    </row>
    <row r="7858" spans="1:8" x14ac:dyDescent="0.3">
      <c r="A7858" s="1" t="s">
        <v>13942</v>
      </c>
      <c r="B7858" s="1" t="s">
        <v>1432</v>
      </c>
      <c r="C7858" s="2">
        <v>45410</v>
      </c>
      <c r="D7858" s="1" t="s">
        <v>6069</v>
      </c>
      <c r="E7858">
        <v>12</v>
      </c>
      <c r="F7858">
        <v>6156</v>
      </c>
      <c r="G7858">
        <v>2</v>
      </c>
      <c r="H7858" t="b">
        <v>0</v>
      </c>
    </row>
    <row r="7859" spans="1:8" x14ac:dyDescent="0.3">
      <c r="A7859" s="1" t="s">
        <v>13943</v>
      </c>
      <c r="B7859" s="1" t="s">
        <v>3031</v>
      </c>
      <c r="C7859" s="2">
        <v>44942</v>
      </c>
      <c r="D7859" s="1" t="s">
        <v>6107</v>
      </c>
      <c r="E7859">
        <v>8</v>
      </c>
      <c r="F7859">
        <v>1584</v>
      </c>
      <c r="G7859">
        <v>0</v>
      </c>
      <c r="H7859" t="b">
        <v>1</v>
      </c>
    </row>
    <row r="7860" spans="1:8" x14ac:dyDescent="0.3">
      <c r="A7860" s="1" t="s">
        <v>13944</v>
      </c>
      <c r="B7860" s="1" t="s">
        <v>5807</v>
      </c>
      <c r="C7860" s="2">
        <v>44954</v>
      </c>
      <c r="D7860" s="1" t="s">
        <v>6053</v>
      </c>
      <c r="E7860">
        <v>14</v>
      </c>
      <c r="F7860">
        <v>3500</v>
      </c>
      <c r="G7860">
        <v>0</v>
      </c>
      <c r="H7860" t="b">
        <v>0</v>
      </c>
    </row>
    <row r="7861" spans="1:8" x14ac:dyDescent="0.3">
      <c r="A7861" s="1" t="s">
        <v>13945</v>
      </c>
      <c r="B7861" s="1" t="s">
        <v>3265</v>
      </c>
      <c r="C7861" s="2">
        <v>45576</v>
      </c>
      <c r="D7861" s="1" t="s">
        <v>6059</v>
      </c>
      <c r="E7861">
        <v>8</v>
      </c>
      <c r="F7861">
        <v>1560</v>
      </c>
      <c r="G7861">
        <v>0</v>
      </c>
      <c r="H7861" t="b">
        <v>0</v>
      </c>
    </row>
    <row r="7862" spans="1:8" x14ac:dyDescent="0.3">
      <c r="A7862" s="1" t="s">
        <v>13946</v>
      </c>
      <c r="B7862" s="1" t="s">
        <v>2344</v>
      </c>
      <c r="C7862" s="2">
        <v>45324</v>
      </c>
      <c r="D7862" s="1" t="s">
        <v>6151</v>
      </c>
      <c r="E7862">
        <v>9</v>
      </c>
      <c r="F7862">
        <v>270</v>
      </c>
      <c r="G7862">
        <v>0</v>
      </c>
      <c r="H7862" t="b">
        <v>0</v>
      </c>
    </row>
    <row r="7863" spans="1:8" x14ac:dyDescent="0.3">
      <c r="A7863" s="1" t="s">
        <v>13947</v>
      </c>
      <c r="B7863" s="1" t="s">
        <v>3751</v>
      </c>
      <c r="C7863" s="2">
        <v>45624</v>
      </c>
      <c r="D7863" s="1" t="s">
        <v>6081</v>
      </c>
      <c r="E7863">
        <v>12</v>
      </c>
      <c r="F7863">
        <v>4572</v>
      </c>
      <c r="G7863">
        <v>1</v>
      </c>
      <c r="H7863" t="b">
        <v>1</v>
      </c>
    </row>
    <row r="7864" spans="1:8" x14ac:dyDescent="0.3">
      <c r="A7864" s="1" t="s">
        <v>13948</v>
      </c>
      <c r="B7864" s="1" t="s">
        <v>3877</v>
      </c>
      <c r="C7864" s="2">
        <v>45318</v>
      </c>
      <c r="D7864" s="1" t="s">
        <v>6151</v>
      </c>
      <c r="E7864">
        <v>11</v>
      </c>
      <c r="F7864">
        <v>5742</v>
      </c>
      <c r="G7864">
        <v>0</v>
      </c>
      <c r="H7864" t="b">
        <v>0</v>
      </c>
    </row>
    <row r="7865" spans="1:8" x14ac:dyDescent="0.3">
      <c r="A7865" s="1" t="s">
        <v>13949</v>
      </c>
      <c r="B7865" s="1" t="s">
        <v>3511</v>
      </c>
      <c r="C7865" s="2">
        <v>45548</v>
      </c>
      <c r="D7865" s="1" t="s">
        <v>6179</v>
      </c>
      <c r="E7865">
        <v>15</v>
      </c>
      <c r="F7865">
        <v>5775</v>
      </c>
      <c r="G7865">
        <v>0</v>
      </c>
      <c r="H7865" t="b">
        <v>0</v>
      </c>
    </row>
    <row r="7866" spans="1:8" x14ac:dyDescent="0.3">
      <c r="A7866" s="1" t="s">
        <v>13950</v>
      </c>
      <c r="B7866" s="1" t="s">
        <v>4191</v>
      </c>
      <c r="C7866" s="2">
        <v>45280</v>
      </c>
      <c r="D7866" s="1" t="s">
        <v>6113</v>
      </c>
      <c r="E7866">
        <v>10</v>
      </c>
      <c r="F7866">
        <v>5640</v>
      </c>
      <c r="G7866">
        <v>2</v>
      </c>
      <c r="H7866" t="b">
        <v>0</v>
      </c>
    </row>
    <row r="7867" spans="1:8" x14ac:dyDescent="0.3">
      <c r="A7867" s="1" t="s">
        <v>13951</v>
      </c>
      <c r="B7867" s="1" t="s">
        <v>2840</v>
      </c>
      <c r="C7867" s="2">
        <v>45161</v>
      </c>
      <c r="D7867" s="1" t="s">
        <v>6093</v>
      </c>
      <c r="E7867">
        <v>10</v>
      </c>
      <c r="F7867">
        <v>2530</v>
      </c>
      <c r="G7867">
        <v>0</v>
      </c>
      <c r="H7867" t="b">
        <v>0</v>
      </c>
    </row>
    <row r="7868" spans="1:8" x14ac:dyDescent="0.3">
      <c r="A7868" s="1" t="s">
        <v>13952</v>
      </c>
      <c r="B7868" s="1" t="s">
        <v>5975</v>
      </c>
      <c r="C7868" s="2">
        <v>45521</v>
      </c>
      <c r="D7868" s="1" t="s">
        <v>6095</v>
      </c>
      <c r="E7868">
        <v>8</v>
      </c>
      <c r="F7868">
        <v>1736</v>
      </c>
      <c r="G7868">
        <v>0</v>
      </c>
      <c r="H7868" t="b">
        <v>1</v>
      </c>
    </row>
    <row r="7869" spans="1:8" x14ac:dyDescent="0.3">
      <c r="A7869" s="1" t="s">
        <v>13953</v>
      </c>
      <c r="B7869" s="1" t="s">
        <v>1627</v>
      </c>
      <c r="C7869" s="2">
        <v>44957</v>
      </c>
      <c r="D7869" s="1" t="s">
        <v>6109</v>
      </c>
      <c r="E7869">
        <v>12</v>
      </c>
      <c r="F7869">
        <v>4368</v>
      </c>
      <c r="G7869">
        <v>2</v>
      </c>
      <c r="H7869" t="b">
        <v>0</v>
      </c>
    </row>
    <row r="7870" spans="1:8" x14ac:dyDescent="0.3">
      <c r="A7870" s="1" t="s">
        <v>13954</v>
      </c>
      <c r="B7870" s="1" t="s">
        <v>1691</v>
      </c>
      <c r="C7870" s="2">
        <v>45479</v>
      </c>
      <c r="D7870" s="1" t="s">
        <v>6157</v>
      </c>
      <c r="E7870">
        <v>10</v>
      </c>
      <c r="F7870">
        <v>5250</v>
      </c>
      <c r="G7870">
        <v>0</v>
      </c>
      <c r="H7870" t="b">
        <v>0</v>
      </c>
    </row>
    <row r="7871" spans="1:8" x14ac:dyDescent="0.3">
      <c r="A7871" s="1" t="s">
        <v>13955</v>
      </c>
      <c r="B7871" s="1" t="s">
        <v>3936</v>
      </c>
      <c r="C7871" s="2">
        <v>45382</v>
      </c>
      <c r="D7871" s="1" t="s">
        <v>6069</v>
      </c>
      <c r="E7871">
        <v>13</v>
      </c>
      <c r="F7871">
        <v>5915</v>
      </c>
      <c r="G7871">
        <v>0</v>
      </c>
      <c r="H7871" t="b">
        <v>0</v>
      </c>
    </row>
    <row r="7872" spans="1:8" x14ac:dyDescent="0.3">
      <c r="A7872" s="1" t="s">
        <v>13956</v>
      </c>
      <c r="B7872" s="1" t="s">
        <v>5388</v>
      </c>
      <c r="C7872" s="2">
        <v>45118</v>
      </c>
      <c r="D7872" s="1" t="s">
        <v>6061</v>
      </c>
      <c r="E7872">
        <v>8</v>
      </c>
      <c r="F7872">
        <v>160</v>
      </c>
      <c r="G7872">
        <v>0</v>
      </c>
      <c r="H7872" t="b">
        <v>0</v>
      </c>
    </row>
    <row r="7873" spans="1:8" x14ac:dyDescent="0.3">
      <c r="A7873" s="1" t="s">
        <v>13957</v>
      </c>
      <c r="B7873" s="1" t="s">
        <v>5676</v>
      </c>
      <c r="C7873" s="2">
        <v>45275</v>
      </c>
      <c r="D7873" s="1" t="s">
        <v>6133</v>
      </c>
      <c r="E7873">
        <v>8</v>
      </c>
      <c r="F7873">
        <v>1512</v>
      </c>
      <c r="G7873">
        <v>0</v>
      </c>
      <c r="H7873" t="b">
        <v>0</v>
      </c>
    </row>
    <row r="7874" spans="1:8" x14ac:dyDescent="0.3">
      <c r="A7874" s="1" t="s">
        <v>13958</v>
      </c>
      <c r="B7874" s="1" t="s">
        <v>5216</v>
      </c>
      <c r="C7874" s="2">
        <v>45175</v>
      </c>
      <c r="D7874" s="1" t="s">
        <v>6093</v>
      </c>
      <c r="E7874">
        <v>12</v>
      </c>
      <c r="F7874">
        <v>5532</v>
      </c>
      <c r="G7874">
        <v>0</v>
      </c>
      <c r="H7874" t="b">
        <v>0</v>
      </c>
    </row>
    <row r="7875" spans="1:8" x14ac:dyDescent="0.3">
      <c r="A7875" s="1" t="s">
        <v>13959</v>
      </c>
      <c r="B7875" s="1" t="s">
        <v>5287</v>
      </c>
      <c r="C7875" s="2">
        <v>45130</v>
      </c>
      <c r="D7875" s="1" t="s">
        <v>6104</v>
      </c>
      <c r="E7875">
        <v>13</v>
      </c>
      <c r="F7875">
        <v>1001</v>
      </c>
      <c r="G7875">
        <v>0</v>
      </c>
      <c r="H7875" t="b">
        <v>1</v>
      </c>
    </row>
    <row r="7876" spans="1:8" x14ac:dyDescent="0.3">
      <c r="A7876" s="1" t="s">
        <v>13960</v>
      </c>
      <c r="B7876" s="1" t="s">
        <v>5635</v>
      </c>
      <c r="C7876" s="2">
        <v>45543</v>
      </c>
      <c r="D7876" s="1" t="s">
        <v>6069</v>
      </c>
      <c r="E7876">
        <v>14</v>
      </c>
      <c r="F7876">
        <v>6258</v>
      </c>
      <c r="G7876">
        <v>0</v>
      </c>
      <c r="H7876" t="b">
        <v>0</v>
      </c>
    </row>
    <row r="7877" spans="1:8" x14ac:dyDescent="0.3">
      <c r="A7877" s="1" t="s">
        <v>13961</v>
      </c>
      <c r="B7877" s="1" t="s">
        <v>4001</v>
      </c>
      <c r="C7877" s="2">
        <v>45573</v>
      </c>
      <c r="D7877" s="1" t="s">
        <v>6109</v>
      </c>
      <c r="E7877">
        <v>10</v>
      </c>
      <c r="F7877">
        <v>5400</v>
      </c>
      <c r="G7877">
        <v>0</v>
      </c>
      <c r="H7877" t="b">
        <v>0</v>
      </c>
    </row>
    <row r="7878" spans="1:8" x14ac:dyDescent="0.3">
      <c r="A7878" s="1" t="s">
        <v>13962</v>
      </c>
      <c r="B7878" s="1" t="s">
        <v>3436</v>
      </c>
      <c r="C7878" s="2">
        <v>45340</v>
      </c>
      <c r="D7878" s="1" t="s">
        <v>6251</v>
      </c>
      <c r="E7878">
        <v>9</v>
      </c>
      <c r="F7878">
        <v>4194</v>
      </c>
      <c r="G7878">
        <v>0</v>
      </c>
      <c r="H7878" t="b">
        <v>0</v>
      </c>
    </row>
    <row r="7879" spans="1:8" x14ac:dyDescent="0.3">
      <c r="A7879" s="1" t="s">
        <v>13963</v>
      </c>
      <c r="B7879" s="1" t="s">
        <v>3435</v>
      </c>
      <c r="C7879" s="2">
        <v>45276</v>
      </c>
      <c r="D7879" s="1" t="s">
        <v>6063</v>
      </c>
      <c r="E7879">
        <v>11</v>
      </c>
      <c r="F7879">
        <v>1826</v>
      </c>
      <c r="G7879">
        <v>0</v>
      </c>
      <c r="H7879" t="b">
        <v>0</v>
      </c>
    </row>
    <row r="7880" spans="1:8" x14ac:dyDescent="0.3">
      <c r="A7880" s="1" t="s">
        <v>13964</v>
      </c>
      <c r="B7880" s="1" t="s">
        <v>3657</v>
      </c>
      <c r="C7880" s="2">
        <v>45622</v>
      </c>
      <c r="D7880" s="1" t="s">
        <v>6074</v>
      </c>
      <c r="E7880">
        <v>6</v>
      </c>
      <c r="F7880">
        <v>2898</v>
      </c>
      <c r="G7880">
        <v>2</v>
      </c>
      <c r="H7880" t="b">
        <v>0</v>
      </c>
    </row>
    <row r="7881" spans="1:8" x14ac:dyDescent="0.3">
      <c r="A7881" s="1" t="s">
        <v>13965</v>
      </c>
      <c r="B7881" s="1" t="s">
        <v>1070</v>
      </c>
      <c r="C7881" s="2">
        <v>45141</v>
      </c>
      <c r="D7881" s="1" t="s">
        <v>6143</v>
      </c>
      <c r="E7881">
        <v>10</v>
      </c>
      <c r="F7881">
        <v>4630</v>
      </c>
      <c r="G7881">
        <v>0</v>
      </c>
      <c r="H7881" t="b">
        <v>0</v>
      </c>
    </row>
    <row r="7882" spans="1:8" x14ac:dyDescent="0.3">
      <c r="A7882" s="1" t="s">
        <v>13966</v>
      </c>
      <c r="B7882" s="1" t="s">
        <v>1855</v>
      </c>
      <c r="C7882" s="2">
        <v>45474</v>
      </c>
      <c r="D7882" s="1" t="s">
        <v>6157</v>
      </c>
      <c r="E7882">
        <v>10</v>
      </c>
      <c r="F7882">
        <v>4620</v>
      </c>
      <c r="G7882">
        <v>0</v>
      </c>
      <c r="H7882" t="b">
        <v>1</v>
      </c>
    </row>
    <row r="7883" spans="1:8" x14ac:dyDescent="0.3">
      <c r="A7883" s="1" t="s">
        <v>13967</v>
      </c>
      <c r="B7883" s="1" t="s">
        <v>3962</v>
      </c>
      <c r="C7883" s="2">
        <v>45459</v>
      </c>
      <c r="D7883" s="1" t="s">
        <v>6113</v>
      </c>
      <c r="E7883">
        <v>16</v>
      </c>
      <c r="F7883">
        <v>5456</v>
      </c>
      <c r="G7883">
        <v>0</v>
      </c>
      <c r="H7883" t="b">
        <v>0</v>
      </c>
    </row>
    <row r="7884" spans="1:8" x14ac:dyDescent="0.3">
      <c r="A7884" s="1" t="s">
        <v>13968</v>
      </c>
      <c r="B7884" s="1" t="s">
        <v>1478</v>
      </c>
      <c r="C7884" s="2">
        <v>45520</v>
      </c>
      <c r="D7884" s="1" t="s">
        <v>6069</v>
      </c>
      <c r="E7884">
        <v>8</v>
      </c>
      <c r="F7884">
        <v>296</v>
      </c>
      <c r="G7884">
        <v>0</v>
      </c>
      <c r="H7884" t="b">
        <v>0</v>
      </c>
    </row>
    <row r="7885" spans="1:8" x14ac:dyDescent="0.3">
      <c r="A7885" s="1" t="s">
        <v>13969</v>
      </c>
      <c r="B7885" s="1" t="s">
        <v>2123</v>
      </c>
      <c r="C7885" s="2">
        <v>44962</v>
      </c>
      <c r="D7885" s="1" t="s">
        <v>6179</v>
      </c>
      <c r="E7885">
        <v>10</v>
      </c>
      <c r="F7885">
        <v>3540</v>
      </c>
      <c r="G7885">
        <v>0</v>
      </c>
      <c r="H7885" t="b">
        <v>1</v>
      </c>
    </row>
    <row r="7886" spans="1:8" x14ac:dyDescent="0.3">
      <c r="A7886" s="1" t="s">
        <v>13970</v>
      </c>
      <c r="B7886" s="1" t="s">
        <v>2080</v>
      </c>
      <c r="C7886" s="2">
        <v>44973</v>
      </c>
      <c r="D7886" s="1" t="s">
        <v>6197</v>
      </c>
      <c r="E7886">
        <v>8</v>
      </c>
      <c r="F7886">
        <v>3312</v>
      </c>
      <c r="G7886">
        <v>1</v>
      </c>
      <c r="H7886" t="b">
        <v>0</v>
      </c>
    </row>
    <row r="7887" spans="1:8" x14ac:dyDescent="0.3">
      <c r="A7887" s="1" t="s">
        <v>13971</v>
      </c>
      <c r="B7887" s="1" t="s">
        <v>5836</v>
      </c>
      <c r="C7887" s="2">
        <v>44975</v>
      </c>
      <c r="D7887" s="1" t="s">
        <v>6091</v>
      </c>
      <c r="E7887">
        <v>8</v>
      </c>
      <c r="F7887">
        <v>2392</v>
      </c>
      <c r="G7887">
        <v>0</v>
      </c>
      <c r="H7887" t="b">
        <v>0</v>
      </c>
    </row>
    <row r="7888" spans="1:8" x14ac:dyDescent="0.3">
      <c r="A7888" s="1" t="s">
        <v>13972</v>
      </c>
      <c r="B7888" s="1" t="s">
        <v>2746</v>
      </c>
      <c r="C7888" s="2">
        <v>45521</v>
      </c>
      <c r="D7888" s="1" t="s">
        <v>6251</v>
      </c>
      <c r="E7888">
        <v>7</v>
      </c>
      <c r="F7888">
        <v>2891</v>
      </c>
      <c r="G7888">
        <v>0</v>
      </c>
      <c r="H7888" t="b">
        <v>0</v>
      </c>
    </row>
    <row r="7889" spans="1:8" x14ac:dyDescent="0.3">
      <c r="A7889" s="1" t="s">
        <v>13973</v>
      </c>
      <c r="B7889" s="1" t="s">
        <v>3168</v>
      </c>
      <c r="C7889" s="2">
        <v>45472</v>
      </c>
      <c r="D7889" s="1" t="s">
        <v>6197</v>
      </c>
      <c r="E7889">
        <v>7</v>
      </c>
      <c r="F7889">
        <v>3472</v>
      </c>
      <c r="G7889">
        <v>0</v>
      </c>
      <c r="H7889" t="b">
        <v>0</v>
      </c>
    </row>
    <row r="7890" spans="1:8" x14ac:dyDescent="0.3">
      <c r="A7890" s="1" t="s">
        <v>13974</v>
      </c>
      <c r="B7890" s="1" t="s">
        <v>5095</v>
      </c>
      <c r="C7890" s="2">
        <v>45121</v>
      </c>
      <c r="D7890" s="1" t="s">
        <v>6055</v>
      </c>
      <c r="E7890">
        <v>10</v>
      </c>
      <c r="F7890">
        <v>1760</v>
      </c>
      <c r="G7890">
        <v>0</v>
      </c>
      <c r="H7890" t="b">
        <v>0</v>
      </c>
    </row>
    <row r="7891" spans="1:8" x14ac:dyDescent="0.3">
      <c r="A7891" s="1" t="s">
        <v>13975</v>
      </c>
      <c r="B7891" s="1" t="s">
        <v>1380</v>
      </c>
      <c r="C7891" s="2">
        <v>45079</v>
      </c>
      <c r="D7891" s="1" t="s">
        <v>6049</v>
      </c>
      <c r="E7891">
        <v>14</v>
      </c>
      <c r="F7891">
        <v>3724</v>
      </c>
      <c r="G7891">
        <v>1</v>
      </c>
      <c r="H7891" t="b">
        <v>0</v>
      </c>
    </row>
    <row r="7892" spans="1:8" x14ac:dyDescent="0.3">
      <c r="A7892" s="1" t="s">
        <v>13976</v>
      </c>
      <c r="B7892" s="1" t="s">
        <v>3243</v>
      </c>
      <c r="C7892" s="2">
        <v>44940</v>
      </c>
      <c r="D7892" s="1" t="s">
        <v>6133</v>
      </c>
      <c r="E7892">
        <v>12</v>
      </c>
      <c r="F7892">
        <v>2952</v>
      </c>
      <c r="G7892">
        <v>0</v>
      </c>
      <c r="H7892" t="b">
        <v>0</v>
      </c>
    </row>
    <row r="7893" spans="1:8" x14ac:dyDescent="0.3">
      <c r="A7893" s="1" t="s">
        <v>13977</v>
      </c>
      <c r="B7893" s="1" t="s">
        <v>1870</v>
      </c>
      <c r="C7893" s="2">
        <v>45514</v>
      </c>
      <c r="D7893" s="1" t="s">
        <v>6133</v>
      </c>
      <c r="E7893">
        <v>10</v>
      </c>
      <c r="F7893">
        <v>870</v>
      </c>
      <c r="G7893">
        <v>0</v>
      </c>
      <c r="H7893" t="b">
        <v>0</v>
      </c>
    </row>
    <row r="7894" spans="1:8" x14ac:dyDescent="0.3">
      <c r="A7894" s="1" t="s">
        <v>13978</v>
      </c>
      <c r="B7894" s="1" t="s">
        <v>5476</v>
      </c>
      <c r="C7894" s="2">
        <v>45595</v>
      </c>
      <c r="D7894" s="1" t="s">
        <v>6055</v>
      </c>
      <c r="E7894">
        <v>8</v>
      </c>
      <c r="F7894">
        <v>40</v>
      </c>
      <c r="G7894">
        <v>0</v>
      </c>
      <c r="H7894" t="b">
        <v>0</v>
      </c>
    </row>
    <row r="7895" spans="1:8" x14ac:dyDescent="0.3">
      <c r="A7895" s="1" t="s">
        <v>13979</v>
      </c>
      <c r="B7895" s="1" t="s">
        <v>2030</v>
      </c>
      <c r="C7895" s="2">
        <v>44996</v>
      </c>
      <c r="D7895" s="1" t="s">
        <v>6057</v>
      </c>
      <c r="E7895">
        <v>11</v>
      </c>
      <c r="F7895">
        <v>704</v>
      </c>
      <c r="G7895">
        <v>0</v>
      </c>
      <c r="H7895" t="b">
        <v>0</v>
      </c>
    </row>
    <row r="7896" spans="1:8" x14ac:dyDescent="0.3">
      <c r="A7896" s="1" t="s">
        <v>13980</v>
      </c>
      <c r="B7896" s="1" t="s">
        <v>2645</v>
      </c>
      <c r="C7896" s="2">
        <v>45334</v>
      </c>
      <c r="D7896" s="1" t="s">
        <v>6179</v>
      </c>
      <c r="E7896">
        <v>12</v>
      </c>
      <c r="F7896">
        <v>2268</v>
      </c>
      <c r="G7896">
        <v>0</v>
      </c>
      <c r="H7896" t="b">
        <v>0</v>
      </c>
    </row>
    <row r="7897" spans="1:8" x14ac:dyDescent="0.3">
      <c r="A7897" s="1" t="s">
        <v>13981</v>
      </c>
      <c r="B7897" s="1" t="s">
        <v>1630</v>
      </c>
      <c r="C7897" s="2">
        <v>45331</v>
      </c>
      <c r="D7897" s="1" t="s">
        <v>6055</v>
      </c>
      <c r="E7897">
        <v>9</v>
      </c>
      <c r="F7897">
        <v>2367</v>
      </c>
      <c r="G7897">
        <v>0</v>
      </c>
      <c r="H7897" t="b">
        <v>0</v>
      </c>
    </row>
    <row r="7898" spans="1:8" x14ac:dyDescent="0.3">
      <c r="A7898" s="1" t="s">
        <v>13982</v>
      </c>
      <c r="B7898" s="1" t="s">
        <v>2067</v>
      </c>
      <c r="C7898" s="2">
        <v>45370</v>
      </c>
      <c r="D7898" s="1" t="s">
        <v>6100</v>
      </c>
      <c r="E7898">
        <v>8</v>
      </c>
      <c r="F7898">
        <v>3248</v>
      </c>
      <c r="G7898">
        <v>0</v>
      </c>
      <c r="H7898" t="b">
        <v>0</v>
      </c>
    </row>
    <row r="7899" spans="1:8" x14ac:dyDescent="0.3">
      <c r="A7899" s="1" t="s">
        <v>13983</v>
      </c>
      <c r="B7899" s="1" t="s">
        <v>4441</v>
      </c>
      <c r="C7899" s="2">
        <v>45605</v>
      </c>
      <c r="D7899" s="1" t="s">
        <v>6063</v>
      </c>
      <c r="E7899">
        <v>11</v>
      </c>
      <c r="F7899">
        <v>3146</v>
      </c>
      <c r="G7899">
        <v>0</v>
      </c>
      <c r="H7899" t="b">
        <v>0</v>
      </c>
    </row>
    <row r="7900" spans="1:8" x14ac:dyDescent="0.3">
      <c r="A7900" s="1" t="s">
        <v>13984</v>
      </c>
      <c r="B7900" s="1" t="s">
        <v>5001</v>
      </c>
      <c r="C7900" s="2">
        <v>44994</v>
      </c>
      <c r="D7900" s="1" t="s">
        <v>6251</v>
      </c>
      <c r="E7900">
        <v>12</v>
      </c>
      <c r="F7900">
        <v>6060</v>
      </c>
      <c r="G7900">
        <v>0</v>
      </c>
      <c r="H7900" t="b">
        <v>0</v>
      </c>
    </row>
    <row r="7901" spans="1:8" x14ac:dyDescent="0.3">
      <c r="A7901" s="1" t="s">
        <v>13985</v>
      </c>
      <c r="B7901" s="1" t="s">
        <v>5736</v>
      </c>
      <c r="C7901" s="2">
        <v>45152</v>
      </c>
      <c r="D7901" s="1" t="s">
        <v>6125</v>
      </c>
      <c r="E7901">
        <v>11</v>
      </c>
      <c r="F7901">
        <v>2112</v>
      </c>
      <c r="G7901">
        <v>0</v>
      </c>
      <c r="H7901" t="b">
        <v>0</v>
      </c>
    </row>
    <row r="7902" spans="1:8" x14ac:dyDescent="0.3">
      <c r="A7902" s="1" t="s">
        <v>13986</v>
      </c>
      <c r="B7902" s="1" t="s">
        <v>4669</v>
      </c>
      <c r="C7902" s="2">
        <v>45276</v>
      </c>
      <c r="D7902" s="1" t="s">
        <v>6063</v>
      </c>
      <c r="E7902">
        <v>4</v>
      </c>
      <c r="F7902">
        <v>1520</v>
      </c>
      <c r="G7902">
        <v>0</v>
      </c>
      <c r="H7902" t="b">
        <v>0</v>
      </c>
    </row>
    <row r="7903" spans="1:8" x14ac:dyDescent="0.3">
      <c r="A7903" s="1" t="s">
        <v>13987</v>
      </c>
      <c r="B7903" s="1" t="s">
        <v>2148</v>
      </c>
      <c r="C7903" s="2">
        <v>45644</v>
      </c>
      <c r="D7903" s="1" t="s">
        <v>6251</v>
      </c>
      <c r="E7903">
        <v>13</v>
      </c>
      <c r="F7903">
        <v>7293</v>
      </c>
      <c r="G7903">
        <v>2</v>
      </c>
      <c r="H7903" t="b">
        <v>0</v>
      </c>
    </row>
    <row r="7904" spans="1:8" x14ac:dyDescent="0.3">
      <c r="A7904" s="1" t="s">
        <v>13988</v>
      </c>
      <c r="B7904" s="1" t="s">
        <v>3072</v>
      </c>
      <c r="C7904" s="2">
        <v>45035</v>
      </c>
      <c r="D7904" s="1" t="s">
        <v>6175</v>
      </c>
      <c r="E7904">
        <v>7</v>
      </c>
      <c r="F7904">
        <v>112</v>
      </c>
      <c r="G7904">
        <v>0</v>
      </c>
      <c r="H7904" t="b">
        <v>0</v>
      </c>
    </row>
    <row r="7905" spans="1:8" x14ac:dyDescent="0.3">
      <c r="A7905" s="1" t="s">
        <v>13989</v>
      </c>
      <c r="B7905" s="1" t="s">
        <v>1083</v>
      </c>
      <c r="C7905" s="2">
        <v>45004</v>
      </c>
      <c r="D7905" s="1" t="s">
        <v>6074</v>
      </c>
      <c r="E7905">
        <v>7</v>
      </c>
      <c r="F7905">
        <v>602</v>
      </c>
      <c r="G7905">
        <v>0</v>
      </c>
      <c r="H7905" t="b">
        <v>0</v>
      </c>
    </row>
    <row r="7906" spans="1:8" x14ac:dyDescent="0.3">
      <c r="A7906" s="1" t="s">
        <v>13990</v>
      </c>
      <c r="B7906" s="1" t="s">
        <v>5340</v>
      </c>
      <c r="C7906" s="2">
        <v>45153</v>
      </c>
      <c r="D7906" s="1" t="s">
        <v>6057</v>
      </c>
      <c r="E7906">
        <v>10</v>
      </c>
      <c r="F7906">
        <v>970</v>
      </c>
      <c r="G7906">
        <v>0</v>
      </c>
      <c r="H7906" t="b">
        <v>0</v>
      </c>
    </row>
    <row r="7907" spans="1:8" x14ac:dyDescent="0.3">
      <c r="A7907" s="1" t="s">
        <v>13991</v>
      </c>
      <c r="B7907" s="1" t="s">
        <v>3748</v>
      </c>
      <c r="C7907" s="2">
        <v>45089</v>
      </c>
      <c r="D7907" s="1" t="s">
        <v>6083</v>
      </c>
      <c r="E7907">
        <v>13</v>
      </c>
      <c r="F7907">
        <v>676</v>
      </c>
      <c r="G7907">
        <v>2</v>
      </c>
      <c r="H7907" t="b">
        <v>0</v>
      </c>
    </row>
    <row r="7908" spans="1:8" x14ac:dyDescent="0.3">
      <c r="A7908" s="1" t="s">
        <v>13992</v>
      </c>
      <c r="B7908" s="1" t="s">
        <v>1527</v>
      </c>
      <c r="C7908" s="2">
        <v>45431</v>
      </c>
      <c r="D7908" s="1" t="s">
        <v>6095</v>
      </c>
      <c r="E7908">
        <v>10</v>
      </c>
      <c r="F7908">
        <v>760</v>
      </c>
      <c r="G7908">
        <v>0</v>
      </c>
      <c r="H7908" t="b">
        <v>0</v>
      </c>
    </row>
    <row r="7909" spans="1:8" x14ac:dyDescent="0.3">
      <c r="A7909" s="1" t="s">
        <v>13993</v>
      </c>
      <c r="B7909" s="1" t="s">
        <v>4180</v>
      </c>
      <c r="C7909" s="2">
        <v>45313</v>
      </c>
      <c r="D7909" s="1" t="s">
        <v>6065</v>
      </c>
      <c r="E7909">
        <v>11</v>
      </c>
      <c r="F7909">
        <v>2420</v>
      </c>
      <c r="G7909">
        <v>0</v>
      </c>
      <c r="H7909" t="b">
        <v>0</v>
      </c>
    </row>
    <row r="7910" spans="1:8" x14ac:dyDescent="0.3">
      <c r="A7910" s="1" t="s">
        <v>13994</v>
      </c>
      <c r="B7910" s="1" t="s">
        <v>1349</v>
      </c>
      <c r="C7910" s="2">
        <v>45490</v>
      </c>
      <c r="D7910" s="1" t="s">
        <v>6074</v>
      </c>
      <c r="E7910">
        <v>6</v>
      </c>
      <c r="F7910">
        <v>174</v>
      </c>
      <c r="G7910">
        <v>2</v>
      </c>
      <c r="H7910" t="b">
        <v>0</v>
      </c>
    </row>
    <row r="7911" spans="1:8" x14ac:dyDescent="0.3">
      <c r="A7911" s="1" t="s">
        <v>13995</v>
      </c>
      <c r="B7911" s="1" t="s">
        <v>3472</v>
      </c>
      <c r="C7911" s="2">
        <v>45078</v>
      </c>
      <c r="D7911" s="1" t="s">
        <v>6069</v>
      </c>
      <c r="E7911">
        <v>9</v>
      </c>
      <c r="F7911">
        <v>2205</v>
      </c>
      <c r="G7911">
        <v>0</v>
      </c>
      <c r="H7911" t="b">
        <v>0</v>
      </c>
    </row>
    <row r="7912" spans="1:8" x14ac:dyDescent="0.3">
      <c r="A7912" s="1" t="s">
        <v>13996</v>
      </c>
      <c r="B7912" s="1" t="s">
        <v>1830</v>
      </c>
      <c r="C7912" s="2">
        <v>45334</v>
      </c>
      <c r="D7912" s="1" t="s">
        <v>6179</v>
      </c>
      <c r="E7912">
        <v>8</v>
      </c>
      <c r="F7912">
        <v>1184</v>
      </c>
      <c r="G7912">
        <v>0</v>
      </c>
      <c r="H7912" t="b">
        <v>0</v>
      </c>
    </row>
    <row r="7913" spans="1:8" x14ac:dyDescent="0.3">
      <c r="A7913" s="1" t="s">
        <v>13997</v>
      </c>
      <c r="B7913" s="1" t="s">
        <v>2779</v>
      </c>
      <c r="C7913" s="2">
        <v>45060</v>
      </c>
      <c r="D7913" s="1" t="s">
        <v>6049</v>
      </c>
      <c r="E7913">
        <v>12</v>
      </c>
      <c r="F7913">
        <v>4752</v>
      </c>
      <c r="G7913">
        <v>0</v>
      </c>
      <c r="H7913" t="b">
        <v>0</v>
      </c>
    </row>
    <row r="7914" spans="1:8" x14ac:dyDescent="0.3">
      <c r="A7914" s="1" t="s">
        <v>13998</v>
      </c>
      <c r="B7914" s="1" t="s">
        <v>3106</v>
      </c>
      <c r="C7914" s="2">
        <v>45214</v>
      </c>
      <c r="D7914" s="1" t="s">
        <v>6133</v>
      </c>
      <c r="E7914">
        <v>11</v>
      </c>
      <c r="F7914">
        <v>1353</v>
      </c>
      <c r="G7914">
        <v>4</v>
      </c>
      <c r="H7914" t="b">
        <v>0</v>
      </c>
    </row>
    <row r="7915" spans="1:8" x14ac:dyDescent="0.3">
      <c r="A7915" s="1" t="s">
        <v>13999</v>
      </c>
      <c r="B7915" s="1" t="s">
        <v>1353</v>
      </c>
      <c r="C7915" s="2">
        <v>45316</v>
      </c>
      <c r="D7915" s="1" t="s">
        <v>6077</v>
      </c>
      <c r="E7915">
        <v>11</v>
      </c>
      <c r="F7915">
        <v>4477</v>
      </c>
      <c r="G7915">
        <v>0</v>
      </c>
      <c r="H7915" t="b">
        <v>0</v>
      </c>
    </row>
    <row r="7916" spans="1:8" x14ac:dyDescent="0.3">
      <c r="A7916" s="1" t="s">
        <v>14000</v>
      </c>
      <c r="B7916" s="1" t="s">
        <v>1543</v>
      </c>
      <c r="C7916" s="2">
        <v>45367</v>
      </c>
      <c r="D7916" s="1" t="s">
        <v>6091</v>
      </c>
      <c r="E7916">
        <v>10</v>
      </c>
      <c r="F7916">
        <v>2470</v>
      </c>
      <c r="G7916">
        <v>0</v>
      </c>
      <c r="H7916" t="b">
        <v>0</v>
      </c>
    </row>
    <row r="7917" spans="1:8" x14ac:dyDescent="0.3">
      <c r="A7917" s="1" t="s">
        <v>14001</v>
      </c>
      <c r="B7917" s="1" t="s">
        <v>5066</v>
      </c>
      <c r="C7917" s="2">
        <v>45391</v>
      </c>
      <c r="D7917" s="1" t="s">
        <v>6061</v>
      </c>
      <c r="E7917">
        <v>6</v>
      </c>
      <c r="F7917">
        <v>3294</v>
      </c>
      <c r="G7917">
        <v>0</v>
      </c>
      <c r="H7917" t="b">
        <v>0</v>
      </c>
    </row>
    <row r="7918" spans="1:8" x14ac:dyDescent="0.3">
      <c r="A7918" s="1" t="s">
        <v>14002</v>
      </c>
      <c r="B7918" s="1" t="s">
        <v>2388</v>
      </c>
      <c r="C7918" s="2">
        <v>45001</v>
      </c>
      <c r="D7918" s="1" t="s">
        <v>6197</v>
      </c>
      <c r="E7918">
        <v>9</v>
      </c>
      <c r="F7918">
        <v>1170</v>
      </c>
      <c r="G7918">
        <v>1</v>
      </c>
      <c r="H7918" t="b">
        <v>0</v>
      </c>
    </row>
    <row r="7919" spans="1:8" x14ac:dyDescent="0.3">
      <c r="A7919" s="1" t="s">
        <v>14003</v>
      </c>
      <c r="B7919" s="1" t="s">
        <v>5492</v>
      </c>
      <c r="C7919" s="2">
        <v>45047</v>
      </c>
      <c r="D7919" s="1" t="s">
        <v>6053</v>
      </c>
      <c r="E7919">
        <v>6</v>
      </c>
      <c r="F7919">
        <v>396</v>
      </c>
      <c r="G7919">
        <v>0</v>
      </c>
      <c r="H7919" t="b">
        <v>0</v>
      </c>
    </row>
    <row r="7920" spans="1:8" x14ac:dyDescent="0.3">
      <c r="A7920" s="1" t="s">
        <v>14004</v>
      </c>
      <c r="B7920" s="1" t="s">
        <v>4802</v>
      </c>
      <c r="C7920" s="2">
        <v>45091</v>
      </c>
      <c r="D7920" s="1" t="s">
        <v>6093</v>
      </c>
      <c r="E7920">
        <v>8</v>
      </c>
      <c r="F7920">
        <v>248</v>
      </c>
      <c r="G7920">
        <v>1</v>
      </c>
      <c r="H7920" t="b">
        <v>0</v>
      </c>
    </row>
    <row r="7921" spans="1:8" x14ac:dyDescent="0.3">
      <c r="A7921" s="1" t="s">
        <v>14005</v>
      </c>
      <c r="B7921" s="1" t="s">
        <v>5167</v>
      </c>
      <c r="C7921" s="2">
        <v>45603</v>
      </c>
      <c r="D7921" s="1" t="s">
        <v>6197</v>
      </c>
      <c r="E7921">
        <v>6</v>
      </c>
      <c r="F7921">
        <v>2922</v>
      </c>
      <c r="G7921">
        <v>1</v>
      </c>
      <c r="H7921" t="b">
        <v>0</v>
      </c>
    </row>
    <row r="7922" spans="1:8" x14ac:dyDescent="0.3">
      <c r="A7922" s="1" t="s">
        <v>14006</v>
      </c>
      <c r="B7922" s="1" t="s">
        <v>5407</v>
      </c>
      <c r="C7922" s="2">
        <v>44974</v>
      </c>
      <c r="D7922" s="1" t="s">
        <v>6086</v>
      </c>
      <c r="E7922">
        <v>5</v>
      </c>
      <c r="F7922">
        <v>510</v>
      </c>
      <c r="G7922">
        <v>2</v>
      </c>
      <c r="H7922" t="b">
        <v>0</v>
      </c>
    </row>
    <row r="7923" spans="1:8" x14ac:dyDescent="0.3">
      <c r="A7923" s="1" t="s">
        <v>14007</v>
      </c>
      <c r="B7923" s="1" t="s">
        <v>4777</v>
      </c>
      <c r="C7923" s="2">
        <v>44989</v>
      </c>
      <c r="D7923" s="1" t="s">
        <v>6125</v>
      </c>
      <c r="E7923">
        <v>7</v>
      </c>
      <c r="F7923">
        <v>2835</v>
      </c>
      <c r="G7923">
        <v>0</v>
      </c>
      <c r="H7923" t="b">
        <v>1</v>
      </c>
    </row>
    <row r="7924" spans="1:8" x14ac:dyDescent="0.3">
      <c r="A7924" s="1" t="s">
        <v>14008</v>
      </c>
      <c r="B7924" s="1" t="s">
        <v>3264</v>
      </c>
      <c r="C7924" s="2">
        <v>45403</v>
      </c>
      <c r="D7924" s="1" t="s">
        <v>6067</v>
      </c>
      <c r="E7924">
        <v>9</v>
      </c>
      <c r="F7924">
        <v>3087</v>
      </c>
      <c r="G7924">
        <v>2</v>
      </c>
      <c r="H7924" t="b">
        <v>0</v>
      </c>
    </row>
    <row r="7925" spans="1:8" x14ac:dyDescent="0.3">
      <c r="A7925" s="1" t="s">
        <v>14009</v>
      </c>
      <c r="B7925" s="1" t="s">
        <v>5459</v>
      </c>
      <c r="C7925" s="2">
        <v>45571</v>
      </c>
      <c r="D7925" s="1" t="s">
        <v>6081</v>
      </c>
      <c r="E7925">
        <v>5</v>
      </c>
      <c r="F7925">
        <v>2350</v>
      </c>
      <c r="G7925">
        <v>0</v>
      </c>
      <c r="H7925" t="b">
        <v>1</v>
      </c>
    </row>
    <row r="7926" spans="1:8" x14ac:dyDescent="0.3">
      <c r="A7926" s="1" t="s">
        <v>14010</v>
      </c>
      <c r="B7926" s="1" t="s">
        <v>4028</v>
      </c>
      <c r="C7926" s="2">
        <v>45387</v>
      </c>
      <c r="D7926" s="1" t="s">
        <v>6109</v>
      </c>
      <c r="E7926">
        <v>8</v>
      </c>
      <c r="F7926">
        <v>208</v>
      </c>
      <c r="G7926">
        <v>0</v>
      </c>
      <c r="H7926" t="b">
        <v>0</v>
      </c>
    </row>
    <row r="7927" spans="1:8" x14ac:dyDescent="0.3">
      <c r="A7927" s="1" t="s">
        <v>14011</v>
      </c>
      <c r="B7927" s="1" t="s">
        <v>2886</v>
      </c>
      <c r="C7927" s="2">
        <v>45157</v>
      </c>
      <c r="D7927" s="1" t="s">
        <v>6141</v>
      </c>
      <c r="E7927">
        <v>7</v>
      </c>
      <c r="F7927">
        <v>3339</v>
      </c>
      <c r="G7927">
        <v>1</v>
      </c>
      <c r="H7927" t="b">
        <v>0</v>
      </c>
    </row>
    <row r="7928" spans="1:8" x14ac:dyDescent="0.3">
      <c r="A7928" s="1" t="s">
        <v>14012</v>
      </c>
      <c r="B7928" s="1" t="s">
        <v>3664</v>
      </c>
      <c r="C7928" s="2">
        <v>45575</v>
      </c>
      <c r="D7928" s="1" t="s">
        <v>6109</v>
      </c>
      <c r="E7928">
        <v>10</v>
      </c>
      <c r="F7928">
        <v>2910</v>
      </c>
      <c r="G7928">
        <v>0</v>
      </c>
      <c r="H7928" t="b">
        <v>0</v>
      </c>
    </row>
    <row r="7929" spans="1:8" x14ac:dyDescent="0.3">
      <c r="A7929" s="1" t="s">
        <v>14013</v>
      </c>
      <c r="B7929" s="1" t="s">
        <v>5048</v>
      </c>
      <c r="C7929" s="2">
        <v>45544</v>
      </c>
      <c r="D7929" s="1" t="s">
        <v>6100</v>
      </c>
      <c r="E7929">
        <v>7</v>
      </c>
      <c r="F7929">
        <v>182</v>
      </c>
      <c r="G7929">
        <v>2</v>
      </c>
      <c r="H7929" t="b">
        <v>0</v>
      </c>
    </row>
    <row r="7930" spans="1:8" x14ac:dyDescent="0.3">
      <c r="A7930" s="1" t="s">
        <v>14014</v>
      </c>
      <c r="B7930" s="1" t="s">
        <v>5817</v>
      </c>
      <c r="C7930" s="2">
        <v>45559</v>
      </c>
      <c r="D7930" s="1" t="s">
        <v>6055</v>
      </c>
      <c r="E7930">
        <v>11</v>
      </c>
      <c r="F7930">
        <v>2497</v>
      </c>
      <c r="G7930">
        <v>0</v>
      </c>
      <c r="H7930" t="b">
        <v>0</v>
      </c>
    </row>
    <row r="7931" spans="1:8" x14ac:dyDescent="0.3">
      <c r="A7931" s="1" t="s">
        <v>14015</v>
      </c>
      <c r="B7931" s="1" t="s">
        <v>4998</v>
      </c>
      <c r="C7931" s="2">
        <v>45468</v>
      </c>
      <c r="D7931" s="1" t="s">
        <v>6095</v>
      </c>
      <c r="E7931">
        <v>8</v>
      </c>
      <c r="F7931">
        <v>4456</v>
      </c>
      <c r="G7931">
        <v>4</v>
      </c>
      <c r="H7931" t="b">
        <v>0</v>
      </c>
    </row>
    <row r="7932" spans="1:8" x14ac:dyDescent="0.3">
      <c r="A7932" s="1" t="s">
        <v>14016</v>
      </c>
      <c r="B7932" s="1" t="s">
        <v>4335</v>
      </c>
      <c r="C7932" s="2">
        <v>45249</v>
      </c>
      <c r="D7932" s="1" t="s">
        <v>6143</v>
      </c>
      <c r="E7932">
        <v>10</v>
      </c>
      <c r="F7932">
        <v>2270</v>
      </c>
      <c r="G7932">
        <v>3</v>
      </c>
      <c r="H7932" t="b">
        <v>0</v>
      </c>
    </row>
    <row r="7933" spans="1:8" x14ac:dyDescent="0.3">
      <c r="A7933" s="1" t="s">
        <v>14017</v>
      </c>
      <c r="B7933" s="1" t="s">
        <v>1393</v>
      </c>
      <c r="C7933" s="2">
        <v>45477</v>
      </c>
      <c r="D7933" s="1" t="s">
        <v>6104</v>
      </c>
      <c r="E7933">
        <v>8</v>
      </c>
      <c r="F7933">
        <v>2400</v>
      </c>
      <c r="G7933">
        <v>2</v>
      </c>
      <c r="H7933" t="b">
        <v>0</v>
      </c>
    </row>
    <row r="7934" spans="1:8" x14ac:dyDescent="0.3">
      <c r="A7934" s="1" t="s">
        <v>14018</v>
      </c>
      <c r="B7934" s="1" t="s">
        <v>3628</v>
      </c>
      <c r="C7934" s="2">
        <v>45146</v>
      </c>
      <c r="D7934" s="1" t="s">
        <v>6175</v>
      </c>
      <c r="E7934">
        <v>10</v>
      </c>
      <c r="F7934">
        <v>2750</v>
      </c>
      <c r="G7934">
        <v>0</v>
      </c>
      <c r="H7934" t="b">
        <v>1</v>
      </c>
    </row>
    <row r="7935" spans="1:8" x14ac:dyDescent="0.3">
      <c r="A7935" s="1" t="s">
        <v>14019</v>
      </c>
      <c r="B7935" s="1" t="s">
        <v>2777</v>
      </c>
      <c r="C7935" s="2">
        <v>44952</v>
      </c>
      <c r="D7935" s="1" t="s">
        <v>6197</v>
      </c>
      <c r="E7935">
        <v>12</v>
      </c>
      <c r="F7935">
        <v>6744</v>
      </c>
      <c r="G7935">
        <v>1</v>
      </c>
      <c r="H7935" t="b">
        <v>0</v>
      </c>
    </row>
    <row r="7936" spans="1:8" x14ac:dyDescent="0.3">
      <c r="A7936" s="1" t="s">
        <v>14020</v>
      </c>
      <c r="B7936" s="1" t="s">
        <v>2467</v>
      </c>
      <c r="C7936" s="2">
        <v>44953</v>
      </c>
      <c r="D7936" s="1" t="s">
        <v>6091</v>
      </c>
      <c r="E7936">
        <v>10</v>
      </c>
      <c r="F7936">
        <v>380</v>
      </c>
      <c r="G7936">
        <v>1</v>
      </c>
      <c r="H7936" t="b">
        <v>0</v>
      </c>
    </row>
    <row r="7937" spans="1:8" x14ac:dyDescent="0.3">
      <c r="A7937" s="1" t="s">
        <v>14021</v>
      </c>
      <c r="B7937" s="1" t="s">
        <v>1058</v>
      </c>
      <c r="C7937" s="2">
        <v>44951</v>
      </c>
      <c r="D7937" s="1" t="s">
        <v>6151</v>
      </c>
      <c r="E7937">
        <v>8</v>
      </c>
      <c r="F7937">
        <v>3256</v>
      </c>
      <c r="G7937">
        <v>0</v>
      </c>
      <c r="H7937" t="b">
        <v>0</v>
      </c>
    </row>
    <row r="7938" spans="1:8" x14ac:dyDescent="0.3">
      <c r="A7938" s="1" t="s">
        <v>14022</v>
      </c>
      <c r="B7938" s="1" t="s">
        <v>4879</v>
      </c>
      <c r="C7938" s="2">
        <v>45284</v>
      </c>
      <c r="D7938" s="1" t="s">
        <v>6107</v>
      </c>
      <c r="E7938">
        <v>13</v>
      </c>
      <c r="F7938">
        <v>3549</v>
      </c>
      <c r="G7938">
        <v>2</v>
      </c>
      <c r="H7938" t="b">
        <v>0</v>
      </c>
    </row>
    <row r="7939" spans="1:8" x14ac:dyDescent="0.3">
      <c r="A7939" s="1" t="s">
        <v>14023</v>
      </c>
      <c r="B7939" s="1" t="s">
        <v>4700</v>
      </c>
      <c r="C7939" s="2">
        <v>45282</v>
      </c>
      <c r="D7939" s="1" t="s">
        <v>6175</v>
      </c>
      <c r="E7939">
        <v>15</v>
      </c>
      <c r="F7939">
        <v>6735</v>
      </c>
      <c r="G7939">
        <v>0</v>
      </c>
      <c r="H7939" t="b">
        <v>0</v>
      </c>
    </row>
    <row r="7940" spans="1:8" x14ac:dyDescent="0.3">
      <c r="A7940" s="1" t="s">
        <v>14024</v>
      </c>
      <c r="B7940" s="1" t="s">
        <v>3421</v>
      </c>
      <c r="C7940" s="2">
        <v>45655</v>
      </c>
      <c r="D7940" s="1" t="s">
        <v>6100</v>
      </c>
      <c r="E7940">
        <v>5</v>
      </c>
      <c r="F7940">
        <v>2195</v>
      </c>
      <c r="G7940">
        <v>3</v>
      </c>
      <c r="H7940" t="b">
        <v>0</v>
      </c>
    </row>
    <row r="7941" spans="1:8" x14ac:dyDescent="0.3">
      <c r="A7941" s="1" t="s">
        <v>14025</v>
      </c>
      <c r="B7941" s="1" t="s">
        <v>2768</v>
      </c>
      <c r="C7941" s="2">
        <v>45468</v>
      </c>
      <c r="D7941" s="1" t="s">
        <v>6137</v>
      </c>
      <c r="E7941">
        <v>5</v>
      </c>
      <c r="F7941">
        <v>1770</v>
      </c>
      <c r="G7941">
        <v>2</v>
      </c>
      <c r="H7941" t="b">
        <v>0</v>
      </c>
    </row>
    <row r="7942" spans="1:8" x14ac:dyDescent="0.3">
      <c r="A7942" s="1" t="s">
        <v>14026</v>
      </c>
      <c r="B7942" s="1" t="s">
        <v>1701</v>
      </c>
      <c r="C7942" s="2">
        <v>45033</v>
      </c>
      <c r="D7942" s="1" t="s">
        <v>6133</v>
      </c>
      <c r="E7942">
        <v>7</v>
      </c>
      <c r="F7942">
        <v>1043</v>
      </c>
      <c r="G7942">
        <v>1</v>
      </c>
      <c r="H7942" t="b">
        <v>1</v>
      </c>
    </row>
    <row r="7943" spans="1:8" x14ac:dyDescent="0.3">
      <c r="A7943" s="1" t="s">
        <v>14027</v>
      </c>
      <c r="B7943" s="1" t="s">
        <v>2698</v>
      </c>
      <c r="C7943" s="2">
        <v>44980</v>
      </c>
      <c r="D7943" s="1" t="s">
        <v>6175</v>
      </c>
      <c r="E7943">
        <v>2</v>
      </c>
      <c r="F7943">
        <v>724</v>
      </c>
      <c r="G7943">
        <v>0</v>
      </c>
      <c r="H7943" t="b">
        <v>0</v>
      </c>
    </row>
    <row r="7944" spans="1:8" x14ac:dyDescent="0.3">
      <c r="A7944" s="1" t="s">
        <v>14028</v>
      </c>
      <c r="B7944" s="1" t="s">
        <v>5193</v>
      </c>
      <c r="C7944" s="2">
        <v>45094</v>
      </c>
      <c r="D7944" s="1" t="s">
        <v>6100</v>
      </c>
      <c r="E7944">
        <v>15</v>
      </c>
      <c r="F7944">
        <v>7365</v>
      </c>
      <c r="G7944">
        <v>0</v>
      </c>
      <c r="H7944" t="b">
        <v>0</v>
      </c>
    </row>
    <row r="7945" spans="1:8" x14ac:dyDescent="0.3">
      <c r="A7945" s="1" t="s">
        <v>14029</v>
      </c>
      <c r="B7945" s="1" t="s">
        <v>2476</v>
      </c>
      <c r="C7945" s="2">
        <v>45324</v>
      </c>
      <c r="D7945" s="1" t="s">
        <v>6089</v>
      </c>
      <c r="E7945">
        <v>16</v>
      </c>
      <c r="F7945">
        <v>4144</v>
      </c>
      <c r="G7945">
        <v>0</v>
      </c>
      <c r="H7945" t="b">
        <v>0</v>
      </c>
    </row>
    <row r="7946" spans="1:8" x14ac:dyDescent="0.3">
      <c r="A7946" s="1" t="s">
        <v>14030</v>
      </c>
      <c r="B7946" s="1" t="s">
        <v>1280</v>
      </c>
      <c r="C7946" s="2">
        <v>45484</v>
      </c>
      <c r="D7946" s="1" t="s">
        <v>6077</v>
      </c>
      <c r="E7946">
        <v>11</v>
      </c>
      <c r="F7946">
        <v>2959</v>
      </c>
      <c r="G7946">
        <v>0</v>
      </c>
      <c r="H7946" t="b">
        <v>0</v>
      </c>
    </row>
    <row r="7947" spans="1:8" x14ac:dyDescent="0.3">
      <c r="A7947" s="1" t="s">
        <v>14031</v>
      </c>
      <c r="B7947" s="1" t="s">
        <v>5574</v>
      </c>
      <c r="C7947" s="2">
        <v>45579</v>
      </c>
      <c r="D7947" s="1" t="s">
        <v>6104</v>
      </c>
      <c r="E7947">
        <v>10</v>
      </c>
      <c r="F7947">
        <v>5530</v>
      </c>
      <c r="G7947">
        <v>1</v>
      </c>
      <c r="H7947" t="b">
        <v>0</v>
      </c>
    </row>
    <row r="7948" spans="1:8" x14ac:dyDescent="0.3">
      <c r="A7948" s="1" t="s">
        <v>14032</v>
      </c>
      <c r="B7948" s="1" t="s">
        <v>5264</v>
      </c>
      <c r="C7948" s="2">
        <v>45657</v>
      </c>
      <c r="D7948" s="1" t="s">
        <v>6067</v>
      </c>
      <c r="E7948">
        <v>6</v>
      </c>
      <c r="F7948">
        <v>510</v>
      </c>
      <c r="G7948">
        <v>0</v>
      </c>
      <c r="H7948" t="b">
        <v>0</v>
      </c>
    </row>
    <row r="7949" spans="1:8" x14ac:dyDescent="0.3">
      <c r="A7949" s="1" t="s">
        <v>14033</v>
      </c>
      <c r="B7949" s="1" t="s">
        <v>1920</v>
      </c>
      <c r="C7949" s="2">
        <v>45097</v>
      </c>
      <c r="D7949" s="1" t="s">
        <v>6081</v>
      </c>
      <c r="E7949">
        <v>16</v>
      </c>
      <c r="F7949">
        <v>8304</v>
      </c>
      <c r="G7949">
        <v>0</v>
      </c>
      <c r="H7949" t="b">
        <v>0</v>
      </c>
    </row>
    <row r="7950" spans="1:8" x14ac:dyDescent="0.3">
      <c r="A7950" s="1" t="s">
        <v>14034</v>
      </c>
      <c r="B7950" s="1" t="s">
        <v>1210</v>
      </c>
      <c r="C7950" s="2">
        <v>45236</v>
      </c>
      <c r="D7950" s="1" t="s">
        <v>6049</v>
      </c>
      <c r="E7950">
        <v>12</v>
      </c>
      <c r="F7950">
        <v>2904</v>
      </c>
      <c r="G7950">
        <v>0</v>
      </c>
      <c r="H7950" t="b">
        <v>0</v>
      </c>
    </row>
    <row r="7951" spans="1:8" x14ac:dyDescent="0.3">
      <c r="A7951" s="1" t="s">
        <v>14035</v>
      </c>
      <c r="B7951" s="1" t="s">
        <v>1533</v>
      </c>
      <c r="C7951" s="2">
        <v>45334</v>
      </c>
      <c r="D7951" s="1" t="s">
        <v>6102</v>
      </c>
      <c r="E7951">
        <v>10</v>
      </c>
      <c r="F7951">
        <v>4800</v>
      </c>
      <c r="G7951">
        <v>0</v>
      </c>
      <c r="H7951" t="b">
        <v>0</v>
      </c>
    </row>
    <row r="7952" spans="1:8" x14ac:dyDescent="0.3">
      <c r="A7952" s="1" t="s">
        <v>14036</v>
      </c>
      <c r="B7952" s="1" t="s">
        <v>5003</v>
      </c>
      <c r="C7952" s="2">
        <v>45056</v>
      </c>
      <c r="D7952" s="1" t="s">
        <v>6100</v>
      </c>
      <c r="E7952">
        <v>11</v>
      </c>
      <c r="F7952">
        <v>1177</v>
      </c>
      <c r="G7952">
        <v>0</v>
      </c>
      <c r="H7952" t="b">
        <v>0</v>
      </c>
    </row>
    <row r="7953" spans="1:8" x14ac:dyDescent="0.3">
      <c r="A7953" s="1" t="s">
        <v>14037</v>
      </c>
      <c r="B7953" s="1" t="s">
        <v>2134</v>
      </c>
      <c r="C7953" s="2">
        <v>45382</v>
      </c>
      <c r="D7953" s="1" t="s">
        <v>6086</v>
      </c>
      <c r="E7953">
        <v>5</v>
      </c>
      <c r="F7953">
        <v>2095</v>
      </c>
      <c r="G7953">
        <v>3</v>
      </c>
      <c r="H7953" t="b">
        <v>0</v>
      </c>
    </row>
    <row r="7954" spans="1:8" x14ac:dyDescent="0.3">
      <c r="A7954" s="1" t="s">
        <v>14038</v>
      </c>
      <c r="B7954" s="1" t="s">
        <v>5272</v>
      </c>
      <c r="C7954" s="2">
        <v>45035</v>
      </c>
      <c r="D7954" s="1" t="s">
        <v>6104</v>
      </c>
      <c r="E7954">
        <v>17</v>
      </c>
      <c r="F7954">
        <v>9911</v>
      </c>
      <c r="G7954">
        <v>0</v>
      </c>
      <c r="H7954" t="b">
        <v>0</v>
      </c>
    </row>
    <row r="7955" spans="1:8" x14ac:dyDescent="0.3">
      <c r="A7955" s="1" t="s">
        <v>14039</v>
      </c>
      <c r="B7955" s="1" t="s">
        <v>5389</v>
      </c>
      <c r="C7955" s="2">
        <v>45024</v>
      </c>
      <c r="D7955" s="1" t="s">
        <v>6091</v>
      </c>
      <c r="E7955">
        <v>9</v>
      </c>
      <c r="F7955">
        <v>3870</v>
      </c>
      <c r="G7955">
        <v>0</v>
      </c>
      <c r="H7955" t="b">
        <v>0</v>
      </c>
    </row>
    <row r="7956" spans="1:8" x14ac:dyDescent="0.3">
      <c r="A7956" s="1" t="s">
        <v>14040</v>
      </c>
      <c r="B7956" s="1" t="s">
        <v>4554</v>
      </c>
      <c r="C7956" s="2">
        <v>45165</v>
      </c>
      <c r="D7956" s="1" t="s">
        <v>6081</v>
      </c>
      <c r="E7956">
        <v>6</v>
      </c>
      <c r="F7956">
        <v>816</v>
      </c>
      <c r="G7956">
        <v>0</v>
      </c>
      <c r="H7956" t="b">
        <v>0</v>
      </c>
    </row>
    <row r="7957" spans="1:8" x14ac:dyDescent="0.3">
      <c r="A7957" s="1" t="s">
        <v>14041</v>
      </c>
      <c r="B7957" s="1" t="s">
        <v>1739</v>
      </c>
      <c r="C7957" s="2">
        <v>45268</v>
      </c>
      <c r="D7957" s="1" t="s">
        <v>6151</v>
      </c>
      <c r="E7957">
        <v>13</v>
      </c>
      <c r="F7957">
        <v>5629</v>
      </c>
      <c r="G7957">
        <v>3</v>
      </c>
      <c r="H7957" t="b">
        <v>0</v>
      </c>
    </row>
    <row r="7958" spans="1:8" x14ac:dyDescent="0.3">
      <c r="A7958" s="1" t="s">
        <v>14042</v>
      </c>
      <c r="B7958" s="1" t="s">
        <v>5005</v>
      </c>
      <c r="C7958" s="2">
        <v>45133</v>
      </c>
      <c r="D7958" s="1" t="s">
        <v>6113</v>
      </c>
      <c r="E7958">
        <v>9</v>
      </c>
      <c r="F7958">
        <v>1098</v>
      </c>
      <c r="G7958">
        <v>0</v>
      </c>
      <c r="H7958" t="b">
        <v>0</v>
      </c>
    </row>
    <row r="7959" spans="1:8" x14ac:dyDescent="0.3">
      <c r="A7959" s="1" t="s">
        <v>14043</v>
      </c>
      <c r="B7959" s="1" t="s">
        <v>1636</v>
      </c>
      <c r="C7959" s="2">
        <v>44939</v>
      </c>
      <c r="D7959" s="1" t="s">
        <v>6113</v>
      </c>
      <c r="E7959">
        <v>14</v>
      </c>
      <c r="F7959">
        <v>154</v>
      </c>
      <c r="G7959">
        <v>0</v>
      </c>
      <c r="H7959" t="b">
        <v>0</v>
      </c>
    </row>
    <row r="7960" spans="1:8" x14ac:dyDescent="0.3">
      <c r="A7960" s="1" t="s">
        <v>14044</v>
      </c>
      <c r="B7960" s="1" t="s">
        <v>4276</v>
      </c>
      <c r="C7960" s="2">
        <v>45473</v>
      </c>
      <c r="D7960" s="1" t="s">
        <v>6063</v>
      </c>
      <c r="E7960">
        <v>12</v>
      </c>
      <c r="F7960">
        <v>6516</v>
      </c>
      <c r="G7960">
        <v>0</v>
      </c>
      <c r="H7960" t="b">
        <v>0</v>
      </c>
    </row>
    <row r="7961" spans="1:8" x14ac:dyDescent="0.3">
      <c r="A7961" s="1" t="s">
        <v>14045</v>
      </c>
      <c r="B7961" s="1" t="s">
        <v>4589</v>
      </c>
      <c r="C7961" s="2">
        <v>45207</v>
      </c>
      <c r="D7961" s="1" t="s">
        <v>6063</v>
      </c>
      <c r="E7961">
        <v>15</v>
      </c>
      <c r="F7961">
        <v>4785</v>
      </c>
      <c r="G7961">
        <v>2</v>
      </c>
      <c r="H7961" t="b">
        <v>0</v>
      </c>
    </row>
    <row r="7962" spans="1:8" x14ac:dyDescent="0.3">
      <c r="A7962" s="1" t="s">
        <v>14046</v>
      </c>
      <c r="B7962" s="1" t="s">
        <v>1867</v>
      </c>
      <c r="C7962" s="2">
        <v>45224</v>
      </c>
      <c r="D7962" s="1" t="s">
        <v>6133</v>
      </c>
      <c r="E7962">
        <v>7</v>
      </c>
      <c r="F7962">
        <v>1715</v>
      </c>
      <c r="G7962">
        <v>0</v>
      </c>
      <c r="H7962" t="b">
        <v>0</v>
      </c>
    </row>
    <row r="7963" spans="1:8" x14ac:dyDescent="0.3">
      <c r="A7963" s="1" t="s">
        <v>14047</v>
      </c>
      <c r="B7963" s="1" t="s">
        <v>3907</v>
      </c>
      <c r="C7963" s="2">
        <v>45548</v>
      </c>
      <c r="D7963" s="1" t="s">
        <v>6049</v>
      </c>
      <c r="E7963">
        <v>9</v>
      </c>
      <c r="F7963">
        <v>3978</v>
      </c>
      <c r="G7963">
        <v>0</v>
      </c>
      <c r="H7963" t="b">
        <v>0</v>
      </c>
    </row>
    <row r="7964" spans="1:8" x14ac:dyDescent="0.3">
      <c r="A7964" s="1" t="s">
        <v>14048</v>
      </c>
      <c r="B7964" s="1" t="s">
        <v>5540</v>
      </c>
      <c r="C7964" s="2">
        <v>45509</v>
      </c>
      <c r="D7964" s="1" t="s">
        <v>6107</v>
      </c>
      <c r="E7964">
        <v>13</v>
      </c>
      <c r="F7964">
        <v>2613</v>
      </c>
      <c r="G7964">
        <v>1</v>
      </c>
      <c r="H7964" t="b">
        <v>1</v>
      </c>
    </row>
    <row r="7965" spans="1:8" x14ac:dyDescent="0.3">
      <c r="A7965" s="1" t="s">
        <v>14049</v>
      </c>
      <c r="B7965" s="1" t="s">
        <v>4863</v>
      </c>
      <c r="C7965" s="2">
        <v>45225</v>
      </c>
      <c r="D7965" s="1" t="s">
        <v>6057</v>
      </c>
      <c r="E7965">
        <v>9</v>
      </c>
      <c r="F7965">
        <v>3204</v>
      </c>
      <c r="G7965">
        <v>1</v>
      </c>
      <c r="H7965" t="b">
        <v>0</v>
      </c>
    </row>
    <row r="7966" spans="1:8" x14ac:dyDescent="0.3">
      <c r="A7966" s="1" t="s">
        <v>14050</v>
      </c>
      <c r="B7966" s="1" t="s">
        <v>2453</v>
      </c>
      <c r="C7966" s="2">
        <v>45252</v>
      </c>
      <c r="D7966" s="1" t="s">
        <v>6091</v>
      </c>
      <c r="E7966">
        <v>9</v>
      </c>
      <c r="F7966">
        <v>4131</v>
      </c>
      <c r="G7966">
        <v>0</v>
      </c>
      <c r="H7966" t="b">
        <v>0</v>
      </c>
    </row>
    <row r="7967" spans="1:8" x14ac:dyDescent="0.3">
      <c r="A7967" s="1" t="s">
        <v>14051</v>
      </c>
      <c r="B7967" s="1" t="s">
        <v>4152</v>
      </c>
      <c r="C7967" s="2">
        <v>45478</v>
      </c>
      <c r="D7967" s="1" t="s">
        <v>6109</v>
      </c>
      <c r="E7967">
        <v>9</v>
      </c>
      <c r="F7967">
        <v>5292</v>
      </c>
      <c r="G7967">
        <v>0</v>
      </c>
      <c r="H7967" t="b">
        <v>0</v>
      </c>
    </row>
    <row r="7968" spans="1:8" x14ac:dyDescent="0.3">
      <c r="A7968" s="1" t="s">
        <v>14052</v>
      </c>
      <c r="B7968" s="1" t="s">
        <v>5065</v>
      </c>
      <c r="C7968" s="2">
        <v>45420</v>
      </c>
      <c r="D7968" s="1" t="s">
        <v>6089</v>
      </c>
      <c r="E7968">
        <v>14</v>
      </c>
      <c r="F7968">
        <v>8274</v>
      </c>
      <c r="G7968">
        <v>0</v>
      </c>
      <c r="H7968" t="b">
        <v>0</v>
      </c>
    </row>
    <row r="7969" spans="1:8" x14ac:dyDescent="0.3">
      <c r="A7969" s="1" t="s">
        <v>14053</v>
      </c>
      <c r="B7969" s="1" t="s">
        <v>4104</v>
      </c>
      <c r="C7969" s="2">
        <v>45017</v>
      </c>
      <c r="D7969" s="1" t="s">
        <v>6074</v>
      </c>
      <c r="E7969">
        <v>8</v>
      </c>
      <c r="F7969">
        <v>3200</v>
      </c>
      <c r="G7969">
        <v>0</v>
      </c>
      <c r="H7969" t="b">
        <v>0</v>
      </c>
    </row>
    <row r="7970" spans="1:8" x14ac:dyDescent="0.3">
      <c r="A7970" s="1" t="s">
        <v>14054</v>
      </c>
      <c r="B7970" s="1" t="s">
        <v>1319</v>
      </c>
      <c r="C7970" s="2">
        <v>45156</v>
      </c>
      <c r="D7970" s="1" t="s">
        <v>6143</v>
      </c>
      <c r="E7970">
        <v>10</v>
      </c>
      <c r="F7970">
        <v>2600</v>
      </c>
      <c r="G7970">
        <v>0</v>
      </c>
      <c r="H7970" t="b">
        <v>0</v>
      </c>
    </row>
    <row r="7971" spans="1:8" x14ac:dyDescent="0.3">
      <c r="A7971" s="1" t="s">
        <v>14055</v>
      </c>
      <c r="B7971" s="1" t="s">
        <v>4976</v>
      </c>
      <c r="C7971" s="2">
        <v>44957</v>
      </c>
      <c r="D7971" s="1" t="s">
        <v>6086</v>
      </c>
      <c r="E7971">
        <v>8</v>
      </c>
      <c r="F7971">
        <v>2208</v>
      </c>
      <c r="G7971">
        <v>0</v>
      </c>
      <c r="H7971" t="b">
        <v>0</v>
      </c>
    </row>
    <row r="7972" spans="1:8" x14ac:dyDescent="0.3">
      <c r="A7972" s="1" t="s">
        <v>14056</v>
      </c>
      <c r="B7972" s="1" t="s">
        <v>1180</v>
      </c>
      <c r="C7972" s="2">
        <v>45556</v>
      </c>
      <c r="D7972" s="1" t="s">
        <v>6125</v>
      </c>
      <c r="E7972">
        <v>10</v>
      </c>
      <c r="F7972">
        <v>680</v>
      </c>
      <c r="G7972">
        <v>0</v>
      </c>
      <c r="H7972" t="b">
        <v>0</v>
      </c>
    </row>
    <row r="7973" spans="1:8" x14ac:dyDescent="0.3">
      <c r="A7973" s="1" t="s">
        <v>14057</v>
      </c>
      <c r="B7973" s="1" t="s">
        <v>4644</v>
      </c>
      <c r="C7973" s="2">
        <v>45588</v>
      </c>
      <c r="D7973" s="1" t="s">
        <v>6051</v>
      </c>
      <c r="E7973">
        <v>7</v>
      </c>
      <c r="F7973">
        <v>2548</v>
      </c>
      <c r="G7973">
        <v>0</v>
      </c>
      <c r="H7973" t="b">
        <v>0</v>
      </c>
    </row>
    <row r="7974" spans="1:8" x14ac:dyDescent="0.3">
      <c r="A7974" s="1" t="s">
        <v>14058</v>
      </c>
      <c r="B7974" s="1" t="s">
        <v>1840</v>
      </c>
      <c r="C7974" s="2">
        <v>45562</v>
      </c>
      <c r="D7974" s="1" t="s">
        <v>6055</v>
      </c>
      <c r="E7974">
        <v>8</v>
      </c>
      <c r="F7974">
        <v>3152</v>
      </c>
      <c r="G7974">
        <v>2</v>
      </c>
      <c r="H7974" t="b">
        <v>0</v>
      </c>
    </row>
    <row r="7975" spans="1:8" x14ac:dyDescent="0.3">
      <c r="A7975" s="1" t="s">
        <v>14059</v>
      </c>
      <c r="B7975" s="1" t="s">
        <v>2863</v>
      </c>
      <c r="C7975" s="2">
        <v>45071</v>
      </c>
      <c r="D7975" s="1" t="s">
        <v>6089</v>
      </c>
      <c r="E7975">
        <v>10</v>
      </c>
      <c r="F7975">
        <v>640</v>
      </c>
      <c r="G7975">
        <v>1</v>
      </c>
      <c r="H7975" t="b">
        <v>0</v>
      </c>
    </row>
    <row r="7976" spans="1:8" x14ac:dyDescent="0.3">
      <c r="A7976" s="1" t="s">
        <v>14060</v>
      </c>
      <c r="B7976" s="1" t="s">
        <v>3555</v>
      </c>
      <c r="C7976" s="2">
        <v>45426</v>
      </c>
      <c r="D7976" s="1" t="s">
        <v>6179</v>
      </c>
      <c r="E7976">
        <v>8</v>
      </c>
      <c r="F7976">
        <v>1272</v>
      </c>
      <c r="G7976">
        <v>0</v>
      </c>
      <c r="H7976" t="b">
        <v>0</v>
      </c>
    </row>
    <row r="7977" spans="1:8" x14ac:dyDescent="0.3">
      <c r="A7977" s="1" t="s">
        <v>14061</v>
      </c>
      <c r="B7977" s="1" t="s">
        <v>3799</v>
      </c>
      <c r="C7977" s="2">
        <v>45532</v>
      </c>
      <c r="D7977" s="1" t="s">
        <v>6063</v>
      </c>
      <c r="E7977">
        <v>9</v>
      </c>
      <c r="F7977">
        <v>738</v>
      </c>
      <c r="G7977">
        <v>0</v>
      </c>
      <c r="H7977" t="b">
        <v>0</v>
      </c>
    </row>
    <row r="7978" spans="1:8" x14ac:dyDescent="0.3">
      <c r="A7978" s="1" t="s">
        <v>14062</v>
      </c>
      <c r="B7978" s="1" t="s">
        <v>1790</v>
      </c>
      <c r="C7978" s="2">
        <v>45297</v>
      </c>
      <c r="D7978" s="1" t="s">
        <v>6093</v>
      </c>
      <c r="E7978">
        <v>9</v>
      </c>
      <c r="F7978">
        <v>3213</v>
      </c>
      <c r="G7978">
        <v>0</v>
      </c>
      <c r="H7978" t="b">
        <v>0</v>
      </c>
    </row>
    <row r="7979" spans="1:8" x14ac:dyDescent="0.3">
      <c r="A7979" s="1" t="s">
        <v>14063</v>
      </c>
      <c r="B7979" s="1" t="s">
        <v>2924</v>
      </c>
      <c r="C7979" s="2">
        <v>45162</v>
      </c>
      <c r="D7979" s="1" t="s">
        <v>6157</v>
      </c>
      <c r="E7979">
        <v>5</v>
      </c>
      <c r="F7979">
        <v>1515</v>
      </c>
      <c r="G7979">
        <v>3</v>
      </c>
      <c r="H7979" t="b">
        <v>0</v>
      </c>
    </row>
    <row r="7980" spans="1:8" x14ac:dyDescent="0.3">
      <c r="A7980" s="1" t="s">
        <v>14064</v>
      </c>
      <c r="B7980" s="1" t="s">
        <v>1791</v>
      </c>
      <c r="C7980" s="2">
        <v>45329</v>
      </c>
      <c r="D7980" s="1" t="s">
        <v>6137</v>
      </c>
      <c r="E7980">
        <v>16</v>
      </c>
      <c r="F7980">
        <v>9568</v>
      </c>
      <c r="G7980">
        <v>1</v>
      </c>
      <c r="H7980" t="b">
        <v>0</v>
      </c>
    </row>
    <row r="7981" spans="1:8" x14ac:dyDescent="0.3">
      <c r="A7981" s="1" t="s">
        <v>14065</v>
      </c>
      <c r="B7981" s="1" t="s">
        <v>1182</v>
      </c>
      <c r="C7981" s="2">
        <v>45371</v>
      </c>
      <c r="D7981" s="1" t="s">
        <v>6057</v>
      </c>
      <c r="E7981">
        <v>11</v>
      </c>
      <c r="F7981">
        <v>6215</v>
      </c>
      <c r="G7981">
        <v>0</v>
      </c>
      <c r="H7981" t="b">
        <v>0</v>
      </c>
    </row>
    <row r="7982" spans="1:8" x14ac:dyDescent="0.3">
      <c r="A7982" s="1" t="s">
        <v>14066</v>
      </c>
      <c r="B7982" s="1" t="s">
        <v>5209</v>
      </c>
      <c r="C7982" s="2">
        <v>45016</v>
      </c>
      <c r="D7982" s="1" t="s">
        <v>6102</v>
      </c>
      <c r="E7982">
        <v>8</v>
      </c>
      <c r="F7982">
        <v>3384</v>
      </c>
      <c r="G7982">
        <v>1</v>
      </c>
      <c r="H7982" t="b">
        <v>0</v>
      </c>
    </row>
    <row r="7983" spans="1:8" x14ac:dyDescent="0.3">
      <c r="A7983" s="1" t="s">
        <v>14067</v>
      </c>
      <c r="B7983" s="1" t="s">
        <v>4298</v>
      </c>
      <c r="C7983" s="2">
        <v>44981</v>
      </c>
      <c r="D7983" s="1" t="s">
        <v>6175</v>
      </c>
      <c r="E7983">
        <v>12</v>
      </c>
      <c r="F7983">
        <v>384</v>
      </c>
      <c r="G7983">
        <v>0</v>
      </c>
      <c r="H7983" t="b">
        <v>0</v>
      </c>
    </row>
    <row r="7984" spans="1:8" x14ac:dyDescent="0.3">
      <c r="A7984" s="1" t="s">
        <v>14068</v>
      </c>
      <c r="B7984" s="1" t="s">
        <v>5757</v>
      </c>
      <c r="C7984" s="2">
        <v>45474</v>
      </c>
      <c r="D7984" s="1" t="s">
        <v>6077</v>
      </c>
      <c r="E7984">
        <v>5</v>
      </c>
      <c r="F7984">
        <v>1820</v>
      </c>
      <c r="G7984">
        <v>0</v>
      </c>
      <c r="H7984" t="b">
        <v>0</v>
      </c>
    </row>
    <row r="7985" spans="1:8" x14ac:dyDescent="0.3">
      <c r="A7985" s="1" t="s">
        <v>14069</v>
      </c>
      <c r="B7985" s="1" t="s">
        <v>1727</v>
      </c>
      <c r="C7985" s="2">
        <v>45581</v>
      </c>
      <c r="D7985" s="1" t="s">
        <v>6061</v>
      </c>
      <c r="E7985">
        <v>8</v>
      </c>
      <c r="F7985">
        <v>1800</v>
      </c>
      <c r="G7985">
        <v>0</v>
      </c>
      <c r="H7985" t="b">
        <v>1</v>
      </c>
    </row>
    <row r="7986" spans="1:8" x14ac:dyDescent="0.3">
      <c r="A7986" s="1" t="s">
        <v>14070</v>
      </c>
      <c r="B7986" s="1" t="s">
        <v>3195</v>
      </c>
      <c r="C7986" s="2">
        <v>45131</v>
      </c>
      <c r="D7986" s="1" t="s">
        <v>6065</v>
      </c>
      <c r="E7986">
        <v>14</v>
      </c>
      <c r="F7986">
        <v>8204</v>
      </c>
      <c r="G7986">
        <v>0</v>
      </c>
      <c r="H7986" t="b">
        <v>0</v>
      </c>
    </row>
    <row r="7987" spans="1:8" x14ac:dyDescent="0.3">
      <c r="A7987" s="1" t="s">
        <v>14071</v>
      </c>
      <c r="B7987" s="1" t="s">
        <v>2718</v>
      </c>
      <c r="C7987" s="2">
        <v>45344</v>
      </c>
      <c r="D7987" s="1" t="s">
        <v>6135</v>
      </c>
      <c r="E7987">
        <v>7</v>
      </c>
      <c r="F7987">
        <v>2338</v>
      </c>
      <c r="G7987">
        <v>5</v>
      </c>
      <c r="H7987" t="b">
        <v>0</v>
      </c>
    </row>
    <row r="7988" spans="1:8" x14ac:dyDescent="0.3">
      <c r="A7988" s="1" t="s">
        <v>14072</v>
      </c>
      <c r="B7988" s="1" t="s">
        <v>4605</v>
      </c>
      <c r="C7988" s="2">
        <v>45467</v>
      </c>
      <c r="D7988" s="1" t="s">
        <v>6077</v>
      </c>
      <c r="E7988">
        <v>9</v>
      </c>
      <c r="F7988">
        <v>4851</v>
      </c>
      <c r="G7988">
        <v>0</v>
      </c>
      <c r="H7988" t="b">
        <v>0</v>
      </c>
    </row>
    <row r="7989" spans="1:8" x14ac:dyDescent="0.3">
      <c r="A7989" s="1" t="s">
        <v>14073</v>
      </c>
      <c r="B7989" s="1" t="s">
        <v>5126</v>
      </c>
      <c r="C7989" s="2">
        <v>45380</v>
      </c>
      <c r="D7989" s="1" t="s">
        <v>6055</v>
      </c>
      <c r="E7989">
        <v>6</v>
      </c>
      <c r="F7989">
        <v>1554</v>
      </c>
      <c r="G7989">
        <v>0</v>
      </c>
      <c r="H7989" t="b">
        <v>0</v>
      </c>
    </row>
    <row r="7990" spans="1:8" x14ac:dyDescent="0.3">
      <c r="A7990" s="1" t="s">
        <v>14074</v>
      </c>
      <c r="B7990" s="1" t="s">
        <v>3370</v>
      </c>
      <c r="C7990" s="2">
        <v>45425</v>
      </c>
      <c r="D7990" s="1" t="s">
        <v>6151</v>
      </c>
      <c r="E7990">
        <v>13</v>
      </c>
      <c r="F7990">
        <v>3978</v>
      </c>
      <c r="G7990">
        <v>2</v>
      </c>
      <c r="H7990" t="b">
        <v>0</v>
      </c>
    </row>
    <row r="7991" spans="1:8" x14ac:dyDescent="0.3">
      <c r="A7991" s="1" t="s">
        <v>14075</v>
      </c>
      <c r="B7991" s="1" t="s">
        <v>3175</v>
      </c>
      <c r="C7991" s="2">
        <v>45023</v>
      </c>
      <c r="D7991" s="1" t="s">
        <v>6067</v>
      </c>
      <c r="E7991">
        <v>12</v>
      </c>
      <c r="F7991">
        <v>5748</v>
      </c>
      <c r="G7991">
        <v>0</v>
      </c>
      <c r="H7991" t="b">
        <v>0</v>
      </c>
    </row>
    <row r="7992" spans="1:8" x14ac:dyDescent="0.3">
      <c r="A7992" s="1" t="s">
        <v>14076</v>
      </c>
      <c r="B7992" s="1" t="s">
        <v>4216</v>
      </c>
      <c r="C7992" s="2">
        <v>45074</v>
      </c>
      <c r="D7992" s="1" t="s">
        <v>6086</v>
      </c>
      <c r="E7992">
        <v>5</v>
      </c>
      <c r="F7992">
        <v>2770</v>
      </c>
      <c r="G7992">
        <v>0</v>
      </c>
      <c r="H7992" t="b">
        <v>0</v>
      </c>
    </row>
    <row r="7993" spans="1:8" x14ac:dyDescent="0.3">
      <c r="A7993" s="1" t="s">
        <v>14077</v>
      </c>
      <c r="B7993" s="1" t="s">
        <v>5061</v>
      </c>
      <c r="C7993" s="2">
        <v>45224</v>
      </c>
      <c r="D7993" s="1" t="s">
        <v>6135</v>
      </c>
      <c r="E7993">
        <v>8</v>
      </c>
      <c r="F7993">
        <v>208</v>
      </c>
      <c r="G7993">
        <v>0</v>
      </c>
      <c r="H7993" t="b">
        <v>0</v>
      </c>
    </row>
    <row r="7994" spans="1:8" x14ac:dyDescent="0.3">
      <c r="A7994" s="1" t="s">
        <v>14078</v>
      </c>
      <c r="B7994" s="1" t="s">
        <v>4375</v>
      </c>
      <c r="C7994" s="2">
        <v>45219</v>
      </c>
      <c r="D7994" s="1" t="s">
        <v>6179</v>
      </c>
      <c r="E7994">
        <v>8</v>
      </c>
      <c r="F7994">
        <v>2504</v>
      </c>
      <c r="G7994">
        <v>0</v>
      </c>
      <c r="H7994" t="b">
        <v>0</v>
      </c>
    </row>
    <row r="7995" spans="1:8" x14ac:dyDescent="0.3">
      <c r="A7995" s="1" t="s">
        <v>14079</v>
      </c>
      <c r="B7995" s="1" t="s">
        <v>2109</v>
      </c>
      <c r="C7995" s="2">
        <v>45544</v>
      </c>
      <c r="D7995" s="1" t="s">
        <v>6175</v>
      </c>
      <c r="E7995">
        <v>8</v>
      </c>
      <c r="F7995">
        <v>1184</v>
      </c>
      <c r="G7995">
        <v>0</v>
      </c>
      <c r="H7995" t="b">
        <v>0</v>
      </c>
    </row>
    <row r="7996" spans="1:8" x14ac:dyDescent="0.3">
      <c r="A7996" s="1" t="s">
        <v>14080</v>
      </c>
      <c r="B7996" s="1" t="s">
        <v>4242</v>
      </c>
      <c r="C7996" s="2">
        <v>45467</v>
      </c>
      <c r="D7996" s="1" t="s">
        <v>6135</v>
      </c>
      <c r="E7996">
        <v>7</v>
      </c>
      <c r="F7996">
        <v>2198</v>
      </c>
      <c r="G7996">
        <v>0</v>
      </c>
      <c r="H7996" t="b">
        <v>0</v>
      </c>
    </row>
    <row r="7997" spans="1:8" x14ac:dyDescent="0.3">
      <c r="A7997" s="1" t="s">
        <v>14081</v>
      </c>
      <c r="B7997" s="1" t="s">
        <v>5321</v>
      </c>
      <c r="C7997" s="2">
        <v>45421</v>
      </c>
      <c r="D7997" s="1" t="s">
        <v>6251</v>
      </c>
      <c r="E7997">
        <v>13</v>
      </c>
      <c r="F7997">
        <v>2353</v>
      </c>
      <c r="G7997">
        <v>2</v>
      </c>
      <c r="H7997" t="b">
        <v>0</v>
      </c>
    </row>
    <row r="7998" spans="1:8" x14ac:dyDescent="0.3">
      <c r="A7998" s="1" t="s">
        <v>14082</v>
      </c>
      <c r="B7998" s="1" t="s">
        <v>5822</v>
      </c>
      <c r="C7998" s="2">
        <v>45270</v>
      </c>
      <c r="D7998" s="1" t="s">
        <v>6086</v>
      </c>
      <c r="E7998">
        <v>9</v>
      </c>
      <c r="F7998">
        <v>3915</v>
      </c>
      <c r="G7998">
        <v>0</v>
      </c>
      <c r="H7998" t="b">
        <v>1</v>
      </c>
    </row>
    <row r="7999" spans="1:8" x14ac:dyDescent="0.3">
      <c r="A7999" s="1" t="s">
        <v>14083</v>
      </c>
      <c r="B7999" s="1" t="s">
        <v>2423</v>
      </c>
      <c r="C7999" s="2">
        <v>45500</v>
      </c>
      <c r="D7999" s="1" t="s">
        <v>6109</v>
      </c>
      <c r="E7999">
        <v>12</v>
      </c>
      <c r="F7999">
        <v>552</v>
      </c>
      <c r="G7999">
        <v>3</v>
      </c>
      <c r="H7999" t="b">
        <v>0</v>
      </c>
    </row>
    <row r="8000" spans="1:8" x14ac:dyDescent="0.3">
      <c r="A8000" s="1" t="s">
        <v>14084</v>
      </c>
      <c r="B8000" s="1" t="s">
        <v>5599</v>
      </c>
      <c r="C8000" s="2">
        <v>45246</v>
      </c>
      <c r="D8000" s="1" t="s">
        <v>6125</v>
      </c>
      <c r="E8000">
        <v>9</v>
      </c>
      <c r="F8000">
        <v>2484</v>
      </c>
      <c r="G8000">
        <v>1</v>
      </c>
      <c r="H8000" t="b">
        <v>0</v>
      </c>
    </row>
    <row r="8001" spans="1:8" x14ac:dyDescent="0.3">
      <c r="A8001" s="1" t="s">
        <v>14085</v>
      </c>
      <c r="B8001" s="1" t="s">
        <v>5351</v>
      </c>
      <c r="C8001" s="2">
        <v>45085</v>
      </c>
      <c r="D8001" s="1" t="s">
        <v>6074</v>
      </c>
      <c r="E8001">
        <v>7</v>
      </c>
      <c r="F8001">
        <v>1036</v>
      </c>
      <c r="G8001">
        <v>0</v>
      </c>
      <c r="H8001" t="b">
        <v>0</v>
      </c>
    </row>
    <row r="8002" spans="1:8" x14ac:dyDescent="0.3">
      <c r="A8002" s="1" t="s">
        <v>14086</v>
      </c>
      <c r="B8002" s="1" t="s">
        <v>4629</v>
      </c>
      <c r="C8002" s="2">
        <v>45415</v>
      </c>
      <c r="D8002" s="1" t="s">
        <v>6059</v>
      </c>
      <c r="E8002">
        <v>10</v>
      </c>
      <c r="F8002">
        <v>2330</v>
      </c>
      <c r="G8002">
        <v>0</v>
      </c>
      <c r="H8002" t="b">
        <v>0</v>
      </c>
    </row>
    <row r="8003" spans="1:8" x14ac:dyDescent="0.3">
      <c r="A8003" s="1" t="s">
        <v>14087</v>
      </c>
      <c r="B8003" s="1" t="s">
        <v>1877</v>
      </c>
      <c r="C8003" s="2">
        <v>45118</v>
      </c>
      <c r="D8003" s="1" t="s">
        <v>6107</v>
      </c>
      <c r="E8003">
        <v>18</v>
      </c>
      <c r="F8003">
        <v>9684</v>
      </c>
      <c r="G8003">
        <v>0</v>
      </c>
      <c r="H8003" t="b">
        <v>0</v>
      </c>
    </row>
    <row r="8004" spans="1:8" x14ac:dyDescent="0.3">
      <c r="A8004" s="1" t="s">
        <v>14088</v>
      </c>
      <c r="B8004" s="1" t="s">
        <v>1828</v>
      </c>
      <c r="C8004" s="2">
        <v>45060</v>
      </c>
      <c r="D8004" s="1" t="s">
        <v>6069</v>
      </c>
      <c r="E8004">
        <v>13</v>
      </c>
      <c r="F8004">
        <v>6253</v>
      </c>
      <c r="G8004">
        <v>0</v>
      </c>
      <c r="H8004" t="b">
        <v>0</v>
      </c>
    </row>
    <row r="8005" spans="1:8" x14ac:dyDescent="0.3">
      <c r="A8005" s="1" t="s">
        <v>14089</v>
      </c>
      <c r="B8005" s="1" t="s">
        <v>4263</v>
      </c>
      <c r="C8005" s="2">
        <v>45339</v>
      </c>
      <c r="D8005" s="1" t="s">
        <v>6089</v>
      </c>
      <c r="E8005">
        <v>17</v>
      </c>
      <c r="F8005">
        <v>4709</v>
      </c>
      <c r="G8005">
        <v>0</v>
      </c>
      <c r="H8005" t="b">
        <v>0</v>
      </c>
    </row>
    <row r="8006" spans="1:8" x14ac:dyDescent="0.3">
      <c r="A8006" s="1" t="s">
        <v>14090</v>
      </c>
      <c r="B8006" s="1" t="s">
        <v>1098</v>
      </c>
      <c r="C8006" s="2">
        <v>45189</v>
      </c>
      <c r="D8006" s="1" t="s">
        <v>6086</v>
      </c>
      <c r="E8006">
        <v>11</v>
      </c>
      <c r="F8006">
        <v>5027</v>
      </c>
      <c r="G8006">
        <v>2</v>
      </c>
      <c r="H8006" t="b">
        <v>0</v>
      </c>
    </row>
    <row r="8007" spans="1:8" x14ac:dyDescent="0.3">
      <c r="A8007" s="1" t="s">
        <v>14091</v>
      </c>
      <c r="B8007" s="1" t="s">
        <v>3107</v>
      </c>
      <c r="C8007" s="2">
        <v>45194</v>
      </c>
      <c r="D8007" s="1" t="s">
        <v>6091</v>
      </c>
      <c r="E8007">
        <v>16</v>
      </c>
      <c r="F8007">
        <v>7040</v>
      </c>
      <c r="G8007">
        <v>0</v>
      </c>
      <c r="H8007" t="b">
        <v>0</v>
      </c>
    </row>
    <row r="8008" spans="1:8" x14ac:dyDescent="0.3">
      <c r="A8008" s="1" t="s">
        <v>14092</v>
      </c>
      <c r="B8008" s="1" t="s">
        <v>3835</v>
      </c>
      <c r="C8008" s="2">
        <v>45113</v>
      </c>
      <c r="D8008" s="1" t="s">
        <v>6137</v>
      </c>
      <c r="E8008">
        <v>9</v>
      </c>
      <c r="F8008">
        <v>2835</v>
      </c>
      <c r="G8008">
        <v>0</v>
      </c>
      <c r="H8008" t="b">
        <v>0</v>
      </c>
    </row>
    <row r="8009" spans="1:8" x14ac:dyDescent="0.3">
      <c r="A8009" s="1" t="s">
        <v>14093</v>
      </c>
      <c r="B8009" s="1" t="s">
        <v>4325</v>
      </c>
      <c r="C8009" s="2">
        <v>45552</v>
      </c>
      <c r="D8009" s="1" t="s">
        <v>6141</v>
      </c>
      <c r="E8009">
        <v>11</v>
      </c>
      <c r="F8009">
        <v>5863</v>
      </c>
      <c r="G8009">
        <v>3</v>
      </c>
      <c r="H8009" t="b">
        <v>0</v>
      </c>
    </row>
    <row r="8010" spans="1:8" x14ac:dyDescent="0.3">
      <c r="A8010" s="1" t="s">
        <v>14094</v>
      </c>
      <c r="B8010" s="1" t="s">
        <v>3753</v>
      </c>
      <c r="C8010" s="2">
        <v>45044</v>
      </c>
      <c r="D8010" s="1" t="s">
        <v>6063</v>
      </c>
      <c r="E8010">
        <v>14</v>
      </c>
      <c r="F8010">
        <v>2618</v>
      </c>
      <c r="G8010">
        <v>0</v>
      </c>
      <c r="H8010" t="b">
        <v>0</v>
      </c>
    </row>
    <row r="8011" spans="1:8" x14ac:dyDescent="0.3">
      <c r="A8011" s="1" t="s">
        <v>14095</v>
      </c>
      <c r="B8011" s="1" t="s">
        <v>1586</v>
      </c>
      <c r="C8011" s="2">
        <v>45415</v>
      </c>
      <c r="D8011" s="1" t="s">
        <v>6081</v>
      </c>
      <c r="E8011">
        <v>8</v>
      </c>
      <c r="F8011">
        <v>624</v>
      </c>
      <c r="G8011">
        <v>1</v>
      </c>
      <c r="H8011" t="b">
        <v>0</v>
      </c>
    </row>
    <row r="8012" spans="1:8" x14ac:dyDescent="0.3">
      <c r="A8012" s="1" t="s">
        <v>14096</v>
      </c>
      <c r="B8012" s="1" t="s">
        <v>4820</v>
      </c>
      <c r="C8012" s="2">
        <v>45033</v>
      </c>
      <c r="D8012" s="1" t="s">
        <v>6135</v>
      </c>
      <c r="E8012">
        <v>9</v>
      </c>
      <c r="F8012">
        <v>3465</v>
      </c>
      <c r="G8012">
        <v>1</v>
      </c>
      <c r="H8012" t="b">
        <v>0</v>
      </c>
    </row>
    <row r="8013" spans="1:8" x14ac:dyDescent="0.3">
      <c r="A8013" s="1" t="s">
        <v>14097</v>
      </c>
      <c r="B8013" s="1" t="s">
        <v>2217</v>
      </c>
      <c r="C8013" s="2">
        <v>45571</v>
      </c>
      <c r="D8013" s="1" t="s">
        <v>6069</v>
      </c>
      <c r="E8013">
        <v>5</v>
      </c>
      <c r="F8013">
        <v>1545</v>
      </c>
      <c r="G8013">
        <v>0</v>
      </c>
      <c r="H8013" t="b">
        <v>0</v>
      </c>
    </row>
    <row r="8014" spans="1:8" x14ac:dyDescent="0.3">
      <c r="A8014" s="1" t="s">
        <v>14098</v>
      </c>
      <c r="B8014" s="1" t="s">
        <v>3725</v>
      </c>
      <c r="C8014" s="2">
        <v>45193</v>
      </c>
      <c r="D8014" s="1" t="s">
        <v>6091</v>
      </c>
      <c r="E8014">
        <v>11</v>
      </c>
      <c r="F8014">
        <v>374</v>
      </c>
      <c r="G8014">
        <v>4</v>
      </c>
      <c r="H8014" t="b">
        <v>0</v>
      </c>
    </row>
    <row r="8015" spans="1:8" x14ac:dyDescent="0.3">
      <c r="A8015" s="1" t="s">
        <v>14099</v>
      </c>
      <c r="B8015" s="1" t="s">
        <v>3720</v>
      </c>
      <c r="C8015" s="2">
        <v>44934</v>
      </c>
      <c r="D8015" s="1" t="s">
        <v>6251</v>
      </c>
      <c r="E8015">
        <v>8</v>
      </c>
      <c r="F8015">
        <v>2936</v>
      </c>
      <c r="G8015">
        <v>0</v>
      </c>
      <c r="H8015" t="b">
        <v>0</v>
      </c>
    </row>
    <row r="8016" spans="1:8" x14ac:dyDescent="0.3">
      <c r="A8016" s="1" t="s">
        <v>14100</v>
      </c>
      <c r="B8016" s="1" t="s">
        <v>4642</v>
      </c>
      <c r="C8016" s="2">
        <v>45193</v>
      </c>
      <c r="D8016" s="1" t="s">
        <v>6107</v>
      </c>
      <c r="E8016">
        <v>8</v>
      </c>
      <c r="F8016">
        <v>4352</v>
      </c>
      <c r="G8016">
        <v>0</v>
      </c>
      <c r="H8016" t="b">
        <v>0</v>
      </c>
    </row>
    <row r="8017" spans="1:8" x14ac:dyDescent="0.3">
      <c r="A8017" s="1" t="s">
        <v>14101</v>
      </c>
      <c r="B8017" s="1" t="s">
        <v>1397</v>
      </c>
      <c r="C8017" s="2">
        <v>45423</v>
      </c>
      <c r="D8017" s="1" t="s">
        <v>6063</v>
      </c>
      <c r="E8017">
        <v>11</v>
      </c>
      <c r="F8017">
        <v>4774</v>
      </c>
      <c r="G8017">
        <v>0</v>
      </c>
      <c r="H8017" t="b">
        <v>0</v>
      </c>
    </row>
    <row r="8018" spans="1:8" x14ac:dyDescent="0.3">
      <c r="A8018" s="1" t="s">
        <v>14102</v>
      </c>
      <c r="B8018" s="1" t="s">
        <v>3600</v>
      </c>
      <c r="C8018" s="2">
        <v>45474</v>
      </c>
      <c r="D8018" s="1" t="s">
        <v>6091</v>
      </c>
      <c r="E8018">
        <v>15</v>
      </c>
      <c r="F8018">
        <v>8025</v>
      </c>
      <c r="G8018">
        <v>0</v>
      </c>
      <c r="H8018" t="b">
        <v>1</v>
      </c>
    </row>
    <row r="8019" spans="1:8" x14ac:dyDescent="0.3">
      <c r="A8019" s="1" t="s">
        <v>14103</v>
      </c>
      <c r="B8019" s="1" t="s">
        <v>3483</v>
      </c>
      <c r="C8019" s="2">
        <v>45044</v>
      </c>
      <c r="D8019" s="1" t="s">
        <v>6089</v>
      </c>
      <c r="E8019">
        <v>10</v>
      </c>
      <c r="F8019">
        <v>5630</v>
      </c>
      <c r="G8019">
        <v>0</v>
      </c>
      <c r="H8019" t="b">
        <v>0</v>
      </c>
    </row>
    <row r="8020" spans="1:8" x14ac:dyDescent="0.3">
      <c r="A8020" s="1" t="s">
        <v>14104</v>
      </c>
      <c r="B8020" s="1" t="s">
        <v>3086</v>
      </c>
      <c r="C8020" s="2">
        <v>45048</v>
      </c>
      <c r="D8020" s="1" t="s">
        <v>6057</v>
      </c>
      <c r="E8020">
        <v>11</v>
      </c>
      <c r="F8020">
        <v>5192</v>
      </c>
      <c r="G8020">
        <v>0</v>
      </c>
      <c r="H8020" t="b">
        <v>0</v>
      </c>
    </row>
    <row r="8021" spans="1:8" x14ac:dyDescent="0.3">
      <c r="A8021" s="1" t="s">
        <v>14105</v>
      </c>
      <c r="B8021" s="1" t="s">
        <v>4610</v>
      </c>
      <c r="C8021" s="2">
        <v>44974</v>
      </c>
      <c r="D8021" s="1" t="s">
        <v>6179</v>
      </c>
      <c r="E8021">
        <v>13</v>
      </c>
      <c r="F8021">
        <v>7189</v>
      </c>
      <c r="G8021">
        <v>0</v>
      </c>
      <c r="H8021" t="b">
        <v>0</v>
      </c>
    </row>
    <row r="8022" spans="1:8" x14ac:dyDescent="0.3">
      <c r="A8022" s="1" t="s">
        <v>14106</v>
      </c>
      <c r="B8022" s="1" t="s">
        <v>2965</v>
      </c>
      <c r="C8022" s="2">
        <v>45128</v>
      </c>
      <c r="D8022" s="1" t="s">
        <v>6125</v>
      </c>
      <c r="E8022">
        <v>10</v>
      </c>
      <c r="F8022">
        <v>2980</v>
      </c>
      <c r="G8022">
        <v>0</v>
      </c>
      <c r="H8022" t="b">
        <v>0</v>
      </c>
    </row>
    <row r="8023" spans="1:8" x14ac:dyDescent="0.3">
      <c r="A8023" s="1" t="s">
        <v>14107</v>
      </c>
      <c r="B8023" s="1" t="s">
        <v>5470</v>
      </c>
      <c r="C8023" s="2">
        <v>45107</v>
      </c>
      <c r="D8023" s="1" t="s">
        <v>6137</v>
      </c>
      <c r="E8023">
        <v>6</v>
      </c>
      <c r="F8023">
        <v>1602</v>
      </c>
      <c r="G8023">
        <v>0</v>
      </c>
      <c r="H8023" t="b">
        <v>0</v>
      </c>
    </row>
    <row r="8024" spans="1:8" x14ac:dyDescent="0.3">
      <c r="A8024" s="1" t="s">
        <v>14108</v>
      </c>
      <c r="B8024" s="1" t="s">
        <v>4009</v>
      </c>
      <c r="C8024" s="2">
        <v>45056</v>
      </c>
      <c r="D8024" s="1" t="s">
        <v>6095</v>
      </c>
      <c r="E8024">
        <v>7</v>
      </c>
      <c r="F8024">
        <v>3913</v>
      </c>
      <c r="G8024">
        <v>0</v>
      </c>
      <c r="H8024" t="b">
        <v>0</v>
      </c>
    </row>
    <row r="8025" spans="1:8" x14ac:dyDescent="0.3">
      <c r="A8025" s="1" t="s">
        <v>14109</v>
      </c>
      <c r="B8025" s="1" t="s">
        <v>5438</v>
      </c>
      <c r="C8025" s="2">
        <v>45048</v>
      </c>
      <c r="D8025" s="1" t="s">
        <v>6074</v>
      </c>
      <c r="E8025">
        <v>9</v>
      </c>
      <c r="F8025">
        <v>180</v>
      </c>
      <c r="G8025">
        <v>2</v>
      </c>
      <c r="H8025" t="b">
        <v>1</v>
      </c>
    </row>
    <row r="8026" spans="1:8" x14ac:dyDescent="0.3">
      <c r="A8026" s="1" t="s">
        <v>14110</v>
      </c>
      <c r="B8026" s="1" t="s">
        <v>2589</v>
      </c>
      <c r="C8026" s="2">
        <v>45300</v>
      </c>
      <c r="D8026" s="1" t="s">
        <v>6135</v>
      </c>
      <c r="E8026">
        <v>4</v>
      </c>
      <c r="F8026">
        <v>1284</v>
      </c>
      <c r="G8026">
        <v>0</v>
      </c>
      <c r="H8026" t="b">
        <v>0</v>
      </c>
    </row>
    <row r="8027" spans="1:8" x14ac:dyDescent="0.3">
      <c r="A8027" s="1" t="s">
        <v>14111</v>
      </c>
      <c r="B8027" s="1" t="s">
        <v>1924</v>
      </c>
      <c r="C8027" s="2">
        <v>45425</v>
      </c>
      <c r="D8027" s="1" t="s">
        <v>6067</v>
      </c>
      <c r="E8027">
        <v>11</v>
      </c>
      <c r="F8027">
        <v>4026</v>
      </c>
      <c r="G8027">
        <v>1</v>
      </c>
      <c r="H8027" t="b">
        <v>0</v>
      </c>
    </row>
    <row r="8028" spans="1:8" x14ac:dyDescent="0.3">
      <c r="A8028" s="1" t="s">
        <v>14112</v>
      </c>
      <c r="B8028" s="1" t="s">
        <v>3592</v>
      </c>
      <c r="C8028" s="2">
        <v>45344</v>
      </c>
      <c r="D8028" s="1" t="s">
        <v>6086</v>
      </c>
      <c r="E8028">
        <v>7</v>
      </c>
      <c r="F8028">
        <v>1911</v>
      </c>
      <c r="G8028">
        <v>0</v>
      </c>
      <c r="H8028" t="b">
        <v>0</v>
      </c>
    </row>
    <row r="8029" spans="1:8" x14ac:dyDescent="0.3">
      <c r="A8029" s="1" t="s">
        <v>14113</v>
      </c>
      <c r="B8029" s="1" t="s">
        <v>1849</v>
      </c>
      <c r="C8029" s="2">
        <v>45032</v>
      </c>
      <c r="D8029" s="1" t="s">
        <v>6109</v>
      </c>
      <c r="E8029">
        <v>11</v>
      </c>
      <c r="F8029">
        <v>1276</v>
      </c>
      <c r="G8029">
        <v>2</v>
      </c>
      <c r="H8029" t="b">
        <v>0</v>
      </c>
    </row>
    <row r="8030" spans="1:8" x14ac:dyDescent="0.3">
      <c r="A8030" s="1" t="s">
        <v>14114</v>
      </c>
      <c r="B8030" s="1" t="s">
        <v>1308</v>
      </c>
      <c r="C8030" s="2">
        <v>45596</v>
      </c>
      <c r="D8030" s="1" t="s">
        <v>6086</v>
      </c>
      <c r="E8030">
        <v>14</v>
      </c>
      <c r="F8030">
        <v>4256</v>
      </c>
      <c r="G8030">
        <v>0</v>
      </c>
      <c r="H8030" t="b">
        <v>0</v>
      </c>
    </row>
    <row r="8031" spans="1:8" x14ac:dyDescent="0.3">
      <c r="A8031" s="1" t="s">
        <v>14115</v>
      </c>
      <c r="B8031" s="1" t="s">
        <v>4829</v>
      </c>
      <c r="C8031" s="2">
        <v>45154</v>
      </c>
      <c r="D8031" s="1" t="s">
        <v>6083</v>
      </c>
      <c r="E8031">
        <v>11</v>
      </c>
      <c r="F8031">
        <v>946</v>
      </c>
      <c r="G8031">
        <v>0</v>
      </c>
      <c r="H8031" t="b">
        <v>1</v>
      </c>
    </row>
    <row r="8032" spans="1:8" x14ac:dyDescent="0.3">
      <c r="A8032" s="1" t="s">
        <v>14116</v>
      </c>
      <c r="B8032" s="1" t="s">
        <v>2428</v>
      </c>
      <c r="C8032" s="2">
        <v>45517</v>
      </c>
      <c r="D8032" s="1" t="s">
        <v>6157</v>
      </c>
      <c r="E8032">
        <v>8</v>
      </c>
      <c r="F8032">
        <v>1960</v>
      </c>
      <c r="G8032">
        <v>2</v>
      </c>
      <c r="H8032" t="b">
        <v>0</v>
      </c>
    </row>
    <row r="8033" spans="1:8" x14ac:dyDescent="0.3">
      <c r="A8033" s="1" t="s">
        <v>14117</v>
      </c>
      <c r="B8033" s="1" t="s">
        <v>3608</v>
      </c>
      <c r="C8033" s="2">
        <v>45459</v>
      </c>
      <c r="D8033" s="1" t="s">
        <v>6197</v>
      </c>
      <c r="E8033">
        <v>6</v>
      </c>
      <c r="F8033">
        <v>1758</v>
      </c>
      <c r="G8033">
        <v>0</v>
      </c>
      <c r="H8033" t="b">
        <v>0</v>
      </c>
    </row>
    <row r="8034" spans="1:8" x14ac:dyDescent="0.3">
      <c r="A8034" s="1" t="s">
        <v>14118</v>
      </c>
      <c r="B8034" s="1" t="s">
        <v>5628</v>
      </c>
      <c r="C8034" s="2">
        <v>45654</v>
      </c>
      <c r="D8034" s="1" t="s">
        <v>6104</v>
      </c>
      <c r="E8034">
        <v>6</v>
      </c>
      <c r="F8034">
        <v>636</v>
      </c>
      <c r="G8034">
        <v>0</v>
      </c>
      <c r="H8034" t="b">
        <v>0</v>
      </c>
    </row>
    <row r="8035" spans="1:8" x14ac:dyDescent="0.3">
      <c r="A8035" s="1" t="s">
        <v>14119</v>
      </c>
      <c r="B8035" s="1" t="s">
        <v>2144</v>
      </c>
      <c r="C8035" s="2">
        <v>45396</v>
      </c>
      <c r="D8035" s="1" t="s">
        <v>6133</v>
      </c>
      <c r="E8035">
        <v>8</v>
      </c>
      <c r="F8035">
        <v>640</v>
      </c>
      <c r="G8035">
        <v>0</v>
      </c>
      <c r="H8035" t="b">
        <v>0</v>
      </c>
    </row>
    <row r="8036" spans="1:8" x14ac:dyDescent="0.3">
      <c r="A8036" s="1" t="s">
        <v>14120</v>
      </c>
      <c r="B8036" s="1" t="s">
        <v>2150</v>
      </c>
      <c r="C8036" s="2">
        <v>45380</v>
      </c>
      <c r="D8036" s="1" t="s">
        <v>6179</v>
      </c>
      <c r="E8036">
        <v>8</v>
      </c>
      <c r="F8036">
        <v>896</v>
      </c>
      <c r="G8036">
        <v>0</v>
      </c>
      <c r="H8036" t="b">
        <v>0</v>
      </c>
    </row>
    <row r="8037" spans="1:8" x14ac:dyDescent="0.3">
      <c r="A8037" s="1" t="s">
        <v>14121</v>
      </c>
      <c r="B8037" s="1" t="s">
        <v>3676</v>
      </c>
      <c r="C8037" s="2">
        <v>45321</v>
      </c>
      <c r="D8037" s="1" t="s">
        <v>6157</v>
      </c>
      <c r="E8037">
        <v>11</v>
      </c>
      <c r="F8037">
        <v>3861</v>
      </c>
      <c r="G8037">
        <v>0</v>
      </c>
      <c r="H8037" t="b">
        <v>0</v>
      </c>
    </row>
    <row r="8038" spans="1:8" x14ac:dyDescent="0.3">
      <c r="A8038" s="1" t="s">
        <v>14122</v>
      </c>
      <c r="B8038" s="1" t="s">
        <v>2635</v>
      </c>
      <c r="C8038" s="2">
        <v>45543</v>
      </c>
      <c r="D8038" s="1" t="s">
        <v>6104</v>
      </c>
      <c r="E8038">
        <v>6</v>
      </c>
      <c r="F8038">
        <v>618</v>
      </c>
      <c r="G8038">
        <v>0</v>
      </c>
      <c r="H8038" t="b">
        <v>0</v>
      </c>
    </row>
    <row r="8039" spans="1:8" x14ac:dyDescent="0.3">
      <c r="A8039" s="1" t="s">
        <v>14123</v>
      </c>
      <c r="B8039" s="1" t="s">
        <v>4734</v>
      </c>
      <c r="C8039" s="2">
        <v>45215</v>
      </c>
      <c r="D8039" s="1" t="s">
        <v>6065</v>
      </c>
      <c r="E8039">
        <v>10</v>
      </c>
      <c r="F8039">
        <v>5040</v>
      </c>
      <c r="G8039">
        <v>0</v>
      </c>
      <c r="H8039" t="b">
        <v>0</v>
      </c>
    </row>
    <row r="8040" spans="1:8" x14ac:dyDescent="0.3">
      <c r="A8040" s="1" t="s">
        <v>14124</v>
      </c>
      <c r="B8040" s="1" t="s">
        <v>5709</v>
      </c>
      <c r="C8040" s="2">
        <v>45185</v>
      </c>
      <c r="D8040" s="1" t="s">
        <v>6104</v>
      </c>
      <c r="E8040">
        <v>10</v>
      </c>
      <c r="F8040">
        <v>5430</v>
      </c>
      <c r="G8040">
        <v>0</v>
      </c>
      <c r="H8040" t="b">
        <v>0</v>
      </c>
    </row>
    <row r="8041" spans="1:8" x14ac:dyDescent="0.3">
      <c r="A8041" s="1" t="s">
        <v>14125</v>
      </c>
      <c r="B8041" s="1" t="s">
        <v>1057</v>
      </c>
      <c r="C8041" s="2">
        <v>45599</v>
      </c>
      <c r="D8041" s="1" t="s">
        <v>6175</v>
      </c>
      <c r="E8041">
        <v>7</v>
      </c>
      <c r="F8041">
        <v>238</v>
      </c>
      <c r="G8041">
        <v>1</v>
      </c>
      <c r="H8041" t="b">
        <v>0</v>
      </c>
    </row>
    <row r="8042" spans="1:8" x14ac:dyDescent="0.3">
      <c r="A8042" s="1" t="s">
        <v>14126</v>
      </c>
      <c r="B8042" s="1" t="s">
        <v>5447</v>
      </c>
      <c r="C8042" s="2">
        <v>45536</v>
      </c>
      <c r="D8042" s="1" t="s">
        <v>6143</v>
      </c>
      <c r="E8042">
        <v>13</v>
      </c>
      <c r="F8042">
        <v>2275</v>
      </c>
      <c r="G8042">
        <v>1</v>
      </c>
      <c r="H8042" t="b">
        <v>0</v>
      </c>
    </row>
    <row r="8043" spans="1:8" x14ac:dyDescent="0.3">
      <c r="A8043" s="1" t="s">
        <v>14127</v>
      </c>
      <c r="B8043" s="1" t="s">
        <v>5679</v>
      </c>
      <c r="C8043" s="2">
        <v>45577</v>
      </c>
      <c r="D8043" s="1" t="s">
        <v>6053</v>
      </c>
      <c r="E8043">
        <v>6</v>
      </c>
      <c r="F8043">
        <v>2502</v>
      </c>
      <c r="G8043">
        <v>1</v>
      </c>
      <c r="H8043" t="b">
        <v>0</v>
      </c>
    </row>
    <row r="8044" spans="1:8" x14ac:dyDescent="0.3">
      <c r="A8044" s="1" t="s">
        <v>14128</v>
      </c>
      <c r="B8044" s="1" t="s">
        <v>3182</v>
      </c>
      <c r="C8044" s="2">
        <v>45026</v>
      </c>
      <c r="D8044" s="1" t="s">
        <v>6093</v>
      </c>
      <c r="E8044">
        <v>15</v>
      </c>
      <c r="F8044">
        <v>6045</v>
      </c>
      <c r="G8044">
        <v>0</v>
      </c>
      <c r="H8044" t="b">
        <v>0</v>
      </c>
    </row>
    <row r="8045" spans="1:8" x14ac:dyDescent="0.3">
      <c r="A8045" s="1" t="s">
        <v>14129</v>
      </c>
      <c r="B8045" s="1" t="s">
        <v>3709</v>
      </c>
      <c r="C8045" s="2">
        <v>45496</v>
      </c>
      <c r="D8045" s="1" t="s">
        <v>6095</v>
      </c>
      <c r="E8045">
        <v>10</v>
      </c>
      <c r="F8045">
        <v>380</v>
      </c>
      <c r="G8045">
        <v>2</v>
      </c>
      <c r="H8045" t="b">
        <v>0</v>
      </c>
    </row>
    <row r="8046" spans="1:8" x14ac:dyDescent="0.3">
      <c r="A8046" s="1" t="s">
        <v>14130</v>
      </c>
      <c r="B8046" s="1" t="s">
        <v>2307</v>
      </c>
      <c r="C8046" s="2">
        <v>45638</v>
      </c>
      <c r="D8046" s="1" t="s">
        <v>6083</v>
      </c>
      <c r="E8046">
        <v>5</v>
      </c>
      <c r="F8046">
        <v>1275</v>
      </c>
      <c r="G8046">
        <v>0</v>
      </c>
      <c r="H8046" t="b">
        <v>0</v>
      </c>
    </row>
    <row r="8047" spans="1:8" x14ac:dyDescent="0.3">
      <c r="A8047" s="1" t="s">
        <v>14131</v>
      </c>
      <c r="B8047" s="1" t="s">
        <v>4846</v>
      </c>
      <c r="C8047" s="2">
        <v>45357</v>
      </c>
      <c r="D8047" s="1" t="s">
        <v>6197</v>
      </c>
      <c r="E8047">
        <v>8</v>
      </c>
      <c r="F8047">
        <v>2672</v>
      </c>
      <c r="G8047">
        <v>4</v>
      </c>
      <c r="H8047" t="b">
        <v>0</v>
      </c>
    </row>
    <row r="8048" spans="1:8" x14ac:dyDescent="0.3">
      <c r="A8048" s="1" t="s">
        <v>14132</v>
      </c>
      <c r="B8048" s="1" t="s">
        <v>2079</v>
      </c>
      <c r="C8048" s="2">
        <v>45352</v>
      </c>
      <c r="D8048" s="1" t="s">
        <v>6102</v>
      </c>
      <c r="E8048">
        <v>11</v>
      </c>
      <c r="F8048">
        <v>6303</v>
      </c>
      <c r="G8048">
        <v>0</v>
      </c>
      <c r="H8048" t="b">
        <v>0</v>
      </c>
    </row>
    <row r="8049" spans="1:8" x14ac:dyDescent="0.3">
      <c r="A8049" s="1" t="s">
        <v>14133</v>
      </c>
      <c r="B8049" s="1" t="s">
        <v>4749</v>
      </c>
      <c r="C8049" s="2">
        <v>45059</v>
      </c>
      <c r="D8049" s="1" t="s">
        <v>6061</v>
      </c>
      <c r="E8049">
        <v>7</v>
      </c>
      <c r="F8049">
        <v>133</v>
      </c>
      <c r="G8049">
        <v>0</v>
      </c>
      <c r="H8049" t="b">
        <v>0</v>
      </c>
    </row>
    <row r="8050" spans="1:8" x14ac:dyDescent="0.3">
      <c r="A8050" s="1" t="s">
        <v>14134</v>
      </c>
      <c r="B8050" s="1" t="s">
        <v>2422</v>
      </c>
      <c r="C8050" s="2">
        <v>45170</v>
      </c>
      <c r="D8050" s="1" t="s">
        <v>6069</v>
      </c>
      <c r="E8050">
        <v>14</v>
      </c>
      <c r="F8050">
        <v>5586</v>
      </c>
      <c r="G8050">
        <v>0</v>
      </c>
      <c r="H8050" t="b">
        <v>0</v>
      </c>
    </row>
    <row r="8051" spans="1:8" x14ac:dyDescent="0.3">
      <c r="A8051" s="1" t="s">
        <v>14135</v>
      </c>
      <c r="B8051" s="1" t="s">
        <v>3664</v>
      </c>
      <c r="C8051" s="2">
        <v>45356</v>
      </c>
      <c r="D8051" s="1" t="s">
        <v>6057</v>
      </c>
      <c r="E8051">
        <v>13</v>
      </c>
      <c r="F8051">
        <v>5564</v>
      </c>
      <c r="G8051">
        <v>0</v>
      </c>
      <c r="H8051" t="b">
        <v>0</v>
      </c>
    </row>
    <row r="8052" spans="1:8" x14ac:dyDescent="0.3">
      <c r="A8052" s="1" t="s">
        <v>14136</v>
      </c>
      <c r="B8052" s="1" t="s">
        <v>1399</v>
      </c>
      <c r="C8052" s="2">
        <v>44940</v>
      </c>
      <c r="D8052" s="1" t="s">
        <v>6069</v>
      </c>
      <c r="E8052">
        <v>12</v>
      </c>
      <c r="F8052">
        <v>156</v>
      </c>
      <c r="G8052">
        <v>0</v>
      </c>
      <c r="H8052" t="b">
        <v>0</v>
      </c>
    </row>
    <row r="8053" spans="1:8" x14ac:dyDescent="0.3">
      <c r="A8053" s="1" t="s">
        <v>14137</v>
      </c>
      <c r="B8053" s="1" t="s">
        <v>4031</v>
      </c>
      <c r="C8053" s="2">
        <v>45520</v>
      </c>
      <c r="D8053" s="1" t="s">
        <v>6071</v>
      </c>
      <c r="E8053">
        <v>5</v>
      </c>
      <c r="F8053">
        <v>155</v>
      </c>
      <c r="G8053">
        <v>1</v>
      </c>
      <c r="H8053" t="b">
        <v>0</v>
      </c>
    </row>
    <row r="8054" spans="1:8" x14ac:dyDescent="0.3">
      <c r="A8054" s="1" t="s">
        <v>14138</v>
      </c>
      <c r="B8054" s="1" t="s">
        <v>2025</v>
      </c>
      <c r="C8054" s="2">
        <v>45465</v>
      </c>
      <c r="D8054" s="1" t="s">
        <v>6069</v>
      </c>
      <c r="E8054">
        <v>8</v>
      </c>
      <c r="F8054">
        <v>4224</v>
      </c>
      <c r="G8054">
        <v>0</v>
      </c>
      <c r="H8054" t="b">
        <v>0</v>
      </c>
    </row>
    <row r="8055" spans="1:8" x14ac:dyDescent="0.3">
      <c r="A8055" s="1" t="s">
        <v>14139</v>
      </c>
      <c r="B8055" s="1" t="s">
        <v>1151</v>
      </c>
      <c r="C8055" s="2">
        <v>44934</v>
      </c>
      <c r="D8055" s="1" t="s">
        <v>6135</v>
      </c>
      <c r="E8055">
        <v>13</v>
      </c>
      <c r="F8055">
        <v>65</v>
      </c>
      <c r="G8055">
        <v>0</v>
      </c>
      <c r="H8055" t="b">
        <v>0</v>
      </c>
    </row>
    <row r="8056" spans="1:8" x14ac:dyDescent="0.3">
      <c r="A8056" s="1" t="s">
        <v>14140</v>
      </c>
      <c r="B8056" s="1" t="s">
        <v>1044</v>
      </c>
      <c r="C8056" s="2">
        <v>45267</v>
      </c>
      <c r="D8056" s="1" t="s">
        <v>6175</v>
      </c>
      <c r="E8056">
        <v>9</v>
      </c>
      <c r="F8056">
        <v>4248</v>
      </c>
      <c r="G8056">
        <v>0</v>
      </c>
      <c r="H8056" t="b">
        <v>0</v>
      </c>
    </row>
    <row r="8057" spans="1:8" x14ac:dyDescent="0.3">
      <c r="A8057" s="1" t="s">
        <v>14141</v>
      </c>
      <c r="B8057" s="1" t="s">
        <v>5448</v>
      </c>
      <c r="C8057" s="2">
        <v>45084</v>
      </c>
      <c r="D8057" s="1" t="s">
        <v>6071</v>
      </c>
      <c r="E8057">
        <v>6</v>
      </c>
      <c r="F8057">
        <v>2466</v>
      </c>
      <c r="G8057">
        <v>0</v>
      </c>
      <c r="H8057" t="b">
        <v>0</v>
      </c>
    </row>
    <row r="8058" spans="1:8" x14ac:dyDescent="0.3">
      <c r="A8058" s="1" t="s">
        <v>14142</v>
      </c>
      <c r="B8058" s="1" t="s">
        <v>5332</v>
      </c>
      <c r="C8058" s="2">
        <v>45417</v>
      </c>
      <c r="D8058" s="1" t="s">
        <v>6143</v>
      </c>
      <c r="E8058">
        <v>10</v>
      </c>
      <c r="F8058">
        <v>1630</v>
      </c>
      <c r="G8058">
        <v>0</v>
      </c>
      <c r="H8058" t="b">
        <v>1</v>
      </c>
    </row>
    <row r="8059" spans="1:8" x14ac:dyDescent="0.3">
      <c r="A8059" s="1" t="s">
        <v>14143</v>
      </c>
      <c r="B8059" s="1" t="s">
        <v>1459</v>
      </c>
      <c r="C8059" s="2">
        <v>45122</v>
      </c>
      <c r="D8059" s="1" t="s">
        <v>6104</v>
      </c>
      <c r="E8059">
        <v>16</v>
      </c>
      <c r="F8059">
        <v>7520</v>
      </c>
      <c r="G8059">
        <v>0</v>
      </c>
      <c r="H8059" t="b">
        <v>0</v>
      </c>
    </row>
    <row r="8060" spans="1:8" x14ac:dyDescent="0.3">
      <c r="A8060" s="1" t="s">
        <v>14144</v>
      </c>
      <c r="B8060" s="1" t="s">
        <v>1618</v>
      </c>
      <c r="C8060" s="2">
        <v>44989</v>
      </c>
      <c r="D8060" s="1" t="s">
        <v>6071</v>
      </c>
      <c r="E8060">
        <v>7</v>
      </c>
      <c r="F8060">
        <v>483</v>
      </c>
      <c r="G8060">
        <v>1</v>
      </c>
      <c r="H8060" t="b">
        <v>0</v>
      </c>
    </row>
    <row r="8061" spans="1:8" x14ac:dyDescent="0.3">
      <c r="A8061" s="1" t="s">
        <v>14145</v>
      </c>
      <c r="B8061" s="1" t="s">
        <v>4515</v>
      </c>
      <c r="C8061" s="2">
        <v>45511</v>
      </c>
      <c r="D8061" s="1" t="s">
        <v>6143</v>
      </c>
      <c r="E8061">
        <v>10</v>
      </c>
      <c r="F8061">
        <v>1750</v>
      </c>
      <c r="G8061">
        <v>0</v>
      </c>
      <c r="H8061" t="b">
        <v>0</v>
      </c>
    </row>
    <row r="8062" spans="1:8" x14ac:dyDescent="0.3">
      <c r="A8062" s="1" t="s">
        <v>14146</v>
      </c>
      <c r="B8062" s="1" t="s">
        <v>2720</v>
      </c>
      <c r="C8062" s="2">
        <v>45651</v>
      </c>
      <c r="D8062" s="1" t="s">
        <v>6109</v>
      </c>
      <c r="E8062">
        <v>19</v>
      </c>
      <c r="F8062">
        <v>9177</v>
      </c>
      <c r="G8062">
        <v>4</v>
      </c>
      <c r="H8062" t="b">
        <v>0</v>
      </c>
    </row>
    <row r="8063" spans="1:8" x14ac:dyDescent="0.3">
      <c r="A8063" s="1" t="s">
        <v>14147</v>
      </c>
      <c r="B8063" s="1" t="s">
        <v>4141</v>
      </c>
      <c r="C8063" s="2">
        <v>45590</v>
      </c>
      <c r="D8063" s="1" t="s">
        <v>6141</v>
      </c>
      <c r="E8063">
        <v>9</v>
      </c>
      <c r="F8063">
        <v>1584</v>
      </c>
      <c r="G8063">
        <v>0</v>
      </c>
      <c r="H8063" t="b">
        <v>0</v>
      </c>
    </row>
    <row r="8064" spans="1:8" x14ac:dyDescent="0.3">
      <c r="A8064" s="1" t="s">
        <v>14148</v>
      </c>
      <c r="B8064" s="1" t="s">
        <v>1965</v>
      </c>
      <c r="C8064" s="2">
        <v>45302</v>
      </c>
      <c r="D8064" s="1" t="s">
        <v>6065</v>
      </c>
      <c r="E8064">
        <v>10</v>
      </c>
      <c r="F8064">
        <v>750</v>
      </c>
      <c r="G8064">
        <v>0</v>
      </c>
      <c r="H8064" t="b">
        <v>0</v>
      </c>
    </row>
    <row r="8065" spans="1:8" x14ac:dyDescent="0.3">
      <c r="A8065" s="1" t="s">
        <v>14149</v>
      </c>
      <c r="B8065" s="1" t="s">
        <v>3895</v>
      </c>
      <c r="C8065" s="2">
        <v>45640</v>
      </c>
      <c r="D8065" s="1" t="s">
        <v>6051</v>
      </c>
      <c r="E8065">
        <v>10</v>
      </c>
      <c r="F8065">
        <v>5970</v>
      </c>
      <c r="G8065">
        <v>0</v>
      </c>
      <c r="H8065" t="b">
        <v>0</v>
      </c>
    </row>
    <row r="8066" spans="1:8" x14ac:dyDescent="0.3">
      <c r="A8066" s="1" t="s">
        <v>14150</v>
      </c>
      <c r="B8066" s="1" t="s">
        <v>5639</v>
      </c>
      <c r="C8066" s="2">
        <v>44987</v>
      </c>
      <c r="D8066" s="1" t="s">
        <v>6113</v>
      </c>
      <c r="E8066">
        <v>15</v>
      </c>
      <c r="F8066">
        <v>105</v>
      </c>
      <c r="G8066">
        <v>0</v>
      </c>
      <c r="H8066" t="b">
        <v>0</v>
      </c>
    </row>
    <row r="8067" spans="1:8" x14ac:dyDescent="0.3">
      <c r="A8067" s="1" t="s">
        <v>14151</v>
      </c>
      <c r="B8067" s="1" t="s">
        <v>2080</v>
      </c>
      <c r="C8067" s="2">
        <v>45392</v>
      </c>
      <c r="D8067" s="1" t="s">
        <v>6137</v>
      </c>
      <c r="E8067">
        <v>8</v>
      </c>
      <c r="F8067">
        <v>1400</v>
      </c>
      <c r="G8067">
        <v>0</v>
      </c>
      <c r="H8067" t="b">
        <v>0</v>
      </c>
    </row>
    <row r="8068" spans="1:8" x14ac:dyDescent="0.3">
      <c r="A8068" s="1" t="s">
        <v>14152</v>
      </c>
      <c r="B8068" s="1" t="s">
        <v>5909</v>
      </c>
      <c r="C8068" s="2">
        <v>45242</v>
      </c>
      <c r="D8068" s="1" t="s">
        <v>6151</v>
      </c>
      <c r="E8068">
        <v>9</v>
      </c>
      <c r="F8068">
        <v>5193</v>
      </c>
      <c r="G8068">
        <v>0</v>
      </c>
      <c r="H8068" t="b">
        <v>0</v>
      </c>
    </row>
    <row r="8069" spans="1:8" x14ac:dyDescent="0.3">
      <c r="A8069" s="1" t="s">
        <v>14153</v>
      </c>
      <c r="B8069" s="1" t="s">
        <v>4390</v>
      </c>
      <c r="C8069" s="2">
        <v>45148</v>
      </c>
      <c r="D8069" s="1" t="s">
        <v>6107</v>
      </c>
      <c r="E8069">
        <v>11</v>
      </c>
      <c r="F8069">
        <v>6105</v>
      </c>
      <c r="G8069">
        <v>1</v>
      </c>
      <c r="H8069" t="b">
        <v>0</v>
      </c>
    </row>
    <row r="8070" spans="1:8" x14ac:dyDescent="0.3">
      <c r="A8070" s="1" t="s">
        <v>14154</v>
      </c>
      <c r="B8070" s="1" t="s">
        <v>2988</v>
      </c>
      <c r="C8070" s="2">
        <v>45240</v>
      </c>
      <c r="D8070" s="1" t="s">
        <v>6109</v>
      </c>
      <c r="E8070">
        <v>8</v>
      </c>
      <c r="F8070">
        <v>1408</v>
      </c>
      <c r="G8070">
        <v>1</v>
      </c>
      <c r="H8070" t="b">
        <v>0</v>
      </c>
    </row>
    <row r="8071" spans="1:8" x14ac:dyDescent="0.3">
      <c r="A8071" s="1" t="s">
        <v>14155</v>
      </c>
      <c r="B8071" s="1" t="s">
        <v>4239</v>
      </c>
      <c r="C8071" s="2">
        <v>45132</v>
      </c>
      <c r="D8071" s="1" t="s">
        <v>6069</v>
      </c>
      <c r="E8071">
        <v>7</v>
      </c>
      <c r="F8071">
        <v>3906</v>
      </c>
      <c r="G8071">
        <v>2</v>
      </c>
      <c r="H8071" t="b">
        <v>0</v>
      </c>
    </row>
    <row r="8072" spans="1:8" x14ac:dyDescent="0.3">
      <c r="A8072" s="1" t="s">
        <v>14156</v>
      </c>
      <c r="B8072" s="1" t="s">
        <v>5033</v>
      </c>
      <c r="C8072" s="2">
        <v>45587</v>
      </c>
      <c r="D8072" s="1" t="s">
        <v>6065</v>
      </c>
      <c r="E8072">
        <v>7</v>
      </c>
      <c r="F8072">
        <v>2352</v>
      </c>
      <c r="G8072">
        <v>0</v>
      </c>
      <c r="H8072" t="b">
        <v>0</v>
      </c>
    </row>
    <row r="8073" spans="1:8" x14ac:dyDescent="0.3">
      <c r="A8073" s="1" t="s">
        <v>14157</v>
      </c>
      <c r="B8073" s="1" t="s">
        <v>3917</v>
      </c>
      <c r="C8073" s="2">
        <v>45550</v>
      </c>
      <c r="D8073" s="1" t="s">
        <v>6100</v>
      </c>
      <c r="E8073">
        <v>10</v>
      </c>
      <c r="F8073">
        <v>590</v>
      </c>
      <c r="G8073">
        <v>3</v>
      </c>
      <c r="H8073" t="b">
        <v>0</v>
      </c>
    </row>
    <row r="8074" spans="1:8" x14ac:dyDescent="0.3">
      <c r="A8074" s="1" t="s">
        <v>14158</v>
      </c>
      <c r="B8074" s="1" t="s">
        <v>6033</v>
      </c>
      <c r="C8074" s="2">
        <v>45071</v>
      </c>
      <c r="D8074" s="1" t="s">
        <v>6089</v>
      </c>
      <c r="E8074">
        <v>6</v>
      </c>
      <c r="F8074">
        <v>1500</v>
      </c>
      <c r="G8074">
        <v>0</v>
      </c>
      <c r="H8074" t="b">
        <v>0</v>
      </c>
    </row>
    <row r="8075" spans="1:8" x14ac:dyDescent="0.3">
      <c r="A8075" s="1" t="s">
        <v>14159</v>
      </c>
      <c r="B8075" s="1" t="s">
        <v>3985</v>
      </c>
      <c r="C8075" s="2">
        <v>45298</v>
      </c>
      <c r="D8075" s="1" t="s">
        <v>6061</v>
      </c>
      <c r="E8075">
        <v>1</v>
      </c>
      <c r="F8075">
        <v>521</v>
      </c>
      <c r="G8075">
        <v>1</v>
      </c>
      <c r="H8075" t="b">
        <v>0</v>
      </c>
    </row>
    <row r="8076" spans="1:8" x14ac:dyDescent="0.3">
      <c r="A8076" s="1" t="s">
        <v>14160</v>
      </c>
      <c r="B8076" s="1" t="s">
        <v>3895</v>
      </c>
      <c r="C8076" s="2">
        <v>45393</v>
      </c>
      <c r="D8076" s="1" t="s">
        <v>6151</v>
      </c>
      <c r="E8076">
        <v>10</v>
      </c>
      <c r="F8076">
        <v>5320</v>
      </c>
      <c r="G8076">
        <v>0</v>
      </c>
      <c r="H8076" t="b">
        <v>0</v>
      </c>
    </row>
    <row r="8077" spans="1:8" x14ac:dyDescent="0.3">
      <c r="A8077" s="1" t="s">
        <v>14161</v>
      </c>
      <c r="B8077" s="1" t="s">
        <v>2851</v>
      </c>
      <c r="C8077" s="2">
        <v>45195</v>
      </c>
      <c r="D8077" s="1" t="s">
        <v>6141</v>
      </c>
      <c r="E8077">
        <v>9</v>
      </c>
      <c r="F8077">
        <v>2025</v>
      </c>
      <c r="G8077">
        <v>3</v>
      </c>
      <c r="H8077" t="b">
        <v>0</v>
      </c>
    </row>
    <row r="8078" spans="1:8" x14ac:dyDescent="0.3">
      <c r="A8078" s="1" t="s">
        <v>14162</v>
      </c>
      <c r="B8078" s="1" t="s">
        <v>5265</v>
      </c>
      <c r="C8078" s="2">
        <v>45550</v>
      </c>
      <c r="D8078" s="1" t="s">
        <v>6086</v>
      </c>
      <c r="E8078">
        <v>12</v>
      </c>
      <c r="F8078">
        <v>5400</v>
      </c>
      <c r="G8078">
        <v>0</v>
      </c>
      <c r="H8078" t="b">
        <v>0</v>
      </c>
    </row>
    <row r="8079" spans="1:8" x14ac:dyDescent="0.3">
      <c r="A8079" s="1" t="s">
        <v>14163</v>
      </c>
      <c r="B8079" s="1" t="s">
        <v>1709</v>
      </c>
      <c r="C8079" s="2">
        <v>45605</v>
      </c>
      <c r="D8079" s="1" t="s">
        <v>6093</v>
      </c>
      <c r="E8079">
        <v>11</v>
      </c>
      <c r="F8079">
        <v>352</v>
      </c>
      <c r="G8079">
        <v>0</v>
      </c>
      <c r="H8079" t="b">
        <v>0</v>
      </c>
    </row>
    <row r="8080" spans="1:8" x14ac:dyDescent="0.3">
      <c r="A8080" s="1" t="s">
        <v>14164</v>
      </c>
      <c r="B8080" s="1" t="s">
        <v>3909</v>
      </c>
      <c r="C8080" s="2">
        <v>45255</v>
      </c>
      <c r="D8080" s="1" t="s">
        <v>6069</v>
      </c>
      <c r="E8080">
        <v>9</v>
      </c>
      <c r="F8080">
        <v>4536</v>
      </c>
      <c r="G8080">
        <v>1</v>
      </c>
      <c r="H8080" t="b">
        <v>0</v>
      </c>
    </row>
    <row r="8081" spans="1:8" x14ac:dyDescent="0.3">
      <c r="A8081" s="1" t="s">
        <v>14165</v>
      </c>
      <c r="B8081" s="1" t="s">
        <v>4036</v>
      </c>
      <c r="C8081" s="2">
        <v>45139</v>
      </c>
      <c r="D8081" s="1" t="s">
        <v>6251</v>
      </c>
      <c r="E8081">
        <v>9</v>
      </c>
      <c r="F8081">
        <v>1422</v>
      </c>
      <c r="G8081">
        <v>1</v>
      </c>
      <c r="H8081" t="b">
        <v>0</v>
      </c>
    </row>
    <row r="8082" spans="1:8" x14ac:dyDescent="0.3">
      <c r="A8082" s="1" t="s">
        <v>14166</v>
      </c>
      <c r="B8082" s="1" t="s">
        <v>5849</v>
      </c>
      <c r="C8082" s="2">
        <v>45346</v>
      </c>
      <c r="D8082" s="1" t="s">
        <v>6100</v>
      </c>
      <c r="E8082">
        <v>12</v>
      </c>
      <c r="F8082">
        <v>3396</v>
      </c>
      <c r="G8082">
        <v>0</v>
      </c>
      <c r="H8082" t="b">
        <v>0</v>
      </c>
    </row>
    <row r="8083" spans="1:8" x14ac:dyDescent="0.3">
      <c r="A8083" s="1" t="s">
        <v>14167</v>
      </c>
      <c r="B8083" s="1" t="s">
        <v>5834</v>
      </c>
      <c r="C8083" s="2">
        <v>45542</v>
      </c>
      <c r="D8083" s="1" t="s">
        <v>6077</v>
      </c>
      <c r="E8083">
        <v>6</v>
      </c>
      <c r="F8083">
        <v>1854</v>
      </c>
      <c r="G8083">
        <v>2</v>
      </c>
      <c r="H8083" t="b">
        <v>0</v>
      </c>
    </row>
    <row r="8084" spans="1:8" x14ac:dyDescent="0.3">
      <c r="A8084" s="1" t="s">
        <v>14168</v>
      </c>
      <c r="B8084" s="1" t="s">
        <v>1569</v>
      </c>
      <c r="C8084" s="2">
        <v>45365</v>
      </c>
      <c r="D8084" s="1" t="s">
        <v>6091</v>
      </c>
      <c r="E8084">
        <v>12</v>
      </c>
      <c r="F8084">
        <v>7008</v>
      </c>
      <c r="G8084">
        <v>0</v>
      </c>
      <c r="H8084" t="b">
        <v>0</v>
      </c>
    </row>
    <row r="8085" spans="1:8" x14ac:dyDescent="0.3">
      <c r="A8085" s="1" t="s">
        <v>14169</v>
      </c>
      <c r="B8085" s="1" t="s">
        <v>3725</v>
      </c>
      <c r="C8085" s="2">
        <v>45569</v>
      </c>
      <c r="D8085" s="1" t="s">
        <v>6143</v>
      </c>
      <c r="E8085">
        <v>7</v>
      </c>
      <c r="F8085">
        <v>336</v>
      </c>
      <c r="G8085">
        <v>0</v>
      </c>
      <c r="H8085" t="b">
        <v>0</v>
      </c>
    </row>
    <row r="8086" spans="1:8" x14ac:dyDescent="0.3">
      <c r="A8086" s="1" t="s">
        <v>14170</v>
      </c>
      <c r="B8086" s="1" t="s">
        <v>2573</v>
      </c>
      <c r="C8086" s="2">
        <v>45402</v>
      </c>
      <c r="D8086" s="1" t="s">
        <v>6093</v>
      </c>
      <c r="E8086">
        <v>9</v>
      </c>
      <c r="F8086">
        <v>4725</v>
      </c>
      <c r="G8086">
        <v>0</v>
      </c>
      <c r="H8086" t="b">
        <v>0</v>
      </c>
    </row>
    <row r="8087" spans="1:8" x14ac:dyDescent="0.3">
      <c r="A8087" s="1" t="s">
        <v>14171</v>
      </c>
      <c r="B8087" s="1" t="s">
        <v>1826</v>
      </c>
      <c r="C8087" s="2">
        <v>45208</v>
      </c>
      <c r="D8087" s="1" t="s">
        <v>6107</v>
      </c>
      <c r="E8087">
        <v>8</v>
      </c>
      <c r="F8087">
        <v>2192</v>
      </c>
      <c r="G8087">
        <v>0</v>
      </c>
      <c r="H8087" t="b">
        <v>0</v>
      </c>
    </row>
    <row r="8088" spans="1:8" x14ac:dyDescent="0.3">
      <c r="A8088" s="1" t="s">
        <v>14172</v>
      </c>
      <c r="B8088" s="1" t="s">
        <v>5476</v>
      </c>
      <c r="C8088" s="2">
        <v>45009</v>
      </c>
      <c r="D8088" s="1" t="s">
        <v>6051</v>
      </c>
      <c r="E8088">
        <v>7</v>
      </c>
      <c r="F8088">
        <v>4060</v>
      </c>
      <c r="G8088">
        <v>1</v>
      </c>
      <c r="H8088" t="b">
        <v>1</v>
      </c>
    </row>
    <row r="8089" spans="1:8" x14ac:dyDescent="0.3">
      <c r="A8089" s="1" t="s">
        <v>14173</v>
      </c>
      <c r="B8089" s="1" t="s">
        <v>2032</v>
      </c>
      <c r="C8089" s="2">
        <v>45411</v>
      </c>
      <c r="D8089" s="1" t="s">
        <v>6143</v>
      </c>
      <c r="E8089">
        <v>7</v>
      </c>
      <c r="F8089">
        <v>3710</v>
      </c>
      <c r="G8089">
        <v>2</v>
      </c>
      <c r="H8089" t="b">
        <v>0</v>
      </c>
    </row>
    <row r="8090" spans="1:8" x14ac:dyDescent="0.3">
      <c r="A8090" s="1" t="s">
        <v>14174</v>
      </c>
      <c r="B8090" s="1" t="s">
        <v>3331</v>
      </c>
      <c r="C8090" s="2">
        <v>45272</v>
      </c>
      <c r="D8090" s="1" t="s">
        <v>6061</v>
      </c>
      <c r="E8090">
        <v>8</v>
      </c>
      <c r="F8090">
        <v>2504</v>
      </c>
      <c r="G8090">
        <v>0</v>
      </c>
      <c r="H8090" t="b">
        <v>0</v>
      </c>
    </row>
    <row r="8091" spans="1:8" x14ac:dyDescent="0.3">
      <c r="A8091" s="1" t="s">
        <v>14175</v>
      </c>
      <c r="B8091" s="1" t="s">
        <v>5432</v>
      </c>
      <c r="C8091" s="2">
        <v>45422</v>
      </c>
      <c r="D8091" s="1" t="s">
        <v>6065</v>
      </c>
      <c r="E8091">
        <v>7</v>
      </c>
      <c r="F8091">
        <v>1876</v>
      </c>
      <c r="G8091">
        <v>1</v>
      </c>
      <c r="H8091" t="b">
        <v>0</v>
      </c>
    </row>
    <row r="8092" spans="1:8" x14ac:dyDescent="0.3">
      <c r="A8092" s="1" t="s">
        <v>14176</v>
      </c>
      <c r="B8092" s="1" t="s">
        <v>1392</v>
      </c>
      <c r="C8092" s="2">
        <v>44972</v>
      </c>
      <c r="D8092" s="1" t="s">
        <v>6083</v>
      </c>
      <c r="E8092">
        <v>11</v>
      </c>
      <c r="F8092">
        <v>2013</v>
      </c>
      <c r="G8092">
        <v>0</v>
      </c>
      <c r="H8092" t="b">
        <v>0</v>
      </c>
    </row>
    <row r="8093" spans="1:8" x14ac:dyDescent="0.3">
      <c r="A8093" s="1" t="s">
        <v>14177</v>
      </c>
      <c r="B8093" s="1" t="s">
        <v>4488</v>
      </c>
      <c r="C8093" s="2">
        <v>45115</v>
      </c>
      <c r="D8093" s="1" t="s">
        <v>6069</v>
      </c>
      <c r="E8093">
        <v>11</v>
      </c>
      <c r="F8093">
        <v>5874</v>
      </c>
      <c r="G8093">
        <v>0</v>
      </c>
      <c r="H8093" t="b">
        <v>0</v>
      </c>
    </row>
    <row r="8094" spans="1:8" x14ac:dyDescent="0.3">
      <c r="A8094" s="1" t="s">
        <v>14178</v>
      </c>
      <c r="B8094" s="1" t="s">
        <v>4300</v>
      </c>
      <c r="C8094" s="2">
        <v>45281</v>
      </c>
      <c r="D8094" s="1" t="s">
        <v>6071</v>
      </c>
      <c r="E8094">
        <v>9</v>
      </c>
      <c r="F8094">
        <v>243</v>
      </c>
      <c r="G8094">
        <v>0</v>
      </c>
      <c r="H8094" t="b">
        <v>0</v>
      </c>
    </row>
    <row r="8095" spans="1:8" x14ac:dyDescent="0.3">
      <c r="A8095" s="1" t="s">
        <v>14179</v>
      </c>
      <c r="B8095" s="1" t="s">
        <v>5081</v>
      </c>
      <c r="C8095" s="2">
        <v>45599</v>
      </c>
      <c r="D8095" s="1" t="s">
        <v>6057</v>
      </c>
      <c r="E8095">
        <v>11</v>
      </c>
      <c r="F8095">
        <v>286</v>
      </c>
      <c r="G8095">
        <v>0</v>
      </c>
      <c r="H8095" t="b">
        <v>0</v>
      </c>
    </row>
    <row r="8096" spans="1:8" x14ac:dyDescent="0.3">
      <c r="A8096" s="1" t="s">
        <v>14180</v>
      </c>
      <c r="B8096" s="1" t="s">
        <v>1498</v>
      </c>
      <c r="C8096" s="2">
        <v>45497</v>
      </c>
      <c r="D8096" s="1" t="s">
        <v>6251</v>
      </c>
      <c r="E8096">
        <v>6</v>
      </c>
      <c r="F8096">
        <v>2214</v>
      </c>
      <c r="G8096">
        <v>0</v>
      </c>
      <c r="H8096" t="b">
        <v>0</v>
      </c>
    </row>
    <row r="8097" spans="1:8" x14ac:dyDescent="0.3">
      <c r="A8097" s="1" t="s">
        <v>14181</v>
      </c>
      <c r="B8097" s="1" t="s">
        <v>4783</v>
      </c>
      <c r="C8097" s="2">
        <v>44948</v>
      </c>
      <c r="D8097" s="1" t="s">
        <v>6100</v>
      </c>
      <c r="E8097">
        <v>14</v>
      </c>
      <c r="F8097">
        <v>8232</v>
      </c>
      <c r="G8097">
        <v>0</v>
      </c>
      <c r="H8097" t="b">
        <v>0</v>
      </c>
    </row>
    <row r="8098" spans="1:8" x14ac:dyDescent="0.3">
      <c r="A8098" s="1" t="s">
        <v>14182</v>
      </c>
      <c r="B8098" s="1" t="s">
        <v>5118</v>
      </c>
      <c r="C8098" s="2">
        <v>45219</v>
      </c>
      <c r="D8098" s="1" t="s">
        <v>6059</v>
      </c>
      <c r="E8098">
        <v>6</v>
      </c>
      <c r="F8098">
        <v>2004</v>
      </c>
      <c r="G8098">
        <v>2</v>
      </c>
      <c r="H8098" t="b">
        <v>0</v>
      </c>
    </row>
    <row r="8099" spans="1:8" x14ac:dyDescent="0.3">
      <c r="A8099" s="1" t="s">
        <v>14183</v>
      </c>
      <c r="B8099" s="1" t="s">
        <v>4697</v>
      </c>
      <c r="C8099" s="2">
        <v>45256</v>
      </c>
      <c r="D8099" s="1" t="s">
        <v>6151</v>
      </c>
      <c r="E8099">
        <v>6</v>
      </c>
      <c r="F8099">
        <v>816</v>
      </c>
      <c r="G8099">
        <v>2</v>
      </c>
      <c r="H8099" t="b">
        <v>0</v>
      </c>
    </row>
    <row r="8100" spans="1:8" x14ac:dyDescent="0.3">
      <c r="A8100" s="1" t="s">
        <v>14184</v>
      </c>
      <c r="B8100" s="1" t="s">
        <v>3745</v>
      </c>
      <c r="C8100" s="2">
        <v>45279</v>
      </c>
      <c r="D8100" s="1" t="s">
        <v>6081</v>
      </c>
      <c r="E8100">
        <v>13</v>
      </c>
      <c r="F8100">
        <v>5668</v>
      </c>
      <c r="G8100">
        <v>0</v>
      </c>
      <c r="H8100" t="b">
        <v>0</v>
      </c>
    </row>
    <row r="8101" spans="1:8" x14ac:dyDescent="0.3">
      <c r="A8101" s="1" t="s">
        <v>14185</v>
      </c>
      <c r="B8101" s="1" t="s">
        <v>5138</v>
      </c>
      <c r="C8101" s="2">
        <v>44952</v>
      </c>
      <c r="D8101" s="1" t="s">
        <v>6069</v>
      </c>
      <c r="E8101">
        <v>9</v>
      </c>
      <c r="F8101">
        <v>2511</v>
      </c>
      <c r="G8101">
        <v>2</v>
      </c>
      <c r="H8101" t="b">
        <v>0</v>
      </c>
    </row>
    <row r="8102" spans="1:8" x14ac:dyDescent="0.3">
      <c r="A8102" s="1" t="s">
        <v>14186</v>
      </c>
      <c r="B8102" s="1" t="s">
        <v>4517</v>
      </c>
      <c r="C8102" s="2">
        <v>45541</v>
      </c>
      <c r="D8102" s="1" t="s">
        <v>6104</v>
      </c>
      <c r="E8102">
        <v>15</v>
      </c>
      <c r="F8102">
        <v>90</v>
      </c>
      <c r="G8102">
        <v>0</v>
      </c>
      <c r="H8102" t="b">
        <v>0</v>
      </c>
    </row>
    <row r="8103" spans="1:8" x14ac:dyDescent="0.3">
      <c r="A8103" s="1" t="s">
        <v>14187</v>
      </c>
      <c r="B8103" s="1" t="s">
        <v>1892</v>
      </c>
      <c r="C8103" s="2">
        <v>45274</v>
      </c>
      <c r="D8103" s="1" t="s">
        <v>6069</v>
      </c>
      <c r="E8103">
        <v>10</v>
      </c>
      <c r="F8103">
        <v>1180</v>
      </c>
      <c r="G8103">
        <v>3</v>
      </c>
      <c r="H8103" t="b">
        <v>0</v>
      </c>
    </row>
    <row r="8104" spans="1:8" x14ac:dyDescent="0.3">
      <c r="A8104" s="1" t="s">
        <v>14188</v>
      </c>
      <c r="B8104" s="1" t="s">
        <v>2087</v>
      </c>
      <c r="C8104" s="2">
        <v>45143</v>
      </c>
      <c r="D8104" s="1" t="s">
        <v>6074</v>
      </c>
      <c r="E8104">
        <v>6</v>
      </c>
      <c r="F8104">
        <v>966</v>
      </c>
      <c r="G8104">
        <v>0</v>
      </c>
      <c r="H8104" t="b">
        <v>0</v>
      </c>
    </row>
    <row r="8105" spans="1:8" x14ac:dyDescent="0.3">
      <c r="A8105" s="1" t="s">
        <v>14189</v>
      </c>
      <c r="B8105" s="1" t="s">
        <v>3279</v>
      </c>
      <c r="C8105" s="2">
        <v>45647</v>
      </c>
      <c r="D8105" s="1" t="s">
        <v>6057</v>
      </c>
      <c r="E8105">
        <v>12</v>
      </c>
      <c r="F8105">
        <v>3660</v>
      </c>
      <c r="G8105">
        <v>0</v>
      </c>
      <c r="H8105" t="b">
        <v>0</v>
      </c>
    </row>
    <row r="8106" spans="1:8" x14ac:dyDescent="0.3">
      <c r="A8106" s="1" t="s">
        <v>14190</v>
      </c>
      <c r="B8106" s="1" t="s">
        <v>3379</v>
      </c>
      <c r="C8106" s="2">
        <v>45422</v>
      </c>
      <c r="D8106" s="1" t="s">
        <v>6053</v>
      </c>
      <c r="E8106">
        <v>7</v>
      </c>
      <c r="F8106">
        <v>63</v>
      </c>
      <c r="G8106">
        <v>3</v>
      </c>
      <c r="H8106" t="b">
        <v>0</v>
      </c>
    </row>
    <row r="8107" spans="1:8" x14ac:dyDescent="0.3">
      <c r="A8107" s="1" t="s">
        <v>14191</v>
      </c>
      <c r="B8107" s="1" t="s">
        <v>2150</v>
      </c>
      <c r="C8107" s="2">
        <v>45280</v>
      </c>
      <c r="D8107" s="1" t="s">
        <v>6172</v>
      </c>
      <c r="E8107">
        <v>9</v>
      </c>
      <c r="F8107">
        <v>5310</v>
      </c>
      <c r="G8107">
        <v>0</v>
      </c>
      <c r="H8107" t="b">
        <v>0</v>
      </c>
    </row>
    <row r="8108" spans="1:8" x14ac:dyDescent="0.3">
      <c r="A8108" s="1" t="s">
        <v>14192</v>
      </c>
      <c r="B8108" s="1" t="s">
        <v>1366</v>
      </c>
      <c r="C8108" s="2">
        <v>45329</v>
      </c>
      <c r="D8108" s="1" t="s">
        <v>6113</v>
      </c>
      <c r="E8108">
        <v>10</v>
      </c>
      <c r="F8108">
        <v>1470</v>
      </c>
      <c r="G8108">
        <v>2</v>
      </c>
      <c r="H8108" t="b">
        <v>0</v>
      </c>
    </row>
    <row r="8109" spans="1:8" x14ac:dyDescent="0.3">
      <c r="A8109" s="1" t="s">
        <v>14193</v>
      </c>
      <c r="B8109" s="1" t="s">
        <v>3566</v>
      </c>
      <c r="C8109" s="2">
        <v>45638</v>
      </c>
      <c r="D8109" s="1" t="s">
        <v>6065</v>
      </c>
      <c r="E8109">
        <v>12</v>
      </c>
      <c r="F8109">
        <v>5280</v>
      </c>
      <c r="G8109">
        <v>0</v>
      </c>
      <c r="H8109" t="b">
        <v>0</v>
      </c>
    </row>
    <row r="8110" spans="1:8" x14ac:dyDescent="0.3">
      <c r="A8110" s="1" t="s">
        <v>14194</v>
      </c>
      <c r="B8110" s="1" t="s">
        <v>1455</v>
      </c>
      <c r="C8110" s="2">
        <v>45563</v>
      </c>
      <c r="D8110" s="1" t="s">
        <v>6081</v>
      </c>
      <c r="E8110">
        <v>11</v>
      </c>
      <c r="F8110">
        <v>5379</v>
      </c>
      <c r="G8110">
        <v>1</v>
      </c>
      <c r="H8110" t="b">
        <v>0</v>
      </c>
    </row>
    <row r="8111" spans="1:8" x14ac:dyDescent="0.3">
      <c r="A8111" s="1" t="s">
        <v>14195</v>
      </c>
      <c r="B8111" s="1" t="s">
        <v>5010</v>
      </c>
      <c r="C8111" s="2">
        <v>45090</v>
      </c>
      <c r="D8111" s="1" t="s">
        <v>6095</v>
      </c>
      <c r="E8111">
        <v>10</v>
      </c>
      <c r="F8111">
        <v>5500</v>
      </c>
      <c r="G8111">
        <v>2</v>
      </c>
      <c r="H8111" t="b">
        <v>0</v>
      </c>
    </row>
    <row r="8112" spans="1:8" x14ac:dyDescent="0.3">
      <c r="A8112" s="1" t="s">
        <v>14196</v>
      </c>
      <c r="B8112" s="1" t="s">
        <v>4966</v>
      </c>
      <c r="C8112" s="2">
        <v>45423</v>
      </c>
      <c r="D8112" s="1" t="s">
        <v>6095</v>
      </c>
      <c r="E8112">
        <v>15</v>
      </c>
      <c r="F8112">
        <v>7110</v>
      </c>
      <c r="G8112">
        <v>1</v>
      </c>
      <c r="H8112" t="b">
        <v>0</v>
      </c>
    </row>
    <row r="8113" spans="1:8" x14ac:dyDescent="0.3">
      <c r="A8113" s="1" t="s">
        <v>14197</v>
      </c>
      <c r="B8113" s="1" t="s">
        <v>4205</v>
      </c>
      <c r="C8113" s="2">
        <v>45175</v>
      </c>
      <c r="D8113" s="1" t="s">
        <v>6077</v>
      </c>
      <c r="E8113">
        <v>11</v>
      </c>
      <c r="F8113">
        <v>6039</v>
      </c>
      <c r="G8113">
        <v>0</v>
      </c>
      <c r="H8113" t="b">
        <v>0</v>
      </c>
    </row>
    <row r="8114" spans="1:8" x14ac:dyDescent="0.3">
      <c r="A8114" s="1" t="s">
        <v>14198</v>
      </c>
      <c r="B8114" s="1" t="s">
        <v>2782</v>
      </c>
      <c r="C8114" s="2">
        <v>45268</v>
      </c>
      <c r="D8114" s="1" t="s">
        <v>6113</v>
      </c>
      <c r="E8114">
        <v>12</v>
      </c>
      <c r="F8114">
        <v>1680</v>
      </c>
      <c r="G8114">
        <v>1</v>
      </c>
      <c r="H8114" t="b">
        <v>0</v>
      </c>
    </row>
    <row r="8115" spans="1:8" x14ac:dyDescent="0.3">
      <c r="A8115" s="1" t="s">
        <v>14199</v>
      </c>
      <c r="B8115" s="1" t="s">
        <v>5436</v>
      </c>
      <c r="C8115" s="2">
        <v>45544</v>
      </c>
      <c r="D8115" s="1" t="s">
        <v>6251</v>
      </c>
      <c r="E8115">
        <v>7</v>
      </c>
      <c r="F8115">
        <v>707</v>
      </c>
      <c r="G8115">
        <v>0</v>
      </c>
      <c r="H8115" t="b">
        <v>0</v>
      </c>
    </row>
    <row r="8116" spans="1:8" x14ac:dyDescent="0.3">
      <c r="A8116" s="1" t="s">
        <v>14200</v>
      </c>
      <c r="B8116" s="1" t="s">
        <v>1506</v>
      </c>
      <c r="C8116" s="2">
        <v>44964</v>
      </c>
      <c r="D8116" s="1" t="s">
        <v>6063</v>
      </c>
      <c r="E8116">
        <v>9</v>
      </c>
      <c r="F8116">
        <v>2340</v>
      </c>
      <c r="G8116">
        <v>0</v>
      </c>
      <c r="H8116" t="b">
        <v>0</v>
      </c>
    </row>
    <row r="8117" spans="1:8" x14ac:dyDescent="0.3">
      <c r="A8117" s="1" t="s">
        <v>14201</v>
      </c>
      <c r="B8117" s="1" t="s">
        <v>3228</v>
      </c>
      <c r="C8117" s="2">
        <v>45583</v>
      </c>
      <c r="D8117" s="1" t="s">
        <v>6091</v>
      </c>
      <c r="E8117">
        <v>10</v>
      </c>
      <c r="F8117">
        <v>3190</v>
      </c>
      <c r="G8117">
        <v>4</v>
      </c>
      <c r="H8117" t="b">
        <v>0</v>
      </c>
    </row>
    <row r="8118" spans="1:8" x14ac:dyDescent="0.3">
      <c r="A8118" s="1" t="s">
        <v>14202</v>
      </c>
      <c r="B8118" s="1" t="s">
        <v>1700</v>
      </c>
      <c r="C8118" s="2">
        <v>45444</v>
      </c>
      <c r="D8118" s="1" t="s">
        <v>6104</v>
      </c>
      <c r="E8118">
        <v>10</v>
      </c>
      <c r="F8118">
        <v>2750</v>
      </c>
      <c r="G8118">
        <v>0</v>
      </c>
      <c r="H8118" t="b">
        <v>0</v>
      </c>
    </row>
    <row r="8119" spans="1:8" x14ac:dyDescent="0.3">
      <c r="A8119" s="1" t="s">
        <v>14203</v>
      </c>
      <c r="B8119" s="1" t="s">
        <v>2143</v>
      </c>
      <c r="C8119" s="2">
        <v>44973</v>
      </c>
      <c r="D8119" s="1" t="s">
        <v>6151</v>
      </c>
      <c r="E8119">
        <v>13</v>
      </c>
      <c r="F8119">
        <v>2145</v>
      </c>
      <c r="G8119">
        <v>0</v>
      </c>
      <c r="H8119" t="b">
        <v>0</v>
      </c>
    </row>
    <row r="8120" spans="1:8" x14ac:dyDescent="0.3">
      <c r="A8120" s="1" t="s">
        <v>14204</v>
      </c>
      <c r="B8120" s="1" t="s">
        <v>2636</v>
      </c>
      <c r="C8120" s="2">
        <v>44942</v>
      </c>
      <c r="D8120" s="1" t="s">
        <v>6102</v>
      </c>
      <c r="E8120">
        <v>9</v>
      </c>
      <c r="F8120">
        <v>5238</v>
      </c>
      <c r="G8120">
        <v>1</v>
      </c>
      <c r="H8120" t="b">
        <v>0</v>
      </c>
    </row>
    <row r="8121" spans="1:8" x14ac:dyDescent="0.3">
      <c r="A8121" s="1" t="s">
        <v>14205</v>
      </c>
      <c r="B8121" s="1" t="s">
        <v>4946</v>
      </c>
      <c r="C8121" s="2">
        <v>45279</v>
      </c>
      <c r="D8121" s="1" t="s">
        <v>6091</v>
      </c>
      <c r="E8121">
        <v>13</v>
      </c>
      <c r="F8121">
        <v>3380</v>
      </c>
      <c r="G8121">
        <v>0</v>
      </c>
      <c r="H8121" t="b">
        <v>0</v>
      </c>
    </row>
    <row r="8122" spans="1:8" x14ac:dyDescent="0.3">
      <c r="A8122" s="1" t="s">
        <v>14206</v>
      </c>
      <c r="B8122" s="1" t="s">
        <v>2800</v>
      </c>
      <c r="C8122" s="2">
        <v>45370</v>
      </c>
      <c r="D8122" s="1" t="s">
        <v>6069</v>
      </c>
      <c r="E8122">
        <v>12</v>
      </c>
      <c r="F8122">
        <v>2352</v>
      </c>
      <c r="G8122">
        <v>1</v>
      </c>
      <c r="H8122" t="b">
        <v>0</v>
      </c>
    </row>
    <row r="8123" spans="1:8" x14ac:dyDescent="0.3">
      <c r="A8123" s="1" t="s">
        <v>14207</v>
      </c>
      <c r="B8123" s="1" t="s">
        <v>5147</v>
      </c>
      <c r="C8123" s="2">
        <v>45418</v>
      </c>
      <c r="D8123" s="1" t="s">
        <v>6074</v>
      </c>
      <c r="E8123">
        <v>14</v>
      </c>
      <c r="F8123">
        <v>4998</v>
      </c>
      <c r="G8123">
        <v>0</v>
      </c>
      <c r="H8123" t="b">
        <v>0</v>
      </c>
    </row>
    <row r="8124" spans="1:8" x14ac:dyDescent="0.3">
      <c r="A8124" s="1" t="s">
        <v>14208</v>
      </c>
      <c r="B8124" s="1" t="s">
        <v>4721</v>
      </c>
      <c r="C8124" s="2">
        <v>45295</v>
      </c>
      <c r="D8124" s="1" t="s">
        <v>6125</v>
      </c>
      <c r="E8124">
        <v>7</v>
      </c>
      <c r="F8124">
        <v>2520</v>
      </c>
      <c r="G8124">
        <v>0</v>
      </c>
      <c r="H8124" t="b">
        <v>0</v>
      </c>
    </row>
    <row r="8125" spans="1:8" x14ac:dyDescent="0.3">
      <c r="A8125" s="1" t="s">
        <v>14209</v>
      </c>
      <c r="B8125" s="1" t="s">
        <v>2177</v>
      </c>
      <c r="C8125" s="2">
        <v>45266</v>
      </c>
      <c r="D8125" s="1" t="s">
        <v>6157</v>
      </c>
      <c r="E8125">
        <v>8</v>
      </c>
      <c r="F8125">
        <v>3424</v>
      </c>
      <c r="G8125">
        <v>0</v>
      </c>
      <c r="H8125" t="b">
        <v>0</v>
      </c>
    </row>
    <row r="8126" spans="1:8" x14ac:dyDescent="0.3">
      <c r="A8126" s="1" t="s">
        <v>14210</v>
      </c>
      <c r="B8126" s="1" t="s">
        <v>5607</v>
      </c>
      <c r="C8126" s="2">
        <v>45258</v>
      </c>
      <c r="D8126" s="1" t="s">
        <v>6074</v>
      </c>
      <c r="E8126">
        <v>11</v>
      </c>
      <c r="F8126">
        <v>6138</v>
      </c>
      <c r="G8126">
        <v>0</v>
      </c>
      <c r="H8126" t="b">
        <v>1</v>
      </c>
    </row>
    <row r="8127" spans="1:8" x14ac:dyDescent="0.3">
      <c r="A8127" s="1" t="s">
        <v>14211</v>
      </c>
      <c r="B8127" s="1" t="s">
        <v>3990</v>
      </c>
      <c r="C8127" s="2">
        <v>44952</v>
      </c>
      <c r="D8127" s="1" t="s">
        <v>6067</v>
      </c>
      <c r="E8127">
        <v>8</v>
      </c>
      <c r="F8127">
        <v>3184</v>
      </c>
      <c r="G8127">
        <v>0</v>
      </c>
      <c r="H8127" t="b">
        <v>1</v>
      </c>
    </row>
    <row r="8128" spans="1:8" x14ac:dyDescent="0.3">
      <c r="A8128" s="1" t="s">
        <v>14212</v>
      </c>
      <c r="B8128" s="1" t="s">
        <v>3231</v>
      </c>
      <c r="C8128" s="2">
        <v>45439</v>
      </c>
      <c r="D8128" s="1" t="s">
        <v>6133</v>
      </c>
      <c r="E8128">
        <v>10</v>
      </c>
      <c r="F8128">
        <v>5420</v>
      </c>
      <c r="G8128">
        <v>1</v>
      </c>
      <c r="H8128" t="b">
        <v>0</v>
      </c>
    </row>
    <row r="8129" spans="1:8" x14ac:dyDescent="0.3">
      <c r="A8129" s="1" t="s">
        <v>14213</v>
      </c>
      <c r="B8129" s="1" t="s">
        <v>2415</v>
      </c>
      <c r="C8129" s="2">
        <v>45600</v>
      </c>
      <c r="D8129" s="1" t="s">
        <v>6141</v>
      </c>
      <c r="E8129">
        <v>7</v>
      </c>
      <c r="F8129">
        <v>2254</v>
      </c>
      <c r="G8129">
        <v>1</v>
      </c>
      <c r="H8129" t="b">
        <v>0</v>
      </c>
    </row>
    <row r="8130" spans="1:8" x14ac:dyDescent="0.3">
      <c r="A8130" s="1" t="s">
        <v>14214</v>
      </c>
      <c r="B8130" s="1" t="s">
        <v>5220</v>
      </c>
      <c r="C8130" s="2">
        <v>45411</v>
      </c>
      <c r="D8130" s="1" t="s">
        <v>6172</v>
      </c>
      <c r="E8130">
        <v>9</v>
      </c>
      <c r="F8130">
        <v>2106</v>
      </c>
      <c r="G8130">
        <v>0</v>
      </c>
      <c r="H8130" t="b">
        <v>0</v>
      </c>
    </row>
    <row r="8131" spans="1:8" x14ac:dyDescent="0.3">
      <c r="A8131" s="1" t="s">
        <v>14215</v>
      </c>
      <c r="B8131" s="1" t="s">
        <v>1409</v>
      </c>
      <c r="C8131" s="2">
        <v>44979</v>
      </c>
      <c r="D8131" s="1" t="s">
        <v>6077</v>
      </c>
      <c r="E8131">
        <v>12</v>
      </c>
      <c r="F8131">
        <v>2208</v>
      </c>
      <c r="G8131">
        <v>2</v>
      </c>
      <c r="H8131" t="b">
        <v>0</v>
      </c>
    </row>
    <row r="8132" spans="1:8" x14ac:dyDescent="0.3">
      <c r="A8132" s="1" t="s">
        <v>14216</v>
      </c>
      <c r="B8132" s="1" t="s">
        <v>3854</v>
      </c>
      <c r="C8132" s="2">
        <v>45287</v>
      </c>
      <c r="D8132" s="1" t="s">
        <v>6197</v>
      </c>
      <c r="E8132">
        <v>13</v>
      </c>
      <c r="F8132">
        <v>5447</v>
      </c>
      <c r="G8132">
        <v>0</v>
      </c>
      <c r="H8132" t="b">
        <v>0</v>
      </c>
    </row>
    <row r="8133" spans="1:8" x14ac:dyDescent="0.3">
      <c r="A8133" s="1" t="s">
        <v>14217</v>
      </c>
      <c r="B8133" s="1" t="s">
        <v>3212</v>
      </c>
      <c r="C8133" s="2">
        <v>45275</v>
      </c>
      <c r="D8133" s="1" t="s">
        <v>6135</v>
      </c>
      <c r="E8133">
        <v>14</v>
      </c>
      <c r="F8133">
        <v>3486</v>
      </c>
      <c r="G8133">
        <v>0</v>
      </c>
      <c r="H8133" t="b">
        <v>0</v>
      </c>
    </row>
    <row r="8134" spans="1:8" x14ac:dyDescent="0.3">
      <c r="A8134" s="1" t="s">
        <v>14218</v>
      </c>
      <c r="B8134" s="1" t="s">
        <v>3381</v>
      </c>
      <c r="C8134" s="2">
        <v>45382</v>
      </c>
      <c r="D8134" s="1" t="s">
        <v>6055</v>
      </c>
      <c r="E8134">
        <v>8</v>
      </c>
      <c r="F8134">
        <v>4208</v>
      </c>
      <c r="G8134">
        <v>0</v>
      </c>
      <c r="H8134" t="b">
        <v>0</v>
      </c>
    </row>
    <row r="8135" spans="1:8" x14ac:dyDescent="0.3">
      <c r="A8135" s="1" t="s">
        <v>14219</v>
      </c>
      <c r="B8135" s="1" t="s">
        <v>3901</v>
      </c>
      <c r="C8135" s="2">
        <v>45066</v>
      </c>
      <c r="D8135" s="1" t="s">
        <v>6109</v>
      </c>
      <c r="E8135">
        <v>7</v>
      </c>
      <c r="F8135">
        <v>1932</v>
      </c>
      <c r="G8135">
        <v>0</v>
      </c>
      <c r="H8135" t="b">
        <v>0</v>
      </c>
    </row>
    <row r="8136" spans="1:8" x14ac:dyDescent="0.3">
      <c r="A8136" s="1" t="s">
        <v>14220</v>
      </c>
      <c r="B8136" s="1" t="s">
        <v>5208</v>
      </c>
      <c r="C8136" s="2">
        <v>45220</v>
      </c>
      <c r="D8136" s="1" t="s">
        <v>6095</v>
      </c>
      <c r="E8136">
        <v>6</v>
      </c>
      <c r="F8136">
        <v>2826</v>
      </c>
      <c r="G8136">
        <v>2</v>
      </c>
      <c r="H8136" t="b">
        <v>0</v>
      </c>
    </row>
    <row r="8137" spans="1:8" x14ac:dyDescent="0.3">
      <c r="A8137" s="1" t="s">
        <v>14221</v>
      </c>
      <c r="B8137" s="1" t="s">
        <v>1090</v>
      </c>
      <c r="C8137" s="2">
        <v>45220</v>
      </c>
      <c r="D8137" s="1" t="s">
        <v>6172</v>
      </c>
      <c r="E8137">
        <v>9</v>
      </c>
      <c r="F8137">
        <v>2907</v>
      </c>
      <c r="G8137">
        <v>2</v>
      </c>
      <c r="H8137" t="b">
        <v>0</v>
      </c>
    </row>
    <row r="8138" spans="1:8" x14ac:dyDescent="0.3">
      <c r="A8138" s="1" t="s">
        <v>14222</v>
      </c>
      <c r="B8138" s="1" t="s">
        <v>4087</v>
      </c>
      <c r="C8138" s="2">
        <v>44963</v>
      </c>
      <c r="D8138" s="1" t="s">
        <v>6107</v>
      </c>
      <c r="E8138">
        <v>11</v>
      </c>
      <c r="F8138">
        <v>4389</v>
      </c>
      <c r="G8138">
        <v>3</v>
      </c>
      <c r="H8138" t="b">
        <v>0</v>
      </c>
    </row>
    <row r="8139" spans="1:8" x14ac:dyDescent="0.3">
      <c r="A8139" s="1" t="s">
        <v>14223</v>
      </c>
      <c r="B8139" s="1" t="s">
        <v>2777</v>
      </c>
      <c r="C8139" s="2">
        <v>45127</v>
      </c>
      <c r="D8139" s="1" t="s">
        <v>6133</v>
      </c>
      <c r="E8139">
        <v>12</v>
      </c>
      <c r="F8139">
        <v>552</v>
      </c>
      <c r="G8139">
        <v>2</v>
      </c>
      <c r="H8139" t="b">
        <v>0</v>
      </c>
    </row>
    <row r="8140" spans="1:8" x14ac:dyDescent="0.3">
      <c r="A8140" s="1" t="s">
        <v>14224</v>
      </c>
      <c r="B8140" s="1" t="s">
        <v>4542</v>
      </c>
      <c r="C8140" s="2">
        <v>45544</v>
      </c>
      <c r="D8140" s="1" t="s">
        <v>6107</v>
      </c>
      <c r="E8140">
        <v>13</v>
      </c>
      <c r="F8140">
        <v>1469</v>
      </c>
      <c r="G8140">
        <v>0</v>
      </c>
      <c r="H8140" t="b">
        <v>0</v>
      </c>
    </row>
    <row r="8141" spans="1:8" x14ac:dyDescent="0.3">
      <c r="A8141" s="1" t="s">
        <v>14225</v>
      </c>
      <c r="B8141" s="1" t="s">
        <v>1578</v>
      </c>
      <c r="C8141" s="2">
        <v>45462</v>
      </c>
      <c r="D8141" s="1" t="s">
        <v>6086</v>
      </c>
      <c r="E8141">
        <v>8</v>
      </c>
      <c r="F8141">
        <v>3264</v>
      </c>
      <c r="G8141">
        <v>0</v>
      </c>
      <c r="H8141" t="b">
        <v>0</v>
      </c>
    </row>
    <row r="8142" spans="1:8" x14ac:dyDescent="0.3">
      <c r="A8142" s="1" t="s">
        <v>14226</v>
      </c>
      <c r="B8142" s="1" t="s">
        <v>2029</v>
      </c>
      <c r="C8142" s="2">
        <v>45129</v>
      </c>
      <c r="D8142" s="1" t="s">
        <v>6071</v>
      </c>
      <c r="E8142">
        <v>14</v>
      </c>
      <c r="F8142">
        <v>6384</v>
      </c>
      <c r="G8142">
        <v>1</v>
      </c>
      <c r="H8142" t="b">
        <v>0</v>
      </c>
    </row>
    <row r="8143" spans="1:8" x14ac:dyDescent="0.3">
      <c r="A8143" s="1" t="s">
        <v>14227</v>
      </c>
      <c r="B8143" s="1" t="s">
        <v>4022</v>
      </c>
      <c r="C8143" s="2">
        <v>45597</v>
      </c>
      <c r="D8143" s="1" t="s">
        <v>6055</v>
      </c>
      <c r="E8143">
        <v>10</v>
      </c>
      <c r="F8143">
        <v>3610</v>
      </c>
      <c r="G8143">
        <v>0</v>
      </c>
      <c r="H8143" t="b">
        <v>0</v>
      </c>
    </row>
    <row r="8144" spans="1:8" x14ac:dyDescent="0.3">
      <c r="A8144" s="1" t="s">
        <v>14228</v>
      </c>
      <c r="B8144" s="1" t="s">
        <v>3709</v>
      </c>
      <c r="C8144" s="2">
        <v>45504</v>
      </c>
      <c r="D8144" s="1" t="s">
        <v>6065</v>
      </c>
      <c r="E8144">
        <v>10</v>
      </c>
      <c r="F8144">
        <v>1720</v>
      </c>
      <c r="G8144">
        <v>0</v>
      </c>
      <c r="H8144" t="b">
        <v>0</v>
      </c>
    </row>
    <row r="8145" spans="1:8" x14ac:dyDescent="0.3">
      <c r="A8145" s="1" t="s">
        <v>14229</v>
      </c>
      <c r="B8145" s="1" t="s">
        <v>2500</v>
      </c>
      <c r="C8145" s="2">
        <v>45515</v>
      </c>
      <c r="D8145" s="1" t="s">
        <v>6061</v>
      </c>
      <c r="E8145">
        <v>12</v>
      </c>
      <c r="F8145">
        <v>1320</v>
      </c>
      <c r="G8145">
        <v>0</v>
      </c>
      <c r="H8145" t="b">
        <v>0</v>
      </c>
    </row>
    <row r="8146" spans="1:8" x14ac:dyDescent="0.3">
      <c r="A8146" s="1" t="s">
        <v>14230</v>
      </c>
      <c r="B8146" s="1" t="s">
        <v>2605</v>
      </c>
      <c r="C8146" s="2">
        <v>45179</v>
      </c>
      <c r="D8146" s="1" t="s">
        <v>6151</v>
      </c>
      <c r="E8146">
        <v>8</v>
      </c>
      <c r="F8146">
        <v>2400</v>
      </c>
      <c r="G8146">
        <v>0</v>
      </c>
      <c r="H8146" t="b">
        <v>0</v>
      </c>
    </row>
    <row r="8147" spans="1:8" x14ac:dyDescent="0.3">
      <c r="A8147" s="1" t="s">
        <v>14231</v>
      </c>
      <c r="B8147" s="1" t="s">
        <v>1668</v>
      </c>
      <c r="C8147" s="2">
        <v>45557</v>
      </c>
      <c r="D8147" s="1" t="s">
        <v>6055</v>
      </c>
      <c r="E8147">
        <v>5</v>
      </c>
      <c r="F8147">
        <v>2380</v>
      </c>
      <c r="G8147">
        <v>1</v>
      </c>
      <c r="H8147" t="b">
        <v>1</v>
      </c>
    </row>
    <row r="8148" spans="1:8" x14ac:dyDescent="0.3">
      <c r="A8148" s="1" t="s">
        <v>14232</v>
      </c>
      <c r="B8148" s="1" t="s">
        <v>4825</v>
      </c>
      <c r="C8148" s="2">
        <v>45016</v>
      </c>
      <c r="D8148" s="1" t="s">
        <v>6100</v>
      </c>
      <c r="E8148">
        <v>13</v>
      </c>
      <c r="F8148">
        <v>6981</v>
      </c>
      <c r="G8148">
        <v>0</v>
      </c>
      <c r="H8148" t="b">
        <v>1</v>
      </c>
    </row>
    <row r="8149" spans="1:8" x14ac:dyDescent="0.3">
      <c r="A8149" s="1" t="s">
        <v>14233</v>
      </c>
      <c r="B8149" s="1" t="s">
        <v>1088</v>
      </c>
      <c r="C8149" s="2">
        <v>45037</v>
      </c>
      <c r="D8149" s="1" t="s">
        <v>6074</v>
      </c>
      <c r="E8149">
        <v>8</v>
      </c>
      <c r="F8149">
        <v>3656</v>
      </c>
      <c r="G8149">
        <v>0</v>
      </c>
      <c r="H8149" t="b">
        <v>0</v>
      </c>
    </row>
    <row r="8150" spans="1:8" x14ac:dyDescent="0.3">
      <c r="A8150" s="1" t="s">
        <v>14234</v>
      </c>
      <c r="B8150" s="1" t="s">
        <v>4815</v>
      </c>
      <c r="C8150" s="2">
        <v>45228</v>
      </c>
      <c r="D8150" s="1" t="s">
        <v>6175</v>
      </c>
      <c r="E8150">
        <v>12</v>
      </c>
      <c r="F8150">
        <v>4716</v>
      </c>
      <c r="G8150">
        <v>0</v>
      </c>
      <c r="H8150" t="b">
        <v>0</v>
      </c>
    </row>
    <row r="8151" spans="1:8" x14ac:dyDescent="0.3">
      <c r="A8151" s="1" t="s">
        <v>14235</v>
      </c>
      <c r="B8151" s="1" t="s">
        <v>1463</v>
      </c>
      <c r="C8151" s="2">
        <v>45197</v>
      </c>
      <c r="D8151" s="1" t="s">
        <v>6071</v>
      </c>
      <c r="E8151">
        <v>13</v>
      </c>
      <c r="F8151">
        <v>91</v>
      </c>
      <c r="G8151">
        <v>0</v>
      </c>
      <c r="H8151" t="b">
        <v>0</v>
      </c>
    </row>
    <row r="8152" spans="1:8" x14ac:dyDescent="0.3">
      <c r="A8152" s="1" t="s">
        <v>14236</v>
      </c>
      <c r="B8152" s="1" t="s">
        <v>5899</v>
      </c>
      <c r="C8152" s="2">
        <v>45459</v>
      </c>
      <c r="D8152" s="1" t="s">
        <v>6107</v>
      </c>
      <c r="E8152">
        <v>7</v>
      </c>
      <c r="F8152">
        <v>1141</v>
      </c>
      <c r="G8152">
        <v>0</v>
      </c>
      <c r="H8152" t="b">
        <v>0</v>
      </c>
    </row>
    <row r="8153" spans="1:8" x14ac:dyDescent="0.3">
      <c r="A8153" s="1" t="s">
        <v>14237</v>
      </c>
      <c r="B8153" s="1" t="s">
        <v>4633</v>
      </c>
      <c r="C8153" s="2">
        <v>45028</v>
      </c>
      <c r="D8153" s="1" t="s">
        <v>6197</v>
      </c>
      <c r="E8153">
        <v>8</v>
      </c>
      <c r="F8153">
        <v>1864</v>
      </c>
      <c r="G8153">
        <v>0</v>
      </c>
      <c r="H8153" t="b">
        <v>0</v>
      </c>
    </row>
    <row r="8154" spans="1:8" x14ac:dyDescent="0.3">
      <c r="A8154" s="1" t="s">
        <v>14238</v>
      </c>
      <c r="B8154" s="1" t="s">
        <v>4445</v>
      </c>
      <c r="C8154" s="2">
        <v>45514</v>
      </c>
      <c r="D8154" s="1" t="s">
        <v>6065</v>
      </c>
      <c r="E8154">
        <v>9</v>
      </c>
      <c r="F8154">
        <v>4374</v>
      </c>
      <c r="G8154">
        <v>3</v>
      </c>
      <c r="H8154" t="b">
        <v>0</v>
      </c>
    </row>
    <row r="8155" spans="1:8" x14ac:dyDescent="0.3">
      <c r="A8155" s="1" t="s">
        <v>14239</v>
      </c>
      <c r="B8155" s="1" t="s">
        <v>3112</v>
      </c>
      <c r="C8155" s="2">
        <v>45545</v>
      </c>
      <c r="D8155" s="1" t="s">
        <v>6059</v>
      </c>
      <c r="E8155">
        <v>8</v>
      </c>
      <c r="F8155">
        <v>2544</v>
      </c>
      <c r="G8155">
        <v>3</v>
      </c>
      <c r="H8155" t="b">
        <v>0</v>
      </c>
    </row>
    <row r="8156" spans="1:8" x14ac:dyDescent="0.3">
      <c r="A8156" s="1" t="s">
        <v>14240</v>
      </c>
      <c r="B8156" s="1" t="s">
        <v>4972</v>
      </c>
      <c r="C8156" s="2">
        <v>45326</v>
      </c>
      <c r="D8156" s="1" t="s">
        <v>6061</v>
      </c>
      <c r="E8156">
        <v>6</v>
      </c>
      <c r="F8156">
        <v>3306</v>
      </c>
      <c r="G8156">
        <v>0</v>
      </c>
      <c r="H8156" t="b">
        <v>0</v>
      </c>
    </row>
    <row r="8157" spans="1:8" x14ac:dyDescent="0.3">
      <c r="A8157" s="1" t="s">
        <v>14241</v>
      </c>
      <c r="B8157" s="1" t="s">
        <v>5811</v>
      </c>
      <c r="C8157" s="2">
        <v>45144</v>
      </c>
      <c r="D8157" s="1" t="s">
        <v>6157</v>
      </c>
      <c r="E8157">
        <v>9</v>
      </c>
      <c r="F8157">
        <v>3888</v>
      </c>
      <c r="G8157">
        <v>0</v>
      </c>
      <c r="H8157" t="b">
        <v>0</v>
      </c>
    </row>
    <row r="8158" spans="1:8" x14ac:dyDescent="0.3">
      <c r="A8158" s="1" t="s">
        <v>14242</v>
      </c>
      <c r="B8158" s="1" t="s">
        <v>1708</v>
      </c>
      <c r="C8158" s="2">
        <v>45327</v>
      </c>
      <c r="D8158" s="1" t="s">
        <v>6100</v>
      </c>
      <c r="E8158">
        <v>10</v>
      </c>
      <c r="F8158">
        <v>5440</v>
      </c>
      <c r="G8158">
        <v>0</v>
      </c>
      <c r="H8158" t="b">
        <v>0</v>
      </c>
    </row>
    <row r="8159" spans="1:8" x14ac:dyDescent="0.3">
      <c r="A8159" s="1" t="s">
        <v>14243</v>
      </c>
      <c r="B8159" s="1" t="s">
        <v>4977</v>
      </c>
      <c r="C8159" s="2">
        <v>45397</v>
      </c>
      <c r="D8159" s="1" t="s">
        <v>6074</v>
      </c>
      <c r="E8159">
        <v>17</v>
      </c>
      <c r="F8159">
        <v>5423</v>
      </c>
      <c r="G8159">
        <v>1</v>
      </c>
      <c r="H8159" t="b">
        <v>0</v>
      </c>
    </row>
    <row r="8160" spans="1:8" x14ac:dyDescent="0.3">
      <c r="A8160" s="1" t="s">
        <v>14244</v>
      </c>
      <c r="B8160" s="1" t="s">
        <v>3632</v>
      </c>
      <c r="C8160" s="2">
        <v>45463</v>
      </c>
      <c r="D8160" s="1" t="s">
        <v>6077</v>
      </c>
      <c r="E8160">
        <v>12</v>
      </c>
      <c r="F8160">
        <v>6684</v>
      </c>
      <c r="G8160">
        <v>0</v>
      </c>
      <c r="H8160" t="b">
        <v>0</v>
      </c>
    </row>
    <row r="8161" spans="1:8" x14ac:dyDescent="0.3">
      <c r="A8161" s="1" t="s">
        <v>14245</v>
      </c>
      <c r="B8161" s="1" t="s">
        <v>3440</v>
      </c>
      <c r="C8161" s="2">
        <v>45120</v>
      </c>
      <c r="D8161" s="1" t="s">
        <v>6100</v>
      </c>
      <c r="E8161">
        <v>7</v>
      </c>
      <c r="F8161">
        <v>3003</v>
      </c>
      <c r="G8161">
        <v>0</v>
      </c>
      <c r="H8161" t="b">
        <v>0</v>
      </c>
    </row>
    <row r="8162" spans="1:8" x14ac:dyDescent="0.3">
      <c r="A8162" s="1" t="s">
        <v>14246</v>
      </c>
      <c r="B8162" s="1" t="s">
        <v>3646</v>
      </c>
      <c r="C8162" s="2">
        <v>45093</v>
      </c>
      <c r="D8162" s="1" t="s">
        <v>6051</v>
      </c>
      <c r="E8162">
        <v>10</v>
      </c>
      <c r="F8162">
        <v>4620</v>
      </c>
      <c r="G8162">
        <v>4</v>
      </c>
      <c r="H8162" t="b">
        <v>1</v>
      </c>
    </row>
    <row r="8163" spans="1:8" x14ac:dyDescent="0.3">
      <c r="A8163" s="1" t="s">
        <v>14247</v>
      </c>
      <c r="B8163" s="1" t="s">
        <v>5664</v>
      </c>
      <c r="C8163" s="2">
        <v>44964</v>
      </c>
      <c r="D8163" s="1" t="s">
        <v>6251</v>
      </c>
      <c r="E8163">
        <v>8</v>
      </c>
      <c r="F8163">
        <v>2664</v>
      </c>
      <c r="G8163">
        <v>0</v>
      </c>
      <c r="H8163" t="b">
        <v>0</v>
      </c>
    </row>
    <row r="8164" spans="1:8" x14ac:dyDescent="0.3">
      <c r="A8164" s="1" t="s">
        <v>14248</v>
      </c>
      <c r="B8164" s="1" t="s">
        <v>2627</v>
      </c>
      <c r="C8164" s="2">
        <v>45606</v>
      </c>
      <c r="D8164" s="1" t="s">
        <v>6051</v>
      </c>
      <c r="E8164">
        <v>8</v>
      </c>
      <c r="F8164">
        <v>1136</v>
      </c>
      <c r="G8164">
        <v>0</v>
      </c>
      <c r="H8164" t="b">
        <v>0</v>
      </c>
    </row>
    <row r="8165" spans="1:8" x14ac:dyDescent="0.3">
      <c r="A8165" s="1" t="s">
        <v>14249</v>
      </c>
      <c r="B8165" s="1" t="s">
        <v>4480</v>
      </c>
      <c r="C8165" s="2">
        <v>44947</v>
      </c>
      <c r="D8165" s="1" t="s">
        <v>6081</v>
      </c>
      <c r="E8165">
        <v>13</v>
      </c>
      <c r="F8165">
        <v>4303</v>
      </c>
      <c r="G8165">
        <v>0</v>
      </c>
      <c r="H8165" t="b">
        <v>0</v>
      </c>
    </row>
    <row r="8166" spans="1:8" x14ac:dyDescent="0.3">
      <c r="A8166" s="1" t="s">
        <v>14250</v>
      </c>
      <c r="B8166" s="1" t="s">
        <v>5055</v>
      </c>
      <c r="C8166" s="2">
        <v>45233</v>
      </c>
      <c r="D8166" s="1" t="s">
        <v>6077</v>
      </c>
      <c r="E8166">
        <v>11</v>
      </c>
      <c r="F8166">
        <v>1628</v>
      </c>
      <c r="G8166">
        <v>0</v>
      </c>
      <c r="H8166" t="b">
        <v>0</v>
      </c>
    </row>
    <row r="8167" spans="1:8" x14ac:dyDescent="0.3">
      <c r="A8167" s="1" t="s">
        <v>14251</v>
      </c>
      <c r="B8167" s="1" t="s">
        <v>5395</v>
      </c>
      <c r="C8167" s="2">
        <v>45236</v>
      </c>
      <c r="D8167" s="1" t="s">
        <v>6107</v>
      </c>
      <c r="E8167">
        <v>8</v>
      </c>
      <c r="F8167">
        <v>3048</v>
      </c>
      <c r="G8167">
        <v>1</v>
      </c>
      <c r="H8167" t="b">
        <v>0</v>
      </c>
    </row>
    <row r="8168" spans="1:8" x14ac:dyDescent="0.3">
      <c r="A8168" s="1" t="s">
        <v>14252</v>
      </c>
      <c r="B8168" s="1" t="s">
        <v>5446</v>
      </c>
      <c r="C8168" s="2">
        <v>45379</v>
      </c>
      <c r="D8168" s="1" t="s">
        <v>6067</v>
      </c>
      <c r="E8168">
        <v>11</v>
      </c>
      <c r="F8168">
        <v>6501</v>
      </c>
      <c r="G8168">
        <v>0</v>
      </c>
      <c r="H8168" t="b">
        <v>0</v>
      </c>
    </row>
    <row r="8169" spans="1:8" x14ac:dyDescent="0.3">
      <c r="A8169" s="1" t="s">
        <v>14253</v>
      </c>
      <c r="B8169" s="1" t="s">
        <v>3670</v>
      </c>
      <c r="C8169" s="2">
        <v>45310</v>
      </c>
      <c r="D8169" s="1" t="s">
        <v>6083</v>
      </c>
      <c r="E8169">
        <v>10</v>
      </c>
      <c r="F8169">
        <v>1010</v>
      </c>
      <c r="G8169">
        <v>0</v>
      </c>
      <c r="H8169" t="b">
        <v>0</v>
      </c>
    </row>
    <row r="8170" spans="1:8" x14ac:dyDescent="0.3">
      <c r="A8170" s="1" t="s">
        <v>14254</v>
      </c>
      <c r="B8170" s="1" t="s">
        <v>2438</v>
      </c>
      <c r="C8170" s="2">
        <v>45352</v>
      </c>
      <c r="D8170" s="1" t="s">
        <v>6061</v>
      </c>
      <c r="E8170">
        <v>9</v>
      </c>
      <c r="F8170">
        <v>873</v>
      </c>
      <c r="G8170">
        <v>0</v>
      </c>
      <c r="H8170" t="b">
        <v>0</v>
      </c>
    </row>
    <row r="8171" spans="1:8" x14ac:dyDescent="0.3">
      <c r="A8171" s="1" t="s">
        <v>14255</v>
      </c>
      <c r="B8171" s="1" t="s">
        <v>2901</v>
      </c>
      <c r="C8171" s="2">
        <v>44962</v>
      </c>
      <c r="D8171" s="1" t="s">
        <v>6179</v>
      </c>
      <c r="E8171">
        <v>8</v>
      </c>
      <c r="F8171">
        <v>4280</v>
      </c>
      <c r="G8171">
        <v>0</v>
      </c>
      <c r="H8171" t="b">
        <v>0</v>
      </c>
    </row>
    <row r="8172" spans="1:8" x14ac:dyDescent="0.3">
      <c r="A8172" s="1" t="s">
        <v>14256</v>
      </c>
      <c r="B8172" s="1" t="s">
        <v>3021</v>
      </c>
      <c r="C8172" s="2">
        <v>45388</v>
      </c>
      <c r="D8172" s="1" t="s">
        <v>6059</v>
      </c>
      <c r="E8172">
        <v>13</v>
      </c>
      <c r="F8172">
        <v>1508</v>
      </c>
      <c r="G8172">
        <v>0</v>
      </c>
      <c r="H8172" t="b">
        <v>0</v>
      </c>
    </row>
    <row r="8173" spans="1:8" x14ac:dyDescent="0.3">
      <c r="A8173" s="1" t="s">
        <v>14257</v>
      </c>
      <c r="B8173" s="1" t="s">
        <v>5302</v>
      </c>
      <c r="C8173" s="2">
        <v>45638</v>
      </c>
      <c r="D8173" s="1" t="s">
        <v>6135</v>
      </c>
      <c r="E8173">
        <v>10</v>
      </c>
      <c r="F8173">
        <v>3610</v>
      </c>
      <c r="G8173">
        <v>0</v>
      </c>
      <c r="H8173" t="b">
        <v>0</v>
      </c>
    </row>
    <row r="8174" spans="1:8" x14ac:dyDescent="0.3">
      <c r="A8174" s="1" t="s">
        <v>14258</v>
      </c>
      <c r="B8174" s="1" t="s">
        <v>5804</v>
      </c>
      <c r="C8174" s="2">
        <v>45241</v>
      </c>
      <c r="D8174" s="1" t="s">
        <v>6086</v>
      </c>
      <c r="E8174">
        <v>10</v>
      </c>
      <c r="F8174">
        <v>1800</v>
      </c>
      <c r="G8174">
        <v>0</v>
      </c>
      <c r="H8174" t="b">
        <v>0</v>
      </c>
    </row>
    <row r="8175" spans="1:8" x14ac:dyDescent="0.3">
      <c r="A8175" s="1" t="s">
        <v>14259</v>
      </c>
      <c r="B8175" s="1" t="s">
        <v>2973</v>
      </c>
      <c r="C8175" s="2">
        <v>45194</v>
      </c>
      <c r="D8175" s="1" t="s">
        <v>6102</v>
      </c>
      <c r="E8175">
        <v>8</v>
      </c>
      <c r="F8175">
        <v>1448</v>
      </c>
      <c r="G8175">
        <v>0</v>
      </c>
      <c r="H8175" t="b">
        <v>0</v>
      </c>
    </row>
    <row r="8176" spans="1:8" x14ac:dyDescent="0.3">
      <c r="A8176" s="1" t="s">
        <v>14260</v>
      </c>
      <c r="B8176" s="1" t="s">
        <v>2694</v>
      </c>
      <c r="C8176" s="2">
        <v>45107</v>
      </c>
      <c r="D8176" s="1" t="s">
        <v>6081</v>
      </c>
      <c r="E8176">
        <v>11</v>
      </c>
      <c r="F8176">
        <v>5863</v>
      </c>
      <c r="G8176">
        <v>1</v>
      </c>
      <c r="H8176" t="b">
        <v>0</v>
      </c>
    </row>
    <row r="8177" spans="1:8" x14ac:dyDescent="0.3">
      <c r="A8177" s="1" t="s">
        <v>14261</v>
      </c>
      <c r="B8177" s="1" t="s">
        <v>1498</v>
      </c>
      <c r="C8177" s="2">
        <v>45112</v>
      </c>
      <c r="D8177" s="1" t="s">
        <v>6095</v>
      </c>
      <c r="E8177">
        <v>9</v>
      </c>
      <c r="F8177">
        <v>3240</v>
      </c>
      <c r="G8177">
        <v>0</v>
      </c>
      <c r="H8177" t="b">
        <v>0</v>
      </c>
    </row>
    <row r="8178" spans="1:8" x14ac:dyDescent="0.3">
      <c r="A8178" s="1" t="s">
        <v>14262</v>
      </c>
      <c r="B8178" s="1" t="s">
        <v>3656</v>
      </c>
      <c r="C8178" s="2">
        <v>45438</v>
      </c>
      <c r="D8178" s="1" t="s">
        <v>6051</v>
      </c>
      <c r="E8178">
        <v>8</v>
      </c>
      <c r="F8178">
        <v>872</v>
      </c>
      <c r="G8178">
        <v>0</v>
      </c>
      <c r="H8178" t="b">
        <v>0</v>
      </c>
    </row>
    <row r="8179" spans="1:8" x14ac:dyDescent="0.3">
      <c r="A8179" s="1" t="s">
        <v>14263</v>
      </c>
      <c r="B8179" s="1" t="s">
        <v>4180</v>
      </c>
      <c r="C8179" s="2">
        <v>45110</v>
      </c>
      <c r="D8179" s="1" t="s">
        <v>6091</v>
      </c>
      <c r="E8179">
        <v>11</v>
      </c>
      <c r="F8179">
        <v>3091</v>
      </c>
      <c r="G8179">
        <v>0</v>
      </c>
      <c r="H8179" t="b">
        <v>0</v>
      </c>
    </row>
    <row r="8180" spans="1:8" x14ac:dyDescent="0.3">
      <c r="A8180" s="1" t="s">
        <v>14264</v>
      </c>
      <c r="B8180" s="1" t="s">
        <v>2742</v>
      </c>
      <c r="C8180" s="2">
        <v>45267</v>
      </c>
      <c r="D8180" s="1" t="s">
        <v>6086</v>
      </c>
      <c r="E8180">
        <v>8</v>
      </c>
      <c r="F8180">
        <v>2352</v>
      </c>
      <c r="G8180">
        <v>1</v>
      </c>
      <c r="H8180" t="b">
        <v>0</v>
      </c>
    </row>
    <row r="8181" spans="1:8" x14ac:dyDescent="0.3">
      <c r="A8181" s="1" t="s">
        <v>14265</v>
      </c>
      <c r="B8181" s="1" t="s">
        <v>5931</v>
      </c>
      <c r="C8181" s="2">
        <v>45055</v>
      </c>
      <c r="D8181" s="1" t="s">
        <v>6157</v>
      </c>
      <c r="E8181">
        <v>7</v>
      </c>
      <c r="F8181">
        <v>2982</v>
      </c>
      <c r="G8181">
        <v>0</v>
      </c>
      <c r="H8181" t="b">
        <v>0</v>
      </c>
    </row>
    <row r="8182" spans="1:8" x14ac:dyDescent="0.3">
      <c r="A8182" s="1" t="s">
        <v>14266</v>
      </c>
      <c r="B8182" s="1" t="s">
        <v>2688</v>
      </c>
      <c r="C8182" s="2">
        <v>45064</v>
      </c>
      <c r="D8182" s="1" t="s">
        <v>6179</v>
      </c>
      <c r="E8182">
        <v>15</v>
      </c>
      <c r="F8182">
        <v>915</v>
      </c>
      <c r="G8182">
        <v>1</v>
      </c>
      <c r="H8182" t="b">
        <v>0</v>
      </c>
    </row>
    <row r="8183" spans="1:8" x14ac:dyDescent="0.3">
      <c r="A8183" s="1" t="s">
        <v>14267</v>
      </c>
      <c r="B8183" s="1" t="s">
        <v>2301</v>
      </c>
      <c r="C8183" s="2">
        <v>45137</v>
      </c>
      <c r="D8183" s="1" t="s">
        <v>6086</v>
      </c>
      <c r="E8183">
        <v>16</v>
      </c>
      <c r="F8183">
        <v>7680</v>
      </c>
      <c r="G8183">
        <v>0</v>
      </c>
      <c r="H8183" t="b">
        <v>0</v>
      </c>
    </row>
    <row r="8184" spans="1:8" x14ac:dyDescent="0.3">
      <c r="A8184" s="1" t="s">
        <v>14268</v>
      </c>
      <c r="B8184" s="1" t="s">
        <v>3141</v>
      </c>
      <c r="C8184" s="2">
        <v>45576</v>
      </c>
      <c r="D8184" s="1" t="s">
        <v>6053</v>
      </c>
      <c r="E8184">
        <v>6</v>
      </c>
      <c r="F8184">
        <v>822</v>
      </c>
      <c r="G8184">
        <v>1</v>
      </c>
      <c r="H8184" t="b">
        <v>0</v>
      </c>
    </row>
    <row r="8185" spans="1:8" x14ac:dyDescent="0.3">
      <c r="A8185" s="1" t="s">
        <v>14269</v>
      </c>
      <c r="B8185" s="1" t="s">
        <v>5339</v>
      </c>
      <c r="C8185" s="2">
        <v>45003</v>
      </c>
      <c r="D8185" s="1" t="s">
        <v>6053</v>
      </c>
      <c r="E8185">
        <v>13</v>
      </c>
      <c r="F8185">
        <v>5122</v>
      </c>
      <c r="G8185">
        <v>0</v>
      </c>
      <c r="H8185" t="b">
        <v>0</v>
      </c>
    </row>
    <row r="8186" spans="1:8" x14ac:dyDescent="0.3">
      <c r="A8186" s="1" t="s">
        <v>14270</v>
      </c>
      <c r="B8186" s="1" t="s">
        <v>1064</v>
      </c>
      <c r="C8186" s="2">
        <v>45573</v>
      </c>
      <c r="D8186" s="1" t="s">
        <v>6179</v>
      </c>
      <c r="E8186">
        <v>8</v>
      </c>
      <c r="F8186">
        <v>3216</v>
      </c>
      <c r="G8186">
        <v>0</v>
      </c>
      <c r="H8186" t="b">
        <v>0</v>
      </c>
    </row>
    <row r="8187" spans="1:8" x14ac:dyDescent="0.3">
      <c r="A8187" s="1" t="s">
        <v>14271</v>
      </c>
      <c r="B8187" s="1" t="s">
        <v>2944</v>
      </c>
      <c r="C8187" s="2">
        <v>45230</v>
      </c>
      <c r="D8187" s="1" t="s">
        <v>6065</v>
      </c>
      <c r="E8187">
        <v>11</v>
      </c>
      <c r="F8187">
        <v>2387</v>
      </c>
      <c r="G8187">
        <v>0</v>
      </c>
      <c r="H8187" t="b">
        <v>0</v>
      </c>
    </row>
    <row r="8188" spans="1:8" x14ac:dyDescent="0.3">
      <c r="A8188" s="1" t="s">
        <v>14272</v>
      </c>
      <c r="B8188" s="1" t="s">
        <v>2741</v>
      </c>
      <c r="C8188" s="2">
        <v>45213</v>
      </c>
      <c r="D8188" s="1" t="s">
        <v>6063</v>
      </c>
      <c r="E8188">
        <v>6</v>
      </c>
      <c r="F8188">
        <v>42</v>
      </c>
      <c r="G8188">
        <v>0</v>
      </c>
      <c r="H8188" t="b">
        <v>0</v>
      </c>
    </row>
    <row r="8189" spans="1:8" x14ac:dyDescent="0.3">
      <c r="A8189" s="1" t="s">
        <v>14273</v>
      </c>
      <c r="B8189" s="1" t="s">
        <v>2527</v>
      </c>
      <c r="C8189" s="2">
        <v>45592</v>
      </c>
      <c r="D8189" s="1" t="s">
        <v>6074</v>
      </c>
      <c r="E8189">
        <v>12</v>
      </c>
      <c r="F8189">
        <v>2616</v>
      </c>
      <c r="G8189">
        <v>0</v>
      </c>
      <c r="H8189" t="b">
        <v>0</v>
      </c>
    </row>
    <row r="8190" spans="1:8" x14ac:dyDescent="0.3">
      <c r="A8190" s="1" t="s">
        <v>14274</v>
      </c>
      <c r="B8190" s="1" t="s">
        <v>3053</v>
      </c>
      <c r="C8190" s="2">
        <v>45302</v>
      </c>
      <c r="D8190" s="1" t="s">
        <v>6141</v>
      </c>
      <c r="E8190">
        <v>7</v>
      </c>
      <c r="F8190">
        <v>2023</v>
      </c>
      <c r="G8190">
        <v>0</v>
      </c>
      <c r="H8190" t="b">
        <v>0</v>
      </c>
    </row>
    <row r="8191" spans="1:8" x14ac:dyDescent="0.3">
      <c r="A8191" s="1" t="s">
        <v>14275</v>
      </c>
      <c r="B8191" s="1" t="s">
        <v>1645</v>
      </c>
      <c r="C8191" s="2">
        <v>45654</v>
      </c>
      <c r="D8191" s="1" t="s">
        <v>6141</v>
      </c>
      <c r="E8191">
        <v>8</v>
      </c>
      <c r="F8191">
        <v>1504</v>
      </c>
      <c r="G8191">
        <v>1</v>
      </c>
      <c r="H8191" t="b">
        <v>0</v>
      </c>
    </row>
    <row r="8192" spans="1:8" x14ac:dyDescent="0.3">
      <c r="A8192" s="1" t="s">
        <v>14276</v>
      </c>
      <c r="B8192" s="1" t="s">
        <v>5894</v>
      </c>
      <c r="C8192" s="2">
        <v>45487</v>
      </c>
      <c r="D8192" s="1" t="s">
        <v>6179</v>
      </c>
      <c r="E8192">
        <v>3</v>
      </c>
      <c r="F8192">
        <v>129</v>
      </c>
      <c r="G8192">
        <v>0</v>
      </c>
      <c r="H8192" t="b">
        <v>0</v>
      </c>
    </row>
    <row r="8193" spans="1:8" x14ac:dyDescent="0.3">
      <c r="A8193" s="1" t="s">
        <v>14277</v>
      </c>
      <c r="B8193" s="1" t="s">
        <v>2442</v>
      </c>
      <c r="C8193" s="2">
        <v>45265</v>
      </c>
      <c r="D8193" s="1" t="s">
        <v>6151</v>
      </c>
      <c r="E8193">
        <v>10</v>
      </c>
      <c r="F8193">
        <v>1010</v>
      </c>
      <c r="G8193">
        <v>0</v>
      </c>
      <c r="H8193" t="b">
        <v>0</v>
      </c>
    </row>
    <row r="8194" spans="1:8" x14ac:dyDescent="0.3">
      <c r="A8194" s="1" t="s">
        <v>14278</v>
      </c>
      <c r="B8194" s="1" t="s">
        <v>3990</v>
      </c>
      <c r="C8194" s="2">
        <v>45017</v>
      </c>
      <c r="D8194" s="1" t="s">
        <v>6065</v>
      </c>
      <c r="E8194">
        <v>11</v>
      </c>
      <c r="F8194">
        <v>2618</v>
      </c>
      <c r="G8194">
        <v>0</v>
      </c>
      <c r="H8194" t="b">
        <v>0</v>
      </c>
    </row>
    <row r="8195" spans="1:8" x14ac:dyDescent="0.3">
      <c r="A8195" s="1" t="s">
        <v>14279</v>
      </c>
      <c r="B8195" s="1" t="s">
        <v>3916</v>
      </c>
      <c r="C8195" s="2">
        <v>45024</v>
      </c>
      <c r="D8195" s="1" t="s">
        <v>6133</v>
      </c>
      <c r="E8195">
        <v>5</v>
      </c>
      <c r="F8195">
        <v>690</v>
      </c>
      <c r="G8195">
        <v>0</v>
      </c>
      <c r="H8195" t="b">
        <v>0</v>
      </c>
    </row>
    <row r="8196" spans="1:8" x14ac:dyDescent="0.3">
      <c r="A8196" s="1" t="s">
        <v>14280</v>
      </c>
      <c r="B8196" s="1" t="s">
        <v>2662</v>
      </c>
      <c r="C8196" s="2">
        <v>45611</v>
      </c>
      <c r="D8196" s="1" t="s">
        <v>6074</v>
      </c>
      <c r="E8196">
        <v>10</v>
      </c>
      <c r="F8196">
        <v>5240</v>
      </c>
      <c r="G8196">
        <v>0</v>
      </c>
      <c r="H8196" t="b">
        <v>0</v>
      </c>
    </row>
    <row r="8197" spans="1:8" x14ac:dyDescent="0.3">
      <c r="A8197" s="1" t="s">
        <v>14281</v>
      </c>
      <c r="B8197" s="1" t="s">
        <v>4038</v>
      </c>
      <c r="C8197" s="2">
        <v>44971</v>
      </c>
      <c r="D8197" s="1" t="s">
        <v>6197</v>
      </c>
      <c r="E8197">
        <v>6</v>
      </c>
      <c r="F8197">
        <v>1944</v>
      </c>
      <c r="G8197">
        <v>1</v>
      </c>
      <c r="H8197" t="b">
        <v>0</v>
      </c>
    </row>
    <row r="8198" spans="1:8" x14ac:dyDescent="0.3">
      <c r="A8198" s="1" t="s">
        <v>14282</v>
      </c>
      <c r="B8198" s="1" t="s">
        <v>5431</v>
      </c>
      <c r="C8198" s="2">
        <v>45299</v>
      </c>
      <c r="D8198" s="1" t="s">
        <v>6143</v>
      </c>
      <c r="E8198">
        <v>7</v>
      </c>
      <c r="F8198">
        <v>2814</v>
      </c>
      <c r="G8198">
        <v>0</v>
      </c>
      <c r="H8198" t="b">
        <v>0</v>
      </c>
    </row>
    <row r="8199" spans="1:8" x14ac:dyDescent="0.3">
      <c r="A8199" s="1" t="s">
        <v>14283</v>
      </c>
      <c r="B8199" s="1" t="s">
        <v>1461</v>
      </c>
      <c r="C8199" s="2">
        <v>45575</v>
      </c>
      <c r="D8199" s="1" t="s">
        <v>6151</v>
      </c>
      <c r="E8199">
        <v>13</v>
      </c>
      <c r="F8199">
        <v>3328</v>
      </c>
      <c r="G8199">
        <v>0</v>
      </c>
      <c r="H8199" t="b">
        <v>0</v>
      </c>
    </row>
    <row r="8200" spans="1:8" x14ac:dyDescent="0.3">
      <c r="A8200" s="1" t="s">
        <v>14284</v>
      </c>
      <c r="B8200" s="1" t="s">
        <v>3775</v>
      </c>
      <c r="C8200" s="2">
        <v>45221</v>
      </c>
      <c r="D8200" s="1" t="s">
        <v>6133</v>
      </c>
      <c r="E8200">
        <v>7</v>
      </c>
      <c r="F8200">
        <v>1134</v>
      </c>
      <c r="G8200">
        <v>0</v>
      </c>
      <c r="H8200" t="b">
        <v>0</v>
      </c>
    </row>
    <row r="8201" spans="1:8" x14ac:dyDescent="0.3">
      <c r="A8201" s="1" t="s">
        <v>14285</v>
      </c>
      <c r="B8201" s="1" t="s">
        <v>2421</v>
      </c>
      <c r="C8201" s="2">
        <v>45189</v>
      </c>
      <c r="D8201" s="1" t="s">
        <v>6053</v>
      </c>
      <c r="E8201">
        <v>10</v>
      </c>
      <c r="F8201">
        <v>3320</v>
      </c>
      <c r="G8201">
        <v>1</v>
      </c>
      <c r="H8201" t="b">
        <v>0</v>
      </c>
    </row>
    <row r="8202" spans="1:8" x14ac:dyDescent="0.3">
      <c r="A8202" s="1" t="s">
        <v>14286</v>
      </c>
      <c r="B8202" s="1" t="s">
        <v>3991</v>
      </c>
      <c r="C8202" s="2">
        <v>45169</v>
      </c>
      <c r="D8202" s="1" t="s">
        <v>6053</v>
      </c>
      <c r="E8202">
        <v>12</v>
      </c>
      <c r="F8202">
        <v>5040</v>
      </c>
      <c r="G8202">
        <v>0</v>
      </c>
      <c r="H8202" t="b">
        <v>1</v>
      </c>
    </row>
    <row r="8203" spans="1:8" x14ac:dyDescent="0.3">
      <c r="A8203" s="1" t="s">
        <v>14287</v>
      </c>
      <c r="B8203" s="1" t="s">
        <v>1670</v>
      </c>
      <c r="C8203" s="2">
        <v>45045</v>
      </c>
      <c r="D8203" s="1" t="s">
        <v>6089</v>
      </c>
      <c r="E8203">
        <v>11</v>
      </c>
      <c r="F8203">
        <v>242</v>
      </c>
      <c r="G8203">
        <v>1</v>
      </c>
      <c r="H8203" t="b">
        <v>0</v>
      </c>
    </row>
    <row r="8204" spans="1:8" x14ac:dyDescent="0.3">
      <c r="A8204" s="1" t="s">
        <v>14288</v>
      </c>
      <c r="B8204" s="1" t="s">
        <v>1075</v>
      </c>
      <c r="C8204" s="2">
        <v>45199</v>
      </c>
      <c r="D8204" s="1" t="s">
        <v>6081</v>
      </c>
      <c r="E8204">
        <v>12</v>
      </c>
      <c r="F8204">
        <v>6576</v>
      </c>
      <c r="G8204">
        <v>3</v>
      </c>
      <c r="H8204" t="b">
        <v>1</v>
      </c>
    </row>
    <row r="8205" spans="1:8" x14ac:dyDescent="0.3">
      <c r="A8205" s="1" t="s">
        <v>14289</v>
      </c>
      <c r="B8205" s="1" t="s">
        <v>5991</v>
      </c>
      <c r="C8205" s="2">
        <v>45065</v>
      </c>
      <c r="D8205" s="1" t="s">
        <v>6133</v>
      </c>
      <c r="E8205">
        <v>14</v>
      </c>
      <c r="F8205">
        <v>5278</v>
      </c>
      <c r="G8205">
        <v>0</v>
      </c>
      <c r="H8205" t="b">
        <v>0</v>
      </c>
    </row>
    <row r="8206" spans="1:8" x14ac:dyDescent="0.3">
      <c r="A8206" s="1" t="s">
        <v>14290</v>
      </c>
      <c r="B8206" s="1" t="s">
        <v>2393</v>
      </c>
      <c r="C8206" s="2">
        <v>45128</v>
      </c>
      <c r="D8206" s="1" t="s">
        <v>6065</v>
      </c>
      <c r="E8206">
        <v>10</v>
      </c>
      <c r="F8206">
        <v>570</v>
      </c>
      <c r="G8206">
        <v>0</v>
      </c>
      <c r="H8206" t="b">
        <v>0</v>
      </c>
    </row>
    <row r="8207" spans="1:8" x14ac:dyDescent="0.3">
      <c r="A8207" s="1" t="s">
        <v>14291</v>
      </c>
      <c r="B8207" s="1" t="s">
        <v>5190</v>
      </c>
      <c r="C8207" s="2">
        <v>45430</v>
      </c>
      <c r="D8207" s="1" t="s">
        <v>6053</v>
      </c>
      <c r="E8207">
        <v>9</v>
      </c>
      <c r="F8207">
        <v>3492</v>
      </c>
      <c r="G8207">
        <v>0</v>
      </c>
      <c r="H8207" t="b">
        <v>0</v>
      </c>
    </row>
    <row r="8208" spans="1:8" x14ac:dyDescent="0.3">
      <c r="A8208" s="1" t="s">
        <v>14292</v>
      </c>
      <c r="B8208" s="1" t="s">
        <v>4472</v>
      </c>
      <c r="C8208" s="2">
        <v>45502</v>
      </c>
      <c r="D8208" s="1" t="s">
        <v>6089</v>
      </c>
      <c r="E8208">
        <v>5</v>
      </c>
      <c r="F8208">
        <v>1145</v>
      </c>
      <c r="G8208">
        <v>0</v>
      </c>
      <c r="H8208" t="b">
        <v>0</v>
      </c>
    </row>
    <row r="8209" spans="1:8" x14ac:dyDescent="0.3">
      <c r="A8209" s="1" t="s">
        <v>14293</v>
      </c>
      <c r="B8209" s="1" t="s">
        <v>3780</v>
      </c>
      <c r="C8209" s="2">
        <v>45301</v>
      </c>
      <c r="D8209" s="1" t="s">
        <v>6125</v>
      </c>
      <c r="E8209">
        <v>6</v>
      </c>
      <c r="F8209">
        <v>2496</v>
      </c>
      <c r="G8209">
        <v>0</v>
      </c>
      <c r="H8209" t="b">
        <v>0</v>
      </c>
    </row>
    <row r="8210" spans="1:8" x14ac:dyDescent="0.3">
      <c r="A8210" s="1" t="s">
        <v>14294</v>
      </c>
      <c r="B8210" s="1" t="s">
        <v>3005</v>
      </c>
      <c r="C8210" s="2">
        <v>45448</v>
      </c>
      <c r="D8210" s="1" t="s">
        <v>6081</v>
      </c>
      <c r="E8210">
        <v>9</v>
      </c>
      <c r="F8210">
        <v>5157</v>
      </c>
      <c r="G8210">
        <v>0</v>
      </c>
      <c r="H8210" t="b">
        <v>0</v>
      </c>
    </row>
    <row r="8211" spans="1:8" x14ac:dyDescent="0.3">
      <c r="A8211" s="1" t="s">
        <v>14295</v>
      </c>
      <c r="B8211" s="1" t="s">
        <v>1559</v>
      </c>
      <c r="C8211" s="2">
        <v>45465</v>
      </c>
      <c r="D8211" s="1" t="s">
        <v>6151</v>
      </c>
      <c r="E8211">
        <v>6</v>
      </c>
      <c r="F8211">
        <v>3444</v>
      </c>
      <c r="G8211">
        <v>2</v>
      </c>
      <c r="H8211" t="b">
        <v>0</v>
      </c>
    </row>
    <row r="8212" spans="1:8" x14ac:dyDescent="0.3">
      <c r="A8212" s="1" t="s">
        <v>14296</v>
      </c>
      <c r="B8212" s="1" t="s">
        <v>3176</v>
      </c>
      <c r="C8212" s="2">
        <v>45141</v>
      </c>
      <c r="D8212" s="1" t="s">
        <v>6055</v>
      </c>
      <c r="E8212">
        <v>9</v>
      </c>
      <c r="F8212">
        <v>5238</v>
      </c>
      <c r="G8212">
        <v>0</v>
      </c>
      <c r="H8212" t="b">
        <v>0</v>
      </c>
    </row>
    <row r="8213" spans="1:8" x14ac:dyDescent="0.3">
      <c r="A8213" s="1" t="s">
        <v>14297</v>
      </c>
      <c r="B8213" s="1" t="s">
        <v>4635</v>
      </c>
      <c r="C8213" s="2">
        <v>45231</v>
      </c>
      <c r="D8213" s="1" t="s">
        <v>6061</v>
      </c>
      <c r="E8213">
        <v>9</v>
      </c>
      <c r="F8213">
        <v>3627</v>
      </c>
      <c r="G8213">
        <v>0</v>
      </c>
      <c r="H8213" t="b">
        <v>0</v>
      </c>
    </row>
    <row r="8214" spans="1:8" x14ac:dyDescent="0.3">
      <c r="A8214" s="1" t="s">
        <v>14298</v>
      </c>
      <c r="B8214" s="1" t="s">
        <v>5791</v>
      </c>
      <c r="C8214" s="2">
        <v>45500</v>
      </c>
      <c r="D8214" s="1" t="s">
        <v>6053</v>
      </c>
      <c r="E8214">
        <v>13</v>
      </c>
      <c r="F8214">
        <v>637</v>
      </c>
      <c r="G8214">
        <v>3</v>
      </c>
      <c r="H8214" t="b">
        <v>0</v>
      </c>
    </row>
    <row r="8215" spans="1:8" x14ac:dyDescent="0.3">
      <c r="A8215" s="1" t="s">
        <v>14299</v>
      </c>
      <c r="B8215" s="1" t="s">
        <v>3869</v>
      </c>
      <c r="C8215" s="2">
        <v>45295</v>
      </c>
      <c r="D8215" s="1" t="s">
        <v>6179</v>
      </c>
      <c r="E8215">
        <v>14</v>
      </c>
      <c r="F8215">
        <v>3052</v>
      </c>
      <c r="G8215">
        <v>0</v>
      </c>
      <c r="H8215" t="b">
        <v>0</v>
      </c>
    </row>
    <row r="8216" spans="1:8" x14ac:dyDescent="0.3">
      <c r="A8216" s="1" t="s">
        <v>14300</v>
      </c>
      <c r="B8216" s="1" t="s">
        <v>2699</v>
      </c>
      <c r="C8216" s="2">
        <v>45464</v>
      </c>
      <c r="D8216" s="1" t="s">
        <v>6104</v>
      </c>
      <c r="E8216">
        <v>13</v>
      </c>
      <c r="F8216">
        <v>6188</v>
      </c>
      <c r="G8216">
        <v>0</v>
      </c>
      <c r="H8216" t="b">
        <v>0</v>
      </c>
    </row>
    <row r="8217" spans="1:8" x14ac:dyDescent="0.3">
      <c r="A8217" s="1" t="s">
        <v>14301</v>
      </c>
      <c r="B8217" s="1" t="s">
        <v>2071</v>
      </c>
      <c r="C8217" s="2">
        <v>45342</v>
      </c>
      <c r="D8217" s="1" t="s">
        <v>6074</v>
      </c>
      <c r="E8217">
        <v>15</v>
      </c>
      <c r="F8217">
        <v>75</v>
      </c>
      <c r="G8217">
        <v>0</v>
      </c>
      <c r="H8217" t="b">
        <v>1</v>
      </c>
    </row>
    <row r="8218" spans="1:8" x14ac:dyDescent="0.3">
      <c r="A8218" s="1" t="s">
        <v>14302</v>
      </c>
      <c r="B8218" s="1" t="s">
        <v>5776</v>
      </c>
      <c r="C8218" s="2">
        <v>45616</v>
      </c>
      <c r="D8218" s="1" t="s">
        <v>6095</v>
      </c>
      <c r="E8218">
        <v>11</v>
      </c>
      <c r="F8218">
        <v>165</v>
      </c>
      <c r="G8218">
        <v>0</v>
      </c>
      <c r="H8218" t="b">
        <v>0</v>
      </c>
    </row>
    <row r="8219" spans="1:8" x14ac:dyDescent="0.3">
      <c r="A8219" s="1" t="s">
        <v>14303</v>
      </c>
      <c r="B8219" s="1" t="s">
        <v>3531</v>
      </c>
      <c r="C8219" s="2">
        <v>45184</v>
      </c>
      <c r="D8219" s="1" t="s">
        <v>6091</v>
      </c>
      <c r="E8219">
        <v>14</v>
      </c>
      <c r="F8219">
        <v>5376</v>
      </c>
      <c r="G8219">
        <v>0</v>
      </c>
      <c r="H8219" t="b">
        <v>0</v>
      </c>
    </row>
    <row r="8220" spans="1:8" x14ac:dyDescent="0.3">
      <c r="A8220" s="1" t="s">
        <v>14304</v>
      </c>
      <c r="B8220" s="1" t="s">
        <v>1255</v>
      </c>
      <c r="C8220" s="2">
        <v>45032</v>
      </c>
      <c r="D8220" s="1" t="s">
        <v>6091</v>
      </c>
      <c r="E8220">
        <v>14</v>
      </c>
      <c r="F8220">
        <v>4578</v>
      </c>
      <c r="G8220">
        <v>0</v>
      </c>
      <c r="H8220" t="b">
        <v>0</v>
      </c>
    </row>
    <row r="8221" spans="1:8" x14ac:dyDescent="0.3">
      <c r="A8221" s="1" t="s">
        <v>14305</v>
      </c>
      <c r="B8221" s="1" t="s">
        <v>1168</v>
      </c>
      <c r="C8221" s="2">
        <v>45268</v>
      </c>
      <c r="D8221" s="1" t="s">
        <v>6063</v>
      </c>
      <c r="E8221">
        <v>13</v>
      </c>
      <c r="F8221">
        <v>5278</v>
      </c>
      <c r="G8221">
        <v>0</v>
      </c>
      <c r="H8221" t="b">
        <v>0</v>
      </c>
    </row>
    <row r="8222" spans="1:8" x14ac:dyDescent="0.3">
      <c r="A8222" s="1" t="s">
        <v>14306</v>
      </c>
      <c r="B8222" s="1" t="s">
        <v>3883</v>
      </c>
      <c r="C8222" s="2">
        <v>45257</v>
      </c>
      <c r="D8222" s="1" t="s">
        <v>6061</v>
      </c>
      <c r="E8222">
        <v>10</v>
      </c>
      <c r="F8222">
        <v>440</v>
      </c>
      <c r="G8222">
        <v>0</v>
      </c>
      <c r="H8222" t="b">
        <v>0</v>
      </c>
    </row>
    <row r="8223" spans="1:8" x14ac:dyDescent="0.3">
      <c r="A8223" s="1" t="s">
        <v>14307</v>
      </c>
      <c r="B8223" s="1" t="s">
        <v>4299</v>
      </c>
      <c r="C8223" s="2">
        <v>45257</v>
      </c>
      <c r="D8223" s="1" t="s">
        <v>6071</v>
      </c>
      <c r="E8223">
        <v>8</v>
      </c>
      <c r="F8223">
        <v>3288</v>
      </c>
      <c r="G8223">
        <v>0</v>
      </c>
      <c r="H8223" t="b">
        <v>1</v>
      </c>
    </row>
    <row r="8224" spans="1:8" x14ac:dyDescent="0.3">
      <c r="A8224" s="1" t="s">
        <v>14308</v>
      </c>
      <c r="B8224" s="1" t="s">
        <v>5880</v>
      </c>
      <c r="C8224" s="2">
        <v>45435</v>
      </c>
      <c r="D8224" s="1" t="s">
        <v>6137</v>
      </c>
      <c r="E8224">
        <v>13</v>
      </c>
      <c r="F8224">
        <v>2236</v>
      </c>
      <c r="G8224">
        <v>0</v>
      </c>
      <c r="H8224" t="b">
        <v>0</v>
      </c>
    </row>
    <row r="8225" spans="1:8" x14ac:dyDescent="0.3">
      <c r="A8225" s="1" t="s">
        <v>14309</v>
      </c>
      <c r="B8225" s="1" t="s">
        <v>2695</v>
      </c>
      <c r="C8225" s="2">
        <v>45100</v>
      </c>
      <c r="D8225" s="1" t="s">
        <v>6095</v>
      </c>
      <c r="E8225">
        <v>14</v>
      </c>
      <c r="F8225">
        <v>2674</v>
      </c>
      <c r="G8225">
        <v>0</v>
      </c>
      <c r="H8225" t="b">
        <v>0</v>
      </c>
    </row>
    <row r="8226" spans="1:8" x14ac:dyDescent="0.3">
      <c r="A8226" s="1" t="s">
        <v>14310</v>
      </c>
      <c r="B8226" s="1" t="s">
        <v>1386</v>
      </c>
      <c r="C8226" s="2">
        <v>45185</v>
      </c>
      <c r="D8226" s="1" t="s">
        <v>6135</v>
      </c>
      <c r="E8226">
        <v>9</v>
      </c>
      <c r="F8226">
        <v>207</v>
      </c>
      <c r="G8226">
        <v>1</v>
      </c>
      <c r="H8226" t="b">
        <v>0</v>
      </c>
    </row>
    <row r="8227" spans="1:8" x14ac:dyDescent="0.3">
      <c r="A8227" s="1" t="s">
        <v>14311</v>
      </c>
      <c r="B8227" s="1" t="s">
        <v>1542</v>
      </c>
      <c r="C8227" s="2">
        <v>45335</v>
      </c>
      <c r="D8227" s="1" t="s">
        <v>6135</v>
      </c>
      <c r="E8227">
        <v>13</v>
      </c>
      <c r="F8227">
        <v>910</v>
      </c>
      <c r="G8227">
        <v>1</v>
      </c>
      <c r="H8227" t="b">
        <v>0</v>
      </c>
    </row>
    <row r="8228" spans="1:8" x14ac:dyDescent="0.3">
      <c r="A8228" s="1" t="s">
        <v>14312</v>
      </c>
      <c r="B8228" s="1" t="s">
        <v>5744</v>
      </c>
      <c r="C8228" s="2">
        <v>45034</v>
      </c>
      <c r="D8228" s="1" t="s">
        <v>6053</v>
      </c>
      <c r="E8228">
        <v>13</v>
      </c>
      <c r="F8228">
        <v>5772</v>
      </c>
      <c r="G8228">
        <v>0</v>
      </c>
      <c r="H8228" t="b">
        <v>0</v>
      </c>
    </row>
    <row r="8229" spans="1:8" x14ac:dyDescent="0.3">
      <c r="A8229" s="1" t="s">
        <v>14313</v>
      </c>
      <c r="B8229" s="1" t="s">
        <v>5658</v>
      </c>
      <c r="C8229" s="2">
        <v>45407</v>
      </c>
      <c r="D8229" s="1" t="s">
        <v>6086</v>
      </c>
      <c r="E8229">
        <v>12</v>
      </c>
      <c r="F8229">
        <v>3084</v>
      </c>
      <c r="G8229">
        <v>4</v>
      </c>
      <c r="H8229" t="b">
        <v>0</v>
      </c>
    </row>
    <row r="8230" spans="1:8" x14ac:dyDescent="0.3">
      <c r="A8230" s="1" t="s">
        <v>14314</v>
      </c>
      <c r="B8230" s="1" t="s">
        <v>4168</v>
      </c>
      <c r="C8230" s="2">
        <v>45174</v>
      </c>
      <c r="D8230" s="1" t="s">
        <v>6107</v>
      </c>
      <c r="E8230">
        <v>9</v>
      </c>
      <c r="F8230">
        <v>765</v>
      </c>
      <c r="G8230">
        <v>0</v>
      </c>
      <c r="H8230" t="b">
        <v>0</v>
      </c>
    </row>
    <row r="8231" spans="1:8" x14ac:dyDescent="0.3">
      <c r="A8231" s="1" t="s">
        <v>14315</v>
      </c>
      <c r="B8231" s="1" t="s">
        <v>1785</v>
      </c>
      <c r="C8231" s="2">
        <v>45235</v>
      </c>
      <c r="D8231" s="1" t="s">
        <v>6151</v>
      </c>
      <c r="E8231">
        <v>5</v>
      </c>
      <c r="F8231">
        <v>275</v>
      </c>
      <c r="G8231">
        <v>1</v>
      </c>
      <c r="H8231" t="b">
        <v>0</v>
      </c>
    </row>
    <row r="8232" spans="1:8" x14ac:dyDescent="0.3">
      <c r="A8232" s="1" t="s">
        <v>14316</v>
      </c>
      <c r="B8232" s="1" t="s">
        <v>2302</v>
      </c>
      <c r="C8232" s="2">
        <v>45487</v>
      </c>
      <c r="D8232" s="1" t="s">
        <v>6141</v>
      </c>
      <c r="E8232">
        <v>13</v>
      </c>
      <c r="F8232">
        <v>1508</v>
      </c>
      <c r="G8232">
        <v>0</v>
      </c>
      <c r="H8232" t="b">
        <v>0</v>
      </c>
    </row>
    <row r="8233" spans="1:8" x14ac:dyDescent="0.3">
      <c r="A8233" s="1" t="s">
        <v>14317</v>
      </c>
      <c r="B8233" s="1" t="s">
        <v>2135</v>
      </c>
      <c r="C8233" s="2">
        <v>45074</v>
      </c>
      <c r="D8233" s="1" t="s">
        <v>6059</v>
      </c>
      <c r="E8233">
        <v>9</v>
      </c>
      <c r="F8233">
        <v>1494</v>
      </c>
      <c r="G8233">
        <v>0</v>
      </c>
      <c r="H8233" t="b">
        <v>0</v>
      </c>
    </row>
    <row r="8234" spans="1:8" x14ac:dyDescent="0.3">
      <c r="A8234" s="1" t="s">
        <v>14318</v>
      </c>
      <c r="B8234" s="1" t="s">
        <v>5577</v>
      </c>
      <c r="C8234" s="2">
        <v>45348</v>
      </c>
      <c r="D8234" s="1" t="s">
        <v>6172</v>
      </c>
      <c r="E8234">
        <v>16</v>
      </c>
      <c r="F8234">
        <v>4496</v>
      </c>
      <c r="G8234">
        <v>5</v>
      </c>
      <c r="H8234" t="b">
        <v>1</v>
      </c>
    </row>
    <row r="8235" spans="1:8" x14ac:dyDescent="0.3">
      <c r="A8235" s="1" t="s">
        <v>14319</v>
      </c>
      <c r="B8235" s="1" t="s">
        <v>1057</v>
      </c>
      <c r="C8235" s="2">
        <v>45061</v>
      </c>
      <c r="D8235" s="1" t="s">
        <v>6095</v>
      </c>
      <c r="E8235">
        <v>12</v>
      </c>
      <c r="F8235">
        <v>4104</v>
      </c>
      <c r="G8235">
        <v>0</v>
      </c>
      <c r="H8235" t="b">
        <v>0</v>
      </c>
    </row>
    <row r="8236" spans="1:8" x14ac:dyDescent="0.3">
      <c r="A8236" s="1" t="s">
        <v>14320</v>
      </c>
      <c r="B8236" s="1" t="s">
        <v>3481</v>
      </c>
      <c r="C8236" s="2">
        <v>45066</v>
      </c>
      <c r="D8236" s="1" t="s">
        <v>6151</v>
      </c>
      <c r="E8236">
        <v>10</v>
      </c>
      <c r="F8236">
        <v>2720</v>
      </c>
      <c r="G8236">
        <v>1</v>
      </c>
      <c r="H8236" t="b">
        <v>0</v>
      </c>
    </row>
    <row r="8237" spans="1:8" x14ac:dyDescent="0.3">
      <c r="A8237" s="1" t="s">
        <v>14321</v>
      </c>
      <c r="B8237" s="1" t="s">
        <v>5912</v>
      </c>
      <c r="C8237" s="2">
        <v>45086</v>
      </c>
      <c r="D8237" s="1" t="s">
        <v>6143</v>
      </c>
      <c r="E8237">
        <v>8</v>
      </c>
      <c r="F8237">
        <v>2392</v>
      </c>
      <c r="G8237">
        <v>3</v>
      </c>
      <c r="H8237" t="b">
        <v>0</v>
      </c>
    </row>
    <row r="8238" spans="1:8" x14ac:dyDescent="0.3">
      <c r="A8238" s="1" t="s">
        <v>14322</v>
      </c>
      <c r="B8238" s="1" t="s">
        <v>3005</v>
      </c>
      <c r="C8238" s="2">
        <v>44949</v>
      </c>
      <c r="D8238" s="1" t="s">
        <v>6151</v>
      </c>
      <c r="E8238">
        <v>12</v>
      </c>
      <c r="F8238">
        <v>2892</v>
      </c>
      <c r="G8238">
        <v>1</v>
      </c>
      <c r="H8238" t="b">
        <v>0</v>
      </c>
    </row>
    <row r="8239" spans="1:8" x14ac:dyDescent="0.3">
      <c r="A8239" s="1" t="s">
        <v>14323</v>
      </c>
      <c r="B8239" s="1" t="s">
        <v>2118</v>
      </c>
      <c r="C8239" s="2">
        <v>45646</v>
      </c>
      <c r="D8239" s="1" t="s">
        <v>6077</v>
      </c>
      <c r="E8239">
        <v>14</v>
      </c>
      <c r="F8239">
        <v>280</v>
      </c>
      <c r="G8239">
        <v>0</v>
      </c>
      <c r="H8239" t="b">
        <v>0</v>
      </c>
    </row>
    <row r="8240" spans="1:8" x14ac:dyDescent="0.3">
      <c r="A8240" s="1" t="s">
        <v>14324</v>
      </c>
      <c r="B8240" s="1" t="s">
        <v>1264</v>
      </c>
      <c r="C8240" s="2">
        <v>45025</v>
      </c>
      <c r="D8240" s="1" t="s">
        <v>6175</v>
      </c>
      <c r="E8240">
        <v>7</v>
      </c>
      <c r="F8240">
        <v>959</v>
      </c>
      <c r="G8240">
        <v>2</v>
      </c>
      <c r="H8240" t="b">
        <v>0</v>
      </c>
    </row>
    <row r="8241" spans="1:8" x14ac:dyDescent="0.3">
      <c r="A8241" s="1" t="s">
        <v>14325</v>
      </c>
      <c r="B8241" s="1" t="s">
        <v>4707</v>
      </c>
      <c r="C8241" s="2">
        <v>45466</v>
      </c>
      <c r="D8241" s="1" t="s">
        <v>6093</v>
      </c>
      <c r="E8241">
        <v>10</v>
      </c>
      <c r="F8241">
        <v>1800</v>
      </c>
      <c r="G8241">
        <v>0</v>
      </c>
      <c r="H8241" t="b">
        <v>0</v>
      </c>
    </row>
    <row r="8242" spans="1:8" x14ac:dyDescent="0.3">
      <c r="A8242" s="1" t="s">
        <v>14326</v>
      </c>
      <c r="B8242" s="1" t="s">
        <v>5502</v>
      </c>
      <c r="C8242" s="2">
        <v>45602</v>
      </c>
      <c r="D8242" s="1" t="s">
        <v>6143</v>
      </c>
      <c r="E8242">
        <v>6</v>
      </c>
      <c r="F8242">
        <v>1656</v>
      </c>
      <c r="G8242">
        <v>0</v>
      </c>
      <c r="H8242" t="b">
        <v>0</v>
      </c>
    </row>
    <row r="8243" spans="1:8" x14ac:dyDescent="0.3">
      <c r="A8243" s="1" t="s">
        <v>14327</v>
      </c>
      <c r="B8243" s="1" t="s">
        <v>2972</v>
      </c>
      <c r="C8243" s="2">
        <v>45267</v>
      </c>
      <c r="D8243" s="1" t="s">
        <v>6077</v>
      </c>
      <c r="E8243">
        <v>8</v>
      </c>
      <c r="F8243">
        <v>4040</v>
      </c>
      <c r="G8243">
        <v>0</v>
      </c>
      <c r="H8243" t="b">
        <v>1</v>
      </c>
    </row>
    <row r="8244" spans="1:8" x14ac:dyDescent="0.3">
      <c r="A8244" s="1" t="s">
        <v>14328</v>
      </c>
      <c r="B8244" s="1" t="s">
        <v>5687</v>
      </c>
      <c r="C8244" s="2">
        <v>45025</v>
      </c>
      <c r="D8244" s="1" t="s">
        <v>6089</v>
      </c>
      <c r="E8244">
        <v>14</v>
      </c>
      <c r="F8244">
        <v>4872</v>
      </c>
      <c r="G8244">
        <v>0</v>
      </c>
      <c r="H8244" t="b">
        <v>0</v>
      </c>
    </row>
    <row r="8245" spans="1:8" x14ac:dyDescent="0.3">
      <c r="A8245" s="1" t="s">
        <v>14329</v>
      </c>
      <c r="B8245" s="1" t="s">
        <v>2927</v>
      </c>
      <c r="C8245" s="2">
        <v>45092</v>
      </c>
      <c r="D8245" s="1" t="s">
        <v>6093</v>
      </c>
      <c r="E8245">
        <v>12</v>
      </c>
      <c r="F8245">
        <v>4020</v>
      </c>
      <c r="G8245">
        <v>0</v>
      </c>
      <c r="H8245" t="b">
        <v>0</v>
      </c>
    </row>
    <row r="8246" spans="1:8" x14ac:dyDescent="0.3">
      <c r="A8246" s="1" t="s">
        <v>14330</v>
      </c>
      <c r="B8246" s="1" t="s">
        <v>4159</v>
      </c>
      <c r="C8246" s="2">
        <v>45046</v>
      </c>
      <c r="D8246" s="1" t="s">
        <v>6179</v>
      </c>
      <c r="E8246">
        <v>10</v>
      </c>
      <c r="F8246">
        <v>4250</v>
      </c>
      <c r="G8246">
        <v>1</v>
      </c>
      <c r="H8246" t="b">
        <v>0</v>
      </c>
    </row>
    <row r="8247" spans="1:8" x14ac:dyDescent="0.3">
      <c r="A8247" s="1" t="s">
        <v>14331</v>
      </c>
      <c r="B8247" s="1" t="s">
        <v>2546</v>
      </c>
      <c r="C8247" s="2">
        <v>45529</v>
      </c>
      <c r="D8247" s="1" t="s">
        <v>6065</v>
      </c>
      <c r="E8247">
        <v>8</v>
      </c>
      <c r="F8247">
        <v>4288</v>
      </c>
      <c r="G8247">
        <v>0</v>
      </c>
      <c r="H8247" t="b">
        <v>0</v>
      </c>
    </row>
    <row r="8248" spans="1:8" x14ac:dyDescent="0.3">
      <c r="A8248" s="1" t="s">
        <v>14332</v>
      </c>
      <c r="B8248" s="1" t="s">
        <v>3292</v>
      </c>
      <c r="C8248" s="2">
        <v>45344</v>
      </c>
      <c r="D8248" s="1" t="s">
        <v>6179</v>
      </c>
      <c r="E8248">
        <v>12</v>
      </c>
      <c r="F8248">
        <v>4668</v>
      </c>
      <c r="G8248">
        <v>2</v>
      </c>
      <c r="H8248" t="b">
        <v>0</v>
      </c>
    </row>
    <row r="8249" spans="1:8" x14ac:dyDescent="0.3">
      <c r="A8249" s="1" t="s">
        <v>14333</v>
      </c>
      <c r="B8249" s="1" t="s">
        <v>3382</v>
      </c>
      <c r="C8249" s="2">
        <v>44984</v>
      </c>
      <c r="D8249" s="1" t="s">
        <v>6071</v>
      </c>
      <c r="E8249">
        <v>8</v>
      </c>
      <c r="F8249">
        <v>3760</v>
      </c>
      <c r="G8249">
        <v>0</v>
      </c>
      <c r="H8249" t="b">
        <v>0</v>
      </c>
    </row>
    <row r="8250" spans="1:8" x14ac:dyDescent="0.3">
      <c r="A8250" s="1" t="s">
        <v>14334</v>
      </c>
      <c r="B8250" s="1" t="s">
        <v>4795</v>
      </c>
      <c r="C8250" s="2">
        <v>45520</v>
      </c>
      <c r="D8250" s="1" t="s">
        <v>6081</v>
      </c>
      <c r="E8250">
        <v>6</v>
      </c>
      <c r="F8250">
        <v>1350</v>
      </c>
      <c r="G8250">
        <v>3</v>
      </c>
      <c r="H8250" t="b">
        <v>0</v>
      </c>
    </row>
    <row r="8251" spans="1:8" x14ac:dyDescent="0.3">
      <c r="A8251" s="1" t="s">
        <v>14335</v>
      </c>
      <c r="B8251" s="1" t="s">
        <v>4120</v>
      </c>
      <c r="C8251" s="2">
        <v>44997</v>
      </c>
      <c r="D8251" s="1" t="s">
        <v>6065</v>
      </c>
      <c r="E8251">
        <v>8</v>
      </c>
      <c r="F8251">
        <v>64</v>
      </c>
      <c r="G8251">
        <v>0</v>
      </c>
      <c r="H8251" t="b">
        <v>0</v>
      </c>
    </row>
    <row r="8252" spans="1:8" x14ac:dyDescent="0.3">
      <c r="A8252" s="1" t="s">
        <v>14336</v>
      </c>
      <c r="B8252" s="1" t="s">
        <v>5561</v>
      </c>
      <c r="C8252" s="2">
        <v>45120</v>
      </c>
      <c r="D8252" s="1" t="s">
        <v>6104</v>
      </c>
      <c r="E8252">
        <v>18</v>
      </c>
      <c r="F8252">
        <v>8658</v>
      </c>
      <c r="G8252">
        <v>1</v>
      </c>
      <c r="H8252" t="b">
        <v>0</v>
      </c>
    </row>
    <row r="8253" spans="1:8" x14ac:dyDescent="0.3">
      <c r="A8253" s="1" t="s">
        <v>14337</v>
      </c>
      <c r="B8253" s="1" t="s">
        <v>1366</v>
      </c>
      <c r="C8253" s="2">
        <v>45538</v>
      </c>
      <c r="D8253" s="1" t="s">
        <v>6077</v>
      </c>
      <c r="E8253">
        <v>8</v>
      </c>
      <c r="F8253">
        <v>3248</v>
      </c>
      <c r="G8253">
        <v>0</v>
      </c>
      <c r="H8253" t="b">
        <v>1</v>
      </c>
    </row>
    <row r="8254" spans="1:8" x14ac:dyDescent="0.3">
      <c r="A8254" s="1" t="s">
        <v>14338</v>
      </c>
      <c r="B8254" s="1" t="s">
        <v>3056</v>
      </c>
      <c r="C8254" s="2">
        <v>45170</v>
      </c>
      <c r="D8254" s="1" t="s">
        <v>6074</v>
      </c>
      <c r="E8254">
        <v>12</v>
      </c>
      <c r="F8254">
        <v>732</v>
      </c>
      <c r="G8254">
        <v>0</v>
      </c>
      <c r="H8254" t="b">
        <v>0</v>
      </c>
    </row>
    <row r="8255" spans="1:8" x14ac:dyDescent="0.3">
      <c r="A8255" s="1" t="s">
        <v>14339</v>
      </c>
      <c r="B8255" s="1" t="s">
        <v>2096</v>
      </c>
      <c r="C8255" s="2">
        <v>45423</v>
      </c>
      <c r="D8255" s="1" t="s">
        <v>6175</v>
      </c>
      <c r="E8255">
        <v>12</v>
      </c>
      <c r="F8255">
        <v>1548</v>
      </c>
      <c r="G8255">
        <v>3</v>
      </c>
      <c r="H8255" t="b">
        <v>0</v>
      </c>
    </row>
    <row r="8256" spans="1:8" x14ac:dyDescent="0.3">
      <c r="A8256" s="1" t="s">
        <v>14340</v>
      </c>
      <c r="B8256" s="1" t="s">
        <v>3780</v>
      </c>
      <c r="C8256" s="2">
        <v>45360</v>
      </c>
      <c r="D8256" s="1" t="s">
        <v>6133</v>
      </c>
      <c r="E8256">
        <v>11</v>
      </c>
      <c r="F8256">
        <v>1892</v>
      </c>
      <c r="G8256">
        <v>1</v>
      </c>
      <c r="H8256" t="b">
        <v>0</v>
      </c>
    </row>
    <row r="8257" spans="1:8" x14ac:dyDescent="0.3">
      <c r="A8257" s="1" t="s">
        <v>14341</v>
      </c>
      <c r="B8257" s="1" t="s">
        <v>4493</v>
      </c>
      <c r="C8257" s="2">
        <v>44997</v>
      </c>
      <c r="D8257" s="1" t="s">
        <v>6179</v>
      </c>
      <c r="E8257">
        <v>8</v>
      </c>
      <c r="F8257">
        <v>1656</v>
      </c>
      <c r="G8257">
        <v>1</v>
      </c>
      <c r="H8257" t="b">
        <v>0</v>
      </c>
    </row>
    <row r="8258" spans="1:8" x14ac:dyDescent="0.3">
      <c r="A8258" s="1" t="s">
        <v>14342</v>
      </c>
      <c r="B8258" s="1" t="s">
        <v>4558</v>
      </c>
      <c r="C8258" s="2">
        <v>45118</v>
      </c>
      <c r="D8258" s="1" t="s">
        <v>6109</v>
      </c>
      <c r="E8258">
        <v>9</v>
      </c>
      <c r="F8258">
        <v>1386</v>
      </c>
      <c r="G8258">
        <v>0</v>
      </c>
      <c r="H8258" t="b">
        <v>0</v>
      </c>
    </row>
    <row r="8259" spans="1:8" x14ac:dyDescent="0.3">
      <c r="A8259" s="1" t="s">
        <v>14343</v>
      </c>
      <c r="B8259" s="1" t="s">
        <v>3428</v>
      </c>
      <c r="C8259" s="2">
        <v>45255</v>
      </c>
      <c r="D8259" s="1" t="s">
        <v>6093</v>
      </c>
      <c r="E8259">
        <v>13</v>
      </c>
      <c r="F8259">
        <v>7319</v>
      </c>
      <c r="G8259">
        <v>0</v>
      </c>
      <c r="H8259" t="b">
        <v>0</v>
      </c>
    </row>
    <row r="8260" spans="1:8" x14ac:dyDescent="0.3">
      <c r="A8260" s="1" t="s">
        <v>14344</v>
      </c>
      <c r="B8260" s="1" t="s">
        <v>5728</v>
      </c>
      <c r="C8260" s="2">
        <v>45408</v>
      </c>
      <c r="D8260" s="1" t="s">
        <v>6113</v>
      </c>
      <c r="E8260">
        <v>8</v>
      </c>
      <c r="F8260">
        <v>3760</v>
      </c>
      <c r="G8260">
        <v>0</v>
      </c>
      <c r="H8260" t="b">
        <v>0</v>
      </c>
    </row>
    <row r="8261" spans="1:8" x14ac:dyDescent="0.3">
      <c r="A8261" s="1" t="s">
        <v>14345</v>
      </c>
      <c r="B8261" s="1" t="s">
        <v>2642</v>
      </c>
      <c r="C8261" s="2">
        <v>45483</v>
      </c>
      <c r="D8261" s="1" t="s">
        <v>6057</v>
      </c>
      <c r="E8261">
        <v>8</v>
      </c>
      <c r="F8261">
        <v>2496</v>
      </c>
      <c r="G8261">
        <v>1</v>
      </c>
      <c r="H8261" t="b">
        <v>0</v>
      </c>
    </row>
    <row r="8262" spans="1:8" x14ac:dyDescent="0.3">
      <c r="A8262" s="1" t="s">
        <v>14346</v>
      </c>
      <c r="B8262" s="1" t="s">
        <v>2632</v>
      </c>
      <c r="C8262" s="2">
        <v>45441</v>
      </c>
      <c r="D8262" s="1" t="s">
        <v>6151</v>
      </c>
      <c r="E8262">
        <v>18</v>
      </c>
      <c r="F8262">
        <v>1260</v>
      </c>
      <c r="G8262">
        <v>3</v>
      </c>
      <c r="H8262" t="b">
        <v>0</v>
      </c>
    </row>
    <row r="8263" spans="1:8" x14ac:dyDescent="0.3">
      <c r="A8263" s="1" t="s">
        <v>14347</v>
      </c>
      <c r="B8263" s="1" t="s">
        <v>3329</v>
      </c>
      <c r="C8263" s="2">
        <v>45369</v>
      </c>
      <c r="D8263" s="1" t="s">
        <v>6143</v>
      </c>
      <c r="E8263">
        <v>10</v>
      </c>
      <c r="F8263">
        <v>1680</v>
      </c>
      <c r="G8263">
        <v>0</v>
      </c>
      <c r="H8263" t="b">
        <v>0</v>
      </c>
    </row>
    <row r="8264" spans="1:8" x14ac:dyDescent="0.3">
      <c r="A8264" s="1" t="s">
        <v>14348</v>
      </c>
      <c r="B8264" s="1" t="s">
        <v>2398</v>
      </c>
      <c r="C8264" s="2">
        <v>45117</v>
      </c>
      <c r="D8264" s="1" t="s">
        <v>6143</v>
      </c>
      <c r="E8264">
        <v>11</v>
      </c>
      <c r="F8264">
        <v>6017</v>
      </c>
      <c r="G8264">
        <v>0</v>
      </c>
      <c r="H8264" t="b">
        <v>0</v>
      </c>
    </row>
    <row r="8265" spans="1:8" x14ac:dyDescent="0.3">
      <c r="A8265" s="1" t="s">
        <v>14349</v>
      </c>
      <c r="B8265" s="1" t="s">
        <v>2868</v>
      </c>
      <c r="C8265" s="2">
        <v>45128</v>
      </c>
      <c r="D8265" s="1" t="s">
        <v>6061</v>
      </c>
      <c r="E8265">
        <v>8</v>
      </c>
      <c r="F8265">
        <v>712</v>
      </c>
      <c r="G8265">
        <v>0</v>
      </c>
      <c r="H8265" t="b">
        <v>0</v>
      </c>
    </row>
    <row r="8266" spans="1:8" x14ac:dyDescent="0.3">
      <c r="A8266" s="1" t="s">
        <v>14350</v>
      </c>
      <c r="B8266" s="1" t="s">
        <v>2653</v>
      </c>
      <c r="C8266" s="2">
        <v>45439</v>
      </c>
      <c r="D8266" s="1" t="s">
        <v>6102</v>
      </c>
      <c r="E8266">
        <v>14</v>
      </c>
      <c r="F8266">
        <v>2590</v>
      </c>
      <c r="G8266">
        <v>0</v>
      </c>
      <c r="H8266" t="b">
        <v>0</v>
      </c>
    </row>
    <row r="8267" spans="1:8" x14ac:dyDescent="0.3">
      <c r="A8267" s="1" t="s">
        <v>14351</v>
      </c>
      <c r="B8267" s="1" t="s">
        <v>2379</v>
      </c>
      <c r="C8267" s="2">
        <v>45149</v>
      </c>
      <c r="D8267" s="1" t="s">
        <v>6107</v>
      </c>
      <c r="E8267">
        <v>19</v>
      </c>
      <c r="F8267">
        <v>627</v>
      </c>
      <c r="G8267">
        <v>0</v>
      </c>
      <c r="H8267" t="b">
        <v>0</v>
      </c>
    </row>
    <row r="8268" spans="1:8" x14ac:dyDescent="0.3">
      <c r="A8268" s="1" t="s">
        <v>14352</v>
      </c>
      <c r="B8268" s="1" t="s">
        <v>4193</v>
      </c>
      <c r="C8268" s="2">
        <v>45075</v>
      </c>
      <c r="D8268" s="1" t="s">
        <v>6179</v>
      </c>
      <c r="E8268">
        <v>8</v>
      </c>
      <c r="F8268">
        <v>264</v>
      </c>
      <c r="G8268">
        <v>0</v>
      </c>
      <c r="H8268" t="b">
        <v>0</v>
      </c>
    </row>
    <row r="8269" spans="1:8" x14ac:dyDescent="0.3">
      <c r="A8269" s="1" t="s">
        <v>14353</v>
      </c>
      <c r="B8269" s="1" t="s">
        <v>5799</v>
      </c>
      <c r="C8269" s="2">
        <v>45649</v>
      </c>
      <c r="D8269" s="1" t="s">
        <v>6095</v>
      </c>
      <c r="E8269">
        <v>12</v>
      </c>
      <c r="F8269">
        <v>576</v>
      </c>
      <c r="G8269">
        <v>0</v>
      </c>
      <c r="H8269" t="b">
        <v>0</v>
      </c>
    </row>
    <row r="8270" spans="1:8" x14ac:dyDescent="0.3">
      <c r="A8270" s="1" t="s">
        <v>14354</v>
      </c>
      <c r="B8270" s="1" t="s">
        <v>1826</v>
      </c>
      <c r="C8270" s="2">
        <v>45211</v>
      </c>
      <c r="D8270" s="1" t="s">
        <v>6049</v>
      </c>
      <c r="E8270">
        <v>12</v>
      </c>
      <c r="F8270">
        <v>972</v>
      </c>
      <c r="G8270">
        <v>0</v>
      </c>
      <c r="H8270" t="b">
        <v>1</v>
      </c>
    </row>
    <row r="8271" spans="1:8" x14ac:dyDescent="0.3">
      <c r="A8271" s="1" t="s">
        <v>14355</v>
      </c>
      <c r="B8271" s="1" t="s">
        <v>2448</v>
      </c>
      <c r="C8271" s="2">
        <v>45245</v>
      </c>
      <c r="D8271" s="1" t="s">
        <v>6107</v>
      </c>
      <c r="E8271">
        <v>6</v>
      </c>
      <c r="F8271">
        <v>1014</v>
      </c>
      <c r="G8271">
        <v>4</v>
      </c>
      <c r="H8271" t="b">
        <v>0</v>
      </c>
    </row>
    <row r="8272" spans="1:8" x14ac:dyDescent="0.3">
      <c r="A8272" s="1" t="s">
        <v>14356</v>
      </c>
      <c r="B8272" s="1" t="s">
        <v>2560</v>
      </c>
      <c r="C8272" s="2">
        <v>45531</v>
      </c>
      <c r="D8272" s="1" t="s">
        <v>6151</v>
      </c>
      <c r="E8272">
        <v>9</v>
      </c>
      <c r="F8272">
        <v>2358</v>
      </c>
      <c r="G8272">
        <v>0</v>
      </c>
      <c r="H8272" t="b">
        <v>0</v>
      </c>
    </row>
    <row r="8273" spans="1:8" x14ac:dyDescent="0.3">
      <c r="A8273" s="1" t="s">
        <v>14357</v>
      </c>
      <c r="B8273" s="1" t="s">
        <v>4069</v>
      </c>
      <c r="C8273" s="2">
        <v>45324</v>
      </c>
      <c r="D8273" s="1" t="s">
        <v>6113</v>
      </c>
      <c r="E8273">
        <v>8</v>
      </c>
      <c r="F8273">
        <v>248</v>
      </c>
      <c r="G8273">
        <v>0</v>
      </c>
      <c r="H8273" t="b">
        <v>0</v>
      </c>
    </row>
    <row r="8274" spans="1:8" x14ac:dyDescent="0.3">
      <c r="A8274" s="1" t="s">
        <v>14358</v>
      </c>
      <c r="B8274" s="1" t="s">
        <v>5320</v>
      </c>
      <c r="C8274" s="2">
        <v>45608</v>
      </c>
      <c r="D8274" s="1" t="s">
        <v>6083</v>
      </c>
      <c r="E8274">
        <v>7</v>
      </c>
      <c r="F8274">
        <v>1610</v>
      </c>
      <c r="G8274">
        <v>1</v>
      </c>
      <c r="H8274" t="b">
        <v>0</v>
      </c>
    </row>
    <row r="8275" spans="1:8" x14ac:dyDescent="0.3">
      <c r="A8275" s="1" t="s">
        <v>14359</v>
      </c>
      <c r="B8275" s="1" t="s">
        <v>5753</v>
      </c>
      <c r="C8275" s="2">
        <v>45650</v>
      </c>
      <c r="D8275" s="1" t="s">
        <v>6089</v>
      </c>
      <c r="E8275">
        <v>10</v>
      </c>
      <c r="F8275">
        <v>3610</v>
      </c>
      <c r="G8275">
        <v>2</v>
      </c>
      <c r="H8275" t="b">
        <v>0</v>
      </c>
    </row>
    <row r="8276" spans="1:8" x14ac:dyDescent="0.3">
      <c r="A8276" s="1" t="s">
        <v>14360</v>
      </c>
      <c r="B8276" s="1" t="s">
        <v>1324</v>
      </c>
      <c r="C8276" s="2">
        <v>45213</v>
      </c>
      <c r="D8276" s="1" t="s">
        <v>6063</v>
      </c>
      <c r="E8276">
        <v>8</v>
      </c>
      <c r="F8276">
        <v>1320</v>
      </c>
      <c r="G8276">
        <v>3</v>
      </c>
      <c r="H8276" t="b">
        <v>0</v>
      </c>
    </row>
    <row r="8277" spans="1:8" x14ac:dyDescent="0.3">
      <c r="A8277" s="1" t="s">
        <v>14361</v>
      </c>
      <c r="B8277" s="1" t="s">
        <v>2590</v>
      </c>
      <c r="C8277" s="2">
        <v>45128</v>
      </c>
      <c r="D8277" s="1" t="s">
        <v>6091</v>
      </c>
      <c r="E8277">
        <v>10</v>
      </c>
      <c r="F8277">
        <v>2900</v>
      </c>
      <c r="G8277">
        <v>0</v>
      </c>
      <c r="H8277" t="b">
        <v>0</v>
      </c>
    </row>
    <row r="8278" spans="1:8" x14ac:dyDescent="0.3">
      <c r="A8278" s="1" t="s">
        <v>14362</v>
      </c>
      <c r="B8278" s="1" t="s">
        <v>1966</v>
      </c>
      <c r="C8278" s="2">
        <v>45287</v>
      </c>
      <c r="D8278" s="1" t="s">
        <v>6175</v>
      </c>
      <c r="E8278">
        <v>10</v>
      </c>
      <c r="F8278">
        <v>3550</v>
      </c>
      <c r="G8278">
        <v>2</v>
      </c>
      <c r="H8278" t="b">
        <v>0</v>
      </c>
    </row>
    <row r="8279" spans="1:8" x14ac:dyDescent="0.3">
      <c r="A8279" s="1" t="s">
        <v>14363</v>
      </c>
      <c r="B8279" s="1" t="s">
        <v>5569</v>
      </c>
      <c r="C8279" s="2">
        <v>45166</v>
      </c>
      <c r="D8279" s="1" t="s">
        <v>6059</v>
      </c>
      <c r="E8279">
        <v>5</v>
      </c>
      <c r="F8279">
        <v>2695</v>
      </c>
      <c r="G8279">
        <v>2</v>
      </c>
      <c r="H8279" t="b">
        <v>0</v>
      </c>
    </row>
    <row r="8280" spans="1:8" x14ac:dyDescent="0.3">
      <c r="A8280" s="1" t="s">
        <v>14364</v>
      </c>
      <c r="B8280" s="1" t="s">
        <v>4701</v>
      </c>
      <c r="C8280" s="2">
        <v>45447</v>
      </c>
      <c r="D8280" s="1" t="s">
        <v>6109</v>
      </c>
      <c r="E8280">
        <v>9</v>
      </c>
      <c r="F8280">
        <v>3402</v>
      </c>
      <c r="G8280">
        <v>0</v>
      </c>
      <c r="H8280" t="b">
        <v>0</v>
      </c>
    </row>
    <row r="8281" spans="1:8" x14ac:dyDescent="0.3">
      <c r="A8281" s="1" t="s">
        <v>14365</v>
      </c>
      <c r="B8281" s="1" t="s">
        <v>1693</v>
      </c>
      <c r="C8281" s="2">
        <v>45551</v>
      </c>
      <c r="D8281" s="1" t="s">
        <v>6251</v>
      </c>
      <c r="E8281">
        <v>13</v>
      </c>
      <c r="F8281">
        <v>4589</v>
      </c>
      <c r="G8281">
        <v>0</v>
      </c>
      <c r="H8281" t="b">
        <v>0</v>
      </c>
    </row>
    <row r="8282" spans="1:8" x14ac:dyDescent="0.3">
      <c r="A8282" s="1" t="s">
        <v>14366</v>
      </c>
      <c r="B8282" s="1" t="s">
        <v>3025</v>
      </c>
      <c r="C8282" s="2">
        <v>44960</v>
      </c>
      <c r="D8282" s="1" t="s">
        <v>6109</v>
      </c>
      <c r="E8282">
        <v>10</v>
      </c>
      <c r="F8282">
        <v>2790</v>
      </c>
      <c r="G8282">
        <v>0</v>
      </c>
      <c r="H8282" t="b">
        <v>0</v>
      </c>
    </row>
    <row r="8283" spans="1:8" x14ac:dyDescent="0.3">
      <c r="A8283" s="1" t="s">
        <v>14367</v>
      </c>
      <c r="B8283" s="1" t="s">
        <v>3828</v>
      </c>
      <c r="C8283" s="2">
        <v>45501</v>
      </c>
      <c r="D8283" s="1" t="s">
        <v>6133</v>
      </c>
      <c r="E8283">
        <v>8</v>
      </c>
      <c r="F8283">
        <v>3000</v>
      </c>
      <c r="G8283">
        <v>1</v>
      </c>
      <c r="H8283" t="b">
        <v>0</v>
      </c>
    </row>
    <row r="8284" spans="1:8" x14ac:dyDescent="0.3">
      <c r="A8284" s="1" t="s">
        <v>14368</v>
      </c>
      <c r="B8284" s="1" t="s">
        <v>5713</v>
      </c>
      <c r="C8284" s="2">
        <v>45280</v>
      </c>
      <c r="D8284" s="1" t="s">
        <v>6077</v>
      </c>
      <c r="E8284">
        <v>9</v>
      </c>
      <c r="F8284">
        <v>4725</v>
      </c>
      <c r="G8284">
        <v>0</v>
      </c>
      <c r="H8284" t="b">
        <v>0</v>
      </c>
    </row>
    <row r="8285" spans="1:8" x14ac:dyDescent="0.3">
      <c r="A8285" s="1" t="s">
        <v>14369</v>
      </c>
      <c r="B8285" s="1" t="s">
        <v>2557</v>
      </c>
      <c r="C8285" s="2">
        <v>45280</v>
      </c>
      <c r="D8285" s="1" t="s">
        <v>6133</v>
      </c>
      <c r="E8285">
        <v>8</v>
      </c>
      <c r="F8285">
        <v>1096</v>
      </c>
      <c r="G8285">
        <v>0</v>
      </c>
      <c r="H8285" t="b">
        <v>0</v>
      </c>
    </row>
    <row r="8286" spans="1:8" x14ac:dyDescent="0.3">
      <c r="A8286" s="1" t="s">
        <v>14370</v>
      </c>
      <c r="B8286" s="1" t="s">
        <v>2884</v>
      </c>
      <c r="C8286" s="2">
        <v>45113</v>
      </c>
      <c r="D8286" s="1" t="s">
        <v>6175</v>
      </c>
      <c r="E8286">
        <v>10</v>
      </c>
      <c r="F8286">
        <v>190</v>
      </c>
      <c r="G8286">
        <v>0</v>
      </c>
      <c r="H8286" t="b">
        <v>0</v>
      </c>
    </row>
    <row r="8287" spans="1:8" x14ac:dyDescent="0.3">
      <c r="A8287" s="1" t="s">
        <v>14371</v>
      </c>
      <c r="B8287" s="1" t="s">
        <v>1087</v>
      </c>
      <c r="C8287" s="2">
        <v>45420</v>
      </c>
      <c r="D8287" s="1" t="s">
        <v>6104</v>
      </c>
      <c r="E8287">
        <v>11</v>
      </c>
      <c r="F8287">
        <v>6347</v>
      </c>
      <c r="G8287">
        <v>0</v>
      </c>
      <c r="H8287" t="b">
        <v>0</v>
      </c>
    </row>
    <row r="8288" spans="1:8" x14ac:dyDescent="0.3">
      <c r="A8288" s="1" t="s">
        <v>14372</v>
      </c>
      <c r="B8288" s="1" t="s">
        <v>4492</v>
      </c>
      <c r="C8288" s="2">
        <v>44998</v>
      </c>
      <c r="D8288" s="1" t="s">
        <v>6069</v>
      </c>
      <c r="E8288">
        <v>10</v>
      </c>
      <c r="F8288">
        <v>4510</v>
      </c>
      <c r="G8288">
        <v>0</v>
      </c>
      <c r="H8288" t="b">
        <v>0</v>
      </c>
    </row>
    <row r="8289" spans="1:8" x14ac:dyDescent="0.3">
      <c r="A8289" s="1" t="s">
        <v>14373</v>
      </c>
      <c r="B8289" s="1" t="s">
        <v>5980</v>
      </c>
      <c r="C8289" s="2">
        <v>45237</v>
      </c>
      <c r="D8289" s="1" t="s">
        <v>6157</v>
      </c>
      <c r="E8289">
        <v>8</v>
      </c>
      <c r="F8289">
        <v>2480</v>
      </c>
      <c r="G8289">
        <v>0</v>
      </c>
      <c r="H8289" t="b">
        <v>0</v>
      </c>
    </row>
    <row r="8290" spans="1:8" x14ac:dyDescent="0.3">
      <c r="A8290" s="1" t="s">
        <v>14374</v>
      </c>
      <c r="B8290" s="1" t="s">
        <v>4267</v>
      </c>
      <c r="C8290" s="2">
        <v>45624</v>
      </c>
      <c r="D8290" s="1" t="s">
        <v>6091</v>
      </c>
      <c r="E8290">
        <v>11</v>
      </c>
      <c r="F8290">
        <v>3256</v>
      </c>
      <c r="G8290">
        <v>0</v>
      </c>
      <c r="H8290" t="b">
        <v>0</v>
      </c>
    </row>
    <row r="8291" spans="1:8" x14ac:dyDescent="0.3">
      <c r="A8291" s="1" t="s">
        <v>14375</v>
      </c>
      <c r="B8291" s="1" t="s">
        <v>4861</v>
      </c>
      <c r="C8291" s="2">
        <v>45572</v>
      </c>
      <c r="D8291" s="1" t="s">
        <v>6125</v>
      </c>
      <c r="E8291">
        <v>12</v>
      </c>
      <c r="F8291">
        <v>2124</v>
      </c>
      <c r="G8291">
        <v>0</v>
      </c>
      <c r="H8291" t="b">
        <v>0</v>
      </c>
    </row>
    <row r="8292" spans="1:8" x14ac:dyDescent="0.3">
      <c r="A8292" s="1" t="s">
        <v>14376</v>
      </c>
      <c r="B8292" s="1" t="s">
        <v>1843</v>
      </c>
      <c r="C8292" s="2">
        <v>45202</v>
      </c>
      <c r="D8292" s="1" t="s">
        <v>6069</v>
      </c>
      <c r="E8292">
        <v>6</v>
      </c>
      <c r="F8292">
        <v>1560</v>
      </c>
      <c r="G8292">
        <v>1</v>
      </c>
      <c r="H8292" t="b">
        <v>0</v>
      </c>
    </row>
    <row r="8293" spans="1:8" x14ac:dyDescent="0.3">
      <c r="A8293" s="1" t="s">
        <v>14377</v>
      </c>
      <c r="B8293" s="1" t="s">
        <v>4045</v>
      </c>
      <c r="C8293" s="2">
        <v>45588</v>
      </c>
      <c r="D8293" s="1" t="s">
        <v>6074</v>
      </c>
      <c r="E8293">
        <v>4</v>
      </c>
      <c r="F8293">
        <v>1504</v>
      </c>
      <c r="G8293">
        <v>0</v>
      </c>
      <c r="H8293" t="b">
        <v>0</v>
      </c>
    </row>
    <row r="8294" spans="1:8" x14ac:dyDescent="0.3">
      <c r="A8294" s="1" t="s">
        <v>14378</v>
      </c>
      <c r="B8294" s="1" t="s">
        <v>1379</v>
      </c>
      <c r="C8294" s="2">
        <v>45496</v>
      </c>
      <c r="D8294" s="1" t="s">
        <v>6074</v>
      </c>
      <c r="E8294">
        <v>15</v>
      </c>
      <c r="F8294">
        <v>8850</v>
      </c>
      <c r="G8294">
        <v>0</v>
      </c>
      <c r="H8294" t="b">
        <v>0</v>
      </c>
    </row>
    <row r="8295" spans="1:8" x14ac:dyDescent="0.3">
      <c r="A8295" s="1" t="s">
        <v>14379</v>
      </c>
      <c r="B8295" s="1" t="s">
        <v>2158</v>
      </c>
      <c r="C8295" s="2">
        <v>45607</v>
      </c>
      <c r="D8295" s="1" t="s">
        <v>6137</v>
      </c>
      <c r="E8295">
        <v>16</v>
      </c>
      <c r="F8295">
        <v>7584</v>
      </c>
      <c r="G8295">
        <v>0</v>
      </c>
      <c r="H8295" t="b">
        <v>0</v>
      </c>
    </row>
    <row r="8296" spans="1:8" x14ac:dyDescent="0.3">
      <c r="A8296" s="1" t="s">
        <v>14380</v>
      </c>
      <c r="B8296" s="1" t="s">
        <v>1046</v>
      </c>
      <c r="C8296" s="2">
        <v>45103</v>
      </c>
      <c r="D8296" s="1" t="s">
        <v>6107</v>
      </c>
      <c r="E8296">
        <v>10</v>
      </c>
      <c r="F8296">
        <v>1380</v>
      </c>
      <c r="G8296">
        <v>0</v>
      </c>
      <c r="H8296" t="b">
        <v>0</v>
      </c>
    </row>
    <row r="8297" spans="1:8" x14ac:dyDescent="0.3">
      <c r="A8297" s="1" t="s">
        <v>14381</v>
      </c>
      <c r="B8297" s="1" t="s">
        <v>4063</v>
      </c>
      <c r="C8297" s="2">
        <v>45577</v>
      </c>
      <c r="D8297" s="1" t="s">
        <v>6197</v>
      </c>
      <c r="E8297">
        <v>7</v>
      </c>
      <c r="F8297">
        <v>770</v>
      </c>
      <c r="G8297">
        <v>0</v>
      </c>
      <c r="H8297" t="b">
        <v>0</v>
      </c>
    </row>
    <row r="8298" spans="1:8" x14ac:dyDescent="0.3">
      <c r="A8298" s="1" t="s">
        <v>14382</v>
      </c>
      <c r="B8298" s="1" t="s">
        <v>1946</v>
      </c>
      <c r="C8298" s="2">
        <v>45610</v>
      </c>
      <c r="D8298" s="1" t="s">
        <v>6077</v>
      </c>
      <c r="E8298">
        <v>12</v>
      </c>
      <c r="F8298">
        <v>4572</v>
      </c>
      <c r="G8298">
        <v>0</v>
      </c>
      <c r="H8298" t="b">
        <v>0</v>
      </c>
    </row>
    <row r="8299" spans="1:8" x14ac:dyDescent="0.3">
      <c r="A8299" s="1" t="s">
        <v>14383</v>
      </c>
      <c r="B8299" s="1" t="s">
        <v>3949</v>
      </c>
      <c r="C8299" s="2">
        <v>45347</v>
      </c>
      <c r="D8299" s="1" t="s">
        <v>6057</v>
      </c>
      <c r="E8299">
        <v>11</v>
      </c>
      <c r="F8299">
        <v>3465</v>
      </c>
      <c r="G8299">
        <v>1</v>
      </c>
      <c r="H8299" t="b">
        <v>0</v>
      </c>
    </row>
    <row r="8300" spans="1:8" x14ac:dyDescent="0.3">
      <c r="A8300" s="1" t="s">
        <v>14384</v>
      </c>
      <c r="B8300" s="1" t="s">
        <v>1628</v>
      </c>
      <c r="C8300" s="2">
        <v>45073</v>
      </c>
      <c r="D8300" s="1" t="s">
        <v>6067</v>
      </c>
      <c r="E8300">
        <v>12</v>
      </c>
      <c r="F8300">
        <v>5064</v>
      </c>
      <c r="G8300">
        <v>0</v>
      </c>
      <c r="H8300" t="b">
        <v>0</v>
      </c>
    </row>
    <row r="8301" spans="1:8" x14ac:dyDescent="0.3">
      <c r="A8301" s="1" t="s">
        <v>14385</v>
      </c>
      <c r="B8301" s="1" t="s">
        <v>4692</v>
      </c>
      <c r="C8301" s="2">
        <v>45357</v>
      </c>
      <c r="D8301" s="1" t="s">
        <v>6157</v>
      </c>
      <c r="E8301">
        <v>13</v>
      </c>
      <c r="F8301">
        <v>403</v>
      </c>
      <c r="G8301">
        <v>1</v>
      </c>
      <c r="H8301" t="b">
        <v>0</v>
      </c>
    </row>
    <row r="8302" spans="1:8" x14ac:dyDescent="0.3">
      <c r="A8302" s="1" t="s">
        <v>14386</v>
      </c>
      <c r="B8302" s="1" t="s">
        <v>5707</v>
      </c>
      <c r="C8302" s="2">
        <v>45198</v>
      </c>
      <c r="D8302" s="1" t="s">
        <v>6077</v>
      </c>
      <c r="E8302">
        <v>8</v>
      </c>
      <c r="F8302">
        <v>2600</v>
      </c>
      <c r="G8302">
        <v>5</v>
      </c>
      <c r="H8302" t="b">
        <v>0</v>
      </c>
    </row>
    <row r="8303" spans="1:8" x14ac:dyDescent="0.3">
      <c r="A8303" s="1" t="s">
        <v>14387</v>
      </c>
      <c r="B8303" s="1" t="s">
        <v>5697</v>
      </c>
      <c r="C8303" s="2">
        <v>45338</v>
      </c>
      <c r="D8303" s="1" t="s">
        <v>6049</v>
      </c>
      <c r="E8303">
        <v>11</v>
      </c>
      <c r="F8303">
        <v>5500</v>
      </c>
      <c r="G8303">
        <v>0</v>
      </c>
      <c r="H8303" t="b">
        <v>0</v>
      </c>
    </row>
    <row r="8304" spans="1:8" x14ac:dyDescent="0.3">
      <c r="A8304" s="1" t="s">
        <v>14388</v>
      </c>
      <c r="B8304" s="1" t="s">
        <v>1331</v>
      </c>
      <c r="C8304" s="2">
        <v>45181</v>
      </c>
      <c r="D8304" s="1" t="s">
        <v>6175</v>
      </c>
      <c r="E8304">
        <v>6</v>
      </c>
      <c r="F8304">
        <v>2634</v>
      </c>
      <c r="G8304">
        <v>0</v>
      </c>
      <c r="H8304" t="b">
        <v>0</v>
      </c>
    </row>
    <row r="8305" spans="1:8" x14ac:dyDescent="0.3">
      <c r="A8305" s="1" t="s">
        <v>14389</v>
      </c>
      <c r="B8305" s="1" t="s">
        <v>3225</v>
      </c>
      <c r="C8305" s="2">
        <v>45101</v>
      </c>
      <c r="D8305" s="1" t="s">
        <v>6095</v>
      </c>
      <c r="E8305">
        <v>15</v>
      </c>
      <c r="F8305">
        <v>5055</v>
      </c>
      <c r="G8305">
        <v>0</v>
      </c>
      <c r="H8305" t="b">
        <v>0</v>
      </c>
    </row>
    <row r="8306" spans="1:8" x14ac:dyDescent="0.3">
      <c r="A8306" s="1" t="s">
        <v>14390</v>
      </c>
      <c r="B8306" s="1" t="s">
        <v>2667</v>
      </c>
      <c r="C8306" s="2">
        <v>45086</v>
      </c>
      <c r="D8306" s="1" t="s">
        <v>6251</v>
      </c>
      <c r="E8306">
        <v>9</v>
      </c>
      <c r="F8306">
        <v>4005</v>
      </c>
      <c r="G8306">
        <v>2</v>
      </c>
      <c r="H8306" t="b">
        <v>0</v>
      </c>
    </row>
    <row r="8307" spans="1:8" x14ac:dyDescent="0.3">
      <c r="A8307" s="1" t="s">
        <v>14391</v>
      </c>
      <c r="B8307" s="1" t="s">
        <v>3663</v>
      </c>
      <c r="C8307" s="2">
        <v>45204</v>
      </c>
      <c r="D8307" s="1" t="s">
        <v>6089</v>
      </c>
      <c r="E8307">
        <v>17</v>
      </c>
      <c r="F8307">
        <v>2516</v>
      </c>
      <c r="G8307">
        <v>0</v>
      </c>
      <c r="H8307" t="b">
        <v>0</v>
      </c>
    </row>
    <row r="8308" spans="1:8" x14ac:dyDescent="0.3">
      <c r="A8308" s="1" t="s">
        <v>14392</v>
      </c>
      <c r="B8308" s="1" t="s">
        <v>4383</v>
      </c>
      <c r="C8308" s="2">
        <v>45576</v>
      </c>
      <c r="D8308" s="1" t="s">
        <v>6051</v>
      </c>
      <c r="E8308">
        <v>8</v>
      </c>
      <c r="F8308">
        <v>2456</v>
      </c>
      <c r="G8308">
        <v>0</v>
      </c>
      <c r="H8308" t="b">
        <v>1</v>
      </c>
    </row>
    <row r="8309" spans="1:8" x14ac:dyDescent="0.3">
      <c r="A8309" s="1" t="s">
        <v>14393</v>
      </c>
      <c r="B8309" s="1" t="s">
        <v>2848</v>
      </c>
      <c r="C8309" s="2">
        <v>45232</v>
      </c>
      <c r="D8309" s="1" t="s">
        <v>6077</v>
      </c>
      <c r="E8309">
        <v>12</v>
      </c>
      <c r="F8309">
        <v>2604</v>
      </c>
      <c r="G8309">
        <v>0</v>
      </c>
      <c r="H8309" t="b">
        <v>0</v>
      </c>
    </row>
    <row r="8310" spans="1:8" x14ac:dyDescent="0.3">
      <c r="A8310" s="1" t="s">
        <v>14394</v>
      </c>
      <c r="B8310" s="1" t="s">
        <v>4960</v>
      </c>
      <c r="C8310" s="2">
        <v>44999</v>
      </c>
      <c r="D8310" s="1" t="s">
        <v>6125</v>
      </c>
      <c r="E8310">
        <v>9</v>
      </c>
      <c r="F8310">
        <v>1413</v>
      </c>
      <c r="G8310">
        <v>0</v>
      </c>
      <c r="H8310" t="b">
        <v>1</v>
      </c>
    </row>
    <row r="8311" spans="1:8" x14ac:dyDescent="0.3">
      <c r="A8311" s="1" t="s">
        <v>14395</v>
      </c>
      <c r="B8311" s="1" t="s">
        <v>3224</v>
      </c>
      <c r="C8311" s="2">
        <v>45121</v>
      </c>
      <c r="D8311" s="1" t="s">
        <v>6172</v>
      </c>
      <c r="E8311">
        <v>8</v>
      </c>
      <c r="F8311">
        <v>392</v>
      </c>
      <c r="G8311">
        <v>0</v>
      </c>
      <c r="H8311" t="b">
        <v>0</v>
      </c>
    </row>
    <row r="8312" spans="1:8" x14ac:dyDescent="0.3">
      <c r="A8312" s="1" t="s">
        <v>14396</v>
      </c>
      <c r="B8312" s="1" t="s">
        <v>6027</v>
      </c>
      <c r="C8312" s="2">
        <v>44993</v>
      </c>
      <c r="D8312" s="1" t="s">
        <v>6107</v>
      </c>
      <c r="E8312">
        <v>8</v>
      </c>
      <c r="F8312">
        <v>3408</v>
      </c>
      <c r="G8312">
        <v>0</v>
      </c>
      <c r="H8312" t="b">
        <v>0</v>
      </c>
    </row>
    <row r="8313" spans="1:8" x14ac:dyDescent="0.3">
      <c r="A8313" s="1" t="s">
        <v>14397</v>
      </c>
      <c r="B8313" s="1" t="s">
        <v>5411</v>
      </c>
      <c r="C8313" s="2">
        <v>45180</v>
      </c>
      <c r="D8313" s="1" t="s">
        <v>6251</v>
      </c>
      <c r="E8313">
        <v>11</v>
      </c>
      <c r="F8313">
        <v>4158</v>
      </c>
      <c r="G8313">
        <v>1</v>
      </c>
      <c r="H8313" t="b">
        <v>0</v>
      </c>
    </row>
    <row r="8314" spans="1:8" x14ac:dyDescent="0.3">
      <c r="A8314" s="1" t="s">
        <v>14398</v>
      </c>
      <c r="B8314" s="1" t="s">
        <v>3013</v>
      </c>
      <c r="C8314" s="2">
        <v>45006</v>
      </c>
      <c r="D8314" s="1" t="s">
        <v>6057</v>
      </c>
      <c r="E8314">
        <v>6</v>
      </c>
      <c r="F8314">
        <v>1032</v>
      </c>
      <c r="G8314">
        <v>1</v>
      </c>
      <c r="H8314" t="b">
        <v>0</v>
      </c>
    </row>
    <row r="8315" spans="1:8" x14ac:dyDescent="0.3">
      <c r="A8315" s="1" t="s">
        <v>14399</v>
      </c>
      <c r="B8315" s="1" t="s">
        <v>4018</v>
      </c>
      <c r="C8315" s="2">
        <v>45094</v>
      </c>
      <c r="D8315" s="1" t="s">
        <v>6141</v>
      </c>
      <c r="E8315">
        <v>14</v>
      </c>
      <c r="F8315">
        <v>4018</v>
      </c>
      <c r="G8315">
        <v>0</v>
      </c>
      <c r="H8315" t="b">
        <v>0</v>
      </c>
    </row>
    <row r="8316" spans="1:8" x14ac:dyDescent="0.3">
      <c r="A8316" s="1" t="s">
        <v>14400</v>
      </c>
      <c r="B8316" s="1" t="s">
        <v>5845</v>
      </c>
      <c r="C8316" s="2">
        <v>45381</v>
      </c>
      <c r="D8316" s="1" t="s">
        <v>6095</v>
      </c>
      <c r="E8316">
        <v>9</v>
      </c>
      <c r="F8316">
        <v>4077</v>
      </c>
      <c r="G8316">
        <v>1</v>
      </c>
      <c r="H8316" t="b">
        <v>0</v>
      </c>
    </row>
    <row r="8317" spans="1:8" x14ac:dyDescent="0.3">
      <c r="A8317" s="1" t="s">
        <v>14401</v>
      </c>
      <c r="B8317" s="1" t="s">
        <v>5538</v>
      </c>
      <c r="C8317" s="2">
        <v>45401</v>
      </c>
      <c r="D8317" s="1" t="s">
        <v>6077</v>
      </c>
      <c r="E8317">
        <v>14</v>
      </c>
      <c r="F8317">
        <v>6300</v>
      </c>
      <c r="G8317">
        <v>1</v>
      </c>
      <c r="H8317" t="b">
        <v>0</v>
      </c>
    </row>
    <row r="8318" spans="1:8" x14ac:dyDescent="0.3">
      <c r="A8318" s="1" t="s">
        <v>14402</v>
      </c>
      <c r="B8318" s="1" t="s">
        <v>4631</v>
      </c>
      <c r="C8318" s="2">
        <v>45593</v>
      </c>
      <c r="D8318" s="1" t="s">
        <v>6074</v>
      </c>
      <c r="E8318">
        <v>10</v>
      </c>
      <c r="F8318">
        <v>3020</v>
      </c>
      <c r="G8318">
        <v>0</v>
      </c>
      <c r="H8318" t="b">
        <v>0</v>
      </c>
    </row>
    <row r="8319" spans="1:8" x14ac:dyDescent="0.3">
      <c r="A8319" s="1" t="s">
        <v>14403</v>
      </c>
      <c r="B8319" s="1" t="s">
        <v>3349</v>
      </c>
      <c r="C8319" s="2">
        <v>45094</v>
      </c>
      <c r="D8319" s="1" t="s">
        <v>6157</v>
      </c>
      <c r="E8319">
        <v>10</v>
      </c>
      <c r="F8319">
        <v>4280</v>
      </c>
      <c r="G8319">
        <v>0</v>
      </c>
      <c r="H8319" t="b">
        <v>0</v>
      </c>
    </row>
    <row r="8320" spans="1:8" x14ac:dyDescent="0.3">
      <c r="A8320" s="1" t="s">
        <v>14404</v>
      </c>
      <c r="B8320" s="1" t="s">
        <v>2947</v>
      </c>
      <c r="C8320" s="2">
        <v>44964</v>
      </c>
      <c r="D8320" s="1" t="s">
        <v>6091</v>
      </c>
      <c r="E8320">
        <v>11</v>
      </c>
      <c r="F8320">
        <v>385</v>
      </c>
      <c r="G8320">
        <v>0</v>
      </c>
      <c r="H8320" t="b">
        <v>0</v>
      </c>
    </row>
    <row r="8321" spans="1:8" x14ac:dyDescent="0.3">
      <c r="A8321" s="1" t="s">
        <v>14405</v>
      </c>
      <c r="B8321" s="1" t="s">
        <v>4810</v>
      </c>
      <c r="C8321" s="2">
        <v>45463</v>
      </c>
      <c r="D8321" s="1" t="s">
        <v>6100</v>
      </c>
      <c r="E8321">
        <v>10</v>
      </c>
      <c r="F8321">
        <v>450</v>
      </c>
      <c r="G8321">
        <v>1</v>
      </c>
      <c r="H8321" t="b">
        <v>0</v>
      </c>
    </row>
    <row r="8322" spans="1:8" x14ac:dyDescent="0.3">
      <c r="A8322" s="1" t="s">
        <v>14406</v>
      </c>
      <c r="B8322" s="1" t="s">
        <v>1607</v>
      </c>
      <c r="C8322" s="2">
        <v>44964</v>
      </c>
      <c r="D8322" s="1" t="s">
        <v>6086</v>
      </c>
      <c r="E8322">
        <v>10</v>
      </c>
      <c r="F8322">
        <v>1430</v>
      </c>
      <c r="G8322">
        <v>0</v>
      </c>
      <c r="H8322" t="b">
        <v>0</v>
      </c>
    </row>
    <row r="8323" spans="1:8" x14ac:dyDescent="0.3">
      <c r="A8323" s="1" t="s">
        <v>14407</v>
      </c>
      <c r="B8323" s="1" t="s">
        <v>3452</v>
      </c>
      <c r="C8323" s="2">
        <v>45223</v>
      </c>
      <c r="D8323" s="1" t="s">
        <v>6061</v>
      </c>
      <c r="E8323">
        <v>7</v>
      </c>
      <c r="F8323">
        <v>98</v>
      </c>
      <c r="G8323">
        <v>0</v>
      </c>
      <c r="H8323" t="b">
        <v>0</v>
      </c>
    </row>
    <row r="8324" spans="1:8" x14ac:dyDescent="0.3">
      <c r="A8324" s="1" t="s">
        <v>14408</v>
      </c>
      <c r="B8324" s="1" t="s">
        <v>4087</v>
      </c>
      <c r="C8324" s="2">
        <v>45328</v>
      </c>
      <c r="D8324" s="1" t="s">
        <v>6093</v>
      </c>
      <c r="E8324">
        <v>9</v>
      </c>
      <c r="F8324">
        <v>2781</v>
      </c>
      <c r="G8324">
        <v>0</v>
      </c>
      <c r="H8324" t="b">
        <v>0</v>
      </c>
    </row>
    <row r="8325" spans="1:8" x14ac:dyDescent="0.3">
      <c r="A8325" s="1" t="s">
        <v>14409</v>
      </c>
      <c r="B8325" s="1" t="s">
        <v>2096</v>
      </c>
      <c r="C8325" s="2">
        <v>45034</v>
      </c>
      <c r="D8325" s="1" t="s">
        <v>6172</v>
      </c>
      <c r="E8325">
        <v>9</v>
      </c>
      <c r="F8325">
        <v>4734</v>
      </c>
      <c r="G8325">
        <v>0</v>
      </c>
      <c r="H8325" t="b">
        <v>0</v>
      </c>
    </row>
    <row r="8326" spans="1:8" x14ac:dyDescent="0.3">
      <c r="A8326" s="1" t="s">
        <v>14410</v>
      </c>
      <c r="B8326" s="1" t="s">
        <v>4992</v>
      </c>
      <c r="C8326" s="2">
        <v>45241</v>
      </c>
      <c r="D8326" s="1" t="s">
        <v>6109</v>
      </c>
      <c r="E8326">
        <v>8</v>
      </c>
      <c r="F8326">
        <v>200</v>
      </c>
      <c r="G8326">
        <v>0</v>
      </c>
      <c r="H8326" t="b">
        <v>0</v>
      </c>
    </row>
    <row r="8327" spans="1:8" x14ac:dyDescent="0.3">
      <c r="A8327" s="1" t="s">
        <v>14411</v>
      </c>
      <c r="B8327" s="1" t="s">
        <v>1250</v>
      </c>
      <c r="C8327" s="2">
        <v>45213</v>
      </c>
      <c r="D8327" s="1" t="s">
        <v>6197</v>
      </c>
      <c r="E8327">
        <v>4</v>
      </c>
      <c r="F8327">
        <v>304</v>
      </c>
      <c r="G8327">
        <v>1</v>
      </c>
      <c r="H8327" t="b">
        <v>0</v>
      </c>
    </row>
    <row r="8328" spans="1:8" x14ac:dyDescent="0.3">
      <c r="A8328" s="1" t="s">
        <v>14412</v>
      </c>
      <c r="B8328" s="1" t="s">
        <v>1488</v>
      </c>
      <c r="C8328" s="2">
        <v>45600</v>
      </c>
      <c r="D8328" s="1" t="s">
        <v>6077</v>
      </c>
      <c r="E8328">
        <v>8</v>
      </c>
      <c r="F8328">
        <v>3632</v>
      </c>
      <c r="G8328">
        <v>6</v>
      </c>
      <c r="H8328" t="b">
        <v>0</v>
      </c>
    </row>
    <row r="8329" spans="1:8" x14ac:dyDescent="0.3">
      <c r="A8329" s="1" t="s">
        <v>14413</v>
      </c>
      <c r="B8329" s="1" t="s">
        <v>2429</v>
      </c>
      <c r="C8329" s="2">
        <v>45642</v>
      </c>
      <c r="D8329" s="1" t="s">
        <v>6175</v>
      </c>
      <c r="E8329">
        <v>8</v>
      </c>
      <c r="F8329">
        <v>624</v>
      </c>
      <c r="G8329">
        <v>0</v>
      </c>
      <c r="H8329" t="b">
        <v>0</v>
      </c>
    </row>
    <row r="8330" spans="1:8" x14ac:dyDescent="0.3">
      <c r="A8330" s="1" t="s">
        <v>14414</v>
      </c>
      <c r="B8330" s="1" t="s">
        <v>3444</v>
      </c>
      <c r="C8330" s="2">
        <v>45510</v>
      </c>
      <c r="D8330" s="1" t="s">
        <v>6057</v>
      </c>
      <c r="E8330">
        <v>7</v>
      </c>
      <c r="F8330">
        <v>252</v>
      </c>
      <c r="G8330">
        <v>0</v>
      </c>
      <c r="H8330" t="b">
        <v>0</v>
      </c>
    </row>
    <row r="8331" spans="1:8" x14ac:dyDescent="0.3">
      <c r="A8331" s="1" t="s">
        <v>14415</v>
      </c>
      <c r="B8331" s="1" t="s">
        <v>3361</v>
      </c>
      <c r="C8331" s="2">
        <v>45509</v>
      </c>
      <c r="D8331" s="1" t="s">
        <v>6093</v>
      </c>
      <c r="E8331">
        <v>9</v>
      </c>
      <c r="F8331">
        <v>1953</v>
      </c>
      <c r="G8331">
        <v>2</v>
      </c>
      <c r="H8331" t="b">
        <v>0</v>
      </c>
    </row>
    <row r="8332" spans="1:8" x14ac:dyDescent="0.3">
      <c r="A8332" s="1" t="s">
        <v>14416</v>
      </c>
      <c r="B8332" s="1" t="s">
        <v>1174</v>
      </c>
      <c r="C8332" s="2">
        <v>45657</v>
      </c>
      <c r="D8332" s="1" t="s">
        <v>6063</v>
      </c>
      <c r="E8332">
        <v>11</v>
      </c>
      <c r="F8332">
        <v>3311</v>
      </c>
      <c r="G8332">
        <v>0</v>
      </c>
      <c r="H8332" t="b">
        <v>0</v>
      </c>
    </row>
    <row r="8333" spans="1:8" x14ac:dyDescent="0.3">
      <c r="A8333" s="1" t="s">
        <v>14417</v>
      </c>
      <c r="B8333" s="1" t="s">
        <v>1504</v>
      </c>
      <c r="C8333" s="2">
        <v>45198</v>
      </c>
      <c r="D8333" s="1" t="s">
        <v>6100</v>
      </c>
      <c r="E8333">
        <v>12</v>
      </c>
      <c r="F8333">
        <v>1656</v>
      </c>
      <c r="G8333">
        <v>0</v>
      </c>
      <c r="H8333" t="b">
        <v>1</v>
      </c>
    </row>
    <row r="8334" spans="1:8" x14ac:dyDescent="0.3">
      <c r="A8334" s="1" t="s">
        <v>14418</v>
      </c>
      <c r="B8334" s="1" t="s">
        <v>1642</v>
      </c>
      <c r="C8334" s="2">
        <v>44987</v>
      </c>
      <c r="D8334" s="1" t="s">
        <v>6091</v>
      </c>
      <c r="E8334">
        <v>12</v>
      </c>
      <c r="F8334">
        <v>552</v>
      </c>
      <c r="G8334">
        <v>0</v>
      </c>
      <c r="H8334" t="b">
        <v>0</v>
      </c>
    </row>
    <row r="8335" spans="1:8" x14ac:dyDescent="0.3">
      <c r="A8335" s="1" t="s">
        <v>14419</v>
      </c>
      <c r="B8335" s="1" t="s">
        <v>3289</v>
      </c>
      <c r="C8335" s="2">
        <v>45628</v>
      </c>
      <c r="D8335" s="1" t="s">
        <v>6059</v>
      </c>
      <c r="E8335">
        <v>5</v>
      </c>
      <c r="F8335">
        <v>405</v>
      </c>
      <c r="G8335">
        <v>0</v>
      </c>
      <c r="H8335" t="b">
        <v>0</v>
      </c>
    </row>
    <row r="8336" spans="1:8" x14ac:dyDescent="0.3">
      <c r="A8336" s="1" t="s">
        <v>14420</v>
      </c>
      <c r="B8336" s="1" t="s">
        <v>1280</v>
      </c>
      <c r="C8336" s="2">
        <v>45283</v>
      </c>
      <c r="D8336" s="1" t="s">
        <v>6081</v>
      </c>
      <c r="E8336">
        <v>10</v>
      </c>
      <c r="F8336">
        <v>140</v>
      </c>
      <c r="G8336">
        <v>0</v>
      </c>
      <c r="H8336" t="b">
        <v>0</v>
      </c>
    </row>
    <row r="8337" spans="1:8" x14ac:dyDescent="0.3">
      <c r="A8337" s="1" t="s">
        <v>14421</v>
      </c>
      <c r="B8337" s="1" t="s">
        <v>2818</v>
      </c>
      <c r="C8337" s="2">
        <v>45017</v>
      </c>
      <c r="D8337" s="1" t="s">
        <v>6081</v>
      </c>
      <c r="E8337">
        <v>13</v>
      </c>
      <c r="F8337">
        <v>7007</v>
      </c>
      <c r="G8337">
        <v>0</v>
      </c>
      <c r="H8337" t="b">
        <v>1</v>
      </c>
    </row>
    <row r="8338" spans="1:8" x14ac:dyDescent="0.3">
      <c r="A8338" s="1" t="s">
        <v>14422</v>
      </c>
      <c r="B8338" s="1" t="s">
        <v>5248</v>
      </c>
      <c r="C8338" s="2">
        <v>45393</v>
      </c>
      <c r="D8338" s="1" t="s">
        <v>6069</v>
      </c>
      <c r="E8338">
        <v>10</v>
      </c>
      <c r="F8338">
        <v>3290</v>
      </c>
      <c r="G8338">
        <v>0</v>
      </c>
      <c r="H8338" t="b">
        <v>0</v>
      </c>
    </row>
    <row r="8339" spans="1:8" x14ac:dyDescent="0.3">
      <c r="A8339" s="1" t="s">
        <v>14423</v>
      </c>
      <c r="B8339" s="1" t="s">
        <v>1359</v>
      </c>
      <c r="C8339" s="2">
        <v>45323</v>
      </c>
      <c r="D8339" s="1" t="s">
        <v>6063</v>
      </c>
      <c r="E8339">
        <v>8</v>
      </c>
      <c r="F8339">
        <v>160</v>
      </c>
      <c r="G8339">
        <v>0</v>
      </c>
      <c r="H8339" t="b">
        <v>0</v>
      </c>
    </row>
    <row r="8340" spans="1:8" x14ac:dyDescent="0.3">
      <c r="A8340" s="1" t="s">
        <v>14424</v>
      </c>
      <c r="B8340" s="1" t="s">
        <v>4568</v>
      </c>
      <c r="C8340" s="2">
        <v>45382</v>
      </c>
      <c r="D8340" s="1" t="s">
        <v>6125</v>
      </c>
      <c r="E8340">
        <v>14</v>
      </c>
      <c r="F8340">
        <v>1722</v>
      </c>
      <c r="G8340">
        <v>0</v>
      </c>
      <c r="H8340" t="b">
        <v>0</v>
      </c>
    </row>
    <row r="8341" spans="1:8" x14ac:dyDescent="0.3">
      <c r="A8341" s="1" t="s">
        <v>14425</v>
      </c>
      <c r="B8341" s="1" t="s">
        <v>3230</v>
      </c>
      <c r="C8341" s="2">
        <v>45045</v>
      </c>
      <c r="D8341" s="1" t="s">
        <v>6197</v>
      </c>
      <c r="E8341">
        <v>12</v>
      </c>
      <c r="F8341">
        <v>6468</v>
      </c>
      <c r="G8341">
        <v>0</v>
      </c>
      <c r="H8341" t="b">
        <v>0</v>
      </c>
    </row>
    <row r="8342" spans="1:8" x14ac:dyDescent="0.3">
      <c r="A8342" s="1" t="s">
        <v>14426</v>
      </c>
      <c r="B8342" s="1" t="s">
        <v>2908</v>
      </c>
      <c r="C8342" s="2">
        <v>45280</v>
      </c>
      <c r="D8342" s="1" t="s">
        <v>6051</v>
      </c>
      <c r="E8342">
        <v>5</v>
      </c>
      <c r="F8342">
        <v>1725</v>
      </c>
      <c r="G8342">
        <v>1</v>
      </c>
      <c r="H8342" t="b">
        <v>0</v>
      </c>
    </row>
    <row r="8343" spans="1:8" x14ac:dyDescent="0.3">
      <c r="A8343" s="1" t="s">
        <v>14427</v>
      </c>
      <c r="B8343" s="1" t="s">
        <v>4343</v>
      </c>
      <c r="C8343" s="2">
        <v>44948</v>
      </c>
      <c r="D8343" s="1" t="s">
        <v>6083</v>
      </c>
      <c r="E8343">
        <v>7</v>
      </c>
      <c r="F8343">
        <v>2548</v>
      </c>
      <c r="G8343">
        <v>0</v>
      </c>
      <c r="H8343" t="b">
        <v>1</v>
      </c>
    </row>
    <row r="8344" spans="1:8" x14ac:dyDescent="0.3">
      <c r="A8344" s="1" t="s">
        <v>14428</v>
      </c>
      <c r="B8344" s="1" t="s">
        <v>2027</v>
      </c>
      <c r="C8344" s="2">
        <v>45199</v>
      </c>
      <c r="D8344" s="1" t="s">
        <v>6137</v>
      </c>
      <c r="E8344">
        <v>15</v>
      </c>
      <c r="F8344">
        <v>7095</v>
      </c>
      <c r="G8344">
        <v>2</v>
      </c>
      <c r="H8344" t="b">
        <v>1</v>
      </c>
    </row>
    <row r="8345" spans="1:8" x14ac:dyDescent="0.3">
      <c r="A8345" s="1" t="s">
        <v>14429</v>
      </c>
      <c r="B8345" s="1" t="s">
        <v>4925</v>
      </c>
      <c r="C8345" s="2">
        <v>44979</v>
      </c>
      <c r="D8345" s="1" t="s">
        <v>6151</v>
      </c>
      <c r="E8345">
        <v>15</v>
      </c>
      <c r="F8345">
        <v>1065</v>
      </c>
      <c r="G8345">
        <v>1</v>
      </c>
      <c r="H8345" t="b">
        <v>0</v>
      </c>
    </row>
    <row r="8346" spans="1:8" x14ac:dyDescent="0.3">
      <c r="A8346" s="1" t="s">
        <v>14430</v>
      </c>
      <c r="B8346" s="1" t="s">
        <v>3848</v>
      </c>
      <c r="C8346" s="2">
        <v>45162</v>
      </c>
      <c r="D8346" s="1" t="s">
        <v>6071</v>
      </c>
      <c r="E8346">
        <v>6</v>
      </c>
      <c r="F8346">
        <v>2412</v>
      </c>
      <c r="G8346">
        <v>0</v>
      </c>
      <c r="H8346" t="b">
        <v>0</v>
      </c>
    </row>
    <row r="8347" spans="1:8" x14ac:dyDescent="0.3">
      <c r="A8347" s="1" t="s">
        <v>14431</v>
      </c>
      <c r="B8347" s="1" t="s">
        <v>1981</v>
      </c>
      <c r="C8347" s="2">
        <v>45034</v>
      </c>
      <c r="D8347" s="1" t="s">
        <v>6107</v>
      </c>
      <c r="E8347">
        <v>8</v>
      </c>
      <c r="F8347">
        <v>1040</v>
      </c>
      <c r="G8347">
        <v>0</v>
      </c>
      <c r="H8347" t="b">
        <v>0</v>
      </c>
    </row>
    <row r="8348" spans="1:8" x14ac:dyDescent="0.3">
      <c r="A8348" s="1" t="s">
        <v>14432</v>
      </c>
      <c r="B8348" s="1" t="s">
        <v>2003</v>
      </c>
      <c r="C8348" s="2">
        <v>45008</v>
      </c>
      <c r="D8348" s="1" t="s">
        <v>6067</v>
      </c>
      <c r="E8348">
        <v>11</v>
      </c>
      <c r="F8348">
        <v>2013</v>
      </c>
      <c r="G8348">
        <v>1</v>
      </c>
      <c r="H8348" t="b">
        <v>0</v>
      </c>
    </row>
    <row r="8349" spans="1:8" x14ac:dyDescent="0.3">
      <c r="A8349" s="1" t="s">
        <v>14433</v>
      </c>
      <c r="B8349" s="1" t="s">
        <v>4898</v>
      </c>
      <c r="C8349" s="2">
        <v>45025</v>
      </c>
      <c r="D8349" s="1" t="s">
        <v>6197</v>
      </c>
      <c r="E8349">
        <v>15</v>
      </c>
      <c r="F8349">
        <v>3255</v>
      </c>
      <c r="G8349">
        <v>1</v>
      </c>
      <c r="H8349" t="b">
        <v>0</v>
      </c>
    </row>
    <row r="8350" spans="1:8" x14ac:dyDescent="0.3">
      <c r="A8350" s="1" t="s">
        <v>14434</v>
      </c>
      <c r="B8350" s="1" t="s">
        <v>4070</v>
      </c>
      <c r="C8350" s="2">
        <v>45558</v>
      </c>
      <c r="D8350" s="1" t="s">
        <v>6175</v>
      </c>
      <c r="E8350">
        <v>10</v>
      </c>
      <c r="F8350">
        <v>2740</v>
      </c>
      <c r="G8350">
        <v>3</v>
      </c>
      <c r="H8350" t="b">
        <v>0</v>
      </c>
    </row>
    <row r="8351" spans="1:8" x14ac:dyDescent="0.3">
      <c r="A8351" s="1" t="s">
        <v>14435</v>
      </c>
      <c r="B8351" s="1" t="s">
        <v>1957</v>
      </c>
      <c r="C8351" s="2">
        <v>44963</v>
      </c>
      <c r="D8351" s="1" t="s">
        <v>6141</v>
      </c>
      <c r="E8351">
        <v>3</v>
      </c>
      <c r="F8351">
        <v>336</v>
      </c>
      <c r="G8351">
        <v>0</v>
      </c>
      <c r="H8351" t="b">
        <v>0</v>
      </c>
    </row>
    <row r="8352" spans="1:8" x14ac:dyDescent="0.3">
      <c r="A8352" s="1" t="s">
        <v>14436</v>
      </c>
      <c r="B8352" s="1" t="s">
        <v>4496</v>
      </c>
      <c r="C8352" s="2">
        <v>45260</v>
      </c>
      <c r="D8352" s="1" t="s">
        <v>6104</v>
      </c>
      <c r="E8352">
        <v>14</v>
      </c>
      <c r="F8352">
        <v>3710</v>
      </c>
      <c r="G8352">
        <v>0</v>
      </c>
      <c r="H8352" t="b">
        <v>0</v>
      </c>
    </row>
    <row r="8353" spans="1:8" x14ac:dyDescent="0.3">
      <c r="A8353" s="1" t="s">
        <v>14437</v>
      </c>
      <c r="B8353" s="1" t="s">
        <v>5128</v>
      </c>
      <c r="C8353" s="2">
        <v>45118</v>
      </c>
      <c r="D8353" s="1" t="s">
        <v>6102</v>
      </c>
      <c r="E8353">
        <v>10</v>
      </c>
      <c r="F8353">
        <v>3610</v>
      </c>
      <c r="G8353">
        <v>4</v>
      </c>
      <c r="H8353" t="b">
        <v>1</v>
      </c>
    </row>
    <row r="8354" spans="1:8" x14ac:dyDescent="0.3">
      <c r="A8354" s="1" t="s">
        <v>14438</v>
      </c>
      <c r="B8354" s="1" t="s">
        <v>2805</v>
      </c>
      <c r="C8354" s="2">
        <v>45051</v>
      </c>
      <c r="D8354" s="1" t="s">
        <v>6053</v>
      </c>
      <c r="E8354">
        <v>11</v>
      </c>
      <c r="F8354">
        <v>5643</v>
      </c>
      <c r="G8354">
        <v>0</v>
      </c>
      <c r="H8354" t="b">
        <v>0</v>
      </c>
    </row>
    <row r="8355" spans="1:8" x14ac:dyDescent="0.3">
      <c r="A8355" s="1" t="s">
        <v>14439</v>
      </c>
      <c r="B8355" s="1" t="s">
        <v>2679</v>
      </c>
      <c r="C8355" s="2">
        <v>45438</v>
      </c>
      <c r="D8355" s="1" t="s">
        <v>6051</v>
      </c>
      <c r="E8355">
        <v>5</v>
      </c>
      <c r="F8355">
        <v>980</v>
      </c>
      <c r="G8355">
        <v>1</v>
      </c>
      <c r="H8355" t="b">
        <v>0</v>
      </c>
    </row>
    <row r="8356" spans="1:8" x14ac:dyDescent="0.3">
      <c r="A8356" s="1" t="s">
        <v>14440</v>
      </c>
      <c r="B8356" s="1" t="s">
        <v>2233</v>
      </c>
      <c r="C8356" s="2">
        <v>44934</v>
      </c>
      <c r="D8356" s="1" t="s">
        <v>6113</v>
      </c>
      <c r="E8356">
        <v>11</v>
      </c>
      <c r="F8356">
        <v>1683</v>
      </c>
      <c r="G8356">
        <v>2</v>
      </c>
      <c r="H8356" t="b">
        <v>0</v>
      </c>
    </row>
    <row r="8357" spans="1:8" x14ac:dyDescent="0.3">
      <c r="A8357" s="1" t="s">
        <v>14441</v>
      </c>
      <c r="B8357" s="1" t="s">
        <v>3678</v>
      </c>
      <c r="C8357" s="2">
        <v>44959</v>
      </c>
      <c r="D8357" s="1" t="s">
        <v>6071</v>
      </c>
      <c r="E8357">
        <v>9</v>
      </c>
      <c r="F8357">
        <v>2862</v>
      </c>
      <c r="G8357">
        <v>0</v>
      </c>
      <c r="H8357" t="b">
        <v>0</v>
      </c>
    </row>
    <row r="8358" spans="1:8" x14ac:dyDescent="0.3">
      <c r="A8358" s="1" t="s">
        <v>14442</v>
      </c>
      <c r="B8358" s="1" t="s">
        <v>3669</v>
      </c>
      <c r="C8358" s="2">
        <v>45108</v>
      </c>
      <c r="D8358" s="1" t="s">
        <v>6049</v>
      </c>
      <c r="E8358">
        <v>9</v>
      </c>
      <c r="F8358">
        <v>225</v>
      </c>
      <c r="G8358">
        <v>0</v>
      </c>
      <c r="H8358" t="b">
        <v>0</v>
      </c>
    </row>
    <row r="8359" spans="1:8" x14ac:dyDescent="0.3">
      <c r="A8359" s="1" t="s">
        <v>14443</v>
      </c>
      <c r="B8359" s="1" t="s">
        <v>5536</v>
      </c>
      <c r="C8359" s="2">
        <v>45456</v>
      </c>
      <c r="D8359" s="1" t="s">
        <v>6067</v>
      </c>
      <c r="E8359">
        <v>8</v>
      </c>
      <c r="F8359">
        <v>320</v>
      </c>
      <c r="G8359">
        <v>0</v>
      </c>
      <c r="H8359" t="b">
        <v>0</v>
      </c>
    </row>
    <row r="8360" spans="1:8" x14ac:dyDescent="0.3">
      <c r="A8360" s="1" t="s">
        <v>14444</v>
      </c>
      <c r="B8360" s="1" t="s">
        <v>6035</v>
      </c>
      <c r="C8360" s="2">
        <v>45365</v>
      </c>
      <c r="D8360" s="1" t="s">
        <v>6109</v>
      </c>
      <c r="E8360">
        <v>12</v>
      </c>
      <c r="F8360">
        <v>1632</v>
      </c>
      <c r="G8360">
        <v>0</v>
      </c>
      <c r="H8360" t="b">
        <v>0</v>
      </c>
    </row>
    <row r="8361" spans="1:8" x14ac:dyDescent="0.3">
      <c r="A8361" s="1" t="s">
        <v>14445</v>
      </c>
      <c r="B8361" s="1" t="s">
        <v>3642</v>
      </c>
      <c r="C8361" s="2">
        <v>45162</v>
      </c>
      <c r="D8361" s="1" t="s">
        <v>6135</v>
      </c>
      <c r="E8361">
        <v>10</v>
      </c>
      <c r="F8361">
        <v>4220</v>
      </c>
      <c r="G8361">
        <v>1</v>
      </c>
      <c r="H8361" t="b">
        <v>0</v>
      </c>
    </row>
    <row r="8362" spans="1:8" x14ac:dyDescent="0.3">
      <c r="A8362" s="1" t="s">
        <v>14446</v>
      </c>
      <c r="B8362" s="1" t="s">
        <v>1360</v>
      </c>
      <c r="C8362" s="2">
        <v>45028</v>
      </c>
      <c r="D8362" s="1" t="s">
        <v>6104</v>
      </c>
      <c r="E8362">
        <v>13</v>
      </c>
      <c r="F8362">
        <v>7709</v>
      </c>
      <c r="G8362">
        <v>1</v>
      </c>
      <c r="H8362" t="b">
        <v>0</v>
      </c>
    </row>
    <row r="8363" spans="1:8" x14ac:dyDescent="0.3">
      <c r="A8363" s="1" t="s">
        <v>14447</v>
      </c>
      <c r="B8363" s="1" t="s">
        <v>2987</v>
      </c>
      <c r="C8363" s="2">
        <v>45003</v>
      </c>
      <c r="D8363" s="1" t="s">
        <v>6109</v>
      </c>
      <c r="E8363">
        <v>8</v>
      </c>
      <c r="F8363">
        <v>840</v>
      </c>
      <c r="G8363">
        <v>0</v>
      </c>
      <c r="H8363" t="b">
        <v>1</v>
      </c>
    </row>
    <row r="8364" spans="1:8" x14ac:dyDescent="0.3">
      <c r="A8364" s="1" t="s">
        <v>14448</v>
      </c>
      <c r="B8364" s="1" t="s">
        <v>3243</v>
      </c>
      <c r="C8364" s="2">
        <v>44987</v>
      </c>
      <c r="D8364" s="1" t="s">
        <v>6251</v>
      </c>
      <c r="E8364">
        <v>6</v>
      </c>
      <c r="F8364">
        <v>3132</v>
      </c>
      <c r="G8364">
        <v>2</v>
      </c>
      <c r="H8364" t="b">
        <v>0</v>
      </c>
    </row>
    <row r="8365" spans="1:8" x14ac:dyDescent="0.3">
      <c r="A8365" s="1" t="s">
        <v>14449</v>
      </c>
      <c r="B8365" s="1" t="s">
        <v>1977</v>
      </c>
      <c r="C8365" s="2">
        <v>45095</v>
      </c>
      <c r="D8365" s="1" t="s">
        <v>6055</v>
      </c>
      <c r="E8365">
        <v>12</v>
      </c>
      <c r="F8365">
        <v>5604</v>
      </c>
      <c r="G8365">
        <v>0</v>
      </c>
      <c r="H8365" t="b">
        <v>0</v>
      </c>
    </row>
    <row r="8366" spans="1:8" x14ac:dyDescent="0.3">
      <c r="A8366" s="1" t="s">
        <v>14450</v>
      </c>
      <c r="B8366" s="1" t="s">
        <v>1947</v>
      </c>
      <c r="C8366" s="2">
        <v>45528</v>
      </c>
      <c r="D8366" s="1" t="s">
        <v>6137</v>
      </c>
      <c r="E8366">
        <v>16</v>
      </c>
      <c r="F8366">
        <v>3104</v>
      </c>
      <c r="G8366">
        <v>0</v>
      </c>
      <c r="H8366" t="b">
        <v>0</v>
      </c>
    </row>
    <row r="8367" spans="1:8" x14ac:dyDescent="0.3">
      <c r="A8367" s="1" t="s">
        <v>14451</v>
      </c>
      <c r="B8367" s="1" t="s">
        <v>5270</v>
      </c>
      <c r="C8367" s="2">
        <v>45460</v>
      </c>
      <c r="D8367" s="1" t="s">
        <v>6113</v>
      </c>
      <c r="E8367">
        <v>11</v>
      </c>
      <c r="F8367">
        <v>3498</v>
      </c>
      <c r="G8367">
        <v>0</v>
      </c>
      <c r="H8367" t="b">
        <v>0</v>
      </c>
    </row>
    <row r="8368" spans="1:8" x14ac:dyDescent="0.3">
      <c r="A8368" s="1" t="s">
        <v>14452</v>
      </c>
      <c r="B8368" s="1" t="s">
        <v>1670</v>
      </c>
      <c r="C8368" s="2">
        <v>45270</v>
      </c>
      <c r="D8368" s="1" t="s">
        <v>6109</v>
      </c>
      <c r="E8368">
        <v>13</v>
      </c>
      <c r="F8368">
        <v>3484</v>
      </c>
      <c r="G8368">
        <v>1</v>
      </c>
      <c r="H8368" t="b">
        <v>0</v>
      </c>
    </row>
    <row r="8369" spans="1:8" x14ac:dyDescent="0.3">
      <c r="A8369" s="1" t="s">
        <v>14453</v>
      </c>
      <c r="B8369" s="1" t="s">
        <v>2269</v>
      </c>
      <c r="C8369" s="2">
        <v>45291</v>
      </c>
      <c r="D8369" s="1" t="s">
        <v>6197</v>
      </c>
      <c r="E8369">
        <v>7</v>
      </c>
      <c r="F8369">
        <v>1407</v>
      </c>
      <c r="G8369">
        <v>0</v>
      </c>
      <c r="H8369" t="b">
        <v>0</v>
      </c>
    </row>
    <row r="8370" spans="1:8" x14ac:dyDescent="0.3">
      <c r="A8370" s="1" t="s">
        <v>14454</v>
      </c>
      <c r="B8370" s="1" t="s">
        <v>3481</v>
      </c>
      <c r="C8370" s="2">
        <v>45651</v>
      </c>
      <c r="D8370" s="1" t="s">
        <v>6107</v>
      </c>
      <c r="E8370">
        <v>12</v>
      </c>
      <c r="F8370">
        <v>600</v>
      </c>
      <c r="G8370">
        <v>2</v>
      </c>
      <c r="H8370" t="b">
        <v>0</v>
      </c>
    </row>
    <row r="8371" spans="1:8" x14ac:dyDescent="0.3">
      <c r="A8371" s="1" t="s">
        <v>14455</v>
      </c>
      <c r="B8371" s="1" t="s">
        <v>2258</v>
      </c>
      <c r="C8371" s="2">
        <v>45341</v>
      </c>
      <c r="D8371" s="1" t="s">
        <v>6067</v>
      </c>
      <c r="E8371">
        <v>6</v>
      </c>
      <c r="F8371">
        <v>1626</v>
      </c>
      <c r="G8371">
        <v>0</v>
      </c>
      <c r="H8371" t="b">
        <v>0</v>
      </c>
    </row>
    <row r="8372" spans="1:8" x14ac:dyDescent="0.3">
      <c r="A8372" s="1" t="s">
        <v>14456</v>
      </c>
      <c r="B8372" s="1" t="s">
        <v>2464</v>
      </c>
      <c r="C8372" s="2">
        <v>45417</v>
      </c>
      <c r="D8372" s="1" t="s">
        <v>6135</v>
      </c>
      <c r="E8372">
        <v>4</v>
      </c>
      <c r="F8372">
        <v>2200</v>
      </c>
      <c r="G8372">
        <v>0</v>
      </c>
      <c r="H8372" t="b">
        <v>0</v>
      </c>
    </row>
    <row r="8373" spans="1:8" x14ac:dyDescent="0.3">
      <c r="A8373" s="1" t="s">
        <v>14457</v>
      </c>
      <c r="B8373" s="1" t="s">
        <v>4592</v>
      </c>
      <c r="C8373" s="2">
        <v>45567</v>
      </c>
      <c r="D8373" s="1" t="s">
        <v>6093</v>
      </c>
      <c r="E8373">
        <v>12</v>
      </c>
      <c r="F8373">
        <v>4896</v>
      </c>
      <c r="G8373">
        <v>0</v>
      </c>
      <c r="H8373" t="b">
        <v>0</v>
      </c>
    </row>
    <row r="8374" spans="1:8" x14ac:dyDescent="0.3">
      <c r="A8374" s="1" t="s">
        <v>14458</v>
      </c>
      <c r="B8374" s="1" t="s">
        <v>4623</v>
      </c>
      <c r="C8374" s="2">
        <v>45212</v>
      </c>
      <c r="D8374" s="1" t="s">
        <v>6069</v>
      </c>
      <c r="E8374">
        <v>7</v>
      </c>
      <c r="F8374">
        <v>483</v>
      </c>
      <c r="G8374">
        <v>0</v>
      </c>
      <c r="H8374" t="b">
        <v>0</v>
      </c>
    </row>
    <row r="8375" spans="1:8" x14ac:dyDescent="0.3">
      <c r="A8375" s="1" t="s">
        <v>14459</v>
      </c>
      <c r="B8375" s="1" t="s">
        <v>1721</v>
      </c>
      <c r="C8375" s="2">
        <v>44965</v>
      </c>
      <c r="D8375" s="1" t="s">
        <v>6107</v>
      </c>
      <c r="E8375">
        <v>8</v>
      </c>
      <c r="F8375">
        <v>608</v>
      </c>
      <c r="G8375">
        <v>0</v>
      </c>
      <c r="H8375" t="b">
        <v>0</v>
      </c>
    </row>
    <row r="8376" spans="1:8" x14ac:dyDescent="0.3">
      <c r="A8376" s="1" t="s">
        <v>14460</v>
      </c>
      <c r="B8376" s="1" t="s">
        <v>2442</v>
      </c>
      <c r="C8376" s="2">
        <v>45506</v>
      </c>
      <c r="D8376" s="1" t="s">
        <v>6137</v>
      </c>
      <c r="E8376">
        <v>8</v>
      </c>
      <c r="F8376">
        <v>3872</v>
      </c>
      <c r="G8376">
        <v>0</v>
      </c>
      <c r="H8376" t="b">
        <v>0</v>
      </c>
    </row>
    <row r="8377" spans="1:8" x14ac:dyDescent="0.3">
      <c r="A8377" s="1" t="s">
        <v>14461</v>
      </c>
      <c r="B8377" s="1" t="s">
        <v>2256</v>
      </c>
      <c r="C8377" s="2">
        <v>45204</v>
      </c>
      <c r="D8377" s="1" t="s">
        <v>6175</v>
      </c>
      <c r="E8377">
        <v>6</v>
      </c>
      <c r="F8377">
        <v>144</v>
      </c>
      <c r="G8377">
        <v>0</v>
      </c>
      <c r="H8377" t="b">
        <v>0</v>
      </c>
    </row>
    <row r="8378" spans="1:8" x14ac:dyDescent="0.3">
      <c r="A8378" s="1" t="s">
        <v>14462</v>
      </c>
      <c r="B8378" s="1" t="s">
        <v>4531</v>
      </c>
      <c r="C8378" s="2">
        <v>45431</v>
      </c>
      <c r="D8378" s="1" t="s">
        <v>6133</v>
      </c>
      <c r="E8378">
        <v>9</v>
      </c>
      <c r="F8378">
        <v>4626</v>
      </c>
      <c r="G8378">
        <v>0</v>
      </c>
      <c r="H8378" t="b">
        <v>0</v>
      </c>
    </row>
    <row r="8379" spans="1:8" x14ac:dyDescent="0.3">
      <c r="A8379" s="1" t="s">
        <v>14463</v>
      </c>
      <c r="B8379" s="1" t="s">
        <v>5273</v>
      </c>
      <c r="C8379" s="2">
        <v>45166</v>
      </c>
      <c r="D8379" s="1" t="s">
        <v>6074</v>
      </c>
      <c r="E8379">
        <v>9</v>
      </c>
      <c r="F8379">
        <v>4239</v>
      </c>
      <c r="G8379">
        <v>0</v>
      </c>
      <c r="H8379" t="b">
        <v>0</v>
      </c>
    </row>
    <row r="8380" spans="1:8" x14ac:dyDescent="0.3">
      <c r="A8380" s="1" t="s">
        <v>14464</v>
      </c>
      <c r="B8380" s="1" t="s">
        <v>4799</v>
      </c>
      <c r="C8380" s="2">
        <v>45446</v>
      </c>
      <c r="D8380" s="1" t="s">
        <v>6051</v>
      </c>
      <c r="E8380">
        <v>13</v>
      </c>
      <c r="F8380">
        <v>208</v>
      </c>
      <c r="G8380">
        <v>0</v>
      </c>
      <c r="H8380" t="b">
        <v>0</v>
      </c>
    </row>
    <row r="8381" spans="1:8" x14ac:dyDescent="0.3">
      <c r="A8381" s="1" t="s">
        <v>14465</v>
      </c>
      <c r="B8381" s="1" t="s">
        <v>5081</v>
      </c>
      <c r="C8381" s="2">
        <v>44930</v>
      </c>
      <c r="D8381" s="1" t="s">
        <v>6157</v>
      </c>
      <c r="E8381">
        <v>12</v>
      </c>
      <c r="F8381">
        <v>1704</v>
      </c>
      <c r="G8381">
        <v>0</v>
      </c>
      <c r="H8381" t="b">
        <v>0</v>
      </c>
    </row>
    <row r="8382" spans="1:8" x14ac:dyDescent="0.3">
      <c r="A8382" s="1" t="s">
        <v>14466</v>
      </c>
      <c r="B8382" s="1" t="s">
        <v>3100</v>
      </c>
      <c r="C8382" s="2">
        <v>44982</v>
      </c>
      <c r="D8382" s="1" t="s">
        <v>6157</v>
      </c>
      <c r="E8382">
        <v>12</v>
      </c>
      <c r="F8382">
        <v>2796</v>
      </c>
      <c r="G8382">
        <v>0</v>
      </c>
      <c r="H8382" t="b">
        <v>0</v>
      </c>
    </row>
    <row r="8383" spans="1:8" x14ac:dyDescent="0.3">
      <c r="A8383" s="1" t="s">
        <v>14467</v>
      </c>
      <c r="B8383" s="1" t="s">
        <v>3977</v>
      </c>
      <c r="C8383" s="2">
        <v>45012</v>
      </c>
      <c r="D8383" s="1" t="s">
        <v>6089</v>
      </c>
      <c r="E8383">
        <v>13</v>
      </c>
      <c r="F8383">
        <v>2600</v>
      </c>
      <c r="G8383">
        <v>0</v>
      </c>
      <c r="H8383" t="b">
        <v>0</v>
      </c>
    </row>
    <row r="8384" spans="1:8" x14ac:dyDescent="0.3">
      <c r="A8384" s="1" t="s">
        <v>14468</v>
      </c>
      <c r="B8384" s="1" t="s">
        <v>1836</v>
      </c>
      <c r="C8384" s="2">
        <v>45290</v>
      </c>
      <c r="D8384" s="1" t="s">
        <v>6091</v>
      </c>
      <c r="E8384">
        <v>5</v>
      </c>
      <c r="F8384">
        <v>2975</v>
      </c>
      <c r="G8384">
        <v>2</v>
      </c>
      <c r="H8384" t="b">
        <v>0</v>
      </c>
    </row>
    <row r="8385" spans="1:8" x14ac:dyDescent="0.3">
      <c r="A8385" s="1" t="s">
        <v>14469</v>
      </c>
      <c r="B8385" s="1" t="s">
        <v>2502</v>
      </c>
      <c r="C8385" s="2">
        <v>44983</v>
      </c>
      <c r="D8385" s="1" t="s">
        <v>6069</v>
      </c>
      <c r="E8385">
        <v>7</v>
      </c>
      <c r="F8385">
        <v>1323</v>
      </c>
      <c r="G8385">
        <v>0</v>
      </c>
      <c r="H8385" t="b">
        <v>0</v>
      </c>
    </row>
    <row r="8386" spans="1:8" x14ac:dyDescent="0.3">
      <c r="A8386" s="1" t="s">
        <v>14470</v>
      </c>
      <c r="B8386" s="1" t="s">
        <v>3080</v>
      </c>
      <c r="C8386" s="2">
        <v>45369</v>
      </c>
      <c r="D8386" s="1" t="s">
        <v>6074</v>
      </c>
      <c r="E8386">
        <v>7</v>
      </c>
      <c r="F8386">
        <v>630</v>
      </c>
      <c r="G8386">
        <v>0</v>
      </c>
      <c r="H8386" t="b">
        <v>0</v>
      </c>
    </row>
    <row r="8387" spans="1:8" x14ac:dyDescent="0.3">
      <c r="A8387" s="1" t="s">
        <v>14471</v>
      </c>
      <c r="B8387" s="1" t="s">
        <v>4214</v>
      </c>
      <c r="C8387" s="2">
        <v>45585</v>
      </c>
      <c r="D8387" s="1" t="s">
        <v>6143</v>
      </c>
      <c r="E8387">
        <v>12</v>
      </c>
      <c r="F8387">
        <v>252</v>
      </c>
      <c r="G8387">
        <v>0</v>
      </c>
      <c r="H8387" t="b">
        <v>1</v>
      </c>
    </row>
    <row r="8388" spans="1:8" x14ac:dyDescent="0.3">
      <c r="A8388" s="1" t="s">
        <v>14472</v>
      </c>
      <c r="B8388" s="1" t="s">
        <v>1715</v>
      </c>
      <c r="C8388" s="2">
        <v>45383</v>
      </c>
      <c r="D8388" s="1" t="s">
        <v>6151</v>
      </c>
      <c r="E8388">
        <v>11</v>
      </c>
      <c r="F8388">
        <v>3718</v>
      </c>
      <c r="G8388">
        <v>0</v>
      </c>
      <c r="H8388" t="b">
        <v>0</v>
      </c>
    </row>
    <row r="8389" spans="1:8" x14ac:dyDescent="0.3">
      <c r="A8389" s="1" t="s">
        <v>14473</v>
      </c>
      <c r="B8389" s="1" t="s">
        <v>2000</v>
      </c>
      <c r="C8389" s="2">
        <v>45622</v>
      </c>
      <c r="D8389" s="1" t="s">
        <v>6137</v>
      </c>
      <c r="E8389">
        <v>8</v>
      </c>
      <c r="F8389">
        <v>3160</v>
      </c>
      <c r="G8389">
        <v>0</v>
      </c>
      <c r="H8389" t="b">
        <v>0</v>
      </c>
    </row>
    <row r="8390" spans="1:8" x14ac:dyDescent="0.3">
      <c r="A8390" s="1" t="s">
        <v>14474</v>
      </c>
      <c r="B8390" s="1" t="s">
        <v>4327</v>
      </c>
      <c r="C8390" s="2">
        <v>44986</v>
      </c>
      <c r="D8390" s="1" t="s">
        <v>6069</v>
      </c>
      <c r="E8390">
        <v>5</v>
      </c>
      <c r="F8390">
        <v>2165</v>
      </c>
      <c r="G8390">
        <v>0</v>
      </c>
      <c r="H8390" t="b">
        <v>0</v>
      </c>
    </row>
    <row r="8391" spans="1:8" x14ac:dyDescent="0.3">
      <c r="A8391" s="1" t="s">
        <v>14475</v>
      </c>
      <c r="B8391" s="1" t="s">
        <v>5845</v>
      </c>
      <c r="C8391" s="2">
        <v>45360</v>
      </c>
      <c r="D8391" s="1" t="s">
        <v>6172</v>
      </c>
      <c r="E8391">
        <v>6</v>
      </c>
      <c r="F8391">
        <v>564</v>
      </c>
      <c r="G8391">
        <v>1</v>
      </c>
      <c r="H8391" t="b">
        <v>0</v>
      </c>
    </row>
    <row r="8392" spans="1:8" x14ac:dyDescent="0.3">
      <c r="A8392" s="1" t="s">
        <v>14476</v>
      </c>
      <c r="B8392" s="1" t="s">
        <v>1204</v>
      </c>
      <c r="C8392" s="2">
        <v>45494</v>
      </c>
      <c r="D8392" s="1" t="s">
        <v>6065</v>
      </c>
      <c r="E8392">
        <v>9</v>
      </c>
      <c r="F8392">
        <v>54</v>
      </c>
      <c r="G8392">
        <v>0</v>
      </c>
      <c r="H8392" t="b">
        <v>0</v>
      </c>
    </row>
    <row r="8393" spans="1:8" x14ac:dyDescent="0.3">
      <c r="A8393" s="1" t="s">
        <v>14477</v>
      </c>
      <c r="B8393" s="1" t="s">
        <v>3001</v>
      </c>
      <c r="C8393" s="2">
        <v>45566</v>
      </c>
      <c r="D8393" s="1" t="s">
        <v>6251</v>
      </c>
      <c r="E8393">
        <v>5</v>
      </c>
      <c r="F8393">
        <v>2930</v>
      </c>
      <c r="G8393">
        <v>1</v>
      </c>
      <c r="H8393" t="b">
        <v>0</v>
      </c>
    </row>
    <row r="8394" spans="1:8" x14ac:dyDescent="0.3">
      <c r="A8394" s="1" t="s">
        <v>14478</v>
      </c>
      <c r="B8394" s="1" t="s">
        <v>2519</v>
      </c>
      <c r="C8394" s="2">
        <v>45601</v>
      </c>
      <c r="D8394" s="1" t="s">
        <v>6133</v>
      </c>
      <c r="E8394">
        <v>12</v>
      </c>
      <c r="F8394">
        <v>4860</v>
      </c>
      <c r="G8394">
        <v>0</v>
      </c>
      <c r="H8394" t="b">
        <v>0</v>
      </c>
    </row>
    <row r="8395" spans="1:8" x14ac:dyDescent="0.3">
      <c r="A8395" s="1" t="s">
        <v>14479</v>
      </c>
      <c r="B8395" s="1" t="s">
        <v>5001</v>
      </c>
      <c r="C8395" s="2">
        <v>45148</v>
      </c>
      <c r="D8395" s="1" t="s">
        <v>6063</v>
      </c>
      <c r="E8395">
        <v>8</v>
      </c>
      <c r="F8395">
        <v>208</v>
      </c>
      <c r="G8395">
        <v>0</v>
      </c>
      <c r="H8395" t="b">
        <v>0</v>
      </c>
    </row>
    <row r="8396" spans="1:8" x14ac:dyDescent="0.3">
      <c r="A8396" s="1" t="s">
        <v>14480</v>
      </c>
      <c r="B8396" s="1" t="s">
        <v>5371</v>
      </c>
      <c r="C8396" s="2">
        <v>45354</v>
      </c>
      <c r="D8396" s="1" t="s">
        <v>6089</v>
      </c>
      <c r="E8396">
        <v>10</v>
      </c>
      <c r="F8396">
        <v>2160</v>
      </c>
      <c r="G8396">
        <v>0</v>
      </c>
      <c r="H8396" t="b">
        <v>0</v>
      </c>
    </row>
    <row r="8397" spans="1:8" x14ac:dyDescent="0.3">
      <c r="A8397" s="1" t="s">
        <v>14481</v>
      </c>
      <c r="B8397" s="1" t="s">
        <v>2831</v>
      </c>
      <c r="C8397" s="2">
        <v>45524</v>
      </c>
      <c r="D8397" s="1" t="s">
        <v>6093</v>
      </c>
      <c r="E8397">
        <v>14</v>
      </c>
      <c r="F8397">
        <v>5026</v>
      </c>
      <c r="G8397">
        <v>0</v>
      </c>
      <c r="H8397" t="b">
        <v>1</v>
      </c>
    </row>
    <row r="8398" spans="1:8" x14ac:dyDescent="0.3">
      <c r="A8398" s="1" t="s">
        <v>14482</v>
      </c>
      <c r="B8398" s="1" t="s">
        <v>1401</v>
      </c>
      <c r="C8398" s="2">
        <v>45327</v>
      </c>
      <c r="D8398" s="1" t="s">
        <v>6141</v>
      </c>
      <c r="E8398">
        <v>8</v>
      </c>
      <c r="F8398">
        <v>3352</v>
      </c>
      <c r="G8398">
        <v>0</v>
      </c>
      <c r="H8398" t="b">
        <v>0</v>
      </c>
    </row>
    <row r="8399" spans="1:8" x14ac:dyDescent="0.3">
      <c r="A8399" s="1" t="s">
        <v>14483</v>
      </c>
      <c r="B8399" s="1" t="s">
        <v>5081</v>
      </c>
      <c r="C8399" s="2">
        <v>45365</v>
      </c>
      <c r="D8399" s="1" t="s">
        <v>6104</v>
      </c>
      <c r="E8399">
        <v>6</v>
      </c>
      <c r="F8399">
        <v>2118</v>
      </c>
      <c r="G8399">
        <v>0</v>
      </c>
      <c r="H8399" t="b">
        <v>0</v>
      </c>
    </row>
    <row r="8400" spans="1:8" x14ac:dyDescent="0.3">
      <c r="A8400" s="1" t="s">
        <v>14484</v>
      </c>
      <c r="B8400" s="1" t="s">
        <v>3942</v>
      </c>
      <c r="C8400" s="2">
        <v>44947</v>
      </c>
      <c r="D8400" s="1" t="s">
        <v>6061</v>
      </c>
      <c r="E8400">
        <v>14</v>
      </c>
      <c r="F8400">
        <v>448</v>
      </c>
      <c r="G8400">
        <v>0</v>
      </c>
      <c r="H8400" t="b">
        <v>1</v>
      </c>
    </row>
    <row r="8401" spans="1:8" x14ac:dyDescent="0.3">
      <c r="A8401" s="1" t="s">
        <v>14485</v>
      </c>
      <c r="B8401" s="1" t="s">
        <v>1343</v>
      </c>
      <c r="C8401" s="2">
        <v>45274</v>
      </c>
      <c r="D8401" s="1" t="s">
        <v>6077</v>
      </c>
      <c r="E8401">
        <v>10</v>
      </c>
      <c r="F8401">
        <v>590</v>
      </c>
      <c r="G8401">
        <v>3</v>
      </c>
      <c r="H8401" t="b">
        <v>0</v>
      </c>
    </row>
    <row r="8402" spans="1:8" x14ac:dyDescent="0.3">
      <c r="A8402" s="1" t="s">
        <v>14486</v>
      </c>
      <c r="B8402" s="1" t="s">
        <v>5533</v>
      </c>
      <c r="C8402" s="2">
        <v>45150</v>
      </c>
      <c r="D8402" s="1" t="s">
        <v>6053</v>
      </c>
      <c r="E8402">
        <v>14</v>
      </c>
      <c r="F8402">
        <v>6034</v>
      </c>
      <c r="G8402">
        <v>4</v>
      </c>
      <c r="H8402" t="b">
        <v>1</v>
      </c>
    </row>
    <row r="8403" spans="1:8" x14ac:dyDescent="0.3">
      <c r="A8403" s="1" t="s">
        <v>14487</v>
      </c>
      <c r="B8403" s="1" t="s">
        <v>2571</v>
      </c>
      <c r="C8403" s="2">
        <v>45296</v>
      </c>
      <c r="D8403" s="1" t="s">
        <v>6077</v>
      </c>
      <c r="E8403">
        <v>11</v>
      </c>
      <c r="F8403">
        <v>5742</v>
      </c>
      <c r="G8403">
        <v>0</v>
      </c>
      <c r="H8403" t="b">
        <v>0</v>
      </c>
    </row>
    <row r="8404" spans="1:8" x14ac:dyDescent="0.3">
      <c r="A8404" s="1" t="s">
        <v>14488</v>
      </c>
      <c r="B8404" s="1" t="s">
        <v>1333</v>
      </c>
      <c r="C8404" s="2">
        <v>45286</v>
      </c>
      <c r="D8404" s="1" t="s">
        <v>6081</v>
      </c>
      <c r="E8404">
        <v>13</v>
      </c>
      <c r="F8404">
        <v>5798</v>
      </c>
      <c r="G8404">
        <v>0</v>
      </c>
      <c r="H8404" t="b">
        <v>0</v>
      </c>
    </row>
    <row r="8405" spans="1:8" x14ac:dyDescent="0.3">
      <c r="A8405" s="1" t="s">
        <v>14489</v>
      </c>
      <c r="B8405" s="1" t="s">
        <v>3457</v>
      </c>
      <c r="C8405" s="2">
        <v>45246</v>
      </c>
      <c r="D8405" s="1" t="s">
        <v>6051</v>
      </c>
      <c r="E8405">
        <v>7</v>
      </c>
      <c r="F8405">
        <v>4144</v>
      </c>
      <c r="G8405">
        <v>0</v>
      </c>
      <c r="H8405" t="b">
        <v>0</v>
      </c>
    </row>
    <row r="8406" spans="1:8" x14ac:dyDescent="0.3">
      <c r="A8406" s="1" t="s">
        <v>14490</v>
      </c>
      <c r="B8406" s="1" t="s">
        <v>3399</v>
      </c>
      <c r="C8406" s="2">
        <v>44996</v>
      </c>
      <c r="D8406" s="1" t="s">
        <v>6137</v>
      </c>
      <c r="E8406">
        <v>18</v>
      </c>
      <c r="F8406">
        <v>4896</v>
      </c>
      <c r="G8406">
        <v>1</v>
      </c>
      <c r="H8406" t="b">
        <v>1</v>
      </c>
    </row>
    <row r="8407" spans="1:8" x14ac:dyDescent="0.3">
      <c r="A8407" s="1" t="s">
        <v>14491</v>
      </c>
      <c r="B8407" s="1" t="s">
        <v>2771</v>
      </c>
      <c r="C8407" s="2">
        <v>45354</v>
      </c>
      <c r="D8407" s="1" t="s">
        <v>6051</v>
      </c>
      <c r="E8407">
        <v>10</v>
      </c>
      <c r="F8407">
        <v>4060</v>
      </c>
      <c r="G8407">
        <v>2</v>
      </c>
      <c r="H8407" t="b">
        <v>0</v>
      </c>
    </row>
    <row r="8408" spans="1:8" x14ac:dyDescent="0.3">
      <c r="A8408" s="1" t="s">
        <v>14492</v>
      </c>
      <c r="B8408" s="1" t="s">
        <v>1435</v>
      </c>
      <c r="C8408" s="2">
        <v>45307</v>
      </c>
      <c r="D8408" s="1" t="s">
        <v>6104</v>
      </c>
      <c r="E8408">
        <v>9</v>
      </c>
      <c r="F8408">
        <v>1701</v>
      </c>
      <c r="G8408">
        <v>1</v>
      </c>
      <c r="H8408" t="b">
        <v>0</v>
      </c>
    </row>
    <row r="8409" spans="1:8" x14ac:dyDescent="0.3">
      <c r="A8409" s="1" t="s">
        <v>14493</v>
      </c>
      <c r="B8409" s="1" t="s">
        <v>5925</v>
      </c>
      <c r="C8409" s="2">
        <v>45577</v>
      </c>
      <c r="D8409" s="1" t="s">
        <v>6109</v>
      </c>
      <c r="E8409">
        <v>13</v>
      </c>
      <c r="F8409">
        <v>624</v>
      </c>
      <c r="G8409">
        <v>0</v>
      </c>
      <c r="H8409" t="b">
        <v>0</v>
      </c>
    </row>
    <row r="8410" spans="1:8" x14ac:dyDescent="0.3">
      <c r="A8410" s="1" t="s">
        <v>14494</v>
      </c>
      <c r="B8410" s="1" t="s">
        <v>4647</v>
      </c>
      <c r="C8410" s="2">
        <v>45335</v>
      </c>
      <c r="D8410" s="1" t="s">
        <v>6100</v>
      </c>
      <c r="E8410">
        <v>8</v>
      </c>
      <c r="F8410">
        <v>4800</v>
      </c>
      <c r="G8410">
        <v>0</v>
      </c>
      <c r="H8410" t="b">
        <v>0</v>
      </c>
    </row>
    <row r="8411" spans="1:8" x14ac:dyDescent="0.3">
      <c r="A8411" s="1" t="s">
        <v>14495</v>
      </c>
      <c r="B8411" s="1" t="s">
        <v>2004</v>
      </c>
      <c r="C8411" s="2">
        <v>45572</v>
      </c>
      <c r="D8411" s="1" t="s">
        <v>6157</v>
      </c>
      <c r="E8411">
        <v>13</v>
      </c>
      <c r="F8411">
        <v>1521</v>
      </c>
      <c r="G8411">
        <v>1</v>
      </c>
      <c r="H8411" t="b">
        <v>0</v>
      </c>
    </row>
    <row r="8412" spans="1:8" x14ac:dyDescent="0.3">
      <c r="A8412" s="1" t="s">
        <v>14496</v>
      </c>
      <c r="B8412" s="1" t="s">
        <v>3584</v>
      </c>
      <c r="C8412" s="2">
        <v>45552</v>
      </c>
      <c r="D8412" s="1" t="s">
        <v>6071</v>
      </c>
      <c r="E8412">
        <v>12</v>
      </c>
      <c r="F8412">
        <v>2640</v>
      </c>
      <c r="G8412">
        <v>0</v>
      </c>
      <c r="H8412" t="b">
        <v>0</v>
      </c>
    </row>
    <row r="8413" spans="1:8" x14ac:dyDescent="0.3">
      <c r="A8413" s="1" t="s">
        <v>14497</v>
      </c>
      <c r="B8413" s="1" t="s">
        <v>4424</v>
      </c>
      <c r="C8413" s="2">
        <v>45432</v>
      </c>
      <c r="D8413" s="1" t="s">
        <v>6061</v>
      </c>
      <c r="E8413">
        <v>12</v>
      </c>
      <c r="F8413">
        <v>3288</v>
      </c>
      <c r="G8413">
        <v>0</v>
      </c>
      <c r="H8413" t="b">
        <v>0</v>
      </c>
    </row>
    <row r="8414" spans="1:8" x14ac:dyDescent="0.3">
      <c r="A8414" s="1" t="s">
        <v>14498</v>
      </c>
      <c r="B8414" s="1" t="s">
        <v>6037</v>
      </c>
      <c r="C8414" s="2">
        <v>44941</v>
      </c>
      <c r="D8414" s="1" t="s">
        <v>6135</v>
      </c>
      <c r="E8414">
        <v>6</v>
      </c>
      <c r="F8414">
        <v>852</v>
      </c>
      <c r="G8414">
        <v>0</v>
      </c>
      <c r="H8414" t="b">
        <v>0</v>
      </c>
    </row>
    <row r="8415" spans="1:8" x14ac:dyDescent="0.3">
      <c r="A8415" s="1" t="s">
        <v>14499</v>
      </c>
      <c r="B8415" s="1" t="s">
        <v>1808</v>
      </c>
      <c r="C8415" s="2">
        <v>45387</v>
      </c>
      <c r="D8415" s="1" t="s">
        <v>6113</v>
      </c>
      <c r="E8415">
        <v>10</v>
      </c>
      <c r="F8415">
        <v>2900</v>
      </c>
      <c r="G8415">
        <v>1</v>
      </c>
      <c r="H8415" t="b">
        <v>1</v>
      </c>
    </row>
    <row r="8416" spans="1:8" x14ac:dyDescent="0.3">
      <c r="A8416" s="1" t="s">
        <v>14500</v>
      </c>
      <c r="B8416" s="1" t="s">
        <v>5657</v>
      </c>
      <c r="C8416" s="2">
        <v>45639</v>
      </c>
      <c r="D8416" s="1" t="s">
        <v>6100</v>
      </c>
      <c r="E8416">
        <v>9</v>
      </c>
      <c r="F8416">
        <v>1134</v>
      </c>
      <c r="G8416">
        <v>2</v>
      </c>
      <c r="H8416" t="b">
        <v>1</v>
      </c>
    </row>
    <row r="8417" spans="1:8" x14ac:dyDescent="0.3">
      <c r="A8417" s="1" t="s">
        <v>14501</v>
      </c>
      <c r="B8417" s="1" t="s">
        <v>4958</v>
      </c>
      <c r="C8417" s="2">
        <v>45372</v>
      </c>
      <c r="D8417" s="1" t="s">
        <v>6113</v>
      </c>
      <c r="E8417">
        <v>10</v>
      </c>
      <c r="F8417">
        <v>3450</v>
      </c>
      <c r="G8417">
        <v>0</v>
      </c>
      <c r="H8417" t="b">
        <v>0</v>
      </c>
    </row>
    <row r="8418" spans="1:8" x14ac:dyDescent="0.3">
      <c r="A8418" s="1" t="s">
        <v>14502</v>
      </c>
      <c r="B8418" s="1" t="s">
        <v>4083</v>
      </c>
      <c r="C8418" s="2">
        <v>44950</v>
      </c>
      <c r="D8418" s="1" t="s">
        <v>6053</v>
      </c>
      <c r="E8418">
        <v>12</v>
      </c>
      <c r="F8418">
        <v>3480</v>
      </c>
      <c r="G8418">
        <v>1</v>
      </c>
      <c r="H8418" t="b">
        <v>0</v>
      </c>
    </row>
    <row r="8419" spans="1:8" x14ac:dyDescent="0.3">
      <c r="A8419" s="1" t="s">
        <v>14503</v>
      </c>
      <c r="B8419" s="1" t="s">
        <v>2583</v>
      </c>
      <c r="C8419" s="2">
        <v>45432</v>
      </c>
      <c r="D8419" s="1" t="s">
        <v>6107</v>
      </c>
      <c r="E8419">
        <v>12</v>
      </c>
      <c r="F8419">
        <v>2496</v>
      </c>
      <c r="G8419">
        <v>0</v>
      </c>
      <c r="H8419" t="b">
        <v>0</v>
      </c>
    </row>
    <row r="8420" spans="1:8" x14ac:dyDescent="0.3">
      <c r="A8420" s="1" t="s">
        <v>14504</v>
      </c>
      <c r="B8420" s="1" t="s">
        <v>1902</v>
      </c>
      <c r="C8420" s="2">
        <v>45267</v>
      </c>
      <c r="D8420" s="1" t="s">
        <v>6113</v>
      </c>
      <c r="E8420">
        <v>13</v>
      </c>
      <c r="F8420">
        <v>4771</v>
      </c>
      <c r="G8420">
        <v>0</v>
      </c>
      <c r="H8420" t="b">
        <v>0</v>
      </c>
    </row>
    <row r="8421" spans="1:8" x14ac:dyDescent="0.3">
      <c r="A8421" s="1" t="s">
        <v>14505</v>
      </c>
      <c r="B8421" s="1" t="s">
        <v>2124</v>
      </c>
      <c r="C8421" s="2">
        <v>45108</v>
      </c>
      <c r="D8421" s="1" t="s">
        <v>6055</v>
      </c>
      <c r="E8421">
        <v>11</v>
      </c>
      <c r="F8421">
        <v>3674</v>
      </c>
      <c r="G8421">
        <v>0</v>
      </c>
      <c r="H8421" t="b">
        <v>0</v>
      </c>
    </row>
    <row r="8422" spans="1:8" x14ac:dyDescent="0.3">
      <c r="A8422" s="1" t="s">
        <v>14506</v>
      </c>
      <c r="B8422" s="1" t="s">
        <v>1470</v>
      </c>
      <c r="C8422" s="2">
        <v>45478</v>
      </c>
      <c r="D8422" s="1" t="s">
        <v>6135</v>
      </c>
      <c r="E8422">
        <v>11</v>
      </c>
      <c r="F8422">
        <v>6347</v>
      </c>
      <c r="G8422">
        <v>0</v>
      </c>
      <c r="H8422" t="b">
        <v>0</v>
      </c>
    </row>
    <row r="8423" spans="1:8" x14ac:dyDescent="0.3">
      <c r="A8423" s="1" t="s">
        <v>14507</v>
      </c>
      <c r="B8423" s="1" t="s">
        <v>4265</v>
      </c>
      <c r="C8423" s="2">
        <v>44963</v>
      </c>
      <c r="D8423" s="1" t="s">
        <v>6175</v>
      </c>
      <c r="E8423">
        <v>10</v>
      </c>
      <c r="F8423">
        <v>650</v>
      </c>
      <c r="G8423">
        <v>0</v>
      </c>
      <c r="H8423" t="b">
        <v>0</v>
      </c>
    </row>
    <row r="8424" spans="1:8" x14ac:dyDescent="0.3">
      <c r="A8424" s="1" t="s">
        <v>14508</v>
      </c>
      <c r="B8424" s="1" t="s">
        <v>2785</v>
      </c>
      <c r="C8424" s="2">
        <v>45361</v>
      </c>
      <c r="D8424" s="1" t="s">
        <v>6179</v>
      </c>
      <c r="E8424">
        <v>9</v>
      </c>
      <c r="F8424">
        <v>2727</v>
      </c>
      <c r="G8424">
        <v>1</v>
      </c>
      <c r="H8424" t="b">
        <v>0</v>
      </c>
    </row>
    <row r="8425" spans="1:8" x14ac:dyDescent="0.3">
      <c r="A8425" s="1" t="s">
        <v>14509</v>
      </c>
      <c r="B8425" s="1" t="s">
        <v>5589</v>
      </c>
      <c r="C8425" s="2">
        <v>45366</v>
      </c>
      <c r="D8425" s="1" t="s">
        <v>6113</v>
      </c>
      <c r="E8425">
        <v>17</v>
      </c>
      <c r="F8425">
        <v>6341</v>
      </c>
      <c r="G8425">
        <v>0</v>
      </c>
      <c r="H8425" t="b">
        <v>1</v>
      </c>
    </row>
    <row r="8426" spans="1:8" x14ac:dyDescent="0.3">
      <c r="A8426" s="1" t="s">
        <v>14510</v>
      </c>
      <c r="B8426" s="1" t="s">
        <v>4282</v>
      </c>
      <c r="C8426" s="2">
        <v>45410</v>
      </c>
      <c r="D8426" s="1" t="s">
        <v>6081</v>
      </c>
      <c r="E8426">
        <v>15</v>
      </c>
      <c r="F8426">
        <v>3195</v>
      </c>
      <c r="G8426">
        <v>0</v>
      </c>
      <c r="H8426" t="b">
        <v>0</v>
      </c>
    </row>
    <row r="8427" spans="1:8" x14ac:dyDescent="0.3">
      <c r="A8427" s="1" t="s">
        <v>14511</v>
      </c>
      <c r="B8427" s="1" t="s">
        <v>3703</v>
      </c>
      <c r="C8427" s="2">
        <v>45003</v>
      </c>
      <c r="D8427" s="1" t="s">
        <v>6102</v>
      </c>
      <c r="E8427">
        <v>10</v>
      </c>
      <c r="F8427">
        <v>2590</v>
      </c>
      <c r="G8427">
        <v>0</v>
      </c>
      <c r="H8427" t="b">
        <v>0</v>
      </c>
    </row>
    <row r="8428" spans="1:8" x14ac:dyDescent="0.3">
      <c r="A8428" s="1" t="s">
        <v>14512</v>
      </c>
      <c r="B8428" s="1" t="s">
        <v>3160</v>
      </c>
      <c r="C8428" s="2">
        <v>45604</v>
      </c>
      <c r="D8428" s="1" t="s">
        <v>6179</v>
      </c>
      <c r="E8428">
        <v>8</v>
      </c>
      <c r="F8428">
        <v>2368</v>
      </c>
      <c r="G8428">
        <v>0</v>
      </c>
      <c r="H8428" t="b">
        <v>0</v>
      </c>
    </row>
    <row r="8429" spans="1:8" x14ac:dyDescent="0.3">
      <c r="A8429" s="1" t="s">
        <v>14513</v>
      </c>
      <c r="B8429" s="1" t="s">
        <v>2695</v>
      </c>
      <c r="C8429" s="2">
        <v>45539</v>
      </c>
      <c r="D8429" s="1" t="s">
        <v>6137</v>
      </c>
      <c r="E8429">
        <v>8</v>
      </c>
      <c r="F8429">
        <v>4104</v>
      </c>
      <c r="G8429">
        <v>1</v>
      </c>
      <c r="H8429" t="b">
        <v>0</v>
      </c>
    </row>
    <row r="8430" spans="1:8" x14ac:dyDescent="0.3">
      <c r="A8430" s="1" t="s">
        <v>14514</v>
      </c>
      <c r="B8430" s="1" t="s">
        <v>1049</v>
      </c>
      <c r="C8430" s="2">
        <v>45457</v>
      </c>
      <c r="D8430" s="1" t="s">
        <v>6086</v>
      </c>
      <c r="E8430">
        <v>14</v>
      </c>
      <c r="F8430">
        <v>2506</v>
      </c>
      <c r="G8430">
        <v>0</v>
      </c>
      <c r="H8430" t="b">
        <v>0</v>
      </c>
    </row>
    <row r="8431" spans="1:8" x14ac:dyDescent="0.3">
      <c r="A8431" s="1" t="s">
        <v>14515</v>
      </c>
      <c r="B8431" s="1" t="s">
        <v>1505</v>
      </c>
      <c r="C8431" s="2">
        <v>45396</v>
      </c>
      <c r="D8431" s="1" t="s">
        <v>6071</v>
      </c>
      <c r="E8431">
        <v>10</v>
      </c>
      <c r="F8431">
        <v>500</v>
      </c>
      <c r="G8431">
        <v>2</v>
      </c>
      <c r="H8431" t="b">
        <v>0</v>
      </c>
    </row>
    <row r="8432" spans="1:8" x14ac:dyDescent="0.3">
      <c r="A8432" s="1" t="s">
        <v>14516</v>
      </c>
      <c r="B8432" s="1" t="s">
        <v>1252</v>
      </c>
      <c r="C8432" s="2">
        <v>45139</v>
      </c>
      <c r="D8432" s="1" t="s">
        <v>6179</v>
      </c>
      <c r="E8432">
        <v>12</v>
      </c>
      <c r="F8432">
        <v>6684</v>
      </c>
      <c r="G8432">
        <v>0</v>
      </c>
      <c r="H8432" t="b">
        <v>0</v>
      </c>
    </row>
    <row r="8433" spans="1:8" x14ac:dyDescent="0.3">
      <c r="A8433" s="1" t="s">
        <v>14517</v>
      </c>
      <c r="B8433" s="1" t="s">
        <v>1770</v>
      </c>
      <c r="C8433" s="2">
        <v>44929</v>
      </c>
      <c r="D8433" s="1" t="s">
        <v>6172</v>
      </c>
      <c r="E8433">
        <v>6</v>
      </c>
      <c r="F8433">
        <v>48</v>
      </c>
      <c r="G8433">
        <v>0</v>
      </c>
      <c r="H8433" t="b">
        <v>0</v>
      </c>
    </row>
    <row r="8434" spans="1:8" x14ac:dyDescent="0.3">
      <c r="A8434" s="1" t="s">
        <v>14518</v>
      </c>
      <c r="B8434" s="1" t="s">
        <v>3081</v>
      </c>
      <c r="C8434" s="2">
        <v>45576</v>
      </c>
      <c r="D8434" s="1" t="s">
        <v>6151</v>
      </c>
      <c r="E8434">
        <v>8</v>
      </c>
      <c r="F8434">
        <v>80</v>
      </c>
      <c r="G8434">
        <v>0</v>
      </c>
      <c r="H8434" t="b">
        <v>0</v>
      </c>
    </row>
    <row r="8435" spans="1:8" x14ac:dyDescent="0.3">
      <c r="A8435" s="1" t="s">
        <v>14519</v>
      </c>
      <c r="B8435" s="1" t="s">
        <v>5159</v>
      </c>
      <c r="C8435" s="2">
        <v>45082</v>
      </c>
      <c r="D8435" s="1" t="s">
        <v>6135</v>
      </c>
      <c r="E8435">
        <v>8</v>
      </c>
      <c r="F8435">
        <v>2144</v>
      </c>
      <c r="G8435">
        <v>2</v>
      </c>
      <c r="H8435" t="b">
        <v>0</v>
      </c>
    </row>
    <row r="8436" spans="1:8" x14ac:dyDescent="0.3">
      <c r="A8436" s="1" t="s">
        <v>14520</v>
      </c>
      <c r="B8436" s="1" t="s">
        <v>1834</v>
      </c>
      <c r="C8436" s="2">
        <v>45341</v>
      </c>
      <c r="D8436" s="1" t="s">
        <v>6104</v>
      </c>
      <c r="E8436">
        <v>11</v>
      </c>
      <c r="F8436">
        <v>330</v>
      </c>
      <c r="G8436">
        <v>1</v>
      </c>
      <c r="H8436" t="b">
        <v>0</v>
      </c>
    </row>
    <row r="8437" spans="1:8" x14ac:dyDescent="0.3">
      <c r="A8437" s="1" t="s">
        <v>14521</v>
      </c>
      <c r="B8437" s="1" t="s">
        <v>5766</v>
      </c>
      <c r="C8437" s="2">
        <v>45402</v>
      </c>
      <c r="D8437" s="1" t="s">
        <v>6125</v>
      </c>
      <c r="E8437">
        <v>6</v>
      </c>
      <c r="F8437">
        <v>3030</v>
      </c>
      <c r="G8437">
        <v>0</v>
      </c>
      <c r="H8437" t="b">
        <v>0</v>
      </c>
    </row>
    <row r="8438" spans="1:8" x14ac:dyDescent="0.3">
      <c r="A8438" s="1" t="s">
        <v>14522</v>
      </c>
      <c r="B8438" s="1" t="s">
        <v>5302</v>
      </c>
      <c r="C8438" s="2">
        <v>45474</v>
      </c>
      <c r="D8438" s="1" t="s">
        <v>6125</v>
      </c>
      <c r="E8438">
        <v>9</v>
      </c>
      <c r="F8438">
        <v>1089</v>
      </c>
      <c r="G8438">
        <v>0</v>
      </c>
      <c r="H8438" t="b">
        <v>0</v>
      </c>
    </row>
    <row r="8439" spans="1:8" x14ac:dyDescent="0.3">
      <c r="A8439" s="1" t="s">
        <v>14523</v>
      </c>
      <c r="B8439" s="1" t="s">
        <v>4322</v>
      </c>
      <c r="C8439" s="2">
        <v>45335</v>
      </c>
      <c r="D8439" s="1" t="s">
        <v>6100</v>
      </c>
      <c r="E8439">
        <v>7</v>
      </c>
      <c r="F8439">
        <v>4067</v>
      </c>
      <c r="G8439">
        <v>0</v>
      </c>
      <c r="H8439" t="b">
        <v>0</v>
      </c>
    </row>
    <row r="8440" spans="1:8" x14ac:dyDescent="0.3">
      <c r="A8440" s="1" t="s">
        <v>14524</v>
      </c>
      <c r="B8440" s="1" t="s">
        <v>1192</v>
      </c>
      <c r="C8440" s="2">
        <v>45437</v>
      </c>
      <c r="D8440" s="1" t="s">
        <v>6141</v>
      </c>
      <c r="E8440">
        <v>8</v>
      </c>
      <c r="F8440">
        <v>2168</v>
      </c>
      <c r="G8440">
        <v>0</v>
      </c>
      <c r="H8440" t="b">
        <v>1</v>
      </c>
    </row>
    <row r="8441" spans="1:8" x14ac:dyDescent="0.3">
      <c r="A8441" s="1" t="s">
        <v>14525</v>
      </c>
      <c r="B8441" s="1" t="s">
        <v>3600</v>
      </c>
      <c r="C8441" s="2">
        <v>45199</v>
      </c>
      <c r="D8441" s="1" t="s">
        <v>6093</v>
      </c>
      <c r="E8441">
        <v>15</v>
      </c>
      <c r="F8441">
        <v>810</v>
      </c>
      <c r="G8441">
        <v>0</v>
      </c>
      <c r="H8441" t="b">
        <v>0</v>
      </c>
    </row>
    <row r="8442" spans="1:8" x14ac:dyDescent="0.3">
      <c r="A8442" s="1" t="s">
        <v>14526</v>
      </c>
      <c r="B8442" s="1" t="s">
        <v>3340</v>
      </c>
      <c r="C8442" s="2">
        <v>45155</v>
      </c>
      <c r="D8442" s="1" t="s">
        <v>6109</v>
      </c>
      <c r="E8442">
        <v>9</v>
      </c>
      <c r="F8442">
        <v>2700</v>
      </c>
      <c r="G8442">
        <v>1</v>
      </c>
      <c r="H8442" t="b">
        <v>0</v>
      </c>
    </row>
    <row r="8443" spans="1:8" x14ac:dyDescent="0.3">
      <c r="A8443" s="1" t="s">
        <v>14527</v>
      </c>
      <c r="B8443" s="1" t="s">
        <v>4306</v>
      </c>
      <c r="C8443" s="2">
        <v>45003</v>
      </c>
      <c r="D8443" s="1" t="s">
        <v>6067</v>
      </c>
      <c r="E8443">
        <v>15</v>
      </c>
      <c r="F8443">
        <v>2235</v>
      </c>
      <c r="G8443">
        <v>0</v>
      </c>
      <c r="H8443" t="b">
        <v>0</v>
      </c>
    </row>
    <row r="8444" spans="1:8" x14ac:dyDescent="0.3">
      <c r="A8444" s="1" t="s">
        <v>14528</v>
      </c>
      <c r="B8444" s="1" t="s">
        <v>2066</v>
      </c>
      <c r="C8444" s="2">
        <v>45633</v>
      </c>
      <c r="D8444" s="1" t="s">
        <v>6143</v>
      </c>
      <c r="E8444">
        <v>16</v>
      </c>
      <c r="F8444">
        <v>7712</v>
      </c>
      <c r="G8444">
        <v>0</v>
      </c>
      <c r="H8444" t="b">
        <v>0</v>
      </c>
    </row>
    <row r="8445" spans="1:8" x14ac:dyDescent="0.3">
      <c r="A8445" s="1" t="s">
        <v>14529</v>
      </c>
      <c r="B8445" s="1" t="s">
        <v>4677</v>
      </c>
      <c r="C8445" s="2">
        <v>45062</v>
      </c>
      <c r="D8445" s="1" t="s">
        <v>6067</v>
      </c>
      <c r="E8445">
        <v>11</v>
      </c>
      <c r="F8445">
        <v>1232</v>
      </c>
      <c r="G8445">
        <v>1</v>
      </c>
      <c r="H8445" t="b">
        <v>0</v>
      </c>
    </row>
    <row r="8446" spans="1:8" x14ac:dyDescent="0.3">
      <c r="A8446" s="1" t="s">
        <v>14530</v>
      </c>
      <c r="B8446" s="1" t="s">
        <v>1193</v>
      </c>
      <c r="C8446" s="2">
        <v>45275</v>
      </c>
      <c r="D8446" s="1" t="s">
        <v>6065</v>
      </c>
      <c r="E8446">
        <v>16</v>
      </c>
      <c r="F8446">
        <v>688</v>
      </c>
      <c r="G8446">
        <v>1</v>
      </c>
      <c r="H8446" t="b">
        <v>0</v>
      </c>
    </row>
    <row r="8447" spans="1:8" x14ac:dyDescent="0.3">
      <c r="A8447" s="1" t="s">
        <v>14531</v>
      </c>
      <c r="B8447" s="1" t="s">
        <v>2428</v>
      </c>
      <c r="C8447" s="2">
        <v>45317</v>
      </c>
      <c r="D8447" s="1" t="s">
        <v>6251</v>
      </c>
      <c r="E8447">
        <v>13</v>
      </c>
      <c r="F8447">
        <v>2457</v>
      </c>
      <c r="G8447">
        <v>0</v>
      </c>
      <c r="H8447" t="b">
        <v>0</v>
      </c>
    </row>
    <row r="8448" spans="1:8" x14ac:dyDescent="0.3">
      <c r="A8448" s="1" t="s">
        <v>14532</v>
      </c>
      <c r="B8448" s="1" t="s">
        <v>5327</v>
      </c>
      <c r="C8448" s="2">
        <v>45592</v>
      </c>
      <c r="D8448" s="1" t="s">
        <v>6049</v>
      </c>
      <c r="E8448">
        <v>11</v>
      </c>
      <c r="F8448">
        <v>4697</v>
      </c>
      <c r="G8448">
        <v>1</v>
      </c>
      <c r="H8448" t="b">
        <v>0</v>
      </c>
    </row>
    <row r="8449" spans="1:8" x14ac:dyDescent="0.3">
      <c r="A8449" s="1" t="s">
        <v>14533</v>
      </c>
      <c r="B8449" s="1" t="s">
        <v>3954</v>
      </c>
      <c r="C8449" s="2">
        <v>45266</v>
      </c>
      <c r="D8449" s="1" t="s">
        <v>6109</v>
      </c>
      <c r="E8449">
        <v>8</v>
      </c>
      <c r="F8449">
        <v>1200</v>
      </c>
      <c r="G8449">
        <v>0</v>
      </c>
      <c r="H8449" t="b">
        <v>0</v>
      </c>
    </row>
    <row r="8450" spans="1:8" x14ac:dyDescent="0.3">
      <c r="A8450" s="1" t="s">
        <v>14534</v>
      </c>
      <c r="B8450" s="1" t="s">
        <v>1786</v>
      </c>
      <c r="C8450" s="2">
        <v>45651</v>
      </c>
      <c r="D8450" s="1" t="s">
        <v>6061</v>
      </c>
      <c r="E8450">
        <v>7</v>
      </c>
      <c r="F8450">
        <v>2303</v>
      </c>
      <c r="G8450">
        <v>0</v>
      </c>
      <c r="H8450" t="b">
        <v>0</v>
      </c>
    </row>
    <row r="8451" spans="1:8" x14ac:dyDescent="0.3">
      <c r="A8451" s="1" t="s">
        <v>14535</v>
      </c>
      <c r="B8451" s="1" t="s">
        <v>4179</v>
      </c>
      <c r="C8451" s="2">
        <v>45480</v>
      </c>
      <c r="D8451" s="1" t="s">
        <v>6157</v>
      </c>
      <c r="E8451">
        <v>8</v>
      </c>
      <c r="F8451">
        <v>3320</v>
      </c>
      <c r="G8451">
        <v>0</v>
      </c>
      <c r="H8451" t="b">
        <v>0</v>
      </c>
    </row>
    <row r="8452" spans="1:8" x14ac:dyDescent="0.3">
      <c r="A8452" s="1" t="s">
        <v>14536</v>
      </c>
      <c r="B8452" s="1" t="s">
        <v>3090</v>
      </c>
      <c r="C8452" s="2">
        <v>45566</v>
      </c>
      <c r="D8452" s="1" t="s">
        <v>6083</v>
      </c>
      <c r="E8452">
        <v>12</v>
      </c>
      <c r="F8452">
        <v>2724</v>
      </c>
      <c r="G8452">
        <v>0</v>
      </c>
      <c r="H8452" t="b">
        <v>0</v>
      </c>
    </row>
    <row r="8453" spans="1:8" x14ac:dyDescent="0.3">
      <c r="A8453" s="1" t="s">
        <v>14537</v>
      </c>
      <c r="B8453" s="1" t="s">
        <v>2613</v>
      </c>
      <c r="C8453" s="2">
        <v>45611</v>
      </c>
      <c r="D8453" s="1" t="s">
        <v>6109</v>
      </c>
      <c r="E8453">
        <v>9</v>
      </c>
      <c r="F8453">
        <v>4185</v>
      </c>
      <c r="G8453">
        <v>4</v>
      </c>
      <c r="H8453" t="b">
        <v>0</v>
      </c>
    </row>
    <row r="8454" spans="1:8" x14ac:dyDescent="0.3">
      <c r="A8454" s="1" t="s">
        <v>14538</v>
      </c>
      <c r="B8454" s="1" t="s">
        <v>3289</v>
      </c>
      <c r="C8454" s="2">
        <v>45287</v>
      </c>
      <c r="D8454" s="1" t="s">
        <v>6175</v>
      </c>
      <c r="E8454">
        <v>8</v>
      </c>
      <c r="F8454">
        <v>552</v>
      </c>
      <c r="G8454">
        <v>0</v>
      </c>
      <c r="H8454" t="b">
        <v>0</v>
      </c>
    </row>
    <row r="8455" spans="1:8" x14ac:dyDescent="0.3">
      <c r="A8455" s="1" t="s">
        <v>14539</v>
      </c>
      <c r="B8455" s="1" t="s">
        <v>5401</v>
      </c>
      <c r="C8455" s="2">
        <v>44970</v>
      </c>
      <c r="D8455" s="1" t="s">
        <v>6057</v>
      </c>
      <c r="E8455">
        <v>5</v>
      </c>
      <c r="F8455">
        <v>1215</v>
      </c>
      <c r="G8455">
        <v>3</v>
      </c>
      <c r="H8455" t="b">
        <v>0</v>
      </c>
    </row>
    <row r="8456" spans="1:8" x14ac:dyDescent="0.3">
      <c r="A8456" s="1" t="s">
        <v>14540</v>
      </c>
      <c r="B8456" s="1" t="s">
        <v>5473</v>
      </c>
      <c r="C8456" s="2">
        <v>45228</v>
      </c>
      <c r="D8456" s="1" t="s">
        <v>6069</v>
      </c>
      <c r="E8456">
        <v>14</v>
      </c>
      <c r="F8456">
        <v>6384</v>
      </c>
      <c r="G8456">
        <v>2</v>
      </c>
      <c r="H8456" t="b">
        <v>0</v>
      </c>
    </row>
    <row r="8457" spans="1:8" x14ac:dyDescent="0.3">
      <c r="A8457" s="1" t="s">
        <v>14541</v>
      </c>
      <c r="B8457" s="1" t="s">
        <v>4404</v>
      </c>
      <c r="C8457" s="2">
        <v>45013</v>
      </c>
      <c r="D8457" s="1" t="s">
        <v>6049</v>
      </c>
      <c r="E8457">
        <v>9</v>
      </c>
      <c r="F8457">
        <v>2835</v>
      </c>
      <c r="G8457">
        <v>0</v>
      </c>
      <c r="H8457" t="b">
        <v>0</v>
      </c>
    </row>
    <row r="8458" spans="1:8" x14ac:dyDescent="0.3">
      <c r="A8458" s="1" t="s">
        <v>14542</v>
      </c>
      <c r="B8458" s="1" t="s">
        <v>3130</v>
      </c>
      <c r="C8458" s="2">
        <v>45156</v>
      </c>
      <c r="D8458" s="1" t="s">
        <v>6089</v>
      </c>
      <c r="E8458">
        <v>14</v>
      </c>
      <c r="F8458">
        <v>6384</v>
      </c>
      <c r="G8458">
        <v>0</v>
      </c>
      <c r="H8458" t="b">
        <v>1</v>
      </c>
    </row>
    <row r="8459" spans="1:8" x14ac:dyDescent="0.3">
      <c r="A8459" s="1" t="s">
        <v>14543</v>
      </c>
      <c r="B8459" s="1" t="s">
        <v>2940</v>
      </c>
      <c r="C8459" s="2">
        <v>45313</v>
      </c>
      <c r="D8459" s="1" t="s">
        <v>6053</v>
      </c>
      <c r="E8459">
        <v>7</v>
      </c>
      <c r="F8459">
        <v>476</v>
      </c>
      <c r="G8459">
        <v>1</v>
      </c>
      <c r="H8459" t="b">
        <v>0</v>
      </c>
    </row>
    <row r="8460" spans="1:8" x14ac:dyDescent="0.3">
      <c r="A8460" s="1" t="s">
        <v>14544</v>
      </c>
      <c r="B8460" s="1" t="s">
        <v>5236</v>
      </c>
      <c r="C8460" s="2">
        <v>45264</v>
      </c>
      <c r="D8460" s="1" t="s">
        <v>6113</v>
      </c>
      <c r="E8460">
        <v>8</v>
      </c>
      <c r="F8460">
        <v>2816</v>
      </c>
      <c r="G8460">
        <v>0</v>
      </c>
      <c r="H8460" t="b">
        <v>0</v>
      </c>
    </row>
    <row r="8461" spans="1:8" x14ac:dyDescent="0.3">
      <c r="A8461" s="1" t="s">
        <v>14545</v>
      </c>
      <c r="B8461" s="1" t="s">
        <v>2865</v>
      </c>
      <c r="C8461" s="2">
        <v>45406</v>
      </c>
      <c r="D8461" s="1" t="s">
        <v>6093</v>
      </c>
      <c r="E8461">
        <v>7</v>
      </c>
      <c r="F8461">
        <v>2226</v>
      </c>
      <c r="G8461">
        <v>0</v>
      </c>
      <c r="H8461" t="b">
        <v>0</v>
      </c>
    </row>
    <row r="8462" spans="1:8" x14ac:dyDescent="0.3">
      <c r="A8462" s="1" t="s">
        <v>14546</v>
      </c>
      <c r="B8462" s="1" t="s">
        <v>4668</v>
      </c>
      <c r="C8462" s="2">
        <v>45328</v>
      </c>
      <c r="D8462" s="1" t="s">
        <v>6059</v>
      </c>
      <c r="E8462">
        <v>15</v>
      </c>
      <c r="F8462">
        <v>1680</v>
      </c>
      <c r="G8462">
        <v>0</v>
      </c>
      <c r="H8462" t="b">
        <v>0</v>
      </c>
    </row>
    <row r="8463" spans="1:8" x14ac:dyDescent="0.3">
      <c r="A8463" s="1" t="s">
        <v>14547</v>
      </c>
      <c r="B8463" s="1" t="s">
        <v>5371</v>
      </c>
      <c r="C8463" s="2">
        <v>45150</v>
      </c>
      <c r="D8463" s="1" t="s">
        <v>6197</v>
      </c>
      <c r="E8463">
        <v>9</v>
      </c>
      <c r="F8463">
        <v>1701</v>
      </c>
      <c r="G8463">
        <v>0</v>
      </c>
      <c r="H8463" t="b">
        <v>0</v>
      </c>
    </row>
    <row r="8464" spans="1:8" x14ac:dyDescent="0.3">
      <c r="A8464" s="1" t="s">
        <v>14548</v>
      </c>
      <c r="B8464" s="1" t="s">
        <v>5730</v>
      </c>
      <c r="C8464" s="2">
        <v>44943</v>
      </c>
      <c r="D8464" s="1" t="s">
        <v>6104</v>
      </c>
      <c r="E8464">
        <v>14</v>
      </c>
      <c r="F8464">
        <v>2338</v>
      </c>
      <c r="G8464">
        <v>1</v>
      </c>
      <c r="H8464" t="b">
        <v>0</v>
      </c>
    </row>
    <row r="8465" spans="1:8" x14ac:dyDescent="0.3">
      <c r="A8465" s="1" t="s">
        <v>14549</v>
      </c>
      <c r="B8465" s="1" t="s">
        <v>3379</v>
      </c>
      <c r="C8465" s="2">
        <v>45534</v>
      </c>
      <c r="D8465" s="1" t="s">
        <v>6143</v>
      </c>
      <c r="E8465">
        <v>8</v>
      </c>
      <c r="F8465">
        <v>4024</v>
      </c>
      <c r="G8465">
        <v>0</v>
      </c>
      <c r="H8465" t="b">
        <v>0</v>
      </c>
    </row>
    <row r="8466" spans="1:8" x14ac:dyDescent="0.3">
      <c r="A8466" s="1" t="s">
        <v>14550</v>
      </c>
      <c r="B8466" s="1" t="s">
        <v>5441</v>
      </c>
      <c r="C8466" s="2">
        <v>45277</v>
      </c>
      <c r="D8466" s="1" t="s">
        <v>6143</v>
      </c>
      <c r="E8466">
        <v>6</v>
      </c>
      <c r="F8466">
        <v>1272</v>
      </c>
      <c r="G8466">
        <v>2</v>
      </c>
      <c r="H8466" t="b">
        <v>0</v>
      </c>
    </row>
    <row r="8467" spans="1:8" x14ac:dyDescent="0.3">
      <c r="A8467" s="1" t="s">
        <v>14551</v>
      </c>
      <c r="B8467" s="1" t="s">
        <v>3460</v>
      </c>
      <c r="C8467" s="2">
        <v>45336</v>
      </c>
      <c r="D8467" s="1" t="s">
        <v>6100</v>
      </c>
      <c r="E8467">
        <v>6</v>
      </c>
      <c r="F8467">
        <v>1974</v>
      </c>
      <c r="G8467">
        <v>0</v>
      </c>
      <c r="H8467" t="b">
        <v>0</v>
      </c>
    </row>
    <row r="8468" spans="1:8" x14ac:dyDescent="0.3">
      <c r="A8468" s="1" t="s">
        <v>14552</v>
      </c>
      <c r="B8468" s="1" t="s">
        <v>1609</v>
      </c>
      <c r="C8468" s="2">
        <v>45090</v>
      </c>
      <c r="D8468" s="1" t="s">
        <v>6172</v>
      </c>
      <c r="E8468">
        <v>7</v>
      </c>
      <c r="F8468">
        <v>3087</v>
      </c>
      <c r="G8468">
        <v>0</v>
      </c>
      <c r="H8468" t="b">
        <v>1</v>
      </c>
    </row>
    <row r="8469" spans="1:8" x14ac:dyDescent="0.3">
      <c r="A8469" s="1" t="s">
        <v>14553</v>
      </c>
      <c r="B8469" s="1" t="s">
        <v>5070</v>
      </c>
      <c r="C8469" s="2">
        <v>45339</v>
      </c>
      <c r="D8469" s="1" t="s">
        <v>6104</v>
      </c>
      <c r="E8469">
        <v>9</v>
      </c>
      <c r="F8469">
        <v>4860</v>
      </c>
      <c r="G8469">
        <v>0</v>
      </c>
      <c r="H8469" t="b">
        <v>0</v>
      </c>
    </row>
    <row r="8470" spans="1:8" x14ac:dyDescent="0.3">
      <c r="A8470" s="1" t="s">
        <v>14554</v>
      </c>
      <c r="B8470" s="1" t="s">
        <v>6026</v>
      </c>
      <c r="C8470" s="2">
        <v>45345</v>
      </c>
      <c r="D8470" s="1" t="s">
        <v>6053</v>
      </c>
      <c r="E8470">
        <v>8</v>
      </c>
      <c r="F8470">
        <v>760</v>
      </c>
      <c r="G8470">
        <v>0</v>
      </c>
      <c r="H8470" t="b">
        <v>0</v>
      </c>
    </row>
    <row r="8471" spans="1:8" x14ac:dyDescent="0.3">
      <c r="A8471" s="1" t="s">
        <v>14555</v>
      </c>
      <c r="B8471" s="1" t="s">
        <v>1202</v>
      </c>
      <c r="C8471" s="2">
        <v>45314</v>
      </c>
      <c r="D8471" s="1" t="s">
        <v>6067</v>
      </c>
      <c r="E8471">
        <v>12</v>
      </c>
      <c r="F8471">
        <v>3948</v>
      </c>
      <c r="G8471">
        <v>0</v>
      </c>
      <c r="H8471" t="b">
        <v>1</v>
      </c>
    </row>
    <row r="8472" spans="1:8" x14ac:dyDescent="0.3">
      <c r="A8472" s="1" t="s">
        <v>14556</v>
      </c>
      <c r="B8472" s="1" t="s">
        <v>5183</v>
      </c>
      <c r="C8472" s="2">
        <v>45563</v>
      </c>
      <c r="D8472" s="1" t="s">
        <v>6113</v>
      </c>
      <c r="E8472">
        <v>5</v>
      </c>
      <c r="F8472">
        <v>2595</v>
      </c>
      <c r="G8472">
        <v>0</v>
      </c>
      <c r="H8472" t="b">
        <v>0</v>
      </c>
    </row>
    <row r="8473" spans="1:8" x14ac:dyDescent="0.3">
      <c r="A8473" s="1" t="s">
        <v>14557</v>
      </c>
      <c r="B8473" s="1" t="s">
        <v>2352</v>
      </c>
      <c r="C8473" s="2">
        <v>45649</v>
      </c>
      <c r="D8473" s="1" t="s">
        <v>6049</v>
      </c>
      <c r="E8473">
        <v>12</v>
      </c>
      <c r="F8473">
        <v>1644</v>
      </c>
      <c r="G8473">
        <v>0</v>
      </c>
      <c r="H8473" t="b">
        <v>0</v>
      </c>
    </row>
    <row r="8474" spans="1:8" x14ac:dyDescent="0.3">
      <c r="A8474" s="1" t="s">
        <v>14558</v>
      </c>
      <c r="B8474" s="1" t="s">
        <v>4068</v>
      </c>
      <c r="C8474" s="2">
        <v>45358</v>
      </c>
      <c r="D8474" s="1" t="s">
        <v>6081</v>
      </c>
      <c r="E8474">
        <v>11</v>
      </c>
      <c r="F8474">
        <v>6270</v>
      </c>
      <c r="G8474">
        <v>1</v>
      </c>
      <c r="H8474" t="b">
        <v>1</v>
      </c>
    </row>
    <row r="8475" spans="1:8" x14ac:dyDescent="0.3">
      <c r="A8475" s="1" t="s">
        <v>14559</v>
      </c>
      <c r="B8475" s="1" t="s">
        <v>2112</v>
      </c>
      <c r="C8475" s="2">
        <v>45517</v>
      </c>
      <c r="D8475" s="1" t="s">
        <v>6059</v>
      </c>
      <c r="E8475">
        <v>18</v>
      </c>
      <c r="F8475">
        <v>10350</v>
      </c>
      <c r="G8475">
        <v>1</v>
      </c>
      <c r="H8475" t="b">
        <v>0</v>
      </c>
    </row>
    <row r="8476" spans="1:8" x14ac:dyDescent="0.3">
      <c r="A8476" s="1" t="s">
        <v>14560</v>
      </c>
      <c r="B8476" s="1" t="s">
        <v>3741</v>
      </c>
      <c r="C8476" s="2">
        <v>45183</v>
      </c>
      <c r="D8476" s="1" t="s">
        <v>6053</v>
      </c>
      <c r="E8476">
        <v>7</v>
      </c>
      <c r="F8476">
        <v>2184</v>
      </c>
      <c r="G8476">
        <v>2</v>
      </c>
      <c r="H8476" t="b">
        <v>0</v>
      </c>
    </row>
    <row r="8477" spans="1:8" x14ac:dyDescent="0.3">
      <c r="A8477" s="1" t="s">
        <v>14561</v>
      </c>
      <c r="B8477" s="1" t="s">
        <v>3454</v>
      </c>
      <c r="C8477" s="2">
        <v>45568</v>
      </c>
      <c r="D8477" s="1" t="s">
        <v>6107</v>
      </c>
      <c r="E8477">
        <v>8</v>
      </c>
      <c r="F8477">
        <v>184</v>
      </c>
      <c r="G8477">
        <v>0</v>
      </c>
      <c r="H8477" t="b">
        <v>0</v>
      </c>
    </row>
    <row r="8478" spans="1:8" x14ac:dyDescent="0.3">
      <c r="A8478" s="1" t="s">
        <v>14562</v>
      </c>
      <c r="B8478" s="1" t="s">
        <v>2946</v>
      </c>
      <c r="C8478" s="2">
        <v>45515</v>
      </c>
      <c r="D8478" s="1" t="s">
        <v>6069</v>
      </c>
      <c r="E8478">
        <v>14</v>
      </c>
      <c r="F8478">
        <v>5782</v>
      </c>
      <c r="G8478">
        <v>1</v>
      </c>
      <c r="H8478" t="b">
        <v>0</v>
      </c>
    </row>
    <row r="8479" spans="1:8" x14ac:dyDescent="0.3">
      <c r="A8479" s="1" t="s">
        <v>14563</v>
      </c>
      <c r="B8479" s="1" t="s">
        <v>2627</v>
      </c>
      <c r="C8479" s="2">
        <v>45466</v>
      </c>
      <c r="D8479" s="1" t="s">
        <v>6175</v>
      </c>
      <c r="E8479">
        <v>10</v>
      </c>
      <c r="F8479">
        <v>2640</v>
      </c>
      <c r="G8479">
        <v>0</v>
      </c>
      <c r="H8479" t="b">
        <v>0</v>
      </c>
    </row>
    <row r="8480" spans="1:8" x14ac:dyDescent="0.3">
      <c r="A8480" s="1" t="s">
        <v>14564</v>
      </c>
      <c r="B8480" s="1" t="s">
        <v>4129</v>
      </c>
      <c r="C8480" s="2">
        <v>45326</v>
      </c>
      <c r="D8480" s="1" t="s">
        <v>6093</v>
      </c>
      <c r="E8480">
        <v>8</v>
      </c>
      <c r="F8480">
        <v>224</v>
      </c>
      <c r="G8480">
        <v>0</v>
      </c>
      <c r="H8480" t="b">
        <v>0</v>
      </c>
    </row>
    <row r="8481" spans="1:8" x14ac:dyDescent="0.3">
      <c r="A8481" s="1" t="s">
        <v>14565</v>
      </c>
      <c r="B8481" s="1" t="s">
        <v>5326</v>
      </c>
      <c r="C8481" s="2">
        <v>45049</v>
      </c>
      <c r="D8481" s="1" t="s">
        <v>6197</v>
      </c>
      <c r="E8481">
        <v>3</v>
      </c>
      <c r="F8481">
        <v>918</v>
      </c>
      <c r="G8481">
        <v>0</v>
      </c>
      <c r="H8481" t="b">
        <v>0</v>
      </c>
    </row>
    <row r="8482" spans="1:8" x14ac:dyDescent="0.3">
      <c r="A8482" s="1" t="s">
        <v>14566</v>
      </c>
      <c r="B8482" s="1" t="s">
        <v>6014</v>
      </c>
      <c r="C8482" s="2">
        <v>45470</v>
      </c>
      <c r="D8482" s="1" t="s">
        <v>6141</v>
      </c>
      <c r="E8482">
        <v>13</v>
      </c>
      <c r="F8482">
        <v>637</v>
      </c>
      <c r="G8482">
        <v>0</v>
      </c>
      <c r="H8482" t="b">
        <v>1</v>
      </c>
    </row>
    <row r="8483" spans="1:8" x14ac:dyDescent="0.3">
      <c r="A8483" s="1" t="s">
        <v>14567</v>
      </c>
      <c r="B8483" s="1" t="s">
        <v>2166</v>
      </c>
      <c r="C8483" s="2">
        <v>45546</v>
      </c>
      <c r="D8483" s="1" t="s">
        <v>6141</v>
      </c>
      <c r="E8483">
        <v>6</v>
      </c>
      <c r="F8483">
        <v>2058</v>
      </c>
      <c r="G8483">
        <v>4</v>
      </c>
      <c r="H8483" t="b">
        <v>0</v>
      </c>
    </row>
    <row r="8484" spans="1:8" x14ac:dyDescent="0.3">
      <c r="A8484" s="1" t="s">
        <v>14568</v>
      </c>
      <c r="B8484" s="1" t="s">
        <v>2885</v>
      </c>
      <c r="C8484" s="2">
        <v>45114</v>
      </c>
      <c r="D8484" s="1" t="s">
        <v>6069</v>
      </c>
      <c r="E8484">
        <v>5</v>
      </c>
      <c r="F8484">
        <v>1165</v>
      </c>
      <c r="G8484">
        <v>0</v>
      </c>
      <c r="H8484" t="b">
        <v>0</v>
      </c>
    </row>
    <row r="8485" spans="1:8" x14ac:dyDescent="0.3">
      <c r="A8485" s="1" t="s">
        <v>14569</v>
      </c>
      <c r="B8485" s="1" t="s">
        <v>1669</v>
      </c>
      <c r="C8485" s="2">
        <v>45279</v>
      </c>
      <c r="D8485" s="1" t="s">
        <v>6175</v>
      </c>
      <c r="E8485">
        <v>4</v>
      </c>
      <c r="F8485">
        <v>108</v>
      </c>
      <c r="G8485">
        <v>2</v>
      </c>
      <c r="H8485" t="b">
        <v>0</v>
      </c>
    </row>
    <row r="8486" spans="1:8" x14ac:dyDescent="0.3">
      <c r="A8486" s="1" t="s">
        <v>14570</v>
      </c>
      <c r="B8486" s="1" t="s">
        <v>4968</v>
      </c>
      <c r="C8486" s="2">
        <v>44944</v>
      </c>
      <c r="D8486" s="1" t="s">
        <v>6091</v>
      </c>
      <c r="E8486">
        <v>6</v>
      </c>
      <c r="F8486">
        <v>666</v>
      </c>
      <c r="G8486">
        <v>1</v>
      </c>
      <c r="H8486" t="b">
        <v>0</v>
      </c>
    </row>
    <row r="8487" spans="1:8" x14ac:dyDescent="0.3">
      <c r="A8487" s="1" t="s">
        <v>14571</v>
      </c>
      <c r="B8487" s="1" t="s">
        <v>1388</v>
      </c>
      <c r="C8487" s="2">
        <v>45225</v>
      </c>
      <c r="D8487" s="1" t="s">
        <v>6061</v>
      </c>
      <c r="E8487">
        <v>8</v>
      </c>
      <c r="F8487">
        <v>4104</v>
      </c>
      <c r="G8487">
        <v>1</v>
      </c>
      <c r="H8487" t="b">
        <v>0</v>
      </c>
    </row>
    <row r="8488" spans="1:8" x14ac:dyDescent="0.3">
      <c r="A8488" s="1" t="s">
        <v>14572</v>
      </c>
      <c r="B8488" s="1" t="s">
        <v>5271</v>
      </c>
      <c r="C8488" s="2">
        <v>45362</v>
      </c>
      <c r="D8488" s="1" t="s">
        <v>6251</v>
      </c>
      <c r="E8488">
        <v>6</v>
      </c>
      <c r="F8488">
        <v>492</v>
      </c>
      <c r="G8488">
        <v>0</v>
      </c>
      <c r="H8488" t="b">
        <v>0</v>
      </c>
    </row>
    <row r="8489" spans="1:8" x14ac:dyDescent="0.3">
      <c r="A8489" s="1" t="s">
        <v>14573</v>
      </c>
      <c r="B8489" s="1" t="s">
        <v>3981</v>
      </c>
      <c r="C8489" s="2">
        <v>44990</v>
      </c>
      <c r="D8489" s="1" t="s">
        <v>6157</v>
      </c>
      <c r="E8489">
        <v>10</v>
      </c>
      <c r="F8489">
        <v>2360</v>
      </c>
      <c r="G8489">
        <v>0</v>
      </c>
      <c r="H8489" t="b">
        <v>0</v>
      </c>
    </row>
    <row r="8490" spans="1:8" x14ac:dyDescent="0.3">
      <c r="A8490" s="1" t="s">
        <v>14574</v>
      </c>
      <c r="B8490" s="1" t="s">
        <v>2996</v>
      </c>
      <c r="C8490" s="2">
        <v>45210</v>
      </c>
      <c r="D8490" s="1" t="s">
        <v>6102</v>
      </c>
      <c r="E8490">
        <v>7</v>
      </c>
      <c r="F8490">
        <v>539</v>
      </c>
      <c r="G8490">
        <v>0</v>
      </c>
      <c r="H8490" t="b">
        <v>0</v>
      </c>
    </row>
    <row r="8491" spans="1:8" x14ac:dyDescent="0.3">
      <c r="A8491" s="1" t="s">
        <v>14575</v>
      </c>
      <c r="B8491" s="1" t="s">
        <v>2510</v>
      </c>
      <c r="C8491" s="2">
        <v>45547</v>
      </c>
      <c r="D8491" s="1" t="s">
        <v>6061</v>
      </c>
      <c r="E8491">
        <v>9</v>
      </c>
      <c r="F8491">
        <v>1413</v>
      </c>
      <c r="G8491">
        <v>1</v>
      </c>
      <c r="H8491" t="b">
        <v>0</v>
      </c>
    </row>
    <row r="8492" spans="1:8" x14ac:dyDescent="0.3">
      <c r="A8492" s="1" t="s">
        <v>14576</v>
      </c>
      <c r="B8492" s="1" t="s">
        <v>5979</v>
      </c>
      <c r="C8492" s="2">
        <v>45588</v>
      </c>
      <c r="D8492" s="1" t="s">
        <v>6197</v>
      </c>
      <c r="E8492">
        <v>9</v>
      </c>
      <c r="F8492">
        <v>3240</v>
      </c>
      <c r="G8492">
        <v>0</v>
      </c>
      <c r="H8492" t="b">
        <v>0</v>
      </c>
    </row>
    <row r="8493" spans="1:8" x14ac:dyDescent="0.3">
      <c r="A8493" s="1" t="s">
        <v>14577</v>
      </c>
      <c r="B8493" s="1" t="s">
        <v>3280</v>
      </c>
      <c r="C8493" s="2">
        <v>45016</v>
      </c>
      <c r="D8493" s="1" t="s">
        <v>6157</v>
      </c>
      <c r="E8493">
        <v>13</v>
      </c>
      <c r="F8493">
        <v>2834</v>
      </c>
      <c r="G8493">
        <v>1</v>
      </c>
      <c r="H8493" t="b">
        <v>0</v>
      </c>
    </row>
    <row r="8494" spans="1:8" x14ac:dyDescent="0.3">
      <c r="A8494" s="1" t="s">
        <v>14578</v>
      </c>
      <c r="B8494" s="1" t="s">
        <v>2673</v>
      </c>
      <c r="C8494" s="2">
        <v>45435</v>
      </c>
      <c r="D8494" s="1" t="s">
        <v>6069</v>
      </c>
      <c r="E8494">
        <v>13</v>
      </c>
      <c r="F8494">
        <v>6994</v>
      </c>
      <c r="G8494">
        <v>0</v>
      </c>
      <c r="H8494" t="b">
        <v>0</v>
      </c>
    </row>
    <row r="8495" spans="1:8" x14ac:dyDescent="0.3">
      <c r="A8495" s="1" t="s">
        <v>14579</v>
      </c>
      <c r="B8495" s="1" t="s">
        <v>1926</v>
      </c>
      <c r="C8495" s="2">
        <v>45238</v>
      </c>
      <c r="D8495" s="1" t="s">
        <v>6179</v>
      </c>
      <c r="E8495">
        <v>11</v>
      </c>
      <c r="F8495">
        <v>3509</v>
      </c>
      <c r="G8495">
        <v>2</v>
      </c>
      <c r="H8495" t="b">
        <v>0</v>
      </c>
    </row>
    <row r="8496" spans="1:8" x14ac:dyDescent="0.3">
      <c r="A8496" s="1" t="s">
        <v>14580</v>
      </c>
      <c r="B8496" s="1" t="s">
        <v>2226</v>
      </c>
      <c r="C8496" s="2">
        <v>45285</v>
      </c>
      <c r="D8496" s="1" t="s">
        <v>6251</v>
      </c>
      <c r="E8496">
        <v>16</v>
      </c>
      <c r="F8496">
        <v>7568</v>
      </c>
      <c r="G8496">
        <v>0</v>
      </c>
      <c r="H8496" t="b">
        <v>0</v>
      </c>
    </row>
    <row r="8497" spans="1:8" x14ac:dyDescent="0.3">
      <c r="A8497" s="1" t="s">
        <v>14581</v>
      </c>
      <c r="B8497" s="1" t="s">
        <v>3568</v>
      </c>
      <c r="C8497" s="2">
        <v>45154</v>
      </c>
      <c r="D8497" s="1" t="s">
        <v>6061</v>
      </c>
      <c r="E8497">
        <v>10</v>
      </c>
      <c r="F8497">
        <v>1410</v>
      </c>
      <c r="G8497">
        <v>0</v>
      </c>
      <c r="H8497" t="b">
        <v>0</v>
      </c>
    </row>
    <row r="8498" spans="1:8" x14ac:dyDescent="0.3">
      <c r="A8498" s="1" t="s">
        <v>14582</v>
      </c>
      <c r="B8498" s="1" t="s">
        <v>1416</v>
      </c>
      <c r="C8498" s="2">
        <v>45131</v>
      </c>
      <c r="D8498" s="1" t="s">
        <v>6093</v>
      </c>
      <c r="E8498">
        <v>17</v>
      </c>
      <c r="F8498">
        <v>6273</v>
      </c>
      <c r="G8498">
        <v>0</v>
      </c>
      <c r="H8498" t="b">
        <v>0</v>
      </c>
    </row>
    <row r="8499" spans="1:8" x14ac:dyDescent="0.3">
      <c r="A8499" s="1" t="s">
        <v>14583</v>
      </c>
      <c r="B8499" s="1" t="s">
        <v>1528</v>
      </c>
      <c r="C8499" s="2">
        <v>45592</v>
      </c>
      <c r="D8499" s="1" t="s">
        <v>6077</v>
      </c>
      <c r="E8499">
        <v>8</v>
      </c>
      <c r="F8499">
        <v>3664</v>
      </c>
      <c r="G8499">
        <v>0</v>
      </c>
      <c r="H8499" t="b">
        <v>0</v>
      </c>
    </row>
    <row r="8500" spans="1:8" x14ac:dyDescent="0.3">
      <c r="A8500" s="1" t="s">
        <v>14584</v>
      </c>
      <c r="B8500" s="1" t="s">
        <v>5205</v>
      </c>
      <c r="C8500" s="2">
        <v>45365</v>
      </c>
      <c r="D8500" s="1" t="s">
        <v>6113</v>
      </c>
      <c r="E8500">
        <v>15</v>
      </c>
      <c r="F8500">
        <v>6930</v>
      </c>
      <c r="G8500">
        <v>0</v>
      </c>
      <c r="H8500" t="b">
        <v>0</v>
      </c>
    </row>
    <row r="8501" spans="1:8" x14ac:dyDescent="0.3">
      <c r="A8501" s="1" t="s">
        <v>14585</v>
      </c>
      <c r="B8501" s="1" t="s">
        <v>3768</v>
      </c>
      <c r="C8501" s="2">
        <v>45269</v>
      </c>
      <c r="D8501" s="1" t="s">
        <v>6104</v>
      </c>
      <c r="E8501">
        <v>9</v>
      </c>
      <c r="F8501">
        <v>360</v>
      </c>
      <c r="G8501">
        <v>1</v>
      </c>
      <c r="H8501" t="b">
        <v>0</v>
      </c>
    </row>
    <row r="8502" spans="1:8" x14ac:dyDescent="0.3">
      <c r="A8502" s="1" t="s">
        <v>14586</v>
      </c>
      <c r="B8502" s="1" t="s">
        <v>3669</v>
      </c>
      <c r="C8502" s="2">
        <v>45121</v>
      </c>
      <c r="D8502" s="1" t="s">
        <v>6102</v>
      </c>
      <c r="E8502">
        <v>5</v>
      </c>
      <c r="F8502">
        <v>2500</v>
      </c>
      <c r="G8502">
        <v>0</v>
      </c>
      <c r="H8502" t="b">
        <v>0</v>
      </c>
    </row>
    <row r="8503" spans="1:8" x14ac:dyDescent="0.3">
      <c r="A8503" s="1" t="s">
        <v>14587</v>
      </c>
      <c r="B8503" s="1" t="s">
        <v>4184</v>
      </c>
      <c r="C8503" s="2">
        <v>45657</v>
      </c>
      <c r="D8503" s="1" t="s">
        <v>6077</v>
      </c>
      <c r="E8503">
        <v>5</v>
      </c>
      <c r="F8503">
        <v>1150</v>
      </c>
      <c r="G8503">
        <v>4</v>
      </c>
      <c r="H8503" t="b">
        <v>0</v>
      </c>
    </row>
    <row r="8504" spans="1:8" x14ac:dyDescent="0.3">
      <c r="A8504" s="1" t="s">
        <v>14588</v>
      </c>
      <c r="B8504" s="1" t="s">
        <v>4256</v>
      </c>
      <c r="C8504" s="2">
        <v>45390</v>
      </c>
      <c r="D8504" s="1" t="s">
        <v>6059</v>
      </c>
      <c r="E8504">
        <v>14</v>
      </c>
      <c r="F8504">
        <v>3178</v>
      </c>
      <c r="G8504">
        <v>0</v>
      </c>
      <c r="H8504" t="b">
        <v>0</v>
      </c>
    </row>
    <row r="8505" spans="1:8" x14ac:dyDescent="0.3">
      <c r="A8505" s="1" t="s">
        <v>14589</v>
      </c>
      <c r="B8505" s="1" t="s">
        <v>4228</v>
      </c>
      <c r="C8505" s="2">
        <v>44996</v>
      </c>
      <c r="D8505" s="1" t="s">
        <v>6065</v>
      </c>
      <c r="E8505">
        <v>11</v>
      </c>
      <c r="F8505">
        <v>2090</v>
      </c>
      <c r="G8505">
        <v>3</v>
      </c>
      <c r="H8505" t="b">
        <v>1</v>
      </c>
    </row>
    <row r="8506" spans="1:8" x14ac:dyDescent="0.3">
      <c r="A8506" s="1" t="s">
        <v>14590</v>
      </c>
      <c r="B8506" s="1" t="s">
        <v>3115</v>
      </c>
      <c r="C8506" s="2">
        <v>45410</v>
      </c>
      <c r="D8506" s="1" t="s">
        <v>6065</v>
      </c>
      <c r="E8506">
        <v>10</v>
      </c>
      <c r="F8506">
        <v>910</v>
      </c>
      <c r="G8506">
        <v>0</v>
      </c>
      <c r="H8506" t="b">
        <v>0</v>
      </c>
    </row>
    <row r="8507" spans="1:8" x14ac:dyDescent="0.3">
      <c r="A8507" s="1" t="s">
        <v>14591</v>
      </c>
      <c r="B8507" s="1" t="s">
        <v>3959</v>
      </c>
      <c r="C8507" s="2">
        <v>45022</v>
      </c>
      <c r="D8507" s="1" t="s">
        <v>6067</v>
      </c>
      <c r="E8507">
        <v>10</v>
      </c>
      <c r="F8507">
        <v>2340</v>
      </c>
      <c r="G8507">
        <v>0</v>
      </c>
      <c r="H8507" t="b">
        <v>0</v>
      </c>
    </row>
    <row r="8508" spans="1:8" x14ac:dyDescent="0.3">
      <c r="A8508" s="1" t="s">
        <v>14592</v>
      </c>
      <c r="B8508" s="1" t="s">
        <v>2268</v>
      </c>
      <c r="C8508" s="2">
        <v>45557</v>
      </c>
      <c r="D8508" s="1" t="s">
        <v>6102</v>
      </c>
      <c r="E8508">
        <v>9</v>
      </c>
      <c r="F8508">
        <v>4068</v>
      </c>
      <c r="G8508">
        <v>0</v>
      </c>
      <c r="H8508" t="b">
        <v>0</v>
      </c>
    </row>
    <row r="8509" spans="1:8" x14ac:dyDescent="0.3">
      <c r="A8509" s="1" t="s">
        <v>14593</v>
      </c>
      <c r="B8509" s="1" t="s">
        <v>4446</v>
      </c>
      <c r="C8509" s="2">
        <v>45652</v>
      </c>
      <c r="D8509" s="1" t="s">
        <v>6051</v>
      </c>
      <c r="E8509">
        <v>13</v>
      </c>
      <c r="F8509">
        <v>3718</v>
      </c>
      <c r="G8509">
        <v>2</v>
      </c>
      <c r="H8509" t="b">
        <v>0</v>
      </c>
    </row>
    <row r="8510" spans="1:8" x14ac:dyDescent="0.3">
      <c r="A8510" s="1" t="s">
        <v>14594</v>
      </c>
      <c r="B8510" s="1" t="s">
        <v>5205</v>
      </c>
      <c r="C8510" s="2">
        <v>45634</v>
      </c>
      <c r="D8510" s="1" t="s">
        <v>6143</v>
      </c>
      <c r="E8510">
        <v>13</v>
      </c>
      <c r="F8510">
        <v>3575</v>
      </c>
      <c r="G8510">
        <v>3</v>
      </c>
      <c r="H8510" t="b">
        <v>0</v>
      </c>
    </row>
    <row r="8511" spans="1:8" x14ac:dyDescent="0.3">
      <c r="A8511" s="1" t="s">
        <v>14595</v>
      </c>
      <c r="B8511" s="1" t="s">
        <v>3024</v>
      </c>
      <c r="C8511" s="2">
        <v>45353</v>
      </c>
      <c r="D8511" s="1" t="s">
        <v>6049</v>
      </c>
      <c r="E8511">
        <v>13</v>
      </c>
      <c r="F8511">
        <v>7319</v>
      </c>
      <c r="G8511">
        <v>4</v>
      </c>
      <c r="H8511" t="b">
        <v>0</v>
      </c>
    </row>
    <row r="8512" spans="1:8" x14ac:dyDescent="0.3">
      <c r="A8512" s="1" t="s">
        <v>14596</v>
      </c>
      <c r="B8512" s="1" t="s">
        <v>3842</v>
      </c>
      <c r="C8512" s="2">
        <v>45003</v>
      </c>
      <c r="D8512" s="1" t="s">
        <v>6113</v>
      </c>
      <c r="E8512">
        <v>9</v>
      </c>
      <c r="F8512">
        <v>4905</v>
      </c>
      <c r="G8512">
        <v>0</v>
      </c>
      <c r="H8512" t="b">
        <v>0</v>
      </c>
    </row>
    <row r="8513" spans="1:8" x14ac:dyDescent="0.3">
      <c r="A8513" s="1" t="s">
        <v>14597</v>
      </c>
      <c r="B8513" s="1" t="s">
        <v>2367</v>
      </c>
      <c r="C8513" s="2">
        <v>45639</v>
      </c>
      <c r="D8513" s="1" t="s">
        <v>6113</v>
      </c>
      <c r="E8513">
        <v>5</v>
      </c>
      <c r="F8513">
        <v>1875</v>
      </c>
      <c r="G8513">
        <v>0</v>
      </c>
      <c r="H8513" t="b">
        <v>0</v>
      </c>
    </row>
    <row r="8514" spans="1:8" x14ac:dyDescent="0.3">
      <c r="A8514" s="1" t="s">
        <v>14598</v>
      </c>
      <c r="B8514" s="1" t="s">
        <v>5099</v>
      </c>
      <c r="C8514" s="2">
        <v>45412</v>
      </c>
      <c r="D8514" s="1" t="s">
        <v>6175</v>
      </c>
      <c r="E8514">
        <v>13</v>
      </c>
      <c r="F8514">
        <v>858</v>
      </c>
      <c r="G8514">
        <v>0</v>
      </c>
      <c r="H8514" t="b">
        <v>0</v>
      </c>
    </row>
    <row r="8515" spans="1:8" x14ac:dyDescent="0.3">
      <c r="A8515" s="1" t="s">
        <v>14599</v>
      </c>
      <c r="B8515" s="1" t="s">
        <v>4209</v>
      </c>
      <c r="C8515" s="2">
        <v>44996</v>
      </c>
      <c r="D8515" s="1" t="s">
        <v>6197</v>
      </c>
      <c r="E8515">
        <v>11</v>
      </c>
      <c r="F8515">
        <v>4455</v>
      </c>
      <c r="G8515">
        <v>0</v>
      </c>
      <c r="H8515" t="b">
        <v>0</v>
      </c>
    </row>
    <row r="8516" spans="1:8" x14ac:dyDescent="0.3">
      <c r="A8516" s="1" t="s">
        <v>14600</v>
      </c>
      <c r="B8516" s="1" t="s">
        <v>1282</v>
      </c>
      <c r="C8516" s="2">
        <v>45008</v>
      </c>
      <c r="D8516" s="1" t="s">
        <v>6179</v>
      </c>
      <c r="E8516">
        <v>12</v>
      </c>
      <c r="F8516">
        <v>3192</v>
      </c>
      <c r="G8516">
        <v>2</v>
      </c>
      <c r="H8516" t="b">
        <v>1</v>
      </c>
    </row>
    <row r="8517" spans="1:8" x14ac:dyDescent="0.3">
      <c r="A8517" s="1" t="s">
        <v>14601</v>
      </c>
      <c r="B8517" s="1" t="s">
        <v>1745</v>
      </c>
      <c r="C8517" s="2">
        <v>45536</v>
      </c>
      <c r="D8517" s="1" t="s">
        <v>6074</v>
      </c>
      <c r="E8517">
        <v>12</v>
      </c>
      <c r="F8517">
        <v>3816</v>
      </c>
      <c r="G8517">
        <v>0</v>
      </c>
      <c r="H8517" t="b">
        <v>0</v>
      </c>
    </row>
    <row r="8518" spans="1:8" x14ac:dyDescent="0.3">
      <c r="A8518" s="1" t="s">
        <v>14602</v>
      </c>
      <c r="B8518" s="1" t="s">
        <v>1251</v>
      </c>
      <c r="C8518" s="2">
        <v>44988</v>
      </c>
      <c r="D8518" s="1" t="s">
        <v>6077</v>
      </c>
      <c r="E8518">
        <v>8</v>
      </c>
      <c r="F8518">
        <v>1304</v>
      </c>
      <c r="G8518">
        <v>0</v>
      </c>
      <c r="H8518" t="b">
        <v>0</v>
      </c>
    </row>
    <row r="8519" spans="1:8" x14ac:dyDescent="0.3">
      <c r="A8519" s="1" t="s">
        <v>14603</v>
      </c>
      <c r="B8519" s="1" t="s">
        <v>3723</v>
      </c>
      <c r="C8519" s="2">
        <v>45349</v>
      </c>
      <c r="D8519" s="1" t="s">
        <v>6157</v>
      </c>
      <c r="E8519">
        <v>9</v>
      </c>
      <c r="F8519">
        <v>1908</v>
      </c>
      <c r="G8519">
        <v>0</v>
      </c>
      <c r="H8519" t="b">
        <v>0</v>
      </c>
    </row>
    <row r="8520" spans="1:8" x14ac:dyDescent="0.3">
      <c r="A8520" s="1" t="s">
        <v>14604</v>
      </c>
      <c r="B8520" s="1" t="s">
        <v>3744</v>
      </c>
      <c r="C8520" s="2">
        <v>45541</v>
      </c>
      <c r="D8520" s="1" t="s">
        <v>6067</v>
      </c>
      <c r="E8520">
        <v>15</v>
      </c>
      <c r="F8520">
        <v>2010</v>
      </c>
      <c r="G8520">
        <v>0</v>
      </c>
      <c r="H8520" t="b">
        <v>0</v>
      </c>
    </row>
    <row r="8521" spans="1:8" x14ac:dyDescent="0.3">
      <c r="A8521" s="1" t="s">
        <v>14605</v>
      </c>
      <c r="B8521" s="1" t="s">
        <v>4695</v>
      </c>
      <c r="C8521" s="2">
        <v>45459</v>
      </c>
      <c r="D8521" s="1" t="s">
        <v>6135</v>
      </c>
      <c r="E8521">
        <v>14</v>
      </c>
      <c r="F8521">
        <v>8050</v>
      </c>
      <c r="G8521">
        <v>2</v>
      </c>
      <c r="H8521" t="b">
        <v>0</v>
      </c>
    </row>
    <row r="8522" spans="1:8" x14ac:dyDescent="0.3">
      <c r="A8522" s="1" t="s">
        <v>14606</v>
      </c>
      <c r="B8522" s="1" t="s">
        <v>4922</v>
      </c>
      <c r="C8522" s="2">
        <v>45416</v>
      </c>
      <c r="D8522" s="1" t="s">
        <v>6133</v>
      </c>
      <c r="E8522">
        <v>12</v>
      </c>
      <c r="F8522">
        <v>4752</v>
      </c>
      <c r="G8522">
        <v>0</v>
      </c>
      <c r="H8522" t="b">
        <v>0</v>
      </c>
    </row>
    <row r="8523" spans="1:8" x14ac:dyDescent="0.3">
      <c r="A8523" s="1" t="s">
        <v>14607</v>
      </c>
      <c r="B8523" s="1" t="s">
        <v>3731</v>
      </c>
      <c r="C8523" s="2">
        <v>45193</v>
      </c>
      <c r="D8523" s="1" t="s">
        <v>6104</v>
      </c>
      <c r="E8523">
        <v>16</v>
      </c>
      <c r="F8523">
        <v>2272</v>
      </c>
      <c r="G8523">
        <v>0</v>
      </c>
      <c r="H8523" t="b">
        <v>0</v>
      </c>
    </row>
    <row r="8524" spans="1:8" x14ac:dyDescent="0.3">
      <c r="A8524" s="1" t="s">
        <v>14608</v>
      </c>
      <c r="B8524" s="1" t="s">
        <v>2879</v>
      </c>
      <c r="C8524" s="2">
        <v>45231</v>
      </c>
      <c r="D8524" s="1" t="s">
        <v>6133</v>
      </c>
      <c r="E8524">
        <v>8</v>
      </c>
      <c r="F8524">
        <v>1032</v>
      </c>
      <c r="G8524">
        <v>1</v>
      </c>
      <c r="H8524" t="b">
        <v>0</v>
      </c>
    </row>
    <row r="8525" spans="1:8" x14ac:dyDescent="0.3">
      <c r="A8525" s="1" t="s">
        <v>14609</v>
      </c>
      <c r="B8525" s="1" t="s">
        <v>3360</v>
      </c>
      <c r="C8525" s="2">
        <v>45279</v>
      </c>
      <c r="D8525" s="1" t="s">
        <v>6172</v>
      </c>
      <c r="E8525">
        <v>6</v>
      </c>
      <c r="F8525">
        <v>1212</v>
      </c>
      <c r="G8525">
        <v>2</v>
      </c>
      <c r="H8525" t="b">
        <v>0</v>
      </c>
    </row>
    <row r="8526" spans="1:8" x14ac:dyDescent="0.3">
      <c r="A8526" s="1" t="s">
        <v>14610</v>
      </c>
      <c r="B8526" s="1" t="s">
        <v>4741</v>
      </c>
      <c r="C8526" s="2">
        <v>45206</v>
      </c>
      <c r="D8526" s="1" t="s">
        <v>6104</v>
      </c>
      <c r="E8526">
        <v>7</v>
      </c>
      <c r="F8526">
        <v>945</v>
      </c>
      <c r="G8526">
        <v>0</v>
      </c>
      <c r="H8526" t="b">
        <v>0</v>
      </c>
    </row>
    <row r="8527" spans="1:8" x14ac:dyDescent="0.3">
      <c r="A8527" s="1" t="s">
        <v>14611</v>
      </c>
      <c r="B8527" s="1" t="s">
        <v>5396</v>
      </c>
      <c r="C8527" s="2">
        <v>45590</v>
      </c>
      <c r="D8527" s="1" t="s">
        <v>6143</v>
      </c>
      <c r="E8527">
        <v>13</v>
      </c>
      <c r="F8527">
        <v>5629</v>
      </c>
      <c r="G8527">
        <v>0</v>
      </c>
      <c r="H8527" t="b">
        <v>0</v>
      </c>
    </row>
    <row r="8528" spans="1:8" x14ac:dyDescent="0.3">
      <c r="A8528" s="1" t="s">
        <v>14612</v>
      </c>
      <c r="B8528" s="1" t="s">
        <v>3957</v>
      </c>
      <c r="C8528" s="2">
        <v>45587</v>
      </c>
      <c r="D8528" s="1" t="s">
        <v>6067</v>
      </c>
      <c r="E8528">
        <v>12</v>
      </c>
      <c r="F8528">
        <v>4260</v>
      </c>
      <c r="G8528">
        <v>0</v>
      </c>
      <c r="H8528" t="b">
        <v>0</v>
      </c>
    </row>
    <row r="8529" spans="1:8" x14ac:dyDescent="0.3">
      <c r="A8529" s="1" t="s">
        <v>14613</v>
      </c>
      <c r="B8529" s="1" t="s">
        <v>2522</v>
      </c>
      <c r="C8529" s="2">
        <v>45510</v>
      </c>
      <c r="D8529" s="1" t="s">
        <v>6089</v>
      </c>
      <c r="E8529">
        <v>9</v>
      </c>
      <c r="F8529">
        <v>3510</v>
      </c>
      <c r="G8529">
        <v>0</v>
      </c>
      <c r="H8529" t="b">
        <v>1</v>
      </c>
    </row>
    <row r="8530" spans="1:8" x14ac:dyDescent="0.3">
      <c r="A8530" s="1" t="s">
        <v>14614</v>
      </c>
      <c r="B8530" s="1" t="s">
        <v>4962</v>
      </c>
      <c r="C8530" s="2">
        <v>45297</v>
      </c>
      <c r="D8530" s="1" t="s">
        <v>6074</v>
      </c>
      <c r="E8530">
        <v>6</v>
      </c>
      <c r="F8530">
        <v>1128</v>
      </c>
      <c r="G8530">
        <v>0</v>
      </c>
      <c r="H8530" t="b">
        <v>0</v>
      </c>
    </row>
    <row r="8531" spans="1:8" x14ac:dyDescent="0.3">
      <c r="A8531" s="1" t="s">
        <v>14615</v>
      </c>
      <c r="B8531" s="1" t="s">
        <v>4762</v>
      </c>
      <c r="C8531" s="2">
        <v>45305</v>
      </c>
      <c r="D8531" s="1" t="s">
        <v>6197</v>
      </c>
      <c r="E8531">
        <v>14</v>
      </c>
      <c r="F8531">
        <v>4956</v>
      </c>
      <c r="G8531">
        <v>1</v>
      </c>
      <c r="H8531" t="b">
        <v>0</v>
      </c>
    </row>
    <row r="8532" spans="1:8" x14ac:dyDescent="0.3">
      <c r="A8532" s="1" t="s">
        <v>14616</v>
      </c>
      <c r="B8532" s="1" t="s">
        <v>3158</v>
      </c>
      <c r="C8532" s="2">
        <v>44941</v>
      </c>
      <c r="D8532" s="1" t="s">
        <v>6089</v>
      </c>
      <c r="E8532">
        <v>7</v>
      </c>
      <c r="F8532">
        <v>2219</v>
      </c>
      <c r="G8532">
        <v>0</v>
      </c>
      <c r="H8532" t="b">
        <v>0</v>
      </c>
    </row>
    <row r="8533" spans="1:8" x14ac:dyDescent="0.3">
      <c r="A8533" s="1" t="s">
        <v>14617</v>
      </c>
      <c r="B8533" s="1" t="s">
        <v>5826</v>
      </c>
      <c r="C8533" s="2">
        <v>45576</v>
      </c>
      <c r="D8533" s="1" t="s">
        <v>6157</v>
      </c>
      <c r="E8533">
        <v>11</v>
      </c>
      <c r="F8533">
        <v>6501</v>
      </c>
      <c r="G8533">
        <v>3</v>
      </c>
      <c r="H8533" t="b">
        <v>1</v>
      </c>
    </row>
    <row r="8534" spans="1:8" x14ac:dyDescent="0.3">
      <c r="A8534" s="1" t="s">
        <v>14618</v>
      </c>
      <c r="B8534" s="1" t="s">
        <v>3062</v>
      </c>
      <c r="C8534" s="2">
        <v>45546</v>
      </c>
      <c r="D8534" s="1" t="s">
        <v>6113</v>
      </c>
      <c r="E8534">
        <v>17</v>
      </c>
      <c r="F8534">
        <v>6358</v>
      </c>
      <c r="G8534">
        <v>1</v>
      </c>
      <c r="H8534" t="b">
        <v>0</v>
      </c>
    </row>
    <row r="8535" spans="1:8" x14ac:dyDescent="0.3">
      <c r="A8535" s="1" t="s">
        <v>14619</v>
      </c>
      <c r="B8535" s="1" t="s">
        <v>3973</v>
      </c>
      <c r="C8535" s="2">
        <v>45264</v>
      </c>
      <c r="D8535" s="1" t="s">
        <v>6135</v>
      </c>
      <c r="E8535">
        <v>15</v>
      </c>
      <c r="F8535">
        <v>6195</v>
      </c>
      <c r="G8535">
        <v>2</v>
      </c>
      <c r="H8535" t="b">
        <v>0</v>
      </c>
    </row>
    <row r="8536" spans="1:8" x14ac:dyDescent="0.3">
      <c r="A8536" s="1" t="s">
        <v>14620</v>
      </c>
      <c r="B8536" s="1" t="s">
        <v>3485</v>
      </c>
      <c r="C8536" s="2">
        <v>45570</v>
      </c>
      <c r="D8536" s="1" t="s">
        <v>6143</v>
      </c>
      <c r="E8536">
        <v>11</v>
      </c>
      <c r="F8536">
        <v>2090</v>
      </c>
      <c r="G8536">
        <v>0</v>
      </c>
      <c r="H8536" t="b">
        <v>0</v>
      </c>
    </row>
    <row r="8537" spans="1:8" x14ac:dyDescent="0.3">
      <c r="A8537" s="1" t="s">
        <v>14621</v>
      </c>
      <c r="B8537" s="1" t="s">
        <v>1443</v>
      </c>
      <c r="C8537" s="2">
        <v>45519</v>
      </c>
      <c r="D8537" s="1" t="s">
        <v>6197</v>
      </c>
      <c r="E8537">
        <v>9</v>
      </c>
      <c r="F8537">
        <v>4077</v>
      </c>
      <c r="G8537">
        <v>0</v>
      </c>
      <c r="H8537" t="b">
        <v>0</v>
      </c>
    </row>
    <row r="8538" spans="1:8" x14ac:dyDescent="0.3">
      <c r="A8538" s="1" t="s">
        <v>14622</v>
      </c>
      <c r="B8538" s="1" t="s">
        <v>1316</v>
      </c>
      <c r="C8538" s="2">
        <v>45266</v>
      </c>
      <c r="D8538" s="1" t="s">
        <v>6197</v>
      </c>
      <c r="E8538">
        <v>9</v>
      </c>
      <c r="F8538">
        <v>2439</v>
      </c>
      <c r="G8538">
        <v>2</v>
      </c>
      <c r="H8538" t="b">
        <v>0</v>
      </c>
    </row>
    <row r="8539" spans="1:8" x14ac:dyDescent="0.3">
      <c r="A8539" s="1" t="s">
        <v>14623</v>
      </c>
      <c r="B8539" s="1" t="s">
        <v>5095</v>
      </c>
      <c r="C8539" s="2">
        <v>45334</v>
      </c>
      <c r="D8539" s="1" t="s">
        <v>6125</v>
      </c>
      <c r="E8539">
        <v>7</v>
      </c>
      <c r="F8539">
        <v>3647</v>
      </c>
      <c r="G8539">
        <v>2</v>
      </c>
      <c r="H8539" t="b">
        <v>0</v>
      </c>
    </row>
    <row r="8540" spans="1:8" x14ac:dyDescent="0.3">
      <c r="A8540" s="1" t="s">
        <v>14624</v>
      </c>
      <c r="B8540" s="1" t="s">
        <v>2686</v>
      </c>
      <c r="C8540" s="2">
        <v>45551</v>
      </c>
      <c r="D8540" s="1" t="s">
        <v>6104</v>
      </c>
      <c r="E8540">
        <v>7</v>
      </c>
      <c r="F8540">
        <v>518</v>
      </c>
      <c r="G8540">
        <v>3</v>
      </c>
      <c r="H8540" t="b">
        <v>0</v>
      </c>
    </row>
    <row r="8541" spans="1:8" x14ac:dyDescent="0.3">
      <c r="A8541" s="1" t="s">
        <v>14625</v>
      </c>
      <c r="B8541" s="1" t="s">
        <v>5646</v>
      </c>
      <c r="C8541" s="2">
        <v>45597</v>
      </c>
      <c r="D8541" s="1" t="s">
        <v>6091</v>
      </c>
      <c r="E8541">
        <v>11</v>
      </c>
      <c r="F8541">
        <v>4389</v>
      </c>
      <c r="G8541">
        <v>0</v>
      </c>
      <c r="H8541" t="b">
        <v>1</v>
      </c>
    </row>
    <row r="8542" spans="1:8" x14ac:dyDescent="0.3">
      <c r="A8542" s="1" t="s">
        <v>14626</v>
      </c>
      <c r="B8542" s="1" t="s">
        <v>6010</v>
      </c>
      <c r="C8542" s="2">
        <v>45095</v>
      </c>
      <c r="D8542" s="1" t="s">
        <v>6113</v>
      </c>
      <c r="E8542">
        <v>12</v>
      </c>
      <c r="F8542">
        <v>816</v>
      </c>
      <c r="G8542">
        <v>0</v>
      </c>
      <c r="H8542" t="b">
        <v>0</v>
      </c>
    </row>
    <row r="8543" spans="1:8" x14ac:dyDescent="0.3">
      <c r="A8543" s="1" t="s">
        <v>14627</v>
      </c>
      <c r="B8543" s="1" t="s">
        <v>3273</v>
      </c>
      <c r="C8543" s="2">
        <v>45172</v>
      </c>
      <c r="D8543" s="1" t="s">
        <v>6157</v>
      </c>
      <c r="E8543">
        <v>9</v>
      </c>
      <c r="F8543">
        <v>5022</v>
      </c>
      <c r="G8543">
        <v>1</v>
      </c>
      <c r="H8543" t="b">
        <v>0</v>
      </c>
    </row>
    <row r="8544" spans="1:8" x14ac:dyDescent="0.3">
      <c r="A8544" s="1" t="s">
        <v>14628</v>
      </c>
      <c r="B8544" s="1" t="s">
        <v>3753</v>
      </c>
      <c r="C8544" s="2">
        <v>45077</v>
      </c>
      <c r="D8544" s="1" t="s">
        <v>6061</v>
      </c>
      <c r="E8544">
        <v>6</v>
      </c>
      <c r="F8544">
        <v>2796</v>
      </c>
      <c r="G8544">
        <v>0</v>
      </c>
      <c r="H8544" t="b">
        <v>0</v>
      </c>
    </row>
    <row r="8545" spans="1:8" x14ac:dyDescent="0.3">
      <c r="A8545" s="1" t="s">
        <v>14629</v>
      </c>
      <c r="B8545" s="1" t="s">
        <v>1555</v>
      </c>
      <c r="C8545" s="2">
        <v>45288</v>
      </c>
      <c r="D8545" s="1" t="s">
        <v>6061</v>
      </c>
      <c r="E8545">
        <v>5</v>
      </c>
      <c r="F8545">
        <v>1215</v>
      </c>
      <c r="G8545">
        <v>1</v>
      </c>
      <c r="H8545" t="b">
        <v>1</v>
      </c>
    </row>
    <row r="8546" spans="1:8" x14ac:dyDescent="0.3">
      <c r="A8546" s="1" t="s">
        <v>14630</v>
      </c>
      <c r="B8546" s="1" t="s">
        <v>3264</v>
      </c>
      <c r="C8546" s="2">
        <v>45594</v>
      </c>
      <c r="D8546" s="1" t="s">
        <v>6065</v>
      </c>
      <c r="E8546">
        <v>10</v>
      </c>
      <c r="F8546">
        <v>2350</v>
      </c>
      <c r="G8546">
        <v>0</v>
      </c>
      <c r="H8546" t="b">
        <v>1</v>
      </c>
    </row>
    <row r="8547" spans="1:8" x14ac:dyDescent="0.3">
      <c r="A8547" s="1" t="s">
        <v>14631</v>
      </c>
      <c r="B8547" s="1" t="s">
        <v>1242</v>
      </c>
      <c r="C8547" s="2">
        <v>45061</v>
      </c>
      <c r="D8547" s="1" t="s">
        <v>6109</v>
      </c>
      <c r="E8547">
        <v>13</v>
      </c>
      <c r="F8547">
        <v>6266</v>
      </c>
      <c r="G8547">
        <v>1</v>
      </c>
      <c r="H8547" t="b">
        <v>0</v>
      </c>
    </row>
    <row r="8548" spans="1:8" x14ac:dyDescent="0.3">
      <c r="A8548" s="1" t="s">
        <v>14632</v>
      </c>
      <c r="B8548" s="1" t="s">
        <v>3007</v>
      </c>
      <c r="C8548" s="2">
        <v>45489</v>
      </c>
      <c r="D8548" s="1" t="s">
        <v>6102</v>
      </c>
      <c r="E8548">
        <v>11</v>
      </c>
      <c r="F8548">
        <v>3553</v>
      </c>
      <c r="G8548">
        <v>2</v>
      </c>
      <c r="H8548" t="b">
        <v>0</v>
      </c>
    </row>
    <row r="8549" spans="1:8" x14ac:dyDescent="0.3">
      <c r="A8549" s="1" t="s">
        <v>14633</v>
      </c>
      <c r="B8549" s="1" t="s">
        <v>3255</v>
      </c>
      <c r="C8549" s="2">
        <v>45107</v>
      </c>
      <c r="D8549" s="1" t="s">
        <v>6065</v>
      </c>
      <c r="E8549">
        <v>9</v>
      </c>
      <c r="F8549">
        <v>603</v>
      </c>
      <c r="G8549">
        <v>0</v>
      </c>
      <c r="H8549" t="b">
        <v>0</v>
      </c>
    </row>
    <row r="8550" spans="1:8" x14ac:dyDescent="0.3">
      <c r="A8550" s="1" t="s">
        <v>14634</v>
      </c>
      <c r="B8550" s="1" t="s">
        <v>2317</v>
      </c>
      <c r="C8550" s="2">
        <v>45557</v>
      </c>
      <c r="D8550" s="1" t="s">
        <v>6197</v>
      </c>
      <c r="E8550">
        <v>12</v>
      </c>
      <c r="F8550">
        <v>6636</v>
      </c>
      <c r="G8550">
        <v>0</v>
      </c>
      <c r="H8550" t="b">
        <v>0</v>
      </c>
    </row>
    <row r="8551" spans="1:8" x14ac:dyDescent="0.3">
      <c r="A8551" s="1" t="s">
        <v>14635</v>
      </c>
      <c r="B8551" s="1" t="s">
        <v>1101</v>
      </c>
      <c r="C8551" s="2">
        <v>45235</v>
      </c>
      <c r="D8551" s="1" t="s">
        <v>6067</v>
      </c>
      <c r="E8551">
        <v>9</v>
      </c>
      <c r="F8551">
        <v>4788</v>
      </c>
      <c r="G8551">
        <v>0</v>
      </c>
      <c r="H8551" t="b">
        <v>0</v>
      </c>
    </row>
    <row r="8552" spans="1:8" x14ac:dyDescent="0.3">
      <c r="A8552" s="1" t="s">
        <v>14636</v>
      </c>
      <c r="B8552" s="1" t="s">
        <v>5343</v>
      </c>
      <c r="C8552" s="2">
        <v>45321</v>
      </c>
      <c r="D8552" s="1" t="s">
        <v>6055</v>
      </c>
      <c r="E8552">
        <v>9</v>
      </c>
      <c r="F8552">
        <v>5184</v>
      </c>
      <c r="G8552">
        <v>2</v>
      </c>
      <c r="H8552" t="b">
        <v>0</v>
      </c>
    </row>
    <row r="8553" spans="1:8" x14ac:dyDescent="0.3">
      <c r="A8553" s="1" t="s">
        <v>14637</v>
      </c>
      <c r="B8553" s="1" t="s">
        <v>1424</v>
      </c>
      <c r="C8553" s="2">
        <v>45479</v>
      </c>
      <c r="D8553" s="1" t="s">
        <v>6113</v>
      </c>
      <c r="E8553">
        <v>8</v>
      </c>
      <c r="F8553">
        <v>3320</v>
      </c>
      <c r="G8553">
        <v>0</v>
      </c>
      <c r="H8553" t="b">
        <v>1</v>
      </c>
    </row>
    <row r="8554" spans="1:8" x14ac:dyDescent="0.3">
      <c r="A8554" s="1" t="s">
        <v>14638</v>
      </c>
      <c r="B8554" s="1" t="s">
        <v>2674</v>
      </c>
      <c r="C8554" s="2">
        <v>45188</v>
      </c>
      <c r="D8554" s="1" t="s">
        <v>6057</v>
      </c>
      <c r="E8554">
        <v>10</v>
      </c>
      <c r="F8554">
        <v>5040</v>
      </c>
      <c r="G8554">
        <v>0</v>
      </c>
      <c r="H8554" t="b">
        <v>0</v>
      </c>
    </row>
    <row r="8555" spans="1:8" x14ac:dyDescent="0.3">
      <c r="A8555" s="1" t="s">
        <v>14639</v>
      </c>
      <c r="B8555" s="1" t="s">
        <v>2397</v>
      </c>
      <c r="C8555" s="2">
        <v>45241</v>
      </c>
      <c r="D8555" s="1" t="s">
        <v>6113</v>
      </c>
      <c r="E8555">
        <v>9</v>
      </c>
      <c r="F8555">
        <v>4329</v>
      </c>
      <c r="G8555">
        <v>0</v>
      </c>
      <c r="H8555" t="b">
        <v>0</v>
      </c>
    </row>
    <row r="8556" spans="1:8" x14ac:dyDescent="0.3">
      <c r="A8556" s="1" t="s">
        <v>14640</v>
      </c>
      <c r="B8556" s="1" t="s">
        <v>1889</v>
      </c>
      <c r="C8556" s="2">
        <v>45041</v>
      </c>
      <c r="D8556" s="1" t="s">
        <v>6125</v>
      </c>
      <c r="E8556">
        <v>9</v>
      </c>
      <c r="F8556">
        <v>4149</v>
      </c>
      <c r="G8556">
        <v>3</v>
      </c>
      <c r="H8556" t="b">
        <v>0</v>
      </c>
    </row>
    <row r="8557" spans="1:8" x14ac:dyDescent="0.3">
      <c r="A8557" s="1" t="s">
        <v>14641</v>
      </c>
      <c r="B8557" s="1" t="s">
        <v>5545</v>
      </c>
      <c r="C8557" s="2">
        <v>45394</v>
      </c>
      <c r="D8557" s="1" t="s">
        <v>6175</v>
      </c>
      <c r="E8557">
        <v>12</v>
      </c>
      <c r="F8557">
        <v>5952</v>
      </c>
      <c r="G8557">
        <v>0</v>
      </c>
      <c r="H8557" t="b">
        <v>0</v>
      </c>
    </row>
    <row r="8558" spans="1:8" x14ac:dyDescent="0.3">
      <c r="A8558" s="1" t="s">
        <v>14642</v>
      </c>
      <c r="B8558" s="1" t="s">
        <v>5440</v>
      </c>
      <c r="C8558" s="2">
        <v>45014</v>
      </c>
      <c r="D8558" s="1" t="s">
        <v>6107</v>
      </c>
      <c r="E8558">
        <v>7</v>
      </c>
      <c r="F8558">
        <v>2947</v>
      </c>
      <c r="G8558">
        <v>0</v>
      </c>
      <c r="H8558" t="b">
        <v>0</v>
      </c>
    </row>
    <row r="8559" spans="1:8" x14ac:dyDescent="0.3">
      <c r="A8559" s="1" t="s">
        <v>14643</v>
      </c>
      <c r="B8559" s="1" t="s">
        <v>2045</v>
      </c>
      <c r="C8559" s="2">
        <v>45340</v>
      </c>
      <c r="D8559" s="1" t="s">
        <v>6143</v>
      </c>
      <c r="E8559">
        <v>12</v>
      </c>
      <c r="F8559">
        <v>852</v>
      </c>
      <c r="G8559">
        <v>2</v>
      </c>
      <c r="H8559" t="b">
        <v>0</v>
      </c>
    </row>
    <row r="8560" spans="1:8" x14ac:dyDescent="0.3">
      <c r="A8560" s="1" t="s">
        <v>14644</v>
      </c>
      <c r="B8560" s="1" t="s">
        <v>5045</v>
      </c>
      <c r="C8560" s="2">
        <v>45143</v>
      </c>
      <c r="D8560" s="1" t="s">
        <v>6074</v>
      </c>
      <c r="E8560">
        <v>10</v>
      </c>
      <c r="F8560">
        <v>4900</v>
      </c>
      <c r="G8560">
        <v>0</v>
      </c>
      <c r="H8560" t="b">
        <v>0</v>
      </c>
    </row>
    <row r="8561" spans="1:8" x14ac:dyDescent="0.3">
      <c r="A8561" s="1" t="s">
        <v>14645</v>
      </c>
      <c r="B8561" s="1" t="s">
        <v>1743</v>
      </c>
      <c r="C8561" s="2">
        <v>45167</v>
      </c>
      <c r="D8561" s="1" t="s">
        <v>6061</v>
      </c>
      <c r="E8561">
        <v>9</v>
      </c>
      <c r="F8561">
        <v>4608</v>
      </c>
      <c r="G8561">
        <v>0</v>
      </c>
      <c r="H8561" t="b">
        <v>0</v>
      </c>
    </row>
    <row r="8562" spans="1:8" x14ac:dyDescent="0.3">
      <c r="A8562" s="1" t="s">
        <v>14646</v>
      </c>
      <c r="B8562" s="1" t="s">
        <v>2658</v>
      </c>
      <c r="C8562" s="2">
        <v>44991</v>
      </c>
      <c r="D8562" s="1" t="s">
        <v>6095</v>
      </c>
      <c r="E8562">
        <v>12</v>
      </c>
      <c r="F8562">
        <v>300</v>
      </c>
      <c r="G8562">
        <v>0</v>
      </c>
      <c r="H8562" t="b">
        <v>0</v>
      </c>
    </row>
    <row r="8563" spans="1:8" x14ac:dyDescent="0.3">
      <c r="A8563" s="1" t="s">
        <v>14647</v>
      </c>
      <c r="B8563" s="1" t="s">
        <v>2806</v>
      </c>
      <c r="C8563" s="2">
        <v>45004</v>
      </c>
      <c r="D8563" s="1" t="s">
        <v>6083</v>
      </c>
      <c r="E8563">
        <v>4</v>
      </c>
      <c r="F8563">
        <v>500</v>
      </c>
      <c r="G8563">
        <v>0</v>
      </c>
      <c r="H8563" t="b">
        <v>0</v>
      </c>
    </row>
    <row r="8564" spans="1:8" x14ac:dyDescent="0.3">
      <c r="A8564" s="1" t="s">
        <v>14648</v>
      </c>
      <c r="B8564" s="1" t="s">
        <v>4299</v>
      </c>
      <c r="C8564" s="2">
        <v>45362</v>
      </c>
      <c r="D8564" s="1" t="s">
        <v>6063</v>
      </c>
      <c r="E8564">
        <v>8</v>
      </c>
      <c r="F8564">
        <v>1024</v>
      </c>
      <c r="G8564">
        <v>3</v>
      </c>
      <c r="H8564" t="b">
        <v>1</v>
      </c>
    </row>
    <row r="8565" spans="1:8" x14ac:dyDescent="0.3">
      <c r="A8565" s="1" t="s">
        <v>14649</v>
      </c>
      <c r="B8565" s="1" t="s">
        <v>4516</v>
      </c>
      <c r="C8565" s="2">
        <v>45100</v>
      </c>
      <c r="D8565" s="1" t="s">
        <v>6049</v>
      </c>
      <c r="E8565">
        <v>14</v>
      </c>
      <c r="F8565">
        <v>5754</v>
      </c>
      <c r="G8565">
        <v>0</v>
      </c>
      <c r="H8565" t="b">
        <v>0</v>
      </c>
    </row>
    <row r="8566" spans="1:8" x14ac:dyDescent="0.3">
      <c r="A8566" s="1" t="s">
        <v>14650</v>
      </c>
      <c r="B8566" s="1" t="s">
        <v>5510</v>
      </c>
      <c r="C8566" s="2">
        <v>45462</v>
      </c>
      <c r="D8566" s="1" t="s">
        <v>6083</v>
      </c>
      <c r="E8566">
        <v>9</v>
      </c>
      <c r="F8566">
        <v>4014</v>
      </c>
      <c r="G8566">
        <v>0</v>
      </c>
      <c r="H8566" t="b">
        <v>1</v>
      </c>
    </row>
    <row r="8567" spans="1:8" x14ac:dyDescent="0.3">
      <c r="A8567" s="1" t="s">
        <v>14651</v>
      </c>
      <c r="B8567" s="1" t="s">
        <v>4969</v>
      </c>
      <c r="C8567" s="2">
        <v>45329</v>
      </c>
      <c r="D8567" s="1" t="s">
        <v>6057</v>
      </c>
      <c r="E8567">
        <v>8</v>
      </c>
      <c r="F8567">
        <v>656</v>
      </c>
      <c r="G8567">
        <v>0</v>
      </c>
      <c r="H8567" t="b">
        <v>0</v>
      </c>
    </row>
    <row r="8568" spans="1:8" x14ac:dyDescent="0.3">
      <c r="A8568" s="1" t="s">
        <v>14652</v>
      </c>
      <c r="B8568" s="1" t="s">
        <v>5155</v>
      </c>
      <c r="C8568" s="2">
        <v>45068</v>
      </c>
      <c r="D8568" s="1" t="s">
        <v>6057</v>
      </c>
      <c r="E8568">
        <v>13</v>
      </c>
      <c r="F8568">
        <v>4212</v>
      </c>
      <c r="G8568">
        <v>0</v>
      </c>
      <c r="H8568" t="b">
        <v>0</v>
      </c>
    </row>
    <row r="8569" spans="1:8" x14ac:dyDescent="0.3">
      <c r="A8569" s="1" t="s">
        <v>14653</v>
      </c>
      <c r="B8569" s="1" t="s">
        <v>4845</v>
      </c>
      <c r="C8569" s="2">
        <v>45510</v>
      </c>
      <c r="D8569" s="1" t="s">
        <v>6057</v>
      </c>
      <c r="E8569">
        <v>7</v>
      </c>
      <c r="F8569">
        <v>931</v>
      </c>
      <c r="G8569">
        <v>3</v>
      </c>
      <c r="H8569" t="b">
        <v>0</v>
      </c>
    </row>
    <row r="8570" spans="1:8" x14ac:dyDescent="0.3">
      <c r="A8570" s="1" t="s">
        <v>14654</v>
      </c>
      <c r="B8570" s="1" t="s">
        <v>3151</v>
      </c>
      <c r="C8570" s="2">
        <v>45432</v>
      </c>
      <c r="D8570" s="1" t="s">
        <v>6141</v>
      </c>
      <c r="E8570">
        <v>9</v>
      </c>
      <c r="F8570">
        <v>5130</v>
      </c>
      <c r="G8570">
        <v>0</v>
      </c>
      <c r="H8570" t="b">
        <v>0</v>
      </c>
    </row>
    <row r="8571" spans="1:8" x14ac:dyDescent="0.3">
      <c r="A8571" s="1" t="s">
        <v>14655</v>
      </c>
      <c r="B8571" s="1" t="s">
        <v>4511</v>
      </c>
      <c r="C8571" s="2">
        <v>45377</v>
      </c>
      <c r="D8571" s="1" t="s">
        <v>6053</v>
      </c>
      <c r="E8571">
        <v>6</v>
      </c>
      <c r="F8571">
        <v>2826</v>
      </c>
      <c r="G8571">
        <v>3</v>
      </c>
      <c r="H8571" t="b">
        <v>0</v>
      </c>
    </row>
    <row r="8572" spans="1:8" x14ac:dyDescent="0.3">
      <c r="A8572" s="1" t="s">
        <v>14656</v>
      </c>
      <c r="B8572" s="1" t="s">
        <v>1880</v>
      </c>
      <c r="C8572" s="2">
        <v>45328</v>
      </c>
      <c r="D8572" s="1" t="s">
        <v>6113</v>
      </c>
      <c r="E8572">
        <v>10</v>
      </c>
      <c r="F8572">
        <v>990</v>
      </c>
      <c r="G8572">
        <v>0</v>
      </c>
      <c r="H8572" t="b">
        <v>0</v>
      </c>
    </row>
    <row r="8573" spans="1:8" x14ac:dyDescent="0.3">
      <c r="A8573" s="1" t="s">
        <v>14657</v>
      </c>
      <c r="B8573" s="1" t="s">
        <v>3233</v>
      </c>
      <c r="C8573" s="2">
        <v>45458</v>
      </c>
      <c r="D8573" s="1" t="s">
        <v>6083</v>
      </c>
      <c r="E8573">
        <v>11</v>
      </c>
      <c r="F8573">
        <v>4092</v>
      </c>
      <c r="G8573">
        <v>0</v>
      </c>
      <c r="H8573" t="b">
        <v>0</v>
      </c>
    </row>
    <row r="8574" spans="1:8" x14ac:dyDescent="0.3">
      <c r="A8574" s="1" t="s">
        <v>14658</v>
      </c>
      <c r="B8574" s="1" t="s">
        <v>4811</v>
      </c>
      <c r="C8574" s="2">
        <v>45551</v>
      </c>
      <c r="D8574" s="1" t="s">
        <v>6151</v>
      </c>
      <c r="E8574">
        <v>13</v>
      </c>
      <c r="F8574">
        <v>4498</v>
      </c>
      <c r="G8574">
        <v>0</v>
      </c>
      <c r="H8574" t="b">
        <v>0</v>
      </c>
    </row>
    <row r="8575" spans="1:8" x14ac:dyDescent="0.3">
      <c r="A8575" s="1" t="s">
        <v>14659</v>
      </c>
      <c r="B8575" s="1" t="s">
        <v>4777</v>
      </c>
      <c r="C8575" s="2">
        <v>45476</v>
      </c>
      <c r="D8575" s="1" t="s">
        <v>6081</v>
      </c>
      <c r="E8575">
        <v>13</v>
      </c>
      <c r="F8575">
        <v>2353</v>
      </c>
      <c r="G8575">
        <v>0</v>
      </c>
      <c r="H8575" t="b">
        <v>0</v>
      </c>
    </row>
    <row r="8576" spans="1:8" x14ac:dyDescent="0.3">
      <c r="A8576" s="1" t="s">
        <v>14660</v>
      </c>
      <c r="B8576" s="1" t="s">
        <v>2616</v>
      </c>
      <c r="C8576" s="2">
        <v>45250</v>
      </c>
      <c r="D8576" s="1" t="s">
        <v>6151</v>
      </c>
      <c r="E8576">
        <v>10</v>
      </c>
      <c r="F8576">
        <v>5190</v>
      </c>
      <c r="G8576">
        <v>0</v>
      </c>
      <c r="H8576" t="b">
        <v>0</v>
      </c>
    </row>
    <row r="8577" spans="1:8" x14ac:dyDescent="0.3">
      <c r="A8577" s="1" t="s">
        <v>14661</v>
      </c>
      <c r="B8577" s="1" t="s">
        <v>1492</v>
      </c>
      <c r="C8577" s="2">
        <v>44953</v>
      </c>
      <c r="D8577" s="1" t="s">
        <v>6055</v>
      </c>
      <c r="E8577">
        <v>9</v>
      </c>
      <c r="F8577">
        <v>1782</v>
      </c>
      <c r="G8577">
        <v>0</v>
      </c>
      <c r="H8577" t="b">
        <v>0</v>
      </c>
    </row>
    <row r="8578" spans="1:8" x14ac:dyDescent="0.3">
      <c r="A8578" s="1" t="s">
        <v>14662</v>
      </c>
      <c r="B8578" s="1" t="s">
        <v>3435</v>
      </c>
      <c r="C8578" s="2">
        <v>44998</v>
      </c>
      <c r="D8578" s="1" t="s">
        <v>6089</v>
      </c>
      <c r="E8578">
        <v>12</v>
      </c>
      <c r="F8578">
        <v>5484</v>
      </c>
      <c r="G8578">
        <v>2</v>
      </c>
      <c r="H8578" t="b">
        <v>0</v>
      </c>
    </row>
    <row r="8579" spans="1:8" x14ac:dyDescent="0.3">
      <c r="A8579" s="1" t="s">
        <v>14663</v>
      </c>
      <c r="B8579" s="1" t="s">
        <v>3000</v>
      </c>
      <c r="C8579" s="2">
        <v>45184</v>
      </c>
      <c r="D8579" s="1" t="s">
        <v>6107</v>
      </c>
      <c r="E8579">
        <v>13</v>
      </c>
      <c r="F8579">
        <v>3640</v>
      </c>
      <c r="G8579">
        <v>0</v>
      </c>
      <c r="H8579" t="b">
        <v>0</v>
      </c>
    </row>
    <row r="8580" spans="1:8" x14ac:dyDescent="0.3">
      <c r="A8580" s="1" t="s">
        <v>14664</v>
      </c>
      <c r="B8580" s="1" t="s">
        <v>2094</v>
      </c>
      <c r="C8580" s="2">
        <v>45219</v>
      </c>
      <c r="D8580" s="1" t="s">
        <v>6133</v>
      </c>
      <c r="E8580">
        <v>12</v>
      </c>
      <c r="F8580">
        <v>1236</v>
      </c>
      <c r="G8580">
        <v>0</v>
      </c>
      <c r="H8580" t="b">
        <v>1</v>
      </c>
    </row>
    <row r="8581" spans="1:8" x14ac:dyDescent="0.3">
      <c r="A8581" s="1" t="s">
        <v>14665</v>
      </c>
      <c r="B8581" s="1" t="s">
        <v>1577</v>
      </c>
      <c r="C8581" s="2">
        <v>45281</v>
      </c>
      <c r="D8581" s="1" t="s">
        <v>6102</v>
      </c>
      <c r="E8581">
        <v>6</v>
      </c>
      <c r="F8581">
        <v>3210</v>
      </c>
      <c r="G8581">
        <v>1</v>
      </c>
      <c r="H8581" t="b">
        <v>0</v>
      </c>
    </row>
    <row r="8582" spans="1:8" x14ac:dyDescent="0.3">
      <c r="A8582" s="1" t="s">
        <v>14666</v>
      </c>
      <c r="B8582" s="1" t="s">
        <v>2562</v>
      </c>
      <c r="C8582" s="2">
        <v>45112</v>
      </c>
      <c r="D8582" s="1" t="s">
        <v>6051</v>
      </c>
      <c r="E8582">
        <v>12</v>
      </c>
      <c r="F8582">
        <v>6900</v>
      </c>
      <c r="G8582">
        <v>0</v>
      </c>
      <c r="H8582" t="b">
        <v>0</v>
      </c>
    </row>
    <row r="8583" spans="1:8" x14ac:dyDescent="0.3">
      <c r="A8583" s="1" t="s">
        <v>14667</v>
      </c>
      <c r="B8583" s="1" t="s">
        <v>1968</v>
      </c>
      <c r="C8583" s="2">
        <v>45506</v>
      </c>
      <c r="D8583" s="1" t="s">
        <v>6107</v>
      </c>
      <c r="E8583">
        <v>10</v>
      </c>
      <c r="F8583">
        <v>910</v>
      </c>
      <c r="G8583">
        <v>0</v>
      </c>
      <c r="H8583" t="b">
        <v>0</v>
      </c>
    </row>
    <row r="8584" spans="1:8" x14ac:dyDescent="0.3">
      <c r="A8584" s="1" t="s">
        <v>14668</v>
      </c>
      <c r="B8584" s="1" t="s">
        <v>4683</v>
      </c>
      <c r="C8584" s="2">
        <v>45021</v>
      </c>
      <c r="D8584" s="1" t="s">
        <v>6093</v>
      </c>
      <c r="E8584">
        <v>9</v>
      </c>
      <c r="F8584">
        <v>54</v>
      </c>
      <c r="G8584">
        <v>0</v>
      </c>
      <c r="H8584" t="b">
        <v>0</v>
      </c>
    </row>
    <row r="8585" spans="1:8" x14ac:dyDescent="0.3">
      <c r="A8585" s="1" t="s">
        <v>14669</v>
      </c>
      <c r="B8585" s="1" t="s">
        <v>4735</v>
      </c>
      <c r="C8585" s="2">
        <v>44953</v>
      </c>
      <c r="D8585" s="1" t="s">
        <v>6067</v>
      </c>
      <c r="E8585">
        <v>14</v>
      </c>
      <c r="F8585">
        <v>6608</v>
      </c>
      <c r="G8585">
        <v>1</v>
      </c>
      <c r="H8585" t="b">
        <v>0</v>
      </c>
    </row>
    <row r="8586" spans="1:8" x14ac:dyDescent="0.3">
      <c r="A8586" s="1" t="s">
        <v>14670</v>
      </c>
      <c r="B8586" s="1" t="s">
        <v>4908</v>
      </c>
      <c r="C8586" s="2">
        <v>45595</v>
      </c>
      <c r="D8586" s="1" t="s">
        <v>6067</v>
      </c>
      <c r="E8586">
        <v>10</v>
      </c>
      <c r="F8586">
        <v>2070</v>
      </c>
      <c r="G8586">
        <v>0</v>
      </c>
      <c r="H8586" t="b">
        <v>0</v>
      </c>
    </row>
    <row r="8587" spans="1:8" x14ac:dyDescent="0.3">
      <c r="A8587" s="1" t="s">
        <v>14671</v>
      </c>
      <c r="B8587" s="1" t="s">
        <v>1999</v>
      </c>
      <c r="C8587" s="2">
        <v>45141</v>
      </c>
      <c r="D8587" s="1" t="s">
        <v>6086</v>
      </c>
      <c r="E8587">
        <v>15</v>
      </c>
      <c r="F8587">
        <v>6075</v>
      </c>
      <c r="G8587">
        <v>0</v>
      </c>
      <c r="H8587" t="b">
        <v>0</v>
      </c>
    </row>
    <row r="8588" spans="1:8" x14ac:dyDescent="0.3">
      <c r="A8588" s="1" t="s">
        <v>14672</v>
      </c>
      <c r="B8588" s="1" t="s">
        <v>3480</v>
      </c>
      <c r="C8588" s="2">
        <v>45247</v>
      </c>
      <c r="D8588" s="1" t="s">
        <v>6135</v>
      </c>
      <c r="E8588">
        <v>8</v>
      </c>
      <c r="F8588">
        <v>4568</v>
      </c>
      <c r="G8588">
        <v>0</v>
      </c>
      <c r="H8588" t="b">
        <v>0</v>
      </c>
    </row>
    <row r="8589" spans="1:8" x14ac:dyDescent="0.3">
      <c r="A8589" s="1" t="s">
        <v>14673</v>
      </c>
      <c r="B8589" s="1" t="s">
        <v>2650</v>
      </c>
      <c r="C8589" s="2">
        <v>45124</v>
      </c>
      <c r="D8589" s="1" t="s">
        <v>6141</v>
      </c>
      <c r="E8589">
        <v>13</v>
      </c>
      <c r="F8589">
        <v>4004</v>
      </c>
      <c r="G8589">
        <v>0</v>
      </c>
      <c r="H8589" t="b">
        <v>0</v>
      </c>
    </row>
    <row r="8590" spans="1:8" x14ac:dyDescent="0.3">
      <c r="A8590" s="1" t="s">
        <v>14674</v>
      </c>
      <c r="B8590" s="1" t="s">
        <v>2362</v>
      </c>
      <c r="C8590" s="2">
        <v>45284</v>
      </c>
      <c r="D8590" s="1" t="s">
        <v>6102</v>
      </c>
      <c r="E8590">
        <v>12</v>
      </c>
      <c r="F8590">
        <v>156</v>
      </c>
      <c r="G8590">
        <v>0</v>
      </c>
      <c r="H8590" t="b">
        <v>0</v>
      </c>
    </row>
    <row r="8591" spans="1:8" x14ac:dyDescent="0.3">
      <c r="A8591" s="1" t="s">
        <v>14675</v>
      </c>
      <c r="B8591" s="1" t="s">
        <v>2867</v>
      </c>
      <c r="C8591" s="2">
        <v>45296</v>
      </c>
      <c r="D8591" s="1" t="s">
        <v>6135</v>
      </c>
      <c r="E8591">
        <v>6</v>
      </c>
      <c r="F8591">
        <v>1518</v>
      </c>
      <c r="G8591">
        <v>2</v>
      </c>
      <c r="H8591" t="b">
        <v>0</v>
      </c>
    </row>
    <row r="8592" spans="1:8" x14ac:dyDescent="0.3">
      <c r="A8592" s="1" t="s">
        <v>14676</v>
      </c>
      <c r="B8592" s="1" t="s">
        <v>2473</v>
      </c>
      <c r="C8592" s="2">
        <v>45017</v>
      </c>
      <c r="D8592" s="1" t="s">
        <v>6053</v>
      </c>
      <c r="E8592">
        <v>12</v>
      </c>
      <c r="F8592">
        <v>1284</v>
      </c>
      <c r="G8592">
        <v>0</v>
      </c>
      <c r="H8592" t="b">
        <v>0</v>
      </c>
    </row>
    <row r="8593" spans="1:8" x14ac:dyDescent="0.3">
      <c r="A8593" s="1" t="s">
        <v>14677</v>
      </c>
      <c r="B8593" s="1" t="s">
        <v>2355</v>
      </c>
      <c r="C8593" s="2">
        <v>45272</v>
      </c>
      <c r="D8593" s="1" t="s">
        <v>6049</v>
      </c>
      <c r="E8593">
        <v>10</v>
      </c>
      <c r="F8593">
        <v>4180</v>
      </c>
      <c r="G8593">
        <v>3</v>
      </c>
      <c r="H8593" t="b">
        <v>0</v>
      </c>
    </row>
    <row r="8594" spans="1:8" x14ac:dyDescent="0.3">
      <c r="A8594" s="1" t="s">
        <v>14678</v>
      </c>
      <c r="B8594" s="1" t="s">
        <v>4736</v>
      </c>
      <c r="C8594" s="2">
        <v>45262</v>
      </c>
      <c r="D8594" s="1" t="s">
        <v>6093</v>
      </c>
      <c r="E8594">
        <v>8</v>
      </c>
      <c r="F8594">
        <v>600</v>
      </c>
      <c r="G8594">
        <v>0</v>
      </c>
      <c r="H8594" t="b">
        <v>0</v>
      </c>
    </row>
    <row r="8595" spans="1:8" x14ac:dyDescent="0.3">
      <c r="A8595" s="1" t="s">
        <v>14679</v>
      </c>
      <c r="B8595" s="1" t="s">
        <v>3434</v>
      </c>
      <c r="C8595" s="2">
        <v>45520</v>
      </c>
      <c r="D8595" s="1" t="s">
        <v>6109</v>
      </c>
      <c r="E8595">
        <v>9</v>
      </c>
      <c r="F8595">
        <v>3339</v>
      </c>
      <c r="G8595">
        <v>0</v>
      </c>
      <c r="H8595" t="b">
        <v>0</v>
      </c>
    </row>
    <row r="8596" spans="1:8" x14ac:dyDescent="0.3">
      <c r="A8596" s="1" t="s">
        <v>14680</v>
      </c>
      <c r="B8596" s="1" t="s">
        <v>5717</v>
      </c>
      <c r="C8596" s="2">
        <v>45386</v>
      </c>
      <c r="D8596" s="1" t="s">
        <v>6133</v>
      </c>
      <c r="E8596">
        <v>8</v>
      </c>
      <c r="F8596">
        <v>384</v>
      </c>
      <c r="G8596">
        <v>1</v>
      </c>
      <c r="H8596" t="b">
        <v>0</v>
      </c>
    </row>
    <row r="8597" spans="1:8" x14ac:dyDescent="0.3">
      <c r="A8597" s="1" t="s">
        <v>14681</v>
      </c>
      <c r="B8597" s="1" t="s">
        <v>2945</v>
      </c>
      <c r="C8597" s="2">
        <v>45024</v>
      </c>
      <c r="D8597" s="1" t="s">
        <v>6133</v>
      </c>
      <c r="E8597">
        <v>4</v>
      </c>
      <c r="F8597">
        <v>24</v>
      </c>
      <c r="G8597">
        <v>0</v>
      </c>
      <c r="H8597" t="b">
        <v>0</v>
      </c>
    </row>
    <row r="8598" spans="1:8" x14ac:dyDescent="0.3">
      <c r="A8598" s="1" t="s">
        <v>14682</v>
      </c>
      <c r="B8598" s="1" t="s">
        <v>3993</v>
      </c>
      <c r="C8598" s="2">
        <v>45365</v>
      </c>
      <c r="D8598" s="1" t="s">
        <v>6071</v>
      </c>
      <c r="E8598">
        <v>10</v>
      </c>
      <c r="F8598">
        <v>1330</v>
      </c>
      <c r="G8598">
        <v>0</v>
      </c>
      <c r="H8598" t="b">
        <v>0</v>
      </c>
    </row>
    <row r="8599" spans="1:8" x14ac:dyDescent="0.3">
      <c r="A8599" s="1" t="s">
        <v>14683</v>
      </c>
      <c r="B8599" s="1" t="s">
        <v>4069</v>
      </c>
      <c r="C8599" s="2">
        <v>45492</v>
      </c>
      <c r="D8599" s="1" t="s">
        <v>6175</v>
      </c>
      <c r="E8599">
        <v>12</v>
      </c>
      <c r="F8599">
        <v>2352</v>
      </c>
      <c r="G8599">
        <v>3</v>
      </c>
      <c r="H8599" t="b">
        <v>0</v>
      </c>
    </row>
    <row r="8600" spans="1:8" x14ac:dyDescent="0.3">
      <c r="A8600" s="1" t="s">
        <v>14684</v>
      </c>
      <c r="B8600" s="1" t="s">
        <v>1377</v>
      </c>
      <c r="C8600" s="2">
        <v>44995</v>
      </c>
      <c r="D8600" s="1" t="s">
        <v>6065</v>
      </c>
      <c r="E8600">
        <v>4</v>
      </c>
      <c r="F8600">
        <v>904</v>
      </c>
      <c r="G8600">
        <v>0</v>
      </c>
      <c r="H8600" t="b">
        <v>0</v>
      </c>
    </row>
    <row r="8601" spans="1:8" x14ac:dyDescent="0.3">
      <c r="A8601" s="1" t="s">
        <v>14685</v>
      </c>
      <c r="B8601" s="1" t="s">
        <v>3742</v>
      </c>
      <c r="C8601" s="2">
        <v>45240</v>
      </c>
      <c r="D8601" s="1" t="s">
        <v>6081</v>
      </c>
      <c r="E8601">
        <v>13</v>
      </c>
      <c r="F8601">
        <v>5226</v>
      </c>
      <c r="G8601">
        <v>0</v>
      </c>
      <c r="H8601" t="b">
        <v>0</v>
      </c>
    </row>
    <row r="8602" spans="1:8" x14ac:dyDescent="0.3">
      <c r="A8602" s="1" t="s">
        <v>14686</v>
      </c>
      <c r="B8602" s="1" t="s">
        <v>2621</v>
      </c>
      <c r="C8602" s="2">
        <v>45332</v>
      </c>
      <c r="D8602" s="1" t="s">
        <v>6133</v>
      </c>
      <c r="E8602">
        <v>7</v>
      </c>
      <c r="F8602">
        <v>3689</v>
      </c>
      <c r="G8602">
        <v>0</v>
      </c>
      <c r="H8602" t="b">
        <v>0</v>
      </c>
    </row>
    <row r="8603" spans="1:8" x14ac:dyDescent="0.3">
      <c r="A8603" s="1" t="s">
        <v>14687</v>
      </c>
      <c r="B8603" s="1" t="s">
        <v>5264</v>
      </c>
      <c r="C8603" s="2">
        <v>45629</v>
      </c>
      <c r="D8603" s="1" t="s">
        <v>6089</v>
      </c>
      <c r="E8603">
        <v>10</v>
      </c>
      <c r="F8603">
        <v>4520</v>
      </c>
      <c r="G8603">
        <v>0</v>
      </c>
      <c r="H8603" t="b">
        <v>0</v>
      </c>
    </row>
    <row r="8604" spans="1:8" x14ac:dyDescent="0.3">
      <c r="A8604" s="1" t="s">
        <v>14688</v>
      </c>
      <c r="B8604" s="1" t="s">
        <v>5141</v>
      </c>
      <c r="C8604" s="2">
        <v>45370</v>
      </c>
      <c r="D8604" s="1" t="s">
        <v>6135</v>
      </c>
      <c r="E8604">
        <v>9</v>
      </c>
      <c r="F8604">
        <v>3906</v>
      </c>
      <c r="G8604">
        <v>0</v>
      </c>
      <c r="H8604" t="b">
        <v>0</v>
      </c>
    </row>
    <row r="8605" spans="1:8" x14ac:dyDescent="0.3">
      <c r="A8605" s="1" t="s">
        <v>14689</v>
      </c>
      <c r="B8605" s="1" t="s">
        <v>3501</v>
      </c>
      <c r="C8605" s="2">
        <v>45612</v>
      </c>
      <c r="D8605" s="1" t="s">
        <v>6049</v>
      </c>
      <c r="E8605">
        <v>17</v>
      </c>
      <c r="F8605">
        <v>5457</v>
      </c>
      <c r="G8605">
        <v>1</v>
      </c>
      <c r="H8605" t="b">
        <v>0</v>
      </c>
    </row>
    <row r="8606" spans="1:8" x14ac:dyDescent="0.3">
      <c r="A8606" s="1" t="s">
        <v>14690</v>
      </c>
      <c r="B8606" s="1" t="s">
        <v>5788</v>
      </c>
      <c r="C8606" s="2">
        <v>45446</v>
      </c>
      <c r="D8606" s="1" t="s">
        <v>6172</v>
      </c>
      <c r="E8606">
        <v>4</v>
      </c>
      <c r="F8606">
        <v>144</v>
      </c>
      <c r="G8606">
        <v>0</v>
      </c>
      <c r="H8606" t="b">
        <v>0</v>
      </c>
    </row>
    <row r="8607" spans="1:8" x14ac:dyDescent="0.3">
      <c r="A8607" s="1" t="s">
        <v>14691</v>
      </c>
      <c r="B8607" s="1" t="s">
        <v>4348</v>
      </c>
      <c r="C8607" s="2">
        <v>45125</v>
      </c>
      <c r="D8607" s="1" t="s">
        <v>6137</v>
      </c>
      <c r="E8607">
        <v>13</v>
      </c>
      <c r="F8607">
        <v>5551</v>
      </c>
      <c r="G8607">
        <v>0</v>
      </c>
      <c r="H8607" t="b">
        <v>0</v>
      </c>
    </row>
    <row r="8608" spans="1:8" x14ac:dyDescent="0.3">
      <c r="A8608" s="1" t="s">
        <v>14692</v>
      </c>
      <c r="B8608" s="1" t="s">
        <v>4714</v>
      </c>
      <c r="C8608" s="2">
        <v>45124</v>
      </c>
      <c r="D8608" s="1" t="s">
        <v>6083</v>
      </c>
      <c r="E8608">
        <v>10</v>
      </c>
      <c r="F8608">
        <v>1470</v>
      </c>
      <c r="G8608">
        <v>0</v>
      </c>
      <c r="H8608" t="b">
        <v>0</v>
      </c>
    </row>
    <row r="8609" spans="1:8" x14ac:dyDescent="0.3">
      <c r="A8609" s="1" t="s">
        <v>14693</v>
      </c>
      <c r="B8609" s="1" t="s">
        <v>1263</v>
      </c>
      <c r="C8609" s="2">
        <v>45313</v>
      </c>
      <c r="D8609" s="1" t="s">
        <v>6251</v>
      </c>
      <c r="E8609">
        <v>12</v>
      </c>
      <c r="F8609">
        <v>3432</v>
      </c>
      <c r="G8609">
        <v>0</v>
      </c>
      <c r="H8609" t="b">
        <v>0</v>
      </c>
    </row>
    <row r="8610" spans="1:8" x14ac:dyDescent="0.3">
      <c r="A8610" s="1" t="s">
        <v>14694</v>
      </c>
      <c r="B8610" s="1" t="s">
        <v>2192</v>
      </c>
      <c r="C8610" s="2">
        <v>45521</v>
      </c>
      <c r="D8610" s="1" t="s">
        <v>6095</v>
      </c>
      <c r="E8610">
        <v>14</v>
      </c>
      <c r="F8610">
        <v>2170</v>
      </c>
      <c r="G8610">
        <v>0</v>
      </c>
      <c r="H8610" t="b">
        <v>1</v>
      </c>
    </row>
    <row r="8611" spans="1:8" x14ac:dyDescent="0.3">
      <c r="A8611" s="1" t="s">
        <v>14695</v>
      </c>
      <c r="B8611" s="1" t="s">
        <v>6036</v>
      </c>
      <c r="C8611" s="2">
        <v>45070</v>
      </c>
      <c r="D8611" s="1" t="s">
        <v>6051</v>
      </c>
      <c r="E8611">
        <v>7</v>
      </c>
      <c r="F8611">
        <v>672</v>
      </c>
      <c r="G8611">
        <v>0</v>
      </c>
      <c r="H8611" t="b">
        <v>0</v>
      </c>
    </row>
    <row r="8612" spans="1:8" x14ac:dyDescent="0.3">
      <c r="A8612" s="1" t="s">
        <v>14696</v>
      </c>
      <c r="B8612" s="1" t="s">
        <v>2473</v>
      </c>
      <c r="C8612" s="2">
        <v>45199</v>
      </c>
      <c r="D8612" s="1" t="s">
        <v>6113</v>
      </c>
      <c r="E8612">
        <v>11</v>
      </c>
      <c r="F8612">
        <v>3003</v>
      </c>
      <c r="G8612">
        <v>0</v>
      </c>
      <c r="H8612" t="b">
        <v>0</v>
      </c>
    </row>
    <row r="8613" spans="1:8" x14ac:dyDescent="0.3">
      <c r="A8613" s="1" t="s">
        <v>14697</v>
      </c>
      <c r="B8613" s="1" t="s">
        <v>2781</v>
      </c>
      <c r="C8613" s="2">
        <v>45584</v>
      </c>
      <c r="D8613" s="1" t="s">
        <v>6107</v>
      </c>
      <c r="E8613">
        <v>9</v>
      </c>
      <c r="F8613">
        <v>504</v>
      </c>
      <c r="G8613">
        <v>0</v>
      </c>
      <c r="H8613" t="b">
        <v>0</v>
      </c>
    </row>
    <row r="8614" spans="1:8" x14ac:dyDescent="0.3">
      <c r="A8614" s="1" t="s">
        <v>14698</v>
      </c>
      <c r="B8614" s="1" t="s">
        <v>4570</v>
      </c>
      <c r="C8614" s="2">
        <v>45543</v>
      </c>
      <c r="D8614" s="1" t="s">
        <v>6133</v>
      </c>
      <c r="E8614">
        <v>9</v>
      </c>
      <c r="F8614">
        <v>5031</v>
      </c>
      <c r="G8614">
        <v>1</v>
      </c>
      <c r="H8614" t="b">
        <v>0</v>
      </c>
    </row>
    <row r="8615" spans="1:8" x14ac:dyDescent="0.3">
      <c r="A8615" s="1" t="s">
        <v>14699</v>
      </c>
      <c r="B8615" s="1" t="s">
        <v>2429</v>
      </c>
      <c r="C8615" s="2">
        <v>44988</v>
      </c>
      <c r="D8615" s="1" t="s">
        <v>6083</v>
      </c>
      <c r="E8615">
        <v>7</v>
      </c>
      <c r="F8615">
        <v>4179</v>
      </c>
      <c r="G8615">
        <v>0</v>
      </c>
      <c r="H8615" t="b">
        <v>0</v>
      </c>
    </row>
    <row r="8616" spans="1:8" x14ac:dyDescent="0.3">
      <c r="A8616" s="1" t="s">
        <v>14700</v>
      </c>
      <c r="B8616" s="1" t="s">
        <v>2737</v>
      </c>
      <c r="C8616" s="2">
        <v>45441</v>
      </c>
      <c r="D8616" s="1" t="s">
        <v>6133</v>
      </c>
      <c r="E8616">
        <v>7</v>
      </c>
      <c r="F8616">
        <v>994</v>
      </c>
      <c r="G8616">
        <v>0</v>
      </c>
      <c r="H8616" t="b">
        <v>0</v>
      </c>
    </row>
    <row r="8617" spans="1:8" x14ac:dyDescent="0.3">
      <c r="A8617" s="1" t="s">
        <v>14701</v>
      </c>
      <c r="B8617" s="1" t="s">
        <v>2013</v>
      </c>
      <c r="C8617" s="2">
        <v>45023</v>
      </c>
      <c r="D8617" s="1" t="s">
        <v>6137</v>
      </c>
      <c r="E8617">
        <v>10</v>
      </c>
      <c r="F8617">
        <v>230</v>
      </c>
      <c r="G8617">
        <v>0</v>
      </c>
      <c r="H8617" t="b">
        <v>0</v>
      </c>
    </row>
    <row r="8618" spans="1:8" x14ac:dyDescent="0.3">
      <c r="A8618" s="1" t="s">
        <v>14702</v>
      </c>
      <c r="B8618" s="1" t="s">
        <v>2806</v>
      </c>
      <c r="C8618" s="2">
        <v>45450</v>
      </c>
      <c r="D8618" s="1" t="s">
        <v>6151</v>
      </c>
      <c r="E8618">
        <v>10</v>
      </c>
      <c r="F8618">
        <v>5220</v>
      </c>
      <c r="G8618">
        <v>0</v>
      </c>
      <c r="H8618" t="b">
        <v>0</v>
      </c>
    </row>
    <row r="8619" spans="1:8" x14ac:dyDescent="0.3">
      <c r="A8619" s="1" t="s">
        <v>14703</v>
      </c>
      <c r="B8619" s="1" t="s">
        <v>2613</v>
      </c>
      <c r="C8619" s="2">
        <v>45528</v>
      </c>
      <c r="D8619" s="1" t="s">
        <v>6093</v>
      </c>
      <c r="E8619">
        <v>8</v>
      </c>
      <c r="F8619">
        <v>368</v>
      </c>
      <c r="G8619">
        <v>3</v>
      </c>
      <c r="H8619" t="b">
        <v>1</v>
      </c>
    </row>
    <row r="8620" spans="1:8" x14ac:dyDescent="0.3">
      <c r="A8620" s="1" t="s">
        <v>14704</v>
      </c>
      <c r="B8620" s="1" t="s">
        <v>1899</v>
      </c>
      <c r="C8620" s="2">
        <v>45304</v>
      </c>
      <c r="D8620" s="1" t="s">
        <v>6104</v>
      </c>
      <c r="E8620">
        <v>14</v>
      </c>
      <c r="F8620">
        <v>5334</v>
      </c>
      <c r="G8620">
        <v>0</v>
      </c>
      <c r="H8620" t="b">
        <v>0</v>
      </c>
    </row>
    <row r="8621" spans="1:8" x14ac:dyDescent="0.3">
      <c r="A8621" s="1" t="s">
        <v>14705</v>
      </c>
      <c r="B8621" s="1" t="s">
        <v>3903</v>
      </c>
      <c r="C8621" s="2">
        <v>45232</v>
      </c>
      <c r="D8621" s="1" t="s">
        <v>6179</v>
      </c>
      <c r="E8621">
        <v>12</v>
      </c>
      <c r="F8621">
        <v>5292</v>
      </c>
      <c r="G8621">
        <v>1</v>
      </c>
      <c r="H8621" t="b">
        <v>0</v>
      </c>
    </row>
    <row r="8622" spans="1:8" x14ac:dyDescent="0.3">
      <c r="A8622" s="1" t="s">
        <v>14706</v>
      </c>
      <c r="B8622" s="1" t="s">
        <v>1685</v>
      </c>
      <c r="C8622" s="2">
        <v>45372</v>
      </c>
      <c r="D8622" s="1" t="s">
        <v>6069</v>
      </c>
      <c r="E8622">
        <v>17</v>
      </c>
      <c r="F8622">
        <v>1139</v>
      </c>
      <c r="G8622">
        <v>0</v>
      </c>
      <c r="H8622" t="b">
        <v>0</v>
      </c>
    </row>
    <row r="8623" spans="1:8" x14ac:dyDescent="0.3">
      <c r="A8623" s="1" t="s">
        <v>14707</v>
      </c>
      <c r="B8623" s="1" t="s">
        <v>4221</v>
      </c>
      <c r="C8623" s="2">
        <v>45452</v>
      </c>
      <c r="D8623" s="1" t="s">
        <v>6053</v>
      </c>
      <c r="E8623">
        <v>9</v>
      </c>
      <c r="F8623">
        <v>2232</v>
      </c>
      <c r="G8623">
        <v>1</v>
      </c>
      <c r="H8623" t="b">
        <v>0</v>
      </c>
    </row>
    <row r="8624" spans="1:8" x14ac:dyDescent="0.3">
      <c r="A8624" s="1" t="s">
        <v>14708</v>
      </c>
      <c r="B8624" s="1" t="s">
        <v>1353</v>
      </c>
      <c r="C8624" s="2">
        <v>45244</v>
      </c>
      <c r="D8624" s="1" t="s">
        <v>6251</v>
      </c>
      <c r="E8624">
        <v>9</v>
      </c>
      <c r="F8624">
        <v>99</v>
      </c>
      <c r="G8624">
        <v>0</v>
      </c>
      <c r="H8624" t="b">
        <v>1</v>
      </c>
    </row>
    <row r="8625" spans="1:8" x14ac:dyDescent="0.3">
      <c r="A8625" s="1" t="s">
        <v>14709</v>
      </c>
      <c r="B8625" s="1" t="s">
        <v>3717</v>
      </c>
      <c r="C8625" s="2">
        <v>45625</v>
      </c>
      <c r="D8625" s="1" t="s">
        <v>6065</v>
      </c>
      <c r="E8625">
        <v>8</v>
      </c>
      <c r="F8625">
        <v>3480</v>
      </c>
      <c r="G8625">
        <v>0</v>
      </c>
      <c r="H8625" t="b">
        <v>0</v>
      </c>
    </row>
    <row r="8626" spans="1:8" x14ac:dyDescent="0.3">
      <c r="A8626" s="1" t="s">
        <v>14710</v>
      </c>
      <c r="B8626" s="1" t="s">
        <v>5307</v>
      </c>
      <c r="C8626" s="2">
        <v>44944</v>
      </c>
      <c r="D8626" s="1" t="s">
        <v>6100</v>
      </c>
      <c r="E8626">
        <v>10</v>
      </c>
      <c r="F8626">
        <v>2100</v>
      </c>
      <c r="G8626">
        <v>1</v>
      </c>
      <c r="H8626" t="b">
        <v>1</v>
      </c>
    </row>
    <row r="8627" spans="1:8" x14ac:dyDescent="0.3">
      <c r="A8627" s="1" t="s">
        <v>14711</v>
      </c>
      <c r="B8627" s="1" t="s">
        <v>2011</v>
      </c>
      <c r="C8627" s="2">
        <v>45207</v>
      </c>
      <c r="D8627" s="1" t="s">
        <v>6059</v>
      </c>
      <c r="E8627">
        <v>16</v>
      </c>
      <c r="F8627">
        <v>4016</v>
      </c>
      <c r="G8627">
        <v>1</v>
      </c>
      <c r="H8627" t="b">
        <v>0</v>
      </c>
    </row>
    <row r="8628" spans="1:8" x14ac:dyDescent="0.3">
      <c r="A8628" s="1" t="s">
        <v>14712</v>
      </c>
      <c r="B8628" s="1" t="s">
        <v>4451</v>
      </c>
      <c r="C8628" s="2">
        <v>44927</v>
      </c>
      <c r="D8628" s="1" t="s">
        <v>6125</v>
      </c>
      <c r="E8628">
        <v>6</v>
      </c>
      <c r="F8628">
        <v>3060</v>
      </c>
      <c r="G8628">
        <v>0</v>
      </c>
      <c r="H8628" t="b">
        <v>0</v>
      </c>
    </row>
    <row r="8629" spans="1:8" x14ac:dyDescent="0.3">
      <c r="A8629" s="1" t="s">
        <v>14713</v>
      </c>
      <c r="B8629" s="1" t="s">
        <v>3187</v>
      </c>
      <c r="C8629" s="2">
        <v>45127</v>
      </c>
      <c r="D8629" s="1" t="s">
        <v>6057</v>
      </c>
      <c r="E8629">
        <v>9</v>
      </c>
      <c r="F8629">
        <v>981</v>
      </c>
      <c r="G8629">
        <v>0</v>
      </c>
      <c r="H8629" t="b">
        <v>1</v>
      </c>
    </row>
    <row r="8630" spans="1:8" x14ac:dyDescent="0.3">
      <c r="A8630" s="1" t="s">
        <v>14714</v>
      </c>
      <c r="B8630" s="1" t="s">
        <v>1923</v>
      </c>
      <c r="C8630" s="2">
        <v>45049</v>
      </c>
      <c r="D8630" s="1" t="s">
        <v>6125</v>
      </c>
      <c r="E8630">
        <v>13</v>
      </c>
      <c r="F8630">
        <v>3601</v>
      </c>
      <c r="G8630">
        <v>0</v>
      </c>
      <c r="H8630" t="b">
        <v>0</v>
      </c>
    </row>
    <row r="8631" spans="1:8" x14ac:dyDescent="0.3">
      <c r="A8631" s="1" t="s">
        <v>14715</v>
      </c>
      <c r="B8631" s="1" t="s">
        <v>5745</v>
      </c>
      <c r="C8631" s="2">
        <v>45267</v>
      </c>
      <c r="D8631" s="1" t="s">
        <v>6055</v>
      </c>
      <c r="E8631">
        <v>15</v>
      </c>
      <c r="F8631">
        <v>2070</v>
      </c>
      <c r="G8631">
        <v>0</v>
      </c>
      <c r="H8631" t="b">
        <v>0</v>
      </c>
    </row>
    <row r="8632" spans="1:8" x14ac:dyDescent="0.3">
      <c r="A8632" s="1" t="s">
        <v>14716</v>
      </c>
      <c r="B8632" s="1" t="s">
        <v>5775</v>
      </c>
      <c r="C8632" s="2">
        <v>45010</v>
      </c>
      <c r="D8632" s="1" t="s">
        <v>6133</v>
      </c>
      <c r="E8632">
        <v>10</v>
      </c>
      <c r="F8632">
        <v>1150</v>
      </c>
      <c r="G8632">
        <v>0</v>
      </c>
      <c r="H8632" t="b">
        <v>0</v>
      </c>
    </row>
    <row r="8633" spans="1:8" x14ac:dyDescent="0.3">
      <c r="A8633" s="1" t="s">
        <v>14717</v>
      </c>
      <c r="B8633" s="1" t="s">
        <v>5926</v>
      </c>
      <c r="C8633" s="2">
        <v>45315</v>
      </c>
      <c r="D8633" s="1" t="s">
        <v>6055</v>
      </c>
      <c r="E8633">
        <v>7</v>
      </c>
      <c r="F8633">
        <v>371</v>
      </c>
      <c r="G8633">
        <v>0</v>
      </c>
      <c r="H8633" t="b">
        <v>0</v>
      </c>
    </row>
    <row r="8634" spans="1:8" x14ac:dyDescent="0.3">
      <c r="A8634" s="1" t="s">
        <v>14718</v>
      </c>
      <c r="B8634" s="1" t="s">
        <v>5974</v>
      </c>
      <c r="C8634" s="2">
        <v>44995</v>
      </c>
      <c r="D8634" s="1" t="s">
        <v>6135</v>
      </c>
      <c r="E8634">
        <v>10</v>
      </c>
      <c r="F8634">
        <v>3930</v>
      </c>
      <c r="G8634">
        <v>0</v>
      </c>
      <c r="H8634" t="b">
        <v>0</v>
      </c>
    </row>
    <row r="8635" spans="1:8" x14ac:dyDescent="0.3">
      <c r="A8635" s="1" t="s">
        <v>14719</v>
      </c>
      <c r="B8635" s="1" t="s">
        <v>3439</v>
      </c>
      <c r="C8635" s="2">
        <v>44994</v>
      </c>
      <c r="D8635" s="1" t="s">
        <v>6179</v>
      </c>
      <c r="E8635">
        <v>13</v>
      </c>
      <c r="F8635">
        <v>5603</v>
      </c>
      <c r="G8635">
        <v>0</v>
      </c>
      <c r="H8635" t="b">
        <v>0</v>
      </c>
    </row>
    <row r="8636" spans="1:8" x14ac:dyDescent="0.3">
      <c r="A8636" s="1" t="s">
        <v>14720</v>
      </c>
      <c r="B8636" s="1" t="s">
        <v>3637</v>
      </c>
      <c r="C8636" s="2">
        <v>45643</v>
      </c>
      <c r="D8636" s="1" t="s">
        <v>6083</v>
      </c>
      <c r="E8636">
        <v>15</v>
      </c>
      <c r="F8636">
        <v>2040</v>
      </c>
      <c r="G8636">
        <v>0</v>
      </c>
      <c r="H8636" t="b">
        <v>1</v>
      </c>
    </row>
    <row r="8637" spans="1:8" x14ac:dyDescent="0.3">
      <c r="A8637" s="1" t="s">
        <v>14721</v>
      </c>
      <c r="B8637" s="1" t="s">
        <v>1189</v>
      </c>
      <c r="C8637" s="2">
        <v>45304</v>
      </c>
      <c r="D8637" s="1" t="s">
        <v>6083</v>
      </c>
      <c r="E8637">
        <v>9</v>
      </c>
      <c r="F8637">
        <v>2826</v>
      </c>
      <c r="G8637">
        <v>0</v>
      </c>
      <c r="H8637" t="b">
        <v>0</v>
      </c>
    </row>
    <row r="8638" spans="1:8" x14ac:dyDescent="0.3">
      <c r="A8638" s="1" t="s">
        <v>14722</v>
      </c>
      <c r="B8638" s="1" t="s">
        <v>5481</v>
      </c>
      <c r="C8638" s="2">
        <v>45576</v>
      </c>
      <c r="D8638" s="1" t="s">
        <v>6059</v>
      </c>
      <c r="E8638">
        <v>7</v>
      </c>
      <c r="F8638">
        <v>2884</v>
      </c>
      <c r="G8638">
        <v>0</v>
      </c>
      <c r="H8638" t="b">
        <v>0</v>
      </c>
    </row>
    <row r="8639" spans="1:8" x14ac:dyDescent="0.3">
      <c r="A8639" s="1" t="s">
        <v>14723</v>
      </c>
      <c r="B8639" s="1" t="s">
        <v>1246</v>
      </c>
      <c r="C8639" s="2">
        <v>45510</v>
      </c>
      <c r="D8639" s="1" t="s">
        <v>6251</v>
      </c>
      <c r="E8639">
        <v>9</v>
      </c>
      <c r="F8639">
        <v>729</v>
      </c>
      <c r="G8639">
        <v>0</v>
      </c>
      <c r="H8639" t="b">
        <v>0</v>
      </c>
    </row>
    <row r="8640" spans="1:8" x14ac:dyDescent="0.3">
      <c r="A8640" s="1" t="s">
        <v>14724</v>
      </c>
      <c r="B8640" s="1" t="s">
        <v>4486</v>
      </c>
      <c r="C8640" s="2">
        <v>45459</v>
      </c>
      <c r="D8640" s="1" t="s">
        <v>6104</v>
      </c>
      <c r="E8640">
        <v>8</v>
      </c>
      <c r="F8640">
        <v>912</v>
      </c>
      <c r="G8640">
        <v>0</v>
      </c>
      <c r="H8640" t="b">
        <v>0</v>
      </c>
    </row>
    <row r="8641" spans="1:8" x14ac:dyDescent="0.3">
      <c r="A8641" s="1" t="s">
        <v>14725</v>
      </c>
      <c r="B8641" s="1" t="s">
        <v>1713</v>
      </c>
      <c r="C8641" s="2">
        <v>45275</v>
      </c>
      <c r="D8641" s="1" t="s">
        <v>6059</v>
      </c>
      <c r="E8641">
        <v>7</v>
      </c>
      <c r="F8641">
        <v>3017</v>
      </c>
      <c r="G8641">
        <v>2</v>
      </c>
      <c r="H8641" t="b">
        <v>0</v>
      </c>
    </row>
    <row r="8642" spans="1:8" x14ac:dyDescent="0.3">
      <c r="A8642" s="1" t="s">
        <v>14726</v>
      </c>
      <c r="B8642" s="1" t="s">
        <v>1188</v>
      </c>
      <c r="C8642" s="2">
        <v>45566</v>
      </c>
      <c r="D8642" s="1" t="s">
        <v>6074</v>
      </c>
      <c r="E8642">
        <v>9</v>
      </c>
      <c r="F8642">
        <v>2727</v>
      </c>
      <c r="G8642">
        <v>0</v>
      </c>
      <c r="H8642" t="b">
        <v>0</v>
      </c>
    </row>
    <row r="8643" spans="1:8" x14ac:dyDescent="0.3">
      <c r="A8643" s="1" t="s">
        <v>14727</v>
      </c>
      <c r="B8643" s="1" t="s">
        <v>2763</v>
      </c>
      <c r="C8643" s="2">
        <v>45550</v>
      </c>
      <c r="D8643" s="1" t="s">
        <v>6049</v>
      </c>
      <c r="E8643">
        <v>8</v>
      </c>
      <c r="F8643">
        <v>3016</v>
      </c>
      <c r="G8643">
        <v>3</v>
      </c>
      <c r="H8643" t="b">
        <v>1</v>
      </c>
    </row>
    <row r="8644" spans="1:8" x14ac:dyDescent="0.3">
      <c r="A8644" s="1" t="s">
        <v>14728</v>
      </c>
      <c r="B8644" s="1" t="s">
        <v>2643</v>
      </c>
      <c r="C8644" s="2">
        <v>45597</v>
      </c>
      <c r="D8644" s="1" t="s">
        <v>6065</v>
      </c>
      <c r="E8644">
        <v>11</v>
      </c>
      <c r="F8644">
        <v>5599</v>
      </c>
      <c r="G8644">
        <v>0</v>
      </c>
      <c r="H8644" t="b">
        <v>0</v>
      </c>
    </row>
    <row r="8645" spans="1:8" x14ac:dyDescent="0.3">
      <c r="A8645" s="1" t="s">
        <v>14729</v>
      </c>
      <c r="B8645" s="1" t="s">
        <v>2741</v>
      </c>
      <c r="C8645" s="2">
        <v>45056</v>
      </c>
      <c r="D8645" s="1" t="s">
        <v>6077</v>
      </c>
      <c r="E8645">
        <v>13</v>
      </c>
      <c r="F8645">
        <v>104</v>
      </c>
      <c r="G8645">
        <v>3</v>
      </c>
      <c r="H8645" t="b">
        <v>0</v>
      </c>
    </row>
    <row r="8646" spans="1:8" x14ac:dyDescent="0.3">
      <c r="A8646" s="1" t="s">
        <v>14730</v>
      </c>
      <c r="B8646" s="1" t="s">
        <v>5820</v>
      </c>
      <c r="C8646" s="2">
        <v>45350</v>
      </c>
      <c r="D8646" s="1" t="s">
        <v>6053</v>
      </c>
      <c r="E8646">
        <v>10</v>
      </c>
      <c r="F8646">
        <v>1240</v>
      </c>
      <c r="G8646">
        <v>0</v>
      </c>
      <c r="H8646" t="b">
        <v>0</v>
      </c>
    </row>
    <row r="8647" spans="1:8" x14ac:dyDescent="0.3">
      <c r="A8647" s="1" t="s">
        <v>14731</v>
      </c>
      <c r="B8647" s="1" t="s">
        <v>4085</v>
      </c>
      <c r="C8647" s="2">
        <v>45128</v>
      </c>
      <c r="D8647" s="1" t="s">
        <v>6107</v>
      </c>
      <c r="E8647">
        <v>11</v>
      </c>
      <c r="F8647">
        <v>2321</v>
      </c>
      <c r="G8647">
        <v>0</v>
      </c>
      <c r="H8647" t="b">
        <v>0</v>
      </c>
    </row>
    <row r="8648" spans="1:8" x14ac:dyDescent="0.3">
      <c r="A8648" s="1" t="s">
        <v>14732</v>
      </c>
      <c r="B8648" s="1" t="s">
        <v>1278</v>
      </c>
      <c r="C8648" s="2">
        <v>45294</v>
      </c>
      <c r="D8648" s="1" t="s">
        <v>6089</v>
      </c>
      <c r="E8648">
        <v>11</v>
      </c>
      <c r="F8648">
        <v>2068</v>
      </c>
      <c r="G8648">
        <v>0</v>
      </c>
      <c r="H8648" t="b">
        <v>0</v>
      </c>
    </row>
    <row r="8649" spans="1:8" x14ac:dyDescent="0.3">
      <c r="A8649" s="1" t="s">
        <v>14733</v>
      </c>
      <c r="B8649" s="1" t="s">
        <v>3858</v>
      </c>
      <c r="C8649" s="2">
        <v>45369</v>
      </c>
      <c r="D8649" s="1" t="s">
        <v>6057</v>
      </c>
      <c r="E8649">
        <v>10</v>
      </c>
      <c r="F8649">
        <v>3200</v>
      </c>
      <c r="G8649">
        <v>0</v>
      </c>
      <c r="H8649" t="b">
        <v>0</v>
      </c>
    </row>
    <row r="8650" spans="1:8" x14ac:dyDescent="0.3">
      <c r="A8650" s="1" t="s">
        <v>14734</v>
      </c>
      <c r="B8650" s="1" t="s">
        <v>5633</v>
      </c>
      <c r="C8650" s="2">
        <v>45486</v>
      </c>
      <c r="D8650" s="1" t="s">
        <v>6069</v>
      </c>
      <c r="E8650">
        <v>12</v>
      </c>
      <c r="F8650">
        <v>6684</v>
      </c>
      <c r="G8650">
        <v>2</v>
      </c>
      <c r="H8650" t="b">
        <v>0</v>
      </c>
    </row>
    <row r="8651" spans="1:8" x14ac:dyDescent="0.3">
      <c r="A8651" s="1" t="s">
        <v>14735</v>
      </c>
      <c r="B8651" s="1" t="s">
        <v>1183</v>
      </c>
      <c r="C8651" s="2">
        <v>45234</v>
      </c>
      <c r="D8651" s="1" t="s">
        <v>6093</v>
      </c>
      <c r="E8651">
        <v>10</v>
      </c>
      <c r="F8651">
        <v>5120</v>
      </c>
      <c r="G8651">
        <v>0</v>
      </c>
      <c r="H8651" t="b">
        <v>1</v>
      </c>
    </row>
    <row r="8652" spans="1:8" x14ac:dyDescent="0.3">
      <c r="A8652" s="1" t="s">
        <v>14736</v>
      </c>
      <c r="B8652" s="1" t="s">
        <v>1394</v>
      </c>
      <c r="C8652" s="2">
        <v>45198</v>
      </c>
      <c r="D8652" s="1" t="s">
        <v>6063</v>
      </c>
      <c r="E8652">
        <v>11</v>
      </c>
      <c r="F8652">
        <v>3157</v>
      </c>
      <c r="G8652">
        <v>2</v>
      </c>
      <c r="H8652" t="b">
        <v>0</v>
      </c>
    </row>
    <row r="8653" spans="1:8" x14ac:dyDescent="0.3">
      <c r="A8653" s="1" t="s">
        <v>14737</v>
      </c>
      <c r="B8653" s="1" t="s">
        <v>5557</v>
      </c>
      <c r="C8653" s="2">
        <v>45644</v>
      </c>
      <c r="D8653" s="1" t="s">
        <v>6107</v>
      </c>
      <c r="E8653">
        <v>10</v>
      </c>
      <c r="F8653">
        <v>3350</v>
      </c>
      <c r="G8653">
        <v>1</v>
      </c>
      <c r="H8653" t="b">
        <v>0</v>
      </c>
    </row>
    <row r="8654" spans="1:8" x14ac:dyDescent="0.3">
      <c r="A8654" s="1" t="s">
        <v>14738</v>
      </c>
      <c r="B8654" s="1" t="s">
        <v>3959</v>
      </c>
      <c r="C8654" s="2">
        <v>45026</v>
      </c>
      <c r="D8654" s="1" t="s">
        <v>6141</v>
      </c>
      <c r="E8654">
        <v>12</v>
      </c>
      <c r="F8654">
        <v>7056</v>
      </c>
      <c r="G8654">
        <v>0</v>
      </c>
      <c r="H8654" t="b">
        <v>0</v>
      </c>
    </row>
    <row r="8655" spans="1:8" x14ac:dyDescent="0.3">
      <c r="A8655" s="1" t="s">
        <v>14739</v>
      </c>
      <c r="B8655" s="1" t="s">
        <v>2763</v>
      </c>
      <c r="C8655" s="2">
        <v>45093</v>
      </c>
      <c r="D8655" s="1" t="s">
        <v>6095</v>
      </c>
      <c r="E8655">
        <v>16</v>
      </c>
      <c r="F8655">
        <v>592</v>
      </c>
      <c r="G8655">
        <v>1</v>
      </c>
      <c r="H8655" t="b">
        <v>0</v>
      </c>
    </row>
    <row r="8656" spans="1:8" x14ac:dyDescent="0.3">
      <c r="A8656" s="1" t="s">
        <v>14740</v>
      </c>
      <c r="B8656" s="1" t="s">
        <v>3768</v>
      </c>
      <c r="C8656" s="2">
        <v>45580</v>
      </c>
      <c r="D8656" s="1" t="s">
        <v>6113</v>
      </c>
      <c r="E8656">
        <v>15</v>
      </c>
      <c r="F8656">
        <v>4515</v>
      </c>
      <c r="G8656">
        <v>0</v>
      </c>
      <c r="H8656" t="b">
        <v>0</v>
      </c>
    </row>
    <row r="8657" spans="1:8" x14ac:dyDescent="0.3">
      <c r="A8657" s="1" t="s">
        <v>14741</v>
      </c>
      <c r="B8657" s="1" t="s">
        <v>1858</v>
      </c>
      <c r="C8657" s="2">
        <v>45009</v>
      </c>
      <c r="D8657" s="1" t="s">
        <v>6083</v>
      </c>
      <c r="E8657">
        <v>7</v>
      </c>
      <c r="F8657">
        <v>1498</v>
      </c>
      <c r="G8657">
        <v>0</v>
      </c>
      <c r="H8657" t="b">
        <v>0</v>
      </c>
    </row>
    <row r="8658" spans="1:8" x14ac:dyDescent="0.3">
      <c r="A8658" s="1" t="s">
        <v>14742</v>
      </c>
      <c r="B8658" s="1" t="s">
        <v>4068</v>
      </c>
      <c r="C8658" s="2">
        <v>45130</v>
      </c>
      <c r="D8658" s="1" t="s">
        <v>6083</v>
      </c>
      <c r="E8658">
        <v>7</v>
      </c>
      <c r="F8658">
        <v>735</v>
      </c>
      <c r="G8658">
        <v>0</v>
      </c>
      <c r="H8658" t="b">
        <v>0</v>
      </c>
    </row>
    <row r="8659" spans="1:8" x14ac:dyDescent="0.3">
      <c r="A8659" s="1" t="s">
        <v>14743</v>
      </c>
      <c r="B8659" s="1" t="s">
        <v>1053</v>
      </c>
      <c r="C8659" s="2">
        <v>45167</v>
      </c>
      <c r="D8659" s="1" t="s">
        <v>6157</v>
      </c>
      <c r="E8659">
        <v>13</v>
      </c>
      <c r="F8659">
        <v>7774</v>
      </c>
      <c r="G8659">
        <v>3</v>
      </c>
      <c r="H8659" t="b">
        <v>0</v>
      </c>
    </row>
    <row r="8660" spans="1:8" x14ac:dyDescent="0.3">
      <c r="A8660" s="1" t="s">
        <v>14744</v>
      </c>
      <c r="B8660" s="1" t="s">
        <v>1643</v>
      </c>
      <c r="C8660" s="2">
        <v>45637</v>
      </c>
      <c r="D8660" s="1" t="s">
        <v>6141</v>
      </c>
      <c r="E8660">
        <v>10</v>
      </c>
      <c r="F8660">
        <v>4140</v>
      </c>
      <c r="G8660">
        <v>0</v>
      </c>
      <c r="H8660" t="b">
        <v>0</v>
      </c>
    </row>
    <row r="8661" spans="1:8" x14ac:dyDescent="0.3">
      <c r="A8661" s="1" t="s">
        <v>14745</v>
      </c>
      <c r="B8661" s="1" t="s">
        <v>5117</v>
      </c>
      <c r="C8661" s="2">
        <v>45378</v>
      </c>
      <c r="D8661" s="1" t="s">
        <v>6251</v>
      </c>
      <c r="E8661">
        <v>13</v>
      </c>
      <c r="F8661">
        <v>4849</v>
      </c>
      <c r="G8661">
        <v>0</v>
      </c>
      <c r="H8661" t="b">
        <v>1</v>
      </c>
    </row>
    <row r="8662" spans="1:8" x14ac:dyDescent="0.3">
      <c r="A8662" s="1" t="s">
        <v>14746</v>
      </c>
      <c r="B8662" s="1" t="s">
        <v>2312</v>
      </c>
      <c r="C8662" s="2">
        <v>45001</v>
      </c>
      <c r="D8662" s="1" t="s">
        <v>6157</v>
      </c>
      <c r="E8662">
        <v>16</v>
      </c>
      <c r="F8662">
        <v>5520</v>
      </c>
      <c r="G8662">
        <v>0</v>
      </c>
      <c r="H8662" t="b">
        <v>0</v>
      </c>
    </row>
    <row r="8663" spans="1:8" x14ac:dyDescent="0.3">
      <c r="A8663" s="1" t="s">
        <v>14747</v>
      </c>
      <c r="B8663" s="1" t="s">
        <v>5172</v>
      </c>
      <c r="C8663" s="2">
        <v>45314</v>
      </c>
      <c r="D8663" s="1" t="s">
        <v>6061</v>
      </c>
      <c r="E8663">
        <v>11</v>
      </c>
      <c r="F8663">
        <v>528</v>
      </c>
      <c r="G8663">
        <v>0</v>
      </c>
      <c r="H8663" t="b">
        <v>0</v>
      </c>
    </row>
    <row r="8664" spans="1:8" x14ac:dyDescent="0.3">
      <c r="A8664" s="1" t="s">
        <v>14748</v>
      </c>
      <c r="B8664" s="1" t="s">
        <v>3180</v>
      </c>
      <c r="C8664" s="2">
        <v>45638</v>
      </c>
      <c r="D8664" s="1" t="s">
        <v>6175</v>
      </c>
      <c r="E8664">
        <v>8</v>
      </c>
      <c r="F8664">
        <v>2168</v>
      </c>
      <c r="G8664">
        <v>1</v>
      </c>
      <c r="H8664" t="b">
        <v>0</v>
      </c>
    </row>
    <row r="8665" spans="1:8" x14ac:dyDescent="0.3">
      <c r="A8665" s="1" t="s">
        <v>14749</v>
      </c>
      <c r="B8665" s="1" t="s">
        <v>2223</v>
      </c>
      <c r="C8665" s="2">
        <v>45531</v>
      </c>
      <c r="D8665" s="1" t="s">
        <v>6104</v>
      </c>
      <c r="E8665">
        <v>9</v>
      </c>
      <c r="F8665">
        <v>342</v>
      </c>
      <c r="G8665">
        <v>0</v>
      </c>
      <c r="H8665" t="b">
        <v>0</v>
      </c>
    </row>
    <row r="8666" spans="1:8" x14ac:dyDescent="0.3">
      <c r="A8666" s="1" t="s">
        <v>14750</v>
      </c>
      <c r="B8666" s="1" t="s">
        <v>5258</v>
      </c>
      <c r="C8666" s="2">
        <v>45620</v>
      </c>
      <c r="D8666" s="1" t="s">
        <v>6061</v>
      </c>
      <c r="E8666">
        <v>8</v>
      </c>
      <c r="F8666">
        <v>1208</v>
      </c>
      <c r="G8666">
        <v>0</v>
      </c>
      <c r="H8666" t="b">
        <v>1</v>
      </c>
    </row>
    <row r="8667" spans="1:8" x14ac:dyDescent="0.3">
      <c r="A8667" s="1" t="s">
        <v>14751</v>
      </c>
      <c r="B8667" s="1" t="s">
        <v>3716</v>
      </c>
      <c r="C8667" s="2">
        <v>45479</v>
      </c>
      <c r="D8667" s="1" t="s">
        <v>6102</v>
      </c>
      <c r="E8667">
        <v>12</v>
      </c>
      <c r="F8667">
        <v>6000</v>
      </c>
      <c r="G8667">
        <v>0</v>
      </c>
      <c r="H8667" t="b">
        <v>0</v>
      </c>
    </row>
    <row r="8668" spans="1:8" x14ac:dyDescent="0.3">
      <c r="A8668" s="1" t="s">
        <v>14752</v>
      </c>
      <c r="B8668" s="1" t="s">
        <v>5251</v>
      </c>
      <c r="C8668" s="2">
        <v>45131</v>
      </c>
      <c r="D8668" s="1" t="s">
        <v>6093</v>
      </c>
      <c r="E8668">
        <v>13</v>
      </c>
      <c r="F8668">
        <v>7306</v>
      </c>
      <c r="G8668">
        <v>2</v>
      </c>
      <c r="H8668" t="b">
        <v>0</v>
      </c>
    </row>
    <row r="8669" spans="1:8" x14ac:dyDescent="0.3">
      <c r="A8669" s="1" t="s">
        <v>14753</v>
      </c>
      <c r="B8669" s="1" t="s">
        <v>1410</v>
      </c>
      <c r="C8669" s="2">
        <v>45123</v>
      </c>
      <c r="D8669" s="1" t="s">
        <v>6133</v>
      </c>
      <c r="E8669">
        <v>8</v>
      </c>
      <c r="F8669">
        <v>232</v>
      </c>
      <c r="G8669">
        <v>0</v>
      </c>
      <c r="H8669" t="b">
        <v>0</v>
      </c>
    </row>
    <row r="8670" spans="1:8" x14ac:dyDescent="0.3">
      <c r="A8670" s="1" t="s">
        <v>14754</v>
      </c>
      <c r="B8670" s="1" t="s">
        <v>2796</v>
      </c>
      <c r="C8670" s="2">
        <v>45390</v>
      </c>
      <c r="D8670" s="1" t="s">
        <v>6133</v>
      </c>
      <c r="E8670">
        <v>8</v>
      </c>
      <c r="F8670">
        <v>1728</v>
      </c>
      <c r="G8670">
        <v>0</v>
      </c>
      <c r="H8670" t="b">
        <v>0</v>
      </c>
    </row>
    <row r="8671" spans="1:8" x14ac:dyDescent="0.3">
      <c r="A8671" s="1" t="s">
        <v>14755</v>
      </c>
      <c r="B8671" s="1" t="s">
        <v>1717</v>
      </c>
      <c r="C8671" s="2">
        <v>45084</v>
      </c>
      <c r="D8671" s="1" t="s">
        <v>6077</v>
      </c>
      <c r="E8671">
        <v>12</v>
      </c>
      <c r="F8671">
        <v>4584</v>
      </c>
      <c r="G8671">
        <v>3</v>
      </c>
      <c r="H8671" t="b">
        <v>0</v>
      </c>
    </row>
    <row r="8672" spans="1:8" x14ac:dyDescent="0.3">
      <c r="A8672" s="1" t="s">
        <v>14756</v>
      </c>
      <c r="B8672" s="1" t="s">
        <v>5561</v>
      </c>
      <c r="C8672" s="2">
        <v>45495</v>
      </c>
      <c r="D8672" s="1" t="s">
        <v>6063</v>
      </c>
      <c r="E8672">
        <v>7</v>
      </c>
      <c r="F8672">
        <v>4095</v>
      </c>
      <c r="G8672">
        <v>0</v>
      </c>
      <c r="H8672" t="b">
        <v>0</v>
      </c>
    </row>
    <row r="8673" spans="1:8" x14ac:dyDescent="0.3">
      <c r="A8673" s="1" t="s">
        <v>14757</v>
      </c>
      <c r="B8673" s="1" t="s">
        <v>3546</v>
      </c>
      <c r="C8673" s="2">
        <v>45458</v>
      </c>
      <c r="D8673" s="1" t="s">
        <v>6125</v>
      </c>
      <c r="E8673">
        <v>8</v>
      </c>
      <c r="F8673">
        <v>1720</v>
      </c>
      <c r="G8673">
        <v>1</v>
      </c>
      <c r="H8673" t="b">
        <v>0</v>
      </c>
    </row>
    <row r="8674" spans="1:8" x14ac:dyDescent="0.3">
      <c r="A8674" s="1" t="s">
        <v>14758</v>
      </c>
      <c r="B8674" s="1" t="s">
        <v>1545</v>
      </c>
      <c r="C8674" s="2">
        <v>45394</v>
      </c>
      <c r="D8674" s="1" t="s">
        <v>6197</v>
      </c>
      <c r="E8674">
        <v>15</v>
      </c>
      <c r="F8674">
        <v>8055</v>
      </c>
      <c r="G8674">
        <v>2</v>
      </c>
      <c r="H8674" t="b">
        <v>0</v>
      </c>
    </row>
    <row r="8675" spans="1:8" x14ac:dyDescent="0.3">
      <c r="A8675" s="1" t="s">
        <v>14759</v>
      </c>
      <c r="B8675" s="1" t="s">
        <v>4799</v>
      </c>
      <c r="C8675" s="2">
        <v>45491</v>
      </c>
      <c r="D8675" s="1" t="s">
        <v>6051</v>
      </c>
      <c r="E8675">
        <v>11</v>
      </c>
      <c r="F8675">
        <v>2178</v>
      </c>
      <c r="G8675">
        <v>0</v>
      </c>
      <c r="H8675" t="b">
        <v>0</v>
      </c>
    </row>
    <row r="8676" spans="1:8" x14ac:dyDescent="0.3">
      <c r="A8676" s="1" t="s">
        <v>14760</v>
      </c>
      <c r="B8676" s="1" t="s">
        <v>3140</v>
      </c>
      <c r="C8676" s="2">
        <v>44949</v>
      </c>
      <c r="D8676" s="1" t="s">
        <v>6109</v>
      </c>
      <c r="E8676">
        <v>12</v>
      </c>
      <c r="F8676">
        <v>4344</v>
      </c>
      <c r="G8676">
        <v>1</v>
      </c>
      <c r="H8676" t="b">
        <v>0</v>
      </c>
    </row>
    <row r="8677" spans="1:8" x14ac:dyDescent="0.3">
      <c r="A8677" s="1" t="s">
        <v>14761</v>
      </c>
      <c r="B8677" s="1" t="s">
        <v>2004</v>
      </c>
      <c r="C8677" s="2">
        <v>45207</v>
      </c>
      <c r="D8677" s="1" t="s">
        <v>6104</v>
      </c>
      <c r="E8677">
        <v>6</v>
      </c>
      <c r="F8677">
        <v>1992</v>
      </c>
      <c r="G8677">
        <v>0</v>
      </c>
      <c r="H8677" t="b">
        <v>0</v>
      </c>
    </row>
    <row r="8678" spans="1:8" x14ac:dyDescent="0.3">
      <c r="A8678" s="1" t="s">
        <v>14762</v>
      </c>
      <c r="B8678" s="1" t="s">
        <v>1510</v>
      </c>
      <c r="C8678" s="2">
        <v>45000</v>
      </c>
      <c r="D8678" s="1" t="s">
        <v>6069</v>
      </c>
      <c r="E8678">
        <v>7</v>
      </c>
      <c r="F8678">
        <v>756</v>
      </c>
      <c r="G8678">
        <v>0</v>
      </c>
      <c r="H8678" t="b">
        <v>0</v>
      </c>
    </row>
    <row r="8679" spans="1:8" x14ac:dyDescent="0.3">
      <c r="A8679" s="1" t="s">
        <v>14763</v>
      </c>
      <c r="B8679" s="1" t="s">
        <v>3029</v>
      </c>
      <c r="C8679" s="2">
        <v>45654</v>
      </c>
      <c r="D8679" s="1" t="s">
        <v>6074</v>
      </c>
      <c r="E8679">
        <v>13</v>
      </c>
      <c r="F8679">
        <v>1053</v>
      </c>
      <c r="G8679">
        <v>0</v>
      </c>
      <c r="H8679" t="b">
        <v>0</v>
      </c>
    </row>
    <row r="8680" spans="1:8" x14ac:dyDescent="0.3">
      <c r="A8680" s="1" t="s">
        <v>14764</v>
      </c>
      <c r="B8680" s="1" t="s">
        <v>5090</v>
      </c>
      <c r="C8680" s="2">
        <v>44961</v>
      </c>
      <c r="D8680" s="1" t="s">
        <v>6104</v>
      </c>
      <c r="E8680">
        <v>8</v>
      </c>
      <c r="F8680">
        <v>344</v>
      </c>
      <c r="G8680">
        <v>0</v>
      </c>
      <c r="H8680" t="b">
        <v>1</v>
      </c>
    </row>
    <row r="8681" spans="1:8" x14ac:dyDescent="0.3">
      <c r="A8681" s="1" t="s">
        <v>14765</v>
      </c>
      <c r="B8681" s="1" t="s">
        <v>3303</v>
      </c>
      <c r="C8681" s="2">
        <v>45454</v>
      </c>
      <c r="D8681" s="1" t="s">
        <v>6125</v>
      </c>
      <c r="E8681">
        <v>7</v>
      </c>
      <c r="F8681">
        <v>2212</v>
      </c>
      <c r="G8681">
        <v>0</v>
      </c>
      <c r="H8681" t="b">
        <v>0</v>
      </c>
    </row>
    <row r="8682" spans="1:8" x14ac:dyDescent="0.3">
      <c r="A8682" s="1" t="s">
        <v>14766</v>
      </c>
      <c r="B8682" s="1" t="s">
        <v>1935</v>
      </c>
      <c r="C8682" s="2">
        <v>45065</v>
      </c>
      <c r="D8682" s="1" t="s">
        <v>6175</v>
      </c>
      <c r="E8682">
        <v>10</v>
      </c>
      <c r="F8682">
        <v>2610</v>
      </c>
      <c r="G8682">
        <v>1</v>
      </c>
      <c r="H8682" t="b">
        <v>0</v>
      </c>
    </row>
    <row r="8683" spans="1:8" x14ac:dyDescent="0.3">
      <c r="A8683" s="1" t="s">
        <v>14767</v>
      </c>
      <c r="B8683" s="1" t="s">
        <v>5188</v>
      </c>
      <c r="C8683" s="2">
        <v>45033</v>
      </c>
      <c r="D8683" s="1" t="s">
        <v>6104</v>
      </c>
      <c r="E8683">
        <v>13</v>
      </c>
      <c r="F8683">
        <v>3848</v>
      </c>
      <c r="G8683">
        <v>0</v>
      </c>
      <c r="H8683" t="b">
        <v>0</v>
      </c>
    </row>
    <row r="8684" spans="1:8" x14ac:dyDescent="0.3">
      <c r="A8684" s="1" t="s">
        <v>14768</v>
      </c>
      <c r="B8684" s="1" t="s">
        <v>3706</v>
      </c>
      <c r="C8684" s="2">
        <v>45096</v>
      </c>
      <c r="D8684" s="1" t="s">
        <v>6102</v>
      </c>
      <c r="E8684">
        <v>9</v>
      </c>
      <c r="F8684">
        <v>3051</v>
      </c>
      <c r="G8684">
        <v>4</v>
      </c>
      <c r="H8684" t="b">
        <v>0</v>
      </c>
    </row>
    <row r="8685" spans="1:8" x14ac:dyDescent="0.3">
      <c r="A8685" s="1" t="s">
        <v>14769</v>
      </c>
      <c r="B8685" s="1" t="s">
        <v>3080</v>
      </c>
      <c r="C8685" s="2">
        <v>45643</v>
      </c>
      <c r="D8685" s="1" t="s">
        <v>6083</v>
      </c>
      <c r="E8685">
        <v>6</v>
      </c>
      <c r="F8685">
        <v>2394</v>
      </c>
      <c r="G8685">
        <v>0</v>
      </c>
      <c r="H8685" t="b">
        <v>0</v>
      </c>
    </row>
    <row r="8686" spans="1:8" x14ac:dyDescent="0.3">
      <c r="A8686" s="1" t="s">
        <v>14770</v>
      </c>
      <c r="B8686" s="1" t="s">
        <v>2237</v>
      </c>
      <c r="C8686" s="2">
        <v>45257</v>
      </c>
      <c r="D8686" s="1" t="s">
        <v>6081</v>
      </c>
      <c r="E8686">
        <v>10</v>
      </c>
      <c r="F8686">
        <v>4460</v>
      </c>
      <c r="G8686">
        <v>0</v>
      </c>
      <c r="H8686" t="b">
        <v>0</v>
      </c>
    </row>
    <row r="8687" spans="1:8" x14ac:dyDescent="0.3">
      <c r="A8687" s="1" t="s">
        <v>14771</v>
      </c>
      <c r="B8687" s="1" t="s">
        <v>1682</v>
      </c>
      <c r="C8687" s="2">
        <v>45205</v>
      </c>
      <c r="D8687" s="1" t="s">
        <v>6065</v>
      </c>
      <c r="E8687">
        <v>17</v>
      </c>
      <c r="F8687">
        <v>1836</v>
      </c>
      <c r="G8687">
        <v>1</v>
      </c>
      <c r="H8687" t="b">
        <v>0</v>
      </c>
    </row>
    <row r="8688" spans="1:8" x14ac:dyDescent="0.3">
      <c r="A8688" s="1" t="s">
        <v>14772</v>
      </c>
      <c r="B8688" s="1" t="s">
        <v>2313</v>
      </c>
      <c r="C8688" s="2">
        <v>45606</v>
      </c>
      <c r="D8688" s="1" t="s">
        <v>6083</v>
      </c>
      <c r="E8688">
        <v>9</v>
      </c>
      <c r="F8688">
        <v>5040</v>
      </c>
      <c r="G8688">
        <v>0</v>
      </c>
      <c r="H8688" t="b">
        <v>0</v>
      </c>
    </row>
    <row r="8689" spans="1:8" x14ac:dyDescent="0.3">
      <c r="A8689" s="1" t="s">
        <v>14773</v>
      </c>
      <c r="B8689" s="1" t="s">
        <v>4690</v>
      </c>
      <c r="C8689" s="2">
        <v>44989</v>
      </c>
      <c r="D8689" s="1" t="s">
        <v>6051</v>
      </c>
      <c r="E8689">
        <v>12</v>
      </c>
      <c r="F8689">
        <v>768</v>
      </c>
      <c r="G8689">
        <v>3</v>
      </c>
      <c r="H8689" t="b">
        <v>0</v>
      </c>
    </row>
    <row r="8690" spans="1:8" x14ac:dyDescent="0.3">
      <c r="A8690" s="1" t="s">
        <v>14774</v>
      </c>
      <c r="B8690" s="1" t="s">
        <v>2603</v>
      </c>
      <c r="C8690" s="2">
        <v>45604</v>
      </c>
      <c r="D8690" s="1" t="s">
        <v>6137</v>
      </c>
      <c r="E8690">
        <v>11</v>
      </c>
      <c r="F8690">
        <v>1419</v>
      </c>
      <c r="G8690">
        <v>1</v>
      </c>
      <c r="H8690" t="b">
        <v>0</v>
      </c>
    </row>
    <row r="8691" spans="1:8" x14ac:dyDescent="0.3">
      <c r="A8691" s="1" t="s">
        <v>14775</v>
      </c>
      <c r="B8691" s="1" t="s">
        <v>3771</v>
      </c>
      <c r="C8691" s="2">
        <v>45076</v>
      </c>
      <c r="D8691" s="1" t="s">
        <v>6109</v>
      </c>
      <c r="E8691">
        <v>9</v>
      </c>
      <c r="F8691">
        <v>2394</v>
      </c>
      <c r="G8691">
        <v>0</v>
      </c>
      <c r="H8691" t="b">
        <v>0</v>
      </c>
    </row>
    <row r="8692" spans="1:8" x14ac:dyDescent="0.3">
      <c r="A8692" s="1" t="s">
        <v>14776</v>
      </c>
      <c r="B8692" s="1" t="s">
        <v>1924</v>
      </c>
      <c r="C8692" s="2">
        <v>45435</v>
      </c>
      <c r="D8692" s="1" t="s">
        <v>6067</v>
      </c>
      <c r="E8692">
        <v>8</v>
      </c>
      <c r="F8692">
        <v>936</v>
      </c>
      <c r="G8692">
        <v>1</v>
      </c>
      <c r="H8692" t="b">
        <v>0</v>
      </c>
    </row>
    <row r="8693" spans="1:8" x14ac:dyDescent="0.3">
      <c r="A8693" s="1" t="s">
        <v>14777</v>
      </c>
      <c r="B8693" s="1" t="s">
        <v>1947</v>
      </c>
      <c r="C8693" s="2">
        <v>45025</v>
      </c>
      <c r="D8693" s="1" t="s">
        <v>6049</v>
      </c>
      <c r="E8693">
        <v>10</v>
      </c>
      <c r="F8693">
        <v>5320</v>
      </c>
      <c r="G8693">
        <v>0</v>
      </c>
      <c r="H8693" t="b">
        <v>0</v>
      </c>
    </row>
    <row r="8694" spans="1:8" x14ac:dyDescent="0.3">
      <c r="A8694" s="1" t="s">
        <v>14778</v>
      </c>
      <c r="B8694" s="1" t="s">
        <v>2959</v>
      </c>
      <c r="C8694" s="2">
        <v>45088</v>
      </c>
      <c r="D8694" s="1" t="s">
        <v>6197</v>
      </c>
      <c r="E8694">
        <v>6</v>
      </c>
      <c r="F8694">
        <v>258</v>
      </c>
      <c r="G8694">
        <v>1</v>
      </c>
      <c r="H8694" t="b">
        <v>1</v>
      </c>
    </row>
    <row r="8695" spans="1:8" x14ac:dyDescent="0.3">
      <c r="A8695" s="1" t="s">
        <v>14779</v>
      </c>
      <c r="B8695" s="1" t="s">
        <v>5947</v>
      </c>
      <c r="C8695" s="2">
        <v>45342</v>
      </c>
      <c r="D8695" s="1" t="s">
        <v>6107</v>
      </c>
      <c r="E8695">
        <v>10</v>
      </c>
      <c r="F8695">
        <v>1430</v>
      </c>
      <c r="G8695">
        <v>1</v>
      </c>
      <c r="H8695" t="b">
        <v>0</v>
      </c>
    </row>
    <row r="8696" spans="1:8" x14ac:dyDescent="0.3">
      <c r="A8696" s="1" t="s">
        <v>14780</v>
      </c>
      <c r="B8696" s="1" t="s">
        <v>4410</v>
      </c>
      <c r="C8696" s="2">
        <v>45005</v>
      </c>
      <c r="D8696" s="1" t="s">
        <v>6137</v>
      </c>
      <c r="E8696">
        <v>8</v>
      </c>
      <c r="F8696">
        <v>1048</v>
      </c>
      <c r="G8696">
        <v>4</v>
      </c>
      <c r="H8696" t="b">
        <v>0</v>
      </c>
    </row>
    <row r="8697" spans="1:8" x14ac:dyDescent="0.3">
      <c r="A8697" s="1" t="s">
        <v>14781</v>
      </c>
      <c r="B8697" s="1" t="s">
        <v>4219</v>
      </c>
      <c r="C8697" s="2">
        <v>45349</v>
      </c>
      <c r="D8697" s="1" t="s">
        <v>6083</v>
      </c>
      <c r="E8697">
        <v>17</v>
      </c>
      <c r="F8697">
        <v>5270</v>
      </c>
      <c r="G8697">
        <v>0</v>
      </c>
      <c r="H8697" t="b">
        <v>0</v>
      </c>
    </row>
    <row r="8698" spans="1:8" x14ac:dyDescent="0.3">
      <c r="A8698" s="1" t="s">
        <v>14782</v>
      </c>
      <c r="B8698" s="1" t="s">
        <v>5270</v>
      </c>
      <c r="C8698" s="2">
        <v>45017</v>
      </c>
      <c r="D8698" s="1" t="s">
        <v>6077</v>
      </c>
      <c r="E8698">
        <v>13</v>
      </c>
      <c r="F8698">
        <v>78</v>
      </c>
      <c r="G8698">
        <v>2</v>
      </c>
      <c r="H8698" t="b">
        <v>0</v>
      </c>
    </row>
    <row r="8699" spans="1:8" x14ac:dyDescent="0.3">
      <c r="A8699" s="1" t="s">
        <v>14783</v>
      </c>
      <c r="B8699" s="1" t="s">
        <v>1671</v>
      </c>
      <c r="C8699" s="2">
        <v>44992</v>
      </c>
      <c r="D8699" s="1" t="s">
        <v>6143</v>
      </c>
      <c r="E8699">
        <v>15</v>
      </c>
      <c r="F8699">
        <v>3255</v>
      </c>
      <c r="G8699">
        <v>0</v>
      </c>
      <c r="H8699" t="b">
        <v>0</v>
      </c>
    </row>
    <row r="8700" spans="1:8" x14ac:dyDescent="0.3">
      <c r="A8700" s="1" t="s">
        <v>14784</v>
      </c>
      <c r="B8700" s="1" t="s">
        <v>2837</v>
      </c>
      <c r="C8700" s="2">
        <v>45639</v>
      </c>
      <c r="D8700" s="1" t="s">
        <v>6251</v>
      </c>
      <c r="E8700">
        <v>18</v>
      </c>
      <c r="F8700">
        <v>2340</v>
      </c>
      <c r="G8700">
        <v>0</v>
      </c>
      <c r="H8700" t="b">
        <v>0</v>
      </c>
    </row>
    <row r="8701" spans="1:8" x14ac:dyDescent="0.3">
      <c r="A8701" s="1" t="s">
        <v>14785</v>
      </c>
      <c r="B8701" s="1" t="s">
        <v>4479</v>
      </c>
      <c r="C8701" s="2">
        <v>45392</v>
      </c>
      <c r="D8701" s="1" t="s">
        <v>6109</v>
      </c>
      <c r="E8701">
        <v>11</v>
      </c>
      <c r="F8701">
        <v>4345</v>
      </c>
      <c r="G8701">
        <v>0</v>
      </c>
      <c r="H8701" t="b">
        <v>0</v>
      </c>
    </row>
    <row r="8702" spans="1:8" x14ac:dyDescent="0.3">
      <c r="A8702" s="1" t="s">
        <v>14786</v>
      </c>
      <c r="B8702" s="1" t="s">
        <v>3803</v>
      </c>
      <c r="C8702" s="2">
        <v>45304</v>
      </c>
      <c r="D8702" s="1" t="s">
        <v>6074</v>
      </c>
      <c r="E8702">
        <v>6</v>
      </c>
      <c r="F8702">
        <v>2880</v>
      </c>
      <c r="G8702">
        <v>0</v>
      </c>
      <c r="H8702" t="b">
        <v>0</v>
      </c>
    </row>
    <row r="8703" spans="1:8" x14ac:dyDescent="0.3">
      <c r="A8703" s="1" t="s">
        <v>14787</v>
      </c>
      <c r="B8703" s="1" t="s">
        <v>3054</v>
      </c>
      <c r="C8703" s="2">
        <v>45118</v>
      </c>
      <c r="D8703" s="1" t="s">
        <v>6089</v>
      </c>
      <c r="E8703">
        <v>9</v>
      </c>
      <c r="F8703">
        <v>5094</v>
      </c>
      <c r="G8703">
        <v>0</v>
      </c>
      <c r="H8703" t="b">
        <v>0</v>
      </c>
    </row>
    <row r="8704" spans="1:8" x14ac:dyDescent="0.3">
      <c r="A8704" s="1" t="s">
        <v>14788</v>
      </c>
      <c r="B8704" s="1" t="s">
        <v>2615</v>
      </c>
      <c r="C8704" s="2">
        <v>45324</v>
      </c>
      <c r="D8704" s="1" t="s">
        <v>6157</v>
      </c>
      <c r="E8704">
        <v>7</v>
      </c>
      <c r="F8704">
        <v>2233</v>
      </c>
      <c r="G8704">
        <v>0</v>
      </c>
      <c r="H8704" t="b">
        <v>0</v>
      </c>
    </row>
    <row r="8705" spans="1:8" x14ac:dyDescent="0.3">
      <c r="A8705" s="1" t="s">
        <v>14789</v>
      </c>
      <c r="B8705" s="1" t="s">
        <v>1855</v>
      </c>
      <c r="C8705" s="2">
        <v>45227</v>
      </c>
      <c r="D8705" s="1" t="s">
        <v>6135</v>
      </c>
      <c r="E8705">
        <v>7</v>
      </c>
      <c r="F8705">
        <v>2233</v>
      </c>
      <c r="G8705">
        <v>0</v>
      </c>
      <c r="H8705" t="b">
        <v>0</v>
      </c>
    </row>
    <row r="8706" spans="1:8" x14ac:dyDescent="0.3">
      <c r="A8706" s="1" t="s">
        <v>14790</v>
      </c>
      <c r="B8706" s="1" t="s">
        <v>3347</v>
      </c>
      <c r="C8706" s="2">
        <v>45329</v>
      </c>
      <c r="D8706" s="1" t="s">
        <v>6143</v>
      </c>
      <c r="E8706">
        <v>5</v>
      </c>
      <c r="F8706">
        <v>920</v>
      </c>
      <c r="G8706">
        <v>0</v>
      </c>
      <c r="H8706" t="b">
        <v>0</v>
      </c>
    </row>
    <row r="8707" spans="1:8" x14ac:dyDescent="0.3">
      <c r="A8707" s="1" t="s">
        <v>14791</v>
      </c>
      <c r="B8707" s="1" t="s">
        <v>5180</v>
      </c>
      <c r="C8707" s="2">
        <v>44950</v>
      </c>
      <c r="D8707" s="1" t="s">
        <v>6179</v>
      </c>
      <c r="E8707">
        <v>9</v>
      </c>
      <c r="F8707">
        <v>2475</v>
      </c>
      <c r="G8707">
        <v>4</v>
      </c>
      <c r="H8707" t="b">
        <v>0</v>
      </c>
    </row>
    <row r="8708" spans="1:8" x14ac:dyDescent="0.3">
      <c r="A8708" s="1" t="s">
        <v>14792</v>
      </c>
      <c r="B8708" s="1" t="s">
        <v>5978</v>
      </c>
      <c r="C8708" s="2">
        <v>45585</v>
      </c>
      <c r="D8708" s="1" t="s">
        <v>6077</v>
      </c>
      <c r="E8708">
        <v>11</v>
      </c>
      <c r="F8708">
        <v>3586</v>
      </c>
      <c r="G8708">
        <v>0</v>
      </c>
      <c r="H8708" t="b">
        <v>0</v>
      </c>
    </row>
    <row r="8709" spans="1:8" x14ac:dyDescent="0.3">
      <c r="A8709" s="1" t="s">
        <v>14793</v>
      </c>
      <c r="B8709" s="1" t="s">
        <v>2677</v>
      </c>
      <c r="C8709" s="2">
        <v>45451</v>
      </c>
      <c r="D8709" s="1" t="s">
        <v>6083</v>
      </c>
      <c r="E8709">
        <v>11</v>
      </c>
      <c r="F8709">
        <v>198</v>
      </c>
      <c r="G8709">
        <v>0</v>
      </c>
      <c r="H8709" t="b">
        <v>0</v>
      </c>
    </row>
    <row r="8710" spans="1:8" x14ac:dyDescent="0.3">
      <c r="A8710" s="1" t="s">
        <v>14794</v>
      </c>
      <c r="B8710" s="1" t="s">
        <v>3848</v>
      </c>
      <c r="C8710" s="2">
        <v>45555</v>
      </c>
      <c r="D8710" s="1" t="s">
        <v>6081</v>
      </c>
      <c r="E8710">
        <v>9</v>
      </c>
      <c r="F8710">
        <v>108</v>
      </c>
      <c r="G8710">
        <v>0</v>
      </c>
      <c r="H8710" t="b">
        <v>0</v>
      </c>
    </row>
    <row r="8711" spans="1:8" x14ac:dyDescent="0.3">
      <c r="A8711" s="1" t="s">
        <v>14795</v>
      </c>
      <c r="B8711" s="1" t="s">
        <v>3255</v>
      </c>
      <c r="C8711" s="2">
        <v>45092</v>
      </c>
      <c r="D8711" s="1" t="s">
        <v>6061</v>
      </c>
      <c r="E8711">
        <v>8</v>
      </c>
      <c r="F8711">
        <v>600</v>
      </c>
      <c r="G8711">
        <v>0</v>
      </c>
      <c r="H8711" t="b">
        <v>0</v>
      </c>
    </row>
    <row r="8712" spans="1:8" x14ac:dyDescent="0.3">
      <c r="A8712" s="1" t="s">
        <v>14796</v>
      </c>
      <c r="B8712" s="1" t="s">
        <v>4612</v>
      </c>
      <c r="C8712" s="2">
        <v>45483</v>
      </c>
      <c r="D8712" s="1" t="s">
        <v>6089</v>
      </c>
      <c r="E8712">
        <v>14</v>
      </c>
      <c r="F8712">
        <v>5754</v>
      </c>
      <c r="G8712">
        <v>1</v>
      </c>
      <c r="H8712" t="b">
        <v>0</v>
      </c>
    </row>
    <row r="8713" spans="1:8" x14ac:dyDescent="0.3">
      <c r="A8713" s="1" t="s">
        <v>14797</v>
      </c>
      <c r="B8713" s="1" t="s">
        <v>2289</v>
      </c>
      <c r="C8713" s="2">
        <v>45266</v>
      </c>
      <c r="D8713" s="1" t="s">
        <v>6113</v>
      </c>
      <c r="E8713">
        <v>6</v>
      </c>
      <c r="F8713">
        <v>3048</v>
      </c>
      <c r="G8713">
        <v>0</v>
      </c>
      <c r="H8713" t="b">
        <v>0</v>
      </c>
    </row>
    <row r="8714" spans="1:8" x14ac:dyDescent="0.3">
      <c r="A8714" s="1" t="s">
        <v>14798</v>
      </c>
      <c r="B8714" s="1" t="s">
        <v>2508</v>
      </c>
      <c r="C8714" s="2">
        <v>45014</v>
      </c>
      <c r="D8714" s="1" t="s">
        <v>6251</v>
      </c>
      <c r="E8714">
        <v>5</v>
      </c>
      <c r="F8714">
        <v>2590</v>
      </c>
      <c r="G8714">
        <v>0</v>
      </c>
      <c r="H8714" t="b">
        <v>0</v>
      </c>
    </row>
    <row r="8715" spans="1:8" x14ac:dyDescent="0.3">
      <c r="A8715" s="1" t="s">
        <v>14799</v>
      </c>
      <c r="B8715" s="1" t="s">
        <v>5058</v>
      </c>
      <c r="C8715" s="2">
        <v>45116</v>
      </c>
      <c r="D8715" s="1" t="s">
        <v>6091</v>
      </c>
      <c r="E8715">
        <v>14</v>
      </c>
      <c r="F8715">
        <v>4172</v>
      </c>
      <c r="G8715">
        <v>0</v>
      </c>
      <c r="H8715" t="b">
        <v>0</v>
      </c>
    </row>
    <row r="8716" spans="1:8" x14ac:dyDescent="0.3">
      <c r="A8716" s="1" t="s">
        <v>14800</v>
      </c>
      <c r="B8716" s="1" t="s">
        <v>2042</v>
      </c>
      <c r="C8716" s="2">
        <v>44978</v>
      </c>
      <c r="D8716" s="1" t="s">
        <v>6081</v>
      </c>
      <c r="E8716">
        <v>5</v>
      </c>
      <c r="F8716">
        <v>430</v>
      </c>
      <c r="G8716">
        <v>0</v>
      </c>
      <c r="H8716" t="b">
        <v>0</v>
      </c>
    </row>
    <row r="8717" spans="1:8" x14ac:dyDescent="0.3">
      <c r="A8717" s="1" t="s">
        <v>14801</v>
      </c>
      <c r="B8717" s="1" t="s">
        <v>3906</v>
      </c>
      <c r="C8717" s="2">
        <v>45398</v>
      </c>
      <c r="D8717" s="1" t="s">
        <v>6083</v>
      </c>
      <c r="E8717">
        <v>7</v>
      </c>
      <c r="F8717">
        <v>3682</v>
      </c>
      <c r="G8717">
        <v>0</v>
      </c>
      <c r="H8717" t="b">
        <v>0</v>
      </c>
    </row>
    <row r="8718" spans="1:8" x14ac:dyDescent="0.3">
      <c r="A8718" s="1" t="s">
        <v>14802</v>
      </c>
      <c r="B8718" s="1" t="s">
        <v>1729</v>
      </c>
      <c r="C8718" s="2">
        <v>45309</v>
      </c>
      <c r="D8718" s="1" t="s">
        <v>6107</v>
      </c>
      <c r="E8718">
        <v>9</v>
      </c>
      <c r="F8718">
        <v>3141</v>
      </c>
      <c r="G8718">
        <v>0</v>
      </c>
      <c r="H8718" t="b">
        <v>0</v>
      </c>
    </row>
    <row r="8719" spans="1:8" x14ac:dyDescent="0.3">
      <c r="A8719" s="1" t="s">
        <v>14803</v>
      </c>
      <c r="B8719" s="1" t="s">
        <v>1787</v>
      </c>
      <c r="C8719" s="2">
        <v>45492</v>
      </c>
      <c r="D8719" s="1" t="s">
        <v>6049</v>
      </c>
      <c r="E8719">
        <v>9</v>
      </c>
      <c r="F8719">
        <v>3330</v>
      </c>
      <c r="G8719">
        <v>1</v>
      </c>
      <c r="H8719" t="b">
        <v>0</v>
      </c>
    </row>
    <row r="8720" spans="1:8" x14ac:dyDescent="0.3">
      <c r="A8720" s="1" t="s">
        <v>14804</v>
      </c>
      <c r="B8720" s="1" t="s">
        <v>4056</v>
      </c>
      <c r="C8720" s="2">
        <v>45098</v>
      </c>
      <c r="D8720" s="1" t="s">
        <v>6055</v>
      </c>
      <c r="E8720">
        <v>6</v>
      </c>
      <c r="F8720">
        <v>2634</v>
      </c>
      <c r="G8720">
        <v>1</v>
      </c>
      <c r="H8720" t="b">
        <v>0</v>
      </c>
    </row>
    <row r="8721" spans="1:8" x14ac:dyDescent="0.3">
      <c r="A8721" s="1" t="s">
        <v>14805</v>
      </c>
      <c r="B8721" s="1" t="s">
        <v>3138</v>
      </c>
      <c r="C8721" s="2">
        <v>45179</v>
      </c>
      <c r="D8721" s="1" t="s">
        <v>6102</v>
      </c>
      <c r="E8721">
        <v>7</v>
      </c>
      <c r="F8721">
        <v>1036</v>
      </c>
      <c r="G8721">
        <v>0</v>
      </c>
      <c r="H8721" t="b">
        <v>0</v>
      </c>
    </row>
    <row r="8722" spans="1:8" x14ac:dyDescent="0.3">
      <c r="A8722" s="1" t="s">
        <v>14806</v>
      </c>
      <c r="B8722" s="1" t="s">
        <v>2169</v>
      </c>
      <c r="C8722" s="2">
        <v>45025</v>
      </c>
      <c r="D8722" s="1" t="s">
        <v>6133</v>
      </c>
      <c r="E8722">
        <v>10</v>
      </c>
      <c r="F8722">
        <v>2080</v>
      </c>
      <c r="G8722">
        <v>0</v>
      </c>
      <c r="H8722" t="b">
        <v>0</v>
      </c>
    </row>
    <row r="8723" spans="1:8" x14ac:dyDescent="0.3">
      <c r="A8723" s="1" t="s">
        <v>14807</v>
      </c>
      <c r="B8723" s="1" t="s">
        <v>2091</v>
      </c>
      <c r="C8723" s="2">
        <v>45491</v>
      </c>
      <c r="D8723" s="1" t="s">
        <v>6049</v>
      </c>
      <c r="E8723">
        <v>12</v>
      </c>
      <c r="F8723">
        <v>1788</v>
      </c>
      <c r="G8723">
        <v>0</v>
      </c>
      <c r="H8723" t="b">
        <v>0</v>
      </c>
    </row>
    <row r="8724" spans="1:8" x14ac:dyDescent="0.3">
      <c r="A8724" s="1" t="s">
        <v>14808</v>
      </c>
      <c r="B8724" s="1" t="s">
        <v>3207</v>
      </c>
      <c r="C8724" s="2">
        <v>45464</v>
      </c>
      <c r="D8724" s="1" t="s">
        <v>6133</v>
      </c>
      <c r="E8724">
        <v>11</v>
      </c>
      <c r="F8724">
        <v>1980</v>
      </c>
      <c r="G8724">
        <v>0</v>
      </c>
      <c r="H8724" t="b">
        <v>0</v>
      </c>
    </row>
    <row r="8725" spans="1:8" x14ac:dyDescent="0.3">
      <c r="A8725" s="1" t="s">
        <v>14809</v>
      </c>
      <c r="B8725" s="1" t="s">
        <v>5681</v>
      </c>
      <c r="C8725" s="2">
        <v>45474</v>
      </c>
      <c r="D8725" s="1" t="s">
        <v>6077</v>
      </c>
      <c r="E8725">
        <v>13</v>
      </c>
      <c r="F8725">
        <v>2210</v>
      </c>
      <c r="G8725">
        <v>3</v>
      </c>
      <c r="H8725" t="b">
        <v>0</v>
      </c>
    </row>
    <row r="8726" spans="1:8" x14ac:dyDescent="0.3">
      <c r="A8726" s="1" t="s">
        <v>14810</v>
      </c>
      <c r="B8726" s="1" t="s">
        <v>1225</v>
      </c>
      <c r="C8726" s="2">
        <v>45085</v>
      </c>
      <c r="D8726" s="1" t="s">
        <v>6055</v>
      </c>
      <c r="E8726">
        <v>8</v>
      </c>
      <c r="F8726">
        <v>656</v>
      </c>
      <c r="G8726">
        <v>1</v>
      </c>
      <c r="H8726" t="b">
        <v>1</v>
      </c>
    </row>
    <row r="8727" spans="1:8" x14ac:dyDescent="0.3">
      <c r="A8727" s="1" t="s">
        <v>14811</v>
      </c>
      <c r="B8727" s="1" t="s">
        <v>4800</v>
      </c>
      <c r="C8727" s="2">
        <v>45103</v>
      </c>
      <c r="D8727" s="1" t="s">
        <v>6074</v>
      </c>
      <c r="E8727">
        <v>10</v>
      </c>
      <c r="F8727">
        <v>3260</v>
      </c>
      <c r="G8727">
        <v>0</v>
      </c>
      <c r="H8727" t="b">
        <v>0</v>
      </c>
    </row>
    <row r="8728" spans="1:8" x14ac:dyDescent="0.3">
      <c r="A8728" s="1" t="s">
        <v>14812</v>
      </c>
      <c r="B8728" s="1" t="s">
        <v>1912</v>
      </c>
      <c r="C8728" s="2">
        <v>45596</v>
      </c>
      <c r="D8728" s="1" t="s">
        <v>6135</v>
      </c>
      <c r="E8728">
        <v>13</v>
      </c>
      <c r="F8728">
        <v>3562</v>
      </c>
      <c r="G8728">
        <v>0</v>
      </c>
      <c r="H8728" t="b">
        <v>0</v>
      </c>
    </row>
    <row r="8729" spans="1:8" x14ac:dyDescent="0.3">
      <c r="A8729" s="1" t="s">
        <v>14813</v>
      </c>
      <c r="B8729" s="1" t="s">
        <v>2233</v>
      </c>
      <c r="C8729" s="2">
        <v>44960</v>
      </c>
      <c r="D8729" s="1" t="s">
        <v>6049</v>
      </c>
      <c r="E8729">
        <v>8</v>
      </c>
      <c r="F8729">
        <v>2784</v>
      </c>
      <c r="G8729">
        <v>0</v>
      </c>
      <c r="H8729" t="b">
        <v>0</v>
      </c>
    </row>
    <row r="8730" spans="1:8" x14ac:dyDescent="0.3">
      <c r="A8730" s="1" t="s">
        <v>14814</v>
      </c>
      <c r="B8730" s="1" t="s">
        <v>5060</v>
      </c>
      <c r="C8730" s="2">
        <v>45455</v>
      </c>
      <c r="D8730" s="1" t="s">
        <v>6172</v>
      </c>
      <c r="E8730">
        <v>7</v>
      </c>
      <c r="F8730">
        <v>1785</v>
      </c>
      <c r="G8730">
        <v>2</v>
      </c>
      <c r="H8730" t="b">
        <v>0</v>
      </c>
    </row>
    <row r="8731" spans="1:8" x14ac:dyDescent="0.3">
      <c r="A8731" s="1" t="s">
        <v>14815</v>
      </c>
      <c r="B8731" s="1" t="s">
        <v>1915</v>
      </c>
      <c r="C8731" s="2">
        <v>45224</v>
      </c>
      <c r="D8731" s="1" t="s">
        <v>6081</v>
      </c>
      <c r="E8731">
        <v>8</v>
      </c>
      <c r="F8731">
        <v>3144</v>
      </c>
      <c r="G8731">
        <v>0</v>
      </c>
      <c r="H8731" t="b">
        <v>0</v>
      </c>
    </row>
    <row r="8732" spans="1:8" x14ac:dyDescent="0.3">
      <c r="A8732" s="1" t="s">
        <v>14816</v>
      </c>
      <c r="B8732" s="1" t="s">
        <v>2164</v>
      </c>
      <c r="C8732" s="2">
        <v>45308</v>
      </c>
      <c r="D8732" s="1" t="s">
        <v>6089</v>
      </c>
      <c r="E8732">
        <v>4</v>
      </c>
      <c r="F8732">
        <v>268</v>
      </c>
      <c r="G8732">
        <v>0</v>
      </c>
      <c r="H8732" t="b">
        <v>0</v>
      </c>
    </row>
    <row r="8733" spans="1:8" x14ac:dyDescent="0.3">
      <c r="A8733" s="1" t="s">
        <v>14817</v>
      </c>
      <c r="B8733" s="1" t="s">
        <v>2832</v>
      </c>
      <c r="C8733" s="2">
        <v>44988</v>
      </c>
      <c r="D8733" s="1" t="s">
        <v>6137</v>
      </c>
      <c r="E8733">
        <v>9</v>
      </c>
      <c r="F8733">
        <v>2628</v>
      </c>
      <c r="G8733">
        <v>0</v>
      </c>
      <c r="H8733" t="b">
        <v>0</v>
      </c>
    </row>
    <row r="8734" spans="1:8" x14ac:dyDescent="0.3">
      <c r="A8734" s="1" t="s">
        <v>14818</v>
      </c>
      <c r="B8734" s="1" t="s">
        <v>1576</v>
      </c>
      <c r="C8734" s="2">
        <v>45151</v>
      </c>
      <c r="D8734" s="1" t="s">
        <v>6251</v>
      </c>
      <c r="E8734">
        <v>11</v>
      </c>
      <c r="F8734">
        <v>220</v>
      </c>
      <c r="G8734">
        <v>1</v>
      </c>
      <c r="H8734" t="b">
        <v>0</v>
      </c>
    </row>
    <row r="8735" spans="1:8" x14ac:dyDescent="0.3">
      <c r="A8735" s="1" t="s">
        <v>14819</v>
      </c>
      <c r="B8735" s="1" t="s">
        <v>1987</v>
      </c>
      <c r="C8735" s="2">
        <v>45042</v>
      </c>
      <c r="D8735" s="1" t="s">
        <v>6059</v>
      </c>
      <c r="E8735">
        <v>10</v>
      </c>
      <c r="F8735">
        <v>720</v>
      </c>
      <c r="G8735">
        <v>0</v>
      </c>
      <c r="H8735" t="b">
        <v>0</v>
      </c>
    </row>
    <row r="8736" spans="1:8" x14ac:dyDescent="0.3">
      <c r="A8736" s="1" t="s">
        <v>14820</v>
      </c>
      <c r="B8736" s="1" t="s">
        <v>3348</v>
      </c>
      <c r="C8736" s="2">
        <v>45361</v>
      </c>
      <c r="D8736" s="1" t="s">
        <v>6049</v>
      </c>
      <c r="E8736">
        <v>12</v>
      </c>
      <c r="F8736">
        <v>3828</v>
      </c>
      <c r="G8736">
        <v>1</v>
      </c>
      <c r="H8736" t="b">
        <v>0</v>
      </c>
    </row>
    <row r="8737" spans="1:8" x14ac:dyDescent="0.3">
      <c r="A8737" s="1" t="s">
        <v>14821</v>
      </c>
      <c r="B8737" s="1" t="s">
        <v>2555</v>
      </c>
      <c r="C8737" s="2">
        <v>45012</v>
      </c>
      <c r="D8737" s="1" t="s">
        <v>6095</v>
      </c>
      <c r="E8737">
        <v>5</v>
      </c>
      <c r="F8737">
        <v>1295</v>
      </c>
      <c r="G8737">
        <v>0</v>
      </c>
      <c r="H8737" t="b">
        <v>0</v>
      </c>
    </row>
    <row r="8738" spans="1:8" x14ac:dyDescent="0.3">
      <c r="A8738" s="1" t="s">
        <v>14822</v>
      </c>
      <c r="B8738" s="1" t="s">
        <v>4850</v>
      </c>
      <c r="C8738" s="2">
        <v>45584</v>
      </c>
      <c r="D8738" s="1" t="s">
        <v>6133</v>
      </c>
      <c r="E8738">
        <v>9</v>
      </c>
      <c r="F8738">
        <v>4671</v>
      </c>
      <c r="G8738">
        <v>2</v>
      </c>
      <c r="H8738" t="b">
        <v>0</v>
      </c>
    </row>
    <row r="8739" spans="1:8" x14ac:dyDescent="0.3">
      <c r="A8739" s="1" t="s">
        <v>14823</v>
      </c>
      <c r="B8739" s="1" t="s">
        <v>1268</v>
      </c>
      <c r="C8739" s="2">
        <v>45307</v>
      </c>
      <c r="D8739" s="1" t="s">
        <v>6107</v>
      </c>
      <c r="E8739">
        <v>8</v>
      </c>
      <c r="F8739">
        <v>1168</v>
      </c>
      <c r="G8739">
        <v>0</v>
      </c>
      <c r="H8739" t="b">
        <v>0</v>
      </c>
    </row>
    <row r="8740" spans="1:8" x14ac:dyDescent="0.3">
      <c r="A8740" s="1" t="s">
        <v>14824</v>
      </c>
      <c r="B8740" s="1" t="s">
        <v>2131</v>
      </c>
      <c r="C8740" s="2">
        <v>45416</v>
      </c>
      <c r="D8740" s="1" t="s">
        <v>6133</v>
      </c>
      <c r="E8740">
        <v>9</v>
      </c>
      <c r="F8740">
        <v>261</v>
      </c>
      <c r="G8740">
        <v>0</v>
      </c>
      <c r="H8740" t="b">
        <v>0</v>
      </c>
    </row>
    <row r="8741" spans="1:8" x14ac:dyDescent="0.3">
      <c r="A8741" s="1" t="s">
        <v>14825</v>
      </c>
      <c r="B8741" s="1" t="s">
        <v>2080</v>
      </c>
      <c r="C8741" s="2">
        <v>45364</v>
      </c>
      <c r="D8741" s="1" t="s">
        <v>6077</v>
      </c>
      <c r="E8741">
        <v>14</v>
      </c>
      <c r="F8741">
        <v>4452</v>
      </c>
      <c r="G8741">
        <v>2</v>
      </c>
      <c r="H8741" t="b">
        <v>0</v>
      </c>
    </row>
    <row r="8742" spans="1:8" x14ac:dyDescent="0.3">
      <c r="A8742" s="1" t="s">
        <v>14826</v>
      </c>
      <c r="B8742" s="1" t="s">
        <v>5656</v>
      </c>
      <c r="C8742" s="2">
        <v>45404</v>
      </c>
      <c r="D8742" s="1" t="s">
        <v>6141</v>
      </c>
      <c r="E8742">
        <v>4</v>
      </c>
      <c r="F8742">
        <v>1956</v>
      </c>
      <c r="G8742">
        <v>2</v>
      </c>
      <c r="H8742" t="b">
        <v>1</v>
      </c>
    </row>
    <row r="8743" spans="1:8" x14ac:dyDescent="0.3">
      <c r="A8743" s="1" t="s">
        <v>14827</v>
      </c>
      <c r="B8743" s="1" t="s">
        <v>5822</v>
      </c>
      <c r="C8743" s="2">
        <v>45457</v>
      </c>
      <c r="D8743" s="1" t="s">
        <v>6113</v>
      </c>
      <c r="E8743">
        <v>14</v>
      </c>
      <c r="F8743">
        <v>2702</v>
      </c>
      <c r="G8743">
        <v>0</v>
      </c>
      <c r="H8743" t="b">
        <v>0</v>
      </c>
    </row>
    <row r="8744" spans="1:8" x14ac:dyDescent="0.3">
      <c r="A8744" s="1" t="s">
        <v>14828</v>
      </c>
      <c r="B8744" s="1" t="s">
        <v>3920</v>
      </c>
      <c r="C8744" s="2">
        <v>45339</v>
      </c>
      <c r="D8744" s="1" t="s">
        <v>6109</v>
      </c>
      <c r="E8744">
        <v>9</v>
      </c>
      <c r="F8744">
        <v>4059</v>
      </c>
      <c r="G8744">
        <v>0</v>
      </c>
      <c r="H8744" t="b">
        <v>0</v>
      </c>
    </row>
    <row r="8745" spans="1:8" x14ac:dyDescent="0.3">
      <c r="A8745" s="1" t="s">
        <v>14829</v>
      </c>
      <c r="B8745" s="1" t="s">
        <v>3545</v>
      </c>
      <c r="C8745" s="2">
        <v>45006</v>
      </c>
      <c r="D8745" s="1" t="s">
        <v>6051</v>
      </c>
      <c r="E8745">
        <v>11</v>
      </c>
      <c r="F8745">
        <v>2431</v>
      </c>
      <c r="G8745">
        <v>0</v>
      </c>
      <c r="H8745" t="b">
        <v>0</v>
      </c>
    </row>
    <row r="8746" spans="1:8" x14ac:dyDescent="0.3">
      <c r="A8746" s="1" t="s">
        <v>14830</v>
      </c>
      <c r="B8746" s="1" t="s">
        <v>3889</v>
      </c>
      <c r="C8746" s="2">
        <v>44942</v>
      </c>
      <c r="D8746" s="1" t="s">
        <v>6113</v>
      </c>
      <c r="E8746">
        <v>9</v>
      </c>
      <c r="F8746">
        <v>4041</v>
      </c>
      <c r="G8746">
        <v>0</v>
      </c>
      <c r="H8746" t="b">
        <v>0</v>
      </c>
    </row>
    <row r="8747" spans="1:8" x14ac:dyDescent="0.3">
      <c r="A8747" s="1" t="s">
        <v>14831</v>
      </c>
      <c r="B8747" s="1" t="s">
        <v>3416</v>
      </c>
      <c r="C8747" s="2">
        <v>45559</v>
      </c>
      <c r="D8747" s="1" t="s">
        <v>6055</v>
      </c>
      <c r="E8747">
        <v>13</v>
      </c>
      <c r="F8747">
        <v>5122</v>
      </c>
      <c r="G8747">
        <v>0</v>
      </c>
      <c r="H8747" t="b">
        <v>0</v>
      </c>
    </row>
    <row r="8748" spans="1:8" x14ac:dyDescent="0.3">
      <c r="A8748" s="1" t="s">
        <v>14832</v>
      </c>
      <c r="B8748" s="1" t="s">
        <v>4741</v>
      </c>
      <c r="C8748" s="2">
        <v>45098</v>
      </c>
      <c r="D8748" s="1" t="s">
        <v>6113</v>
      </c>
      <c r="E8748">
        <v>11</v>
      </c>
      <c r="F8748">
        <v>4587</v>
      </c>
      <c r="G8748">
        <v>0</v>
      </c>
      <c r="H8748" t="b">
        <v>0</v>
      </c>
    </row>
    <row r="8749" spans="1:8" x14ac:dyDescent="0.3">
      <c r="A8749" s="1" t="s">
        <v>14833</v>
      </c>
      <c r="B8749" s="1" t="s">
        <v>2597</v>
      </c>
      <c r="C8749" s="2">
        <v>45149</v>
      </c>
      <c r="D8749" s="1" t="s">
        <v>6083</v>
      </c>
      <c r="E8749">
        <v>6</v>
      </c>
      <c r="F8749">
        <v>2550</v>
      </c>
      <c r="G8749">
        <v>0</v>
      </c>
      <c r="H8749" t="b">
        <v>0</v>
      </c>
    </row>
    <row r="8750" spans="1:8" x14ac:dyDescent="0.3">
      <c r="A8750" s="1" t="s">
        <v>14834</v>
      </c>
      <c r="B8750" s="1" t="s">
        <v>5186</v>
      </c>
      <c r="C8750" s="2">
        <v>44953</v>
      </c>
      <c r="D8750" s="1" t="s">
        <v>6053</v>
      </c>
      <c r="E8750">
        <v>5</v>
      </c>
      <c r="F8750">
        <v>2290</v>
      </c>
      <c r="G8750">
        <v>0</v>
      </c>
      <c r="H8750" t="b">
        <v>0</v>
      </c>
    </row>
    <row r="8751" spans="1:8" x14ac:dyDescent="0.3">
      <c r="A8751" s="1" t="s">
        <v>14835</v>
      </c>
      <c r="B8751" s="1" t="s">
        <v>1968</v>
      </c>
      <c r="C8751" s="2">
        <v>45035</v>
      </c>
      <c r="D8751" s="1" t="s">
        <v>6055</v>
      </c>
      <c r="E8751">
        <v>11</v>
      </c>
      <c r="F8751">
        <v>3234</v>
      </c>
      <c r="G8751">
        <v>0</v>
      </c>
      <c r="H8751" t="b">
        <v>0</v>
      </c>
    </row>
    <row r="8752" spans="1:8" x14ac:dyDescent="0.3">
      <c r="A8752" s="1" t="s">
        <v>14836</v>
      </c>
      <c r="B8752" s="1" t="s">
        <v>5129</v>
      </c>
      <c r="C8752" s="2">
        <v>45248</v>
      </c>
      <c r="D8752" s="1" t="s">
        <v>6077</v>
      </c>
      <c r="E8752">
        <v>10</v>
      </c>
      <c r="F8752">
        <v>3690</v>
      </c>
      <c r="G8752">
        <v>0</v>
      </c>
      <c r="H8752" t="b">
        <v>0</v>
      </c>
    </row>
    <row r="8753" spans="1:8" x14ac:dyDescent="0.3">
      <c r="A8753" s="1" t="s">
        <v>14837</v>
      </c>
      <c r="B8753" s="1" t="s">
        <v>2548</v>
      </c>
      <c r="C8753" s="2">
        <v>45058</v>
      </c>
      <c r="D8753" s="1" t="s">
        <v>6053</v>
      </c>
      <c r="E8753">
        <v>12</v>
      </c>
      <c r="F8753">
        <v>1224</v>
      </c>
      <c r="G8753">
        <v>0</v>
      </c>
      <c r="H8753" t="b">
        <v>0</v>
      </c>
    </row>
    <row r="8754" spans="1:8" x14ac:dyDescent="0.3">
      <c r="A8754" s="1" t="s">
        <v>14838</v>
      </c>
      <c r="B8754" s="1" t="s">
        <v>1582</v>
      </c>
      <c r="C8754" s="2">
        <v>45074</v>
      </c>
      <c r="D8754" s="1" t="s">
        <v>6133</v>
      </c>
      <c r="E8754">
        <v>11</v>
      </c>
      <c r="F8754">
        <v>143</v>
      </c>
      <c r="G8754">
        <v>0</v>
      </c>
      <c r="H8754" t="b">
        <v>0</v>
      </c>
    </row>
    <row r="8755" spans="1:8" x14ac:dyDescent="0.3">
      <c r="A8755" s="1" t="s">
        <v>14839</v>
      </c>
      <c r="B8755" s="1" t="s">
        <v>3350</v>
      </c>
      <c r="C8755" s="2">
        <v>45072</v>
      </c>
      <c r="D8755" s="1" t="s">
        <v>6137</v>
      </c>
      <c r="E8755">
        <v>10</v>
      </c>
      <c r="F8755">
        <v>3830</v>
      </c>
      <c r="G8755">
        <v>0</v>
      </c>
      <c r="H8755" t="b">
        <v>0</v>
      </c>
    </row>
    <row r="8756" spans="1:8" x14ac:dyDescent="0.3">
      <c r="A8756" s="1" t="s">
        <v>14840</v>
      </c>
      <c r="B8756" s="1" t="s">
        <v>5709</v>
      </c>
      <c r="C8756" s="2">
        <v>45155</v>
      </c>
      <c r="D8756" s="1" t="s">
        <v>6135</v>
      </c>
      <c r="E8756">
        <v>13</v>
      </c>
      <c r="F8756">
        <v>1898</v>
      </c>
      <c r="G8756">
        <v>0</v>
      </c>
      <c r="H8756" t="b">
        <v>0</v>
      </c>
    </row>
    <row r="8757" spans="1:8" x14ac:dyDescent="0.3">
      <c r="A8757" s="1" t="s">
        <v>14841</v>
      </c>
      <c r="B8757" s="1" t="s">
        <v>2763</v>
      </c>
      <c r="C8757" s="2">
        <v>45492</v>
      </c>
      <c r="D8757" s="1" t="s">
        <v>6100</v>
      </c>
      <c r="E8757">
        <v>9</v>
      </c>
      <c r="F8757">
        <v>2844</v>
      </c>
      <c r="G8757">
        <v>1</v>
      </c>
      <c r="H8757" t="b">
        <v>0</v>
      </c>
    </row>
    <row r="8758" spans="1:8" x14ac:dyDescent="0.3">
      <c r="A8758" s="1" t="s">
        <v>14842</v>
      </c>
      <c r="B8758" s="1" t="s">
        <v>2943</v>
      </c>
      <c r="C8758" s="2">
        <v>45144</v>
      </c>
      <c r="D8758" s="1" t="s">
        <v>6172</v>
      </c>
      <c r="E8758">
        <v>5</v>
      </c>
      <c r="F8758">
        <v>2105</v>
      </c>
      <c r="G8758">
        <v>0</v>
      </c>
      <c r="H8758" t="b">
        <v>0</v>
      </c>
    </row>
    <row r="8759" spans="1:8" x14ac:dyDescent="0.3">
      <c r="A8759" s="1" t="s">
        <v>14843</v>
      </c>
      <c r="B8759" s="1" t="s">
        <v>1650</v>
      </c>
      <c r="C8759" s="2">
        <v>45368</v>
      </c>
      <c r="D8759" s="1" t="s">
        <v>6141</v>
      </c>
      <c r="E8759">
        <v>3</v>
      </c>
      <c r="F8759">
        <v>1461</v>
      </c>
      <c r="G8759">
        <v>1</v>
      </c>
      <c r="H8759" t="b">
        <v>0</v>
      </c>
    </row>
    <row r="8760" spans="1:8" x14ac:dyDescent="0.3">
      <c r="A8760" s="1" t="s">
        <v>14844</v>
      </c>
      <c r="B8760" s="1" t="s">
        <v>3559</v>
      </c>
      <c r="C8760" s="2">
        <v>45621</v>
      </c>
      <c r="D8760" s="1" t="s">
        <v>6049</v>
      </c>
      <c r="E8760">
        <v>16</v>
      </c>
      <c r="F8760">
        <v>6848</v>
      </c>
      <c r="G8760">
        <v>2</v>
      </c>
      <c r="H8760" t="b">
        <v>0</v>
      </c>
    </row>
    <row r="8761" spans="1:8" x14ac:dyDescent="0.3">
      <c r="A8761" s="1" t="s">
        <v>14845</v>
      </c>
      <c r="B8761" s="1" t="s">
        <v>5810</v>
      </c>
      <c r="C8761" s="2">
        <v>45425</v>
      </c>
      <c r="D8761" s="1" t="s">
        <v>6053</v>
      </c>
      <c r="E8761">
        <v>13</v>
      </c>
      <c r="F8761">
        <v>6552</v>
      </c>
      <c r="G8761">
        <v>0</v>
      </c>
      <c r="H8761" t="b">
        <v>0</v>
      </c>
    </row>
    <row r="8762" spans="1:8" x14ac:dyDescent="0.3">
      <c r="A8762" s="1" t="s">
        <v>14846</v>
      </c>
      <c r="B8762" s="1" t="s">
        <v>1978</v>
      </c>
      <c r="C8762" s="2">
        <v>45041</v>
      </c>
      <c r="D8762" s="1" t="s">
        <v>6093</v>
      </c>
      <c r="E8762">
        <v>16</v>
      </c>
      <c r="F8762">
        <v>8704</v>
      </c>
      <c r="G8762">
        <v>0</v>
      </c>
      <c r="H8762" t="b">
        <v>0</v>
      </c>
    </row>
    <row r="8763" spans="1:8" x14ac:dyDescent="0.3">
      <c r="A8763" s="1" t="s">
        <v>14847</v>
      </c>
      <c r="B8763" s="1" t="s">
        <v>5792</v>
      </c>
      <c r="C8763" s="2">
        <v>45265</v>
      </c>
      <c r="D8763" s="1" t="s">
        <v>6051</v>
      </c>
      <c r="E8763">
        <v>11</v>
      </c>
      <c r="F8763">
        <v>1287</v>
      </c>
      <c r="G8763">
        <v>2</v>
      </c>
      <c r="H8763" t="b">
        <v>0</v>
      </c>
    </row>
    <row r="8764" spans="1:8" x14ac:dyDescent="0.3">
      <c r="A8764" s="1" t="s">
        <v>14848</v>
      </c>
      <c r="B8764" s="1" t="s">
        <v>2005</v>
      </c>
      <c r="C8764" s="2">
        <v>45305</v>
      </c>
      <c r="D8764" s="1" t="s">
        <v>6179</v>
      </c>
      <c r="E8764">
        <v>8</v>
      </c>
      <c r="F8764">
        <v>4504</v>
      </c>
      <c r="G8764">
        <v>3</v>
      </c>
      <c r="H8764" t="b">
        <v>0</v>
      </c>
    </row>
    <row r="8765" spans="1:8" x14ac:dyDescent="0.3">
      <c r="A8765" s="1" t="s">
        <v>14849</v>
      </c>
      <c r="B8765" s="1" t="s">
        <v>4757</v>
      </c>
      <c r="C8765" s="2">
        <v>45058</v>
      </c>
      <c r="D8765" s="1" t="s">
        <v>6135</v>
      </c>
      <c r="E8765">
        <v>12</v>
      </c>
      <c r="F8765">
        <v>792</v>
      </c>
      <c r="G8765">
        <v>5</v>
      </c>
      <c r="H8765" t="b">
        <v>1</v>
      </c>
    </row>
    <row r="8766" spans="1:8" x14ac:dyDescent="0.3">
      <c r="A8766" s="1" t="s">
        <v>14850</v>
      </c>
      <c r="B8766" s="1" t="s">
        <v>2656</v>
      </c>
      <c r="C8766" s="2">
        <v>45433</v>
      </c>
      <c r="D8766" s="1" t="s">
        <v>6172</v>
      </c>
      <c r="E8766">
        <v>11</v>
      </c>
      <c r="F8766">
        <v>3674</v>
      </c>
      <c r="G8766">
        <v>1</v>
      </c>
      <c r="H8766" t="b">
        <v>0</v>
      </c>
    </row>
    <row r="8767" spans="1:8" x14ac:dyDescent="0.3">
      <c r="A8767" s="1" t="s">
        <v>14851</v>
      </c>
      <c r="B8767" s="1" t="s">
        <v>4063</v>
      </c>
      <c r="C8767" s="2">
        <v>45455</v>
      </c>
      <c r="D8767" s="1" t="s">
        <v>6141</v>
      </c>
      <c r="E8767">
        <v>11</v>
      </c>
      <c r="F8767">
        <v>165</v>
      </c>
      <c r="G8767">
        <v>0</v>
      </c>
      <c r="H8767" t="b">
        <v>0</v>
      </c>
    </row>
    <row r="8768" spans="1:8" x14ac:dyDescent="0.3">
      <c r="A8768" s="1" t="s">
        <v>14852</v>
      </c>
      <c r="B8768" s="1" t="s">
        <v>2530</v>
      </c>
      <c r="C8768" s="2">
        <v>45338</v>
      </c>
      <c r="D8768" s="1" t="s">
        <v>6049</v>
      </c>
      <c r="E8768">
        <v>8</v>
      </c>
      <c r="F8768">
        <v>1104</v>
      </c>
      <c r="G8768">
        <v>2</v>
      </c>
      <c r="H8768" t="b">
        <v>0</v>
      </c>
    </row>
    <row r="8769" spans="1:8" x14ac:dyDescent="0.3">
      <c r="A8769" s="1" t="s">
        <v>14853</v>
      </c>
      <c r="B8769" s="1" t="s">
        <v>2763</v>
      </c>
      <c r="C8769" s="2">
        <v>45339</v>
      </c>
      <c r="D8769" s="1" t="s">
        <v>6057</v>
      </c>
      <c r="E8769">
        <v>11</v>
      </c>
      <c r="F8769">
        <v>3454</v>
      </c>
      <c r="G8769">
        <v>1</v>
      </c>
      <c r="H8769" t="b">
        <v>0</v>
      </c>
    </row>
    <row r="8770" spans="1:8" x14ac:dyDescent="0.3">
      <c r="A8770" s="1" t="s">
        <v>14854</v>
      </c>
      <c r="B8770" s="1" t="s">
        <v>3817</v>
      </c>
      <c r="C8770" s="2">
        <v>45448</v>
      </c>
      <c r="D8770" s="1" t="s">
        <v>6071</v>
      </c>
      <c r="E8770">
        <v>12</v>
      </c>
      <c r="F8770">
        <v>3564</v>
      </c>
      <c r="G8770">
        <v>0</v>
      </c>
      <c r="H8770" t="b">
        <v>0</v>
      </c>
    </row>
    <row r="8771" spans="1:8" x14ac:dyDescent="0.3">
      <c r="A8771" s="1" t="s">
        <v>14855</v>
      </c>
      <c r="B8771" s="1" t="s">
        <v>4123</v>
      </c>
      <c r="C8771" s="2">
        <v>45521</v>
      </c>
      <c r="D8771" s="1" t="s">
        <v>6059</v>
      </c>
      <c r="E8771">
        <v>13</v>
      </c>
      <c r="F8771">
        <v>5993</v>
      </c>
      <c r="G8771">
        <v>1</v>
      </c>
      <c r="H8771" t="b">
        <v>0</v>
      </c>
    </row>
    <row r="8772" spans="1:8" x14ac:dyDescent="0.3">
      <c r="A8772" s="1" t="s">
        <v>14856</v>
      </c>
      <c r="B8772" s="1" t="s">
        <v>1607</v>
      </c>
      <c r="C8772" s="2">
        <v>45214</v>
      </c>
      <c r="D8772" s="1" t="s">
        <v>6091</v>
      </c>
      <c r="E8772">
        <v>9</v>
      </c>
      <c r="F8772">
        <v>5121</v>
      </c>
      <c r="G8772">
        <v>5</v>
      </c>
      <c r="H8772" t="b">
        <v>0</v>
      </c>
    </row>
    <row r="8773" spans="1:8" x14ac:dyDescent="0.3">
      <c r="A8773" s="1" t="s">
        <v>14857</v>
      </c>
      <c r="B8773" s="1" t="s">
        <v>5111</v>
      </c>
      <c r="C8773" s="2">
        <v>45281</v>
      </c>
      <c r="D8773" s="1" t="s">
        <v>6251</v>
      </c>
      <c r="E8773">
        <v>12</v>
      </c>
      <c r="F8773">
        <v>6432</v>
      </c>
      <c r="G8773">
        <v>0</v>
      </c>
      <c r="H8773" t="b">
        <v>0</v>
      </c>
    </row>
    <row r="8774" spans="1:8" x14ac:dyDescent="0.3">
      <c r="A8774" s="1" t="s">
        <v>14858</v>
      </c>
      <c r="B8774" s="1" t="s">
        <v>1229</v>
      </c>
      <c r="C8774" s="2">
        <v>45292</v>
      </c>
      <c r="D8774" s="1" t="s">
        <v>6091</v>
      </c>
      <c r="E8774">
        <v>6</v>
      </c>
      <c r="F8774">
        <v>432</v>
      </c>
      <c r="G8774">
        <v>1</v>
      </c>
      <c r="H8774" t="b">
        <v>0</v>
      </c>
    </row>
    <row r="8775" spans="1:8" x14ac:dyDescent="0.3">
      <c r="A8775" s="1" t="s">
        <v>14859</v>
      </c>
      <c r="B8775" s="1" t="s">
        <v>1593</v>
      </c>
      <c r="C8775" s="2">
        <v>45436</v>
      </c>
      <c r="D8775" s="1" t="s">
        <v>6061</v>
      </c>
      <c r="E8775">
        <v>21</v>
      </c>
      <c r="F8775">
        <v>5649</v>
      </c>
      <c r="G8775">
        <v>0</v>
      </c>
      <c r="H8775" t="b">
        <v>0</v>
      </c>
    </row>
    <row r="8776" spans="1:8" x14ac:dyDescent="0.3">
      <c r="A8776" s="1" t="s">
        <v>14860</v>
      </c>
      <c r="B8776" s="1" t="s">
        <v>3554</v>
      </c>
      <c r="C8776" s="2">
        <v>45212</v>
      </c>
      <c r="D8776" s="1" t="s">
        <v>6077</v>
      </c>
      <c r="E8776">
        <v>15</v>
      </c>
      <c r="F8776">
        <v>990</v>
      </c>
      <c r="G8776">
        <v>1</v>
      </c>
      <c r="H8776" t="b">
        <v>0</v>
      </c>
    </row>
    <row r="8777" spans="1:8" x14ac:dyDescent="0.3">
      <c r="A8777" s="1" t="s">
        <v>14861</v>
      </c>
      <c r="B8777" s="1" t="s">
        <v>2320</v>
      </c>
      <c r="C8777" s="2">
        <v>45426</v>
      </c>
      <c r="D8777" s="1" t="s">
        <v>6197</v>
      </c>
      <c r="E8777">
        <v>16</v>
      </c>
      <c r="F8777">
        <v>8416</v>
      </c>
      <c r="G8777">
        <v>0</v>
      </c>
      <c r="H8777" t="b">
        <v>1</v>
      </c>
    </row>
    <row r="8778" spans="1:8" x14ac:dyDescent="0.3">
      <c r="A8778" s="1" t="s">
        <v>14862</v>
      </c>
      <c r="B8778" s="1" t="s">
        <v>5975</v>
      </c>
      <c r="C8778" s="2">
        <v>45188</v>
      </c>
      <c r="D8778" s="1" t="s">
        <v>6143</v>
      </c>
      <c r="E8778">
        <v>10</v>
      </c>
      <c r="F8778">
        <v>2870</v>
      </c>
      <c r="G8778">
        <v>0</v>
      </c>
      <c r="H8778" t="b">
        <v>0</v>
      </c>
    </row>
    <row r="8779" spans="1:8" x14ac:dyDescent="0.3">
      <c r="A8779" s="1" t="s">
        <v>14863</v>
      </c>
      <c r="B8779" s="1" t="s">
        <v>3554</v>
      </c>
      <c r="C8779" s="2">
        <v>45163</v>
      </c>
      <c r="D8779" s="1" t="s">
        <v>6113</v>
      </c>
      <c r="E8779">
        <v>9</v>
      </c>
      <c r="F8779">
        <v>1926</v>
      </c>
      <c r="G8779">
        <v>0</v>
      </c>
      <c r="H8779" t="b">
        <v>0</v>
      </c>
    </row>
    <row r="8780" spans="1:8" x14ac:dyDescent="0.3">
      <c r="A8780" s="1" t="s">
        <v>14864</v>
      </c>
      <c r="B8780" s="1" t="s">
        <v>4367</v>
      </c>
      <c r="C8780" s="2">
        <v>45326</v>
      </c>
      <c r="D8780" s="1" t="s">
        <v>6067</v>
      </c>
      <c r="E8780">
        <v>12</v>
      </c>
      <c r="F8780">
        <v>696</v>
      </c>
      <c r="G8780">
        <v>0</v>
      </c>
      <c r="H8780" t="b">
        <v>0</v>
      </c>
    </row>
    <row r="8781" spans="1:8" x14ac:dyDescent="0.3">
      <c r="A8781" s="1" t="s">
        <v>14865</v>
      </c>
      <c r="B8781" s="1" t="s">
        <v>3388</v>
      </c>
      <c r="C8781" s="2">
        <v>45243</v>
      </c>
      <c r="D8781" s="1" t="s">
        <v>6071</v>
      </c>
      <c r="E8781">
        <v>9</v>
      </c>
      <c r="F8781">
        <v>3699</v>
      </c>
      <c r="G8781">
        <v>0</v>
      </c>
      <c r="H8781" t="b">
        <v>0</v>
      </c>
    </row>
    <row r="8782" spans="1:8" x14ac:dyDescent="0.3">
      <c r="A8782" s="1" t="s">
        <v>14866</v>
      </c>
      <c r="B8782" s="1" t="s">
        <v>4797</v>
      </c>
      <c r="C8782" s="2">
        <v>45046</v>
      </c>
      <c r="D8782" s="1" t="s">
        <v>6172</v>
      </c>
      <c r="E8782">
        <v>14</v>
      </c>
      <c r="F8782">
        <v>7784</v>
      </c>
      <c r="G8782">
        <v>0</v>
      </c>
      <c r="H8782" t="b">
        <v>0</v>
      </c>
    </row>
    <row r="8783" spans="1:8" x14ac:dyDescent="0.3">
      <c r="A8783" s="1" t="s">
        <v>14867</v>
      </c>
      <c r="B8783" s="1" t="s">
        <v>5333</v>
      </c>
      <c r="C8783" s="2">
        <v>45004</v>
      </c>
      <c r="D8783" s="1" t="s">
        <v>6063</v>
      </c>
      <c r="E8783">
        <v>6</v>
      </c>
      <c r="F8783">
        <v>444</v>
      </c>
      <c r="G8783">
        <v>2</v>
      </c>
      <c r="H8783" t="b">
        <v>0</v>
      </c>
    </row>
    <row r="8784" spans="1:8" x14ac:dyDescent="0.3">
      <c r="A8784" s="1" t="s">
        <v>14868</v>
      </c>
      <c r="B8784" s="1" t="s">
        <v>5350</v>
      </c>
      <c r="C8784" s="2">
        <v>45099</v>
      </c>
      <c r="D8784" s="1" t="s">
        <v>6179</v>
      </c>
      <c r="E8784">
        <v>7</v>
      </c>
      <c r="F8784">
        <v>3192</v>
      </c>
      <c r="G8784">
        <v>0</v>
      </c>
      <c r="H8784" t="b">
        <v>0</v>
      </c>
    </row>
    <row r="8785" spans="1:8" x14ac:dyDescent="0.3">
      <c r="A8785" s="1" t="s">
        <v>14869</v>
      </c>
      <c r="B8785" s="1" t="s">
        <v>2845</v>
      </c>
      <c r="C8785" s="2">
        <v>45229</v>
      </c>
      <c r="D8785" s="1" t="s">
        <v>6113</v>
      </c>
      <c r="E8785">
        <v>14</v>
      </c>
      <c r="F8785">
        <v>6706</v>
      </c>
      <c r="G8785">
        <v>0</v>
      </c>
      <c r="H8785" t="b">
        <v>0</v>
      </c>
    </row>
    <row r="8786" spans="1:8" x14ac:dyDescent="0.3">
      <c r="A8786" s="1" t="s">
        <v>14870</v>
      </c>
      <c r="B8786" s="1" t="s">
        <v>3402</v>
      </c>
      <c r="C8786" s="2">
        <v>45529</v>
      </c>
      <c r="D8786" s="1" t="s">
        <v>6063</v>
      </c>
      <c r="E8786">
        <v>10</v>
      </c>
      <c r="F8786">
        <v>4530</v>
      </c>
      <c r="G8786">
        <v>2</v>
      </c>
      <c r="H8786" t="b">
        <v>0</v>
      </c>
    </row>
    <row r="8787" spans="1:8" x14ac:dyDescent="0.3">
      <c r="A8787" s="1" t="s">
        <v>14871</v>
      </c>
      <c r="B8787" s="1" t="s">
        <v>5283</v>
      </c>
      <c r="C8787" s="2">
        <v>45225</v>
      </c>
      <c r="D8787" s="1" t="s">
        <v>6081</v>
      </c>
      <c r="E8787">
        <v>13</v>
      </c>
      <c r="F8787">
        <v>1729</v>
      </c>
      <c r="G8787">
        <v>0</v>
      </c>
      <c r="H8787" t="b">
        <v>0</v>
      </c>
    </row>
    <row r="8788" spans="1:8" x14ac:dyDescent="0.3">
      <c r="A8788" s="1" t="s">
        <v>14872</v>
      </c>
      <c r="B8788" s="1" t="s">
        <v>4832</v>
      </c>
      <c r="C8788" s="2">
        <v>45167</v>
      </c>
      <c r="D8788" s="1" t="s">
        <v>6135</v>
      </c>
      <c r="E8788">
        <v>10</v>
      </c>
      <c r="F8788">
        <v>1090</v>
      </c>
      <c r="G8788">
        <v>0</v>
      </c>
      <c r="H8788" t="b">
        <v>0</v>
      </c>
    </row>
    <row r="8789" spans="1:8" x14ac:dyDescent="0.3">
      <c r="A8789" s="1" t="s">
        <v>14873</v>
      </c>
      <c r="B8789" s="1" t="s">
        <v>5272</v>
      </c>
      <c r="C8789" s="2">
        <v>45459</v>
      </c>
      <c r="D8789" s="1" t="s">
        <v>6086</v>
      </c>
      <c r="E8789">
        <v>9</v>
      </c>
      <c r="F8789">
        <v>2970</v>
      </c>
      <c r="G8789">
        <v>0</v>
      </c>
      <c r="H8789" t="b">
        <v>0</v>
      </c>
    </row>
    <row r="8790" spans="1:8" x14ac:dyDescent="0.3">
      <c r="A8790" s="1" t="s">
        <v>14874</v>
      </c>
      <c r="B8790" s="1" t="s">
        <v>4443</v>
      </c>
      <c r="C8790" s="2">
        <v>45434</v>
      </c>
      <c r="D8790" s="1" t="s">
        <v>6102</v>
      </c>
      <c r="E8790">
        <v>8</v>
      </c>
      <c r="F8790">
        <v>2368</v>
      </c>
      <c r="G8790">
        <v>3</v>
      </c>
      <c r="H8790" t="b">
        <v>0</v>
      </c>
    </row>
    <row r="8791" spans="1:8" x14ac:dyDescent="0.3">
      <c r="A8791" s="1" t="s">
        <v>14875</v>
      </c>
      <c r="B8791" s="1" t="s">
        <v>2031</v>
      </c>
      <c r="C8791" s="2">
        <v>45145</v>
      </c>
      <c r="D8791" s="1" t="s">
        <v>6107</v>
      </c>
      <c r="E8791">
        <v>8</v>
      </c>
      <c r="F8791">
        <v>2304</v>
      </c>
      <c r="G8791">
        <v>4</v>
      </c>
      <c r="H8791" t="b">
        <v>0</v>
      </c>
    </row>
    <row r="8792" spans="1:8" x14ac:dyDescent="0.3">
      <c r="A8792" s="1" t="s">
        <v>14876</v>
      </c>
      <c r="B8792" s="1" t="s">
        <v>3923</v>
      </c>
      <c r="C8792" s="2">
        <v>45278</v>
      </c>
      <c r="D8792" s="1" t="s">
        <v>6113</v>
      </c>
      <c r="E8792">
        <v>13</v>
      </c>
      <c r="F8792">
        <v>6136</v>
      </c>
      <c r="G8792">
        <v>2</v>
      </c>
      <c r="H8792" t="b">
        <v>0</v>
      </c>
    </row>
    <row r="8793" spans="1:8" x14ac:dyDescent="0.3">
      <c r="A8793" s="1" t="s">
        <v>14877</v>
      </c>
      <c r="B8793" s="1" t="s">
        <v>1285</v>
      </c>
      <c r="C8793" s="2">
        <v>45398</v>
      </c>
      <c r="D8793" s="1" t="s">
        <v>6093</v>
      </c>
      <c r="E8793">
        <v>6</v>
      </c>
      <c r="F8793">
        <v>402</v>
      </c>
      <c r="G8793">
        <v>1</v>
      </c>
      <c r="H8793" t="b">
        <v>0</v>
      </c>
    </row>
    <row r="8794" spans="1:8" x14ac:dyDescent="0.3">
      <c r="A8794" s="1" t="s">
        <v>14878</v>
      </c>
      <c r="B8794" s="1" t="s">
        <v>4941</v>
      </c>
      <c r="C8794" s="2">
        <v>45379</v>
      </c>
      <c r="D8794" s="1" t="s">
        <v>6077</v>
      </c>
      <c r="E8794">
        <v>11</v>
      </c>
      <c r="F8794">
        <v>3531</v>
      </c>
      <c r="G8794">
        <v>1</v>
      </c>
      <c r="H8794" t="b">
        <v>0</v>
      </c>
    </row>
    <row r="8795" spans="1:8" x14ac:dyDescent="0.3">
      <c r="A8795" s="1" t="s">
        <v>14879</v>
      </c>
      <c r="B8795" s="1" t="s">
        <v>4098</v>
      </c>
      <c r="C8795" s="2">
        <v>45272</v>
      </c>
      <c r="D8795" s="1" t="s">
        <v>6059</v>
      </c>
      <c r="E8795">
        <v>10</v>
      </c>
      <c r="F8795">
        <v>320</v>
      </c>
      <c r="G8795">
        <v>0</v>
      </c>
      <c r="H8795" t="b">
        <v>0</v>
      </c>
    </row>
    <row r="8796" spans="1:8" x14ac:dyDescent="0.3">
      <c r="A8796" s="1" t="s">
        <v>14880</v>
      </c>
      <c r="B8796" s="1" t="s">
        <v>1202</v>
      </c>
      <c r="C8796" s="2">
        <v>44999</v>
      </c>
      <c r="D8796" s="1" t="s">
        <v>6179</v>
      </c>
      <c r="E8796">
        <v>8</v>
      </c>
      <c r="F8796">
        <v>1640</v>
      </c>
      <c r="G8796">
        <v>0</v>
      </c>
      <c r="H8796" t="b">
        <v>0</v>
      </c>
    </row>
    <row r="8797" spans="1:8" x14ac:dyDescent="0.3">
      <c r="A8797" s="1" t="s">
        <v>14881</v>
      </c>
      <c r="B8797" s="1" t="s">
        <v>1891</v>
      </c>
      <c r="C8797" s="2">
        <v>45195</v>
      </c>
      <c r="D8797" s="1" t="s">
        <v>6086</v>
      </c>
      <c r="E8797">
        <v>7</v>
      </c>
      <c r="F8797">
        <v>1113</v>
      </c>
      <c r="G8797">
        <v>0</v>
      </c>
      <c r="H8797" t="b">
        <v>0</v>
      </c>
    </row>
    <row r="8798" spans="1:8" x14ac:dyDescent="0.3">
      <c r="A8798" s="1" t="s">
        <v>14882</v>
      </c>
      <c r="B8798" s="1" t="s">
        <v>4897</v>
      </c>
      <c r="C8798" s="2">
        <v>45103</v>
      </c>
      <c r="D8798" s="1" t="s">
        <v>6125</v>
      </c>
      <c r="E8798">
        <v>5</v>
      </c>
      <c r="F8798">
        <v>920</v>
      </c>
      <c r="G8798">
        <v>0</v>
      </c>
      <c r="H8798" t="b">
        <v>0</v>
      </c>
    </row>
    <row r="8799" spans="1:8" x14ac:dyDescent="0.3">
      <c r="A8799" s="1" t="s">
        <v>14883</v>
      </c>
      <c r="B8799" s="1" t="s">
        <v>1929</v>
      </c>
      <c r="C8799" s="2">
        <v>45580</v>
      </c>
      <c r="D8799" s="1" t="s">
        <v>6057</v>
      </c>
      <c r="E8799">
        <v>16</v>
      </c>
      <c r="F8799">
        <v>9488</v>
      </c>
      <c r="G8799">
        <v>0</v>
      </c>
      <c r="H8799" t="b">
        <v>0</v>
      </c>
    </row>
    <row r="8800" spans="1:8" x14ac:dyDescent="0.3">
      <c r="A8800" s="1" t="s">
        <v>14884</v>
      </c>
      <c r="B8800" s="1" t="s">
        <v>5581</v>
      </c>
      <c r="C8800" s="2">
        <v>45292</v>
      </c>
      <c r="D8800" s="1" t="s">
        <v>6074</v>
      </c>
      <c r="E8800">
        <v>6</v>
      </c>
      <c r="F8800">
        <v>2778</v>
      </c>
      <c r="G8800">
        <v>0</v>
      </c>
      <c r="H8800" t="b">
        <v>0</v>
      </c>
    </row>
    <row r="8801" spans="1:8" x14ac:dyDescent="0.3">
      <c r="A8801" s="1" t="s">
        <v>14885</v>
      </c>
      <c r="B8801" s="1" t="s">
        <v>2082</v>
      </c>
      <c r="C8801" s="2">
        <v>45191</v>
      </c>
      <c r="D8801" s="1" t="s">
        <v>6077</v>
      </c>
      <c r="E8801">
        <v>6</v>
      </c>
      <c r="F8801">
        <v>2280</v>
      </c>
      <c r="G8801">
        <v>2</v>
      </c>
      <c r="H8801" t="b">
        <v>0</v>
      </c>
    </row>
    <row r="8802" spans="1:8" x14ac:dyDescent="0.3">
      <c r="A8802" s="1" t="s">
        <v>14886</v>
      </c>
      <c r="B8802" s="1" t="s">
        <v>4039</v>
      </c>
      <c r="C8802" s="2">
        <v>45277</v>
      </c>
      <c r="D8802" s="1" t="s">
        <v>6143</v>
      </c>
      <c r="E8802">
        <v>8</v>
      </c>
      <c r="F8802">
        <v>2712</v>
      </c>
      <c r="G8802">
        <v>0</v>
      </c>
      <c r="H8802" t="b">
        <v>0</v>
      </c>
    </row>
    <row r="8803" spans="1:8" x14ac:dyDescent="0.3">
      <c r="A8803" s="1" t="s">
        <v>14887</v>
      </c>
      <c r="B8803" s="1" t="s">
        <v>1897</v>
      </c>
      <c r="C8803" s="2">
        <v>45437</v>
      </c>
      <c r="D8803" s="1" t="s">
        <v>6133</v>
      </c>
      <c r="E8803">
        <v>4</v>
      </c>
      <c r="F8803">
        <v>1200</v>
      </c>
      <c r="G8803">
        <v>0</v>
      </c>
      <c r="H8803" t="b">
        <v>0</v>
      </c>
    </row>
    <row r="8804" spans="1:8" x14ac:dyDescent="0.3">
      <c r="A8804" s="1" t="s">
        <v>14888</v>
      </c>
      <c r="B8804" s="1" t="s">
        <v>5397</v>
      </c>
      <c r="C8804" s="2">
        <v>45290</v>
      </c>
      <c r="D8804" s="1" t="s">
        <v>6067</v>
      </c>
      <c r="E8804">
        <v>7</v>
      </c>
      <c r="F8804">
        <v>2331</v>
      </c>
      <c r="G8804">
        <v>0</v>
      </c>
      <c r="H8804" t="b">
        <v>0</v>
      </c>
    </row>
    <row r="8805" spans="1:8" x14ac:dyDescent="0.3">
      <c r="A8805" s="1" t="s">
        <v>14889</v>
      </c>
      <c r="B8805" s="1" t="s">
        <v>2319</v>
      </c>
      <c r="C8805" s="2">
        <v>45592</v>
      </c>
      <c r="D8805" s="1" t="s">
        <v>6141</v>
      </c>
      <c r="E8805">
        <v>8</v>
      </c>
      <c r="F8805">
        <v>2560</v>
      </c>
      <c r="G8805">
        <v>0</v>
      </c>
      <c r="H8805" t="b">
        <v>0</v>
      </c>
    </row>
    <row r="8806" spans="1:8" x14ac:dyDescent="0.3">
      <c r="A8806" s="1" t="s">
        <v>14890</v>
      </c>
      <c r="B8806" s="1" t="s">
        <v>2316</v>
      </c>
      <c r="C8806" s="2">
        <v>45203</v>
      </c>
      <c r="D8806" s="1" t="s">
        <v>6059</v>
      </c>
      <c r="E8806">
        <v>6</v>
      </c>
      <c r="F8806">
        <v>2718</v>
      </c>
      <c r="G8806">
        <v>0</v>
      </c>
      <c r="H8806" t="b">
        <v>0</v>
      </c>
    </row>
    <row r="8807" spans="1:8" x14ac:dyDescent="0.3">
      <c r="A8807" s="1" t="s">
        <v>14891</v>
      </c>
      <c r="B8807" s="1" t="s">
        <v>3562</v>
      </c>
      <c r="C8807" s="2">
        <v>45085</v>
      </c>
      <c r="D8807" s="1" t="s">
        <v>6157</v>
      </c>
      <c r="E8807">
        <v>8</v>
      </c>
      <c r="F8807">
        <v>1144</v>
      </c>
      <c r="G8807">
        <v>0</v>
      </c>
      <c r="H8807" t="b">
        <v>0</v>
      </c>
    </row>
    <row r="8808" spans="1:8" x14ac:dyDescent="0.3">
      <c r="A8808" s="1" t="s">
        <v>14892</v>
      </c>
      <c r="B8808" s="1" t="s">
        <v>2301</v>
      </c>
      <c r="C8808" s="2">
        <v>44951</v>
      </c>
      <c r="D8808" s="1" t="s">
        <v>6057</v>
      </c>
      <c r="E8808">
        <v>7</v>
      </c>
      <c r="F8808">
        <v>945</v>
      </c>
      <c r="G8808">
        <v>0</v>
      </c>
      <c r="H8808" t="b">
        <v>1</v>
      </c>
    </row>
    <row r="8809" spans="1:8" x14ac:dyDescent="0.3">
      <c r="A8809" s="1" t="s">
        <v>14893</v>
      </c>
      <c r="B8809" s="1" t="s">
        <v>1461</v>
      </c>
      <c r="C8809" s="2">
        <v>45208</v>
      </c>
      <c r="D8809" s="1" t="s">
        <v>6051</v>
      </c>
      <c r="E8809">
        <v>9</v>
      </c>
      <c r="F8809">
        <v>72</v>
      </c>
      <c r="G8809">
        <v>0</v>
      </c>
      <c r="H8809" t="b">
        <v>0</v>
      </c>
    </row>
    <row r="8810" spans="1:8" x14ac:dyDescent="0.3">
      <c r="A8810" s="1" t="s">
        <v>14894</v>
      </c>
      <c r="B8810" s="1" t="s">
        <v>4468</v>
      </c>
      <c r="C8810" s="2">
        <v>45226</v>
      </c>
      <c r="D8810" s="1" t="s">
        <v>6083</v>
      </c>
      <c r="E8810">
        <v>8</v>
      </c>
      <c r="F8810">
        <v>3360</v>
      </c>
      <c r="G8810">
        <v>0</v>
      </c>
      <c r="H8810" t="b">
        <v>0</v>
      </c>
    </row>
    <row r="8811" spans="1:8" x14ac:dyDescent="0.3">
      <c r="A8811" s="1" t="s">
        <v>14895</v>
      </c>
      <c r="B8811" s="1" t="s">
        <v>1384</v>
      </c>
      <c r="C8811" s="2">
        <v>45395</v>
      </c>
      <c r="D8811" s="1" t="s">
        <v>6143</v>
      </c>
      <c r="E8811">
        <v>11</v>
      </c>
      <c r="F8811">
        <v>4290</v>
      </c>
      <c r="G8811">
        <v>1</v>
      </c>
      <c r="H8811" t="b">
        <v>0</v>
      </c>
    </row>
    <row r="8812" spans="1:8" x14ac:dyDescent="0.3">
      <c r="A8812" s="1" t="s">
        <v>14896</v>
      </c>
      <c r="B8812" s="1" t="s">
        <v>3830</v>
      </c>
      <c r="C8812" s="2">
        <v>45087</v>
      </c>
      <c r="D8812" s="1" t="s">
        <v>6077</v>
      </c>
      <c r="E8812">
        <v>12</v>
      </c>
      <c r="F8812">
        <v>1368</v>
      </c>
      <c r="G8812">
        <v>3</v>
      </c>
      <c r="H8812" t="b">
        <v>0</v>
      </c>
    </row>
    <row r="8813" spans="1:8" x14ac:dyDescent="0.3">
      <c r="A8813" s="1" t="s">
        <v>14897</v>
      </c>
      <c r="B8813" s="1" t="s">
        <v>3323</v>
      </c>
      <c r="C8813" s="2">
        <v>45452</v>
      </c>
      <c r="D8813" s="1" t="s">
        <v>6091</v>
      </c>
      <c r="E8813">
        <v>11</v>
      </c>
      <c r="F8813">
        <v>4774</v>
      </c>
      <c r="G8813">
        <v>0</v>
      </c>
      <c r="H8813" t="b">
        <v>0</v>
      </c>
    </row>
    <row r="8814" spans="1:8" x14ac:dyDescent="0.3">
      <c r="A8814" s="1" t="s">
        <v>14898</v>
      </c>
      <c r="B8814" s="1" t="s">
        <v>1426</v>
      </c>
      <c r="C8814" s="2">
        <v>45564</v>
      </c>
      <c r="D8814" s="1" t="s">
        <v>6063</v>
      </c>
      <c r="E8814">
        <v>15</v>
      </c>
      <c r="F8814">
        <v>7005</v>
      </c>
      <c r="G8814">
        <v>0</v>
      </c>
      <c r="H8814" t="b">
        <v>0</v>
      </c>
    </row>
    <row r="8815" spans="1:8" x14ac:dyDescent="0.3">
      <c r="A8815" s="1" t="s">
        <v>14899</v>
      </c>
      <c r="B8815" s="1" t="s">
        <v>2940</v>
      </c>
      <c r="C8815" s="2">
        <v>45376</v>
      </c>
      <c r="D8815" s="1" t="s">
        <v>6143</v>
      </c>
      <c r="E8815">
        <v>14</v>
      </c>
      <c r="F8815">
        <v>5418</v>
      </c>
      <c r="G8815">
        <v>0</v>
      </c>
      <c r="H8815" t="b">
        <v>0</v>
      </c>
    </row>
    <row r="8816" spans="1:8" x14ac:dyDescent="0.3">
      <c r="A8816" s="1" t="s">
        <v>14900</v>
      </c>
      <c r="B8816" s="1" t="s">
        <v>1315</v>
      </c>
      <c r="C8816" s="2">
        <v>44983</v>
      </c>
      <c r="D8816" s="1" t="s">
        <v>6083</v>
      </c>
      <c r="E8816">
        <v>12</v>
      </c>
      <c r="F8816">
        <v>2988</v>
      </c>
      <c r="G8816">
        <v>2</v>
      </c>
      <c r="H8816" t="b">
        <v>0</v>
      </c>
    </row>
    <row r="8817" spans="1:8" x14ac:dyDescent="0.3">
      <c r="A8817" s="1" t="s">
        <v>14901</v>
      </c>
      <c r="B8817" s="1" t="s">
        <v>2358</v>
      </c>
      <c r="C8817" s="2">
        <v>45047</v>
      </c>
      <c r="D8817" s="1" t="s">
        <v>6083</v>
      </c>
      <c r="E8817">
        <v>10</v>
      </c>
      <c r="F8817">
        <v>3550</v>
      </c>
      <c r="G8817">
        <v>3</v>
      </c>
      <c r="H8817" t="b">
        <v>0</v>
      </c>
    </row>
    <row r="8818" spans="1:8" x14ac:dyDescent="0.3">
      <c r="A8818" s="1" t="s">
        <v>14902</v>
      </c>
      <c r="B8818" s="1" t="s">
        <v>4233</v>
      </c>
      <c r="C8818" s="2">
        <v>45564</v>
      </c>
      <c r="D8818" s="1" t="s">
        <v>6175</v>
      </c>
      <c r="E8818">
        <v>9</v>
      </c>
      <c r="F8818">
        <v>1692</v>
      </c>
      <c r="G8818">
        <v>0</v>
      </c>
      <c r="H8818" t="b">
        <v>0</v>
      </c>
    </row>
    <row r="8819" spans="1:8" x14ac:dyDescent="0.3">
      <c r="A8819" s="1" t="s">
        <v>14903</v>
      </c>
      <c r="B8819" s="1" t="s">
        <v>1526</v>
      </c>
      <c r="C8819" s="2">
        <v>45310</v>
      </c>
      <c r="D8819" s="1" t="s">
        <v>6104</v>
      </c>
      <c r="E8819">
        <v>7</v>
      </c>
      <c r="F8819">
        <v>3059</v>
      </c>
      <c r="G8819">
        <v>1</v>
      </c>
      <c r="H8819" t="b">
        <v>0</v>
      </c>
    </row>
    <row r="8820" spans="1:8" x14ac:dyDescent="0.3">
      <c r="A8820" s="1" t="s">
        <v>14904</v>
      </c>
      <c r="B8820" s="1" t="s">
        <v>3886</v>
      </c>
      <c r="C8820" s="2">
        <v>44969</v>
      </c>
      <c r="D8820" s="1" t="s">
        <v>6141</v>
      </c>
      <c r="E8820">
        <v>11</v>
      </c>
      <c r="F8820">
        <v>6446</v>
      </c>
      <c r="G8820">
        <v>0</v>
      </c>
      <c r="H8820" t="b">
        <v>0</v>
      </c>
    </row>
    <row r="8821" spans="1:8" x14ac:dyDescent="0.3">
      <c r="A8821" s="1" t="s">
        <v>14905</v>
      </c>
      <c r="B8821" s="1" t="s">
        <v>4221</v>
      </c>
      <c r="C8821" s="2">
        <v>45570</v>
      </c>
      <c r="D8821" s="1" t="s">
        <v>6172</v>
      </c>
      <c r="E8821">
        <v>7</v>
      </c>
      <c r="F8821">
        <v>2436</v>
      </c>
      <c r="G8821">
        <v>0</v>
      </c>
      <c r="H8821" t="b">
        <v>0</v>
      </c>
    </row>
    <row r="8822" spans="1:8" x14ac:dyDescent="0.3">
      <c r="A8822" s="1" t="s">
        <v>14906</v>
      </c>
      <c r="B8822" s="1" t="s">
        <v>5472</v>
      </c>
      <c r="C8822" s="2">
        <v>45459</v>
      </c>
      <c r="D8822" s="1" t="s">
        <v>6197</v>
      </c>
      <c r="E8822">
        <v>13</v>
      </c>
      <c r="F8822">
        <v>3692</v>
      </c>
      <c r="G8822">
        <v>1</v>
      </c>
      <c r="H8822" t="b">
        <v>0</v>
      </c>
    </row>
    <row r="8823" spans="1:8" x14ac:dyDescent="0.3">
      <c r="A8823" s="1" t="s">
        <v>14907</v>
      </c>
      <c r="B8823" s="1" t="s">
        <v>3918</v>
      </c>
      <c r="C8823" s="2">
        <v>45056</v>
      </c>
      <c r="D8823" s="1" t="s">
        <v>6059</v>
      </c>
      <c r="E8823">
        <v>9</v>
      </c>
      <c r="F8823">
        <v>3699</v>
      </c>
      <c r="G8823">
        <v>0</v>
      </c>
      <c r="H8823" t="b">
        <v>0</v>
      </c>
    </row>
    <row r="8824" spans="1:8" x14ac:dyDescent="0.3">
      <c r="A8824" s="1" t="s">
        <v>14908</v>
      </c>
      <c r="B8824" s="1" t="s">
        <v>3089</v>
      </c>
      <c r="C8824" s="2">
        <v>45521</v>
      </c>
      <c r="D8824" s="1" t="s">
        <v>6197</v>
      </c>
      <c r="E8824">
        <v>11</v>
      </c>
      <c r="F8824">
        <v>858</v>
      </c>
      <c r="G8824">
        <v>0</v>
      </c>
      <c r="H8824" t="b">
        <v>0</v>
      </c>
    </row>
    <row r="8825" spans="1:8" x14ac:dyDescent="0.3">
      <c r="A8825" s="1" t="s">
        <v>14909</v>
      </c>
      <c r="B8825" s="1" t="s">
        <v>1888</v>
      </c>
      <c r="C8825" s="2">
        <v>44954</v>
      </c>
      <c r="D8825" s="1" t="s">
        <v>6053</v>
      </c>
      <c r="E8825">
        <v>11</v>
      </c>
      <c r="F8825">
        <v>1969</v>
      </c>
      <c r="G8825">
        <v>4</v>
      </c>
      <c r="H8825" t="b">
        <v>0</v>
      </c>
    </row>
    <row r="8826" spans="1:8" x14ac:dyDescent="0.3">
      <c r="A8826" s="1" t="s">
        <v>14910</v>
      </c>
      <c r="B8826" s="1" t="s">
        <v>1312</v>
      </c>
      <c r="C8826" s="2">
        <v>45477</v>
      </c>
      <c r="D8826" s="1" t="s">
        <v>6083</v>
      </c>
      <c r="E8826">
        <v>4</v>
      </c>
      <c r="F8826">
        <v>1556</v>
      </c>
      <c r="G8826">
        <v>1</v>
      </c>
      <c r="H8826" t="b">
        <v>0</v>
      </c>
    </row>
    <row r="8827" spans="1:8" x14ac:dyDescent="0.3">
      <c r="A8827" s="1" t="s">
        <v>14911</v>
      </c>
      <c r="B8827" s="1" t="s">
        <v>5068</v>
      </c>
      <c r="C8827" s="2">
        <v>45340</v>
      </c>
      <c r="D8827" s="1" t="s">
        <v>6053</v>
      </c>
      <c r="E8827">
        <v>7</v>
      </c>
      <c r="F8827">
        <v>2163</v>
      </c>
      <c r="G8827">
        <v>1</v>
      </c>
      <c r="H8827" t="b">
        <v>1</v>
      </c>
    </row>
    <row r="8828" spans="1:8" x14ac:dyDescent="0.3">
      <c r="A8828" s="1" t="s">
        <v>14912</v>
      </c>
      <c r="B8828" s="1" t="s">
        <v>1520</v>
      </c>
      <c r="C8828" s="2">
        <v>45348</v>
      </c>
      <c r="D8828" s="1" t="s">
        <v>6151</v>
      </c>
      <c r="E8828">
        <v>12</v>
      </c>
      <c r="F8828">
        <v>3060</v>
      </c>
      <c r="G8828">
        <v>0</v>
      </c>
      <c r="H8828" t="b">
        <v>0</v>
      </c>
    </row>
    <row r="8829" spans="1:8" x14ac:dyDescent="0.3">
      <c r="A8829" s="1" t="s">
        <v>14913</v>
      </c>
      <c r="B8829" s="1" t="s">
        <v>2568</v>
      </c>
      <c r="C8829" s="2">
        <v>45025</v>
      </c>
      <c r="D8829" s="1" t="s">
        <v>6081</v>
      </c>
      <c r="E8829">
        <v>4</v>
      </c>
      <c r="F8829">
        <v>508</v>
      </c>
      <c r="G8829">
        <v>2</v>
      </c>
      <c r="H8829" t="b">
        <v>0</v>
      </c>
    </row>
    <row r="8830" spans="1:8" x14ac:dyDescent="0.3">
      <c r="A8830" s="1" t="s">
        <v>14914</v>
      </c>
      <c r="B8830" s="1" t="s">
        <v>4860</v>
      </c>
      <c r="C8830" s="2">
        <v>45249</v>
      </c>
      <c r="D8830" s="1" t="s">
        <v>6172</v>
      </c>
      <c r="E8830">
        <v>10</v>
      </c>
      <c r="F8830">
        <v>3900</v>
      </c>
      <c r="G8830">
        <v>0</v>
      </c>
      <c r="H8830" t="b">
        <v>0</v>
      </c>
    </row>
    <row r="8831" spans="1:8" x14ac:dyDescent="0.3">
      <c r="A8831" s="1" t="s">
        <v>14915</v>
      </c>
      <c r="B8831" s="1" t="s">
        <v>4913</v>
      </c>
      <c r="C8831" s="2">
        <v>45531</v>
      </c>
      <c r="D8831" s="1" t="s">
        <v>6057</v>
      </c>
      <c r="E8831">
        <v>11</v>
      </c>
      <c r="F8831">
        <v>6545</v>
      </c>
      <c r="G8831">
        <v>1</v>
      </c>
      <c r="H8831" t="b">
        <v>0</v>
      </c>
    </row>
    <row r="8832" spans="1:8" x14ac:dyDescent="0.3">
      <c r="A8832" s="1" t="s">
        <v>14916</v>
      </c>
      <c r="B8832" s="1" t="s">
        <v>4381</v>
      </c>
      <c r="C8832" s="2">
        <v>44955</v>
      </c>
      <c r="D8832" s="1" t="s">
        <v>6107</v>
      </c>
      <c r="E8832">
        <v>8</v>
      </c>
      <c r="F8832">
        <v>4320</v>
      </c>
      <c r="G8832">
        <v>0</v>
      </c>
      <c r="H8832" t="b">
        <v>0</v>
      </c>
    </row>
    <row r="8833" spans="1:8" x14ac:dyDescent="0.3">
      <c r="A8833" s="1" t="s">
        <v>14917</v>
      </c>
      <c r="B8833" s="1" t="s">
        <v>4566</v>
      </c>
      <c r="C8833" s="2">
        <v>45289</v>
      </c>
      <c r="D8833" s="1" t="s">
        <v>6089</v>
      </c>
      <c r="E8833">
        <v>13</v>
      </c>
      <c r="F8833">
        <v>1131</v>
      </c>
      <c r="G8833">
        <v>0</v>
      </c>
      <c r="H8833" t="b">
        <v>0</v>
      </c>
    </row>
    <row r="8834" spans="1:8" x14ac:dyDescent="0.3">
      <c r="A8834" s="1" t="s">
        <v>14918</v>
      </c>
      <c r="B8834" s="1" t="s">
        <v>3257</v>
      </c>
      <c r="C8834" s="2">
        <v>45622</v>
      </c>
      <c r="D8834" s="1" t="s">
        <v>6059</v>
      </c>
      <c r="E8834">
        <v>10</v>
      </c>
      <c r="F8834">
        <v>2810</v>
      </c>
      <c r="G8834">
        <v>1</v>
      </c>
      <c r="H8834" t="b">
        <v>0</v>
      </c>
    </row>
    <row r="8835" spans="1:8" x14ac:dyDescent="0.3">
      <c r="A8835" s="1" t="s">
        <v>14919</v>
      </c>
      <c r="B8835" s="1" t="s">
        <v>2500</v>
      </c>
      <c r="C8835" s="2">
        <v>45110</v>
      </c>
      <c r="D8835" s="1" t="s">
        <v>6053</v>
      </c>
      <c r="E8835">
        <v>14</v>
      </c>
      <c r="F8835">
        <v>7168</v>
      </c>
      <c r="G8835">
        <v>0</v>
      </c>
      <c r="H8835" t="b">
        <v>0</v>
      </c>
    </row>
    <row r="8836" spans="1:8" x14ac:dyDescent="0.3">
      <c r="A8836" s="1" t="s">
        <v>14920</v>
      </c>
      <c r="B8836" s="1" t="s">
        <v>1423</v>
      </c>
      <c r="C8836" s="2">
        <v>45220</v>
      </c>
      <c r="D8836" s="1" t="s">
        <v>6059</v>
      </c>
      <c r="E8836">
        <v>14</v>
      </c>
      <c r="F8836">
        <v>1190</v>
      </c>
      <c r="G8836">
        <v>0</v>
      </c>
      <c r="H8836" t="b">
        <v>0</v>
      </c>
    </row>
    <row r="8837" spans="1:8" x14ac:dyDescent="0.3">
      <c r="A8837" s="1" t="s">
        <v>14921</v>
      </c>
      <c r="B8837" s="1" t="s">
        <v>1411</v>
      </c>
      <c r="C8837" s="2">
        <v>45393</v>
      </c>
      <c r="D8837" s="1" t="s">
        <v>6091</v>
      </c>
      <c r="E8837">
        <v>10</v>
      </c>
      <c r="F8837">
        <v>1770</v>
      </c>
      <c r="G8837">
        <v>1</v>
      </c>
      <c r="H8837" t="b">
        <v>0</v>
      </c>
    </row>
    <row r="8838" spans="1:8" x14ac:dyDescent="0.3">
      <c r="A8838" s="1" t="s">
        <v>14922</v>
      </c>
      <c r="B8838" s="1" t="s">
        <v>2400</v>
      </c>
      <c r="C8838" s="2">
        <v>45073</v>
      </c>
      <c r="D8838" s="1" t="s">
        <v>6069</v>
      </c>
      <c r="E8838">
        <v>16</v>
      </c>
      <c r="F8838">
        <v>7712</v>
      </c>
      <c r="G8838">
        <v>0</v>
      </c>
      <c r="H8838" t="b">
        <v>0</v>
      </c>
    </row>
    <row r="8839" spans="1:8" x14ac:dyDescent="0.3">
      <c r="A8839" s="1" t="s">
        <v>14923</v>
      </c>
      <c r="B8839" s="1" t="s">
        <v>3120</v>
      </c>
      <c r="C8839" s="2">
        <v>45559</v>
      </c>
      <c r="D8839" s="1" t="s">
        <v>6093</v>
      </c>
      <c r="E8839">
        <v>10</v>
      </c>
      <c r="F8839">
        <v>3450</v>
      </c>
      <c r="G8839">
        <v>0</v>
      </c>
      <c r="H8839" t="b">
        <v>1</v>
      </c>
    </row>
    <row r="8840" spans="1:8" x14ac:dyDescent="0.3">
      <c r="A8840" s="1" t="s">
        <v>14924</v>
      </c>
      <c r="B8840" s="1" t="s">
        <v>5191</v>
      </c>
      <c r="C8840" s="2">
        <v>45507</v>
      </c>
      <c r="D8840" s="1" t="s">
        <v>6175</v>
      </c>
      <c r="E8840">
        <v>11</v>
      </c>
      <c r="F8840">
        <v>4554</v>
      </c>
      <c r="G8840">
        <v>0</v>
      </c>
      <c r="H8840" t="b">
        <v>0</v>
      </c>
    </row>
    <row r="8841" spans="1:8" x14ac:dyDescent="0.3">
      <c r="A8841" s="1" t="s">
        <v>14925</v>
      </c>
      <c r="B8841" s="1" t="s">
        <v>5027</v>
      </c>
      <c r="C8841" s="2">
        <v>45227</v>
      </c>
      <c r="D8841" s="1" t="s">
        <v>6143</v>
      </c>
      <c r="E8841">
        <v>12</v>
      </c>
      <c r="F8841">
        <v>6696</v>
      </c>
      <c r="G8841">
        <v>1</v>
      </c>
      <c r="H8841" t="b">
        <v>0</v>
      </c>
    </row>
    <row r="8842" spans="1:8" x14ac:dyDescent="0.3">
      <c r="A8842" s="1" t="s">
        <v>14926</v>
      </c>
      <c r="B8842" s="1" t="s">
        <v>4297</v>
      </c>
      <c r="C8842" s="2">
        <v>44960</v>
      </c>
      <c r="D8842" s="1" t="s">
        <v>6100</v>
      </c>
      <c r="E8842">
        <v>9</v>
      </c>
      <c r="F8842">
        <v>4518</v>
      </c>
      <c r="G8842">
        <v>0</v>
      </c>
      <c r="H8842" t="b">
        <v>0</v>
      </c>
    </row>
    <row r="8843" spans="1:8" x14ac:dyDescent="0.3">
      <c r="A8843" s="1" t="s">
        <v>14927</v>
      </c>
      <c r="B8843" s="1" t="s">
        <v>4251</v>
      </c>
      <c r="C8843" s="2">
        <v>45634</v>
      </c>
      <c r="D8843" s="1" t="s">
        <v>6133</v>
      </c>
      <c r="E8843">
        <v>7</v>
      </c>
      <c r="F8843">
        <v>3829</v>
      </c>
      <c r="G8843">
        <v>0</v>
      </c>
      <c r="H8843" t="b">
        <v>0</v>
      </c>
    </row>
    <row r="8844" spans="1:8" x14ac:dyDescent="0.3">
      <c r="A8844" s="1" t="s">
        <v>14928</v>
      </c>
      <c r="B8844" s="1" t="s">
        <v>4729</v>
      </c>
      <c r="C8844" s="2">
        <v>45145</v>
      </c>
      <c r="D8844" s="1" t="s">
        <v>6157</v>
      </c>
      <c r="E8844">
        <v>8</v>
      </c>
      <c r="F8844">
        <v>4264</v>
      </c>
      <c r="G8844">
        <v>0</v>
      </c>
      <c r="H8844" t="b">
        <v>0</v>
      </c>
    </row>
    <row r="8845" spans="1:8" x14ac:dyDescent="0.3">
      <c r="A8845" s="1" t="s">
        <v>14929</v>
      </c>
      <c r="B8845" s="1" t="s">
        <v>1510</v>
      </c>
      <c r="C8845" s="2">
        <v>45047</v>
      </c>
      <c r="D8845" s="1" t="s">
        <v>6086</v>
      </c>
      <c r="E8845">
        <v>9</v>
      </c>
      <c r="F8845">
        <v>630</v>
      </c>
      <c r="G8845">
        <v>1</v>
      </c>
      <c r="H8845" t="b">
        <v>0</v>
      </c>
    </row>
    <row r="8846" spans="1:8" x14ac:dyDescent="0.3">
      <c r="A8846" s="1" t="s">
        <v>14930</v>
      </c>
      <c r="B8846" s="1" t="s">
        <v>2733</v>
      </c>
      <c r="C8846" s="2">
        <v>44960</v>
      </c>
      <c r="D8846" s="1" t="s">
        <v>6125</v>
      </c>
      <c r="E8846">
        <v>8</v>
      </c>
      <c r="F8846">
        <v>1448</v>
      </c>
      <c r="G8846">
        <v>0</v>
      </c>
      <c r="H8846" t="b">
        <v>0</v>
      </c>
    </row>
    <row r="8847" spans="1:8" x14ac:dyDescent="0.3">
      <c r="A8847" s="1" t="s">
        <v>14931</v>
      </c>
      <c r="B8847" s="1" t="s">
        <v>5796</v>
      </c>
      <c r="C8847" s="2">
        <v>45081</v>
      </c>
      <c r="D8847" s="1" t="s">
        <v>6059</v>
      </c>
      <c r="E8847">
        <v>8</v>
      </c>
      <c r="F8847">
        <v>4376</v>
      </c>
      <c r="G8847">
        <v>0</v>
      </c>
      <c r="H8847" t="b">
        <v>0</v>
      </c>
    </row>
    <row r="8848" spans="1:8" x14ac:dyDescent="0.3">
      <c r="A8848" s="1" t="s">
        <v>14932</v>
      </c>
      <c r="B8848" s="1" t="s">
        <v>2863</v>
      </c>
      <c r="C8848" s="2">
        <v>45299</v>
      </c>
      <c r="D8848" s="1" t="s">
        <v>6143</v>
      </c>
      <c r="E8848">
        <v>8</v>
      </c>
      <c r="F8848">
        <v>1248</v>
      </c>
      <c r="G8848">
        <v>0</v>
      </c>
      <c r="H8848" t="b">
        <v>0</v>
      </c>
    </row>
    <row r="8849" spans="1:8" x14ac:dyDescent="0.3">
      <c r="A8849" s="1" t="s">
        <v>14933</v>
      </c>
      <c r="B8849" s="1" t="s">
        <v>2764</v>
      </c>
      <c r="C8849" s="2">
        <v>45403</v>
      </c>
      <c r="D8849" s="1" t="s">
        <v>6179</v>
      </c>
      <c r="E8849">
        <v>10</v>
      </c>
      <c r="F8849">
        <v>3480</v>
      </c>
      <c r="G8849">
        <v>0</v>
      </c>
      <c r="H8849" t="b">
        <v>0</v>
      </c>
    </row>
    <row r="8850" spans="1:8" x14ac:dyDescent="0.3">
      <c r="A8850" s="1" t="s">
        <v>14934</v>
      </c>
      <c r="B8850" s="1" t="s">
        <v>1403</v>
      </c>
      <c r="C8850" s="2">
        <v>45203</v>
      </c>
      <c r="D8850" s="1" t="s">
        <v>6095</v>
      </c>
      <c r="E8850">
        <v>6</v>
      </c>
      <c r="F8850">
        <v>3246</v>
      </c>
      <c r="G8850">
        <v>0</v>
      </c>
      <c r="H8850" t="b">
        <v>0</v>
      </c>
    </row>
    <row r="8851" spans="1:8" x14ac:dyDescent="0.3">
      <c r="A8851" s="1" t="s">
        <v>14935</v>
      </c>
      <c r="B8851" s="1" t="s">
        <v>1286</v>
      </c>
      <c r="C8851" s="2">
        <v>45334</v>
      </c>
      <c r="D8851" s="1" t="s">
        <v>6135</v>
      </c>
      <c r="E8851">
        <v>12</v>
      </c>
      <c r="F8851">
        <v>2352</v>
      </c>
      <c r="G8851">
        <v>1</v>
      </c>
      <c r="H8851" t="b">
        <v>1</v>
      </c>
    </row>
    <row r="8852" spans="1:8" x14ac:dyDescent="0.3">
      <c r="A8852" s="1" t="s">
        <v>14936</v>
      </c>
      <c r="B8852" s="1" t="s">
        <v>3203</v>
      </c>
      <c r="C8852" s="2">
        <v>45212</v>
      </c>
      <c r="D8852" s="1" t="s">
        <v>6069</v>
      </c>
      <c r="E8852">
        <v>8</v>
      </c>
      <c r="F8852">
        <v>3304</v>
      </c>
      <c r="G8852">
        <v>2</v>
      </c>
      <c r="H8852" t="b">
        <v>0</v>
      </c>
    </row>
    <row r="8853" spans="1:8" x14ac:dyDescent="0.3">
      <c r="A8853" s="1" t="s">
        <v>14937</v>
      </c>
      <c r="B8853" s="1" t="s">
        <v>5537</v>
      </c>
      <c r="C8853" s="2">
        <v>45183</v>
      </c>
      <c r="D8853" s="1" t="s">
        <v>6063</v>
      </c>
      <c r="E8853">
        <v>10</v>
      </c>
      <c r="F8853">
        <v>400</v>
      </c>
      <c r="G8853">
        <v>0</v>
      </c>
      <c r="H8853" t="b">
        <v>0</v>
      </c>
    </row>
    <row r="8854" spans="1:8" x14ac:dyDescent="0.3">
      <c r="A8854" s="1" t="s">
        <v>14938</v>
      </c>
      <c r="B8854" s="1" t="s">
        <v>3324</v>
      </c>
      <c r="C8854" s="2">
        <v>45039</v>
      </c>
      <c r="D8854" s="1" t="s">
        <v>6143</v>
      </c>
      <c r="E8854">
        <v>11</v>
      </c>
      <c r="F8854">
        <v>4763</v>
      </c>
      <c r="G8854">
        <v>2</v>
      </c>
      <c r="H8854" t="b">
        <v>1</v>
      </c>
    </row>
    <row r="8855" spans="1:8" x14ac:dyDescent="0.3">
      <c r="A8855" s="1" t="s">
        <v>14939</v>
      </c>
      <c r="B8855" s="1" t="s">
        <v>1899</v>
      </c>
      <c r="C8855" s="2">
        <v>45332</v>
      </c>
      <c r="D8855" s="1" t="s">
        <v>6081</v>
      </c>
      <c r="E8855">
        <v>12</v>
      </c>
      <c r="F8855">
        <v>4044</v>
      </c>
      <c r="G8855">
        <v>0</v>
      </c>
      <c r="H8855" t="b">
        <v>0</v>
      </c>
    </row>
    <row r="8856" spans="1:8" x14ac:dyDescent="0.3">
      <c r="A8856" s="1" t="s">
        <v>14940</v>
      </c>
      <c r="B8856" s="1" t="s">
        <v>3588</v>
      </c>
      <c r="C8856" s="2">
        <v>45059</v>
      </c>
      <c r="D8856" s="1" t="s">
        <v>6091</v>
      </c>
      <c r="E8856">
        <v>8</v>
      </c>
      <c r="F8856">
        <v>2064</v>
      </c>
      <c r="G8856">
        <v>0</v>
      </c>
      <c r="H8856" t="b">
        <v>0</v>
      </c>
    </row>
    <row r="8857" spans="1:8" x14ac:dyDescent="0.3">
      <c r="A8857" s="1" t="s">
        <v>14941</v>
      </c>
      <c r="B8857" s="1" t="s">
        <v>2649</v>
      </c>
      <c r="C8857" s="2">
        <v>45601</v>
      </c>
      <c r="D8857" s="1" t="s">
        <v>6109</v>
      </c>
      <c r="E8857">
        <v>12</v>
      </c>
      <c r="F8857">
        <v>7068</v>
      </c>
      <c r="G8857">
        <v>0</v>
      </c>
      <c r="H8857" t="b">
        <v>0</v>
      </c>
    </row>
    <row r="8858" spans="1:8" x14ac:dyDescent="0.3">
      <c r="A8858" s="1" t="s">
        <v>14942</v>
      </c>
      <c r="B8858" s="1" t="s">
        <v>4881</v>
      </c>
      <c r="C8858" s="2">
        <v>44984</v>
      </c>
      <c r="D8858" s="1" t="s">
        <v>6137</v>
      </c>
      <c r="E8858">
        <v>11</v>
      </c>
      <c r="F8858">
        <v>1408</v>
      </c>
      <c r="G8858">
        <v>1</v>
      </c>
      <c r="H8858" t="b">
        <v>0</v>
      </c>
    </row>
    <row r="8859" spans="1:8" x14ac:dyDescent="0.3">
      <c r="A8859" s="1" t="s">
        <v>14943</v>
      </c>
      <c r="B8859" s="1" t="s">
        <v>3480</v>
      </c>
      <c r="C8859" s="2">
        <v>45613</v>
      </c>
      <c r="D8859" s="1" t="s">
        <v>6074</v>
      </c>
      <c r="E8859">
        <v>18</v>
      </c>
      <c r="F8859">
        <v>1512</v>
      </c>
      <c r="G8859">
        <v>0</v>
      </c>
      <c r="H8859" t="b">
        <v>0</v>
      </c>
    </row>
    <row r="8860" spans="1:8" x14ac:dyDescent="0.3">
      <c r="A8860" s="1" t="s">
        <v>14944</v>
      </c>
      <c r="B8860" s="1" t="s">
        <v>4199</v>
      </c>
      <c r="C8860" s="2">
        <v>45554</v>
      </c>
      <c r="D8860" s="1" t="s">
        <v>6053</v>
      </c>
      <c r="E8860">
        <v>11</v>
      </c>
      <c r="F8860">
        <v>3564</v>
      </c>
      <c r="G8860">
        <v>0</v>
      </c>
      <c r="H8860" t="b">
        <v>0</v>
      </c>
    </row>
    <row r="8861" spans="1:8" x14ac:dyDescent="0.3">
      <c r="A8861" s="1" t="s">
        <v>14945</v>
      </c>
      <c r="B8861" s="1" t="s">
        <v>4920</v>
      </c>
      <c r="C8861" s="2">
        <v>45612</v>
      </c>
      <c r="D8861" s="1" t="s">
        <v>6074</v>
      </c>
      <c r="E8861">
        <v>8</v>
      </c>
      <c r="F8861">
        <v>632</v>
      </c>
      <c r="G8861">
        <v>0</v>
      </c>
      <c r="H8861" t="b">
        <v>0</v>
      </c>
    </row>
    <row r="8862" spans="1:8" x14ac:dyDescent="0.3">
      <c r="A8862" s="1" t="s">
        <v>14946</v>
      </c>
      <c r="B8862" s="1" t="s">
        <v>1454</v>
      </c>
      <c r="C8862" s="2">
        <v>45079</v>
      </c>
      <c r="D8862" s="1" t="s">
        <v>6055</v>
      </c>
      <c r="E8862">
        <v>8</v>
      </c>
      <c r="F8862">
        <v>3536</v>
      </c>
      <c r="G8862">
        <v>0</v>
      </c>
      <c r="H8862" t="b">
        <v>0</v>
      </c>
    </row>
    <row r="8863" spans="1:8" x14ac:dyDescent="0.3">
      <c r="A8863" s="1" t="s">
        <v>14947</v>
      </c>
      <c r="B8863" s="1" t="s">
        <v>4045</v>
      </c>
      <c r="C8863" s="2">
        <v>45196</v>
      </c>
      <c r="D8863" s="1" t="s">
        <v>6095</v>
      </c>
      <c r="E8863">
        <v>10</v>
      </c>
      <c r="F8863">
        <v>890</v>
      </c>
      <c r="G8863">
        <v>0</v>
      </c>
      <c r="H8863" t="b">
        <v>1</v>
      </c>
    </row>
    <row r="8864" spans="1:8" x14ac:dyDescent="0.3">
      <c r="A8864" s="1" t="s">
        <v>14948</v>
      </c>
      <c r="B8864" s="1" t="s">
        <v>5849</v>
      </c>
      <c r="C8864" s="2">
        <v>44972</v>
      </c>
      <c r="D8864" s="1" t="s">
        <v>6197</v>
      </c>
      <c r="E8864">
        <v>10</v>
      </c>
      <c r="F8864">
        <v>2080</v>
      </c>
      <c r="G8864">
        <v>3</v>
      </c>
      <c r="H8864" t="b">
        <v>0</v>
      </c>
    </row>
    <row r="8865" spans="1:8" x14ac:dyDescent="0.3">
      <c r="A8865" s="1" t="s">
        <v>14949</v>
      </c>
      <c r="B8865" s="1" t="s">
        <v>5049</v>
      </c>
      <c r="C8865" s="2">
        <v>45403</v>
      </c>
      <c r="D8865" s="1" t="s">
        <v>6053</v>
      </c>
      <c r="E8865">
        <v>12</v>
      </c>
      <c r="F8865">
        <v>2100</v>
      </c>
      <c r="G8865">
        <v>1</v>
      </c>
      <c r="H8865" t="b">
        <v>0</v>
      </c>
    </row>
    <row r="8866" spans="1:8" x14ac:dyDescent="0.3">
      <c r="A8866" s="1" t="s">
        <v>14950</v>
      </c>
      <c r="B8866" s="1" t="s">
        <v>4436</v>
      </c>
      <c r="C8866" s="2">
        <v>45396</v>
      </c>
      <c r="D8866" s="1" t="s">
        <v>6053</v>
      </c>
      <c r="E8866">
        <v>12</v>
      </c>
      <c r="F8866">
        <v>4116</v>
      </c>
      <c r="G8866">
        <v>0</v>
      </c>
      <c r="H8866" t="b">
        <v>0</v>
      </c>
    </row>
    <row r="8867" spans="1:8" x14ac:dyDescent="0.3">
      <c r="A8867" s="1" t="s">
        <v>14951</v>
      </c>
      <c r="B8867" s="1" t="s">
        <v>1127</v>
      </c>
      <c r="C8867" s="2">
        <v>45137</v>
      </c>
      <c r="D8867" s="1" t="s">
        <v>6102</v>
      </c>
      <c r="E8867">
        <v>9</v>
      </c>
      <c r="F8867">
        <v>3852</v>
      </c>
      <c r="G8867">
        <v>5</v>
      </c>
      <c r="H8867" t="b">
        <v>1</v>
      </c>
    </row>
    <row r="8868" spans="1:8" x14ac:dyDescent="0.3">
      <c r="A8868" s="1" t="s">
        <v>14952</v>
      </c>
      <c r="B8868" s="1" t="s">
        <v>2420</v>
      </c>
      <c r="C8868" s="2">
        <v>45170</v>
      </c>
      <c r="D8868" s="1" t="s">
        <v>6113</v>
      </c>
      <c r="E8868">
        <v>16</v>
      </c>
      <c r="F8868">
        <v>3136</v>
      </c>
      <c r="G8868">
        <v>0</v>
      </c>
      <c r="H8868" t="b">
        <v>0</v>
      </c>
    </row>
    <row r="8869" spans="1:8" x14ac:dyDescent="0.3">
      <c r="A8869" s="1" t="s">
        <v>14953</v>
      </c>
      <c r="B8869" s="1" t="s">
        <v>3287</v>
      </c>
      <c r="C8869" s="2">
        <v>45333</v>
      </c>
      <c r="D8869" s="1" t="s">
        <v>6065</v>
      </c>
      <c r="E8869">
        <v>10</v>
      </c>
      <c r="F8869">
        <v>3380</v>
      </c>
      <c r="G8869">
        <v>1</v>
      </c>
      <c r="H8869" t="b">
        <v>0</v>
      </c>
    </row>
    <row r="8870" spans="1:8" x14ac:dyDescent="0.3">
      <c r="A8870" s="1" t="s">
        <v>14954</v>
      </c>
      <c r="B8870" s="1" t="s">
        <v>4295</v>
      </c>
      <c r="C8870" s="2">
        <v>44936</v>
      </c>
      <c r="D8870" s="1" t="s">
        <v>6095</v>
      </c>
      <c r="E8870">
        <v>13</v>
      </c>
      <c r="F8870">
        <v>7215</v>
      </c>
      <c r="G8870">
        <v>0</v>
      </c>
      <c r="H8870" t="b">
        <v>0</v>
      </c>
    </row>
    <row r="8871" spans="1:8" x14ac:dyDescent="0.3">
      <c r="A8871" s="1" t="s">
        <v>14955</v>
      </c>
      <c r="B8871" s="1" t="s">
        <v>3967</v>
      </c>
      <c r="C8871" s="2">
        <v>45015</v>
      </c>
      <c r="D8871" s="1" t="s">
        <v>6100</v>
      </c>
      <c r="E8871">
        <v>6</v>
      </c>
      <c r="F8871">
        <v>222</v>
      </c>
      <c r="G8871">
        <v>0</v>
      </c>
      <c r="H8871" t="b">
        <v>0</v>
      </c>
    </row>
    <row r="8872" spans="1:8" x14ac:dyDescent="0.3">
      <c r="A8872" s="1" t="s">
        <v>14956</v>
      </c>
      <c r="B8872" s="1" t="s">
        <v>4355</v>
      </c>
      <c r="C8872" s="2">
        <v>45254</v>
      </c>
      <c r="D8872" s="1" t="s">
        <v>6141</v>
      </c>
      <c r="E8872">
        <v>12</v>
      </c>
      <c r="F8872">
        <v>2940</v>
      </c>
      <c r="G8872">
        <v>0</v>
      </c>
      <c r="H8872" t="b">
        <v>0</v>
      </c>
    </row>
    <row r="8873" spans="1:8" x14ac:dyDescent="0.3">
      <c r="A8873" s="1" t="s">
        <v>14957</v>
      </c>
      <c r="B8873" s="1" t="s">
        <v>2482</v>
      </c>
      <c r="C8873" s="2">
        <v>45117</v>
      </c>
      <c r="D8873" s="1" t="s">
        <v>6141</v>
      </c>
      <c r="E8873">
        <v>10</v>
      </c>
      <c r="F8873">
        <v>5010</v>
      </c>
      <c r="G8873">
        <v>0</v>
      </c>
      <c r="H8873" t="b">
        <v>0</v>
      </c>
    </row>
    <row r="8874" spans="1:8" x14ac:dyDescent="0.3">
      <c r="A8874" s="1" t="s">
        <v>14958</v>
      </c>
      <c r="B8874" s="1" t="s">
        <v>5998</v>
      </c>
      <c r="C8874" s="2">
        <v>44999</v>
      </c>
      <c r="D8874" s="1" t="s">
        <v>6172</v>
      </c>
      <c r="E8874">
        <v>6</v>
      </c>
      <c r="F8874">
        <v>498</v>
      </c>
      <c r="G8874">
        <v>2</v>
      </c>
      <c r="H8874" t="b">
        <v>0</v>
      </c>
    </row>
    <row r="8875" spans="1:8" x14ac:dyDescent="0.3">
      <c r="A8875" s="1" t="s">
        <v>14959</v>
      </c>
      <c r="B8875" s="1" t="s">
        <v>5066</v>
      </c>
      <c r="C8875" s="2">
        <v>45447</v>
      </c>
      <c r="D8875" s="1" t="s">
        <v>6107</v>
      </c>
      <c r="E8875">
        <v>10</v>
      </c>
      <c r="F8875">
        <v>1210</v>
      </c>
      <c r="G8875">
        <v>0</v>
      </c>
      <c r="H8875" t="b">
        <v>0</v>
      </c>
    </row>
    <row r="8876" spans="1:8" x14ac:dyDescent="0.3">
      <c r="A8876" s="1" t="s">
        <v>14960</v>
      </c>
      <c r="B8876" s="1" t="s">
        <v>2513</v>
      </c>
      <c r="C8876" s="2">
        <v>45282</v>
      </c>
      <c r="D8876" s="1" t="s">
        <v>6093</v>
      </c>
      <c r="E8876">
        <v>13</v>
      </c>
      <c r="F8876">
        <v>2340</v>
      </c>
      <c r="G8876">
        <v>0</v>
      </c>
      <c r="H8876" t="b">
        <v>0</v>
      </c>
    </row>
    <row r="8877" spans="1:8" x14ac:dyDescent="0.3">
      <c r="A8877" s="1" t="s">
        <v>14961</v>
      </c>
      <c r="B8877" s="1" t="s">
        <v>4761</v>
      </c>
      <c r="C8877" s="2">
        <v>45109</v>
      </c>
      <c r="D8877" s="1" t="s">
        <v>6109</v>
      </c>
      <c r="E8877">
        <v>6</v>
      </c>
      <c r="F8877">
        <v>504</v>
      </c>
      <c r="G8877">
        <v>0</v>
      </c>
      <c r="H8877" t="b">
        <v>0</v>
      </c>
    </row>
    <row r="8878" spans="1:8" x14ac:dyDescent="0.3">
      <c r="A8878" s="1" t="s">
        <v>14962</v>
      </c>
      <c r="B8878" s="1" t="s">
        <v>4362</v>
      </c>
      <c r="C8878" s="2">
        <v>45538</v>
      </c>
      <c r="D8878" s="1" t="s">
        <v>6095</v>
      </c>
      <c r="E8878">
        <v>10</v>
      </c>
      <c r="F8878">
        <v>1470</v>
      </c>
      <c r="G8878">
        <v>3</v>
      </c>
      <c r="H8878" t="b">
        <v>0</v>
      </c>
    </row>
    <row r="8879" spans="1:8" x14ac:dyDescent="0.3">
      <c r="A8879" s="1" t="s">
        <v>14963</v>
      </c>
      <c r="B8879" s="1" t="s">
        <v>2235</v>
      </c>
      <c r="C8879" s="2">
        <v>45060</v>
      </c>
      <c r="D8879" s="1" t="s">
        <v>6093</v>
      </c>
      <c r="E8879">
        <v>14</v>
      </c>
      <c r="F8879">
        <v>2100</v>
      </c>
      <c r="G8879">
        <v>0</v>
      </c>
      <c r="H8879" t="b">
        <v>0</v>
      </c>
    </row>
    <row r="8880" spans="1:8" x14ac:dyDescent="0.3">
      <c r="A8880" s="1" t="s">
        <v>14964</v>
      </c>
      <c r="B8880" s="1" t="s">
        <v>3893</v>
      </c>
      <c r="C8880" s="2">
        <v>45179</v>
      </c>
      <c r="D8880" s="1" t="s">
        <v>6071</v>
      </c>
      <c r="E8880">
        <v>10</v>
      </c>
      <c r="F8880">
        <v>2680</v>
      </c>
      <c r="G8880">
        <v>0</v>
      </c>
      <c r="H8880" t="b">
        <v>1</v>
      </c>
    </row>
    <row r="8881" spans="1:8" x14ac:dyDescent="0.3">
      <c r="A8881" s="1" t="s">
        <v>14965</v>
      </c>
      <c r="B8881" s="1" t="s">
        <v>1620</v>
      </c>
      <c r="C8881" s="2">
        <v>45492</v>
      </c>
      <c r="D8881" s="1" t="s">
        <v>6113</v>
      </c>
      <c r="E8881">
        <v>11</v>
      </c>
      <c r="F8881">
        <v>3773</v>
      </c>
      <c r="G8881">
        <v>0</v>
      </c>
      <c r="H8881" t="b">
        <v>0</v>
      </c>
    </row>
    <row r="8882" spans="1:8" x14ac:dyDescent="0.3">
      <c r="A8882" s="1" t="s">
        <v>14966</v>
      </c>
      <c r="B8882" s="1" t="s">
        <v>4960</v>
      </c>
      <c r="C8882" s="2">
        <v>45326</v>
      </c>
      <c r="D8882" s="1" t="s">
        <v>6100</v>
      </c>
      <c r="E8882">
        <v>15</v>
      </c>
      <c r="F8882">
        <v>7590</v>
      </c>
      <c r="G8882">
        <v>0</v>
      </c>
      <c r="H8882" t="b">
        <v>0</v>
      </c>
    </row>
    <row r="8883" spans="1:8" x14ac:dyDescent="0.3">
      <c r="A8883" s="1" t="s">
        <v>14967</v>
      </c>
      <c r="B8883" s="1" t="s">
        <v>4360</v>
      </c>
      <c r="C8883" s="2">
        <v>45310</v>
      </c>
      <c r="D8883" s="1" t="s">
        <v>6179</v>
      </c>
      <c r="E8883">
        <v>4</v>
      </c>
      <c r="F8883">
        <v>680</v>
      </c>
      <c r="G8883">
        <v>0</v>
      </c>
      <c r="H8883" t="b">
        <v>0</v>
      </c>
    </row>
    <row r="8884" spans="1:8" x14ac:dyDescent="0.3">
      <c r="A8884" s="1" t="s">
        <v>14968</v>
      </c>
      <c r="B8884" s="1" t="s">
        <v>2350</v>
      </c>
      <c r="C8884" s="2">
        <v>45612</v>
      </c>
      <c r="D8884" s="1" t="s">
        <v>6197</v>
      </c>
      <c r="E8884">
        <v>17</v>
      </c>
      <c r="F8884">
        <v>6409</v>
      </c>
      <c r="G8884">
        <v>4</v>
      </c>
      <c r="H8884" t="b">
        <v>0</v>
      </c>
    </row>
    <row r="8885" spans="1:8" x14ac:dyDescent="0.3">
      <c r="A8885" s="1" t="s">
        <v>14969</v>
      </c>
      <c r="B8885" s="1" t="s">
        <v>5307</v>
      </c>
      <c r="C8885" s="2">
        <v>45459</v>
      </c>
      <c r="D8885" s="1" t="s">
        <v>6135</v>
      </c>
      <c r="E8885">
        <v>8</v>
      </c>
      <c r="F8885">
        <v>3608</v>
      </c>
      <c r="G8885">
        <v>0</v>
      </c>
      <c r="H8885" t="b">
        <v>0</v>
      </c>
    </row>
    <row r="8886" spans="1:8" x14ac:dyDescent="0.3">
      <c r="A8886" s="1" t="s">
        <v>14970</v>
      </c>
      <c r="B8886" s="1" t="s">
        <v>4587</v>
      </c>
      <c r="C8886" s="2">
        <v>44941</v>
      </c>
      <c r="D8886" s="1" t="s">
        <v>6179</v>
      </c>
      <c r="E8886">
        <v>10</v>
      </c>
      <c r="F8886">
        <v>5780</v>
      </c>
      <c r="G8886">
        <v>0</v>
      </c>
      <c r="H8886" t="b">
        <v>0</v>
      </c>
    </row>
    <row r="8887" spans="1:8" x14ac:dyDescent="0.3">
      <c r="A8887" s="1" t="s">
        <v>14971</v>
      </c>
      <c r="B8887" s="1" t="s">
        <v>2812</v>
      </c>
      <c r="C8887" s="2">
        <v>45167</v>
      </c>
      <c r="D8887" s="1" t="s">
        <v>6095</v>
      </c>
      <c r="E8887">
        <v>13</v>
      </c>
      <c r="F8887">
        <v>689</v>
      </c>
      <c r="G8887">
        <v>0</v>
      </c>
      <c r="H8887" t="b">
        <v>0</v>
      </c>
    </row>
    <row r="8888" spans="1:8" x14ac:dyDescent="0.3">
      <c r="A8888" s="1" t="s">
        <v>14972</v>
      </c>
      <c r="B8888" s="1" t="s">
        <v>5249</v>
      </c>
      <c r="C8888" s="2">
        <v>45132</v>
      </c>
      <c r="D8888" s="1" t="s">
        <v>6175</v>
      </c>
      <c r="E8888">
        <v>14</v>
      </c>
      <c r="F8888">
        <v>6832</v>
      </c>
      <c r="G8888">
        <v>0</v>
      </c>
      <c r="H8888" t="b">
        <v>0</v>
      </c>
    </row>
    <row r="8889" spans="1:8" x14ac:dyDescent="0.3">
      <c r="A8889" s="1" t="s">
        <v>14973</v>
      </c>
      <c r="B8889" s="1" t="s">
        <v>5229</v>
      </c>
      <c r="C8889" s="2">
        <v>45150</v>
      </c>
      <c r="D8889" s="1" t="s">
        <v>6141</v>
      </c>
      <c r="E8889">
        <v>8</v>
      </c>
      <c r="F8889">
        <v>960</v>
      </c>
      <c r="G8889">
        <v>0</v>
      </c>
      <c r="H8889" t="b">
        <v>0</v>
      </c>
    </row>
    <row r="8890" spans="1:8" x14ac:dyDescent="0.3">
      <c r="A8890" s="1" t="s">
        <v>14974</v>
      </c>
      <c r="B8890" s="1" t="s">
        <v>3921</v>
      </c>
      <c r="C8890" s="2">
        <v>45576</v>
      </c>
      <c r="D8890" s="1" t="s">
        <v>6083</v>
      </c>
      <c r="E8890">
        <v>8</v>
      </c>
      <c r="F8890">
        <v>1528</v>
      </c>
      <c r="G8890">
        <v>1</v>
      </c>
      <c r="H8890" t="b">
        <v>0</v>
      </c>
    </row>
    <row r="8891" spans="1:8" x14ac:dyDescent="0.3">
      <c r="A8891" s="1" t="s">
        <v>14975</v>
      </c>
      <c r="B8891" s="1" t="s">
        <v>4228</v>
      </c>
      <c r="C8891" s="2">
        <v>45351</v>
      </c>
      <c r="D8891" s="1" t="s">
        <v>6061</v>
      </c>
      <c r="E8891">
        <v>14</v>
      </c>
      <c r="F8891">
        <v>5880</v>
      </c>
      <c r="G8891">
        <v>4</v>
      </c>
      <c r="H8891" t="b">
        <v>0</v>
      </c>
    </row>
    <row r="8892" spans="1:8" x14ac:dyDescent="0.3">
      <c r="A8892" s="1" t="s">
        <v>14976</v>
      </c>
      <c r="B8892" s="1" t="s">
        <v>4174</v>
      </c>
      <c r="C8892" s="2">
        <v>45586</v>
      </c>
      <c r="D8892" s="1" t="s">
        <v>6061</v>
      </c>
      <c r="E8892">
        <v>8</v>
      </c>
      <c r="F8892">
        <v>232</v>
      </c>
      <c r="G8892">
        <v>0</v>
      </c>
      <c r="H8892" t="b">
        <v>0</v>
      </c>
    </row>
    <row r="8893" spans="1:8" x14ac:dyDescent="0.3">
      <c r="A8893" s="1" t="s">
        <v>14977</v>
      </c>
      <c r="B8893" s="1" t="s">
        <v>5481</v>
      </c>
      <c r="C8893" s="2">
        <v>44949</v>
      </c>
      <c r="D8893" s="1" t="s">
        <v>6133</v>
      </c>
      <c r="E8893">
        <v>12</v>
      </c>
      <c r="F8893">
        <v>4596</v>
      </c>
      <c r="G8893">
        <v>1</v>
      </c>
      <c r="H8893" t="b">
        <v>0</v>
      </c>
    </row>
    <row r="8894" spans="1:8" x14ac:dyDescent="0.3">
      <c r="A8894" s="1" t="s">
        <v>14978</v>
      </c>
      <c r="B8894" s="1" t="s">
        <v>4457</v>
      </c>
      <c r="C8894" s="2">
        <v>45270</v>
      </c>
      <c r="D8894" s="1" t="s">
        <v>6135</v>
      </c>
      <c r="E8894">
        <v>6</v>
      </c>
      <c r="F8894">
        <v>342</v>
      </c>
      <c r="G8894">
        <v>1</v>
      </c>
      <c r="H8894" t="b">
        <v>0</v>
      </c>
    </row>
    <row r="8895" spans="1:8" x14ac:dyDescent="0.3">
      <c r="A8895" s="1" t="s">
        <v>14979</v>
      </c>
      <c r="B8895" s="1" t="s">
        <v>1247</v>
      </c>
      <c r="C8895" s="2">
        <v>44977</v>
      </c>
      <c r="D8895" s="1" t="s">
        <v>6057</v>
      </c>
      <c r="E8895">
        <v>12</v>
      </c>
      <c r="F8895">
        <v>1812</v>
      </c>
      <c r="G8895">
        <v>0</v>
      </c>
      <c r="H8895" t="b">
        <v>0</v>
      </c>
    </row>
    <row r="8896" spans="1:8" x14ac:dyDescent="0.3">
      <c r="A8896" s="1" t="s">
        <v>14980</v>
      </c>
      <c r="B8896" s="1" t="s">
        <v>5010</v>
      </c>
      <c r="C8896" s="2">
        <v>45300</v>
      </c>
      <c r="D8896" s="1" t="s">
        <v>6104</v>
      </c>
      <c r="E8896">
        <v>9</v>
      </c>
      <c r="F8896">
        <v>1899</v>
      </c>
      <c r="G8896">
        <v>2</v>
      </c>
      <c r="H8896" t="b">
        <v>0</v>
      </c>
    </row>
    <row r="8897" spans="1:8" x14ac:dyDescent="0.3">
      <c r="A8897" s="1" t="s">
        <v>14981</v>
      </c>
      <c r="B8897" s="1" t="s">
        <v>4392</v>
      </c>
      <c r="C8897" s="2">
        <v>45601</v>
      </c>
      <c r="D8897" s="1" t="s">
        <v>6251</v>
      </c>
      <c r="E8897">
        <v>7</v>
      </c>
      <c r="F8897">
        <v>2044</v>
      </c>
      <c r="G8897">
        <v>0</v>
      </c>
      <c r="H8897" t="b">
        <v>0</v>
      </c>
    </row>
    <row r="8898" spans="1:8" x14ac:dyDescent="0.3">
      <c r="A8898" s="1" t="s">
        <v>14982</v>
      </c>
      <c r="B8898" s="1" t="s">
        <v>4894</v>
      </c>
      <c r="C8898" s="2">
        <v>44932</v>
      </c>
      <c r="D8898" s="1" t="s">
        <v>6055</v>
      </c>
      <c r="E8898">
        <v>12</v>
      </c>
      <c r="F8898">
        <v>1968</v>
      </c>
      <c r="G8898">
        <v>0</v>
      </c>
      <c r="H8898" t="b">
        <v>1</v>
      </c>
    </row>
    <row r="8899" spans="1:8" x14ac:dyDescent="0.3">
      <c r="A8899" s="1" t="s">
        <v>14983</v>
      </c>
      <c r="B8899" s="1" t="s">
        <v>5631</v>
      </c>
      <c r="C8899" s="2">
        <v>44963</v>
      </c>
      <c r="D8899" s="1" t="s">
        <v>6135</v>
      </c>
      <c r="E8899">
        <v>7</v>
      </c>
      <c r="F8899">
        <v>1624</v>
      </c>
      <c r="G8899">
        <v>0</v>
      </c>
      <c r="H8899" t="b">
        <v>0</v>
      </c>
    </row>
    <row r="8900" spans="1:8" x14ac:dyDescent="0.3">
      <c r="A8900" s="1" t="s">
        <v>14984</v>
      </c>
      <c r="B8900" s="1" t="s">
        <v>4748</v>
      </c>
      <c r="C8900" s="2">
        <v>45016</v>
      </c>
      <c r="D8900" s="1" t="s">
        <v>6197</v>
      </c>
      <c r="E8900">
        <v>11</v>
      </c>
      <c r="F8900">
        <v>1650</v>
      </c>
      <c r="G8900">
        <v>0</v>
      </c>
      <c r="H8900" t="b">
        <v>0</v>
      </c>
    </row>
    <row r="8901" spans="1:8" x14ac:dyDescent="0.3">
      <c r="A8901" s="1" t="s">
        <v>14985</v>
      </c>
      <c r="B8901" s="1" t="s">
        <v>1954</v>
      </c>
      <c r="C8901" s="2">
        <v>45148</v>
      </c>
      <c r="D8901" s="1" t="s">
        <v>6133</v>
      </c>
      <c r="E8901">
        <v>6</v>
      </c>
      <c r="F8901">
        <v>1800</v>
      </c>
      <c r="G8901">
        <v>1</v>
      </c>
      <c r="H8901" t="b">
        <v>0</v>
      </c>
    </row>
    <row r="8902" spans="1:8" x14ac:dyDescent="0.3">
      <c r="A8902" s="1" t="s">
        <v>14986</v>
      </c>
      <c r="B8902" s="1" t="s">
        <v>4723</v>
      </c>
      <c r="C8902" s="2">
        <v>45107</v>
      </c>
      <c r="D8902" s="1" t="s">
        <v>6179</v>
      </c>
      <c r="E8902">
        <v>12</v>
      </c>
      <c r="F8902">
        <v>7044</v>
      </c>
      <c r="G8902">
        <v>0</v>
      </c>
      <c r="H8902" t="b">
        <v>0</v>
      </c>
    </row>
    <row r="8903" spans="1:8" x14ac:dyDescent="0.3">
      <c r="A8903" s="1" t="s">
        <v>14987</v>
      </c>
      <c r="B8903" s="1" t="s">
        <v>2906</v>
      </c>
      <c r="C8903" s="2">
        <v>45519</v>
      </c>
      <c r="D8903" s="1" t="s">
        <v>6057</v>
      </c>
      <c r="E8903">
        <v>6</v>
      </c>
      <c r="F8903">
        <v>912</v>
      </c>
      <c r="G8903">
        <v>0</v>
      </c>
      <c r="H8903" t="b">
        <v>0</v>
      </c>
    </row>
    <row r="8904" spans="1:8" x14ac:dyDescent="0.3">
      <c r="A8904" s="1" t="s">
        <v>14988</v>
      </c>
      <c r="B8904" s="1" t="s">
        <v>4380</v>
      </c>
      <c r="C8904" s="2">
        <v>45647</v>
      </c>
      <c r="D8904" s="1" t="s">
        <v>6157</v>
      </c>
      <c r="E8904">
        <v>14</v>
      </c>
      <c r="F8904">
        <v>4060</v>
      </c>
      <c r="G8904">
        <v>1</v>
      </c>
      <c r="H8904" t="b">
        <v>0</v>
      </c>
    </row>
    <row r="8905" spans="1:8" x14ac:dyDescent="0.3">
      <c r="A8905" s="1" t="s">
        <v>14989</v>
      </c>
      <c r="B8905" s="1" t="s">
        <v>5715</v>
      </c>
      <c r="C8905" s="2">
        <v>45262</v>
      </c>
      <c r="D8905" s="1" t="s">
        <v>6197</v>
      </c>
      <c r="E8905">
        <v>12</v>
      </c>
      <c r="F8905">
        <v>1992</v>
      </c>
      <c r="G8905">
        <v>0</v>
      </c>
      <c r="H8905" t="b">
        <v>0</v>
      </c>
    </row>
    <row r="8906" spans="1:8" x14ac:dyDescent="0.3">
      <c r="A8906" s="1" t="s">
        <v>14990</v>
      </c>
      <c r="B8906" s="1" t="s">
        <v>5126</v>
      </c>
      <c r="C8906" s="2">
        <v>45353</v>
      </c>
      <c r="D8906" s="1" t="s">
        <v>6137</v>
      </c>
      <c r="E8906">
        <v>10</v>
      </c>
      <c r="F8906">
        <v>2570</v>
      </c>
      <c r="G8906">
        <v>0</v>
      </c>
      <c r="H8906" t="b">
        <v>1</v>
      </c>
    </row>
    <row r="8907" spans="1:8" x14ac:dyDescent="0.3">
      <c r="A8907" s="1" t="s">
        <v>14991</v>
      </c>
      <c r="B8907" s="1" t="s">
        <v>3060</v>
      </c>
      <c r="C8907" s="2">
        <v>45331</v>
      </c>
      <c r="D8907" s="1" t="s">
        <v>6083</v>
      </c>
      <c r="E8907">
        <v>4</v>
      </c>
      <c r="F8907">
        <v>2112</v>
      </c>
      <c r="G8907">
        <v>0</v>
      </c>
      <c r="H8907" t="b">
        <v>0</v>
      </c>
    </row>
    <row r="8908" spans="1:8" x14ac:dyDescent="0.3">
      <c r="A8908" s="1" t="s">
        <v>14992</v>
      </c>
      <c r="B8908" s="1" t="s">
        <v>2796</v>
      </c>
      <c r="C8908" s="2">
        <v>45071</v>
      </c>
      <c r="D8908" s="1" t="s">
        <v>6049</v>
      </c>
      <c r="E8908">
        <v>12</v>
      </c>
      <c r="F8908">
        <v>420</v>
      </c>
      <c r="G8908">
        <v>0</v>
      </c>
      <c r="H8908" t="b">
        <v>0</v>
      </c>
    </row>
    <row r="8909" spans="1:8" x14ac:dyDescent="0.3">
      <c r="A8909" s="1" t="s">
        <v>14993</v>
      </c>
      <c r="B8909" s="1" t="s">
        <v>4902</v>
      </c>
      <c r="C8909" s="2">
        <v>45105</v>
      </c>
      <c r="D8909" s="1" t="s">
        <v>6157</v>
      </c>
      <c r="E8909">
        <v>5</v>
      </c>
      <c r="F8909">
        <v>460</v>
      </c>
      <c r="G8909">
        <v>0</v>
      </c>
      <c r="H8909" t="b">
        <v>0</v>
      </c>
    </row>
    <row r="8910" spans="1:8" x14ac:dyDescent="0.3">
      <c r="A8910" s="1" t="s">
        <v>14994</v>
      </c>
      <c r="B8910" s="1" t="s">
        <v>3872</v>
      </c>
      <c r="C8910" s="2">
        <v>45553</v>
      </c>
      <c r="D8910" s="1" t="s">
        <v>6157</v>
      </c>
      <c r="E8910">
        <v>7</v>
      </c>
      <c r="F8910">
        <v>784</v>
      </c>
      <c r="G8910">
        <v>0</v>
      </c>
      <c r="H8910" t="b">
        <v>0</v>
      </c>
    </row>
    <row r="8911" spans="1:8" x14ac:dyDescent="0.3">
      <c r="A8911" s="1" t="s">
        <v>14995</v>
      </c>
      <c r="B8911" s="1" t="s">
        <v>4452</v>
      </c>
      <c r="C8911" s="2">
        <v>45004</v>
      </c>
      <c r="D8911" s="1" t="s">
        <v>6157</v>
      </c>
      <c r="E8911">
        <v>9</v>
      </c>
      <c r="F8911">
        <v>279</v>
      </c>
      <c r="G8911">
        <v>0</v>
      </c>
      <c r="H8911" t="b">
        <v>0</v>
      </c>
    </row>
    <row r="8912" spans="1:8" x14ac:dyDescent="0.3">
      <c r="A8912" s="1" t="s">
        <v>14996</v>
      </c>
      <c r="B8912" s="1" t="s">
        <v>5870</v>
      </c>
      <c r="C8912" s="2">
        <v>45445</v>
      </c>
      <c r="D8912" s="1" t="s">
        <v>6251</v>
      </c>
      <c r="E8912">
        <v>14</v>
      </c>
      <c r="F8912">
        <v>7728</v>
      </c>
      <c r="G8912">
        <v>0</v>
      </c>
      <c r="H8912" t="b">
        <v>0</v>
      </c>
    </row>
    <row r="8913" spans="1:8" x14ac:dyDescent="0.3">
      <c r="A8913" s="1" t="s">
        <v>14997</v>
      </c>
      <c r="B8913" s="1" t="s">
        <v>5639</v>
      </c>
      <c r="C8913" s="2">
        <v>44990</v>
      </c>
      <c r="D8913" s="1" t="s">
        <v>6197</v>
      </c>
      <c r="E8913">
        <v>14</v>
      </c>
      <c r="F8913">
        <v>336</v>
      </c>
      <c r="G8913">
        <v>1</v>
      </c>
      <c r="H8913" t="b">
        <v>0</v>
      </c>
    </row>
    <row r="8914" spans="1:8" x14ac:dyDescent="0.3">
      <c r="A8914" s="1" t="s">
        <v>14998</v>
      </c>
      <c r="B8914" s="1" t="s">
        <v>2743</v>
      </c>
      <c r="C8914" s="2">
        <v>45163</v>
      </c>
      <c r="D8914" s="1" t="s">
        <v>6141</v>
      </c>
      <c r="E8914">
        <v>9</v>
      </c>
      <c r="F8914">
        <v>1674</v>
      </c>
      <c r="G8914">
        <v>0</v>
      </c>
      <c r="H8914" t="b">
        <v>0</v>
      </c>
    </row>
    <row r="8915" spans="1:8" x14ac:dyDescent="0.3">
      <c r="A8915" s="1" t="s">
        <v>14999</v>
      </c>
      <c r="B8915" s="1" t="s">
        <v>4625</v>
      </c>
      <c r="C8915" s="2">
        <v>45077</v>
      </c>
      <c r="D8915" s="1" t="s">
        <v>6065</v>
      </c>
      <c r="E8915">
        <v>16</v>
      </c>
      <c r="F8915">
        <v>5024</v>
      </c>
      <c r="G8915">
        <v>1</v>
      </c>
      <c r="H8915" t="b">
        <v>0</v>
      </c>
    </row>
    <row r="8916" spans="1:8" x14ac:dyDescent="0.3">
      <c r="A8916" s="1" t="s">
        <v>15000</v>
      </c>
      <c r="B8916" s="1" t="s">
        <v>3738</v>
      </c>
      <c r="C8916" s="2">
        <v>45057</v>
      </c>
      <c r="D8916" s="1" t="s">
        <v>6057</v>
      </c>
      <c r="E8916">
        <v>10</v>
      </c>
      <c r="F8916">
        <v>5000</v>
      </c>
      <c r="G8916">
        <v>0</v>
      </c>
      <c r="H8916" t="b">
        <v>0</v>
      </c>
    </row>
    <row r="8917" spans="1:8" x14ac:dyDescent="0.3">
      <c r="A8917" s="1" t="s">
        <v>15001</v>
      </c>
      <c r="B8917" s="1" t="s">
        <v>3985</v>
      </c>
      <c r="C8917" s="2">
        <v>45543</v>
      </c>
      <c r="D8917" s="1" t="s">
        <v>6197</v>
      </c>
      <c r="E8917">
        <v>12</v>
      </c>
      <c r="F8917">
        <v>1728</v>
      </c>
      <c r="G8917">
        <v>0</v>
      </c>
      <c r="H8917" t="b">
        <v>0</v>
      </c>
    </row>
    <row r="8918" spans="1:8" x14ac:dyDescent="0.3">
      <c r="A8918" s="1" t="s">
        <v>15002</v>
      </c>
      <c r="B8918" s="1" t="s">
        <v>4233</v>
      </c>
      <c r="C8918" s="2">
        <v>45427</v>
      </c>
      <c r="D8918" s="1" t="s">
        <v>6089</v>
      </c>
      <c r="E8918">
        <v>7</v>
      </c>
      <c r="F8918">
        <v>994</v>
      </c>
      <c r="G8918">
        <v>0</v>
      </c>
      <c r="H8918" t="b">
        <v>0</v>
      </c>
    </row>
    <row r="8919" spans="1:8" x14ac:dyDescent="0.3">
      <c r="A8919" s="1" t="s">
        <v>15003</v>
      </c>
      <c r="B8919" s="1" t="s">
        <v>5008</v>
      </c>
      <c r="C8919" s="2">
        <v>45110</v>
      </c>
      <c r="D8919" s="1" t="s">
        <v>6057</v>
      </c>
      <c r="E8919">
        <v>12</v>
      </c>
      <c r="F8919">
        <v>1872</v>
      </c>
      <c r="G8919">
        <v>0</v>
      </c>
      <c r="H8919" t="b">
        <v>0</v>
      </c>
    </row>
    <row r="8920" spans="1:8" x14ac:dyDescent="0.3">
      <c r="A8920" s="1" t="s">
        <v>15004</v>
      </c>
      <c r="B8920" s="1" t="s">
        <v>1875</v>
      </c>
      <c r="C8920" s="2">
        <v>45249</v>
      </c>
      <c r="D8920" s="1" t="s">
        <v>6125</v>
      </c>
      <c r="E8920">
        <v>9</v>
      </c>
      <c r="F8920">
        <v>2232</v>
      </c>
      <c r="G8920">
        <v>0</v>
      </c>
      <c r="H8920" t="b">
        <v>0</v>
      </c>
    </row>
    <row r="8921" spans="1:8" x14ac:dyDescent="0.3">
      <c r="A8921" s="1" t="s">
        <v>15005</v>
      </c>
      <c r="B8921" s="1" t="s">
        <v>2237</v>
      </c>
      <c r="C8921" s="2">
        <v>45254</v>
      </c>
      <c r="D8921" s="1" t="s">
        <v>6077</v>
      </c>
      <c r="E8921">
        <v>13</v>
      </c>
      <c r="F8921">
        <v>1339</v>
      </c>
      <c r="G8921">
        <v>0</v>
      </c>
      <c r="H8921" t="b">
        <v>0</v>
      </c>
    </row>
    <row r="8922" spans="1:8" x14ac:dyDescent="0.3">
      <c r="A8922" s="1" t="s">
        <v>15006</v>
      </c>
      <c r="B8922" s="1" t="s">
        <v>4255</v>
      </c>
      <c r="C8922" s="2">
        <v>45560</v>
      </c>
      <c r="D8922" s="1" t="s">
        <v>6109</v>
      </c>
      <c r="E8922">
        <v>14</v>
      </c>
      <c r="F8922">
        <v>2758</v>
      </c>
      <c r="G8922">
        <v>0</v>
      </c>
      <c r="H8922" t="b">
        <v>0</v>
      </c>
    </row>
    <row r="8923" spans="1:8" x14ac:dyDescent="0.3">
      <c r="A8923" s="1" t="s">
        <v>15007</v>
      </c>
      <c r="B8923" s="1" t="s">
        <v>2563</v>
      </c>
      <c r="C8923" s="2">
        <v>45507</v>
      </c>
      <c r="D8923" s="1" t="s">
        <v>6113</v>
      </c>
      <c r="E8923">
        <v>10</v>
      </c>
      <c r="F8923">
        <v>2640</v>
      </c>
      <c r="G8923">
        <v>0</v>
      </c>
      <c r="H8923" t="b">
        <v>0</v>
      </c>
    </row>
    <row r="8924" spans="1:8" x14ac:dyDescent="0.3">
      <c r="A8924" s="1" t="s">
        <v>15008</v>
      </c>
      <c r="B8924" s="1" t="s">
        <v>4002</v>
      </c>
      <c r="C8924" s="2">
        <v>45025</v>
      </c>
      <c r="D8924" s="1" t="s">
        <v>6100</v>
      </c>
      <c r="E8924">
        <v>5</v>
      </c>
      <c r="F8924">
        <v>2045</v>
      </c>
      <c r="G8924">
        <v>1</v>
      </c>
      <c r="H8924" t="b">
        <v>0</v>
      </c>
    </row>
    <row r="8925" spans="1:8" x14ac:dyDescent="0.3">
      <c r="A8925" s="1" t="s">
        <v>15009</v>
      </c>
      <c r="B8925" s="1" t="s">
        <v>3811</v>
      </c>
      <c r="C8925" s="2">
        <v>45646</v>
      </c>
      <c r="D8925" s="1" t="s">
        <v>6051</v>
      </c>
      <c r="E8925">
        <v>10</v>
      </c>
      <c r="F8925">
        <v>4370</v>
      </c>
      <c r="G8925">
        <v>0</v>
      </c>
      <c r="H8925" t="b">
        <v>1</v>
      </c>
    </row>
    <row r="8926" spans="1:8" x14ac:dyDescent="0.3">
      <c r="A8926" s="1" t="s">
        <v>15010</v>
      </c>
      <c r="B8926" s="1" t="s">
        <v>1075</v>
      </c>
      <c r="C8926" s="2">
        <v>45486</v>
      </c>
      <c r="D8926" s="1" t="s">
        <v>6141</v>
      </c>
      <c r="E8926">
        <v>2</v>
      </c>
      <c r="F8926">
        <v>364</v>
      </c>
      <c r="G8926">
        <v>0</v>
      </c>
      <c r="H8926" t="b">
        <v>0</v>
      </c>
    </row>
    <row r="8927" spans="1:8" x14ac:dyDescent="0.3">
      <c r="A8927" s="1" t="s">
        <v>15011</v>
      </c>
      <c r="B8927" s="1" t="s">
        <v>3467</v>
      </c>
      <c r="C8927" s="2">
        <v>45534</v>
      </c>
      <c r="D8927" s="1" t="s">
        <v>6102</v>
      </c>
      <c r="E8927">
        <v>8</v>
      </c>
      <c r="F8927">
        <v>904</v>
      </c>
      <c r="G8927">
        <v>0</v>
      </c>
      <c r="H8927" t="b">
        <v>0</v>
      </c>
    </row>
    <row r="8928" spans="1:8" x14ac:dyDescent="0.3">
      <c r="A8928" s="1" t="s">
        <v>15012</v>
      </c>
      <c r="B8928" s="1" t="s">
        <v>2882</v>
      </c>
      <c r="C8928" s="2">
        <v>45131</v>
      </c>
      <c r="D8928" s="1" t="s">
        <v>6109</v>
      </c>
      <c r="E8928">
        <v>9</v>
      </c>
      <c r="F8928">
        <v>3960</v>
      </c>
      <c r="G8928">
        <v>0</v>
      </c>
      <c r="H8928" t="b">
        <v>0</v>
      </c>
    </row>
    <row r="8929" spans="1:8" x14ac:dyDescent="0.3">
      <c r="A8929" s="1" t="s">
        <v>15013</v>
      </c>
      <c r="B8929" s="1" t="s">
        <v>4531</v>
      </c>
      <c r="C8929" s="2">
        <v>44931</v>
      </c>
      <c r="D8929" s="1" t="s">
        <v>6107</v>
      </c>
      <c r="E8929">
        <v>11</v>
      </c>
      <c r="F8929">
        <v>5280</v>
      </c>
      <c r="G8929">
        <v>0</v>
      </c>
      <c r="H8929" t="b">
        <v>0</v>
      </c>
    </row>
    <row r="8930" spans="1:8" x14ac:dyDescent="0.3">
      <c r="A8930" s="1" t="s">
        <v>15014</v>
      </c>
      <c r="B8930" s="1" t="s">
        <v>3692</v>
      </c>
      <c r="C8930" s="2">
        <v>45079</v>
      </c>
      <c r="D8930" s="1" t="s">
        <v>6083</v>
      </c>
      <c r="E8930">
        <v>11</v>
      </c>
      <c r="F8930">
        <v>4620</v>
      </c>
      <c r="G8930">
        <v>0</v>
      </c>
      <c r="H8930" t="b">
        <v>0</v>
      </c>
    </row>
    <row r="8931" spans="1:8" x14ac:dyDescent="0.3">
      <c r="A8931" s="1" t="s">
        <v>15015</v>
      </c>
      <c r="B8931" s="1" t="s">
        <v>4277</v>
      </c>
      <c r="C8931" s="2">
        <v>45239</v>
      </c>
      <c r="D8931" s="1" t="s">
        <v>6133</v>
      </c>
      <c r="E8931">
        <v>9</v>
      </c>
      <c r="F8931">
        <v>648</v>
      </c>
      <c r="G8931">
        <v>0</v>
      </c>
      <c r="H8931" t="b">
        <v>0</v>
      </c>
    </row>
    <row r="8932" spans="1:8" x14ac:dyDescent="0.3">
      <c r="A8932" s="1" t="s">
        <v>15016</v>
      </c>
      <c r="B8932" s="1" t="s">
        <v>1806</v>
      </c>
      <c r="C8932" s="2">
        <v>45451</v>
      </c>
      <c r="D8932" s="1" t="s">
        <v>6100</v>
      </c>
      <c r="E8932">
        <v>11</v>
      </c>
      <c r="F8932">
        <v>2442</v>
      </c>
      <c r="G8932">
        <v>1</v>
      </c>
      <c r="H8932" t="b">
        <v>0</v>
      </c>
    </row>
    <row r="8933" spans="1:8" x14ac:dyDescent="0.3">
      <c r="A8933" s="1" t="s">
        <v>15017</v>
      </c>
      <c r="B8933" s="1" t="s">
        <v>2143</v>
      </c>
      <c r="C8933" s="2">
        <v>45601</v>
      </c>
      <c r="D8933" s="1" t="s">
        <v>6104</v>
      </c>
      <c r="E8933">
        <v>7</v>
      </c>
      <c r="F8933">
        <v>3283</v>
      </c>
      <c r="G8933">
        <v>0</v>
      </c>
      <c r="H8933" t="b">
        <v>0</v>
      </c>
    </row>
    <row r="8934" spans="1:8" x14ac:dyDescent="0.3">
      <c r="A8934" s="1" t="s">
        <v>15018</v>
      </c>
      <c r="B8934" s="1" t="s">
        <v>2311</v>
      </c>
      <c r="C8934" s="2">
        <v>45124</v>
      </c>
      <c r="D8934" s="1" t="s">
        <v>6083</v>
      </c>
      <c r="E8934">
        <v>7</v>
      </c>
      <c r="F8934">
        <v>882</v>
      </c>
      <c r="G8934">
        <v>0</v>
      </c>
      <c r="H8934" t="b">
        <v>0</v>
      </c>
    </row>
    <row r="8935" spans="1:8" x14ac:dyDescent="0.3">
      <c r="A8935" s="1" t="s">
        <v>15019</v>
      </c>
      <c r="B8935" s="1" t="s">
        <v>5816</v>
      </c>
      <c r="C8935" s="2">
        <v>45653</v>
      </c>
      <c r="D8935" s="1" t="s">
        <v>6100</v>
      </c>
      <c r="E8935">
        <v>6</v>
      </c>
      <c r="F8935">
        <v>3330</v>
      </c>
      <c r="G8935">
        <v>0</v>
      </c>
      <c r="H8935" t="b">
        <v>0</v>
      </c>
    </row>
    <row r="8936" spans="1:8" x14ac:dyDescent="0.3">
      <c r="A8936" s="1" t="s">
        <v>15020</v>
      </c>
      <c r="B8936" s="1" t="s">
        <v>3196</v>
      </c>
      <c r="C8936" s="2">
        <v>45336</v>
      </c>
      <c r="D8936" s="1" t="s">
        <v>6107</v>
      </c>
      <c r="E8936">
        <v>6</v>
      </c>
      <c r="F8936">
        <v>2268</v>
      </c>
      <c r="G8936">
        <v>0</v>
      </c>
      <c r="H8936" t="b">
        <v>0</v>
      </c>
    </row>
    <row r="8937" spans="1:8" x14ac:dyDescent="0.3">
      <c r="A8937" s="1" t="s">
        <v>15021</v>
      </c>
      <c r="B8937" s="1" t="s">
        <v>1485</v>
      </c>
      <c r="C8937" s="2">
        <v>45347</v>
      </c>
      <c r="D8937" s="1" t="s">
        <v>6059</v>
      </c>
      <c r="E8937">
        <v>11</v>
      </c>
      <c r="F8937">
        <v>4928</v>
      </c>
      <c r="G8937">
        <v>0</v>
      </c>
      <c r="H8937" t="b">
        <v>0</v>
      </c>
    </row>
    <row r="8938" spans="1:8" x14ac:dyDescent="0.3">
      <c r="A8938" s="1" t="s">
        <v>15022</v>
      </c>
      <c r="B8938" s="1" t="s">
        <v>5794</v>
      </c>
      <c r="C8938" s="2">
        <v>45638</v>
      </c>
      <c r="D8938" s="1" t="s">
        <v>6157</v>
      </c>
      <c r="E8938">
        <v>14</v>
      </c>
      <c r="F8938">
        <v>4942</v>
      </c>
      <c r="G8938">
        <v>0</v>
      </c>
      <c r="H8938" t="b">
        <v>0</v>
      </c>
    </row>
    <row r="8939" spans="1:8" x14ac:dyDescent="0.3">
      <c r="A8939" s="1" t="s">
        <v>15023</v>
      </c>
      <c r="B8939" s="1" t="s">
        <v>1559</v>
      </c>
      <c r="C8939" s="2">
        <v>45314</v>
      </c>
      <c r="D8939" s="1" t="s">
        <v>6091</v>
      </c>
      <c r="E8939">
        <v>9</v>
      </c>
      <c r="F8939">
        <v>3915</v>
      </c>
      <c r="G8939">
        <v>0</v>
      </c>
      <c r="H8939" t="b">
        <v>0</v>
      </c>
    </row>
    <row r="8940" spans="1:8" x14ac:dyDescent="0.3">
      <c r="A8940" s="1" t="s">
        <v>15024</v>
      </c>
      <c r="B8940" s="1" t="s">
        <v>3995</v>
      </c>
      <c r="C8940" s="2">
        <v>45290</v>
      </c>
      <c r="D8940" s="1" t="s">
        <v>6055</v>
      </c>
      <c r="E8940">
        <v>10</v>
      </c>
      <c r="F8940">
        <v>5990</v>
      </c>
      <c r="G8940">
        <v>0</v>
      </c>
      <c r="H8940" t="b">
        <v>0</v>
      </c>
    </row>
    <row r="8941" spans="1:8" x14ac:dyDescent="0.3">
      <c r="A8941" s="1" t="s">
        <v>15025</v>
      </c>
      <c r="B8941" s="1" t="s">
        <v>1657</v>
      </c>
      <c r="C8941" s="2">
        <v>45538</v>
      </c>
      <c r="D8941" s="1" t="s">
        <v>6074</v>
      </c>
      <c r="E8941">
        <v>17</v>
      </c>
      <c r="F8941">
        <v>7259</v>
      </c>
      <c r="G8941">
        <v>0</v>
      </c>
      <c r="H8941" t="b">
        <v>0</v>
      </c>
    </row>
    <row r="8942" spans="1:8" x14ac:dyDescent="0.3">
      <c r="A8942" s="1" t="s">
        <v>15026</v>
      </c>
      <c r="B8942" s="1" t="s">
        <v>5835</v>
      </c>
      <c r="C8942" s="2">
        <v>45380</v>
      </c>
      <c r="D8942" s="1" t="s">
        <v>6141</v>
      </c>
      <c r="E8942">
        <v>10</v>
      </c>
      <c r="F8942">
        <v>670</v>
      </c>
      <c r="G8942">
        <v>0</v>
      </c>
      <c r="H8942" t="b">
        <v>0</v>
      </c>
    </row>
    <row r="8943" spans="1:8" x14ac:dyDescent="0.3">
      <c r="A8943" s="1" t="s">
        <v>15027</v>
      </c>
      <c r="B8943" s="1" t="s">
        <v>2546</v>
      </c>
      <c r="C8943" s="2">
        <v>45068</v>
      </c>
      <c r="D8943" s="1" t="s">
        <v>6175</v>
      </c>
      <c r="E8943">
        <v>9</v>
      </c>
      <c r="F8943">
        <v>3528</v>
      </c>
      <c r="G8943">
        <v>0</v>
      </c>
      <c r="H8943" t="b">
        <v>0</v>
      </c>
    </row>
    <row r="8944" spans="1:8" x14ac:dyDescent="0.3">
      <c r="A8944" s="1" t="s">
        <v>15028</v>
      </c>
      <c r="B8944" s="1" t="s">
        <v>3291</v>
      </c>
      <c r="C8944" s="2">
        <v>45240</v>
      </c>
      <c r="D8944" s="1" t="s">
        <v>6083</v>
      </c>
      <c r="E8944">
        <v>14</v>
      </c>
      <c r="F8944">
        <v>8288</v>
      </c>
      <c r="G8944">
        <v>1</v>
      </c>
      <c r="H8944" t="b">
        <v>0</v>
      </c>
    </row>
    <row r="8945" spans="1:8" x14ac:dyDescent="0.3">
      <c r="A8945" s="1" t="s">
        <v>15029</v>
      </c>
      <c r="B8945" s="1" t="s">
        <v>3887</v>
      </c>
      <c r="C8945" s="2">
        <v>45629</v>
      </c>
      <c r="D8945" s="1" t="s">
        <v>6086</v>
      </c>
      <c r="E8945">
        <v>8</v>
      </c>
      <c r="F8945">
        <v>2408</v>
      </c>
      <c r="G8945">
        <v>0</v>
      </c>
      <c r="H8945" t="b">
        <v>0</v>
      </c>
    </row>
    <row r="8946" spans="1:8" x14ac:dyDescent="0.3">
      <c r="A8946" s="1" t="s">
        <v>15030</v>
      </c>
      <c r="B8946" s="1" t="s">
        <v>2961</v>
      </c>
      <c r="C8946" s="2">
        <v>45388</v>
      </c>
      <c r="D8946" s="1" t="s">
        <v>6104</v>
      </c>
      <c r="E8946">
        <v>14</v>
      </c>
      <c r="F8946">
        <v>3920</v>
      </c>
      <c r="G8946">
        <v>0</v>
      </c>
      <c r="H8946" t="b">
        <v>0</v>
      </c>
    </row>
    <row r="8947" spans="1:8" x14ac:dyDescent="0.3">
      <c r="A8947" s="1" t="s">
        <v>15031</v>
      </c>
      <c r="B8947" s="1" t="s">
        <v>2655</v>
      </c>
      <c r="C8947" s="2">
        <v>45623</v>
      </c>
      <c r="D8947" s="1" t="s">
        <v>6197</v>
      </c>
      <c r="E8947">
        <v>12</v>
      </c>
      <c r="F8947">
        <v>1956</v>
      </c>
      <c r="G8947">
        <v>0</v>
      </c>
      <c r="H8947" t="b">
        <v>0</v>
      </c>
    </row>
    <row r="8948" spans="1:8" x14ac:dyDescent="0.3">
      <c r="A8948" s="1" t="s">
        <v>15032</v>
      </c>
      <c r="B8948" s="1" t="s">
        <v>3472</v>
      </c>
      <c r="C8948" s="2">
        <v>45548</v>
      </c>
      <c r="D8948" s="1" t="s">
        <v>6086</v>
      </c>
      <c r="E8948">
        <v>14</v>
      </c>
      <c r="F8948">
        <v>6062</v>
      </c>
      <c r="G8948">
        <v>0</v>
      </c>
      <c r="H8948" t="b">
        <v>0</v>
      </c>
    </row>
    <row r="8949" spans="1:8" x14ac:dyDescent="0.3">
      <c r="A8949" s="1" t="s">
        <v>15033</v>
      </c>
      <c r="B8949" s="1" t="s">
        <v>2313</v>
      </c>
      <c r="C8949" s="2">
        <v>45367</v>
      </c>
      <c r="D8949" s="1" t="s">
        <v>6175</v>
      </c>
      <c r="E8949">
        <v>9</v>
      </c>
      <c r="F8949">
        <v>1143</v>
      </c>
      <c r="G8949">
        <v>1</v>
      </c>
      <c r="H8949" t="b">
        <v>1</v>
      </c>
    </row>
    <row r="8950" spans="1:8" x14ac:dyDescent="0.3">
      <c r="A8950" s="1" t="s">
        <v>15034</v>
      </c>
      <c r="B8950" s="1" t="s">
        <v>5116</v>
      </c>
      <c r="C8950" s="2">
        <v>45406</v>
      </c>
      <c r="D8950" s="1" t="s">
        <v>6133</v>
      </c>
      <c r="E8950">
        <v>15</v>
      </c>
      <c r="F8950">
        <v>4245</v>
      </c>
      <c r="G8950">
        <v>0</v>
      </c>
      <c r="H8950" t="b">
        <v>0</v>
      </c>
    </row>
    <row r="8951" spans="1:8" x14ac:dyDescent="0.3">
      <c r="A8951" s="1" t="s">
        <v>15035</v>
      </c>
      <c r="B8951" s="1" t="s">
        <v>3280</v>
      </c>
      <c r="C8951" s="2">
        <v>45078</v>
      </c>
      <c r="D8951" s="1" t="s">
        <v>6057</v>
      </c>
      <c r="E8951">
        <v>6</v>
      </c>
      <c r="F8951">
        <v>918</v>
      </c>
      <c r="G8951">
        <v>0</v>
      </c>
      <c r="H8951" t="b">
        <v>0</v>
      </c>
    </row>
    <row r="8952" spans="1:8" x14ac:dyDescent="0.3">
      <c r="A8952" s="1" t="s">
        <v>15036</v>
      </c>
      <c r="B8952" s="1" t="s">
        <v>1850</v>
      </c>
      <c r="C8952" s="2">
        <v>45117</v>
      </c>
      <c r="D8952" s="1" t="s">
        <v>6049</v>
      </c>
      <c r="E8952">
        <v>14</v>
      </c>
      <c r="F8952">
        <v>1946</v>
      </c>
      <c r="G8952">
        <v>0</v>
      </c>
      <c r="H8952" t="b">
        <v>0</v>
      </c>
    </row>
    <row r="8953" spans="1:8" x14ac:dyDescent="0.3">
      <c r="A8953" s="1" t="s">
        <v>15037</v>
      </c>
      <c r="B8953" s="1" t="s">
        <v>1923</v>
      </c>
      <c r="C8953" s="2">
        <v>45531</v>
      </c>
      <c r="D8953" s="1" t="s">
        <v>6133</v>
      </c>
      <c r="E8953">
        <v>15</v>
      </c>
      <c r="F8953">
        <v>3015</v>
      </c>
      <c r="G8953">
        <v>3</v>
      </c>
      <c r="H8953" t="b">
        <v>0</v>
      </c>
    </row>
    <row r="8954" spans="1:8" x14ac:dyDescent="0.3">
      <c r="A8954" s="1" t="s">
        <v>15038</v>
      </c>
      <c r="B8954" s="1" t="s">
        <v>5245</v>
      </c>
      <c r="C8954" s="2">
        <v>45021</v>
      </c>
      <c r="D8954" s="1" t="s">
        <v>6083</v>
      </c>
      <c r="E8954">
        <v>12</v>
      </c>
      <c r="F8954">
        <v>396</v>
      </c>
      <c r="G8954">
        <v>0</v>
      </c>
      <c r="H8954" t="b">
        <v>0</v>
      </c>
    </row>
    <row r="8955" spans="1:8" x14ac:dyDescent="0.3">
      <c r="A8955" s="1" t="s">
        <v>15039</v>
      </c>
      <c r="B8955" s="1" t="s">
        <v>2946</v>
      </c>
      <c r="C8955" s="2">
        <v>45190</v>
      </c>
      <c r="D8955" s="1" t="s">
        <v>6113</v>
      </c>
      <c r="E8955">
        <v>6</v>
      </c>
      <c r="F8955">
        <v>1278</v>
      </c>
      <c r="G8955">
        <v>2</v>
      </c>
      <c r="H8955" t="b">
        <v>0</v>
      </c>
    </row>
    <row r="8956" spans="1:8" x14ac:dyDescent="0.3">
      <c r="A8956" s="1" t="s">
        <v>15040</v>
      </c>
      <c r="B8956" s="1" t="s">
        <v>1892</v>
      </c>
      <c r="C8956" s="2">
        <v>45391</v>
      </c>
      <c r="D8956" s="1" t="s">
        <v>6102</v>
      </c>
      <c r="E8956">
        <v>4</v>
      </c>
      <c r="F8956">
        <v>432</v>
      </c>
      <c r="G8956">
        <v>0</v>
      </c>
      <c r="H8956" t="b">
        <v>1</v>
      </c>
    </row>
    <row r="8957" spans="1:8" x14ac:dyDescent="0.3">
      <c r="A8957" s="1" t="s">
        <v>15041</v>
      </c>
      <c r="B8957" s="1" t="s">
        <v>1297</v>
      </c>
      <c r="C8957" s="2">
        <v>45604</v>
      </c>
      <c r="D8957" s="1" t="s">
        <v>6057</v>
      </c>
      <c r="E8957">
        <v>7</v>
      </c>
      <c r="F8957">
        <v>2653</v>
      </c>
      <c r="G8957">
        <v>2</v>
      </c>
      <c r="H8957" t="b">
        <v>0</v>
      </c>
    </row>
    <row r="8958" spans="1:8" x14ac:dyDescent="0.3">
      <c r="A8958" s="1" t="s">
        <v>15042</v>
      </c>
      <c r="B8958" s="1" t="s">
        <v>5468</v>
      </c>
      <c r="C8958" s="2">
        <v>45169</v>
      </c>
      <c r="D8958" s="1" t="s">
        <v>6069</v>
      </c>
      <c r="E8958">
        <v>4</v>
      </c>
      <c r="F8958">
        <v>1356</v>
      </c>
      <c r="G8958">
        <v>0</v>
      </c>
      <c r="H8958" t="b">
        <v>0</v>
      </c>
    </row>
    <row r="8959" spans="1:8" x14ac:dyDescent="0.3">
      <c r="A8959" s="1" t="s">
        <v>15043</v>
      </c>
      <c r="B8959" s="1" t="s">
        <v>1161</v>
      </c>
      <c r="C8959" s="2">
        <v>45445</v>
      </c>
      <c r="D8959" s="1" t="s">
        <v>6059</v>
      </c>
      <c r="E8959">
        <v>9</v>
      </c>
      <c r="F8959">
        <v>2205</v>
      </c>
      <c r="G8959">
        <v>0</v>
      </c>
      <c r="H8959" t="b">
        <v>1</v>
      </c>
    </row>
    <row r="8960" spans="1:8" x14ac:dyDescent="0.3">
      <c r="A8960" s="1" t="s">
        <v>15044</v>
      </c>
      <c r="B8960" s="1" t="s">
        <v>2419</v>
      </c>
      <c r="C8960" s="2">
        <v>45412</v>
      </c>
      <c r="D8960" s="1" t="s">
        <v>6086</v>
      </c>
      <c r="E8960">
        <v>8</v>
      </c>
      <c r="F8960">
        <v>232</v>
      </c>
      <c r="G8960">
        <v>0</v>
      </c>
      <c r="H8960" t="b">
        <v>0</v>
      </c>
    </row>
    <row r="8961" spans="1:8" x14ac:dyDescent="0.3">
      <c r="A8961" s="1" t="s">
        <v>15045</v>
      </c>
      <c r="B8961" s="1" t="s">
        <v>3485</v>
      </c>
      <c r="C8961" s="2">
        <v>45248</v>
      </c>
      <c r="D8961" s="1" t="s">
        <v>6059</v>
      </c>
      <c r="E8961">
        <v>15</v>
      </c>
      <c r="F8961">
        <v>5025</v>
      </c>
      <c r="G8961">
        <v>1</v>
      </c>
      <c r="H8961" t="b">
        <v>0</v>
      </c>
    </row>
    <row r="8962" spans="1:8" x14ac:dyDescent="0.3">
      <c r="A8962" s="1" t="s">
        <v>15046</v>
      </c>
      <c r="B8962" s="1" t="s">
        <v>1758</v>
      </c>
      <c r="C8962" s="2">
        <v>45149</v>
      </c>
      <c r="D8962" s="1" t="s">
        <v>6102</v>
      </c>
      <c r="E8962">
        <v>18</v>
      </c>
      <c r="F8962">
        <v>7938</v>
      </c>
      <c r="G8962">
        <v>2</v>
      </c>
      <c r="H8962" t="b">
        <v>1</v>
      </c>
    </row>
    <row r="8963" spans="1:8" x14ac:dyDescent="0.3">
      <c r="A8963" s="1" t="s">
        <v>15047</v>
      </c>
      <c r="B8963" s="1" t="s">
        <v>2693</v>
      </c>
      <c r="C8963" s="2">
        <v>45615</v>
      </c>
      <c r="D8963" s="1" t="s">
        <v>6095</v>
      </c>
      <c r="E8963">
        <v>3</v>
      </c>
      <c r="F8963">
        <v>705</v>
      </c>
      <c r="G8963">
        <v>0</v>
      </c>
      <c r="H8963" t="b">
        <v>0</v>
      </c>
    </row>
    <row r="8964" spans="1:8" x14ac:dyDescent="0.3">
      <c r="A8964" s="1" t="s">
        <v>15048</v>
      </c>
      <c r="B8964" s="1" t="s">
        <v>1577</v>
      </c>
      <c r="C8964" s="2">
        <v>45640</v>
      </c>
      <c r="D8964" s="1" t="s">
        <v>6113</v>
      </c>
      <c r="E8964">
        <v>12</v>
      </c>
      <c r="F8964">
        <v>1008</v>
      </c>
      <c r="G8964">
        <v>0</v>
      </c>
      <c r="H8964" t="b">
        <v>0</v>
      </c>
    </row>
    <row r="8965" spans="1:8" x14ac:dyDescent="0.3">
      <c r="A8965" s="1" t="s">
        <v>15049</v>
      </c>
      <c r="B8965" s="1" t="s">
        <v>6000</v>
      </c>
      <c r="C8965" s="2">
        <v>45616</v>
      </c>
      <c r="D8965" s="1" t="s">
        <v>6051</v>
      </c>
      <c r="E8965">
        <v>8</v>
      </c>
      <c r="F8965">
        <v>3152</v>
      </c>
      <c r="G8965">
        <v>0</v>
      </c>
      <c r="H8965" t="b">
        <v>0</v>
      </c>
    </row>
    <row r="8966" spans="1:8" x14ac:dyDescent="0.3">
      <c r="A8966" s="1" t="s">
        <v>15050</v>
      </c>
      <c r="B8966" s="1" t="s">
        <v>2927</v>
      </c>
      <c r="C8966" s="2">
        <v>45127</v>
      </c>
      <c r="D8966" s="1" t="s">
        <v>6125</v>
      </c>
      <c r="E8966">
        <v>14</v>
      </c>
      <c r="F8966">
        <v>3808</v>
      </c>
      <c r="G8966">
        <v>2</v>
      </c>
      <c r="H8966" t="b">
        <v>0</v>
      </c>
    </row>
    <row r="8967" spans="1:8" x14ac:dyDescent="0.3">
      <c r="A8967" s="1" t="s">
        <v>15051</v>
      </c>
      <c r="B8967" s="1" t="s">
        <v>4696</v>
      </c>
      <c r="C8967" s="2">
        <v>45570</v>
      </c>
      <c r="D8967" s="1" t="s">
        <v>6100</v>
      </c>
      <c r="E8967">
        <v>9</v>
      </c>
      <c r="F8967">
        <v>3348</v>
      </c>
      <c r="G8967">
        <v>2</v>
      </c>
      <c r="H8967" t="b">
        <v>0</v>
      </c>
    </row>
    <row r="8968" spans="1:8" x14ac:dyDescent="0.3">
      <c r="A8968" s="1" t="s">
        <v>15052</v>
      </c>
      <c r="B8968" s="1" t="s">
        <v>3174</v>
      </c>
      <c r="C8968" s="2">
        <v>45143</v>
      </c>
      <c r="D8968" s="1" t="s">
        <v>6135</v>
      </c>
      <c r="E8968">
        <v>12</v>
      </c>
      <c r="F8968">
        <v>6276</v>
      </c>
      <c r="G8968">
        <v>0</v>
      </c>
      <c r="H8968" t="b">
        <v>0</v>
      </c>
    </row>
    <row r="8969" spans="1:8" x14ac:dyDescent="0.3">
      <c r="A8969" s="1" t="s">
        <v>15053</v>
      </c>
      <c r="B8969" s="1" t="s">
        <v>2403</v>
      </c>
      <c r="C8969" s="2">
        <v>45258</v>
      </c>
      <c r="D8969" s="1" t="s">
        <v>6049</v>
      </c>
      <c r="E8969">
        <v>12</v>
      </c>
      <c r="F8969">
        <v>1380</v>
      </c>
      <c r="G8969">
        <v>0</v>
      </c>
      <c r="H8969" t="b">
        <v>0</v>
      </c>
    </row>
    <row r="8970" spans="1:8" x14ac:dyDescent="0.3">
      <c r="A8970" s="1" t="s">
        <v>15054</v>
      </c>
      <c r="B8970" s="1" t="s">
        <v>5012</v>
      </c>
      <c r="C8970" s="2">
        <v>45347</v>
      </c>
      <c r="D8970" s="1" t="s">
        <v>6071</v>
      </c>
      <c r="E8970">
        <v>14</v>
      </c>
      <c r="F8970">
        <v>8260</v>
      </c>
      <c r="G8970">
        <v>0</v>
      </c>
      <c r="H8970" t="b">
        <v>0</v>
      </c>
    </row>
    <row r="8971" spans="1:8" x14ac:dyDescent="0.3">
      <c r="A8971" s="1" t="s">
        <v>15055</v>
      </c>
      <c r="B8971" s="1" t="s">
        <v>2193</v>
      </c>
      <c r="C8971" s="2">
        <v>45632</v>
      </c>
      <c r="D8971" s="1" t="s">
        <v>6151</v>
      </c>
      <c r="E8971">
        <v>12</v>
      </c>
      <c r="F8971">
        <v>456</v>
      </c>
      <c r="G8971">
        <v>0</v>
      </c>
      <c r="H8971" t="b">
        <v>0</v>
      </c>
    </row>
    <row r="8972" spans="1:8" x14ac:dyDescent="0.3">
      <c r="A8972" s="1" t="s">
        <v>15056</v>
      </c>
      <c r="B8972" s="1" t="s">
        <v>4301</v>
      </c>
      <c r="C8972" s="2">
        <v>45479</v>
      </c>
      <c r="D8972" s="1" t="s">
        <v>6137</v>
      </c>
      <c r="E8972">
        <v>8</v>
      </c>
      <c r="F8972">
        <v>4704</v>
      </c>
      <c r="G8972">
        <v>3</v>
      </c>
      <c r="H8972" t="b">
        <v>0</v>
      </c>
    </row>
    <row r="8973" spans="1:8" x14ac:dyDescent="0.3">
      <c r="A8973" s="1" t="s">
        <v>15057</v>
      </c>
      <c r="B8973" s="1" t="s">
        <v>5889</v>
      </c>
      <c r="C8973" s="2">
        <v>45187</v>
      </c>
      <c r="D8973" s="1" t="s">
        <v>6107</v>
      </c>
      <c r="E8973">
        <v>13</v>
      </c>
      <c r="F8973">
        <v>7397</v>
      </c>
      <c r="G8973">
        <v>0</v>
      </c>
      <c r="H8973" t="b">
        <v>0</v>
      </c>
    </row>
    <row r="8974" spans="1:8" x14ac:dyDescent="0.3">
      <c r="A8974" s="1" t="s">
        <v>15058</v>
      </c>
      <c r="B8974" s="1" t="s">
        <v>1381</v>
      </c>
      <c r="C8974" s="2">
        <v>45104</v>
      </c>
      <c r="D8974" s="1" t="s">
        <v>6157</v>
      </c>
      <c r="E8974">
        <v>6</v>
      </c>
      <c r="F8974">
        <v>1890</v>
      </c>
      <c r="G8974">
        <v>0</v>
      </c>
      <c r="H8974" t="b">
        <v>0</v>
      </c>
    </row>
    <row r="8975" spans="1:8" x14ac:dyDescent="0.3">
      <c r="A8975" s="1" t="s">
        <v>15059</v>
      </c>
      <c r="B8975" s="1" t="s">
        <v>3880</v>
      </c>
      <c r="C8975" s="2">
        <v>45398</v>
      </c>
      <c r="D8975" s="1" t="s">
        <v>6172</v>
      </c>
      <c r="E8975">
        <v>8</v>
      </c>
      <c r="F8975">
        <v>4600</v>
      </c>
      <c r="G8975">
        <v>0</v>
      </c>
      <c r="H8975" t="b">
        <v>0</v>
      </c>
    </row>
    <row r="8976" spans="1:8" x14ac:dyDescent="0.3">
      <c r="A8976" s="1" t="s">
        <v>15060</v>
      </c>
      <c r="B8976" s="1" t="s">
        <v>4462</v>
      </c>
      <c r="C8976" s="2">
        <v>45513</v>
      </c>
      <c r="D8976" s="1" t="s">
        <v>6086</v>
      </c>
      <c r="E8976">
        <v>15</v>
      </c>
      <c r="F8976">
        <v>8730</v>
      </c>
      <c r="G8976">
        <v>0</v>
      </c>
      <c r="H8976" t="b">
        <v>0</v>
      </c>
    </row>
    <row r="8977" spans="1:8" x14ac:dyDescent="0.3">
      <c r="A8977" s="1" t="s">
        <v>15061</v>
      </c>
      <c r="B8977" s="1" t="s">
        <v>5253</v>
      </c>
      <c r="C8977" s="2">
        <v>45014</v>
      </c>
      <c r="D8977" s="1" t="s">
        <v>6067</v>
      </c>
      <c r="E8977">
        <v>14</v>
      </c>
      <c r="F8977">
        <v>2590</v>
      </c>
      <c r="G8977">
        <v>1</v>
      </c>
      <c r="H8977" t="b">
        <v>0</v>
      </c>
    </row>
    <row r="8978" spans="1:8" x14ac:dyDescent="0.3">
      <c r="A8978" s="1" t="s">
        <v>15062</v>
      </c>
      <c r="B8978" s="1" t="s">
        <v>4065</v>
      </c>
      <c r="C8978" s="2">
        <v>45227</v>
      </c>
      <c r="D8978" s="1" t="s">
        <v>6093</v>
      </c>
      <c r="E8978">
        <v>9</v>
      </c>
      <c r="F8978">
        <v>1845</v>
      </c>
      <c r="G8978">
        <v>0</v>
      </c>
      <c r="H8978" t="b">
        <v>1</v>
      </c>
    </row>
    <row r="8979" spans="1:8" x14ac:dyDescent="0.3">
      <c r="A8979" s="1" t="s">
        <v>15063</v>
      </c>
      <c r="B8979" s="1" t="s">
        <v>1915</v>
      </c>
      <c r="C8979" s="2">
        <v>45236</v>
      </c>
      <c r="D8979" s="1" t="s">
        <v>6102</v>
      </c>
      <c r="E8979">
        <v>8</v>
      </c>
      <c r="F8979">
        <v>2072</v>
      </c>
      <c r="G8979">
        <v>1</v>
      </c>
      <c r="H8979" t="b">
        <v>0</v>
      </c>
    </row>
    <row r="8980" spans="1:8" x14ac:dyDescent="0.3">
      <c r="A8980" s="1" t="s">
        <v>15064</v>
      </c>
      <c r="B8980" s="1" t="s">
        <v>4467</v>
      </c>
      <c r="C8980" s="2">
        <v>45273</v>
      </c>
      <c r="D8980" s="1" t="s">
        <v>6086</v>
      </c>
      <c r="E8980">
        <v>10</v>
      </c>
      <c r="F8980">
        <v>2100</v>
      </c>
      <c r="G8980">
        <v>0</v>
      </c>
      <c r="H8980" t="b">
        <v>0</v>
      </c>
    </row>
    <row r="8981" spans="1:8" x14ac:dyDescent="0.3">
      <c r="A8981" s="1" t="s">
        <v>15065</v>
      </c>
      <c r="B8981" s="1" t="s">
        <v>2818</v>
      </c>
      <c r="C8981" s="2">
        <v>45456</v>
      </c>
      <c r="D8981" s="1" t="s">
        <v>6067</v>
      </c>
      <c r="E8981">
        <v>4</v>
      </c>
      <c r="F8981">
        <v>472</v>
      </c>
      <c r="G8981">
        <v>0</v>
      </c>
      <c r="H8981" t="b">
        <v>0</v>
      </c>
    </row>
    <row r="8982" spans="1:8" x14ac:dyDescent="0.3">
      <c r="A8982" s="1" t="s">
        <v>15066</v>
      </c>
      <c r="B8982" s="1" t="s">
        <v>2868</v>
      </c>
      <c r="C8982" s="2">
        <v>45351</v>
      </c>
      <c r="D8982" s="1" t="s">
        <v>6091</v>
      </c>
      <c r="E8982">
        <v>12</v>
      </c>
      <c r="F8982">
        <v>3624</v>
      </c>
      <c r="G8982">
        <v>1</v>
      </c>
      <c r="H8982" t="b">
        <v>0</v>
      </c>
    </row>
    <row r="8983" spans="1:8" x14ac:dyDescent="0.3">
      <c r="A8983" s="1" t="s">
        <v>15067</v>
      </c>
      <c r="B8983" s="1" t="s">
        <v>4203</v>
      </c>
      <c r="C8983" s="2">
        <v>45010</v>
      </c>
      <c r="D8983" s="1" t="s">
        <v>6067</v>
      </c>
      <c r="E8983">
        <v>6</v>
      </c>
      <c r="F8983">
        <v>642</v>
      </c>
      <c r="G8983">
        <v>0</v>
      </c>
      <c r="H8983" t="b">
        <v>0</v>
      </c>
    </row>
    <row r="8984" spans="1:8" x14ac:dyDescent="0.3">
      <c r="A8984" s="1" t="s">
        <v>15068</v>
      </c>
      <c r="B8984" s="1" t="s">
        <v>4558</v>
      </c>
      <c r="C8984" s="2">
        <v>44938</v>
      </c>
      <c r="D8984" s="1" t="s">
        <v>6102</v>
      </c>
      <c r="E8984">
        <v>17</v>
      </c>
      <c r="F8984">
        <v>4828</v>
      </c>
      <c r="G8984">
        <v>1</v>
      </c>
      <c r="H8984" t="b">
        <v>0</v>
      </c>
    </row>
    <row r="8985" spans="1:8" x14ac:dyDescent="0.3">
      <c r="A8985" s="1" t="s">
        <v>15069</v>
      </c>
      <c r="B8985" s="1" t="s">
        <v>3015</v>
      </c>
      <c r="C8985" s="2">
        <v>45158</v>
      </c>
      <c r="D8985" s="1" t="s">
        <v>6113</v>
      </c>
      <c r="E8985">
        <v>17</v>
      </c>
      <c r="F8985">
        <v>425</v>
      </c>
      <c r="G8985">
        <v>3</v>
      </c>
      <c r="H8985" t="b">
        <v>0</v>
      </c>
    </row>
    <row r="8986" spans="1:8" x14ac:dyDescent="0.3">
      <c r="A8986" s="1" t="s">
        <v>15070</v>
      </c>
      <c r="B8986" s="1" t="s">
        <v>5006</v>
      </c>
      <c r="C8986" s="2">
        <v>45611</v>
      </c>
      <c r="D8986" s="1" t="s">
        <v>6135</v>
      </c>
      <c r="E8986">
        <v>6</v>
      </c>
      <c r="F8986">
        <v>2376</v>
      </c>
      <c r="G8986">
        <v>0</v>
      </c>
      <c r="H8986" t="b">
        <v>0</v>
      </c>
    </row>
    <row r="8987" spans="1:8" x14ac:dyDescent="0.3">
      <c r="A8987" s="1" t="s">
        <v>15071</v>
      </c>
      <c r="B8987" s="1" t="s">
        <v>4888</v>
      </c>
      <c r="C8987" s="2">
        <v>45007</v>
      </c>
      <c r="D8987" s="1" t="s">
        <v>6137</v>
      </c>
      <c r="E8987">
        <v>9</v>
      </c>
      <c r="F8987">
        <v>4635</v>
      </c>
      <c r="G8987">
        <v>2</v>
      </c>
      <c r="H8987" t="b">
        <v>0</v>
      </c>
    </row>
    <row r="8988" spans="1:8" x14ac:dyDescent="0.3">
      <c r="A8988" s="1" t="s">
        <v>15072</v>
      </c>
      <c r="B8988" s="1" t="s">
        <v>3168</v>
      </c>
      <c r="C8988" s="2">
        <v>45422</v>
      </c>
      <c r="D8988" s="1" t="s">
        <v>6104</v>
      </c>
      <c r="E8988">
        <v>14</v>
      </c>
      <c r="F8988">
        <v>6048</v>
      </c>
      <c r="G8988">
        <v>2</v>
      </c>
      <c r="H8988" t="b">
        <v>0</v>
      </c>
    </row>
    <row r="8989" spans="1:8" x14ac:dyDescent="0.3">
      <c r="A8989" s="1" t="s">
        <v>15073</v>
      </c>
      <c r="B8989" s="1" t="s">
        <v>6001</v>
      </c>
      <c r="C8989" s="2">
        <v>45310</v>
      </c>
      <c r="D8989" s="1" t="s">
        <v>6135</v>
      </c>
      <c r="E8989">
        <v>13</v>
      </c>
      <c r="F8989">
        <v>1092</v>
      </c>
      <c r="G8989">
        <v>1</v>
      </c>
      <c r="H8989" t="b">
        <v>0</v>
      </c>
    </row>
    <row r="8990" spans="1:8" x14ac:dyDescent="0.3">
      <c r="A8990" s="1" t="s">
        <v>15074</v>
      </c>
      <c r="B8990" s="1" t="s">
        <v>2467</v>
      </c>
      <c r="C8990" s="2">
        <v>45037</v>
      </c>
      <c r="D8990" s="1" t="s">
        <v>6091</v>
      </c>
      <c r="E8990">
        <v>15</v>
      </c>
      <c r="F8990">
        <v>8190</v>
      </c>
      <c r="G8990">
        <v>0</v>
      </c>
      <c r="H8990" t="b">
        <v>0</v>
      </c>
    </row>
    <row r="8991" spans="1:8" x14ac:dyDescent="0.3">
      <c r="A8991" s="1" t="s">
        <v>15075</v>
      </c>
      <c r="B8991" s="1" t="s">
        <v>5913</v>
      </c>
      <c r="C8991" s="2">
        <v>45236</v>
      </c>
      <c r="D8991" s="1" t="s">
        <v>6104</v>
      </c>
      <c r="E8991">
        <v>11</v>
      </c>
      <c r="F8991">
        <v>4422</v>
      </c>
      <c r="G8991">
        <v>0</v>
      </c>
      <c r="H8991" t="b">
        <v>0</v>
      </c>
    </row>
    <row r="8992" spans="1:8" x14ac:dyDescent="0.3">
      <c r="A8992" s="1" t="s">
        <v>15076</v>
      </c>
      <c r="B8992" s="1" t="s">
        <v>4736</v>
      </c>
      <c r="C8992" s="2">
        <v>45070</v>
      </c>
      <c r="D8992" s="1" t="s">
        <v>6093</v>
      </c>
      <c r="E8992">
        <v>6</v>
      </c>
      <c r="F8992">
        <v>2646</v>
      </c>
      <c r="G8992">
        <v>0</v>
      </c>
      <c r="H8992" t="b">
        <v>0</v>
      </c>
    </row>
    <row r="8993" spans="1:8" x14ac:dyDescent="0.3">
      <c r="A8993" s="1" t="s">
        <v>15077</v>
      </c>
      <c r="B8993" s="1" t="s">
        <v>4697</v>
      </c>
      <c r="C8993" s="2">
        <v>45071</v>
      </c>
      <c r="D8993" s="1" t="s">
        <v>6077</v>
      </c>
      <c r="E8993">
        <v>10</v>
      </c>
      <c r="F8993">
        <v>2840</v>
      </c>
      <c r="G8993">
        <v>4</v>
      </c>
      <c r="H8993" t="b">
        <v>0</v>
      </c>
    </row>
    <row r="8994" spans="1:8" x14ac:dyDescent="0.3">
      <c r="A8994" s="1" t="s">
        <v>15078</v>
      </c>
      <c r="B8994" s="1" t="s">
        <v>1770</v>
      </c>
      <c r="C8994" s="2">
        <v>45494</v>
      </c>
      <c r="D8994" s="1" t="s">
        <v>6067</v>
      </c>
      <c r="E8994">
        <v>14</v>
      </c>
      <c r="F8994">
        <v>2492</v>
      </c>
      <c r="G8994">
        <v>2</v>
      </c>
      <c r="H8994" t="b">
        <v>1</v>
      </c>
    </row>
    <row r="8995" spans="1:8" x14ac:dyDescent="0.3">
      <c r="A8995" s="1" t="s">
        <v>15079</v>
      </c>
      <c r="B8995" s="1" t="s">
        <v>2641</v>
      </c>
      <c r="C8995" s="2">
        <v>44993</v>
      </c>
      <c r="D8995" s="1" t="s">
        <v>6055</v>
      </c>
      <c r="E8995">
        <v>12</v>
      </c>
      <c r="F8995">
        <v>1356</v>
      </c>
      <c r="G8995">
        <v>0</v>
      </c>
      <c r="H8995" t="b">
        <v>0</v>
      </c>
    </row>
    <row r="8996" spans="1:8" x14ac:dyDescent="0.3">
      <c r="A8996" s="1" t="s">
        <v>15080</v>
      </c>
      <c r="B8996" s="1" t="s">
        <v>4129</v>
      </c>
      <c r="C8996" s="2">
        <v>45381</v>
      </c>
      <c r="D8996" s="1" t="s">
        <v>6069</v>
      </c>
      <c r="E8996">
        <v>4</v>
      </c>
      <c r="F8996">
        <v>1872</v>
      </c>
      <c r="G8996">
        <v>0</v>
      </c>
      <c r="H8996" t="b">
        <v>0</v>
      </c>
    </row>
    <row r="8997" spans="1:8" x14ac:dyDescent="0.3">
      <c r="A8997" s="1" t="s">
        <v>15081</v>
      </c>
      <c r="B8997" s="1" t="s">
        <v>3609</v>
      </c>
      <c r="C8997" s="2">
        <v>45633</v>
      </c>
      <c r="D8997" s="1" t="s">
        <v>6069</v>
      </c>
      <c r="E8997">
        <v>6</v>
      </c>
      <c r="F8997">
        <v>2394</v>
      </c>
      <c r="G8997">
        <v>0</v>
      </c>
      <c r="H8997" t="b">
        <v>0</v>
      </c>
    </row>
    <row r="8998" spans="1:8" x14ac:dyDescent="0.3">
      <c r="A8998" s="1" t="s">
        <v>15082</v>
      </c>
      <c r="B8998" s="1" t="s">
        <v>3153</v>
      </c>
      <c r="C8998" s="2">
        <v>45430</v>
      </c>
      <c r="D8998" s="1" t="s">
        <v>6197</v>
      </c>
      <c r="E8998">
        <v>9</v>
      </c>
      <c r="F8998">
        <v>171</v>
      </c>
      <c r="G8998">
        <v>2</v>
      </c>
      <c r="H8998" t="b">
        <v>1</v>
      </c>
    </row>
    <row r="8999" spans="1:8" x14ac:dyDescent="0.3">
      <c r="A8999" s="1" t="s">
        <v>15083</v>
      </c>
      <c r="B8999" s="1" t="s">
        <v>1999</v>
      </c>
      <c r="C8999" s="2">
        <v>45549</v>
      </c>
      <c r="D8999" s="1" t="s">
        <v>6151</v>
      </c>
      <c r="E8999">
        <v>10</v>
      </c>
      <c r="F8999">
        <v>3770</v>
      </c>
      <c r="G8999">
        <v>0</v>
      </c>
      <c r="H8999" t="b">
        <v>0</v>
      </c>
    </row>
    <row r="9000" spans="1:8" x14ac:dyDescent="0.3">
      <c r="A9000" s="1" t="s">
        <v>15084</v>
      </c>
      <c r="B9000" s="1" t="s">
        <v>3863</v>
      </c>
      <c r="C9000" s="2">
        <v>45179</v>
      </c>
      <c r="D9000" s="1" t="s">
        <v>6172</v>
      </c>
      <c r="E9000">
        <v>8</v>
      </c>
      <c r="F9000">
        <v>3744</v>
      </c>
      <c r="G9000">
        <v>3</v>
      </c>
      <c r="H9000" t="b">
        <v>0</v>
      </c>
    </row>
    <row r="9001" spans="1:8" x14ac:dyDescent="0.3">
      <c r="A9001" s="1" t="s">
        <v>15085</v>
      </c>
      <c r="B9001" s="1" t="s">
        <v>3784</v>
      </c>
      <c r="C9001" s="2">
        <v>45261</v>
      </c>
      <c r="D9001" s="1" t="s">
        <v>6104</v>
      </c>
      <c r="E9001">
        <v>11</v>
      </c>
      <c r="F9001">
        <v>2981</v>
      </c>
      <c r="G9001">
        <v>0</v>
      </c>
      <c r="H9001" t="b">
        <v>0</v>
      </c>
    </row>
    <row r="9002" spans="1:8" x14ac:dyDescent="0.3">
      <c r="A9002" s="1" t="s">
        <v>15086</v>
      </c>
      <c r="B9002" s="1" t="s">
        <v>4244</v>
      </c>
      <c r="C9002" s="2">
        <v>45032</v>
      </c>
      <c r="D9002" s="1" t="s">
        <v>6067</v>
      </c>
      <c r="E9002">
        <v>10</v>
      </c>
      <c r="F9002">
        <v>1190</v>
      </c>
      <c r="G9002">
        <v>1</v>
      </c>
      <c r="H9002" t="b">
        <v>0</v>
      </c>
    </row>
    <row r="9003" spans="1:8" x14ac:dyDescent="0.3">
      <c r="A9003" s="1" t="s">
        <v>15087</v>
      </c>
      <c r="B9003" s="1" t="s">
        <v>3457</v>
      </c>
      <c r="C9003" s="2">
        <v>45649</v>
      </c>
      <c r="D9003" s="1" t="s">
        <v>6089</v>
      </c>
      <c r="E9003">
        <v>10</v>
      </c>
      <c r="F9003">
        <v>5590</v>
      </c>
      <c r="G9003">
        <v>1</v>
      </c>
      <c r="H9003" t="b">
        <v>0</v>
      </c>
    </row>
    <row r="9004" spans="1:8" x14ac:dyDescent="0.3">
      <c r="A9004" s="1" t="s">
        <v>15088</v>
      </c>
      <c r="B9004" s="1" t="s">
        <v>3268</v>
      </c>
      <c r="C9004" s="2">
        <v>44977</v>
      </c>
      <c r="D9004" s="1" t="s">
        <v>6089</v>
      </c>
      <c r="E9004">
        <v>5</v>
      </c>
      <c r="F9004">
        <v>2410</v>
      </c>
      <c r="G9004">
        <v>0</v>
      </c>
      <c r="H9004" t="b">
        <v>0</v>
      </c>
    </row>
    <row r="9005" spans="1:8" x14ac:dyDescent="0.3">
      <c r="A9005" s="1" t="s">
        <v>15089</v>
      </c>
      <c r="B9005" s="1" t="s">
        <v>2070</v>
      </c>
      <c r="C9005" s="2">
        <v>45314</v>
      </c>
      <c r="D9005" s="1" t="s">
        <v>6133</v>
      </c>
      <c r="E9005">
        <v>7</v>
      </c>
      <c r="F9005">
        <v>2443</v>
      </c>
      <c r="G9005">
        <v>2</v>
      </c>
      <c r="H9005" t="b">
        <v>0</v>
      </c>
    </row>
    <row r="9006" spans="1:8" x14ac:dyDescent="0.3">
      <c r="A9006" s="1" t="s">
        <v>15090</v>
      </c>
      <c r="B9006" s="1" t="s">
        <v>3345</v>
      </c>
      <c r="C9006" s="2">
        <v>45280</v>
      </c>
      <c r="D9006" s="1" t="s">
        <v>6113</v>
      </c>
      <c r="E9006">
        <v>8</v>
      </c>
      <c r="F9006">
        <v>3464</v>
      </c>
      <c r="G9006">
        <v>0</v>
      </c>
      <c r="H9006" t="b">
        <v>0</v>
      </c>
    </row>
    <row r="9007" spans="1:8" x14ac:dyDescent="0.3">
      <c r="A9007" s="1" t="s">
        <v>15091</v>
      </c>
      <c r="B9007" s="1" t="s">
        <v>5865</v>
      </c>
      <c r="C9007" s="2">
        <v>45574</v>
      </c>
      <c r="D9007" s="1" t="s">
        <v>6077</v>
      </c>
      <c r="E9007">
        <v>7</v>
      </c>
      <c r="F9007">
        <v>4200</v>
      </c>
      <c r="G9007">
        <v>0</v>
      </c>
      <c r="H9007" t="b">
        <v>0</v>
      </c>
    </row>
    <row r="9008" spans="1:8" x14ac:dyDescent="0.3">
      <c r="A9008" s="1" t="s">
        <v>15092</v>
      </c>
      <c r="B9008" s="1" t="s">
        <v>3451</v>
      </c>
      <c r="C9008" s="2">
        <v>45018</v>
      </c>
      <c r="D9008" s="1" t="s">
        <v>6197</v>
      </c>
      <c r="E9008">
        <v>12</v>
      </c>
      <c r="F9008">
        <v>1644</v>
      </c>
      <c r="G9008">
        <v>0</v>
      </c>
      <c r="H9008" t="b">
        <v>0</v>
      </c>
    </row>
    <row r="9009" spans="1:8" x14ac:dyDescent="0.3">
      <c r="A9009" s="1" t="s">
        <v>15093</v>
      </c>
      <c r="B9009" s="1" t="s">
        <v>3955</v>
      </c>
      <c r="C9009" s="2">
        <v>45602</v>
      </c>
      <c r="D9009" s="1" t="s">
        <v>6077</v>
      </c>
      <c r="E9009">
        <v>5</v>
      </c>
      <c r="F9009">
        <v>1830</v>
      </c>
      <c r="G9009">
        <v>0</v>
      </c>
      <c r="H9009" t="b">
        <v>0</v>
      </c>
    </row>
    <row r="9010" spans="1:8" x14ac:dyDescent="0.3">
      <c r="A9010" s="1" t="s">
        <v>15094</v>
      </c>
      <c r="B9010" s="1" t="s">
        <v>4254</v>
      </c>
      <c r="C9010" s="2">
        <v>45128</v>
      </c>
      <c r="D9010" s="1" t="s">
        <v>6063</v>
      </c>
      <c r="E9010">
        <v>11</v>
      </c>
      <c r="F9010">
        <v>682</v>
      </c>
      <c r="G9010">
        <v>2</v>
      </c>
      <c r="H9010" t="b">
        <v>0</v>
      </c>
    </row>
    <row r="9011" spans="1:8" x14ac:dyDescent="0.3">
      <c r="A9011" s="1" t="s">
        <v>15095</v>
      </c>
      <c r="B9011" s="1" t="s">
        <v>2827</v>
      </c>
      <c r="C9011" s="2">
        <v>45448</v>
      </c>
      <c r="D9011" s="1" t="s">
        <v>6107</v>
      </c>
      <c r="E9011">
        <v>14</v>
      </c>
      <c r="F9011">
        <v>4676</v>
      </c>
      <c r="G9011">
        <v>2</v>
      </c>
      <c r="H9011" t="b">
        <v>1</v>
      </c>
    </row>
    <row r="9012" spans="1:8" x14ac:dyDescent="0.3">
      <c r="A9012" s="1" t="s">
        <v>15096</v>
      </c>
      <c r="B9012" s="1" t="s">
        <v>2355</v>
      </c>
      <c r="C9012" s="2">
        <v>45446</v>
      </c>
      <c r="D9012" s="1" t="s">
        <v>6061</v>
      </c>
      <c r="E9012">
        <v>13</v>
      </c>
      <c r="F9012">
        <v>2535</v>
      </c>
      <c r="G9012">
        <v>0</v>
      </c>
      <c r="H9012" t="b">
        <v>1</v>
      </c>
    </row>
    <row r="9013" spans="1:8" x14ac:dyDescent="0.3">
      <c r="A9013" s="1" t="s">
        <v>15097</v>
      </c>
      <c r="B9013" s="1" t="s">
        <v>2596</v>
      </c>
      <c r="C9013" s="2">
        <v>45045</v>
      </c>
      <c r="D9013" s="1" t="s">
        <v>6059</v>
      </c>
      <c r="E9013">
        <v>9</v>
      </c>
      <c r="F9013">
        <v>1413</v>
      </c>
      <c r="G9013">
        <v>0</v>
      </c>
      <c r="H9013" t="b">
        <v>0</v>
      </c>
    </row>
    <row r="9014" spans="1:8" x14ac:dyDescent="0.3">
      <c r="A9014" s="1" t="s">
        <v>15098</v>
      </c>
      <c r="B9014" s="1" t="s">
        <v>4543</v>
      </c>
      <c r="C9014" s="2">
        <v>45424</v>
      </c>
      <c r="D9014" s="1" t="s">
        <v>6157</v>
      </c>
      <c r="E9014">
        <v>5</v>
      </c>
      <c r="F9014">
        <v>1130</v>
      </c>
      <c r="G9014">
        <v>2</v>
      </c>
      <c r="H9014" t="b">
        <v>0</v>
      </c>
    </row>
    <row r="9015" spans="1:8" x14ac:dyDescent="0.3">
      <c r="A9015" s="1" t="s">
        <v>15099</v>
      </c>
      <c r="B9015" s="1" t="s">
        <v>3569</v>
      </c>
      <c r="C9015" s="2">
        <v>45134</v>
      </c>
      <c r="D9015" s="1" t="s">
        <v>6125</v>
      </c>
      <c r="E9015">
        <v>9</v>
      </c>
      <c r="F9015">
        <v>4977</v>
      </c>
      <c r="G9015">
        <v>2</v>
      </c>
      <c r="H9015" t="b">
        <v>1</v>
      </c>
    </row>
    <row r="9016" spans="1:8" x14ac:dyDescent="0.3">
      <c r="A9016" s="1" t="s">
        <v>15100</v>
      </c>
      <c r="B9016" s="1" t="s">
        <v>4029</v>
      </c>
      <c r="C9016" s="2">
        <v>45559</v>
      </c>
      <c r="D9016" s="1" t="s">
        <v>6109</v>
      </c>
      <c r="E9016">
        <v>16</v>
      </c>
      <c r="F9016">
        <v>1840</v>
      </c>
      <c r="G9016">
        <v>1</v>
      </c>
      <c r="H9016" t="b">
        <v>0</v>
      </c>
    </row>
    <row r="9017" spans="1:8" x14ac:dyDescent="0.3">
      <c r="A9017" s="1" t="s">
        <v>15101</v>
      </c>
      <c r="B9017" s="1" t="s">
        <v>6009</v>
      </c>
      <c r="C9017" s="2">
        <v>45401</v>
      </c>
      <c r="D9017" s="1" t="s">
        <v>6091</v>
      </c>
      <c r="E9017">
        <v>15</v>
      </c>
      <c r="F9017">
        <v>6360</v>
      </c>
      <c r="G9017">
        <v>0</v>
      </c>
      <c r="H9017" t="b">
        <v>0</v>
      </c>
    </row>
    <row r="9018" spans="1:8" x14ac:dyDescent="0.3">
      <c r="A9018" s="1" t="s">
        <v>15102</v>
      </c>
      <c r="B9018" s="1" t="s">
        <v>3066</v>
      </c>
      <c r="C9018" s="2">
        <v>45451</v>
      </c>
      <c r="D9018" s="1" t="s">
        <v>6081</v>
      </c>
      <c r="E9018">
        <v>12</v>
      </c>
      <c r="F9018">
        <v>6348</v>
      </c>
      <c r="G9018">
        <v>0</v>
      </c>
      <c r="H9018" t="b">
        <v>0</v>
      </c>
    </row>
    <row r="9019" spans="1:8" x14ac:dyDescent="0.3">
      <c r="A9019" s="1" t="s">
        <v>15103</v>
      </c>
      <c r="B9019" s="1" t="s">
        <v>4250</v>
      </c>
      <c r="C9019" s="2">
        <v>45647</v>
      </c>
      <c r="D9019" s="1" t="s">
        <v>6083</v>
      </c>
      <c r="E9019">
        <v>7</v>
      </c>
      <c r="F9019">
        <v>1092</v>
      </c>
      <c r="G9019">
        <v>0</v>
      </c>
      <c r="H9019" t="b">
        <v>0</v>
      </c>
    </row>
    <row r="9020" spans="1:8" x14ac:dyDescent="0.3">
      <c r="A9020" s="1" t="s">
        <v>15104</v>
      </c>
      <c r="B9020" s="1" t="s">
        <v>2202</v>
      </c>
      <c r="C9020" s="2">
        <v>45269</v>
      </c>
      <c r="D9020" s="1" t="s">
        <v>6065</v>
      </c>
      <c r="E9020">
        <v>6</v>
      </c>
      <c r="F9020">
        <v>1422</v>
      </c>
      <c r="G9020">
        <v>0</v>
      </c>
      <c r="H9020" t="b">
        <v>0</v>
      </c>
    </row>
    <row r="9021" spans="1:8" x14ac:dyDescent="0.3">
      <c r="A9021" s="1" t="s">
        <v>15105</v>
      </c>
      <c r="B9021" s="1" t="s">
        <v>5036</v>
      </c>
      <c r="C9021" s="2">
        <v>45635</v>
      </c>
      <c r="D9021" s="1" t="s">
        <v>6063</v>
      </c>
      <c r="E9021">
        <v>12</v>
      </c>
      <c r="F9021">
        <v>2460</v>
      </c>
      <c r="G9021">
        <v>0</v>
      </c>
      <c r="H9021" t="b">
        <v>0</v>
      </c>
    </row>
    <row r="9022" spans="1:8" x14ac:dyDescent="0.3">
      <c r="A9022" s="1" t="s">
        <v>15106</v>
      </c>
      <c r="B9022" s="1" t="s">
        <v>4489</v>
      </c>
      <c r="C9022" s="2">
        <v>45341</v>
      </c>
      <c r="D9022" s="1" t="s">
        <v>6057</v>
      </c>
      <c r="E9022">
        <v>7</v>
      </c>
      <c r="F9022">
        <v>3633</v>
      </c>
      <c r="G9022">
        <v>0</v>
      </c>
      <c r="H9022" t="b">
        <v>0</v>
      </c>
    </row>
    <row r="9023" spans="1:8" x14ac:dyDescent="0.3">
      <c r="A9023" s="1" t="s">
        <v>15107</v>
      </c>
      <c r="B9023" s="1" t="s">
        <v>5115</v>
      </c>
      <c r="C9023" s="2">
        <v>45026</v>
      </c>
      <c r="D9023" s="1" t="s">
        <v>6051</v>
      </c>
      <c r="E9023">
        <v>13</v>
      </c>
      <c r="F9023">
        <v>6201</v>
      </c>
      <c r="G9023">
        <v>0</v>
      </c>
      <c r="H9023" t="b">
        <v>0</v>
      </c>
    </row>
    <row r="9024" spans="1:8" x14ac:dyDescent="0.3">
      <c r="A9024" s="1" t="s">
        <v>15108</v>
      </c>
      <c r="B9024" s="1" t="s">
        <v>1990</v>
      </c>
      <c r="C9024" s="2">
        <v>45374</v>
      </c>
      <c r="D9024" s="1" t="s">
        <v>6081</v>
      </c>
      <c r="E9024">
        <v>7</v>
      </c>
      <c r="F9024">
        <v>1554</v>
      </c>
      <c r="G9024">
        <v>0</v>
      </c>
      <c r="H9024" t="b">
        <v>0</v>
      </c>
    </row>
    <row r="9025" spans="1:8" x14ac:dyDescent="0.3">
      <c r="A9025" s="1" t="s">
        <v>15109</v>
      </c>
      <c r="B9025" s="1" t="s">
        <v>3846</v>
      </c>
      <c r="C9025" s="2">
        <v>45538</v>
      </c>
      <c r="D9025" s="1" t="s">
        <v>6107</v>
      </c>
      <c r="E9025">
        <v>9</v>
      </c>
      <c r="F9025">
        <v>3240</v>
      </c>
      <c r="G9025">
        <v>1</v>
      </c>
      <c r="H9025" t="b">
        <v>0</v>
      </c>
    </row>
    <row r="9026" spans="1:8" x14ac:dyDescent="0.3">
      <c r="A9026" s="1" t="s">
        <v>15110</v>
      </c>
      <c r="B9026" s="1" t="s">
        <v>2640</v>
      </c>
      <c r="C9026" s="2">
        <v>45547</v>
      </c>
      <c r="D9026" s="1" t="s">
        <v>6065</v>
      </c>
      <c r="E9026">
        <v>11</v>
      </c>
      <c r="F9026">
        <v>4213</v>
      </c>
      <c r="G9026">
        <v>3</v>
      </c>
      <c r="H9026" t="b">
        <v>0</v>
      </c>
    </row>
    <row r="9027" spans="1:8" x14ac:dyDescent="0.3">
      <c r="A9027" s="1" t="s">
        <v>15111</v>
      </c>
      <c r="B9027" s="1" t="s">
        <v>1431</v>
      </c>
      <c r="C9027" s="2">
        <v>45362</v>
      </c>
      <c r="D9027" s="1" t="s">
        <v>6083</v>
      </c>
      <c r="E9027">
        <v>13</v>
      </c>
      <c r="F9027">
        <v>6994</v>
      </c>
      <c r="G9027">
        <v>3</v>
      </c>
      <c r="H9027" t="b">
        <v>0</v>
      </c>
    </row>
    <row r="9028" spans="1:8" x14ac:dyDescent="0.3">
      <c r="A9028" s="1" t="s">
        <v>15112</v>
      </c>
      <c r="B9028" s="1" t="s">
        <v>3800</v>
      </c>
      <c r="C9028" s="2">
        <v>45441</v>
      </c>
      <c r="D9028" s="1" t="s">
        <v>6137</v>
      </c>
      <c r="E9028">
        <v>10</v>
      </c>
      <c r="F9028">
        <v>2740</v>
      </c>
      <c r="G9028">
        <v>0</v>
      </c>
      <c r="H9028" t="b">
        <v>1</v>
      </c>
    </row>
    <row r="9029" spans="1:8" x14ac:dyDescent="0.3">
      <c r="A9029" s="1" t="s">
        <v>15113</v>
      </c>
      <c r="B9029" s="1" t="s">
        <v>5449</v>
      </c>
      <c r="C9029" s="2">
        <v>45349</v>
      </c>
      <c r="D9029" s="1" t="s">
        <v>6135</v>
      </c>
      <c r="E9029">
        <v>10</v>
      </c>
      <c r="F9029">
        <v>670</v>
      </c>
      <c r="G9029">
        <v>0</v>
      </c>
      <c r="H9029" t="b">
        <v>0</v>
      </c>
    </row>
    <row r="9030" spans="1:8" x14ac:dyDescent="0.3">
      <c r="A9030" s="1" t="s">
        <v>15114</v>
      </c>
      <c r="B9030" s="1" t="s">
        <v>6011</v>
      </c>
      <c r="C9030" s="2">
        <v>45514</v>
      </c>
      <c r="D9030" s="1" t="s">
        <v>6091</v>
      </c>
      <c r="E9030">
        <v>16</v>
      </c>
      <c r="F9030">
        <v>2544</v>
      </c>
      <c r="G9030">
        <v>0</v>
      </c>
      <c r="H9030" t="b">
        <v>0</v>
      </c>
    </row>
    <row r="9031" spans="1:8" x14ac:dyDescent="0.3">
      <c r="A9031" s="1" t="s">
        <v>15115</v>
      </c>
      <c r="B9031" s="1" t="s">
        <v>5305</v>
      </c>
      <c r="C9031" s="2">
        <v>45268</v>
      </c>
      <c r="D9031" s="1" t="s">
        <v>6102</v>
      </c>
      <c r="E9031">
        <v>9</v>
      </c>
      <c r="F9031">
        <v>2592</v>
      </c>
      <c r="G9031">
        <v>0</v>
      </c>
      <c r="H9031" t="b">
        <v>1</v>
      </c>
    </row>
    <row r="9032" spans="1:8" x14ac:dyDescent="0.3">
      <c r="A9032" s="1" t="s">
        <v>15116</v>
      </c>
      <c r="B9032" s="1" t="s">
        <v>2035</v>
      </c>
      <c r="C9032" s="2">
        <v>45384</v>
      </c>
      <c r="D9032" s="1" t="s">
        <v>6109</v>
      </c>
      <c r="E9032">
        <v>13</v>
      </c>
      <c r="F9032">
        <v>2782</v>
      </c>
      <c r="G9032">
        <v>2</v>
      </c>
      <c r="H9032" t="b">
        <v>0</v>
      </c>
    </row>
    <row r="9033" spans="1:8" x14ac:dyDescent="0.3">
      <c r="A9033" s="1" t="s">
        <v>15117</v>
      </c>
      <c r="B9033" s="1" t="s">
        <v>3492</v>
      </c>
      <c r="C9033" s="2">
        <v>45151</v>
      </c>
      <c r="D9033" s="1" t="s">
        <v>6100</v>
      </c>
      <c r="E9033">
        <v>7</v>
      </c>
      <c r="F9033">
        <v>2268</v>
      </c>
      <c r="G9033">
        <v>0</v>
      </c>
      <c r="H9033" t="b">
        <v>0</v>
      </c>
    </row>
    <row r="9034" spans="1:8" x14ac:dyDescent="0.3">
      <c r="A9034" s="1" t="s">
        <v>15118</v>
      </c>
      <c r="B9034" s="1" t="s">
        <v>5677</v>
      </c>
      <c r="C9034" s="2">
        <v>45648</v>
      </c>
      <c r="D9034" s="1" t="s">
        <v>6172</v>
      </c>
      <c r="E9034">
        <v>6</v>
      </c>
      <c r="F9034">
        <v>1644</v>
      </c>
      <c r="G9034">
        <v>1</v>
      </c>
      <c r="H9034" t="b">
        <v>0</v>
      </c>
    </row>
    <row r="9035" spans="1:8" x14ac:dyDescent="0.3">
      <c r="A9035" s="1" t="s">
        <v>15119</v>
      </c>
      <c r="B9035" s="1" t="s">
        <v>2342</v>
      </c>
      <c r="C9035" s="2">
        <v>44999</v>
      </c>
      <c r="D9035" s="1" t="s">
        <v>6125</v>
      </c>
      <c r="E9035">
        <v>16</v>
      </c>
      <c r="F9035">
        <v>4208</v>
      </c>
      <c r="G9035">
        <v>1</v>
      </c>
      <c r="H9035" t="b">
        <v>0</v>
      </c>
    </row>
    <row r="9036" spans="1:8" x14ac:dyDescent="0.3">
      <c r="A9036" s="1" t="s">
        <v>15120</v>
      </c>
      <c r="B9036" s="1" t="s">
        <v>3580</v>
      </c>
      <c r="C9036" s="2">
        <v>44960</v>
      </c>
      <c r="D9036" s="1" t="s">
        <v>6109</v>
      </c>
      <c r="E9036">
        <v>11</v>
      </c>
      <c r="F9036">
        <v>4576</v>
      </c>
      <c r="G9036">
        <v>0</v>
      </c>
      <c r="H9036" t="b">
        <v>0</v>
      </c>
    </row>
    <row r="9037" spans="1:8" x14ac:dyDescent="0.3">
      <c r="A9037" s="1" t="s">
        <v>15121</v>
      </c>
      <c r="B9037" s="1" t="s">
        <v>4830</v>
      </c>
      <c r="C9037" s="2">
        <v>45325</v>
      </c>
      <c r="D9037" s="1" t="s">
        <v>6151</v>
      </c>
      <c r="E9037">
        <v>12</v>
      </c>
      <c r="F9037">
        <v>3876</v>
      </c>
      <c r="G9037">
        <v>0</v>
      </c>
      <c r="H9037" t="b">
        <v>0</v>
      </c>
    </row>
    <row r="9038" spans="1:8" x14ac:dyDescent="0.3">
      <c r="A9038" s="1" t="s">
        <v>15122</v>
      </c>
      <c r="B9038" s="1" t="s">
        <v>2209</v>
      </c>
      <c r="C9038" s="2">
        <v>45490</v>
      </c>
      <c r="D9038" s="1" t="s">
        <v>6081</v>
      </c>
      <c r="E9038">
        <v>12</v>
      </c>
      <c r="F9038">
        <v>6132</v>
      </c>
      <c r="G9038">
        <v>0</v>
      </c>
      <c r="H9038" t="b">
        <v>0</v>
      </c>
    </row>
    <row r="9039" spans="1:8" x14ac:dyDescent="0.3">
      <c r="A9039" s="1" t="s">
        <v>15123</v>
      </c>
      <c r="B9039" s="1" t="s">
        <v>3184</v>
      </c>
      <c r="C9039" s="2">
        <v>44960</v>
      </c>
      <c r="D9039" s="1" t="s">
        <v>6049</v>
      </c>
      <c r="E9039">
        <v>13</v>
      </c>
      <c r="F9039">
        <v>364</v>
      </c>
      <c r="G9039">
        <v>0</v>
      </c>
      <c r="H9039" t="b">
        <v>0</v>
      </c>
    </row>
    <row r="9040" spans="1:8" x14ac:dyDescent="0.3">
      <c r="A9040" s="1" t="s">
        <v>15124</v>
      </c>
      <c r="B9040" s="1" t="s">
        <v>4072</v>
      </c>
      <c r="C9040" s="2">
        <v>45089</v>
      </c>
      <c r="D9040" s="1" t="s">
        <v>6179</v>
      </c>
      <c r="E9040">
        <v>9</v>
      </c>
      <c r="F9040">
        <v>4329</v>
      </c>
      <c r="G9040">
        <v>2</v>
      </c>
      <c r="H9040" t="b">
        <v>0</v>
      </c>
    </row>
    <row r="9041" spans="1:8" x14ac:dyDescent="0.3">
      <c r="A9041" s="1" t="s">
        <v>15125</v>
      </c>
      <c r="B9041" s="1" t="s">
        <v>1202</v>
      </c>
      <c r="C9041" s="2">
        <v>45132</v>
      </c>
      <c r="D9041" s="1" t="s">
        <v>6081</v>
      </c>
      <c r="E9041">
        <v>10</v>
      </c>
      <c r="F9041">
        <v>2620</v>
      </c>
      <c r="G9041">
        <v>0</v>
      </c>
      <c r="H9041" t="b">
        <v>0</v>
      </c>
    </row>
    <row r="9042" spans="1:8" x14ac:dyDescent="0.3">
      <c r="A9042" s="1" t="s">
        <v>15126</v>
      </c>
      <c r="B9042" s="1" t="s">
        <v>4824</v>
      </c>
      <c r="C9042" s="2">
        <v>45368</v>
      </c>
      <c r="D9042" s="1" t="s">
        <v>6074</v>
      </c>
      <c r="E9042">
        <v>12</v>
      </c>
      <c r="F9042">
        <v>2904</v>
      </c>
      <c r="G9042">
        <v>1</v>
      </c>
      <c r="H9042" t="b">
        <v>0</v>
      </c>
    </row>
    <row r="9043" spans="1:8" x14ac:dyDescent="0.3">
      <c r="A9043" s="1" t="s">
        <v>15127</v>
      </c>
      <c r="B9043" s="1" t="s">
        <v>1450</v>
      </c>
      <c r="C9043" s="2">
        <v>45390</v>
      </c>
      <c r="D9043" s="1" t="s">
        <v>6113</v>
      </c>
      <c r="E9043">
        <v>11</v>
      </c>
      <c r="F9043">
        <v>6479</v>
      </c>
      <c r="G9043">
        <v>0</v>
      </c>
      <c r="H9043" t="b">
        <v>0</v>
      </c>
    </row>
    <row r="9044" spans="1:8" x14ac:dyDescent="0.3">
      <c r="A9044" s="1" t="s">
        <v>15128</v>
      </c>
      <c r="B9044" s="1" t="s">
        <v>6018</v>
      </c>
      <c r="C9044" s="2">
        <v>45427</v>
      </c>
      <c r="D9044" s="1" t="s">
        <v>6102</v>
      </c>
      <c r="E9044">
        <v>8</v>
      </c>
      <c r="F9044">
        <v>664</v>
      </c>
      <c r="G9044">
        <v>0</v>
      </c>
      <c r="H9044" t="b">
        <v>0</v>
      </c>
    </row>
    <row r="9045" spans="1:8" x14ac:dyDescent="0.3">
      <c r="A9045" s="1" t="s">
        <v>15129</v>
      </c>
      <c r="B9045" s="1" t="s">
        <v>1044</v>
      </c>
      <c r="C9045" s="2">
        <v>45523</v>
      </c>
      <c r="D9045" s="1" t="s">
        <v>6251</v>
      </c>
      <c r="E9045">
        <v>8</v>
      </c>
      <c r="F9045">
        <v>3272</v>
      </c>
      <c r="G9045">
        <v>1</v>
      </c>
      <c r="H9045" t="b">
        <v>0</v>
      </c>
    </row>
    <row r="9046" spans="1:8" x14ac:dyDescent="0.3">
      <c r="A9046" s="1" t="s">
        <v>15130</v>
      </c>
      <c r="B9046" s="1" t="s">
        <v>3937</v>
      </c>
      <c r="C9046" s="2">
        <v>45027</v>
      </c>
      <c r="D9046" s="1" t="s">
        <v>6055</v>
      </c>
      <c r="E9046">
        <v>8</v>
      </c>
      <c r="F9046">
        <v>2352</v>
      </c>
      <c r="G9046">
        <v>0</v>
      </c>
      <c r="H9046" t="b">
        <v>0</v>
      </c>
    </row>
    <row r="9047" spans="1:8" x14ac:dyDescent="0.3">
      <c r="A9047" s="1" t="s">
        <v>15131</v>
      </c>
      <c r="B9047" s="1" t="s">
        <v>1230</v>
      </c>
      <c r="C9047" s="2">
        <v>45426</v>
      </c>
      <c r="D9047" s="1" t="s">
        <v>6143</v>
      </c>
      <c r="E9047">
        <v>13</v>
      </c>
      <c r="F9047">
        <v>3094</v>
      </c>
      <c r="G9047">
        <v>0</v>
      </c>
      <c r="H9047" t="b">
        <v>0</v>
      </c>
    </row>
    <row r="9048" spans="1:8" x14ac:dyDescent="0.3">
      <c r="A9048" s="1" t="s">
        <v>15132</v>
      </c>
      <c r="B9048" s="1" t="s">
        <v>3338</v>
      </c>
      <c r="C9048" s="2">
        <v>45344</v>
      </c>
      <c r="D9048" s="1" t="s">
        <v>6086</v>
      </c>
      <c r="E9048">
        <v>10</v>
      </c>
      <c r="F9048">
        <v>3760</v>
      </c>
      <c r="G9048">
        <v>0</v>
      </c>
      <c r="H9048" t="b">
        <v>0</v>
      </c>
    </row>
    <row r="9049" spans="1:8" x14ac:dyDescent="0.3">
      <c r="A9049" s="1" t="s">
        <v>15133</v>
      </c>
      <c r="B9049" s="1" t="s">
        <v>1383</v>
      </c>
      <c r="C9049" s="2">
        <v>45205</v>
      </c>
      <c r="D9049" s="1" t="s">
        <v>6172</v>
      </c>
      <c r="E9049">
        <v>14</v>
      </c>
      <c r="F9049">
        <v>966</v>
      </c>
      <c r="G9049">
        <v>0</v>
      </c>
      <c r="H9049" t="b">
        <v>1</v>
      </c>
    </row>
    <row r="9050" spans="1:8" x14ac:dyDescent="0.3">
      <c r="A9050" s="1" t="s">
        <v>15134</v>
      </c>
      <c r="B9050" s="1" t="s">
        <v>5129</v>
      </c>
      <c r="C9050" s="2">
        <v>44978</v>
      </c>
      <c r="D9050" s="1" t="s">
        <v>6157</v>
      </c>
      <c r="E9050">
        <v>15</v>
      </c>
      <c r="F9050">
        <v>2415</v>
      </c>
      <c r="G9050">
        <v>0</v>
      </c>
      <c r="H9050" t="b">
        <v>0</v>
      </c>
    </row>
    <row r="9051" spans="1:8" x14ac:dyDescent="0.3">
      <c r="A9051" s="1" t="s">
        <v>15135</v>
      </c>
      <c r="B9051" s="1" t="s">
        <v>5657</v>
      </c>
      <c r="C9051" s="2">
        <v>45082</v>
      </c>
      <c r="D9051" s="1" t="s">
        <v>6137</v>
      </c>
      <c r="E9051">
        <v>10</v>
      </c>
      <c r="F9051">
        <v>580</v>
      </c>
      <c r="G9051">
        <v>0</v>
      </c>
      <c r="H9051" t="b">
        <v>0</v>
      </c>
    </row>
    <row r="9052" spans="1:8" x14ac:dyDescent="0.3">
      <c r="A9052" s="1" t="s">
        <v>15136</v>
      </c>
      <c r="B9052" s="1" t="s">
        <v>5854</v>
      </c>
      <c r="C9052" s="2">
        <v>45073</v>
      </c>
      <c r="D9052" s="1" t="s">
        <v>6102</v>
      </c>
      <c r="E9052">
        <v>10</v>
      </c>
      <c r="F9052">
        <v>950</v>
      </c>
      <c r="G9052">
        <v>3</v>
      </c>
      <c r="H9052" t="b">
        <v>0</v>
      </c>
    </row>
    <row r="9053" spans="1:8" x14ac:dyDescent="0.3">
      <c r="A9053" s="1" t="s">
        <v>15137</v>
      </c>
      <c r="B9053" s="1" t="s">
        <v>2766</v>
      </c>
      <c r="C9053" s="2">
        <v>45560</v>
      </c>
      <c r="D9053" s="1" t="s">
        <v>6251</v>
      </c>
      <c r="E9053">
        <v>13</v>
      </c>
      <c r="F9053">
        <v>117</v>
      </c>
      <c r="G9053">
        <v>0</v>
      </c>
      <c r="H9053" t="b">
        <v>0</v>
      </c>
    </row>
    <row r="9054" spans="1:8" x14ac:dyDescent="0.3">
      <c r="A9054" s="1" t="s">
        <v>15138</v>
      </c>
      <c r="B9054" s="1" t="s">
        <v>2510</v>
      </c>
      <c r="C9054" s="2">
        <v>45526</v>
      </c>
      <c r="D9054" s="1" t="s">
        <v>6125</v>
      </c>
      <c r="E9054">
        <v>9</v>
      </c>
      <c r="F9054">
        <v>450</v>
      </c>
      <c r="G9054">
        <v>0</v>
      </c>
      <c r="H9054" t="b">
        <v>0</v>
      </c>
    </row>
    <row r="9055" spans="1:8" x14ac:dyDescent="0.3">
      <c r="A9055" s="1" t="s">
        <v>15139</v>
      </c>
      <c r="B9055" s="1" t="s">
        <v>1565</v>
      </c>
      <c r="C9055" s="2">
        <v>45022</v>
      </c>
      <c r="D9055" s="1" t="s">
        <v>6049</v>
      </c>
      <c r="E9055">
        <v>10</v>
      </c>
      <c r="F9055">
        <v>4560</v>
      </c>
      <c r="G9055">
        <v>0</v>
      </c>
      <c r="H9055" t="b">
        <v>0</v>
      </c>
    </row>
    <row r="9056" spans="1:8" x14ac:dyDescent="0.3">
      <c r="A9056" s="1" t="s">
        <v>15140</v>
      </c>
      <c r="B9056" s="1" t="s">
        <v>3144</v>
      </c>
      <c r="C9056" s="2">
        <v>45617</v>
      </c>
      <c r="D9056" s="1" t="s">
        <v>6113</v>
      </c>
      <c r="E9056">
        <v>12</v>
      </c>
      <c r="F9056">
        <v>2220</v>
      </c>
      <c r="G9056">
        <v>0</v>
      </c>
      <c r="H9056" t="b">
        <v>0</v>
      </c>
    </row>
    <row r="9057" spans="1:8" x14ac:dyDescent="0.3">
      <c r="A9057" s="1" t="s">
        <v>15141</v>
      </c>
      <c r="B9057" s="1" t="s">
        <v>5728</v>
      </c>
      <c r="C9057" s="2">
        <v>44983</v>
      </c>
      <c r="D9057" s="1" t="s">
        <v>6125</v>
      </c>
      <c r="E9057">
        <v>12</v>
      </c>
      <c r="F9057">
        <v>4608</v>
      </c>
      <c r="G9057">
        <v>3</v>
      </c>
      <c r="H9057" t="b">
        <v>0</v>
      </c>
    </row>
    <row r="9058" spans="1:8" x14ac:dyDescent="0.3">
      <c r="A9058" s="1" t="s">
        <v>15142</v>
      </c>
      <c r="B9058" s="1" t="s">
        <v>3678</v>
      </c>
      <c r="C9058" s="2">
        <v>45056</v>
      </c>
      <c r="D9058" s="1" t="s">
        <v>6135</v>
      </c>
      <c r="E9058">
        <v>15</v>
      </c>
      <c r="F9058">
        <v>7470</v>
      </c>
      <c r="G9058">
        <v>0</v>
      </c>
      <c r="H9058" t="b">
        <v>0</v>
      </c>
    </row>
    <row r="9059" spans="1:8" x14ac:dyDescent="0.3">
      <c r="A9059" s="1" t="s">
        <v>15143</v>
      </c>
      <c r="B9059" s="1" t="s">
        <v>5169</v>
      </c>
      <c r="C9059" s="2">
        <v>45119</v>
      </c>
      <c r="D9059" s="1" t="s">
        <v>6055</v>
      </c>
      <c r="E9059">
        <v>1</v>
      </c>
      <c r="F9059">
        <v>33</v>
      </c>
      <c r="G9059">
        <v>0</v>
      </c>
      <c r="H9059" t="b">
        <v>0</v>
      </c>
    </row>
    <row r="9060" spans="1:8" x14ac:dyDescent="0.3">
      <c r="A9060" s="1" t="s">
        <v>15144</v>
      </c>
      <c r="B9060" s="1" t="s">
        <v>3109</v>
      </c>
      <c r="C9060" s="2">
        <v>45554</v>
      </c>
      <c r="D9060" s="1" t="s">
        <v>6179</v>
      </c>
      <c r="E9060">
        <v>10</v>
      </c>
      <c r="F9060">
        <v>3580</v>
      </c>
      <c r="G9060">
        <v>0</v>
      </c>
      <c r="H9060" t="b">
        <v>0</v>
      </c>
    </row>
    <row r="9061" spans="1:8" x14ac:dyDescent="0.3">
      <c r="A9061" s="1" t="s">
        <v>15145</v>
      </c>
      <c r="B9061" s="1" t="s">
        <v>4973</v>
      </c>
      <c r="C9061" s="2">
        <v>45646</v>
      </c>
      <c r="D9061" s="1" t="s">
        <v>6095</v>
      </c>
      <c r="E9061">
        <v>8</v>
      </c>
      <c r="F9061">
        <v>2600</v>
      </c>
      <c r="G9061">
        <v>0</v>
      </c>
      <c r="H9061" t="b">
        <v>0</v>
      </c>
    </row>
    <row r="9062" spans="1:8" x14ac:dyDescent="0.3">
      <c r="A9062" s="1" t="s">
        <v>15146</v>
      </c>
      <c r="B9062" s="1" t="s">
        <v>4127</v>
      </c>
      <c r="C9062" s="2">
        <v>45484</v>
      </c>
      <c r="D9062" s="1" t="s">
        <v>6095</v>
      </c>
      <c r="E9062">
        <v>7</v>
      </c>
      <c r="F9062">
        <v>2065</v>
      </c>
      <c r="G9062">
        <v>3</v>
      </c>
      <c r="H9062" t="b">
        <v>0</v>
      </c>
    </row>
    <row r="9063" spans="1:8" x14ac:dyDescent="0.3">
      <c r="A9063" s="1" t="s">
        <v>15147</v>
      </c>
      <c r="B9063" s="1" t="s">
        <v>2158</v>
      </c>
      <c r="C9063" s="2">
        <v>45318</v>
      </c>
      <c r="D9063" s="1" t="s">
        <v>6089</v>
      </c>
      <c r="E9063">
        <v>12</v>
      </c>
      <c r="F9063">
        <v>2460</v>
      </c>
      <c r="G9063">
        <v>0</v>
      </c>
      <c r="H9063" t="b">
        <v>0</v>
      </c>
    </row>
    <row r="9064" spans="1:8" x14ac:dyDescent="0.3">
      <c r="A9064" s="1" t="s">
        <v>15148</v>
      </c>
      <c r="B9064" s="1" t="s">
        <v>2767</v>
      </c>
      <c r="C9064" s="2">
        <v>45178</v>
      </c>
      <c r="D9064" s="1" t="s">
        <v>6069</v>
      </c>
      <c r="E9064">
        <v>10</v>
      </c>
      <c r="F9064">
        <v>5620</v>
      </c>
      <c r="G9064">
        <v>0</v>
      </c>
      <c r="H9064" t="b">
        <v>0</v>
      </c>
    </row>
    <row r="9065" spans="1:8" x14ac:dyDescent="0.3">
      <c r="A9065" s="1" t="s">
        <v>15149</v>
      </c>
      <c r="B9065" s="1" t="s">
        <v>3560</v>
      </c>
      <c r="C9065" s="2">
        <v>45351</v>
      </c>
      <c r="D9065" s="1" t="s">
        <v>6107</v>
      </c>
      <c r="E9065">
        <v>9</v>
      </c>
      <c r="F9065">
        <v>648</v>
      </c>
      <c r="G9065">
        <v>5</v>
      </c>
      <c r="H9065" t="b">
        <v>0</v>
      </c>
    </row>
    <row r="9066" spans="1:8" x14ac:dyDescent="0.3">
      <c r="A9066" s="1" t="s">
        <v>15150</v>
      </c>
      <c r="B9066" s="1" t="s">
        <v>5716</v>
      </c>
      <c r="C9066" s="2">
        <v>44970</v>
      </c>
      <c r="D9066" s="1" t="s">
        <v>6059</v>
      </c>
      <c r="E9066">
        <v>8</v>
      </c>
      <c r="F9066">
        <v>2416</v>
      </c>
      <c r="G9066">
        <v>0</v>
      </c>
      <c r="H9066" t="b">
        <v>1</v>
      </c>
    </row>
    <row r="9067" spans="1:8" x14ac:dyDescent="0.3">
      <c r="A9067" s="1" t="s">
        <v>15151</v>
      </c>
      <c r="B9067" s="1" t="s">
        <v>5640</v>
      </c>
      <c r="C9067" s="2">
        <v>45131</v>
      </c>
      <c r="D9067" s="1" t="s">
        <v>6077</v>
      </c>
      <c r="E9067">
        <v>9</v>
      </c>
      <c r="F9067">
        <v>5193</v>
      </c>
      <c r="G9067">
        <v>0</v>
      </c>
      <c r="H9067" t="b">
        <v>0</v>
      </c>
    </row>
    <row r="9068" spans="1:8" x14ac:dyDescent="0.3">
      <c r="A9068" s="1" t="s">
        <v>15152</v>
      </c>
      <c r="B9068" s="1" t="s">
        <v>2170</v>
      </c>
      <c r="C9068" s="2">
        <v>45228</v>
      </c>
      <c r="D9068" s="1" t="s">
        <v>6100</v>
      </c>
      <c r="E9068">
        <v>13</v>
      </c>
      <c r="F9068">
        <v>2834</v>
      </c>
      <c r="G9068">
        <v>0</v>
      </c>
      <c r="H9068" t="b">
        <v>0</v>
      </c>
    </row>
    <row r="9069" spans="1:8" x14ac:dyDescent="0.3">
      <c r="A9069" s="1" t="s">
        <v>15153</v>
      </c>
      <c r="B9069" s="1" t="s">
        <v>1378</v>
      </c>
      <c r="C9069" s="2">
        <v>45047</v>
      </c>
      <c r="D9069" s="1" t="s">
        <v>6067</v>
      </c>
      <c r="E9069">
        <v>8</v>
      </c>
      <c r="F9069">
        <v>440</v>
      </c>
      <c r="G9069">
        <v>0</v>
      </c>
      <c r="H9069" t="b">
        <v>0</v>
      </c>
    </row>
    <row r="9070" spans="1:8" x14ac:dyDescent="0.3">
      <c r="A9070" s="1" t="s">
        <v>15154</v>
      </c>
      <c r="B9070" s="1" t="s">
        <v>4363</v>
      </c>
      <c r="C9070" s="2">
        <v>45604</v>
      </c>
      <c r="D9070" s="1" t="s">
        <v>6197</v>
      </c>
      <c r="E9070">
        <v>17</v>
      </c>
      <c r="F9070">
        <v>4658</v>
      </c>
      <c r="G9070">
        <v>0</v>
      </c>
      <c r="H9070" t="b">
        <v>0</v>
      </c>
    </row>
    <row r="9071" spans="1:8" x14ac:dyDescent="0.3">
      <c r="A9071" s="1" t="s">
        <v>15155</v>
      </c>
      <c r="B9071" s="1" t="s">
        <v>5805</v>
      </c>
      <c r="C9071" s="2">
        <v>44969</v>
      </c>
      <c r="D9071" s="1" t="s">
        <v>6175</v>
      </c>
      <c r="E9071">
        <v>9</v>
      </c>
      <c r="F9071">
        <v>3411</v>
      </c>
      <c r="G9071">
        <v>0</v>
      </c>
      <c r="H9071" t="b">
        <v>0</v>
      </c>
    </row>
    <row r="9072" spans="1:8" x14ac:dyDescent="0.3">
      <c r="A9072" s="1" t="s">
        <v>15156</v>
      </c>
      <c r="B9072" s="1" t="s">
        <v>5677</v>
      </c>
      <c r="C9072" s="2">
        <v>45175</v>
      </c>
      <c r="D9072" s="1" t="s">
        <v>6095</v>
      </c>
      <c r="E9072">
        <v>11</v>
      </c>
      <c r="F9072">
        <v>1386</v>
      </c>
      <c r="G9072">
        <v>0</v>
      </c>
      <c r="H9072" t="b">
        <v>0</v>
      </c>
    </row>
    <row r="9073" spans="1:8" x14ac:dyDescent="0.3">
      <c r="A9073" s="1" t="s">
        <v>15157</v>
      </c>
      <c r="B9073" s="1" t="s">
        <v>5016</v>
      </c>
      <c r="C9073" s="2">
        <v>45626</v>
      </c>
      <c r="D9073" s="1" t="s">
        <v>6133</v>
      </c>
      <c r="E9073">
        <v>13</v>
      </c>
      <c r="F9073">
        <v>2652</v>
      </c>
      <c r="G9073">
        <v>1</v>
      </c>
      <c r="H9073" t="b">
        <v>0</v>
      </c>
    </row>
    <row r="9074" spans="1:8" x14ac:dyDescent="0.3">
      <c r="A9074" s="1" t="s">
        <v>15158</v>
      </c>
      <c r="B9074" s="1" t="s">
        <v>2711</v>
      </c>
      <c r="C9074" s="2">
        <v>45218</v>
      </c>
      <c r="D9074" s="1" t="s">
        <v>6089</v>
      </c>
      <c r="E9074">
        <v>10</v>
      </c>
      <c r="F9074">
        <v>480</v>
      </c>
      <c r="G9074">
        <v>0</v>
      </c>
      <c r="H9074" t="b">
        <v>1</v>
      </c>
    </row>
    <row r="9075" spans="1:8" x14ac:dyDescent="0.3">
      <c r="A9075" s="1" t="s">
        <v>15159</v>
      </c>
      <c r="B9075" s="1" t="s">
        <v>4759</v>
      </c>
      <c r="C9075" s="2">
        <v>45040</v>
      </c>
      <c r="D9075" s="1" t="s">
        <v>6069</v>
      </c>
      <c r="E9075">
        <v>10</v>
      </c>
      <c r="F9075">
        <v>1600</v>
      </c>
      <c r="G9075">
        <v>0</v>
      </c>
      <c r="H9075" t="b">
        <v>0</v>
      </c>
    </row>
    <row r="9076" spans="1:8" x14ac:dyDescent="0.3">
      <c r="A9076" s="1" t="s">
        <v>15160</v>
      </c>
      <c r="B9076" s="1" t="s">
        <v>1859</v>
      </c>
      <c r="C9076" s="2">
        <v>45567</v>
      </c>
      <c r="D9076" s="1" t="s">
        <v>6071</v>
      </c>
      <c r="E9076">
        <v>11</v>
      </c>
      <c r="F9076">
        <v>1848</v>
      </c>
      <c r="G9076">
        <v>1</v>
      </c>
      <c r="H9076" t="b">
        <v>0</v>
      </c>
    </row>
    <row r="9077" spans="1:8" x14ac:dyDescent="0.3">
      <c r="A9077" s="1" t="s">
        <v>15161</v>
      </c>
      <c r="B9077" s="1" t="s">
        <v>1794</v>
      </c>
      <c r="C9077" s="2">
        <v>45319</v>
      </c>
      <c r="D9077" s="1" t="s">
        <v>6251</v>
      </c>
      <c r="E9077">
        <v>8</v>
      </c>
      <c r="F9077">
        <v>3592</v>
      </c>
      <c r="G9077">
        <v>0</v>
      </c>
      <c r="H9077" t="b">
        <v>1</v>
      </c>
    </row>
    <row r="9078" spans="1:8" x14ac:dyDescent="0.3">
      <c r="A9078" s="1" t="s">
        <v>15162</v>
      </c>
      <c r="B9078" s="1" t="s">
        <v>2583</v>
      </c>
      <c r="C9078" s="2">
        <v>45509</v>
      </c>
      <c r="D9078" s="1" t="s">
        <v>6143</v>
      </c>
      <c r="E9078">
        <v>11</v>
      </c>
      <c r="F9078">
        <v>2530</v>
      </c>
      <c r="G9078">
        <v>0</v>
      </c>
      <c r="H9078" t="b">
        <v>0</v>
      </c>
    </row>
    <row r="9079" spans="1:8" x14ac:dyDescent="0.3">
      <c r="A9079" s="1" t="s">
        <v>15163</v>
      </c>
      <c r="B9079" s="1" t="s">
        <v>1590</v>
      </c>
      <c r="C9079" s="2">
        <v>45467</v>
      </c>
      <c r="D9079" s="1" t="s">
        <v>6074</v>
      </c>
      <c r="E9079">
        <v>6</v>
      </c>
      <c r="F9079">
        <v>2862</v>
      </c>
      <c r="G9079">
        <v>2</v>
      </c>
      <c r="H9079" t="b">
        <v>0</v>
      </c>
    </row>
    <row r="9080" spans="1:8" x14ac:dyDescent="0.3">
      <c r="A9080" s="1" t="s">
        <v>15164</v>
      </c>
      <c r="B9080" s="1" t="s">
        <v>5309</v>
      </c>
      <c r="C9080" s="2">
        <v>45043</v>
      </c>
      <c r="D9080" s="1" t="s">
        <v>6100</v>
      </c>
      <c r="E9080">
        <v>6</v>
      </c>
      <c r="F9080">
        <v>192</v>
      </c>
      <c r="G9080">
        <v>1</v>
      </c>
      <c r="H9080" t="b">
        <v>0</v>
      </c>
    </row>
    <row r="9081" spans="1:8" x14ac:dyDescent="0.3">
      <c r="A9081" s="1" t="s">
        <v>15165</v>
      </c>
      <c r="B9081" s="1" t="s">
        <v>5497</v>
      </c>
      <c r="C9081" s="2">
        <v>44989</v>
      </c>
      <c r="D9081" s="1" t="s">
        <v>6151</v>
      </c>
      <c r="E9081">
        <v>11</v>
      </c>
      <c r="F9081">
        <v>2706</v>
      </c>
      <c r="G9081">
        <v>2</v>
      </c>
      <c r="H9081" t="b">
        <v>0</v>
      </c>
    </row>
    <row r="9082" spans="1:8" x14ac:dyDescent="0.3">
      <c r="A9082" s="1" t="s">
        <v>15166</v>
      </c>
      <c r="B9082" s="1" t="s">
        <v>5478</v>
      </c>
      <c r="C9082" s="2">
        <v>45497</v>
      </c>
      <c r="D9082" s="1" t="s">
        <v>6135</v>
      </c>
      <c r="E9082">
        <v>12</v>
      </c>
      <c r="F9082">
        <v>4956</v>
      </c>
      <c r="G9082">
        <v>2</v>
      </c>
      <c r="H9082" t="b">
        <v>0</v>
      </c>
    </row>
    <row r="9083" spans="1:8" x14ac:dyDescent="0.3">
      <c r="A9083" s="1" t="s">
        <v>15167</v>
      </c>
      <c r="B9083" s="1" t="s">
        <v>5769</v>
      </c>
      <c r="C9083" s="2">
        <v>45623</v>
      </c>
      <c r="D9083" s="1" t="s">
        <v>6133</v>
      </c>
      <c r="E9083">
        <v>15</v>
      </c>
      <c r="F9083">
        <v>165</v>
      </c>
      <c r="G9083">
        <v>0</v>
      </c>
      <c r="H9083" t="b">
        <v>0</v>
      </c>
    </row>
    <row r="9084" spans="1:8" x14ac:dyDescent="0.3">
      <c r="A9084" s="1" t="s">
        <v>15168</v>
      </c>
      <c r="B9084" s="1" t="s">
        <v>2191</v>
      </c>
      <c r="C9084" s="2">
        <v>45613</v>
      </c>
      <c r="D9084" s="1" t="s">
        <v>6125</v>
      </c>
      <c r="E9084">
        <v>9</v>
      </c>
      <c r="F9084">
        <v>4185</v>
      </c>
      <c r="G9084">
        <v>3</v>
      </c>
      <c r="H9084" t="b">
        <v>0</v>
      </c>
    </row>
    <row r="9085" spans="1:8" x14ac:dyDescent="0.3">
      <c r="A9085" s="1" t="s">
        <v>15169</v>
      </c>
      <c r="B9085" s="1" t="s">
        <v>6022</v>
      </c>
      <c r="C9085" s="2">
        <v>45251</v>
      </c>
      <c r="D9085" s="1" t="s">
        <v>6135</v>
      </c>
      <c r="E9085">
        <v>4</v>
      </c>
      <c r="F9085">
        <v>1484</v>
      </c>
      <c r="G9085">
        <v>1</v>
      </c>
      <c r="H9085" t="b">
        <v>0</v>
      </c>
    </row>
    <row r="9086" spans="1:8" x14ac:dyDescent="0.3">
      <c r="A9086" s="1" t="s">
        <v>15170</v>
      </c>
      <c r="B9086" s="1" t="s">
        <v>4506</v>
      </c>
      <c r="C9086" s="2">
        <v>45244</v>
      </c>
      <c r="D9086" s="1" t="s">
        <v>6065</v>
      </c>
      <c r="E9086">
        <v>13</v>
      </c>
      <c r="F9086">
        <v>910</v>
      </c>
      <c r="G9086">
        <v>0</v>
      </c>
      <c r="H9086" t="b">
        <v>1</v>
      </c>
    </row>
    <row r="9087" spans="1:8" x14ac:dyDescent="0.3">
      <c r="A9087" s="1" t="s">
        <v>15171</v>
      </c>
      <c r="B9087" s="1" t="s">
        <v>1610</v>
      </c>
      <c r="C9087" s="2">
        <v>45547</v>
      </c>
      <c r="D9087" s="1" t="s">
        <v>6175</v>
      </c>
      <c r="E9087">
        <v>8</v>
      </c>
      <c r="F9087">
        <v>2896</v>
      </c>
      <c r="G9087">
        <v>0</v>
      </c>
      <c r="H9087" t="b">
        <v>0</v>
      </c>
    </row>
    <row r="9088" spans="1:8" x14ac:dyDescent="0.3">
      <c r="A9088" s="1" t="s">
        <v>15172</v>
      </c>
      <c r="B9088" s="1" t="s">
        <v>3432</v>
      </c>
      <c r="C9088" s="2">
        <v>45389</v>
      </c>
      <c r="D9088" s="1" t="s">
        <v>6057</v>
      </c>
      <c r="E9088">
        <v>12</v>
      </c>
      <c r="F9088">
        <v>6480</v>
      </c>
      <c r="G9088">
        <v>0</v>
      </c>
      <c r="H9088" t="b">
        <v>0</v>
      </c>
    </row>
    <row r="9089" spans="1:8" x14ac:dyDescent="0.3">
      <c r="A9089" s="1" t="s">
        <v>15173</v>
      </c>
      <c r="B9089" s="1" t="s">
        <v>4241</v>
      </c>
      <c r="C9089" s="2">
        <v>45181</v>
      </c>
      <c r="D9089" s="1" t="s">
        <v>6109</v>
      </c>
      <c r="E9089">
        <v>7</v>
      </c>
      <c r="F9089">
        <v>4088</v>
      </c>
      <c r="G9089">
        <v>0</v>
      </c>
      <c r="H9089" t="b">
        <v>0</v>
      </c>
    </row>
    <row r="9090" spans="1:8" x14ac:dyDescent="0.3">
      <c r="A9090" s="1" t="s">
        <v>15174</v>
      </c>
      <c r="B9090" s="1" t="s">
        <v>4253</v>
      </c>
      <c r="C9090" s="2">
        <v>45093</v>
      </c>
      <c r="D9090" s="1" t="s">
        <v>6049</v>
      </c>
      <c r="E9090">
        <v>7</v>
      </c>
      <c r="F9090">
        <v>154</v>
      </c>
      <c r="G9090">
        <v>0</v>
      </c>
      <c r="H9090" t="b">
        <v>0</v>
      </c>
    </row>
    <row r="9091" spans="1:8" x14ac:dyDescent="0.3">
      <c r="A9091" s="1" t="s">
        <v>15175</v>
      </c>
      <c r="B9091" s="1" t="s">
        <v>2325</v>
      </c>
      <c r="C9091" s="2">
        <v>45164</v>
      </c>
      <c r="D9091" s="1" t="s">
        <v>6157</v>
      </c>
      <c r="E9091">
        <v>7</v>
      </c>
      <c r="F9091">
        <v>1911</v>
      </c>
      <c r="G9091">
        <v>0</v>
      </c>
      <c r="H9091" t="b">
        <v>0</v>
      </c>
    </row>
    <row r="9092" spans="1:8" x14ac:dyDescent="0.3">
      <c r="A9092" s="1" t="s">
        <v>15176</v>
      </c>
      <c r="B9092" s="1" t="s">
        <v>2219</v>
      </c>
      <c r="C9092" s="2">
        <v>44985</v>
      </c>
      <c r="D9092" s="1" t="s">
        <v>6089</v>
      </c>
      <c r="E9092">
        <v>10</v>
      </c>
      <c r="F9092">
        <v>770</v>
      </c>
      <c r="G9092">
        <v>0</v>
      </c>
      <c r="H9092" t="b">
        <v>0</v>
      </c>
    </row>
    <row r="9093" spans="1:8" x14ac:dyDescent="0.3">
      <c r="A9093" s="1" t="s">
        <v>15177</v>
      </c>
      <c r="B9093" s="1" t="s">
        <v>4931</v>
      </c>
      <c r="C9093" s="2">
        <v>45575</v>
      </c>
      <c r="D9093" s="1" t="s">
        <v>6125</v>
      </c>
      <c r="E9093">
        <v>8</v>
      </c>
      <c r="F9093">
        <v>656</v>
      </c>
      <c r="G9093">
        <v>0</v>
      </c>
      <c r="H9093" t="b">
        <v>0</v>
      </c>
    </row>
    <row r="9094" spans="1:8" x14ac:dyDescent="0.3">
      <c r="A9094" s="1" t="s">
        <v>15178</v>
      </c>
      <c r="B9094" s="1" t="s">
        <v>3181</v>
      </c>
      <c r="C9094" s="2">
        <v>45255</v>
      </c>
      <c r="D9094" s="1" t="s">
        <v>6104</v>
      </c>
      <c r="E9094">
        <v>10</v>
      </c>
      <c r="F9094">
        <v>500</v>
      </c>
      <c r="G9094">
        <v>2</v>
      </c>
      <c r="H9094" t="b">
        <v>0</v>
      </c>
    </row>
    <row r="9095" spans="1:8" x14ac:dyDescent="0.3">
      <c r="A9095" s="1" t="s">
        <v>15179</v>
      </c>
      <c r="B9095" s="1" t="s">
        <v>5968</v>
      </c>
      <c r="C9095" s="2">
        <v>45585</v>
      </c>
      <c r="D9095" s="1" t="s">
        <v>6251</v>
      </c>
      <c r="E9095">
        <v>12</v>
      </c>
      <c r="F9095">
        <v>2400</v>
      </c>
      <c r="G9095">
        <v>0</v>
      </c>
      <c r="H9095" t="b">
        <v>0</v>
      </c>
    </row>
    <row r="9096" spans="1:8" x14ac:dyDescent="0.3">
      <c r="A9096" s="1" t="s">
        <v>15180</v>
      </c>
      <c r="B9096" s="1" t="s">
        <v>4032</v>
      </c>
      <c r="C9096" s="2">
        <v>45417</v>
      </c>
      <c r="D9096" s="1" t="s">
        <v>6137</v>
      </c>
      <c r="E9096">
        <v>8</v>
      </c>
      <c r="F9096">
        <v>4304</v>
      </c>
      <c r="G9096">
        <v>0</v>
      </c>
      <c r="H9096" t="b">
        <v>0</v>
      </c>
    </row>
    <row r="9097" spans="1:8" x14ac:dyDescent="0.3">
      <c r="A9097" s="1" t="s">
        <v>15181</v>
      </c>
      <c r="B9097" s="1" t="s">
        <v>4123</v>
      </c>
      <c r="C9097" s="2">
        <v>45557</v>
      </c>
      <c r="D9097" s="1" t="s">
        <v>6135</v>
      </c>
      <c r="E9097">
        <v>15</v>
      </c>
      <c r="F9097">
        <v>5295</v>
      </c>
      <c r="G9097">
        <v>0</v>
      </c>
      <c r="H9097" t="b">
        <v>0</v>
      </c>
    </row>
    <row r="9098" spans="1:8" x14ac:dyDescent="0.3">
      <c r="A9098" s="1" t="s">
        <v>15182</v>
      </c>
      <c r="B9098" s="1" t="s">
        <v>2970</v>
      </c>
      <c r="C9098" s="2">
        <v>45517</v>
      </c>
      <c r="D9098" s="1" t="s">
        <v>6100</v>
      </c>
      <c r="E9098">
        <v>7</v>
      </c>
      <c r="F9098">
        <v>210</v>
      </c>
      <c r="G9098">
        <v>0</v>
      </c>
      <c r="H9098" t="b">
        <v>0</v>
      </c>
    </row>
    <row r="9099" spans="1:8" x14ac:dyDescent="0.3">
      <c r="A9099" s="1" t="s">
        <v>15183</v>
      </c>
      <c r="B9099" s="1" t="s">
        <v>4178</v>
      </c>
      <c r="C9099" s="2">
        <v>45419</v>
      </c>
      <c r="D9099" s="1" t="s">
        <v>6089</v>
      </c>
      <c r="E9099">
        <v>8</v>
      </c>
      <c r="F9099">
        <v>1840</v>
      </c>
      <c r="G9099">
        <v>1</v>
      </c>
      <c r="H9099" t="b">
        <v>0</v>
      </c>
    </row>
    <row r="9100" spans="1:8" x14ac:dyDescent="0.3">
      <c r="A9100" s="1" t="s">
        <v>15184</v>
      </c>
      <c r="B9100" s="1" t="s">
        <v>2786</v>
      </c>
      <c r="C9100" s="2">
        <v>45459</v>
      </c>
      <c r="D9100" s="1" t="s">
        <v>6057</v>
      </c>
      <c r="E9100">
        <v>7</v>
      </c>
      <c r="F9100">
        <v>3220</v>
      </c>
      <c r="G9100">
        <v>0</v>
      </c>
      <c r="H9100" t="b">
        <v>0</v>
      </c>
    </row>
    <row r="9101" spans="1:8" x14ac:dyDescent="0.3">
      <c r="A9101" s="1" t="s">
        <v>15185</v>
      </c>
      <c r="B9101" s="1" t="s">
        <v>4186</v>
      </c>
      <c r="C9101" s="2">
        <v>45254</v>
      </c>
      <c r="D9101" s="1" t="s">
        <v>6059</v>
      </c>
      <c r="E9101">
        <v>2</v>
      </c>
      <c r="F9101">
        <v>614</v>
      </c>
      <c r="G9101">
        <v>0</v>
      </c>
      <c r="H9101" t="b">
        <v>0</v>
      </c>
    </row>
    <row r="9102" spans="1:8" x14ac:dyDescent="0.3">
      <c r="A9102" s="1" t="s">
        <v>15186</v>
      </c>
      <c r="B9102" s="1" t="s">
        <v>5466</v>
      </c>
      <c r="C9102" s="2">
        <v>45612</v>
      </c>
      <c r="D9102" s="1" t="s">
        <v>6077</v>
      </c>
      <c r="E9102">
        <v>8</v>
      </c>
      <c r="F9102">
        <v>1496</v>
      </c>
      <c r="G9102">
        <v>1</v>
      </c>
      <c r="H9102" t="b">
        <v>0</v>
      </c>
    </row>
    <row r="9103" spans="1:8" x14ac:dyDescent="0.3">
      <c r="A9103" s="1" t="s">
        <v>15187</v>
      </c>
      <c r="B9103" s="1" t="s">
        <v>3498</v>
      </c>
      <c r="C9103" s="2">
        <v>45517</v>
      </c>
      <c r="D9103" s="1" t="s">
        <v>6074</v>
      </c>
      <c r="E9103">
        <v>6</v>
      </c>
      <c r="F9103">
        <v>2430</v>
      </c>
      <c r="G9103">
        <v>0</v>
      </c>
      <c r="H9103" t="b">
        <v>0</v>
      </c>
    </row>
    <row r="9104" spans="1:8" x14ac:dyDescent="0.3">
      <c r="A9104" s="1" t="s">
        <v>15188</v>
      </c>
      <c r="B9104" s="1" t="s">
        <v>5310</v>
      </c>
      <c r="C9104" s="2">
        <v>45557</v>
      </c>
      <c r="D9104" s="1" t="s">
        <v>6083</v>
      </c>
      <c r="E9104">
        <v>12</v>
      </c>
      <c r="F9104">
        <v>2160</v>
      </c>
      <c r="G9104">
        <v>0</v>
      </c>
      <c r="H9104" t="b">
        <v>0</v>
      </c>
    </row>
    <row r="9105" spans="1:8" x14ac:dyDescent="0.3">
      <c r="A9105" s="1" t="s">
        <v>15189</v>
      </c>
      <c r="B9105" s="1" t="s">
        <v>2969</v>
      </c>
      <c r="C9105" s="2">
        <v>45497</v>
      </c>
      <c r="D9105" s="1" t="s">
        <v>6081</v>
      </c>
      <c r="E9105">
        <v>7</v>
      </c>
      <c r="F9105">
        <v>3955</v>
      </c>
      <c r="G9105">
        <v>0</v>
      </c>
      <c r="H9105" t="b">
        <v>0</v>
      </c>
    </row>
    <row r="9106" spans="1:8" x14ac:dyDescent="0.3">
      <c r="A9106" s="1" t="s">
        <v>15190</v>
      </c>
      <c r="B9106" s="1" t="s">
        <v>3867</v>
      </c>
      <c r="C9106" s="2">
        <v>45266</v>
      </c>
      <c r="D9106" s="1" t="s">
        <v>6057</v>
      </c>
      <c r="E9106">
        <v>6</v>
      </c>
      <c r="F9106">
        <v>192</v>
      </c>
      <c r="G9106">
        <v>1</v>
      </c>
      <c r="H9106" t="b">
        <v>0</v>
      </c>
    </row>
    <row r="9107" spans="1:8" x14ac:dyDescent="0.3">
      <c r="A9107" s="1" t="s">
        <v>15191</v>
      </c>
      <c r="B9107" s="1" t="s">
        <v>1642</v>
      </c>
      <c r="C9107" s="2">
        <v>44928</v>
      </c>
      <c r="D9107" s="1" t="s">
        <v>6172</v>
      </c>
      <c r="E9107">
        <v>11</v>
      </c>
      <c r="F9107">
        <v>4147</v>
      </c>
      <c r="G9107">
        <v>0</v>
      </c>
      <c r="H9107" t="b">
        <v>0</v>
      </c>
    </row>
    <row r="9108" spans="1:8" x14ac:dyDescent="0.3">
      <c r="A9108" s="1" t="s">
        <v>15192</v>
      </c>
      <c r="B9108" s="1" t="s">
        <v>3581</v>
      </c>
      <c r="C9108" s="2">
        <v>45237</v>
      </c>
      <c r="D9108" s="1" t="s">
        <v>6049</v>
      </c>
      <c r="E9108">
        <v>4</v>
      </c>
      <c r="F9108">
        <v>2272</v>
      </c>
      <c r="G9108">
        <v>0</v>
      </c>
      <c r="H9108" t="b">
        <v>0</v>
      </c>
    </row>
    <row r="9109" spans="1:8" x14ac:dyDescent="0.3">
      <c r="A9109" s="1" t="s">
        <v>15193</v>
      </c>
      <c r="B9109" s="1" t="s">
        <v>3580</v>
      </c>
      <c r="C9109" s="2">
        <v>45430</v>
      </c>
      <c r="D9109" s="1" t="s">
        <v>6093</v>
      </c>
      <c r="E9109">
        <v>9</v>
      </c>
      <c r="F9109">
        <v>1341</v>
      </c>
      <c r="G9109">
        <v>2</v>
      </c>
      <c r="H9109" t="b">
        <v>0</v>
      </c>
    </row>
    <row r="9110" spans="1:8" x14ac:dyDescent="0.3">
      <c r="A9110" s="1" t="s">
        <v>15194</v>
      </c>
      <c r="B9110" s="1" t="s">
        <v>1073</v>
      </c>
      <c r="C9110" s="2">
        <v>45384</v>
      </c>
      <c r="D9110" s="1" t="s">
        <v>6065</v>
      </c>
      <c r="E9110">
        <v>6</v>
      </c>
      <c r="F9110">
        <v>378</v>
      </c>
      <c r="G9110">
        <v>0</v>
      </c>
      <c r="H9110" t="b">
        <v>1</v>
      </c>
    </row>
    <row r="9111" spans="1:8" x14ac:dyDescent="0.3">
      <c r="A9111" s="1" t="s">
        <v>15195</v>
      </c>
      <c r="B9111" s="1" t="s">
        <v>4042</v>
      </c>
      <c r="C9111" s="2">
        <v>45034</v>
      </c>
      <c r="D9111" s="1" t="s">
        <v>6069</v>
      </c>
      <c r="E9111">
        <v>7</v>
      </c>
      <c r="F9111">
        <v>3374</v>
      </c>
      <c r="G9111">
        <v>2</v>
      </c>
      <c r="H9111" t="b">
        <v>0</v>
      </c>
    </row>
    <row r="9112" spans="1:8" x14ac:dyDescent="0.3">
      <c r="A9112" s="1" t="s">
        <v>15196</v>
      </c>
      <c r="B9112" s="1" t="s">
        <v>1155</v>
      </c>
      <c r="C9112" s="2">
        <v>45120</v>
      </c>
      <c r="D9112" s="1" t="s">
        <v>6137</v>
      </c>
      <c r="E9112">
        <v>17</v>
      </c>
      <c r="F9112">
        <v>3043</v>
      </c>
      <c r="G9112">
        <v>0</v>
      </c>
      <c r="H9112" t="b">
        <v>1</v>
      </c>
    </row>
    <row r="9113" spans="1:8" x14ac:dyDescent="0.3">
      <c r="A9113" s="1" t="s">
        <v>15197</v>
      </c>
      <c r="B9113" s="1" t="s">
        <v>1882</v>
      </c>
      <c r="C9113" s="2">
        <v>45594</v>
      </c>
      <c r="D9113" s="1" t="s">
        <v>6113</v>
      </c>
      <c r="E9113">
        <v>10</v>
      </c>
      <c r="F9113">
        <v>4720</v>
      </c>
      <c r="G9113">
        <v>1</v>
      </c>
      <c r="H9113" t="b">
        <v>0</v>
      </c>
    </row>
    <row r="9114" spans="1:8" x14ac:dyDescent="0.3">
      <c r="A9114" s="1" t="s">
        <v>15198</v>
      </c>
      <c r="B9114" s="1" t="s">
        <v>3729</v>
      </c>
      <c r="C9114" s="2">
        <v>45557</v>
      </c>
      <c r="D9114" s="1" t="s">
        <v>6055</v>
      </c>
      <c r="E9114">
        <v>13</v>
      </c>
      <c r="F9114">
        <v>780</v>
      </c>
      <c r="G9114">
        <v>0</v>
      </c>
      <c r="H9114" t="b">
        <v>0</v>
      </c>
    </row>
    <row r="9115" spans="1:8" x14ac:dyDescent="0.3">
      <c r="A9115" s="1" t="s">
        <v>15199</v>
      </c>
      <c r="B9115" s="1" t="s">
        <v>2138</v>
      </c>
      <c r="C9115" s="2">
        <v>45279</v>
      </c>
      <c r="D9115" s="1" t="s">
        <v>6197</v>
      </c>
      <c r="E9115">
        <v>6</v>
      </c>
      <c r="F9115">
        <v>3282</v>
      </c>
      <c r="G9115">
        <v>0</v>
      </c>
      <c r="H9115" t="b">
        <v>0</v>
      </c>
    </row>
    <row r="9116" spans="1:8" x14ac:dyDescent="0.3">
      <c r="A9116" s="1" t="s">
        <v>15200</v>
      </c>
      <c r="B9116" s="1" t="s">
        <v>3016</v>
      </c>
      <c r="C9116" s="2">
        <v>45514</v>
      </c>
      <c r="D9116" s="1" t="s">
        <v>6051</v>
      </c>
      <c r="E9116">
        <v>10</v>
      </c>
      <c r="F9116">
        <v>310</v>
      </c>
      <c r="G9116">
        <v>0</v>
      </c>
      <c r="H9116" t="b">
        <v>0</v>
      </c>
    </row>
    <row r="9117" spans="1:8" x14ac:dyDescent="0.3">
      <c r="A9117" s="1" t="s">
        <v>15201</v>
      </c>
      <c r="B9117" s="1" t="s">
        <v>2751</v>
      </c>
      <c r="C9117" s="2">
        <v>45107</v>
      </c>
      <c r="D9117" s="1" t="s">
        <v>6104</v>
      </c>
      <c r="E9117">
        <v>9</v>
      </c>
      <c r="F9117">
        <v>2565</v>
      </c>
      <c r="G9117">
        <v>0</v>
      </c>
      <c r="H9117" t="b">
        <v>0</v>
      </c>
    </row>
    <row r="9118" spans="1:8" x14ac:dyDescent="0.3">
      <c r="A9118" s="1" t="s">
        <v>15202</v>
      </c>
      <c r="B9118" s="1" t="s">
        <v>1907</v>
      </c>
      <c r="C9118" s="2">
        <v>44980</v>
      </c>
      <c r="D9118" s="1" t="s">
        <v>6089</v>
      </c>
      <c r="E9118">
        <v>4</v>
      </c>
      <c r="F9118">
        <v>2012</v>
      </c>
      <c r="G9118">
        <v>0</v>
      </c>
      <c r="H9118" t="b">
        <v>0</v>
      </c>
    </row>
    <row r="9119" spans="1:8" x14ac:dyDescent="0.3">
      <c r="A9119" s="1" t="s">
        <v>15203</v>
      </c>
      <c r="B9119" s="1" t="s">
        <v>2116</v>
      </c>
      <c r="C9119" s="2">
        <v>45447</v>
      </c>
      <c r="D9119" s="1" t="s">
        <v>6051</v>
      </c>
      <c r="E9119">
        <v>11</v>
      </c>
      <c r="F9119">
        <v>671</v>
      </c>
      <c r="G9119">
        <v>0</v>
      </c>
      <c r="H9119" t="b">
        <v>0</v>
      </c>
    </row>
    <row r="9120" spans="1:8" x14ac:dyDescent="0.3">
      <c r="A9120" s="1" t="s">
        <v>15204</v>
      </c>
      <c r="B9120" s="1" t="s">
        <v>2271</v>
      </c>
      <c r="C9120" s="2">
        <v>45538</v>
      </c>
      <c r="D9120" s="1" t="s">
        <v>6091</v>
      </c>
      <c r="E9120">
        <v>9</v>
      </c>
      <c r="F9120">
        <v>1629</v>
      </c>
      <c r="G9120">
        <v>3</v>
      </c>
      <c r="H9120" t="b">
        <v>0</v>
      </c>
    </row>
    <row r="9121" spans="1:8" x14ac:dyDescent="0.3">
      <c r="A9121" s="1" t="s">
        <v>15205</v>
      </c>
      <c r="B9121" s="1" t="s">
        <v>5918</v>
      </c>
      <c r="C9121" s="2">
        <v>45276</v>
      </c>
      <c r="D9121" s="1" t="s">
        <v>6113</v>
      </c>
      <c r="E9121">
        <v>12</v>
      </c>
      <c r="F9121">
        <v>4068</v>
      </c>
      <c r="G9121">
        <v>0</v>
      </c>
      <c r="H9121" t="b">
        <v>0</v>
      </c>
    </row>
    <row r="9122" spans="1:8" x14ac:dyDescent="0.3">
      <c r="A9122" s="1" t="s">
        <v>15206</v>
      </c>
      <c r="B9122" s="1" t="s">
        <v>3967</v>
      </c>
      <c r="C9122" s="2">
        <v>45044</v>
      </c>
      <c r="D9122" s="1" t="s">
        <v>6151</v>
      </c>
      <c r="E9122">
        <v>10</v>
      </c>
      <c r="F9122">
        <v>4460</v>
      </c>
      <c r="G9122">
        <v>2</v>
      </c>
      <c r="H9122" t="b">
        <v>0</v>
      </c>
    </row>
    <row r="9123" spans="1:8" x14ac:dyDescent="0.3">
      <c r="A9123" s="1" t="s">
        <v>15207</v>
      </c>
      <c r="B9123" s="1" t="s">
        <v>2799</v>
      </c>
      <c r="C9123" s="2">
        <v>45401</v>
      </c>
      <c r="D9123" s="1" t="s">
        <v>6077</v>
      </c>
      <c r="E9123">
        <v>6</v>
      </c>
      <c r="F9123">
        <v>372</v>
      </c>
      <c r="G9123">
        <v>0</v>
      </c>
      <c r="H9123" t="b">
        <v>0</v>
      </c>
    </row>
    <row r="9124" spans="1:8" x14ac:dyDescent="0.3">
      <c r="A9124" s="1" t="s">
        <v>15208</v>
      </c>
      <c r="B9124" s="1" t="s">
        <v>5086</v>
      </c>
      <c r="C9124" s="2">
        <v>45548</v>
      </c>
      <c r="D9124" s="1" t="s">
        <v>6067</v>
      </c>
      <c r="E9124">
        <v>9</v>
      </c>
      <c r="F9124">
        <v>1989</v>
      </c>
      <c r="G9124">
        <v>0</v>
      </c>
      <c r="H9124" t="b">
        <v>0</v>
      </c>
    </row>
    <row r="9125" spans="1:8" x14ac:dyDescent="0.3">
      <c r="A9125" s="1" t="s">
        <v>15209</v>
      </c>
      <c r="B9125" s="1" t="s">
        <v>2743</v>
      </c>
      <c r="C9125" s="2">
        <v>45645</v>
      </c>
      <c r="D9125" s="1" t="s">
        <v>6251</v>
      </c>
      <c r="E9125">
        <v>16</v>
      </c>
      <c r="F9125">
        <v>3040</v>
      </c>
      <c r="G9125">
        <v>0</v>
      </c>
      <c r="H9125" t="b">
        <v>0</v>
      </c>
    </row>
    <row r="9126" spans="1:8" x14ac:dyDescent="0.3">
      <c r="A9126" s="1" t="s">
        <v>15210</v>
      </c>
      <c r="B9126" s="1" t="s">
        <v>2338</v>
      </c>
      <c r="C9126" s="2">
        <v>45284</v>
      </c>
      <c r="D9126" s="1" t="s">
        <v>6086</v>
      </c>
      <c r="E9126">
        <v>11</v>
      </c>
      <c r="F9126">
        <v>5313</v>
      </c>
      <c r="G9126">
        <v>0</v>
      </c>
      <c r="H9126" t="b">
        <v>0</v>
      </c>
    </row>
    <row r="9127" spans="1:8" x14ac:dyDescent="0.3">
      <c r="A9127" s="1" t="s">
        <v>15211</v>
      </c>
      <c r="B9127" s="1" t="s">
        <v>4212</v>
      </c>
      <c r="C9127" s="2">
        <v>45366</v>
      </c>
      <c r="D9127" s="1" t="s">
        <v>6067</v>
      </c>
      <c r="E9127">
        <v>12</v>
      </c>
      <c r="F9127">
        <v>6600</v>
      </c>
      <c r="G9127">
        <v>0</v>
      </c>
      <c r="H9127" t="b">
        <v>1</v>
      </c>
    </row>
    <row r="9128" spans="1:8" x14ac:dyDescent="0.3">
      <c r="A9128" s="1" t="s">
        <v>15212</v>
      </c>
      <c r="B9128" s="1" t="s">
        <v>2468</v>
      </c>
      <c r="C9128" s="2">
        <v>45047</v>
      </c>
      <c r="D9128" s="1" t="s">
        <v>6143</v>
      </c>
      <c r="E9128">
        <v>3</v>
      </c>
      <c r="F9128">
        <v>1515</v>
      </c>
      <c r="G9128">
        <v>0</v>
      </c>
      <c r="H9128" t="b">
        <v>0</v>
      </c>
    </row>
    <row r="9129" spans="1:8" x14ac:dyDescent="0.3">
      <c r="A9129" s="1" t="s">
        <v>15213</v>
      </c>
      <c r="B9129" s="1" t="s">
        <v>3381</v>
      </c>
      <c r="C9129" s="2">
        <v>45354</v>
      </c>
      <c r="D9129" s="1" t="s">
        <v>6143</v>
      </c>
      <c r="E9129">
        <v>8</v>
      </c>
      <c r="F9129">
        <v>848</v>
      </c>
      <c r="G9129">
        <v>6</v>
      </c>
      <c r="H9129" t="b">
        <v>0</v>
      </c>
    </row>
    <row r="9130" spans="1:8" x14ac:dyDescent="0.3">
      <c r="A9130" s="1" t="s">
        <v>15214</v>
      </c>
      <c r="B9130" s="1" t="s">
        <v>2744</v>
      </c>
      <c r="C9130" s="2">
        <v>45146</v>
      </c>
      <c r="D9130" s="1" t="s">
        <v>6049</v>
      </c>
      <c r="E9130">
        <v>10</v>
      </c>
      <c r="F9130">
        <v>3780</v>
      </c>
      <c r="G9130">
        <v>0</v>
      </c>
      <c r="H9130" t="b">
        <v>0</v>
      </c>
    </row>
    <row r="9131" spans="1:8" x14ac:dyDescent="0.3">
      <c r="A9131" s="1" t="s">
        <v>15215</v>
      </c>
      <c r="B9131" s="1" t="s">
        <v>5768</v>
      </c>
      <c r="C9131" s="2">
        <v>45282</v>
      </c>
      <c r="D9131" s="1" t="s">
        <v>6069</v>
      </c>
      <c r="E9131">
        <v>7</v>
      </c>
      <c r="F9131">
        <v>1302</v>
      </c>
      <c r="G9131">
        <v>0</v>
      </c>
      <c r="H9131" t="b">
        <v>0</v>
      </c>
    </row>
    <row r="9132" spans="1:8" x14ac:dyDescent="0.3">
      <c r="A9132" s="1" t="s">
        <v>15216</v>
      </c>
      <c r="B9132" s="1" t="s">
        <v>4051</v>
      </c>
      <c r="C9132" s="2">
        <v>45334</v>
      </c>
      <c r="D9132" s="1" t="s">
        <v>6125</v>
      </c>
      <c r="E9132">
        <v>10</v>
      </c>
      <c r="F9132">
        <v>4120</v>
      </c>
      <c r="G9132">
        <v>0</v>
      </c>
      <c r="H9132" t="b">
        <v>0</v>
      </c>
    </row>
    <row r="9133" spans="1:8" x14ac:dyDescent="0.3">
      <c r="A9133" s="1" t="s">
        <v>15217</v>
      </c>
      <c r="B9133" s="1" t="s">
        <v>2348</v>
      </c>
      <c r="C9133" s="2">
        <v>44992</v>
      </c>
      <c r="D9133" s="1" t="s">
        <v>6109</v>
      </c>
      <c r="E9133">
        <v>11</v>
      </c>
      <c r="F9133">
        <v>1980</v>
      </c>
      <c r="G9133">
        <v>0</v>
      </c>
      <c r="H9133" t="b">
        <v>0</v>
      </c>
    </row>
    <row r="9134" spans="1:8" x14ac:dyDescent="0.3">
      <c r="A9134" s="1" t="s">
        <v>15218</v>
      </c>
      <c r="B9134" s="1" t="s">
        <v>5939</v>
      </c>
      <c r="C9134" s="2">
        <v>45260</v>
      </c>
      <c r="D9134" s="1" t="s">
        <v>6093</v>
      </c>
      <c r="E9134">
        <v>14</v>
      </c>
      <c r="F9134">
        <v>532</v>
      </c>
      <c r="G9134">
        <v>0</v>
      </c>
      <c r="H9134" t="b">
        <v>0</v>
      </c>
    </row>
    <row r="9135" spans="1:8" x14ac:dyDescent="0.3">
      <c r="A9135" s="1" t="s">
        <v>15219</v>
      </c>
      <c r="B9135" s="1" t="s">
        <v>5820</v>
      </c>
      <c r="C9135" s="2">
        <v>45507</v>
      </c>
      <c r="D9135" s="1" t="s">
        <v>6049</v>
      </c>
      <c r="E9135">
        <v>13</v>
      </c>
      <c r="F9135">
        <v>4017</v>
      </c>
      <c r="G9135">
        <v>0</v>
      </c>
      <c r="H9135" t="b">
        <v>1</v>
      </c>
    </row>
    <row r="9136" spans="1:8" x14ac:dyDescent="0.3">
      <c r="A9136" s="1" t="s">
        <v>15220</v>
      </c>
      <c r="B9136" s="1" t="s">
        <v>1656</v>
      </c>
      <c r="C9136" s="2">
        <v>45232</v>
      </c>
      <c r="D9136" s="1" t="s">
        <v>6179</v>
      </c>
      <c r="E9136">
        <v>15</v>
      </c>
      <c r="F9136">
        <v>5670</v>
      </c>
      <c r="G9136">
        <v>0</v>
      </c>
      <c r="H9136" t="b">
        <v>0</v>
      </c>
    </row>
    <row r="9137" spans="1:8" x14ac:dyDescent="0.3">
      <c r="A9137" s="1" t="s">
        <v>15221</v>
      </c>
      <c r="B9137" s="1" t="s">
        <v>2745</v>
      </c>
      <c r="C9137" s="2">
        <v>45376</v>
      </c>
      <c r="D9137" s="1" t="s">
        <v>6067</v>
      </c>
      <c r="E9137">
        <v>7</v>
      </c>
      <c r="F9137">
        <v>1435</v>
      </c>
      <c r="G9137">
        <v>4</v>
      </c>
      <c r="H9137" t="b">
        <v>1</v>
      </c>
    </row>
    <row r="9138" spans="1:8" x14ac:dyDescent="0.3">
      <c r="A9138" s="1" t="s">
        <v>15222</v>
      </c>
      <c r="B9138" s="1" t="s">
        <v>4742</v>
      </c>
      <c r="C9138" s="2">
        <v>45495</v>
      </c>
      <c r="D9138" s="1" t="s">
        <v>6057</v>
      </c>
      <c r="E9138">
        <v>13</v>
      </c>
      <c r="F9138">
        <v>4706</v>
      </c>
      <c r="G9138">
        <v>0</v>
      </c>
      <c r="H9138" t="b">
        <v>0</v>
      </c>
    </row>
    <row r="9139" spans="1:8" x14ac:dyDescent="0.3">
      <c r="A9139" s="1" t="s">
        <v>15223</v>
      </c>
      <c r="B9139" s="1" t="s">
        <v>4460</v>
      </c>
      <c r="C9139" s="2">
        <v>45226</v>
      </c>
      <c r="D9139" s="1" t="s">
        <v>6157</v>
      </c>
      <c r="E9139">
        <v>10</v>
      </c>
      <c r="F9139">
        <v>3670</v>
      </c>
      <c r="G9139">
        <v>2</v>
      </c>
      <c r="H9139" t="b">
        <v>0</v>
      </c>
    </row>
    <row r="9140" spans="1:8" x14ac:dyDescent="0.3">
      <c r="A9140" s="1" t="s">
        <v>15224</v>
      </c>
      <c r="B9140" s="1" t="s">
        <v>5492</v>
      </c>
      <c r="C9140" s="2">
        <v>45365</v>
      </c>
      <c r="D9140" s="1" t="s">
        <v>6049</v>
      </c>
      <c r="E9140">
        <v>17</v>
      </c>
      <c r="F9140">
        <v>8738</v>
      </c>
      <c r="G9140">
        <v>0</v>
      </c>
      <c r="H9140" t="b">
        <v>0</v>
      </c>
    </row>
    <row r="9141" spans="1:8" x14ac:dyDescent="0.3">
      <c r="A9141" s="1" t="s">
        <v>15225</v>
      </c>
      <c r="B9141" s="1" t="s">
        <v>4620</v>
      </c>
      <c r="C9141" s="2">
        <v>45354</v>
      </c>
      <c r="D9141" s="1" t="s">
        <v>6109</v>
      </c>
      <c r="E9141">
        <v>5</v>
      </c>
      <c r="F9141">
        <v>1855</v>
      </c>
      <c r="G9141">
        <v>0</v>
      </c>
      <c r="H9141" t="b">
        <v>0</v>
      </c>
    </row>
    <row r="9142" spans="1:8" x14ac:dyDescent="0.3">
      <c r="A9142" s="1" t="s">
        <v>15226</v>
      </c>
      <c r="B9142" s="1" t="s">
        <v>3689</v>
      </c>
      <c r="C9142" s="2">
        <v>45620</v>
      </c>
      <c r="D9142" s="1" t="s">
        <v>6179</v>
      </c>
      <c r="E9142">
        <v>13</v>
      </c>
      <c r="F9142">
        <v>6526</v>
      </c>
      <c r="G9142">
        <v>0</v>
      </c>
      <c r="H9142" t="b">
        <v>1</v>
      </c>
    </row>
    <row r="9143" spans="1:8" x14ac:dyDescent="0.3">
      <c r="A9143" s="1" t="s">
        <v>15227</v>
      </c>
      <c r="B9143" s="1" t="s">
        <v>1077</v>
      </c>
      <c r="C9143" s="2">
        <v>45256</v>
      </c>
      <c r="D9143" s="1" t="s">
        <v>6172</v>
      </c>
      <c r="E9143">
        <v>11</v>
      </c>
      <c r="F9143">
        <v>6369</v>
      </c>
      <c r="G9143">
        <v>0</v>
      </c>
      <c r="H9143" t="b">
        <v>0</v>
      </c>
    </row>
    <row r="9144" spans="1:8" x14ac:dyDescent="0.3">
      <c r="A9144" s="1" t="s">
        <v>15228</v>
      </c>
      <c r="B9144" s="1" t="s">
        <v>4373</v>
      </c>
      <c r="C9144" s="2">
        <v>45301</v>
      </c>
      <c r="D9144" s="1" t="s">
        <v>6077</v>
      </c>
      <c r="E9144">
        <v>12</v>
      </c>
      <c r="F9144">
        <v>4920</v>
      </c>
      <c r="G9144">
        <v>0</v>
      </c>
      <c r="H9144" t="b">
        <v>0</v>
      </c>
    </row>
    <row r="9145" spans="1:8" x14ac:dyDescent="0.3">
      <c r="A9145" s="1" t="s">
        <v>15229</v>
      </c>
      <c r="B9145" s="1" t="s">
        <v>4841</v>
      </c>
      <c r="C9145" s="2">
        <v>45540</v>
      </c>
      <c r="D9145" s="1" t="s">
        <v>6109</v>
      </c>
      <c r="E9145">
        <v>10</v>
      </c>
      <c r="F9145">
        <v>4280</v>
      </c>
      <c r="G9145">
        <v>3</v>
      </c>
      <c r="H9145" t="b">
        <v>0</v>
      </c>
    </row>
    <row r="9146" spans="1:8" x14ac:dyDescent="0.3">
      <c r="A9146" s="1" t="s">
        <v>15230</v>
      </c>
      <c r="B9146" s="1" t="s">
        <v>3335</v>
      </c>
      <c r="C9146" s="2">
        <v>45272</v>
      </c>
      <c r="D9146" s="1" t="s">
        <v>6051</v>
      </c>
      <c r="E9146">
        <v>13</v>
      </c>
      <c r="F9146">
        <v>1378</v>
      </c>
      <c r="G9146">
        <v>0</v>
      </c>
      <c r="H9146" t="b">
        <v>0</v>
      </c>
    </row>
    <row r="9147" spans="1:8" x14ac:dyDescent="0.3">
      <c r="A9147" s="1" t="s">
        <v>15231</v>
      </c>
      <c r="B9147" s="1" t="s">
        <v>4105</v>
      </c>
      <c r="C9147" s="2">
        <v>45526</v>
      </c>
      <c r="D9147" s="1" t="s">
        <v>6104</v>
      </c>
      <c r="E9147">
        <v>11</v>
      </c>
      <c r="F9147">
        <v>3575</v>
      </c>
      <c r="G9147">
        <v>1</v>
      </c>
      <c r="H9147" t="b">
        <v>0</v>
      </c>
    </row>
    <row r="9148" spans="1:8" x14ac:dyDescent="0.3">
      <c r="A9148" s="1" t="s">
        <v>15232</v>
      </c>
      <c r="B9148" s="1" t="s">
        <v>2166</v>
      </c>
      <c r="C9148" s="2">
        <v>45266</v>
      </c>
      <c r="D9148" s="1" t="s">
        <v>6063</v>
      </c>
      <c r="E9148">
        <v>10</v>
      </c>
      <c r="F9148">
        <v>5200</v>
      </c>
      <c r="G9148">
        <v>0</v>
      </c>
      <c r="H9148" t="b">
        <v>0</v>
      </c>
    </row>
    <row r="9149" spans="1:8" x14ac:dyDescent="0.3">
      <c r="A9149" s="1" t="s">
        <v>15233</v>
      </c>
      <c r="B9149" s="1" t="s">
        <v>4779</v>
      </c>
      <c r="C9149" s="2">
        <v>44929</v>
      </c>
      <c r="D9149" s="1" t="s">
        <v>6049</v>
      </c>
      <c r="E9149">
        <v>8</v>
      </c>
      <c r="F9149">
        <v>1392</v>
      </c>
      <c r="G9149">
        <v>0</v>
      </c>
      <c r="H9149" t="b">
        <v>0</v>
      </c>
    </row>
    <row r="9150" spans="1:8" x14ac:dyDescent="0.3">
      <c r="A9150" s="1" t="s">
        <v>15234</v>
      </c>
      <c r="B9150" s="1" t="s">
        <v>4520</v>
      </c>
      <c r="C9150" s="2">
        <v>45195</v>
      </c>
      <c r="D9150" s="1" t="s">
        <v>6074</v>
      </c>
      <c r="E9150">
        <v>11</v>
      </c>
      <c r="F9150">
        <v>5676</v>
      </c>
      <c r="G9150">
        <v>1</v>
      </c>
      <c r="H9150" t="b">
        <v>0</v>
      </c>
    </row>
    <row r="9151" spans="1:8" x14ac:dyDescent="0.3">
      <c r="A9151" s="1" t="s">
        <v>15235</v>
      </c>
      <c r="B9151" s="1" t="s">
        <v>3966</v>
      </c>
      <c r="C9151" s="2">
        <v>44974</v>
      </c>
      <c r="D9151" s="1" t="s">
        <v>6071</v>
      </c>
      <c r="E9151">
        <v>10</v>
      </c>
      <c r="F9151">
        <v>530</v>
      </c>
      <c r="G9151">
        <v>0</v>
      </c>
      <c r="H9151" t="b">
        <v>0</v>
      </c>
    </row>
    <row r="9152" spans="1:8" x14ac:dyDescent="0.3">
      <c r="A9152" s="1" t="s">
        <v>15236</v>
      </c>
      <c r="B9152" s="1" t="s">
        <v>3493</v>
      </c>
      <c r="C9152" s="2">
        <v>45632</v>
      </c>
      <c r="D9152" s="1" t="s">
        <v>6141</v>
      </c>
      <c r="E9152">
        <v>14</v>
      </c>
      <c r="F9152">
        <v>5908</v>
      </c>
      <c r="G9152">
        <v>0</v>
      </c>
      <c r="H9152" t="b">
        <v>0</v>
      </c>
    </row>
    <row r="9153" spans="1:8" x14ac:dyDescent="0.3">
      <c r="A9153" s="1" t="s">
        <v>15237</v>
      </c>
      <c r="B9153" s="1" t="s">
        <v>1096</v>
      </c>
      <c r="C9153" s="2">
        <v>45636</v>
      </c>
      <c r="D9153" s="1" t="s">
        <v>6074</v>
      </c>
      <c r="E9153">
        <v>9</v>
      </c>
      <c r="F9153">
        <v>2070</v>
      </c>
      <c r="G9153">
        <v>0</v>
      </c>
      <c r="H9153" t="b">
        <v>1</v>
      </c>
    </row>
    <row r="9154" spans="1:8" x14ac:dyDescent="0.3">
      <c r="A9154" s="1" t="s">
        <v>15238</v>
      </c>
      <c r="B9154" s="1" t="s">
        <v>5196</v>
      </c>
      <c r="C9154" s="2">
        <v>45648</v>
      </c>
      <c r="D9154" s="1" t="s">
        <v>6057</v>
      </c>
      <c r="E9154">
        <v>12</v>
      </c>
      <c r="F9154">
        <v>6252</v>
      </c>
      <c r="G9154">
        <v>0</v>
      </c>
      <c r="H9154" t="b">
        <v>0</v>
      </c>
    </row>
    <row r="9155" spans="1:8" x14ac:dyDescent="0.3">
      <c r="A9155" s="1" t="s">
        <v>15239</v>
      </c>
      <c r="B9155" s="1" t="s">
        <v>4082</v>
      </c>
      <c r="C9155" s="2">
        <v>44959</v>
      </c>
      <c r="D9155" s="1" t="s">
        <v>6095</v>
      </c>
      <c r="E9155">
        <v>12</v>
      </c>
      <c r="F9155">
        <v>1308</v>
      </c>
      <c r="G9155">
        <v>0</v>
      </c>
      <c r="H9155" t="b">
        <v>0</v>
      </c>
    </row>
    <row r="9156" spans="1:8" x14ac:dyDescent="0.3">
      <c r="A9156" s="1" t="s">
        <v>15240</v>
      </c>
      <c r="B9156" s="1" t="s">
        <v>4461</v>
      </c>
      <c r="C9156" s="2">
        <v>45072</v>
      </c>
      <c r="D9156" s="1" t="s">
        <v>6091</v>
      </c>
      <c r="E9156">
        <v>10</v>
      </c>
      <c r="F9156">
        <v>3430</v>
      </c>
      <c r="G9156">
        <v>0</v>
      </c>
      <c r="H9156" t="b">
        <v>1</v>
      </c>
    </row>
    <row r="9157" spans="1:8" x14ac:dyDescent="0.3">
      <c r="A9157" s="1" t="s">
        <v>15241</v>
      </c>
      <c r="B9157" s="1" t="s">
        <v>1039</v>
      </c>
      <c r="C9157" s="2">
        <v>45571</v>
      </c>
      <c r="D9157" s="1" t="s">
        <v>6143</v>
      </c>
      <c r="E9157">
        <v>10</v>
      </c>
      <c r="F9157">
        <v>330</v>
      </c>
      <c r="G9157">
        <v>1</v>
      </c>
      <c r="H9157" t="b">
        <v>0</v>
      </c>
    </row>
    <row r="9158" spans="1:8" x14ac:dyDescent="0.3">
      <c r="A9158" s="1" t="s">
        <v>15242</v>
      </c>
      <c r="B9158" s="1" t="s">
        <v>2334</v>
      </c>
      <c r="C9158" s="2">
        <v>45111</v>
      </c>
      <c r="D9158" s="1" t="s">
        <v>6107</v>
      </c>
      <c r="E9158">
        <v>19</v>
      </c>
      <c r="F9158">
        <v>3477</v>
      </c>
      <c r="G9158">
        <v>0</v>
      </c>
      <c r="H9158" t="b">
        <v>0</v>
      </c>
    </row>
    <row r="9159" spans="1:8" x14ac:dyDescent="0.3">
      <c r="A9159" s="1" t="s">
        <v>15243</v>
      </c>
      <c r="B9159" s="1" t="s">
        <v>1941</v>
      </c>
      <c r="C9159" s="2">
        <v>45115</v>
      </c>
      <c r="D9159" s="1" t="s">
        <v>6089</v>
      </c>
      <c r="E9159">
        <v>11</v>
      </c>
      <c r="F9159">
        <v>6369</v>
      </c>
      <c r="G9159">
        <v>0</v>
      </c>
      <c r="H9159" t="b">
        <v>0</v>
      </c>
    </row>
    <row r="9160" spans="1:8" x14ac:dyDescent="0.3">
      <c r="A9160" s="1" t="s">
        <v>15244</v>
      </c>
      <c r="B9160" s="1" t="s">
        <v>1143</v>
      </c>
      <c r="C9160" s="2">
        <v>45105</v>
      </c>
      <c r="D9160" s="1" t="s">
        <v>6109</v>
      </c>
      <c r="E9160">
        <v>15</v>
      </c>
      <c r="F9160">
        <v>4395</v>
      </c>
      <c r="G9160">
        <v>1</v>
      </c>
      <c r="H9160" t="b">
        <v>1</v>
      </c>
    </row>
    <row r="9161" spans="1:8" x14ac:dyDescent="0.3">
      <c r="A9161" s="1" t="s">
        <v>15245</v>
      </c>
      <c r="B9161" s="1" t="s">
        <v>3215</v>
      </c>
      <c r="C9161" s="2">
        <v>45643</v>
      </c>
      <c r="D9161" s="1" t="s">
        <v>6074</v>
      </c>
      <c r="E9161">
        <v>6</v>
      </c>
      <c r="F9161">
        <v>852</v>
      </c>
      <c r="G9161">
        <v>2</v>
      </c>
      <c r="H9161" t="b">
        <v>1</v>
      </c>
    </row>
    <row r="9162" spans="1:8" x14ac:dyDescent="0.3">
      <c r="A9162" s="1" t="s">
        <v>15246</v>
      </c>
      <c r="B9162" s="1" t="s">
        <v>5076</v>
      </c>
      <c r="C9162" s="2">
        <v>45314</v>
      </c>
      <c r="D9162" s="1" t="s">
        <v>6135</v>
      </c>
      <c r="E9162">
        <v>17</v>
      </c>
      <c r="F9162">
        <v>5712</v>
      </c>
      <c r="G9162">
        <v>0</v>
      </c>
      <c r="H9162" t="b">
        <v>0</v>
      </c>
    </row>
    <row r="9163" spans="1:8" x14ac:dyDescent="0.3">
      <c r="A9163" s="1" t="s">
        <v>15247</v>
      </c>
      <c r="B9163" s="1" t="s">
        <v>1826</v>
      </c>
      <c r="C9163" s="2">
        <v>45227</v>
      </c>
      <c r="D9163" s="1" t="s">
        <v>6157</v>
      </c>
      <c r="E9163">
        <v>11</v>
      </c>
      <c r="F9163">
        <v>5280</v>
      </c>
      <c r="G9163">
        <v>0</v>
      </c>
      <c r="H9163" t="b">
        <v>0</v>
      </c>
    </row>
    <row r="9164" spans="1:8" x14ac:dyDescent="0.3">
      <c r="A9164" s="1" t="s">
        <v>15248</v>
      </c>
      <c r="B9164" s="1" t="s">
        <v>3200</v>
      </c>
      <c r="C9164" s="2">
        <v>45531</v>
      </c>
      <c r="D9164" s="1" t="s">
        <v>6133</v>
      </c>
      <c r="E9164">
        <v>11</v>
      </c>
      <c r="F9164">
        <v>1078</v>
      </c>
      <c r="G9164">
        <v>1</v>
      </c>
      <c r="H9164" t="b">
        <v>0</v>
      </c>
    </row>
    <row r="9165" spans="1:8" x14ac:dyDescent="0.3">
      <c r="A9165" s="1" t="s">
        <v>15249</v>
      </c>
      <c r="B9165" s="1" t="s">
        <v>3622</v>
      </c>
      <c r="C9165" s="2">
        <v>45613</v>
      </c>
      <c r="D9165" s="1" t="s">
        <v>6086</v>
      </c>
      <c r="E9165">
        <v>5</v>
      </c>
      <c r="F9165">
        <v>695</v>
      </c>
      <c r="G9165">
        <v>0</v>
      </c>
      <c r="H9165" t="b">
        <v>0</v>
      </c>
    </row>
    <row r="9166" spans="1:8" x14ac:dyDescent="0.3">
      <c r="A9166" s="1" t="s">
        <v>15250</v>
      </c>
      <c r="B9166" s="1" t="s">
        <v>5934</v>
      </c>
      <c r="C9166" s="2">
        <v>45263</v>
      </c>
      <c r="D9166" s="1" t="s">
        <v>6065</v>
      </c>
      <c r="E9166">
        <v>9</v>
      </c>
      <c r="F9166">
        <v>3447</v>
      </c>
      <c r="G9166">
        <v>0</v>
      </c>
      <c r="H9166" t="b">
        <v>0</v>
      </c>
    </row>
    <row r="9167" spans="1:8" x14ac:dyDescent="0.3">
      <c r="A9167" s="1" t="s">
        <v>15251</v>
      </c>
      <c r="B9167" s="1" t="s">
        <v>5631</v>
      </c>
      <c r="C9167" s="2">
        <v>45539</v>
      </c>
      <c r="D9167" s="1" t="s">
        <v>6135</v>
      </c>
      <c r="E9167">
        <v>6</v>
      </c>
      <c r="F9167">
        <v>3384</v>
      </c>
      <c r="G9167">
        <v>2</v>
      </c>
      <c r="H9167" t="b">
        <v>0</v>
      </c>
    </row>
    <row r="9168" spans="1:8" x14ac:dyDescent="0.3">
      <c r="A9168" s="1" t="s">
        <v>15252</v>
      </c>
      <c r="B9168" s="1" t="s">
        <v>3606</v>
      </c>
      <c r="C9168" s="2">
        <v>45155</v>
      </c>
      <c r="D9168" s="1" t="s">
        <v>6089</v>
      </c>
      <c r="E9168">
        <v>12</v>
      </c>
      <c r="F9168">
        <v>4128</v>
      </c>
      <c r="G9168">
        <v>0</v>
      </c>
      <c r="H9168" t="b">
        <v>0</v>
      </c>
    </row>
    <row r="9169" spans="1:8" x14ac:dyDescent="0.3">
      <c r="A9169" s="1" t="s">
        <v>15253</v>
      </c>
      <c r="B9169" s="1" t="s">
        <v>5138</v>
      </c>
      <c r="C9169" s="2">
        <v>45603</v>
      </c>
      <c r="D9169" s="1" t="s">
        <v>6095</v>
      </c>
      <c r="E9169">
        <v>10</v>
      </c>
      <c r="F9169">
        <v>5890</v>
      </c>
      <c r="G9169">
        <v>1</v>
      </c>
      <c r="H9169" t="b">
        <v>0</v>
      </c>
    </row>
    <row r="9170" spans="1:8" x14ac:dyDescent="0.3">
      <c r="A9170" s="1" t="s">
        <v>15254</v>
      </c>
      <c r="B9170" s="1" t="s">
        <v>6030</v>
      </c>
      <c r="C9170" s="2">
        <v>45569</v>
      </c>
      <c r="D9170" s="1" t="s">
        <v>6093</v>
      </c>
      <c r="E9170">
        <v>12</v>
      </c>
      <c r="F9170">
        <v>876</v>
      </c>
      <c r="G9170">
        <v>4</v>
      </c>
      <c r="H9170" t="b">
        <v>0</v>
      </c>
    </row>
    <row r="9171" spans="1:8" x14ac:dyDescent="0.3">
      <c r="A9171" s="1" t="s">
        <v>15255</v>
      </c>
      <c r="B9171" s="1" t="s">
        <v>4590</v>
      </c>
      <c r="C9171" s="2">
        <v>45531</v>
      </c>
      <c r="D9171" s="1" t="s">
        <v>6125</v>
      </c>
      <c r="E9171">
        <v>12</v>
      </c>
      <c r="F9171">
        <v>2796</v>
      </c>
      <c r="G9171">
        <v>0</v>
      </c>
      <c r="H9171" t="b">
        <v>0</v>
      </c>
    </row>
    <row r="9172" spans="1:8" x14ac:dyDescent="0.3">
      <c r="A9172" s="1" t="s">
        <v>15256</v>
      </c>
      <c r="B9172" s="1" t="s">
        <v>3893</v>
      </c>
      <c r="C9172" s="2">
        <v>45587</v>
      </c>
      <c r="D9172" s="1" t="s">
        <v>6093</v>
      </c>
      <c r="E9172">
        <v>10</v>
      </c>
      <c r="F9172">
        <v>3520</v>
      </c>
      <c r="G9172">
        <v>0</v>
      </c>
      <c r="H9172" t="b">
        <v>0</v>
      </c>
    </row>
    <row r="9173" spans="1:8" x14ac:dyDescent="0.3">
      <c r="A9173" s="1" t="s">
        <v>15257</v>
      </c>
      <c r="B9173" s="1" t="s">
        <v>2213</v>
      </c>
      <c r="C9173" s="2">
        <v>45063</v>
      </c>
      <c r="D9173" s="1" t="s">
        <v>6069</v>
      </c>
      <c r="E9173">
        <v>12</v>
      </c>
      <c r="F9173">
        <v>5868</v>
      </c>
      <c r="G9173">
        <v>1</v>
      </c>
      <c r="H9173" t="b">
        <v>0</v>
      </c>
    </row>
    <row r="9174" spans="1:8" x14ac:dyDescent="0.3">
      <c r="A9174" s="1" t="s">
        <v>15258</v>
      </c>
      <c r="B9174" s="1" t="s">
        <v>3676</v>
      </c>
      <c r="C9174" s="2">
        <v>45008</v>
      </c>
      <c r="D9174" s="1" t="s">
        <v>6137</v>
      </c>
      <c r="E9174">
        <v>11</v>
      </c>
      <c r="F9174">
        <v>132</v>
      </c>
      <c r="G9174">
        <v>1</v>
      </c>
      <c r="H9174" t="b">
        <v>0</v>
      </c>
    </row>
    <row r="9175" spans="1:8" x14ac:dyDescent="0.3">
      <c r="A9175" s="1" t="s">
        <v>15259</v>
      </c>
      <c r="B9175" s="1" t="s">
        <v>5721</v>
      </c>
      <c r="C9175" s="2">
        <v>45636</v>
      </c>
      <c r="D9175" s="1" t="s">
        <v>6053</v>
      </c>
      <c r="E9175">
        <v>7</v>
      </c>
      <c r="F9175">
        <v>504</v>
      </c>
      <c r="G9175">
        <v>0</v>
      </c>
      <c r="H9175" t="b">
        <v>0</v>
      </c>
    </row>
    <row r="9176" spans="1:8" x14ac:dyDescent="0.3">
      <c r="A9176" s="1" t="s">
        <v>15260</v>
      </c>
      <c r="B9176" s="1" t="s">
        <v>5531</v>
      </c>
      <c r="C9176" s="2">
        <v>45018</v>
      </c>
      <c r="D9176" s="1" t="s">
        <v>6179</v>
      </c>
      <c r="E9176">
        <v>8</v>
      </c>
      <c r="F9176">
        <v>2512</v>
      </c>
      <c r="G9176">
        <v>2</v>
      </c>
      <c r="H9176" t="b">
        <v>0</v>
      </c>
    </row>
    <row r="9177" spans="1:8" x14ac:dyDescent="0.3">
      <c r="A9177" s="1" t="s">
        <v>15261</v>
      </c>
      <c r="B9177" s="1" t="s">
        <v>5752</v>
      </c>
      <c r="C9177" s="2">
        <v>45395</v>
      </c>
      <c r="D9177" s="1" t="s">
        <v>6135</v>
      </c>
      <c r="E9177">
        <v>7</v>
      </c>
      <c r="F9177">
        <v>483</v>
      </c>
      <c r="G9177">
        <v>0</v>
      </c>
      <c r="H9177" t="b">
        <v>1</v>
      </c>
    </row>
    <row r="9178" spans="1:8" x14ac:dyDescent="0.3">
      <c r="A9178" s="1" t="s">
        <v>15262</v>
      </c>
      <c r="B9178" s="1" t="s">
        <v>2044</v>
      </c>
      <c r="C9178" s="2">
        <v>45008</v>
      </c>
      <c r="D9178" s="1" t="s">
        <v>6095</v>
      </c>
      <c r="E9178">
        <v>7</v>
      </c>
      <c r="F9178">
        <v>3066</v>
      </c>
      <c r="G9178">
        <v>0</v>
      </c>
      <c r="H9178" t="b">
        <v>0</v>
      </c>
    </row>
    <row r="9179" spans="1:8" x14ac:dyDescent="0.3">
      <c r="A9179" s="1" t="s">
        <v>15263</v>
      </c>
      <c r="B9179" s="1" t="s">
        <v>2997</v>
      </c>
      <c r="C9179" s="2">
        <v>45141</v>
      </c>
      <c r="D9179" s="1" t="s">
        <v>6067</v>
      </c>
      <c r="E9179">
        <v>11</v>
      </c>
      <c r="F9179">
        <v>341</v>
      </c>
      <c r="G9179">
        <v>0</v>
      </c>
      <c r="H9179" t="b">
        <v>0</v>
      </c>
    </row>
    <row r="9180" spans="1:8" x14ac:dyDescent="0.3">
      <c r="A9180" s="1" t="s">
        <v>15264</v>
      </c>
      <c r="B9180" s="1" t="s">
        <v>5665</v>
      </c>
      <c r="C9180" s="2">
        <v>45482</v>
      </c>
      <c r="D9180" s="1" t="s">
        <v>6055</v>
      </c>
      <c r="E9180">
        <v>15</v>
      </c>
      <c r="F9180">
        <v>1545</v>
      </c>
      <c r="G9180">
        <v>0</v>
      </c>
      <c r="H9180" t="b">
        <v>0</v>
      </c>
    </row>
    <row r="9181" spans="1:8" x14ac:dyDescent="0.3">
      <c r="A9181" s="1" t="s">
        <v>15265</v>
      </c>
      <c r="B9181" s="1" t="s">
        <v>1481</v>
      </c>
      <c r="C9181" s="2">
        <v>45249</v>
      </c>
      <c r="D9181" s="1" t="s">
        <v>6104</v>
      </c>
      <c r="E9181">
        <v>9</v>
      </c>
      <c r="F9181">
        <v>2637</v>
      </c>
      <c r="G9181">
        <v>0</v>
      </c>
      <c r="H9181" t="b">
        <v>0</v>
      </c>
    </row>
    <row r="9182" spans="1:8" x14ac:dyDescent="0.3">
      <c r="A9182" s="1" t="s">
        <v>15266</v>
      </c>
      <c r="B9182" s="1" t="s">
        <v>3680</v>
      </c>
      <c r="C9182" s="2">
        <v>45546</v>
      </c>
      <c r="D9182" s="1" t="s">
        <v>6074</v>
      </c>
      <c r="E9182">
        <v>6</v>
      </c>
      <c r="F9182">
        <v>654</v>
      </c>
      <c r="G9182">
        <v>0</v>
      </c>
      <c r="H9182" t="b">
        <v>0</v>
      </c>
    </row>
    <row r="9183" spans="1:8" x14ac:dyDescent="0.3">
      <c r="A9183" s="1" t="s">
        <v>15267</v>
      </c>
      <c r="B9183" s="1" t="s">
        <v>4746</v>
      </c>
      <c r="C9183" s="2">
        <v>45591</v>
      </c>
      <c r="D9183" s="1" t="s">
        <v>6065</v>
      </c>
      <c r="E9183">
        <v>8</v>
      </c>
      <c r="F9183">
        <v>544</v>
      </c>
      <c r="G9183">
        <v>0</v>
      </c>
      <c r="H9183" t="b">
        <v>0</v>
      </c>
    </row>
    <row r="9184" spans="1:8" x14ac:dyDescent="0.3">
      <c r="A9184" s="1" t="s">
        <v>15268</v>
      </c>
      <c r="B9184" s="1" t="s">
        <v>1270</v>
      </c>
      <c r="C9184" s="2">
        <v>45648</v>
      </c>
      <c r="D9184" s="1" t="s">
        <v>6081</v>
      </c>
      <c r="E9184">
        <v>14</v>
      </c>
      <c r="F9184">
        <v>7098</v>
      </c>
      <c r="G9184">
        <v>2</v>
      </c>
      <c r="H9184" t="b">
        <v>1</v>
      </c>
    </row>
    <row r="9185" spans="1:8" x14ac:dyDescent="0.3">
      <c r="A9185" s="1" t="s">
        <v>15269</v>
      </c>
      <c r="B9185" s="1" t="s">
        <v>4047</v>
      </c>
      <c r="C9185" s="2">
        <v>45459</v>
      </c>
      <c r="D9185" s="1" t="s">
        <v>6059</v>
      </c>
      <c r="E9185">
        <v>11</v>
      </c>
      <c r="F9185">
        <v>3003</v>
      </c>
      <c r="G9185">
        <v>0</v>
      </c>
      <c r="H9185" t="b">
        <v>1</v>
      </c>
    </row>
    <row r="9186" spans="1:8" x14ac:dyDescent="0.3">
      <c r="A9186" s="1" t="s">
        <v>15270</v>
      </c>
      <c r="B9186" s="1" t="s">
        <v>3423</v>
      </c>
      <c r="C9186" s="2">
        <v>45293</v>
      </c>
      <c r="D9186" s="1" t="s">
        <v>6093</v>
      </c>
      <c r="E9186">
        <v>9</v>
      </c>
      <c r="F9186">
        <v>2556</v>
      </c>
      <c r="G9186">
        <v>0</v>
      </c>
      <c r="H9186" t="b">
        <v>0</v>
      </c>
    </row>
    <row r="9187" spans="1:8" x14ac:dyDescent="0.3">
      <c r="A9187" s="1" t="s">
        <v>15271</v>
      </c>
      <c r="B9187" s="1" t="s">
        <v>2417</v>
      </c>
      <c r="C9187" s="2">
        <v>45018</v>
      </c>
      <c r="D9187" s="1" t="s">
        <v>6251</v>
      </c>
      <c r="E9187">
        <v>5</v>
      </c>
      <c r="F9187">
        <v>1555</v>
      </c>
      <c r="G9187">
        <v>0</v>
      </c>
      <c r="H9187" t="b">
        <v>0</v>
      </c>
    </row>
    <row r="9188" spans="1:8" x14ac:dyDescent="0.3">
      <c r="A9188" s="1" t="s">
        <v>15272</v>
      </c>
      <c r="B9188" s="1" t="s">
        <v>2375</v>
      </c>
      <c r="C9188" s="2">
        <v>44944</v>
      </c>
      <c r="D9188" s="1" t="s">
        <v>6157</v>
      </c>
      <c r="E9188">
        <v>6</v>
      </c>
      <c r="F9188">
        <v>1836</v>
      </c>
      <c r="G9188">
        <v>0</v>
      </c>
      <c r="H9188" t="b">
        <v>0</v>
      </c>
    </row>
    <row r="9189" spans="1:8" x14ac:dyDescent="0.3">
      <c r="A9189" s="1" t="s">
        <v>15273</v>
      </c>
      <c r="B9189" s="1" t="s">
        <v>1776</v>
      </c>
      <c r="C9189" s="2">
        <v>45453</v>
      </c>
      <c r="D9189" s="1" t="s">
        <v>6057</v>
      </c>
      <c r="E9189">
        <v>10</v>
      </c>
      <c r="F9189">
        <v>5630</v>
      </c>
      <c r="G9189">
        <v>0</v>
      </c>
      <c r="H9189" t="b">
        <v>0</v>
      </c>
    </row>
    <row r="9190" spans="1:8" x14ac:dyDescent="0.3">
      <c r="A9190" s="1" t="s">
        <v>15274</v>
      </c>
      <c r="B9190" s="1" t="s">
        <v>4375</v>
      </c>
      <c r="C9190" s="2">
        <v>45255</v>
      </c>
      <c r="D9190" s="1" t="s">
        <v>6065</v>
      </c>
      <c r="E9190">
        <v>5</v>
      </c>
      <c r="F9190">
        <v>2940</v>
      </c>
      <c r="G9190">
        <v>1</v>
      </c>
      <c r="H9190" t="b">
        <v>1</v>
      </c>
    </row>
    <row r="9191" spans="1:8" x14ac:dyDescent="0.3">
      <c r="A9191" s="1" t="s">
        <v>15275</v>
      </c>
      <c r="B9191" s="1" t="s">
        <v>1336</v>
      </c>
      <c r="C9191" s="2">
        <v>45403</v>
      </c>
      <c r="D9191" s="1" t="s">
        <v>6069</v>
      </c>
      <c r="E9191">
        <v>12</v>
      </c>
      <c r="F9191">
        <v>5496</v>
      </c>
      <c r="G9191">
        <v>0</v>
      </c>
      <c r="H9191" t="b">
        <v>0</v>
      </c>
    </row>
    <row r="9192" spans="1:8" x14ac:dyDescent="0.3">
      <c r="A9192" s="1" t="s">
        <v>15276</v>
      </c>
      <c r="B9192" s="1" t="s">
        <v>2466</v>
      </c>
      <c r="C9192" s="2">
        <v>45259</v>
      </c>
      <c r="D9192" s="1" t="s">
        <v>6107</v>
      </c>
      <c r="E9192">
        <v>7</v>
      </c>
      <c r="F9192">
        <v>280</v>
      </c>
      <c r="G9192">
        <v>0</v>
      </c>
      <c r="H9192" t="b">
        <v>0</v>
      </c>
    </row>
    <row r="9193" spans="1:8" x14ac:dyDescent="0.3">
      <c r="A9193" s="1" t="s">
        <v>15277</v>
      </c>
      <c r="B9193" s="1" t="s">
        <v>4098</v>
      </c>
      <c r="C9193" s="2">
        <v>45245</v>
      </c>
      <c r="D9193" s="1" t="s">
        <v>6172</v>
      </c>
      <c r="E9193">
        <v>6</v>
      </c>
      <c r="F9193">
        <v>2082</v>
      </c>
      <c r="G9193">
        <v>0</v>
      </c>
      <c r="H9193" t="b">
        <v>0</v>
      </c>
    </row>
    <row r="9194" spans="1:8" x14ac:dyDescent="0.3">
      <c r="A9194" s="1" t="s">
        <v>15278</v>
      </c>
      <c r="B9194" s="1" t="s">
        <v>2030</v>
      </c>
      <c r="C9194" s="2">
        <v>45547</v>
      </c>
      <c r="D9194" s="1" t="s">
        <v>6077</v>
      </c>
      <c r="E9194">
        <v>8</v>
      </c>
      <c r="F9194">
        <v>4736</v>
      </c>
      <c r="G9194">
        <v>0</v>
      </c>
      <c r="H9194" t="b">
        <v>0</v>
      </c>
    </row>
    <row r="9195" spans="1:8" x14ac:dyDescent="0.3">
      <c r="A9195" s="1" t="s">
        <v>15279</v>
      </c>
      <c r="B9195" s="1" t="s">
        <v>2720</v>
      </c>
      <c r="C9195" s="2">
        <v>45395</v>
      </c>
      <c r="D9195" s="1" t="s">
        <v>6081</v>
      </c>
      <c r="E9195">
        <v>10</v>
      </c>
      <c r="F9195">
        <v>4630</v>
      </c>
      <c r="G9195">
        <v>0</v>
      </c>
      <c r="H9195" t="b">
        <v>0</v>
      </c>
    </row>
    <row r="9196" spans="1:8" x14ac:dyDescent="0.3">
      <c r="A9196" s="1" t="s">
        <v>15280</v>
      </c>
      <c r="B9196" s="1" t="s">
        <v>4857</v>
      </c>
      <c r="C9196" s="2">
        <v>44929</v>
      </c>
      <c r="D9196" s="1" t="s">
        <v>6113</v>
      </c>
      <c r="E9196">
        <v>11</v>
      </c>
      <c r="F9196">
        <v>6578</v>
      </c>
      <c r="G9196">
        <v>1</v>
      </c>
      <c r="H9196" t="b">
        <v>1</v>
      </c>
    </row>
    <row r="9197" spans="1:8" x14ac:dyDescent="0.3">
      <c r="A9197" s="1" t="s">
        <v>15281</v>
      </c>
      <c r="B9197" s="1" t="s">
        <v>4146</v>
      </c>
      <c r="C9197" s="2">
        <v>45600</v>
      </c>
      <c r="D9197" s="1" t="s">
        <v>6251</v>
      </c>
      <c r="E9197">
        <v>9</v>
      </c>
      <c r="F9197">
        <v>3744</v>
      </c>
      <c r="G9197">
        <v>0</v>
      </c>
      <c r="H9197" t="b">
        <v>0</v>
      </c>
    </row>
    <row r="9198" spans="1:8" x14ac:dyDescent="0.3">
      <c r="A9198" s="1" t="s">
        <v>15282</v>
      </c>
      <c r="B9198" s="1" t="s">
        <v>1800</v>
      </c>
      <c r="C9198" s="2">
        <v>45613</v>
      </c>
      <c r="D9198" s="1" t="s">
        <v>6067</v>
      </c>
      <c r="E9198">
        <v>4</v>
      </c>
      <c r="F9198">
        <v>1148</v>
      </c>
      <c r="G9198">
        <v>0</v>
      </c>
      <c r="H9198" t="b">
        <v>0</v>
      </c>
    </row>
    <row r="9199" spans="1:8" x14ac:dyDescent="0.3">
      <c r="A9199" s="1" t="s">
        <v>15283</v>
      </c>
      <c r="B9199" s="1" t="s">
        <v>1964</v>
      </c>
      <c r="C9199" s="2">
        <v>45143</v>
      </c>
      <c r="D9199" s="1" t="s">
        <v>6081</v>
      </c>
      <c r="E9199">
        <v>12</v>
      </c>
      <c r="F9199">
        <v>1284</v>
      </c>
      <c r="G9199">
        <v>0</v>
      </c>
      <c r="H9199" t="b">
        <v>0</v>
      </c>
    </row>
    <row r="9200" spans="1:8" x14ac:dyDescent="0.3">
      <c r="A9200" s="1" t="s">
        <v>15284</v>
      </c>
      <c r="B9200" s="1" t="s">
        <v>2448</v>
      </c>
      <c r="C9200" s="2">
        <v>45481</v>
      </c>
      <c r="D9200" s="1" t="s">
        <v>6197</v>
      </c>
      <c r="E9200">
        <v>9</v>
      </c>
      <c r="F9200">
        <v>5166</v>
      </c>
      <c r="G9200">
        <v>1</v>
      </c>
      <c r="H9200" t="b">
        <v>0</v>
      </c>
    </row>
    <row r="9201" spans="1:8" x14ac:dyDescent="0.3">
      <c r="A9201" s="1" t="s">
        <v>15285</v>
      </c>
      <c r="B9201" s="1" t="s">
        <v>2720</v>
      </c>
      <c r="C9201" s="2">
        <v>45315</v>
      </c>
      <c r="D9201" s="1" t="s">
        <v>6093</v>
      </c>
      <c r="E9201">
        <v>15</v>
      </c>
      <c r="F9201">
        <v>4875</v>
      </c>
      <c r="G9201">
        <v>0</v>
      </c>
      <c r="H9201" t="b">
        <v>0</v>
      </c>
    </row>
    <row r="9202" spans="1:8" x14ac:dyDescent="0.3">
      <c r="A9202" s="1" t="s">
        <v>15286</v>
      </c>
      <c r="B9202" s="1" t="s">
        <v>3990</v>
      </c>
      <c r="C9202" s="2">
        <v>45529</v>
      </c>
      <c r="D9202" s="1" t="s">
        <v>6081</v>
      </c>
      <c r="E9202">
        <v>10</v>
      </c>
      <c r="F9202">
        <v>5560</v>
      </c>
      <c r="G9202">
        <v>0</v>
      </c>
      <c r="H9202" t="b">
        <v>0</v>
      </c>
    </row>
    <row r="9203" spans="1:8" x14ac:dyDescent="0.3">
      <c r="A9203" s="1" t="s">
        <v>15287</v>
      </c>
      <c r="B9203" s="1" t="s">
        <v>2352</v>
      </c>
      <c r="C9203" s="2">
        <v>45423</v>
      </c>
      <c r="D9203" s="1" t="s">
        <v>6091</v>
      </c>
      <c r="E9203">
        <v>9</v>
      </c>
      <c r="F9203">
        <v>612</v>
      </c>
      <c r="G9203">
        <v>0</v>
      </c>
      <c r="H9203" t="b">
        <v>0</v>
      </c>
    </row>
    <row r="9204" spans="1:8" x14ac:dyDescent="0.3">
      <c r="A9204" s="1" t="s">
        <v>15288</v>
      </c>
      <c r="B9204" s="1" t="s">
        <v>4393</v>
      </c>
      <c r="C9204" s="2">
        <v>45524</v>
      </c>
      <c r="D9204" s="1" t="s">
        <v>6055</v>
      </c>
      <c r="E9204">
        <v>11</v>
      </c>
      <c r="F9204">
        <v>1529</v>
      </c>
      <c r="G9204">
        <v>0</v>
      </c>
      <c r="H9204" t="b">
        <v>0</v>
      </c>
    </row>
    <row r="9205" spans="1:8" x14ac:dyDescent="0.3">
      <c r="A9205" s="1" t="s">
        <v>15289</v>
      </c>
      <c r="B9205" s="1" t="s">
        <v>2158</v>
      </c>
      <c r="C9205" s="2">
        <v>45352</v>
      </c>
      <c r="D9205" s="1" t="s">
        <v>6093</v>
      </c>
      <c r="E9205">
        <v>8</v>
      </c>
      <c r="F9205">
        <v>944</v>
      </c>
      <c r="G9205">
        <v>0</v>
      </c>
      <c r="H9205" t="b">
        <v>0</v>
      </c>
    </row>
    <row r="9206" spans="1:8" x14ac:dyDescent="0.3">
      <c r="A9206" s="1" t="s">
        <v>15290</v>
      </c>
      <c r="B9206" s="1" t="s">
        <v>4109</v>
      </c>
      <c r="C9206" s="2">
        <v>45324</v>
      </c>
      <c r="D9206" s="1" t="s">
        <v>6083</v>
      </c>
      <c r="E9206">
        <v>9</v>
      </c>
      <c r="F9206">
        <v>2358</v>
      </c>
      <c r="G9206">
        <v>0</v>
      </c>
      <c r="H9206" t="b">
        <v>0</v>
      </c>
    </row>
    <row r="9207" spans="1:8" x14ac:dyDescent="0.3">
      <c r="A9207" s="1" t="s">
        <v>15291</v>
      </c>
      <c r="B9207" s="1" t="s">
        <v>5940</v>
      </c>
      <c r="C9207" s="2">
        <v>44956</v>
      </c>
      <c r="D9207" s="1" t="s">
        <v>6067</v>
      </c>
      <c r="E9207">
        <v>7</v>
      </c>
      <c r="F9207">
        <v>182</v>
      </c>
      <c r="G9207">
        <v>0</v>
      </c>
      <c r="H9207" t="b">
        <v>0</v>
      </c>
    </row>
    <row r="9208" spans="1:8" x14ac:dyDescent="0.3">
      <c r="A9208" s="1" t="s">
        <v>15292</v>
      </c>
      <c r="B9208" s="1" t="s">
        <v>5331</v>
      </c>
      <c r="C9208" s="2">
        <v>45587</v>
      </c>
      <c r="D9208" s="1" t="s">
        <v>6057</v>
      </c>
      <c r="E9208">
        <v>6</v>
      </c>
      <c r="F9208">
        <v>3084</v>
      </c>
      <c r="G9208">
        <v>0</v>
      </c>
      <c r="H9208" t="b">
        <v>0</v>
      </c>
    </row>
    <row r="9209" spans="1:8" x14ac:dyDescent="0.3">
      <c r="A9209" s="1" t="s">
        <v>15293</v>
      </c>
      <c r="B9209" s="1" t="s">
        <v>4520</v>
      </c>
      <c r="C9209" s="2">
        <v>45054</v>
      </c>
      <c r="D9209" s="1" t="s">
        <v>6251</v>
      </c>
      <c r="E9209">
        <v>12</v>
      </c>
      <c r="F9209">
        <v>192</v>
      </c>
      <c r="G9209">
        <v>0</v>
      </c>
      <c r="H9209" t="b">
        <v>0</v>
      </c>
    </row>
    <row r="9210" spans="1:8" x14ac:dyDescent="0.3">
      <c r="A9210" s="1" t="s">
        <v>15294</v>
      </c>
      <c r="B9210" s="1" t="s">
        <v>2431</v>
      </c>
      <c r="C9210" s="2">
        <v>45655</v>
      </c>
      <c r="D9210" s="1" t="s">
        <v>6089</v>
      </c>
      <c r="E9210">
        <v>11</v>
      </c>
      <c r="F9210">
        <v>4037</v>
      </c>
      <c r="G9210">
        <v>0</v>
      </c>
      <c r="H9210" t="b">
        <v>0</v>
      </c>
    </row>
    <row r="9211" spans="1:8" x14ac:dyDescent="0.3">
      <c r="A9211" s="1" t="s">
        <v>15295</v>
      </c>
      <c r="B9211" s="1" t="s">
        <v>1671</v>
      </c>
      <c r="C9211" s="2">
        <v>45600</v>
      </c>
      <c r="D9211" s="1" t="s">
        <v>6137</v>
      </c>
      <c r="E9211">
        <v>4</v>
      </c>
      <c r="F9211">
        <v>128</v>
      </c>
      <c r="G9211">
        <v>0</v>
      </c>
      <c r="H9211" t="b">
        <v>0</v>
      </c>
    </row>
    <row r="9212" spans="1:8" x14ac:dyDescent="0.3">
      <c r="A9212" s="1" t="s">
        <v>15296</v>
      </c>
      <c r="B9212" s="1" t="s">
        <v>3161</v>
      </c>
      <c r="C9212" s="2">
        <v>45301</v>
      </c>
      <c r="D9212" s="1" t="s">
        <v>6109</v>
      </c>
      <c r="E9212">
        <v>16</v>
      </c>
      <c r="F9212">
        <v>6352</v>
      </c>
      <c r="G9212">
        <v>3</v>
      </c>
      <c r="H9212" t="b">
        <v>0</v>
      </c>
    </row>
    <row r="9213" spans="1:8" x14ac:dyDescent="0.3">
      <c r="A9213" s="1" t="s">
        <v>15297</v>
      </c>
      <c r="B9213" s="1" t="s">
        <v>5821</v>
      </c>
      <c r="C9213" s="2">
        <v>45039</v>
      </c>
      <c r="D9213" s="1" t="s">
        <v>6107</v>
      </c>
      <c r="E9213">
        <v>12</v>
      </c>
      <c r="F9213">
        <v>5820</v>
      </c>
      <c r="G9213">
        <v>0</v>
      </c>
      <c r="H9213" t="b">
        <v>0</v>
      </c>
    </row>
    <row r="9214" spans="1:8" x14ac:dyDescent="0.3">
      <c r="A9214" s="1" t="s">
        <v>15298</v>
      </c>
      <c r="B9214" s="1" t="s">
        <v>2724</v>
      </c>
      <c r="C9214" s="2">
        <v>45647</v>
      </c>
      <c r="D9214" s="1" t="s">
        <v>6197</v>
      </c>
      <c r="E9214">
        <v>10</v>
      </c>
      <c r="F9214">
        <v>2720</v>
      </c>
      <c r="G9214">
        <v>0</v>
      </c>
      <c r="H9214" t="b">
        <v>0</v>
      </c>
    </row>
    <row r="9215" spans="1:8" x14ac:dyDescent="0.3">
      <c r="A9215" s="1" t="s">
        <v>15299</v>
      </c>
      <c r="B9215" s="1" t="s">
        <v>2635</v>
      </c>
      <c r="C9215" s="2">
        <v>45502</v>
      </c>
      <c r="D9215" s="1" t="s">
        <v>6125</v>
      </c>
      <c r="E9215">
        <v>9</v>
      </c>
      <c r="F9215">
        <v>3942</v>
      </c>
      <c r="G9215">
        <v>0</v>
      </c>
      <c r="H9215" t="b">
        <v>0</v>
      </c>
    </row>
    <row r="9216" spans="1:8" x14ac:dyDescent="0.3">
      <c r="A9216" s="1" t="s">
        <v>15300</v>
      </c>
      <c r="B9216" s="1" t="s">
        <v>2682</v>
      </c>
      <c r="C9216" s="2">
        <v>45136</v>
      </c>
      <c r="D9216" s="1" t="s">
        <v>6133</v>
      </c>
      <c r="E9216">
        <v>7</v>
      </c>
      <c r="F9216">
        <v>2604</v>
      </c>
      <c r="G9216">
        <v>1</v>
      </c>
      <c r="H9216" t="b">
        <v>0</v>
      </c>
    </row>
    <row r="9217" spans="1:8" x14ac:dyDescent="0.3">
      <c r="A9217" s="1" t="s">
        <v>15301</v>
      </c>
      <c r="B9217" s="1" t="s">
        <v>5686</v>
      </c>
      <c r="C9217" s="2">
        <v>45451</v>
      </c>
      <c r="D9217" s="1" t="s">
        <v>6065</v>
      </c>
      <c r="E9217">
        <v>7</v>
      </c>
      <c r="F9217">
        <v>644</v>
      </c>
      <c r="G9217">
        <v>2</v>
      </c>
      <c r="H9217" t="b">
        <v>1</v>
      </c>
    </row>
    <row r="9218" spans="1:8" x14ac:dyDescent="0.3">
      <c r="A9218" s="1" t="s">
        <v>15302</v>
      </c>
      <c r="B9218" s="1" t="s">
        <v>3029</v>
      </c>
      <c r="C9218" s="2">
        <v>45480</v>
      </c>
      <c r="D9218" s="1" t="s">
        <v>6133</v>
      </c>
      <c r="E9218">
        <v>8</v>
      </c>
      <c r="F9218">
        <v>4368</v>
      </c>
      <c r="G9218">
        <v>1</v>
      </c>
      <c r="H9218" t="b">
        <v>0</v>
      </c>
    </row>
    <row r="9219" spans="1:8" x14ac:dyDescent="0.3">
      <c r="A9219" s="1" t="s">
        <v>15303</v>
      </c>
      <c r="B9219" s="1" t="s">
        <v>5120</v>
      </c>
      <c r="C9219" s="2">
        <v>44929</v>
      </c>
      <c r="D9219" s="1" t="s">
        <v>6172</v>
      </c>
      <c r="E9219">
        <v>9</v>
      </c>
      <c r="F9219">
        <v>5211</v>
      </c>
      <c r="G9219">
        <v>3</v>
      </c>
      <c r="H9219" t="b">
        <v>0</v>
      </c>
    </row>
    <row r="9220" spans="1:8" x14ac:dyDescent="0.3">
      <c r="A9220" s="1" t="s">
        <v>15304</v>
      </c>
      <c r="B9220" s="1" t="s">
        <v>5266</v>
      </c>
      <c r="C9220" s="2">
        <v>45017</v>
      </c>
      <c r="D9220" s="1" t="s">
        <v>6100</v>
      </c>
      <c r="E9220">
        <v>12</v>
      </c>
      <c r="F9220">
        <v>1524</v>
      </c>
      <c r="G9220">
        <v>0</v>
      </c>
      <c r="H9220" t="b">
        <v>0</v>
      </c>
    </row>
    <row r="9221" spans="1:8" x14ac:dyDescent="0.3">
      <c r="A9221" s="1" t="s">
        <v>15305</v>
      </c>
      <c r="B9221" s="1" t="s">
        <v>2929</v>
      </c>
      <c r="C9221" s="2">
        <v>45166</v>
      </c>
      <c r="D9221" s="1" t="s">
        <v>6133</v>
      </c>
      <c r="E9221">
        <v>3</v>
      </c>
      <c r="F9221">
        <v>1014</v>
      </c>
      <c r="G9221">
        <v>0</v>
      </c>
      <c r="H9221" t="b">
        <v>0</v>
      </c>
    </row>
    <row r="9222" spans="1:8" x14ac:dyDescent="0.3">
      <c r="A9222" s="1" t="s">
        <v>15306</v>
      </c>
      <c r="B9222" s="1" t="s">
        <v>2350</v>
      </c>
      <c r="C9222" s="2">
        <v>45140</v>
      </c>
      <c r="D9222" s="1" t="s">
        <v>6175</v>
      </c>
      <c r="E9222">
        <v>3</v>
      </c>
      <c r="F9222">
        <v>303</v>
      </c>
      <c r="G9222">
        <v>0</v>
      </c>
      <c r="H9222" t="b">
        <v>0</v>
      </c>
    </row>
    <row r="9223" spans="1:8" x14ac:dyDescent="0.3">
      <c r="A9223" s="1" t="s">
        <v>15307</v>
      </c>
      <c r="B9223" s="1" t="s">
        <v>3219</v>
      </c>
      <c r="C9223" s="2">
        <v>45167</v>
      </c>
      <c r="D9223" s="1" t="s">
        <v>6143</v>
      </c>
      <c r="E9223">
        <v>13</v>
      </c>
      <c r="F9223">
        <v>3731</v>
      </c>
      <c r="G9223">
        <v>2</v>
      </c>
      <c r="H9223" t="b">
        <v>0</v>
      </c>
    </row>
    <row r="9224" spans="1:8" x14ac:dyDescent="0.3">
      <c r="A9224" s="1" t="s">
        <v>15308</v>
      </c>
      <c r="B9224" s="1" t="s">
        <v>1708</v>
      </c>
      <c r="C9224" s="2">
        <v>45571</v>
      </c>
      <c r="D9224" s="1" t="s">
        <v>6113</v>
      </c>
      <c r="E9224">
        <v>8</v>
      </c>
      <c r="F9224">
        <v>136</v>
      </c>
      <c r="G9224">
        <v>0</v>
      </c>
      <c r="H9224" t="b">
        <v>0</v>
      </c>
    </row>
    <row r="9225" spans="1:8" x14ac:dyDescent="0.3">
      <c r="A9225" s="1" t="s">
        <v>15309</v>
      </c>
      <c r="B9225" s="1" t="s">
        <v>4852</v>
      </c>
      <c r="C9225" s="2">
        <v>45027</v>
      </c>
      <c r="D9225" s="1" t="s">
        <v>6151</v>
      </c>
      <c r="E9225">
        <v>8</v>
      </c>
      <c r="F9225">
        <v>4048</v>
      </c>
      <c r="G9225">
        <v>1</v>
      </c>
      <c r="H9225" t="b">
        <v>0</v>
      </c>
    </row>
    <row r="9226" spans="1:8" x14ac:dyDescent="0.3">
      <c r="A9226" s="1" t="s">
        <v>15310</v>
      </c>
      <c r="B9226" s="1" t="s">
        <v>5163</v>
      </c>
      <c r="C9226" s="2">
        <v>45423</v>
      </c>
      <c r="D9226" s="1" t="s">
        <v>6093</v>
      </c>
      <c r="E9226">
        <v>15</v>
      </c>
      <c r="F9226">
        <v>6465</v>
      </c>
      <c r="G9226">
        <v>1</v>
      </c>
      <c r="H9226" t="b">
        <v>0</v>
      </c>
    </row>
    <row r="9227" spans="1:8" x14ac:dyDescent="0.3">
      <c r="A9227" s="1" t="s">
        <v>15311</v>
      </c>
      <c r="B9227" s="1" t="s">
        <v>3006</v>
      </c>
      <c r="C9227" s="2">
        <v>45178</v>
      </c>
      <c r="D9227" s="1" t="s">
        <v>6157</v>
      </c>
      <c r="E9227">
        <v>17</v>
      </c>
      <c r="F9227">
        <v>8517</v>
      </c>
      <c r="G9227">
        <v>0</v>
      </c>
      <c r="H9227" t="b">
        <v>0</v>
      </c>
    </row>
    <row r="9228" spans="1:8" x14ac:dyDescent="0.3">
      <c r="A9228" s="1" t="s">
        <v>15312</v>
      </c>
      <c r="B9228" s="1" t="s">
        <v>1376</v>
      </c>
      <c r="C9228" s="2">
        <v>45451</v>
      </c>
      <c r="D9228" s="1" t="s">
        <v>6051</v>
      </c>
      <c r="E9228">
        <v>13</v>
      </c>
      <c r="F9228">
        <v>2613</v>
      </c>
      <c r="G9228">
        <v>0</v>
      </c>
      <c r="H9228" t="b">
        <v>0</v>
      </c>
    </row>
    <row r="9229" spans="1:8" x14ac:dyDescent="0.3">
      <c r="A9229" s="1" t="s">
        <v>15313</v>
      </c>
      <c r="B9229" s="1" t="s">
        <v>2451</v>
      </c>
      <c r="C9229" s="2">
        <v>45103</v>
      </c>
      <c r="D9229" s="1" t="s">
        <v>6077</v>
      </c>
      <c r="E9229">
        <v>13</v>
      </c>
      <c r="F9229">
        <v>6812</v>
      </c>
      <c r="G9229">
        <v>2</v>
      </c>
      <c r="H9229" t="b">
        <v>1</v>
      </c>
    </row>
    <row r="9230" spans="1:8" x14ac:dyDescent="0.3">
      <c r="A9230" s="1" t="s">
        <v>15314</v>
      </c>
      <c r="B9230" s="1" t="s">
        <v>2201</v>
      </c>
      <c r="C9230" s="2">
        <v>45112</v>
      </c>
      <c r="D9230" s="1" t="s">
        <v>6077</v>
      </c>
      <c r="E9230">
        <v>14</v>
      </c>
      <c r="F9230">
        <v>4438</v>
      </c>
      <c r="G9230">
        <v>2</v>
      </c>
      <c r="H9230" t="b">
        <v>1</v>
      </c>
    </row>
    <row r="9231" spans="1:8" x14ac:dyDescent="0.3">
      <c r="A9231" s="1" t="s">
        <v>15315</v>
      </c>
      <c r="B9231" s="1" t="s">
        <v>3350</v>
      </c>
      <c r="C9231" s="2">
        <v>45458</v>
      </c>
      <c r="D9231" s="1" t="s">
        <v>6095</v>
      </c>
      <c r="E9231">
        <v>10</v>
      </c>
      <c r="F9231">
        <v>2490</v>
      </c>
      <c r="G9231">
        <v>0</v>
      </c>
      <c r="H9231" t="b">
        <v>0</v>
      </c>
    </row>
    <row r="9232" spans="1:8" x14ac:dyDescent="0.3">
      <c r="A9232" s="1" t="s">
        <v>15316</v>
      </c>
      <c r="B9232" s="1" t="s">
        <v>3646</v>
      </c>
      <c r="C9232" s="2">
        <v>45041</v>
      </c>
      <c r="D9232" s="1" t="s">
        <v>6093</v>
      </c>
      <c r="E9232">
        <v>5</v>
      </c>
      <c r="F9232">
        <v>2535</v>
      </c>
      <c r="G9232">
        <v>0</v>
      </c>
      <c r="H9232" t="b">
        <v>0</v>
      </c>
    </row>
    <row r="9233" spans="1:8" x14ac:dyDescent="0.3">
      <c r="A9233" s="1" t="s">
        <v>15317</v>
      </c>
      <c r="B9233" s="1" t="s">
        <v>5259</v>
      </c>
      <c r="C9233" s="2">
        <v>45502</v>
      </c>
      <c r="D9233" s="1" t="s">
        <v>6086</v>
      </c>
      <c r="E9233">
        <v>5</v>
      </c>
      <c r="F9233">
        <v>2150</v>
      </c>
      <c r="G9233">
        <v>0</v>
      </c>
      <c r="H9233" t="b">
        <v>0</v>
      </c>
    </row>
    <row r="9234" spans="1:8" x14ac:dyDescent="0.3">
      <c r="A9234" s="1" t="s">
        <v>15318</v>
      </c>
      <c r="B9234" s="1" t="s">
        <v>3133</v>
      </c>
      <c r="C9234" s="2">
        <v>45527</v>
      </c>
      <c r="D9234" s="1" t="s">
        <v>6125</v>
      </c>
      <c r="E9234">
        <v>7</v>
      </c>
      <c r="F9234">
        <v>3444</v>
      </c>
      <c r="G9234">
        <v>0</v>
      </c>
      <c r="H9234" t="b">
        <v>0</v>
      </c>
    </row>
    <row r="9235" spans="1:8" x14ac:dyDescent="0.3">
      <c r="A9235" s="1" t="s">
        <v>15319</v>
      </c>
      <c r="B9235" s="1" t="s">
        <v>1953</v>
      </c>
      <c r="C9235" s="2">
        <v>44962</v>
      </c>
      <c r="D9235" s="1" t="s">
        <v>6095</v>
      </c>
      <c r="E9235">
        <v>7</v>
      </c>
      <c r="F9235">
        <v>1043</v>
      </c>
      <c r="G9235">
        <v>2</v>
      </c>
      <c r="H9235" t="b">
        <v>0</v>
      </c>
    </row>
    <row r="9236" spans="1:8" x14ac:dyDescent="0.3">
      <c r="A9236" s="1" t="s">
        <v>15320</v>
      </c>
      <c r="B9236" s="1" t="s">
        <v>3832</v>
      </c>
      <c r="C9236" s="2">
        <v>45564</v>
      </c>
      <c r="D9236" s="1" t="s">
        <v>6109</v>
      </c>
      <c r="E9236">
        <v>9</v>
      </c>
      <c r="F9236">
        <v>198</v>
      </c>
      <c r="G9236">
        <v>0</v>
      </c>
      <c r="H9236" t="b">
        <v>0</v>
      </c>
    </row>
    <row r="9237" spans="1:8" x14ac:dyDescent="0.3">
      <c r="A9237" s="1" t="s">
        <v>15321</v>
      </c>
      <c r="B9237" s="1" t="s">
        <v>1162</v>
      </c>
      <c r="C9237" s="2">
        <v>45647</v>
      </c>
      <c r="D9237" s="1" t="s">
        <v>6057</v>
      </c>
      <c r="E9237">
        <v>18</v>
      </c>
      <c r="F9237">
        <v>9504</v>
      </c>
      <c r="G9237">
        <v>3</v>
      </c>
      <c r="H9237" t="b">
        <v>0</v>
      </c>
    </row>
    <row r="9238" spans="1:8" x14ac:dyDescent="0.3">
      <c r="A9238" s="1" t="s">
        <v>15322</v>
      </c>
      <c r="B9238" s="1" t="s">
        <v>3454</v>
      </c>
      <c r="C9238" s="2">
        <v>45095</v>
      </c>
      <c r="D9238" s="1" t="s">
        <v>6137</v>
      </c>
      <c r="E9238">
        <v>4</v>
      </c>
      <c r="F9238">
        <v>1144</v>
      </c>
      <c r="G9238">
        <v>0</v>
      </c>
      <c r="H9238" t="b">
        <v>0</v>
      </c>
    </row>
    <row r="9239" spans="1:8" x14ac:dyDescent="0.3">
      <c r="A9239" s="1" t="s">
        <v>15323</v>
      </c>
      <c r="B9239" s="1" t="s">
        <v>1839</v>
      </c>
      <c r="C9239" s="2">
        <v>45437</v>
      </c>
      <c r="D9239" s="1" t="s">
        <v>6053</v>
      </c>
      <c r="E9239">
        <v>12</v>
      </c>
      <c r="F9239">
        <v>1584</v>
      </c>
      <c r="G9239">
        <v>0</v>
      </c>
      <c r="H9239" t="b">
        <v>0</v>
      </c>
    </row>
    <row r="9240" spans="1:8" x14ac:dyDescent="0.3">
      <c r="A9240" s="1" t="s">
        <v>15324</v>
      </c>
      <c r="B9240" s="1" t="s">
        <v>5457</v>
      </c>
      <c r="C9240" s="2">
        <v>45596</v>
      </c>
      <c r="D9240" s="1" t="s">
        <v>6089</v>
      </c>
      <c r="E9240">
        <v>12</v>
      </c>
      <c r="F9240">
        <v>1224</v>
      </c>
      <c r="G9240">
        <v>0</v>
      </c>
      <c r="H9240" t="b">
        <v>0</v>
      </c>
    </row>
    <row r="9241" spans="1:8" x14ac:dyDescent="0.3">
      <c r="A9241" s="1" t="s">
        <v>15325</v>
      </c>
      <c r="B9241" s="1" t="s">
        <v>2995</v>
      </c>
      <c r="C9241" s="2">
        <v>45433</v>
      </c>
      <c r="D9241" s="1" t="s">
        <v>6179</v>
      </c>
      <c r="E9241">
        <v>10</v>
      </c>
      <c r="F9241">
        <v>2870</v>
      </c>
      <c r="G9241">
        <v>0</v>
      </c>
      <c r="H9241" t="b">
        <v>0</v>
      </c>
    </row>
    <row r="9242" spans="1:8" x14ac:dyDescent="0.3">
      <c r="A9242" s="1" t="s">
        <v>15326</v>
      </c>
      <c r="B9242" s="1" t="s">
        <v>2758</v>
      </c>
      <c r="C9242" s="2">
        <v>45190</v>
      </c>
      <c r="D9242" s="1" t="s">
        <v>6053</v>
      </c>
      <c r="E9242">
        <v>5</v>
      </c>
      <c r="F9242">
        <v>1170</v>
      </c>
      <c r="G9242">
        <v>2</v>
      </c>
      <c r="H9242" t="b">
        <v>0</v>
      </c>
    </row>
    <row r="9243" spans="1:8" x14ac:dyDescent="0.3">
      <c r="A9243" s="1" t="s">
        <v>15327</v>
      </c>
      <c r="B9243" s="1" t="s">
        <v>1526</v>
      </c>
      <c r="C9243" s="2">
        <v>45276</v>
      </c>
      <c r="D9243" s="1" t="s">
        <v>6133</v>
      </c>
      <c r="E9243">
        <v>12</v>
      </c>
      <c r="F9243">
        <v>7104</v>
      </c>
      <c r="G9243">
        <v>0</v>
      </c>
      <c r="H9243" t="b">
        <v>0</v>
      </c>
    </row>
    <row r="9244" spans="1:8" x14ac:dyDescent="0.3">
      <c r="A9244" s="1" t="s">
        <v>15328</v>
      </c>
      <c r="B9244" s="1" t="s">
        <v>2438</v>
      </c>
      <c r="C9244" s="2">
        <v>45267</v>
      </c>
      <c r="D9244" s="1" t="s">
        <v>6100</v>
      </c>
      <c r="E9244">
        <v>5</v>
      </c>
      <c r="F9244">
        <v>2570</v>
      </c>
      <c r="G9244">
        <v>0</v>
      </c>
      <c r="H9244" t="b">
        <v>0</v>
      </c>
    </row>
    <row r="9245" spans="1:8" x14ac:dyDescent="0.3">
      <c r="A9245" s="1" t="s">
        <v>15329</v>
      </c>
      <c r="B9245" s="1" t="s">
        <v>2869</v>
      </c>
      <c r="C9245" s="2">
        <v>45155</v>
      </c>
      <c r="D9245" s="1" t="s">
        <v>6135</v>
      </c>
      <c r="E9245">
        <v>8</v>
      </c>
      <c r="F9245">
        <v>2880</v>
      </c>
      <c r="G9245">
        <v>0</v>
      </c>
      <c r="H9245" t="b">
        <v>0</v>
      </c>
    </row>
    <row r="9246" spans="1:8" x14ac:dyDescent="0.3">
      <c r="A9246" s="1" t="s">
        <v>15330</v>
      </c>
      <c r="B9246" s="1" t="s">
        <v>5305</v>
      </c>
      <c r="C9246" s="2">
        <v>45044</v>
      </c>
      <c r="D9246" s="1" t="s">
        <v>6089</v>
      </c>
      <c r="E9246">
        <v>12</v>
      </c>
      <c r="F9246">
        <v>5076</v>
      </c>
      <c r="G9246">
        <v>2</v>
      </c>
      <c r="H9246" t="b">
        <v>0</v>
      </c>
    </row>
    <row r="9247" spans="1:8" x14ac:dyDescent="0.3">
      <c r="A9247" s="1" t="s">
        <v>15331</v>
      </c>
      <c r="B9247" s="1" t="s">
        <v>5143</v>
      </c>
      <c r="C9247" s="2">
        <v>45094</v>
      </c>
      <c r="D9247" s="1" t="s">
        <v>6143</v>
      </c>
      <c r="E9247">
        <v>11</v>
      </c>
      <c r="F9247">
        <v>583</v>
      </c>
      <c r="G9247">
        <v>1</v>
      </c>
      <c r="H9247" t="b">
        <v>0</v>
      </c>
    </row>
    <row r="9248" spans="1:8" x14ac:dyDescent="0.3">
      <c r="A9248" s="1" t="s">
        <v>15332</v>
      </c>
      <c r="B9248" s="1" t="s">
        <v>1710</v>
      </c>
      <c r="C9248" s="2">
        <v>45570</v>
      </c>
      <c r="D9248" s="1" t="s">
        <v>6107</v>
      </c>
      <c r="E9248">
        <v>9</v>
      </c>
      <c r="F9248">
        <v>1476</v>
      </c>
      <c r="G9248">
        <v>0</v>
      </c>
      <c r="H9248" t="b">
        <v>0</v>
      </c>
    </row>
    <row r="9249" spans="1:8" x14ac:dyDescent="0.3">
      <c r="A9249" s="1" t="s">
        <v>15333</v>
      </c>
      <c r="B9249" s="1" t="s">
        <v>5026</v>
      </c>
      <c r="C9249" s="2">
        <v>45558</v>
      </c>
      <c r="D9249" s="1" t="s">
        <v>6063</v>
      </c>
      <c r="E9249">
        <v>12</v>
      </c>
      <c r="F9249">
        <v>6852</v>
      </c>
      <c r="G9249">
        <v>0</v>
      </c>
      <c r="H9249" t="b">
        <v>0</v>
      </c>
    </row>
    <row r="9250" spans="1:8" x14ac:dyDescent="0.3">
      <c r="A9250" s="1" t="s">
        <v>15334</v>
      </c>
      <c r="B9250" s="1" t="s">
        <v>4055</v>
      </c>
      <c r="C9250" s="2">
        <v>45221</v>
      </c>
      <c r="D9250" s="1" t="s">
        <v>6141</v>
      </c>
      <c r="E9250">
        <v>6</v>
      </c>
      <c r="F9250">
        <v>1104</v>
      </c>
      <c r="G9250">
        <v>0</v>
      </c>
      <c r="H9250" t="b">
        <v>0</v>
      </c>
    </row>
    <row r="9251" spans="1:8" x14ac:dyDescent="0.3">
      <c r="A9251" s="1" t="s">
        <v>15335</v>
      </c>
      <c r="B9251" s="1" t="s">
        <v>1707</v>
      </c>
      <c r="C9251" s="2">
        <v>45021</v>
      </c>
      <c r="D9251" s="1" t="s">
        <v>6074</v>
      </c>
      <c r="E9251">
        <v>9</v>
      </c>
      <c r="F9251">
        <v>4203</v>
      </c>
      <c r="G9251">
        <v>0</v>
      </c>
      <c r="H9251" t="b">
        <v>0</v>
      </c>
    </row>
    <row r="9252" spans="1:8" x14ac:dyDescent="0.3">
      <c r="A9252" s="1" t="s">
        <v>15336</v>
      </c>
      <c r="B9252" s="1" t="s">
        <v>1112</v>
      </c>
      <c r="C9252" s="2">
        <v>45576</v>
      </c>
      <c r="D9252" s="1" t="s">
        <v>6077</v>
      </c>
      <c r="E9252">
        <v>5</v>
      </c>
      <c r="F9252">
        <v>2160</v>
      </c>
      <c r="G9252">
        <v>0</v>
      </c>
      <c r="H9252" t="b">
        <v>0</v>
      </c>
    </row>
    <row r="9253" spans="1:8" x14ac:dyDescent="0.3">
      <c r="A9253" s="1" t="s">
        <v>15337</v>
      </c>
      <c r="B9253" s="1" t="s">
        <v>2385</v>
      </c>
      <c r="C9253" s="2">
        <v>44971</v>
      </c>
      <c r="D9253" s="1" t="s">
        <v>6157</v>
      </c>
      <c r="E9253">
        <v>9</v>
      </c>
      <c r="F9253">
        <v>1305</v>
      </c>
      <c r="G9253">
        <v>0</v>
      </c>
      <c r="H9253" t="b">
        <v>0</v>
      </c>
    </row>
    <row r="9254" spans="1:8" x14ac:dyDescent="0.3">
      <c r="A9254" s="1" t="s">
        <v>15338</v>
      </c>
      <c r="B9254" s="1" t="s">
        <v>1907</v>
      </c>
      <c r="C9254" s="2">
        <v>45062</v>
      </c>
      <c r="D9254" s="1" t="s">
        <v>6065</v>
      </c>
      <c r="E9254">
        <v>10</v>
      </c>
      <c r="F9254">
        <v>150</v>
      </c>
      <c r="G9254">
        <v>0</v>
      </c>
      <c r="H9254" t="b">
        <v>0</v>
      </c>
    </row>
    <row r="9255" spans="1:8" x14ac:dyDescent="0.3">
      <c r="A9255" s="1" t="s">
        <v>15339</v>
      </c>
      <c r="B9255" s="1" t="s">
        <v>4785</v>
      </c>
      <c r="C9255" s="2">
        <v>45599</v>
      </c>
      <c r="D9255" s="1" t="s">
        <v>6074</v>
      </c>
      <c r="E9255">
        <v>15</v>
      </c>
      <c r="F9255">
        <v>6720</v>
      </c>
      <c r="G9255">
        <v>2</v>
      </c>
      <c r="H9255" t="b">
        <v>0</v>
      </c>
    </row>
    <row r="9256" spans="1:8" x14ac:dyDescent="0.3">
      <c r="A9256" s="1" t="s">
        <v>15340</v>
      </c>
      <c r="B9256" s="1" t="s">
        <v>3371</v>
      </c>
      <c r="C9256" s="2">
        <v>45578</v>
      </c>
      <c r="D9256" s="1" t="s">
        <v>6107</v>
      </c>
      <c r="E9256">
        <v>12</v>
      </c>
      <c r="F9256">
        <v>2676</v>
      </c>
      <c r="G9256">
        <v>0</v>
      </c>
      <c r="H9256" t="b">
        <v>0</v>
      </c>
    </row>
    <row r="9257" spans="1:8" x14ac:dyDescent="0.3">
      <c r="A9257" s="1" t="s">
        <v>15341</v>
      </c>
      <c r="B9257" s="1" t="s">
        <v>4226</v>
      </c>
      <c r="C9257" s="2">
        <v>45083</v>
      </c>
      <c r="D9257" s="1" t="s">
        <v>6083</v>
      </c>
      <c r="E9257">
        <v>9</v>
      </c>
      <c r="F9257">
        <v>1215</v>
      </c>
      <c r="G9257">
        <v>0</v>
      </c>
      <c r="H9257" t="b">
        <v>0</v>
      </c>
    </row>
    <row r="9258" spans="1:8" x14ac:dyDescent="0.3">
      <c r="A9258" s="1" t="s">
        <v>15342</v>
      </c>
      <c r="B9258" s="1" t="s">
        <v>1993</v>
      </c>
      <c r="C9258" s="2">
        <v>45639</v>
      </c>
      <c r="D9258" s="1" t="s">
        <v>6135</v>
      </c>
      <c r="E9258">
        <v>8</v>
      </c>
      <c r="F9258">
        <v>2760</v>
      </c>
      <c r="G9258">
        <v>0</v>
      </c>
      <c r="H9258" t="b">
        <v>0</v>
      </c>
    </row>
    <row r="9259" spans="1:8" x14ac:dyDescent="0.3">
      <c r="A9259" s="1" t="s">
        <v>15343</v>
      </c>
      <c r="B9259" s="1" t="s">
        <v>1400</v>
      </c>
      <c r="C9259" s="2">
        <v>45575</v>
      </c>
      <c r="D9259" s="1" t="s">
        <v>6086</v>
      </c>
      <c r="E9259">
        <v>16</v>
      </c>
      <c r="F9259">
        <v>1792</v>
      </c>
      <c r="G9259">
        <v>0</v>
      </c>
      <c r="H9259" t="b">
        <v>0</v>
      </c>
    </row>
    <row r="9260" spans="1:8" x14ac:dyDescent="0.3">
      <c r="A9260" s="1" t="s">
        <v>15344</v>
      </c>
      <c r="B9260" s="1" t="s">
        <v>3005</v>
      </c>
      <c r="C9260" s="2">
        <v>45204</v>
      </c>
      <c r="D9260" s="1" t="s">
        <v>6197</v>
      </c>
      <c r="E9260">
        <v>15</v>
      </c>
      <c r="F9260">
        <v>5865</v>
      </c>
      <c r="G9260">
        <v>0</v>
      </c>
      <c r="H9260" t="b">
        <v>0</v>
      </c>
    </row>
    <row r="9261" spans="1:8" x14ac:dyDescent="0.3">
      <c r="A9261" s="1" t="s">
        <v>15345</v>
      </c>
      <c r="B9261" s="1" t="s">
        <v>5479</v>
      </c>
      <c r="C9261" s="2">
        <v>45632</v>
      </c>
      <c r="D9261" s="1" t="s">
        <v>6109</v>
      </c>
      <c r="E9261">
        <v>9</v>
      </c>
      <c r="F9261">
        <v>3051</v>
      </c>
      <c r="G9261">
        <v>0</v>
      </c>
      <c r="H9261" t="b">
        <v>0</v>
      </c>
    </row>
    <row r="9262" spans="1:8" x14ac:dyDescent="0.3">
      <c r="A9262" s="1" t="s">
        <v>15346</v>
      </c>
      <c r="B9262" s="1" t="s">
        <v>1262</v>
      </c>
      <c r="C9262" s="2">
        <v>45531</v>
      </c>
      <c r="D9262" s="1" t="s">
        <v>6137</v>
      </c>
      <c r="E9262">
        <v>8</v>
      </c>
      <c r="F9262">
        <v>4648</v>
      </c>
      <c r="G9262">
        <v>0</v>
      </c>
      <c r="H9262" t="b">
        <v>0</v>
      </c>
    </row>
    <row r="9263" spans="1:8" x14ac:dyDescent="0.3">
      <c r="A9263" s="1" t="s">
        <v>15347</v>
      </c>
      <c r="B9263" s="1" t="s">
        <v>1717</v>
      </c>
      <c r="C9263" s="2">
        <v>45466</v>
      </c>
      <c r="D9263" s="1" t="s">
        <v>6095</v>
      </c>
      <c r="E9263">
        <v>7</v>
      </c>
      <c r="F9263">
        <v>3675</v>
      </c>
      <c r="G9263">
        <v>0</v>
      </c>
      <c r="H9263" t="b">
        <v>0</v>
      </c>
    </row>
    <row r="9264" spans="1:8" x14ac:dyDescent="0.3">
      <c r="A9264" s="1" t="s">
        <v>15348</v>
      </c>
      <c r="B9264" s="1" t="s">
        <v>5837</v>
      </c>
      <c r="C9264" s="2">
        <v>45534</v>
      </c>
      <c r="D9264" s="1" t="s">
        <v>6197</v>
      </c>
      <c r="E9264">
        <v>12</v>
      </c>
      <c r="F9264">
        <v>4428</v>
      </c>
      <c r="G9264">
        <v>0</v>
      </c>
      <c r="H9264" t="b">
        <v>1</v>
      </c>
    </row>
    <row r="9265" spans="1:8" x14ac:dyDescent="0.3">
      <c r="A9265" s="1" t="s">
        <v>15349</v>
      </c>
      <c r="B9265" s="1" t="s">
        <v>3265</v>
      </c>
      <c r="C9265" s="2">
        <v>45611</v>
      </c>
      <c r="D9265" s="1" t="s">
        <v>6109</v>
      </c>
      <c r="E9265">
        <v>11</v>
      </c>
      <c r="F9265">
        <v>3179</v>
      </c>
      <c r="G9265">
        <v>0</v>
      </c>
      <c r="H9265" t="b">
        <v>0</v>
      </c>
    </row>
    <row r="9266" spans="1:8" x14ac:dyDescent="0.3">
      <c r="A9266" s="1" t="s">
        <v>15350</v>
      </c>
      <c r="B9266" s="1" t="s">
        <v>5905</v>
      </c>
      <c r="C9266" s="2">
        <v>45376</v>
      </c>
      <c r="D9266" s="1" t="s">
        <v>6151</v>
      </c>
      <c r="E9266">
        <v>8</v>
      </c>
      <c r="F9266">
        <v>2920</v>
      </c>
      <c r="G9266">
        <v>0</v>
      </c>
      <c r="H9266" t="b">
        <v>0</v>
      </c>
    </row>
    <row r="9267" spans="1:8" x14ac:dyDescent="0.3">
      <c r="A9267" s="1" t="s">
        <v>15351</v>
      </c>
      <c r="B9267" s="1" t="s">
        <v>3455</v>
      </c>
      <c r="C9267" s="2">
        <v>45404</v>
      </c>
      <c r="D9267" s="1" t="s">
        <v>6151</v>
      </c>
      <c r="E9267">
        <v>11</v>
      </c>
      <c r="F9267">
        <v>671</v>
      </c>
      <c r="G9267">
        <v>0</v>
      </c>
      <c r="H9267" t="b">
        <v>0</v>
      </c>
    </row>
    <row r="9268" spans="1:8" x14ac:dyDescent="0.3">
      <c r="A9268" s="1" t="s">
        <v>15352</v>
      </c>
      <c r="B9268" s="1" t="s">
        <v>3407</v>
      </c>
      <c r="C9268" s="2">
        <v>45428</v>
      </c>
      <c r="D9268" s="1" t="s">
        <v>6197</v>
      </c>
      <c r="E9268">
        <v>8</v>
      </c>
      <c r="F9268">
        <v>2544</v>
      </c>
      <c r="G9268">
        <v>3</v>
      </c>
      <c r="H9268" t="b">
        <v>0</v>
      </c>
    </row>
    <row r="9269" spans="1:8" x14ac:dyDescent="0.3">
      <c r="A9269" s="1" t="s">
        <v>15353</v>
      </c>
      <c r="B9269" s="1" t="s">
        <v>2069</v>
      </c>
      <c r="C9269" s="2">
        <v>45622</v>
      </c>
      <c r="D9269" s="1" t="s">
        <v>6086</v>
      </c>
      <c r="E9269">
        <v>7</v>
      </c>
      <c r="F9269">
        <v>3241</v>
      </c>
      <c r="G9269">
        <v>0</v>
      </c>
      <c r="H9269" t="b">
        <v>0</v>
      </c>
    </row>
    <row r="9270" spans="1:8" x14ac:dyDescent="0.3">
      <c r="A9270" s="1" t="s">
        <v>15354</v>
      </c>
      <c r="B9270" s="1" t="s">
        <v>3996</v>
      </c>
      <c r="C9270" s="2">
        <v>45348</v>
      </c>
      <c r="D9270" s="1" t="s">
        <v>6089</v>
      </c>
      <c r="E9270">
        <v>18</v>
      </c>
      <c r="F9270">
        <v>10566</v>
      </c>
      <c r="G9270">
        <v>0</v>
      </c>
      <c r="H9270" t="b">
        <v>0</v>
      </c>
    </row>
    <row r="9271" spans="1:8" x14ac:dyDescent="0.3">
      <c r="A9271" s="1" t="s">
        <v>15355</v>
      </c>
      <c r="B9271" s="1" t="s">
        <v>3147</v>
      </c>
      <c r="C9271" s="2">
        <v>45527</v>
      </c>
      <c r="D9271" s="1" t="s">
        <v>6104</v>
      </c>
      <c r="E9271">
        <v>14</v>
      </c>
      <c r="F9271">
        <v>3836</v>
      </c>
      <c r="G9271">
        <v>2</v>
      </c>
      <c r="H9271" t="b">
        <v>0</v>
      </c>
    </row>
    <row r="9272" spans="1:8" x14ac:dyDescent="0.3">
      <c r="A9272" s="1" t="s">
        <v>15356</v>
      </c>
      <c r="B9272" s="1" t="s">
        <v>4188</v>
      </c>
      <c r="C9272" s="2">
        <v>45260</v>
      </c>
      <c r="D9272" s="1" t="s">
        <v>6086</v>
      </c>
      <c r="E9272">
        <v>11</v>
      </c>
      <c r="F9272">
        <v>3245</v>
      </c>
      <c r="G9272">
        <v>4</v>
      </c>
      <c r="H9272" t="b">
        <v>0</v>
      </c>
    </row>
    <row r="9273" spans="1:8" x14ac:dyDescent="0.3">
      <c r="A9273" s="1" t="s">
        <v>15357</v>
      </c>
      <c r="B9273" s="1" t="s">
        <v>3507</v>
      </c>
      <c r="C9273" s="2">
        <v>45191</v>
      </c>
      <c r="D9273" s="1" t="s">
        <v>6049</v>
      </c>
      <c r="E9273">
        <v>6</v>
      </c>
      <c r="F9273">
        <v>2610</v>
      </c>
      <c r="G9273">
        <v>1</v>
      </c>
      <c r="H9273" t="b">
        <v>0</v>
      </c>
    </row>
    <row r="9274" spans="1:8" x14ac:dyDescent="0.3">
      <c r="A9274" s="1" t="s">
        <v>15358</v>
      </c>
      <c r="B9274" s="1" t="s">
        <v>4015</v>
      </c>
      <c r="C9274" s="2">
        <v>45423</v>
      </c>
      <c r="D9274" s="1" t="s">
        <v>6049</v>
      </c>
      <c r="E9274">
        <v>9</v>
      </c>
      <c r="F9274">
        <v>4806</v>
      </c>
      <c r="G9274">
        <v>1</v>
      </c>
      <c r="H9274" t="b">
        <v>0</v>
      </c>
    </row>
    <row r="9275" spans="1:8" x14ac:dyDescent="0.3">
      <c r="A9275" s="1" t="s">
        <v>15359</v>
      </c>
      <c r="B9275" s="1" t="s">
        <v>1599</v>
      </c>
      <c r="C9275" s="2">
        <v>45226</v>
      </c>
      <c r="D9275" s="1" t="s">
        <v>6102</v>
      </c>
      <c r="E9275">
        <v>10</v>
      </c>
      <c r="F9275">
        <v>1680</v>
      </c>
      <c r="G9275">
        <v>0</v>
      </c>
      <c r="H9275" t="b">
        <v>0</v>
      </c>
    </row>
    <row r="9276" spans="1:8" x14ac:dyDescent="0.3">
      <c r="A9276" s="1" t="s">
        <v>15360</v>
      </c>
      <c r="B9276" s="1" t="s">
        <v>3638</v>
      </c>
      <c r="C9276" s="2">
        <v>45064</v>
      </c>
      <c r="D9276" s="1" t="s">
        <v>6157</v>
      </c>
      <c r="E9276">
        <v>8</v>
      </c>
      <c r="F9276">
        <v>4224</v>
      </c>
      <c r="G9276">
        <v>1</v>
      </c>
      <c r="H9276" t="b">
        <v>0</v>
      </c>
    </row>
    <row r="9277" spans="1:8" x14ac:dyDescent="0.3">
      <c r="A9277" s="1" t="s">
        <v>15361</v>
      </c>
      <c r="B9277" s="1" t="s">
        <v>5416</v>
      </c>
      <c r="C9277" s="2">
        <v>45609</v>
      </c>
      <c r="D9277" s="1" t="s">
        <v>6141</v>
      </c>
      <c r="E9277">
        <v>12</v>
      </c>
      <c r="F9277">
        <v>3720</v>
      </c>
      <c r="G9277">
        <v>3</v>
      </c>
      <c r="H9277" t="b">
        <v>0</v>
      </c>
    </row>
    <row r="9278" spans="1:8" x14ac:dyDescent="0.3">
      <c r="A9278" s="1" t="s">
        <v>15362</v>
      </c>
      <c r="B9278" s="1" t="s">
        <v>4145</v>
      </c>
      <c r="C9278" s="2">
        <v>45252</v>
      </c>
      <c r="D9278" s="1" t="s">
        <v>6251</v>
      </c>
      <c r="E9278">
        <v>9</v>
      </c>
      <c r="F9278">
        <v>5202</v>
      </c>
      <c r="G9278">
        <v>0</v>
      </c>
      <c r="H9278" t="b">
        <v>0</v>
      </c>
    </row>
    <row r="9279" spans="1:8" x14ac:dyDescent="0.3">
      <c r="A9279" s="1" t="s">
        <v>15363</v>
      </c>
      <c r="B9279" s="1" t="s">
        <v>2919</v>
      </c>
      <c r="C9279" s="2">
        <v>44952</v>
      </c>
      <c r="D9279" s="1" t="s">
        <v>6197</v>
      </c>
      <c r="E9279">
        <v>12</v>
      </c>
      <c r="F9279">
        <v>2976</v>
      </c>
      <c r="G9279">
        <v>3</v>
      </c>
      <c r="H9279" t="b">
        <v>1</v>
      </c>
    </row>
    <row r="9280" spans="1:8" x14ac:dyDescent="0.3">
      <c r="A9280" s="1" t="s">
        <v>15364</v>
      </c>
      <c r="B9280" s="1" t="s">
        <v>1714</v>
      </c>
      <c r="C9280" s="2">
        <v>45414</v>
      </c>
      <c r="D9280" s="1" t="s">
        <v>6069</v>
      </c>
      <c r="E9280">
        <v>9</v>
      </c>
      <c r="F9280">
        <v>2745</v>
      </c>
      <c r="G9280">
        <v>4</v>
      </c>
      <c r="H9280" t="b">
        <v>0</v>
      </c>
    </row>
    <row r="9281" spans="1:8" x14ac:dyDescent="0.3">
      <c r="A9281" s="1" t="s">
        <v>15365</v>
      </c>
      <c r="B9281" s="1" t="s">
        <v>2312</v>
      </c>
      <c r="C9281" s="2">
        <v>45005</v>
      </c>
      <c r="D9281" s="1" t="s">
        <v>6135</v>
      </c>
      <c r="E9281">
        <v>10</v>
      </c>
      <c r="F9281">
        <v>1050</v>
      </c>
      <c r="G9281">
        <v>0</v>
      </c>
      <c r="H9281" t="b">
        <v>0</v>
      </c>
    </row>
    <row r="9282" spans="1:8" x14ac:dyDescent="0.3">
      <c r="A9282" s="1" t="s">
        <v>15366</v>
      </c>
      <c r="B9282" s="1" t="s">
        <v>2874</v>
      </c>
      <c r="C9282" s="2">
        <v>45374</v>
      </c>
      <c r="D9282" s="1" t="s">
        <v>6093</v>
      </c>
      <c r="E9282">
        <v>6</v>
      </c>
      <c r="F9282">
        <v>3096</v>
      </c>
      <c r="G9282">
        <v>1</v>
      </c>
      <c r="H9282" t="b">
        <v>0</v>
      </c>
    </row>
    <row r="9283" spans="1:8" x14ac:dyDescent="0.3">
      <c r="A9283" s="1" t="s">
        <v>15367</v>
      </c>
      <c r="B9283" s="1" t="s">
        <v>3828</v>
      </c>
      <c r="C9283" s="2">
        <v>45193</v>
      </c>
      <c r="D9283" s="1" t="s">
        <v>6061</v>
      </c>
      <c r="E9283">
        <v>10</v>
      </c>
      <c r="F9283">
        <v>2290</v>
      </c>
      <c r="G9283">
        <v>2</v>
      </c>
      <c r="H9283" t="b">
        <v>0</v>
      </c>
    </row>
    <row r="9284" spans="1:8" x14ac:dyDescent="0.3">
      <c r="A9284" s="1" t="s">
        <v>15368</v>
      </c>
      <c r="B9284" s="1" t="s">
        <v>2799</v>
      </c>
      <c r="C9284" s="2">
        <v>45426</v>
      </c>
      <c r="D9284" s="1" t="s">
        <v>6179</v>
      </c>
      <c r="E9284">
        <v>11</v>
      </c>
      <c r="F9284">
        <v>5500</v>
      </c>
      <c r="G9284">
        <v>0</v>
      </c>
      <c r="H9284" t="b">
        <v>0</v>
      </c>
    </row>
    <row r="9285" spans="1:8" x14ac:dyDescent="0.3">
      <c r="A9285" s="1" t="s">
        <v>15369</v>
      </c>
      <c r="B9285" s="1" t="s">
        <v>2126</v>
      </c>
      <c r="C9285" s="2">
        <v>45378</v>
      </c>
      <c r="D9285" s="1" t="s">
        <v>6172</v>
      </c>
      <c r="E9285">
        <v>7</v>
      </c>
      <c r="F9285">
        <v>2625</v>
      </c>
      <c r="G9285">
        <v>0</v>
      </c>
      <c r="H9285" t="b">
        <v>0</v>
      </c>
    </row>
    <row r="9286" spans="1:8" x14ac:dyDescent="0.3">
      <c r="A9286" s="1" t="s">
        <v>15370</v>
      </c>
      <c r="B9286" s="1" t="s">
        <v>3100</v>
      </c>
      <c r="C9286" s="2">
        <v>45082</v>
      </c>
      <c r="D9286" s="1" t="s">
        <v>6143</v>
      </c>
      <c r="E9286">
        <v>12</v>
      </c>
      <c r="F9286">
        <v>3216</v>
      </c>
      <c r="G9286">
        <v>0</v>
      </c>
      <c r="H9286" t="b">
        <v>1</v>
      </c>
    </row>
    <row r="9287" spans="1:8" x14ac:dyDescent="0.3">
      <c r="A9287" s="1" t="s">
        <v>15371</v>
      </c>
      <c r="B9287" s="1" t="s">
        <v>1987</v>
      </c>
      <c r="C9287" s="2">
        <v>45095</v>
      </c>
      <c r="D9287" s="1" t="s">
        <v>6102</v>
      </c>
      <c r="E9287">
        <v>5</v>
      </c>
      <c r="F9287">
        <v>30</v>
      </c>
      <c r="G9287">
        <v>0</v>
      </c>
      <c r="H9287" t="b">
        <v>0</v>
      </c>
    </row>
    <row r="9288" spans="1:8" x14ac:dyDescent="0.3">
      <c r="A9288" s="1" t="s">
        <v>15372</v>
      </c>
      <c r="B9288" s="1" t="s">
        <v>2708</v>
      </c>
      <c r="C9288" s="2">
        <v>45466</v>
      </c>
      <c r="D9288" s="1" t="s">
        <v>6059</v>
      </c>
      <c r="E9288">
        <v>8</v>
      </c>
      <c r="F9288">
        <v>2288</v>
      </c>
      <c r="G9288">
        <v>0</v>
      </c>
      <c r="H9288" t="b">
        <v>0</v>
      </c>
    </row>
    <row r="9289" spans="1:8" x14ac:dyDescent="0.3">
      <c r="A9289" s="1" t="s">
        <v>15373</v>
      </c>
      <c r="B9289" s="1" t="s">
        <v>1843</v>
      </c>
      <c r="C9289" s="2">
        <v>45117</v>
      </c>
      <c r="D9289" s="1" t="s">
        <v>6095</v>
      </c>
      <c r="E9289">
        <v>13</v>
      </c>
      <c r="F9289">
        <v>6383</v>
      </c>
      <c r="G9289">
        <v>1</v>
      </c>
      <c r="H9289" t="b">
        <v>0</v>
      </c>
    </row>
    <row r="9290" spans="1:8" x14ac:dyDescent="0.3">
      <c r="A9290" s="1" t="s">
        <v>15374</v>
      </c>
      <c r="B9290" s="1" t="s">
        <v>2166</v>
      </c>
      <c r="C9290" s="2">
        <v>45111</v>
      </c>
      <c r="D9290" s="1" t="s">
        <v>6089</v>
      </c>
      <c r="E9290">
        <v>6</v>
      </c>
      <c r="F9290">
        <v>2826</v>
      </c>
      <c r="G9290">
        <v>2</v>
      </c>
      <c r="H9290" t="b">
        <v>0</v>
      </c>
    </row>
    <row r="9291" spans="1:8" x14ac:dyDescent="0.3">
      <c r="A9291" s="1" t="s">
        <v>15375</v>
      </c>
      <c r="B9291" s="1" t="s">
        <v>2238</v>
      </c>
      <c r="C9291" s="2">
        <v>44971</v>
      </c>
      <c r="D9291" s="1" t="s">
        <v>6113</v>
      </c>
      <c r="E9291">
        <v>10</v>
      </c>
      <c r="F9291">
        <v>3090</v>
      </c>
      <c r="G9291">
        <v>0</v>
      </c>
      <c r="H9291" t="b">
        <v>0</v>
      </c>
    </row>
    <row r="9292" spans="1:8" x14ac:dyDescent="0.3">
      <c r="A9292" s="1" t="s">
        <v>15376</v>
      </c>
      <c r="B9292" s="1" t="s">
        <v>1604</v>
      </c>
      <c r="C9292" s="2">
        <v>45540</v>
      </c>
      <c r="D9292" s="1" t="s">
        <v>6133</v>
      </c>
      <c r="E9292">
        <v>15</v>
      </c>
      <c r="F9292">
        <v>5370</v>
      </c>
      <c r="G9292">
        <v>0</v>
      </c>
      <c r="H9292" t="b">
        <v>1</v>
      </c>
    </row>
    <row r="9293" spans="1:8" x14ac:dyDescent="0.3">
      <c r="A9293" s="1" t="s">
        <v>15377</v>
      </c>
      <c r="B9293" s="1" t="s">
        <v>2814</v>
      </c>
      <c r="C9293" s="2">
        <v>45415</v>
      </c>
      <c r="D9293" s="1" t="s">
        <v>6077</v>
      </c>
      <c r="E9293">
        <v>12</v>
      </c>
      <c r="F9293">
        <v>696</v>
      </c>
      <c r="G9293">
        <v>0</v>
      </c>
      <c r="H9293" t="b">
        <v>0</v>
      </c>
    </row>
    <row r="9294" spans="1:8" x14ac:dyDescent="0.3">
      <c r="A9294" s="1" t="s">
        <v>15378</v>
      </c>
      <c r="B9294" s="1" t="s">
        <v>4560</v>
      </c>
      <c r="C9294" s="2">
        <v>45168</v>
      </c>
      <c r="D9294" s="1" t="s">
        <v>6143</v>
      </c>
      <c r="E9294">
        <v>15</v>
      </c>
      <c r="F9294">
        <v>3675</v>
      </c>
      <c r="G9294">
        <v>0</v>
      </c>
      <c r="H9294" t="b">
        <v>0</v>
      </c>
    </row>
    <row r="9295" spans="1:8" x14ac:dyDescent="0.3">
      <c r="A9295" s="1" t="s">
        <v>15379</v>
      </c>
      <c r="B9295" s="1" t="s">
        <v>5921</v>
      </c>
      <c r="C9295" s="2">
        <v>45545</v>
      </c>
      <c r="D9295" s="1" t="s">
        <v>6069</v>
      </c>
      <c r="E9295">
        <v>16</v>
      </c>
      <c r="F9295">
        <v>9168</v>
      </c>
      <c r="G9295">
        <v>0</v>
      </c>
      <c r="H9295" t="b">
        <v>0</v>
      </c>
    </row>
    <row r="9296" spans="1:8" x14ac:dyDescent="0.3">
      <c r="A9296" s="1" t="s">
        <v>15380</v>
      </c>
      <c r="B9296" s="1" t="s">
        <v>5051</v>
      </c>
      <c r="C9296" s="2">
        <v>45393</v>
      </c>
      <c r="D9296" s="1" t="s">
        <v>6059</v>
      </c>
      <c r="E9296">
        <v>11</v>
      </c>
      <c r="F9296">
        <v>2596</v>
      </c>
      <c r="G9296">
        <v>3</v>
      </c>
      <c r="H9296" t="b">
        <v>0</v>
      </c>
    </row>
    <row r="9297" spans="1:8" x14ac:dyDescent="0.3">
      <c r="A9297" s="1" t="s">
        <v>15381</v>
      </c>
      <c r="B9297" s="1" t="s">
        <v>4095</v>
      </c>
      <c r="C9297" s="2">
        <v>45090</v>
      </c>
      <c r="D9297" s="1" t="s">
        <v>6086</v>
      </c>
      <c r="E9297">
        <v>9</v>
      </c>
      <c r="F9297">
        <v>45</v>
      </c>
      <c r="G9297">
        <v>3</v>
      </c>
      <c r="H9297" t="b">
        <v>0</v>
      </c>
    </row>
    <row r="9298" spans="1:8" x14ac:dyDescent="0.3">
      <c r="A9298" s="1" t="s">
        <v>15382</v>
      </c>
      <c r="B9298" s="1" t="s">
        <v>5390</v>
      </c>
      <c r="C9298" s="2">
        <v>45276</v>
      </c>
      <c r="D9298" s="1" t="s">
        <v>6061</v>
      </c>
      <c r="E9298">
        <v>12</v>
      </c>
      <c r="F9298">
        <v>2376</v>
      </c>
      <c r="G9298">
        <v>2</v>
      </c>
      <c r="H9298" t="b">
        <v>0</v>
      </c>
    </row>
    <row r="9299" spans="1:8" x14ac:dyDescent="0.3">
      <c r="A9299" s="1" t="s">
        <v>15383</v>
      </c>
      <c r="B9299" s="1" t="s">
        <v>4809</v>
      </c>
      <c r="C9299" s="2">
        <v>45301</v>
      </c>
      <c r="D9299" s="1" t="s">
        <v>6125</v>
      </c>
      <c r="E9299">
        <v>13</v>
      </c>
      <c r="F9299">
        <v>7332</v>
      </c>
      <c r="G9299">
        <v>0</v>
      </c>
      <c r="H9299" t="b">
        <v>0</v>
      </c>
    </row>
    <row r="9300" spans="1:8" x14ac:dyDescent="0.3">
      <c r="A9300" s="1" t="s">
        <v>15384</v>
      </c>
      <c r="B9300" s="1" t="s">
        <v>2509</v>
      </c>
      <c r="C9300" s="2">
        <v>45352</v>
      </c>
      <c r="D9300" s="1" t="s">
        <v>6089</v>
      </c>
      <c r="E9300">
        <v>10</v>
      </c>
      <c r="F9300">
        <v>1670</v>
      </c>
      <c r="G9300">
        <v>0</v>
      </c>
      <c r="H9300" t="b">
        <v>0</v>
      </c>
    </row>
    <row r="9301" spans="1:8" x14ac:dyDescent="0.3">
      <c r="A9301" s="1" t="s">
        <v>15385</v>
      </c>
      <c r="B9301" s="1" t="s">
        <v>1758</v>
      </c>
      <c r="C9301" s="2">
        <v>45467</v>
      </c>
      <c r="D9301" s="1" t="s">
        <v>6093</v>
      </c>
      <c r="E9301">
        <v>6</v>
      </c>
      <c r="F9301">
        <v>1752</v>
      </c>
      <c r="G9301">
        <v>0</v>
      </c>
      <c r="H9301" t="b">
        <v>0</v>
      </c>
    </row>
    <row r="9302" spans="1:8" x14ac:dyDescent="0.3">
      <c r="A9302" s="1" t="s">
        <v>15386</v>
      </c>
      <c r="B9302" s="1" t="s">
        <v>4068</v>
      </c>
      <c r="C9302" s="2">
        <v>45029</v>
      </c>
      <c r="D9302" s="1" t="s">
        <v>6077</v>
      </c>
      <c r="E9302">
        <v>13</v>
      </c>
      <c r="F9302">
        <v>7475</v>
      </c>
      <c r="G9302">
        <v>2</v>
      </c>
      <c r="H9302" t="b">
        <v>0</v>
      </c>
    </row>
    <row r="9303" spans="1:8" x14ac:dyDescent="0.3">
      <c r="A9303" s="1" t="s">
        <v>15387</v>
      </c>
      <c r="B9303" s="1" t="s">
        <v>5328</v>
      </c>
      <c r="C9303" s="2">
        <v>45281</v>
      </c>
      <c r="D9303" s="1" t="s">
        <v>6157</v>
      </c>
      <c r="E9303">
        <v>11</v>
      </c>
      <c r="F9303">
        <v>6402</v>
      </c>
      <c r="G9303">
        <v>0</v>
      </c>
      <c r="H9303" t="b">
        <v>0</v>
      </c>
    </row>
    <row r="9304" spans="1:8" x14ac:dyDescent="0.3">
      <c r="A9304" s="1" t="s">
        <v>15388</v>
      </c>
      <c r="B9304" s="1" t="s">
        <v>5779</v>
      </c>
      <c r="C9304" s="2">
        <v>45455</v>
      </c>
      <c r="D9304" s="1" t="s">
        <v>6100</v>
      </c>
      <c r="E9304">
        <v>13</v>
      </c>
      <c r="F9304">
        <v>7085</v>
      </c>
      <c r="G9304">
        <v>0</v>
      </c>
      <c r="H9304" t="b">
        <v>0</v>
      </c>
    </row>
    <row r="9305" spans="1:8" x14ac:dyDescent="0.3">
      <c r="A9305" s="1" t="s">
        <v>15389</v>
      </c>
      <c r="B9305" s="1" t="s">
        <v>2044</v>
      </c>
      <c r="C9305" s="2">
        <v>45029</v>
      </c>
      <c r="D9305" s="1" t="s">
        <v>6093</v>
      </c>
      <c r="E9305">
        <v>7</v>
      </c>
      <c r="F9305">
        <v>1967</v>
      </c>
      <c r="G9305">
        <v>1</v>
      </c>
      <c r="H9305" t="b">
        <v>0</v>
      </c>
    </row>
    <row r="9306" spans="1:8" x14ac:dyDescent="0.3">
      <c r="A9306" s="1" t="s">
        <v>15390</v>
      </c>
      <c r="B9306" s="1" t="s">
        <v>2526</v>
      </c>
      <c r="C9306" s="2">
        <v>45501</v>
      </c>
      <c r="D9306" s="1" t="s">
        <v>6172</v>
      </c>
      <c r="E9306">
        <v>10</v>
      </c>
      <c r="F9306">
        <v>5130</v>
      </c>
      <c r="G9306">
        <v>0</v>
      </c>
      <c r="H9306" t="b">
        <v>0</v>
      </c>
    </row>
    <row r="9307" spans="1:8" x14ac:dyDescent="0.3">
      <c r="A9307" s="1" t="s">
        <v>15391</v>
      </c>
      <c r="B9307" s="1" t="s">
        <v>5630</v>
      </c>
      <c r="C9307" s="2">
        <v>45167</v>
      </c>
      <c r="D9307" s="1" t="s">
        <v>6095</v>
      </c>
      <c r="E9307">
        <v>12</v>
      </c>
      <c r="F9307">
        <v>1716</v>
      </c>
      <c r="G9307">
        <v>3</v>
      </c>
      <c r="H9307" t="b">
        <v>0</v>
      </c>
    </row>
    <row r="9308" spans="1:8" x14ac:dyDescent="0.3">
      <c r="A9308" s="1" t="s">
        <v>15392</v>
      </c>
      <c r="B9308" s="1" t="s">
        <v>1057</v>
      </c>
      <c r="C9308" s="2">
        <v>45348</v>
      </c>
      <c r="D9308" s="1" t="s">
        <v>6197</v>
      </c>
      <c r="E9308">
        <v>8</v>
      </c>
      <c r="F9308">
        <v>1592</v>
      </c>
      <c r="G9308">
        <v>1</v>
      </c>
      <c r="H9308" t="b">
        <v>0</v>
      </c>
    </row>
    <row r="9309" spans="1:8" x14ac:dyDescent="0.3">
      <c r="A9309" s="1" t="s">
        <v>15393</v>
      </c>
      <c r="B9309" s="1" t="s">
        <v>2683</v>
      </c>
      <c r="C9309" s="2">
        <v>45600</v>
      </c>
      <c r="D9309" s="1" t="s">
        <v>6109</v>
      </c>
      <c r="E9309">
        <v>13</v>
      </c>
      <c r="F9309">
        <v>4303</v>
      </c>
      <c r="G9309">
        <v>0</v>
      </c>
      <c r="H9309" t="b">
        <v>0</v>
      </c>
    </row>
    <row r="9310" spans="1:8" x14ac:dyDescent="0.3">
      <c r="A9310" s="1" t="s">
        <v>15394</v>
      </c>
      <c r="B9310" s="1" t="s">
        <v>3821</v>
      </c>
      <c r="C9310" s="2">
        <v>45119</v>
      </c>
      <c r="D9310" s="1" t="s">
        <v>6049</v>
      </c>
      <c r="E9310">
        <v>10</v>
      </c>
      <c r="F9310">
        <v>2050</v>
      </c>
      <c r="G9310">
        <v>0</v>
      </c>
      <c r="H9310" t="b">
        <v>0</v>
      </c>
    </row>
    <row r="9311" spans="1:8" x14ac:dyDescent="0.3">
      <c r="A9311" s="1" t="s">
        <v>15395</v>
      </c>
      <c r="B9311" s="1" t="s">
        <v>2577</v>
      </c>
      <c r="C9311" s="2">
        <v>45217</v>
      </c>
      <c r="D9311" s="1" t="s">
        <v>6083</v>
      </c>
      <c r="E9311">
        <v>9</v>
      </c>
      <c r="F9311">
        <v>4221</v>
      </c>
      <c r="G9311">
        <v>0</v>
      </c>
      <c r="H9311" t="b">
        <v>1</v>
      </c>
    </row>
    <row r="9312" spans="1:8" x14ac:dyDescent="0.3">
      <c r="A9312" s="1" t="s">
        <v>15396</v>
      </c>
      <c r="B9312" s="1" t="s">
        <v>1850</v>
      </c>
      <c r="C9312" s="2">
        <v>45537</v>
      </c>
      <c r="D9312" s="1" t="s">
        <v>6113</v>
      </c>
      <c r="E9312">
        <v>5</v>
      </c>
      <c r="F9312">
        <v>675</v>
      </c>
      <c r="G9312">
        <v>2</v>
      </c>
      <c r="H9312" t="b">
        <v>0</v>
      </c>
    </row>
    <row r="9313" spans="1:8" x14ac:dyDescent="0.3">
      <c r="A9313" s="1" t="s">
        <v>15397</v>
      </c>
      <c r="B9313" s="1" t="s">
        <v>1144</v>
      </c>
      <c r="C9313" s="2">
        <v>45203</v>
      </c>
      <c r="D9313" s="1" t="s">
        <v>6077</v>
      </c>
      <c r="E9313">
        <v>10</v>
      </c>
      <c r="F9313">
        <v>5830</v>
      </c>
      <c r="G9313">
        <v>0</v>
      </c>
      <c r="H9313" t="b">
        <v>0</v>
      </c>
    </row>
    <row r="9314" spans="1:8" x14ac:dyDescent="0.3">
      <c r="A9314" s="1" t="s">
        <v>15398</v>
      </c>
      <c r="B9314" s="1" t="s">
        <v>2808</v>
      </c>
      <c r="C9314" s="2">
        <v>45116</v>
      </c>
      <c r="D9314" s="1" t="s">
        <v>6095</v>
      </c>
      <c r="E9314">
        <v>8</v>
      </c>
      <c r="F9314">
        <v>1248</v>
      </c>
      <c r="G9314">
        <v>0</v>
      </c>
      <c r="H9314" t="b">
        <v>0</v>
      </c>
    </row>
    <row r="9315" spans="1:8" x14ac:dyDescent="0.3">
      <c r="A9315" s="1" t="s">
        <v>15399</v>
      </c>
      <c r="B9315" s="1" t="s">
        <v>3310</v>
      </c>
      <c r="C9315" s="2">
        <v>45127</v>
      </c>
      <c r="D9315" s="1" t="s">
        <v>6053</v>
      </c>
      <c r="E9315">
        <v>9</v>
      </c>
      <c r="F9315">
        <v>270</v>
      </c>
      <c r="G9315">
        <v>0</v>
      </c>
      <c r="H9315" t="b">
        <v>0</v>
      </c>
    </row>
    <row r="9316" spans="1:8" x14ac:dyDescent="0.3">
      <c r="A9316" s="1" t="s">
        <v>15400</v>
      </c>
      <c r="B9316" s="1" t="s">
        <v>1704</v>
      </c>
      <c r="C9316" s="2">
        <v>45624</v>
      </c>
      <c r="D9316" s="1" t="s">
        <v>6091</v>
      </c>
      <c r="E9316">
        <v>8</v>
      </c>
      <c r="F9316">
        <v>1880</v>
      </c>
      <c r="G9316">
        <v>0</v>
      </c>
      <c r="H9316" t="b">
        <v>0</v>
      </c>
    </row>
    <row r="9317" spans="1:8" x14ac:dyDescent="0.3">
      <c r="A9317" s="1" t="s">
        <v>15401</v>
      </c>
      <c r="B9317" s="1" t="s">
        <v>1955</v>
      </c>
      <c r="C9317" s="2">
        <v>45312</v>
      </c>
      <c r="D9317" s="1" t="s">
        <v>6175</v>
      </c>
      <c r="E9317">
        <v>6</v>
      </c>
      <c r="F9317">
        <v>1386</v>
      </c>
      <c r="G9317">
        <v>0</v>
      </c>
      <c r="H9317" t="b">
        <v>0</v>
      </c>
    </row>
    <row r="9318" spans="1:8" x14ac:dyDescent="0.3">
      <c r="A9318" s="1" t="s">
        <v>15402</v>
      </c>
      <c r="B9318" s="1" t="s">
        <v>2136</v>
      </c>
      <c r="C9318" s="2">
        <v>45227</v>
      </c>
      <c r="D9318" s="1" t="s">
        <v>6089</v>
      </c>
      <c r="E9318">
        <v>9</v>
      </c>
      <c r="F9318">
        <v>72</v>
      </c>
      <c r="G9318">
        <v>0</v>
      </c>
      <c r="H9318" t="b">
        <v>0</v>
      </c>
    </row>
    <row r="9319" spans="1:8" x14ac:dyDescent="0.3">
      <c r="A9319" s="1" t="s">
        <v>15403</v>
      </c>
      <c r="B9319" s="1" t="s">
        <v>5266</v>
      </c>
      <c r="C9319" s="2">
        <v>45598</v>
      </c>
      <c r="D9319" s="1" t="s">
        <v>6179</v>
      </c>
      <c r="E9319">
        <v>7</v>
      </c>
      <c r="F9319">
        <v>1253</v>
      </c>
      <c r="G9319">
        <v>2</v>
      </c>
      <c r="H9319" t="b">
        <v>0</v>
      </c>
    </row>
    <row r="9320" spans="1:8" x14ac:dyDescent="0.3">
      <c r="A9320" s="1" t="s">
        <v>15404</v>
      </c>
      <c r="B9320" s="1" t="s">
        <v>3545</v>
      </c>
      <c r="C9320" s="2">
        <v>45187</v>
      </c>
      <c r="D9320" s="1" t="s">
        <v>6133</v>
      </c>
      <c r="E9320">
        <v>8</v>
      </c>
      <c r="F9320">
        <v>4152</v>
      </c>
      <c r="G9320">
        <v>1</v>
      </c>
      <c r="H9320" t="b">
        <v>0</v>
      </c>
    </row>
    <row r="9321" spans="1:8" x14ac:dyDescent="0.3">
      <c r="A9321" s="1" t="s">
        <v>15405</v>
      </c>
      <c r="B9321" s="1" t="s">
        <v>2999</v>
      </c>
      <c r="C9321" s="2">
        <v>45513</v>
      </c>
      <c r="D9321" s="1" t="s">
        <v>6251</v>
      </c>
      <c r="E9321">
        <v>9</v>
      </c>
      <c r="F9321">
        <v>4518</v>
      </c>
      <c r="G9321">
        <v>0</v>
      </c>
      <c r="H9321" t="b">
        <v>0</v>
      </c>
    </row>
    <row r="9322" spans="1:8" x14ac:dyDescent="0.3">
      <c r="A9322" s="1" t="s">
        <v>15406</v>
      </c>
      <c r="B9322" s="1" t="s">
        <v>2014</v>
      </c>
      <c r="C9322" s="2">
        <v>45065</v>
      </c>
      <c r="D9322" s="1" t="s">
        <v>6100</v>
      </c>
      <c r="E9322">
        <v>6</v>
      </c>
      <c r="F9322">
        <v>1056</v>
      </c>
      <c r="G9322">
        <v>1</v>
      </c>
      <c r="H9322" t="b">
        <v>0</v>
      </c>
    </row>
    <row r="9323" spans="1:8" x14ac:dyDescent="0.3">
      <c r="A9323" s="1" t="s">
        <v>15407</v>
      </c>
      <c r="B9323" s="1" t="s">
        <v>4037</v>
      </c>
      <c r="C9323" s="2">
        <v>45434</v>
      </c>
      <c r="D9323" s="1" t="s">
        <v>6055</v>
      </c>
      <c r="E9323">
        <v>4</v>
      </c>
      <c r="F9323">
        <v>2228</v>
      </c>
      <c r="G9323">
        <v>2</v>
      </c>
      <c r="H9323" t="b">
        <v>0</v>
      </c>
    </row>
    <row r="9324" spans="1:8" x14ac:dyDescent="0.3">
      <c r="A9324" s="1" t="s">
        <v>15408</v>
      </c>
      <c r="B9324" s="1" t="s">
        <v>5858</v>
      </c>
      <c r="C9324" s="2">
        <v>45369</v>
      </c>
      <c r="D9324" s="1" t="s">
        <v>6093</v>
      </c>
      <c r="E9324">
        <v>7</v>
      </c>
      <c r="F9324">
        <v>588</v>
      </c>
      <c r="G9324">
        <v>0</v>
      </c>
      <c r="H9324" t="b">
        <v>0</v>
      </c>
    </row>
    <row r="9325" spans="1:8" x14ac:dyDescent="0.3">
      <c r="A9325" s="1" t="s">
        <v>15409</v>
      </c>
      <c r="B9325" s="1" t="s">
        <v>1449</v>
      </c>
      <c r="C9325" s="2">
        <v>45077</v>
      </c>
      <c r="D9325" s="1" t="s">
        <v>6049</v>
      </c>
      <c r="E9325">
        <v>7</v>
      </c>
      <c r="F9325">
        <v>833</v>
      </c>
      <c r="G9325">
        <v>0</v>
      </c>
      <c r="H9325" t="b">
        <v>0</v>
      </c>
    </row>
    <row r="9326" spans="1:8" x14ac:dyDescent="0.3">
      <c r="A9326" s="1" t="s">
        <v>15410</v>
      </c>
      <c r="B9326" s="1" t="s">
        <v>5701</v>
      </c>
      <c r="C9326" s="2">
        <v>45442</v>
      </c>
      <c r="D9326" s="1" t="s">
        <v>6057</v>
      </c>
      <c r="E9326">
        <v>10</v>
      </c>
      <c r="F9326">
        <v>4870</v>
      </c>
      <c r="G9326">
        <v>0</v>
      </c>
      <c r="H9326" t="b">
        <v>0</v>
      </c>
    </row>
    <row r="9327" spans="1:8" x14ac:dyDescent="0.3">
      <c r="A9327" s="1" t="s">
        <v>15411</v>
      </c>
      <c r="B9327" s="1" t="s">
        <v>2374</v>
      </c>
      <c r="C9327" s="2">
        <v>45214</v>
      </c>
      <c r="D9327" s="1" t="s">
        <v>6095</v>
      </c>
      <c r="E9327">
        <v>10</v>
      </c>
      <c r="F9327">
        <v>3730</v>
      </c>
      <c r="G9327">
        <v>1</v>
      </c>
      <c r="H9327" t="b">
        <v>0</v>
      </c>
    </row>
    <row r="9328" spans="1:8" x14ac:dyDescent="0.3">
      <c r="A9328" s="1" t="s">
        <v>15412</v>
      </c>
      <c r="B9328" s="1" t="s">
        <v>2486</v>
      </c>
      <c r="C9328" s="2">
        <v>44965</v>
      </c>
      <c r="D9328" s="1" t="s">
        <v>6113</v>
      </c>
      <c r="E9328">
        <v>10</v>
      </c>
      <c r="F9328">
        <v>3980</v>
      </c>
      <c r="G9328">
        <v>0</v>
      </c>
      <c r="H9328" t="b">
        <v>0</v>
      </c>
    </row>
    <row r="9329" spans="1:8" x14ac:dyDescent="0.3">
      <c r="A9329" s="1" t="s">
        <v>15413</v>
      </c>
      <c r="B9329" s="1" t="s">
        <v>5714</v>
      </c>
      <c r="C9329" s="2">
        <v>45523</v>
      </c>
      <c r="D9329" s="1" t="s">
        <v>6051</v>
      </c>
      <c r="E9329">
        <v>21</v>
      </c>
      <c r="F9329">
        <v>7749</v>
      </c>
      <c r="G9329">
        <v>0</v>
      </c>
      <c r="H9329" t="b">
        <v>0</v>
      </c>
    </row>
    <row r="9330" spans="1:8" x14ac:dyDescent="0.3">
      <c r="A9330" s="1" t="s">
        <v>15414</v>
      </c>
      <c r="B9330" s="1" t="s">
        <v>2215</v>
      </c>
      <c r="C9330" s="2">
        <v>45480</v>
      </c>
      <c r="D9330" s="1" t="s">
        <v>6059</v>
      </c>
      <c r="E9330">
        <v>6</v>
      </c>
      <c r="F9330">
        <v>552</v>
      </c>
      <c r="G9330">
        <v>2</v>
      </c>
      <c r="H9330" t="b">
        <v>0</v>
      </c>
    </row>
    <row r="9331" spans="1:8" x14ac:dyDescent="0.3">
      <c r="A9331" s="1" t="s">
        <v>15415</v>
      </c>
      <c r="B9331" s="1" t="s">
        <v>1778</v>
      </c>
      <c r="C9331" s="2">
        <v>45506</v>
      </c>
      <c r="D9331" s="1" t="s">
        <v>6091</v>
      </c>
      <c r="E9331">
        <v>16</v>
      </c>
      <c r="F9331">
        <v>8144</v>
      </c>
      <c r="G9331">
        <v>1</v>
      </c>
      <c r="H9331" t="b">
        <v>0</v>
      </c>
    </row>
    <row r="9332" spans="1:8" x14ac:dyDescent="0.3">
      <c r="A9332" s="1" t="s">
        <v>15416</v>
      </c>
      <c r="B9332" s="1" t="s">
        <v>5192</v>
      </c>
      <c r="C9332" s="2">
        <v>45517</v>
      </c>
      <c r="D9332" s="1" t="s">
        <v>6125</v>
      </c>
      <c r="E9332">
        <v>9</v>
      </c>
      <c r="F9332">
        <v>1026</v>
      </c>
      <c r="G9332">
        <v>0</v>
      </c>
      <c r="H9332" t="b">
        <v>0</v>
      </c>
    </row>
    <row r="9333" spans="1:8" x14ac:dyDescent="0.3">
      <c r="A9333" s="1" t="s">
        <v>15417</v>
      </c>
      <c r="B9333" s="1" t="s">
        <v>4532</v>
      </c>
      <c r="C9333" s="2">
        <v>45342</v>
      </c>
      <c r="D9333" s="1" t="s">
        <v>6125</v>
      </c>
      <c r="E9333">
        <v>17</v>
      </c>
      <c r="F9333">
        <v>1054</v>
      </c>
      <c r="G9333">
        <v>0</v>
      </c>
      <c r="H9333" t="b">
        <v>1</v>
      </c>
    </row>
    <row r="9334" spans="1:8" x14ac:dyDescent="0.3">
      <c r="A9334" s="1" t="s">
        <v>15418</v>
      </c>
      <c r="B9334" s="1" t="s">
        <v>1914</v>
      </c>
      <c r="C9334" s="2">
        <v>45474</v>
      </c>
      <c r="D9334" s="1" t="s">
        <v>6077</v>
      </c>
      <c r="E9334">
        <v>11</v>
      </c>
      <c r="F9334">
        <v>638</v>
      </c>
      <c r="G9334">
        <v>0</v>
      </c>
      <c r="H9334" t="b">
        <v>0</v>
      </c>
    </row>
    <row r="9335" spans="1:8" x14ac:dyDescent="0.3">
      <c r="A9335" s="1" t="s">
        <v>15419</v>
      </c>
      <c r="B9335" s="1" t="s">
        <v>4091</v>
      </c>
      <c r="C9335" s="2">
        <v>45209</v>
      </c>
      <c r="D9335" s="1" t="s">
        <v>6095</v>
      </c>
      <c r="E9335">
        <v>13</v>
      </c>
      <c r="F9335">
        <v>338</v>
      </c>
      <c r="G9335">
        <v>0</v>
      </c>
      <c r="H9335" t="b">
        <v>0</v>
      </c>
    </row>
    <row r="9336" spans="1:8" x14ac:dyDescent="0.3">
      <c r="A9336" s="1" t="s">
        <v>15420</v>
      </c>
      <c r="B9336" s="1" t="s">
        <v>2220</v>
      </c>
      <c r="C9336" s="2">
        <v>45404</v>
      </c>
      <c r="D9336" s="1" t="s">
        <v>6113</v>
      </c>
      <c r="E9336">
        <v>8</v>
      </c>
      <c r="F9336">
        <v>3232</v>
      </c>
      <c r="G9336">
        <v>0</v>
      </c>
      <c r="H9336" t="b">
        <v>0</v>
      </c>
    </row>
    <row r="9337" spans="1:8" x14ac:dyDescent="0.3">
      <c r="A9337" s="1" t="s">
        <v>15421</v>
      </c>
      <c r="B9337" s="1" t="s">
        <v>1525</v>
      </c>
      <c r="C9337" s="2">
        <v>45046</v>
      </c>
      <c r="D9337" s="1" t="s">
        <v>6137</v>
      </c>
      <c r="E9337">
        <v>12</v>
      </c>
      <c r="F9337">
        <v>2784</v>
      </c>
      <c r="G9337">
        <v>0</v>
      </c>
      <c r="H9337" t="b">
        <v>0</v>
      </c>
    </row>
    <row r="9338" spans="1:8" x14ac:dyDescent="0.3">
      <c r="A9338" s="1" t="s">
        <v>15422</v>
      </c>
      <c r="B9338" s="1" t="s">
        <v>1838</v>
      </c>
      <c r="C9338" s="2">
        <v>45325</v>
      </c>
      <c r="D9338" s="1" t="s">
        <v>6137</v>
      </c>
      <c r="E9338">
        <v>5</v>
      </c>
      <c r="F9338">
        <v>1760</v>
      </c>
      <c r="G9338">
        <v>0</v>
      </c>
      <c r="H9338" t="b">
        <v>0</v>
      </c>
    </row>
    <row r="9339" spans="1:8" x14ac:dyDescent="0.3">
      <c r="A9339" s="1" t="s">
        <v>15423</v>
      </c>
      <c r="B9339" s="1" t="s">
        <v>4902</v>
      </c>
      <c r="C9339" s="2">
        <v>45303</v>
      </c>
      <c r="D9339" s="1" t="s">
        <v>6100</v>
      </c>
      <c r="E9339">
        <v>11</v>
      </c>
      <c r="F9339">
        <v>330</v>
      </c>
      <c r="G9339">
        <v>1</v>
      </c>
      <c r="H9339" t="b">
        <v>0</v>
      </c>
    </row>
    <row r="9340" spans="1:8" x14ac:dyDescent="0.3">
      <c r="A9340" s="1" t="s">
        <v>15424</v>
      </c>
      <c r="B9340" s="1" t="s">
        <v>1316</v>
      </c>
      <c r="C9340" s="2">
        <v>44946</v>
      </c>
      <c r="D9340" s="1" t="s">
        <v>6059</v>
      </c>
      <c r="E9340">
        <v>11</v>
      </c>
      <c r="F9340">
        <v>4400</v>
      </c>
      <c r="G9340">
        <v>2</v>
      </c>
      <c r="H9340" t="b">
        <v>0</v>
      </c>
    </row>
    <row r="9341" spans="1:8" x14ac:dyDescent="0.3">
      <c r="A9341" s="1" t="s">
        <v>15425</v>
      </c>
      <c r="B9341" s="1" t="s">
        <v>4407</v>
      </c>
      <c r="C9341" s="2">
        <v>45477</v>
      </c>
      <c r="D9341" s="1" t="s">
        <v>6125</v>
      </c>
      <c r="E9341">
        <v>7</v>
      </c>
      <c r="F9341">
        <v>3409</v>
      </c>
      <c r="G9341">
        <v>3</v>
      </c>
      <c r="H9341" t="b">
        <v>0</v>
      </c>
    </row>
    <row r="9342" spans="1:8" x14ac:dyDescent="0.3">
      <c r="A9342" s="1" t="s">
        <v>15426</v>
      </c>
      <c r="B9342" s="1" t="s">
        <v>3598</v>
      </c>
      <c r="C9342" s="2">
        <v>45171</v>
      </c>
      <c r="D9342" s="1" t="s">
        <v>6109</v>
      </c>
      <c r="E9342">
        <v>12</v>
      </c>
      <c r="F9342">
        <v>5892</v>
      </c>
      <c r="G9342">
        <v>0</v>
      </c>
      <c r="H9342" t="b">
        <v>0</v>
      </c>
    </row>
    <row r="9343" spans="1:8" x14ac:dyDescent="0.3">
      <c r="A9343" s="1" t="s">
        <v>15427</v>
      </c>
      <c r="B9343" s="1" t="s">
        <v>2980</v>
      </c>
      <c r="C9343" s="2">
        <v>45488</v>
      </c>
      <c r="D9343" s="1" t="s">
        <v>6065</v>
      </c>
      <c r="E9343">
        <v>13</v>
      </c>
      <c r="F9343">
        <v>6058</v>
      </c>
      <c r="G9343">
        <v>1</v>
      </c>
      <c r="H9343" t="b">
        <v>0</v>
      </c>
    </row>
    <row r="9344" spans="1:8" x14ac:dyDescent="0.3">
      <c r="A9344" s="1" t="s">
        <v>15428</v>
      </c>
      <c r="B9344" s="1" t="s">
        <v>1787</v>
      </c>
      <c r="C9344" s="2">
        <v>45636</v>
      </c>
      <c r="D9344" s="1" t="s">
        <v>6071</v>
      </c>
      <c r="E9344">
        <v>7</v>
      </c>
      <c r="F9344">
        <v>1960</v>
      </c>
      <c r="G9344">
        <v>0</v>
      </c>
      <c r="H9344" t="b">
        <v>0</v>
      </c>
    </row>
    <row r="9345" spans="1:8" x14ac:dyDescent="0.3">
      <c r="A9345" s="1" t="s">
        <v>15429</v>
      </c>
      <c r="B9345" s="1" t="s">
        <v>4040</v>
      </c>
      <c r="C9345" s="2">
        <v>45441</v>
      </c>
      <c r="D9345" s="1" t="s">
        <v>6051</v>
      </c>
      <c r="E9345">
        <v>9</v>
      </c>
      <c r="F9345">
        <v>3618</v>
      </c>
      <c r="G9345">
        <v>2</v>
      </c>
      <c r="H9345" t="b">
        <v>0</v>
      </c>
    </row>
    <row r="9346" spans="1:8" x14ac:dyDescent="0.3">
      <c r="A9346" s="1" t="s">
        <v>15430</v>
      </c>
      <c r="B9346" s="1" t="s">
        <v>2899</v>
      </c>
      <c r="C9346" s="2">
        <v>44975</v>
      </c>
      <c r="D9346" s="1" t="s">
        <v>6057</v>
      </c>
      <c r="E9346">
        <v>7</v>
      </c>
      <c r="F9346">
        <v>798</v>
      </c>
      <c r="G9346">
        <v>1</v>
      </c>
      <c r="H9346" t="b">
        <v>0</v>
      </c>
    </row>
    <row r="9347" spans="1:8" x14ac:dyDescent="0.3">
      <c r="A9347" s="1" t="s">
        <v>15431</v>
      </c>
      <c r="B9347" s="1" t="s">
        <v>2466</v>
      </c>
      <c r="C9347" s="2">
        <v>45533</v>
      </c>
      <c r="D9347" s="1" t="s">
        <v>6051</v>
      </c>
      <c r="E9347">
        <v>10</v>
      </c>
      <c r="F9347">
        <v>5530</v>
      </c>
      <c r="G9347">
        <v>0</v>
      </c>
      <c r="H9347" t="b">
        <v>0</v>
      </c>
    </row>
    <row r="9348" spans="1:8" x14ac:dyDescent="0.3">
      <c r="A9348" s="1" t="s">
        <v>15432</v>
      </c>
      <c r="B9348" s="1" t="s">
        <v>2343</v>
      </c>
      <c r="C9348" s="2">
        <v>45123</v>
      </c>
      <c r="D9348" s="1" t="s">
        <v>6063</v>
      </c>
      <c r="E9348">
        <v>10</v>
      </c>
      <c r="F9348">
        <v>2030</v>
      </c>
      <c r="G9348">
        <v>0</v>
      </c>
      <c r="H9348" t="b">
        <v>0</v>
      </c>
    </row>
    <row r="9349" spans="1:8" x14ac:dyDescent="0.3">
      <c r="A9349" s="1" t="s">
        <v>15433</v>
      </c>
      <c r="B9349" s="1" t="s">
        <v>4928</v>
      </c>
      <c r="C9349" s="2">
        <v>45064</v>
      </c>
      <c r="D9349" s="1" t="s">
        <v>6107</v>
      </c>
      <c r="E9349">
        <v>9</v>
      </c>
      <c r="F9349">
        <v>1080</v>
      </c>
      <c r="G9349">
        <v>0</v>
      </c>
      <c r="H9349" t="b">
        <v>0</v>
      </c>
    </row>
    <row r="9350" spans="1:8" x14ac:dyDescent="0.3">
      <c r="A9350" s="1" t="s">
        <v>15434</v>
      </c>
      <c r="B9350" s="1" t="s">
        <v>1805</v>
      </c>
      <c r="C9350" s="2">
        <v>45069</v>
      </c>
      <c r="D9350" s="1" t="s">
        <v>6093</v>
      </c>
      <c r="E9350">
        <v>12</v>
      </c>
      <c r="F9350">
        <v>6456</v>
      </c>
      <c r="G9350">
        <v>0</v>
      </c>
      <c r="H9350" t="b">
        <v>0</v>
      </c>
    </row>
    <row r="9351" spans="1:8" x14ac:dyDescent="0.3">
      <c r="A9351" s="1" t="s">
        <v>15435</v>
      </c>
      <c r="B9351" s="1" t="s">
        <v>1297</v>
      </c>
      <c r="C9351" s="2">
        <v>45137</v>
      </c>
      <c r="D9351" s="1" t="s">
        <v>6100</v>
      </c>
      <c r="E9351">
        <v>17</v>
      </c>
      <c r="F9351">
        <v>986</v>
      </c>
      <c r="G9351">
        <v>0</v>
      </c>
      <c r="H9351" t="b">
        <v>1</v>
      </c>
    </row>
    <row r="9352" spans="1:8" x14ac:dyDescent="0.3">
      <c r="A9352" s="1" t="s">
        <v>15436</v>
      </c>
      <c r="B9352" s="1" t="s">
        <v>2304</v>
      </c>
      <c r="C9352" s="2">
        <v>45316</v>
      </c>
      <c r="D9352" s="1" t="s">
        <v>6151</v>
      </c>
      <c r="E9352">
        <v>9</v>
      </c>
      <c r="F9352">
        <v>2187</v>
      </c>
      <c r="G9352">
        <v>1</v>
      </c>
      <c r="H9352" t="b">
        <v>0</v>
      </c>
    </row>
    <row r="9353" spans="1:8" x14ac:dyDescent="0.3">
      <c r="A9353" s="1" t="s">
        <v>15437</v>
      </c>
      <c r="B9353" s="1" t="s">
        <v>4650</v>
      </c>
      <c r="C9353" s="2">
        <v>44952</v>
      </c>
      <c r="D9353" s="1" t="s">
        <v>6081</v>
      </c>
      <c r="E9353">
        <v>11</v>
      </c>
      <c r="F9353">
        <v>462</v>
      </c>
      <c r="G9353">
        <v>0</v>
      </c>
      <c r="H9353" t="b">
        <v>0</v>
      </c>
    </row>
    <row r="9354" spans="1:8" x14ac:dyDescent="0.3">
      <c r="A9354" s="1" t="s">
        <v>15438</v>
      </c>
      <c r="B9354" s="1" t="s">
        <v>4183</v>
      </c>
      <c r="C9354" s="2">
        <v>45392</v>
      </c>
      <c r="D9354" s="1" t="s">
        <v>6095</v>
      </c>
      <c r="E9354">
        <v>12</v>
      </c>
      <c r="F9354">
        <v>6900</v>
      </c>
      <c r="G9354">
        <v>0</v>
      </c>
      <c r="H9354" t="b">
        <v>0</v>
      </c>
    </row>
    <row r="9355" spans="1:8" x14ac:dyDescent="0.3">
      <c r="A9355" s="1" t="s">
        <v>15439</v>
      </c>
      <c r="B9355" s="1" t="s">
        <v>2469</v>
      </c>
      <c r="C9355" s="2">
        <v>45619</v>
      </c>
      <c r="D9355" s="1" t="s">
        <v>6125</v>
      </c>
      <c r="E9355">
        <v>11</v>
      </c>
      <c r="F9355">
        <v>1848</v>
      </c>
      <c r="G9355">
        <v>2</v>
      </c>
      <c r="H9355" t="b">
        <v>0</v>
      </c>
    </row>
    <row r="9356" spans="1:8" x14ac:dyDescent="0.3">
      <c r="A9356" s="1" t="s">
        <v>15440</v>
      </c>
      <c r="B9356" s="1" t="s">
        <v>2289</v>
      </c>
      <c r="C9356" s="2">
        <v>45516</v>
      </c>
      <c r="D9356" s="1" t="s">
        <v>6143</v>
      </c>
      <c r="E9356">
        <v>13</v>
      </c>
      <c r="F9356">
        <v>4394</v>
      </c>
      <c r="G9356">
        <v>1</v>
      </c>
      <c r="H9356" t="b">
        <v>0</v>
      </c>
    </row>
    <row r="9357" spans="1:8" x14ac:dyDescent="0.3">
      <c r="A9357" s="1" t="s">
        <v>15441</v>
      </c>
      <c r="B9357" s="1" t="s">
        <v>3345</v>
      </c>
      <c r="C9357" s="2">
        <v>45329</v>
      </c>
      <c r="D9357" s="1" t="s">
        <v>6107</v>
      </c>
      <c r="E9357">
        <v>11</v>
      </c>
      <c r="F9357">
        <v>3190</v>
      </c>
      <c r="G9357">
        <v>0</v>
      </c>
      <c r="H9357" t="b">
        <v>0</v>
      </c>
    </row>
    <row r="9358" spans="1:8" x14ac:dyDescent="0.3">
      <c r="A9358" s="1" t="s">
        <v>15442</v>
      </c>
      <c r="B9358" s="1" t="s">
        <v>5090</v>
      </c>
      <c r="C9358" s="2">
        <v>45312</v>
      </c>
      <c r="D9358" s="1" t="s">
        <v>6089</v>
      </c>
      <c r="E9358">
        <v>11</v>
      </c>
      <c r="F9358">
        <v>913</v>
      </c>
      <c r="G9358">
        <v>2</v>
      </c>
      <c r="H9358" t="b">
        <v>0</v>
      </c>
    </row>
    <row r="9359" spans="1:8" x14ac:dyDescent="0.3">
      <c r="A9359" s="1" t="s">
        <v>15443</v>
      </c>
      <c r="B9359" s="1" t="s">
        <v>4584</v>
      </c>
      <c r="C9359" s="2">
        <v>45543</v>
      </c>
      <c r="D9359" s="1" t="s">
        <v>6100</v>
      </c>
      <c r="E9359">
        <v>14</v>
      </c>
      <c r="F9359">
        <v>4326</v>
      </c>
      <c r="G9359">
        <v>0</v>
      </c>
      <c r="H9359" t="b">
        <v>0</v>
      </c>
    </row>
    <row r="9360" spans="1:8" x14ac:dyDescent="0.3">
      <c r="A9360" s="1" t="s">
        <v>15444</v>
      </c>
      <c r="B9360" s="1" t="s">
        <v>4076</v>
      </c>
      <c r="C9360" s="2">
        <v>45289</v>
      </c>
      <c r="D9360" s="1" t="s">
        <v>6093</v>
      </c>
      <c r="E9360">
        <v>8</v>
      </c>
      <c r="F9360">
        <v>472</v>
      </c>
      <c r="G9360">
        <v>0</v>
      </c>
      <c r="H9360" t="b">
        <v>0</v>
      </c>
    </row>
    <row r="9361" spans="1:8" x14ac:dyDescent="0.3">
      <c r="A9361" s="1" t="s">
        <v>15445</v>
      </c>
      <c r="B9361" s="1" t="s">
        <v>2731</v>
      </c>
      <c r="C9361" s="2">
        <v>45321</v>
      </c>
      <c r="D9361" s="1" t="s">
        <v>6107</v>
      </c>
      <c r="E9361">
        <v>9</v>
      </c>
      <c r="F9361">
        <v>2115</v>
      </c>
      <c r="G9361">
        <v>0</v>
      </c>
      <c r="H9361" t="b">
        <v>0</v>
      </c>
    </row>
    <row r="9362" spans="1:8" x14ac:dyDescent="0.3">
      <c r="A9362" s="1" t="s">
        <v>15446</v>
      </c>
      <c r="B9362" s="1" t="s">
        <v>3949</v>
      </c>
      <c r="C9362" s="2">
        <v>45215</v>
      </c>
      <c r="D9362" s="1" t="s">
        <v>6143</v>
      </c>
      <c r="E9362">
        <v>8</v>
      </c>
      <c r="F9362">
        <v>1704</v>
      </c>
      <c r="G9362">
        <v>0</v>
      </c>
      <c r="H9362" t="b">
        <v>0</v>
      </c>
    </row>
    <row r="9363" spans="1:8" x14ac:dyDescent="0.3">
      <c r="A9363" s="1" t="s">
        <v>15447</v>
      </c>
      <c r="B9363" s="1" t="s">
        <v>4653</v>
      </c>
      <c r="C9363" s="2">
        <v>45090</v>
      </c>
      <c r="D9363" s="1" t="s">
        <v>6197</v>
      </c>
      <c r="E9363">
        <v>8</v>
      </c>
      <c r="F9363">
        <v>3616</v>
      </c>
      <c r="G9363">
        <v>0</v>
      </c>
      <c r="H9363" t="b">
        <v>1</v>
      </c>
    </row>
    <row r="9364" spans="1:8" x14ac:dyDescent="0.3">
      <c r="A9364" s="1" t="s">
        <v>15448</v>
      </c>
      <c r="B9364" s="1" t="s">
        <v>4515</v>
      </c>
      <c r="C9364" s="2">
        <v>45389</v>
      </c>
      <c r="D9364" s="1" t="s">
        <v>6074</v>
      </c>
      <c r="E9364">
        <v>8</v>
      </c>
      <c r="F9364">
        <v>1064</v>
      </c>
      <c r="G9364">
        <v>0</v>
      </c>
      <c r="H9364" t="b">
        <v>0</v>
      </c>
    </row>
    <row r="9365" spans="1:8" x14ac:dyDescent="0.3">
      <c r="A9365" s="1" t="s">
        <v>15449</v>
      </c>
      <c r="B9365" s="1" t="s">
        <v>2412</v>
      </c>
      <c r="C9365" s="2">
        <v>45346</v>
      </c>
      <c r="D9365" s="1" t="s">
        <v>6133</v>
      </c>
      <c r="E9365">
        <v>5</v>
      </c>
      <c r="F9365">
        <v>2020</v>
      </c>
      <c r="G9365">
        <v>0</v>
      </c>
      <c r="H9365" t="b">
        <v>1</v>
      </c>
    </row>
    <row r="9366" spans="1:8" x14ac:dyDescent="0.3">
      <c r="A9366" s="1" t="s">
        <v>15450</v>
      </c>
      <c r="B9366" s="1" t="s">
        <v>1646</v>
      </c>
      <c r="C9366" s="2">
        <v>45431</v>
      </c>
      <c r="D9366" s="1" t="s">
        <v>6049</v>
      </c>
      <c r="E9366">
        <v>11</v>
      </c>
      <c r="F9366">
        <v>5005</v>
      </c>
      <c r="G9366">
        <v>2</v>
      </c>
      <c r="H9366" t="b">
        <v>0</v>
      </c>
    </row>
    <row r="9367" spans="1:8" x14ac:dyDescent="0.3">
      <c r="A9367" s="1" t="s">
        <v>15451</v>
      </c>
      <c r="B9367" s="1" t="s">
        <v>5858</v>
      </c>
      <c r="C9367" s="2">
        <v>44939</v>
      </c>
      <c r="D9367" s="1" t="s">
        <v>6065</v>
      </c>
      <c r="E9367">
        <v>10</v>
      </c>
      <c r="F9367">
        <v>3690</v>
      </c>
      <c r="G9367">
        <v>1</v>
      </c>
      <c r="H9367" t="b">
        <v>1</v>
      </c>
    </row>
    <row r="9368" spans="1:8" x14ac:dyDescent="0.3">
      <c r="A9368" s="1" t="s">
        <v>15452</v>
      </c>
      <c r="B9368" s="1" t="s">
        <v>3788</v>
      </c>
      <c r="C9368" s="2">
        <v>45097</v>
      </c>
      <c r="D9368" s="1" t="s">
        <v>6151</v>
      </c>
      <c r="E9368">
        <v>8</v>
      </c>
      <c r="F9368">
        <v>2448</v>
      </c>
      <c r="G9368">
        <v>0</v>
      </c>
      <c r="H9368" t="b">
        <v>0</v>
      </c>
    </row>
    <row r="9369" spans="1:8" x14ac:dyDescent="0.3">
      <c r="A9369" s="1" t="s">
        <v>15453</v>
      </c>
      <c r="B9369" s="1" t="s">
        <v>2439</v>
      </c>
      <c r="C9369" s="2">
        <v>45635</v>
      </c>
      <c r="D9369" s="1" t="s">
        <v>6053</v>
      </c>
      <c r="E9369">
        <v>11</v>
      </c>
      <c r="F9369">
        <v>4103</v>
      </c>
      <c r="G9369">
        <v>0</v>
      </c>
      <c r="H9369" t="b">
        <v>0</v>
      </c>
    </row>
    <row r="9370" spans="1:8" x14ac:dyDescent="0.3">
      <c r="A9370" s="1" t="s">
        <v>15454</v>
      </c>
      <c r="B9370" s="1" t="s">
        <v>5934</v>
      </c>
      <c r="C9370" s="2">
        <v>45364</v>
      </c>
      <c r="D9370" s="1" t="s">
        <v>6197</v>
      </c>
      <c r="E9370">
        <v>14</v>
      </c>
      <c r="F9370">
        <v>2170</v>
      </c>
      <c r="G9370">
        <v>0</v>
      </c>
      <c r="H9370" t="b">
        <v>1</v>
      </c>
    </row>
    <row r="9371" spans="1:8" x14ac:dyDescent="0.3">
      <c r="A9371" s="1" t="s">
        <v>15455</v>
      </c>
      <c r="B9371" s="1" t="s">
        <v>4041</v>
      </c>
      <c r="C9371" s="2">
        <v>45222</v>
      </c>
      <c r="D9371" s="1" t="s">
        <v>6093</v>
      </c>
      <c r="E9371">
        <v>8</v>
      </c>
      <c r="F9371">
        <v>3720</v>
      </c>
      <c r="G9371">
        <v>2</v>
      </c>
      <c r="H9371" t="b">
        <v>0</v>
      </c>
    </row>
    <row r="9372" spans="1:8" x14ac:dyDescent="0.3">
      <c r="A9372" s="1" t="s">
        <v>15456</v>
      </c>
      <c r="B9372" s="1" t="s">
        <v>5402</v>
      </c>
      <c r="C9372" s="2">
        <v>44980</v>
      </c>
      <c r="D9372" s="1" t="s">
        <v>6074</v>
      </c>
      <c r="E9372">
        <v>6</v>
      </c>
      <c r="F9372">
        <v>1698</v>
      </c>
      <c r="G9372">
        <v>0</v>
      </c>
      <c r="H9372" t="b">
        <v>0</v>
      </c>
    </row>
    <row r="9373" spans="1:8" x14ac:dyDescent="0.3">
      <c r="A9373" s="1" t="s">
        <v>15457</v>
      </c>
      <c r="B9373" s="1" t="s">
        <v>2920</v>
      </c>
      <c r="C9373" s="2">
        <v>45420</v>
      </c>
      <c r="D9373" s="1" t="s">
        <v>6100</v>
      </c>
      <c r="E9373">
        <v>8</v>
      </c>
      <c r="F9373">
        <v>3296</v>
      </c>
      <c r="G9373">
        <v>0</v>
      </c>
      <c r="H9373" t="b">
        <v>0</v>
      </c>
    </row>
    <row r="9374" spans="1:8" x14ac:dyDescent="0.3">
      <c r="A9374" s="1" t="s">
        <v>15458</v>
      </c>
      <c r="B9374" s="1" t="s">
        <v>1368</v>
      </c>
      <c r="C9374" s="2">
        <v>45638</v>
      </c>
      <c r="D9374" s="1" t="s">
        <v>6175</v>
      </c>
      <c r="E9374">
        <v>8</v>
      </c>
      <c r="F9374">
        <v>2416</v>
      </c>
      <c r="G9374">
        <v>0</v>
      </c>
      <c r="H9374" t="b">
        <v>0</v>
      </c>
    </row>
    <row r="9375" spans="1:8" x14ac:dyDescent="0.3">
      <c r="A9375" s="1" t="s">
        <v>15459</v>
      </c>
      <c r="B9375" s="1" t="s">
        <v>5231</v>
      </c>
      <c r="C9375" s="2">
        <v>45564</v>
      </c>
      <c r="D9375" s="1" t="s">
        <v>6179</v>
      </c>
      <c r="E9375">
        <v>11</v>
      </c>
      <c r="F9375">
        <v>2552</v>
      </c>
      <c r="G9375">
        <v>0</v>
      </c>
      <c r="H9375" t="b">
        <v>0</v>
      </c>
    </row>
    <row r="9376" spans="1:8" x14ac:dyDescent="0.3">
      <c r="A9376" s="1" t="s">
        <v>15460</v>
      </c>
      <c r="B9376" s="1" t="s">
        <v>1607</v>
      </c>
      <c r="C9376" s="2">
        <v>45038</v>
      </c>
      <c r="D9376" s="1" t="s">
        <v>6067</v>
      </c>
      <c r="E9376">
        <v>11</v>
      </c>
      <c r="F9376">
        <v>572</v>
      </c>
      <c r="G9376">
        <v>1</v>
      </c>
      <c r="H9376" t="b">
        <v>0</v>
      </c>
    </row>
    <row r="9377" spans="1:8" x14ac:dyDescent="0.3">
      <c r="A9377" s="1" t="s">
        <v>15461</v>
      </c>
      <c r="B9377" s="1" t="s">
        <v>2047</v>
      </c>
      <c r="C9377" s="2">
        <v>45283</v>
      </c>
      <c r="D9377" s="1" t="s">
        <v>6074</v>
      </c>
      <c r="E9377">
        <v>10</v>
      </c>
      <c r="F9377">
        <v>3560</v>
      </c>
      <c r="G9377">
        <v>0</v>
      </c>
      <c r="H9377" t="b">
        <v>0</v>
      </c>
    </row>
    <row r="9378" spans="1:8" x14ac:dyDescent="0.3">
      <c r="A9378" s="1" t="s">
        <v>15462</v>
      </c>
      <c r="B9378" s="1" t="s">
        <v>2962</v>
      </c>
      <c r="C9378" s="2">
        <v>45506</v>
      </c>
      <c r="D9378" s="1" t="s">
        <v>6093</v>
      </c>
      <c r="E9378">
        <v>7</v>
      </c>
      <c r="F9378">
        <v>2688</v>
      </c>
      <c r="G9378">
        <v>0</v>
      </c>
      <c r="H9378" t="b">
        <v>0</v>
      </c>
    </row>
    <row r="9379" spans="1:8" x14ac:dyDescent="0.3">
      <c r="A9379" s="1" t="s">
        <v>15463</v>
      </c>
      <c r="B9379" s="1" t="s">
        <v>2557</v>
      </c>
      <c r="C9379" s="2">
        <v>45021</v>
      </c>
      <c r="D9379" s="1" t="s">
        <v>6086</v>
      </c>
      <c r="E9379">
        <v>14</v>
      </c>
      <c r="F9379">
        <v>4620</v>
      </c>
      <c r="G9379">
        <v>0</v>
      </c>
      <c r="H9379" t="b">
        <v>0</v>
      </c>
    </row>
    <row r="9380" spans="1:8" x14ac:dyDescent="0.3">
      <c r="A9380" s="1" t="s">
        <v>15464</v>
      </c>
      <c r="B9380" s="1" t="s">
        <v>3334</v>
      </c>
      <c r="C9380" s="2">
        <v>45114</v>
      </c>
      <c r="D9380" s="1" t="s">
        <v>6197</v>
      </c>
      <c r="E9380">
        <v>7</v>
      </c>
      <c r="F9380">
        <v>63</v>
      </c>
      <c r="G9380">
        <v>0</v>
      </c>
      <c r="H9380" t="b">
        <v>0</v>
      </c>
    </row>
    <row r="9381" spans="1:8" x14ac:dyDescent="0.3">
      <c r="A9381" s="1" t="s">
        <v>15465</v>
      </c>
      <c r="B9381" s="1" t="s">
        <v>1806</v>
      </c>
      <c r="C9381" s="2">
        <v>45282</v>
      </c>
      <c r="D9381" s="1" t="s">
        <v>6251</v>
      </c>
      <c r="E9381">
        <v>11</v>
      </c>
      <c r="F9381">
        <v>2992</v>
      </c>
      <c r="G9381">
        <v>2</v>
      </c>
      <c r="H9381" t="b">
        <v>0</v>
      </c>
    </row>
    <row r="9382" spans="1:8" x14ac:dyDescent="0.3">
      <c r="A9382" s="1" t="s">
        <v>15466</v>
      </c>
      <c r="B9382" s="1" t="s">
        <v>2791</v>
      </c>
      <c r="C9382" s="2">
        <v>45581</v>
      </c>
      <c r="D9382" s="1" t="s">
        <v>6091</v>
      </c>
      <c r="E9382">
        <v>10</v>
      </c>
      <c r="F9382">
        <v>670</v>
      </c>
      <c r="G9382">
        <v>3</v>
      </c>
      <c r="H9382" t="b">
        <v>0</v>
      </c>
    </row>
    <row r="9383" spans="1:8" x14ac:dyDescent="0.3">
      <c r="A9383" s="1" t="s">
        <v>15467</v>
      </c>
      <c r="B9383" s="1" t="s">
        <v>5339</v>
      </c>
      <c r="C9383" s="2">
        <v>45352</v>
      </c>
      <c r="D9383" s="1" t="s">
        <v>6069</v>
      </c>
      <c r="E9383">
        <v>9</v>
      </c>
      <c r="F9383">
        <v>288</v>
      </c>
      <c r="G9383">
        <v>0</v>
      </c>
      <c r="H9383" t="b">
        <v>1</v>
      </c>
    </row>
    <row r="9384" spans="1:8" x14ac:dyDescent="0.3">
      <c r="A9384" s="1" t="s">
        <v>15468</v>
      </c>
      <c r="B9384" s="1" t="s">
        <v>5392</v>
      </c>
      <c r="C9384" s="2">
        <v>45451</v>
      </c>
      <c r="D9384" s="1" t="s">
        <v>6135</v>
      </c>
      <c r="E9384">
        <v>10</v>
      </c>
      <c r="F9384">
        <v>3510</v>
      </c>
      <c r="G9384">
        <v>1</v>
      </c>
      <c r="H9384" t="b">
        <v>0</v>
      </c>
    </row>
    <row r="9385" spans="1:8" x14ac:dyDescent="0.3">
      <c r="A9385" s="1" t="s">
        <v>15469</v>
      </c>
      <c r="B9385" s="1" t="s">
        <v>5360</v>
      </c>
      <c r="C9385" s="2">
        <v>45305</v>
      </c>
      <c r="D9385" s="1" t="s">
        <v>6125</v>
      </c>
      <c r="E9385">
        <v>10</v>
      </c>
      <c r="F9385">
        <v>5190</v>
      </c>
      <c r="G9385">
        <v>1</v>
      </c>
      <c r="H9385" t="b">
        <v>0</v>
      </c>
    </row>
    <row r="9386" spans="1:8" x14ac:dyDescent="0.3">
      <c r="A9386" s="1" t="s">
        <v>15470</v>
      </c>
      <c r="B9386" s="1" t="s">
        <v>2879</v>
      </c>
      <c r="C9386" s="2">
        <v>45364</v>
      </c>
      <c r="D9386" s="1" t="s">
        <v>6197</v>
      </c>
      <c r="E9386">
        <v>10</v>
      </c>
      <c r="F9386">
        <v>3330</v>
      </c>
      <c r="G9386">
        <v>0</v>
      </c>
      <c r="H9386" t="b">
        <v>0</v>
      </c>
    </row>
    <row r="9387" spans="1:8" x14ac:dyDescent="0.3">
      <c r="A9387" s="1" t="s">
        <v>15471</v>
      </c>
      <c r="B9387" s="1" t="s">
        <v>3194</v>
      </c>
      <c r="C9387" s="2">
        <v>45575</v>
      </c>
      <c r="D9387" s="1" t="s">
        <v>6069</v>
      </c>
      <c r="E9387">
        <v>6</v>
      </c>
      <c r="F9387">
        <v>2784</v>
      </c>
      <c r="G9387">
        <v>1</v>
      </c>
      <c r="H9387" t="b">
        <v>0</v>
      </c>
    </row>
    <row r="9388" spans="1:8" x14ac:dyDescent="0.3">
      <c r="A9388" s="1" t="s">
        <v>15472</v>
      </c>
      <c r="B9388" s="1" t="s">
        <v>4097</v>
      </c>
      <c r="C9388" s="2">
        <v>45554</v>
      </c>
      <c r="D9388" s="1" t="s">
        <v>6113</v>
      </c>
      <c r="E9388">
        <v>7</v>
      </c>
      <c r="F9388">
        <v>4151</v>
      </c>
      <c r="G9388">
        <v>0</v>
      </c>
      <c r="H9388" t="b">
        <v>0</v>
      </c>
    </row>
    <row r="9389" spans="1:8" x14ac:dyDescent="0.3">
      <c r="A9389" s="1" t="s">
        <v>15473</v>
      </c>
      <c r="B9389" s="1" t="s">
        <v>5670</v>
      </c>
      <c r="C9389" s="2">
        <v>45655</v>
      </c>
      <c r="D9389" s="1" t="s">
        <v>6133</v>
      </c>
      <c r="E9389">
        <v>8</v>
      </c>
      <c r="F9389">
        <v>2168</v>
      </c>
      <c r="G9389">
        <v>0</v>
      </c>
      <c r="H9389" t="b">
        <v>0</v>
      </c>
    </row>
    <row r="9390" spans="1:8" x14ac:dyDescent="0.3">
      <c r="A9390" s="1" t="s">
        <v>15474</v>
      </c>
      <c r="B9390" s="1" t="s">
        <v>2130</v>
      </c>
      <c r="C9390" s="2">
        <v>45284</v>
      </c>
      <c r="D9390" s="1" t="s">
        <v>6095</v>
      </c>
      <c r="E9390">
        <v>7</v>
      </c>
      <c r="F9390">
        <v>1190</v>
      </c>
      <c r="G9390">
        <v>0</v>
      </c>
      <c r="H9390" t="b">
        <v>0</v>
      </c>
    </row>
    <row r="9391" spans="1:8" x14ac:dyDescent="0.3">
      <c r="A9391" s="1" t="s">
        <v>15475</v>
      </c>
      <c r="B9391" s="1" t="s">
        <v>5799</v>
      </c>
      <c r="C9391" s="2">
        <v>45590</v>
      </c>
      <c r="D9391" s="1" t="s">
        <v>6077</v>
      </c>
      <c r="E9391">
        <v>7</v>
      </c>
      <c r="F9391">
        <v>2205</v>
      </c>
      <c r="G9391">
        <v>1</v>
      </c>
      <c r="H9391" t="b">
        <v>0</v>
      </c>
    </row>
    <row r="9392" spans="1:8" x14ac:dyDescent="0.3">
      <c r="A9392" s="1" t="s">
        <v>15476</v>
      </c>
      <c r="B9392" s="1" t="s">
        <v>2785</v>
      </c>
      <c r="C9392" s="2">
        <v>45320</v>
      </c>
      <c r="D9392" s="1" t="s">
        <v>6061</v>
      </c>
      <c r="E9392">
        <v>7</v>
      </c>
      <c r="F9392">
        <v>1232</v>
      </c>
      <c r="G9392">
        <v>0</v>
      </c>
      <c r="H9392" t="b">
        <v>0</v>
      </c>
    </row>
    <row r="9393" spans="1:8" x14ac:dyDescent="0.3">
      <c r="A9393" s="1" t="s">
        <v>15477</v>
      </c>
      <c r="B9393" s="1" t="s">
        <v>4952</v>
      </c>
      <c r="C9393" s="2">
        <v>45261</v>
      </c>
      <c r="D9393" s="1" t="s">
        <v>6141</v>
      </c>
      <c r="E9393">
        <v>10</v>
      </c>
      <c r="F9393">
        <v>5320</v>
      </c>
      <c r="G9393">
        <v>0</v>
      </c>
      <c r="H9393" t="b">
        <v>0</v>
      </c>
    </row>
    <row r="9394" spans="1:8" x14ac:dyDescent="0.3">
      <c r="A9394" s="1" t="s">
        <v>15478</v>
      </c>
      <c r="B9394" s="1" t="s">
        <v>3136</v>
      </c>
      <c r="C9394" s="2">
        <v>45526</v>
      </c>
      <c r="D9394" s="1" t="s">
        <v>6179</v>
      </c>
      <c r="E9394">
        <v>13</v>
      </c>
      <c r="F9394">
        <v>7085</v>
      </c>
      <c r="G9394">
        <v>0</v>
      </c>
      <c r="H9394" t="b">
        <v>0</v>
      </c>
    </row>
    <row r="9395" spans="1:8" x14ac:dyDescent="0.3">
      <c r="A9395" s="1" t="s">
        <v>15479</v>
      </c>
      <c r="B9395" s="1" t="s">
        <v>3726</v>
      </c>
      <c r="C9395" s="2">
        <v>44990</v>
      </c>
      <c r="D9395" s="1" t="s">
        <v>6113</v>
      </c>
      <c r="E9395">
        <v>8</v>
      </c>
      <c r="F9395">
        <v>4320</v>
      </c>
      <c r="G9395">
        <v>0</v>
      </c>
      <c r="H9395" t="b">
        <v>0</v>
      </c>
    </row>
    <row r="9396" spans="1:8" x14ac:dyDescent="0.3">
      <c r="A9396" s="1" t="s">
        <v>15480</v>
      </c>
      <c r="B9396" s="1" t="s">
        <v>4572</v>
      </c>
      <c r="C9396" s="2">
        <v>45419</v>
      </c>
      <c r="D9396" s="1" t="s">
        <v>6057</v>
      </c>
      <c r="E9396">
        <v>7</v>
      </c>
      <c r="F9396">
        <v>2310</v>
      </c>
      <c r="G9396">
        <v>2</v>
      </c>
      <c r="H9396" t="b">
        <v>0</v>
      </c>
    </row>
    <row r="9397" spans="1:8" x14ac:dyDescent="0.3">
      <c r="A9397" s="1" t="s">
        <v>15481</v>
      </c>
      <c r="B9397" s="1" t="s">
        <v>2946</v>
      </c>
      <c r="C9397" s="2">
        <v>44985</v>
      </c>
      <c r="D9397" s="1" t="s">
        <v>6157</v>
      </c>
      <c r="E9397">
        <v>11</v>
      </c>
      <c r="F9397">
        <v>1254</v>
      </c>
      <c r="G9397">
        <v>1</v>
      </c>
      <c r="H9397" t="b">
        <v>0</v>
      </c>
    </row>
    <row r="9398" spans="1:8" x14ac:dyDescent="0.3">
      <c r="A9398" s="1" t="s">
        <v>15482</v>
      </c>
      <c r="B9398" s="1" t="s">
        <v>3773</v>
      </c>
      <c r="C9398" s="2">
        <v>45469</v>
      </c>
      <c r="D9398" s="1" t="s">
        <v>6104</v>
      </c>
      <c r="E9398">
        <v>12</v>
      </c>
      <c r="F9398">
        <v>6732</v>
      </c>
      <c r="G9398">
        <v>0</v>
      </c>
      <c r="H9398" t="b">
        <v>0</v>
      </c>
    </row>
    <row r="9399" spans="1:8" x14ac:dyDescent="0.3">
      <c r="A9399" s="1" t="s">
        <v>15483</v>
      </c>
      <c r="B9399" s="1" t="s">
        <v>4351</v>
      </c>
      <c r="C9399" s="2">
        <v>45376</v>
      </c>
      <c r="D9399" s="1" t="s">
        <v>6061</v>
      </c>
      <c r="E9399">
        <v>11</v>
      </c>
      <c r="F9399">
        <v>2992</v>
      </c>
      <c r="G9399">
        <v>0</v>
      </c>
      <c r="H9399" t="b">
        <v>0</v>
      </c>
    </row>
    <row r="9400" spans="1:8" x14ac:dyDescent="0.3">
      <c r="A9400" s="1" t="s">
        <v>15484</v>
      </c>
      <c r="B9400" s="1" t="s">
        <v>4097</v>
      </c>
      <c r="C9400" s="2">
        <v>45037</v>
      </c>
      <c r="D9400" s="1" t="s">
        <v>6086</v>
      </c>
      <c r="E9400">
        <v>7</v>
      </c>
      <c r="F9400">
        <v>1624</v>
      </c>
      <c r="G9400">
        <v>0</v>
      </c>
      <c r="H9400" t="b">
        <v>0</v>
      </c>
    </row>
    <row r="9401" spans="1:8" x14ac:dyDescent="0.3">
      <c r="A9401" s="1" t="s">
        <v>15485</v>
      </c>
      <c r="B9401" s="1" t="s">
        <v>2341</v>
      </c>
      <c r="C9401" s="2">
        <v>45217</v>
      </c>
      <c r="D9401" s="1" t="s">
        <v>6063</v>
      </c>
      <c r="E9401">
        <v>10</v>
      </c>
      <c r="F9401">
        <v>4980</v>
      </c>
      <c r="G9401">
        <v>0</v>
      </c>
      <c r="H9401" t="b">
        <v>0</v>
      </c>
    </row>
    <row r="9402" spans="1:8" x14ac:dyDescent="0.3">
      <c r="A9402" s="1" t="s">
        <v>15486</v>
      </c>
      <c r="B9402" s="1" t="s">
        <v>1622</v>
      </c>
      <c r="C9402" s="2">
        <v>45588</v>
      </c>
      <c r="D9402" s="1" t="s">
        <v>6083</v>
      </c>
      <c r="E9402">
        <v>8</v>
      </c>
      <c r="F9402">
        <v>1304</v>
      </c>
      <c r="G9402">
        <v>0</v>
      </c>
      <c r="H9402" t="b">
        <v>0</v>
      </c>
    </row>
    <row r="9403" spans="1:8" x14ac:dyDescent="0.3">
      <c r="A9403" s="1" t="s">
        <v>15487</v>
      </c>
      <c r="B9403" s="1" t="s">
        <v>4843</v>
      </c>
      <c r="C9403" s="2">
        <v>45271</v>
      </c>
      <c r="D9403" s="1" t="s">
        <v>6143</v>
      </c>
      <c r="E9403">
        <v>10</v>
      </c>
      <c r="F9403">
        <v>2260</v>
      </c>
      <c r="G9403">
        <v>0</v>
      </c>
      <c r="H9403" t="b">
        <v>0</v>
      </c>
    </row>
    <row r="9404" spans="1:8" x14ac:dyDescent="0.3">
      <c r="A9404" s="1" t="s">
        <v>15488</v>
      </c>
      <c r="B9404" s="1" t="s">
        <v>4638</v>
      </c>
      <c r="C9404" s="2">
        <v>45035</v>
      </c>
      <c r="D9404" s="1" t="s">
        <v>6251</v>
      </c>
      <c r="E9404">
        <v>13</v>
      </c>
      <c r="F9404">
        <v>169</v>
      </c>
      <c r="G9404">
        <v>1</v>
      </c>
      <c r="H9404" t="b">
        <v>0</v>
      </c>
    </row>
    <row r="9405" spans="1:8" x14ac:dyDescent="0.3">
      <c r="A9405" s="1" t="s">
        <v>15489</v>
      </c>
      <c r="B9405" s="1" t="s">
        <v>2244</v>
      </c>
      <c r="C9405" s="2">
        <v>45564</v>
      </c>
      <c r="D9405" s="1" t="s">
        <v>6081</v>
      </c>
      <c r="E9405">
        <v>6</v>
      </c>
      <c r="F9405">
        <v>2394</v>
      </c>
      <c r="G9405">
        <v>2</v>
      </c>
      <c r="H9405" t="b">
        <v>0</v>
      </c>
    </row>
    <row r="9406" spans="1:8" x14ac:dyDescent="0.3">
      <c r="A9406" s="1" t="s">
        <v>15490</v>
      </c>
      <c r="B9406" s="1" t="s">
        <v>2601</v>
      </c>
      <c r="C9406" s="2">
        <v>45252</v>
      </c>
      <c r="D9406" s="1" t="s">
        <v>6051</v>
      </c>
      <c r="E9406">
        <v>12</v>
      </c>
      <c r="F9406">
        <v>6924</v>
      </c>
      <c r="G9406">
        <v>0</v>
      </c>
      <c r="H9406" t="b">
        <v>0</v>
      </c>
    </row>
    <row r="9407" spans="1:8" x14ac:dyDescent="0.3">
      <c r="A9407" s="1" t="s">
        <v>15491</v>
      </c>
      <c r="B9407" s="1" t="s">
        <v>5021</v>
      </c>
      <c r="C9407" s="2">
        <v>45286</v>
      </c>
      <c r="D9407" s="1" t="s">
        <v>6113</v>
      </c>
      <c r="E9407">
        <v>6</v>
      </c>
      <c r="F9407">
        <v>366</v>
      </c>
      <c r="G9407">
        <v>0</v>
      </c>
      <c r="H9407" t="b">
        <v>0</v>
      </c>
    </row>
    <row r="9408" spans="1:8" x14ac:dyDescent="0.3">
      <c r="A9408" s="1" t="s">
        <v>15492</v>
      </c>
      <c r="B9408" s="1" t="s">
        <v>4041</v>
      </c>
      <c r="C9408" s="2">
        <v>45135</v>
      </c>
      <c r="D9408" s="1" t="s">
        <v>6057</v>
      </c>
      <c r="E9408">
        <v>5</v>
      </c>
      <c r="F9408">
        <v>235</v>
      </c>
      <c r="G9408">
        <v>0</v>
      </c>
      <c r="H9408" t="b">
        <v>0</v>
      </c>
    </row>
    <row r="9409" spans="1:8" x14ac:dyDescent="0.3">
      <c r="A9409" s="1" t="s">
        <v>15493</v>
      </c>
      <c r="B9409" s="1" t="s">
        <v>5650</v>
      </c>
      <c r="C9409" s="2">
        <v>45178</v>
      </c>
      <c r="D9409" s="1" t="s">
        <v>6074</v>
      </c>
      <c r="E9409">
        <v>11</v>
      </c>
      <c r="F9409">
        <v>913</v>
      </c>
      <c r="G9409">
        <v>0</v>
      </c>
      <c r="H9409" t="b">
        <v>0</v>
      </c>
    </row>
    <row r="9410" spans="1:8" x14ac:dyDescent="0.3">
      <c r="A9410" s="1" t="s">
        <v>15494</v>
      </c>
      <c r="B9410" s="1" t="s">
        <v>2853</v>
      </c>
      <c r="C9410" s="2">
        <v>45627</v>
      </c>
      <c r="D9410" s="1" t="s">
        <v>6251</v>
      </c>
      <c r="E9410">
        <v>8</v>
      </c>
      <c r="F9410">
        <v>568</v>
      </c>
      <c r="G9410">
        <v>0</v>
      </c>
      <c r="H9410" t="b">
        <v>0</v>
      </c>
    </row>
    <row r="9411" spans="1:8" x14ac:dyDescent="0.3">
      <c r="A9411" s="1" t="s">
        <v>15495</v>
      </c>
      <c r="B9411" s="1" t="s">
        <v>3404</v>
      </c>
      <c r="C9411" s="2">
        <v>45246</v>
      </c>
      <c r="D9411" s="1" t="s">
        <v>6063</v>
      </c>
      <c r="E9411">
        <v>8</v>
      </c>
      <c r="F9411">
        <v>2280</v>
      </c>
      <c r="G9411">
        <v>2</v>
      </c>
      <c r="H9411" t="b">
        <v>0</v>
      </c>
    </row>
    <row r="9412" spans="1:8" x14ac:dyDescent="0.3">
      <c r="A9412" s="1" t="s">
        <v>15496</v>
      </c>
      <c r="B9412" s="1" t="s">
        <v>1928</v>
      </c>
      <c r="C9412" s="2">
        <v>45563</v>
      </c>
      <c r="D9412" s="1" t="s">
        <v>6133</v>
      </c>
      <c r="E9412">
        <v>12</v>
      </c>
      <c r="F9412">
        <v>1992</v>
      </c>
      <c r="G9412">
        <v>2</v>
      </c>
      <c r="H9412" t="b">
        <v>0</v>
      </c>
    </row>
    <row r="9413" spans="1:8" x14ac:dyDescent="0.3">
      <c r="A9413" s="1" t="s">
        <v>15497</v>
      </c>
      <c r="B9413" s="1" t="s">
        <v>5664</v>
      </c>
      <c r="C9413" s="2">
        <v>45599</v>
      </c>
      <c r="D9413" s="1" t="s">
        <v>6095</v>
      </c>
      <c r="E9413">
        <v>14</v>
      </c>
      <c r="F9413">
        <v>1078</v>
      </c>
      <c r="G9413">
        <v>2</v>
      </c>
      <c r="H9413" t="b">
        <v>0</v>
      </c>
    </row>
    <row r="9414" spans="1:8" x14ac:dyDescent="0.3">
      <c r="A9414" s="1" t="s">
        <v>15498</v>
      </c>
      <c r="B9414" s="1" t="s">
        <v>1510</v>
      </c>
      <c r="C9414" s="2">
        <v>45143</v>
      </c>
      <c r="D9414" s="1" t="s">
        <v>6067</v>
      </c>
      <c r="E9414">
        <v>9</v>
      </c>
      <c r="F9414">
        <v>4581</v>
      </c>
      <c r="G9414">
        <v>0</v>
      </c>
      <c r="H9414" t="b">
        <v>0</v>
      </c>
    </row>
    <row r="9415" spans="1:8" x14ac:dyDescent="0.3">
      <c r="A9415" s="1" t="s">
        <v>15499</v>
      </c>
      <c r="B9415" s="1" t="s">
        <v>3728</v>
      </c>
      <c r="C9415" s="2">
        <v>45470</v>
      </c>
      <c r="D9415" s="1" t="s">
        <v>6104</v>
      </c>
      <c r="E9415">
        <v>15</v>
      </c>
      <c r="F9415">
        <v>6015</v>
      </c>
      <c r="G9415">
        <v>1</v>
      </c>
      <c r="H9415" t="b">
        <v>0</v>
      </c>
    </row>
    <row r="9416" spans="1:8" x14ac:dyDescent="0.3">
      <c r="A9416" s="1" t="s">
        <v>15500</v>
      </c>
      <c r="B9416" s="1" t="s">
        <v>5696</v>
      </c>
      <c r="C9416" s="2">
        <v>45154</v>
      </c>
      <c r="D9416" s="1" t="s">
        <v>6151</v>
      </c>
      <c r="E9416">
        <v>13</v>
      </c>
      <c r="F9416">
        <v>7033</v>
      </c>
      <c r="G9416">
        <v>0</v>
      </c>
      <c r="H9416" t="b">
        <v>0</v>
      </c>
    </row>
    <row r="9417" spans="1:8" x14ac:dyDescent="0.3">
      <c r="A9417" s="1" t="s">
        <v>15501</v>
      </c>
      <c r="B9417" s="1" t="s">
        <v>5885</v>
      </c>
      <c r="C9417" s="2">
        <v>45199</v>
      </c>
      <c r="D9417" s="1" t="s">
        <v>6053</v>
      </c>
      <c r="E9417">
        <v>6</v>
      </c>
      <c r="F9417">
        <v>462</v>
      </c>
      <c r="G9417">
        <v>0</v>
      </c>
      <c r="H9417" t="b">
        <v>0</v>
      </c>
    </row>
    <row r="9418" spans="1:8" x14ac:dyDescent="0.3">
      <c r="A9418" s="1" t="s">
        <v>15502</v>
      </c>
      <c r="B9418" s="1" t="s">
        <v>1789</v>
      </c>
      <c r="C9418" s="2">
        <v>45394</v>
      </c>
      <c r="D9418" s="1" t="s">
        <v>6051</v>
      </c>
      <c r="E9418">
        <v>16</v>
      </c>
      <c r="F9418">
        <v>3184</v>
      </c>
      <c r="G9418">
        <v>1</v>
      </c>
      <c r="H9418" t="b">
        <v>0</v>
      </c>
    </row>
    <row r="9419" spans="1:8" x14ac:dyDescent="0.3">
      <c r="A9419" s="1" t="s">
        <v>15503</v>
      </c>
      <c r="B9419" s="1" t="s">
        <v>1318</v>
      </c>
      <c r="C9419" s="2">
        <v>45181</v>
      </c>
      <c r="D9419" s="1" t="s">
        <v>6179</v>
      </c>
      <c r="E9419">
        <v>9</v>
      </c>
      <c r="F9419">
        <v>297</v>
      </c>
      <c r="G9419">
        <v>0</v>
      </c>
      <c r="H9419" t="b">
        <v>0</v>
      </c>
    </row>
    <row r="9420" spans="1:8" x14ac:dyDescent="0.3">
      <c r="A9420" s="1" t="s">
        <v>15504</v>
      </c>
      <c r="B9420" s="1" t="s">
        <v>4808</v>
      </c>
      <c r="C9420" s="2">
        <v>45030</v>
      </c>
      <c r="D9420" s="1" t="s">
        <v>6061</v>
      </c>
      <c r="E9420">
        <v>7</v>
      </c>
      <c r="F9420">
        <v>1925</v>
      </c>
      <c r="G9420">
        <v>0</v>
      </c>
      <c r="H9420" t="b">
        <v>1</v>
      </c>
    </row>
    <row r="9421" spans="1:8" x14ac:dyDescent="0.3">
      <c r="A9421" s="1" t="s">
        <v>15505</v>
      </c>
      <c r="B9421" s="1" t="s">
        <v>4416</v>
      </c>
      <c r="C9421" s="2">
        <v>45396</v>
      </c>
      <c r="D9421" s="1" t="s">
        <v>6109</v>
      </c>
      <c r="E9421">
        <v>9</v>
      </c>
      <c r="F9421">
        <v>567</v>
      </c>
      <c r="G9421">
        <v>0</v>
      </c>
      <c r="H9421" t="b">
        <v>0</v>
      </c>
    </row>
    <row r="9422" spans="1:8" x14ac:dyDescent="0.3">
      <c r="A9422" s="1" t="s">
        <v>15506</v>
      </c>
      <c r="B9422" s="1" t="s">
        <v>5562</v>
      </c>
      <c r="C9422" s="2">
        <v>45403</v>
      </c>
      <c r="D9422" s="1" t="s">
        <v>6133</v>
      </c>
      <c r="E9422">
        <v>12</v>
      </c>
      <c r="F9422">
        <v>2928</v>
      </c>
      <c r="G9422">
        <v>0</v>
      </c>
      <c r="H9422" t="b">
        <v>0</v>
      </c>
    </row>
    <row r="9423" spans="1:8" x14ac:dyDescent="0.3">
      <c r="A9423" s="1" t="s">
        <v>15507</v>
      </c>
      <c r="B9423" s="1" t="s">
        <v>4938</v>
      </c>
      <c r="C9423" s="2">
        <v>45148</v>
      </c>
      <c r="D9423" s="1" t="s">
        <v>6086</v>
      </c>
      <c r="E9423">
        <v>17</v>
      </c>
      <c r="F9423">
        <v>7327</v>
      </c>
      <c r="G9423">
        <v>0</v>
      </c>
      <c r="H9423" t="b">
        <v>0</v>
      </c>
    </row>
    <row r="9424" spans="1:8" x14ac:dyDescent="0.3">
      <c r="A9424" s="1" t="s">
        <v>15508</v>
      </c>
      <c r="B9424" s="1" t="s">
        <v>5719</v>
      </c>
      <c r="C9424" s="2">
        <v>45073</v>
      </c>
      <c r="D9424" s="1" t="s">
        <v>6113</v>
      </c>
      <c r="E9424">
        <v>14</v>
      </c>
      <c r="F9424">
        <v>5012</v>
      </c>
      <c r="G9424">
        <v>0</v>
      </c>
      <c r="H9424" t="b">
        <v>0</v>
      </c>
    </row>
    <row r="9425" spans="1:8" x14ac:dyDescent="0.3">
      <c r="A9425" s="1" t="s">
        <v>15509</v>
      </c>
      <c r="B9425" s="1" t="s">
        <v>6034</v>
      </c>
      <c r="C9425" s="2">
        <v>45100</v>
      </c>
      <c r="D9425" s="1" t="s">
        <v>6179</v>
      </c>
      <c r="E9425">
        <v>8</v>
      </c>
      <c r="F9425">
        <v>2568</v>
      </c>
      <c r="G9425">
        <v>2</v>
      </c>
      <c r="H9425" t="b">
        <v>0</v>
      </c>
    </row>
    <row r="9426" spans="1:8" x14ac:dyDescent="0.3">
      <c r="A9426" s="1" t="s">
        <v>15510</v>
      </c>
      <c r="B9426" s="1" t="s">
        <v>4430</v>
      </c>
      <c r="C9426" s="2">
        <v>44975</v>
      </c>
      <c r="D9426" s="1" t="s">
        <v>6100</v>
      </c>
      <c r="E9426">
        <v>9</v>
      </c>
      <c r="F9426">
        <v>441</v>
      </c>
      <c r="G9426">
        <v>0</v>
      </c>
      <c r="H9426" t="b">
        <v>0</v>
      </c>
    </row>
    <row r="9427" spans="1:8" x14ac:dyDescent="0.3">
      <c r="A9427" s="1" t="s">
        <v>15511</v>
      </c>
      <c r="B9427" s="1" t="s">
        <v>1173</v>
      </c>
      <c r="C9427" s="2">
        <v>45336</v>
      </c>
      <c r="D9427" s="1" t="s">
        <v>6093</v>
      </c>
      <c r="E9427">
        <v>11</v>
      </c>
      <c r="F9427">
        <v>5038</v>
      </c>
      <c r="G9427">
        <v>0</v>
      </c>
      <c r="H9427" t="b">
        <v>0</v>
      </c>
    </row>
    <row r="9428" spans="1:8" x14ac:dyDescent="0.3">
      <c r="A9428" s="1" t="s">
        <v>15512</v>
      </c>
      <c r="B9428" s="1" t="s">
        <v>4896</v>
      </c>
      <c r="C9428" s="2">
        <v>45226</v>
      </c>
      <c r="D9428" s="1" t="s">
        <v>6077</v>
      </c>
      <c r="E9428">
        <v>13</v>
      </c>
      <c r="F9428">
        <v>78</v>
      </c>
      <c r="G9428">
        <v>2</v>
      </c>
      <c r="H9428" t="b">
        <v>0</v>
      </c>
    </row>
    <row r="9429" spans="1:8" x14ac:dyDescent="0.3">
      <c r="A9429" s="1" t="s">
        <v>15513</v>
      </c>
      <c r="B9429" s="1" t="s">
        <v>5910</v>
      </c>
      <c r="C9429" s="2">
        <v>45632</v>
      </c>
      <c r="D9429" s="1" t="s">
        <v>6091</v>
      </c>
      <c r="E9429">
        <v>6</v>
      </c>
      <c r="F9429">
        <v>366</v>
      </c>
      <c r="G9429">
        <v>0</v>
      </c>
      <c r="H9429" t="b">
        <v>0</v>
      </c>
    </row>
    <row r="9430" spans="1:8" x14ac:dyDescent="0.3">
      <c r="A9430" s="1" t="s">
        <v>15514</v>
      </c>
      <c r="B9430" s="1" t="s">
        <v>1557</v>
      </c>
      <c r="C9430" s="2">
        <v>45452</v>
      </c>
      <c r="D9430" s="1" t="s">
        <v>6059</v>
      </c>
      <c r="E9430">
        <v>11</v>
      </c>
      <c r="F9430">
        <v>1540</v>
      </c>
      <c r="G9430">
        <v>1</v>
      </c>
      <c r="H9430" t="b">
        <v>0</v>
      </c>
    </row>
    <row r="9431" spans="1:8" x14ac:dyDescent="0.3">
      <c r="A9431" s="1" t="s">
        <v>15515</v>
      </c>
      <c r="B9431" s="1" t="s">
        <v>4075</v>
      </c>
      <c r="C9431" s="2">
        <v>45571</v>
      </c>
      <c r="D9431" s="1" t="s">
        <v>6141</v>
      </c>
      <c r="E9431">
        <v>13</v>
      </c>
      <c r="F9431">
        <v>5135</v>
      </c>
      <c r="G9431">
        <v>1</v>
      </c>
      <c r="H9431" t="b">
        <v>0</v>
      </c>
    </row>
    <row r="9432" spans="1:8" x14ac:dyDescent="0.3">
      <c r="A9432" s="1" t="s">
        <v>15516</v>
      </c>
      <c r="B9432" s="1" t="s">
        <v>1625</v>
      </c>
      <c r="C9432" s="2">
        <v>45484</v>
      </c>
      <c r="D9432" s="1" t="s">
        <v>6104</v>
      </c>
      <c r="E9432">
        <v>7</v>
      </c>
      <c r="F9432">
        <v>2737</v>
      </c>
      <c r="G9432">
        <v>0</v>
      </c>
      <c r="H9432" t="b">
        <v>0</v>
      </c>
    </row>
    <row r="9433" spans="1:8" x14ac:dyDescent="0.3">
      <c r="A9433" s="1" t="s">
        <v>15517</v>
      </c>
      <c r="B9433" s="1" t="s">
        <v>1809</v>
      </c>
      <c r="C9433" s="2">
        <v>44930</v>
      </c>
      <c r="D9433" s="1" t="s">
        <v>6061</v>
      </c>
      <c r="E9433">
        <v>10</v>
      </c>
      <c r="F9433">
        <v>3510</v>
      </c>
      <c r="G9433">
        <v>0</v>
      </c>
      <c r="H9433" t="b">
        <v>0</v>
      </c>
    </row>
    <row r="9434" spans="1:8" x14ac:dyDescent="0.3">
      <c r="A9434" s="1" t="s">
        <v>15518</v>
      </c>
      <c r="B9434" s="1" t="s">
        <v>3037</v>
      </c>
      <c r="C9434" s="2">
        <v>45391</v>
      </c>
      <c r="D9434" s="1" t="s">
        <v>6053</v>
      </c>
      <c r="E9434">
        <v>12</v>
      </c>
      <c r="F9434">
        <v>132</v>
      </c>
      <c r="G9434">
        <v>3</v>
      </c>
      <c r="H9434" t="b">
        <v>0</v>
      </c>
    </row>
    <row r="9435" spans="1:8" x14ac:dyDescent="0.3">
      <c r="A9435" s="1" t="s">
        <v>15519</v>
      </c>
      <c r="B9435" s="1" t="s">
        <v>5133</v>
      </c>
      <c r="C9435" s="2">
        <v>44990</v>
      </c>
      <c r="D9435" s="1" t="s">
        <v>6251</v>
      </c>
      <c r="E9435">
        <v>6</v>
      </c>
      <c r="F9435">
        <v>642</v>
      </c>
      <c r="G9435">
        <v>0</v>
      </c>
      <c r="H9435" t="b">
        <v>0</v>
      </c>
    </row>
    <row r="9436" spans="1:8" x14ac:dyDescent="0.3">
      <c r="A9436" s="1" t="s">
        <v>15520</v>
      </c>
      <c r="B9436" s="1" t="s">
        <v>1091</v>
      </c>
      <c r="C9436" s="2">
        <v>45080</v>
      </c>
      <c r="D9436" s="1" t="s">
        <v>6137</v>
      </c>
      <c r="E9436">
        <v>6</v>
      </c>
      <c r="F9436">
        <v>840</v>
      </c>
      <c r="G9436">
        <v>0</v>
      </c>
      <c r="H9436" t="b">
        <v>0</v>
      </c>
    </row>
    <row r="9437" spans="1:8" x14ac:dyDescent="0.3">
      <c r="A9437" s="1" t="s">
        <v>15521</v>
      </c>
      <c r="B9437" s="1" t="s">
        <v>1997</v>
      </c>
      <c r="C9437" s="2">
        <v>45100</v>
      </c>
      <c r="D9437" s="1" t="s">
        <v>6141</v>
      </c>
      <c r="E9437">
        <v>13</v>
      </c>
      <c r="F9437">
        <v>7514</v>
      </c>
      <c r="G9437">
        <v>0</v>
      </c>
      <c r="H9437" t="b">
        <v>0</v>
      </c>
    </row>
    <row r="9438" spans="1:8" x14ac:dyDescent="0.3">
      <c r="A9438" s="1" t="s">
        <v>15522</v>
      </c>
      <c r="B9438" s="1" t="s">
        <v>2828</v>
      </c>
      <c r="C9438" s="2">
        <v>45555</v>
      </c>
      <c r="D9438" s="1" t="s">
        <v>6053</v>
      </c>
      <c r="E9438">
        <v>14</v>
      </c>
      <c r="F9438">
        <v>4634</v>
      </c>
      <c r="G9438">
        <v>0</v>
      </c>
      <c r="H9438" t="b">
        <v>1</v>
      </c>
    </row>
    <row r="9439" spans="1:8" x14ac:dyDescent="0.3">
      <c r="A9439" s="1" t="s">
        <v>15523</v>
      </c>
      <c r="B9439" s="1" t="s">
        <v>1825</v>
      </c>
      <c r="C9439" s="2">
        <v>44963</v>
      </c>
      <c r="D9439" s="1" t="s">
        <v>6172</v>
      </c>
      <c r="E9439">
        <v>13</v>
      </c>
      <c r="F9439">
        <v>1079</v>
      </c>
      <c r="G9439">
        <v>1</v>
      </c>
      <c r="H9439" t="b">
        <v>0</v>
      </c>
    </row>
    <row r="9440" spans="1:8" x14ac:dyDescent="0.3">
      <c r="A9440" s="1" t="s">
        <v>15524</v>
      </c>
      <c r="B9440" s="1" t="s">
        <v>5514</v>
      </c>
      <c r="C9440" s="2">
        <v>44996</v>
      </c>
      <c r="D9440" s="1" t="s">
        <v>6074</v>
      </c>
      <c r="E9440">
        <v>7</v>
      </c>
      <c r="F9440">
        <v>4088</v>
      </c>
      <c r="G9440">
        <v>0</v>
      </c>
      <c r="H9440" t="b">
        <v>0</v>
      </c>
    </row>
    <row r="9441" spans="1:8" x14ac:dyDescent="0.3">
      <c r="A9441" s="1" t="s">
        <v>15525</v>
      </c>
      <c r="B9441" s="1" t="s">
        <v>2646</v>
      </c>
      <c r="C9441" s="2">
        <v>45202</v>
      </c>
      <c r="D9441" s="1" t="s">
        <v>6109</v>
      </c>
      <c r="E9441">
        <v>16</v>
      </c>
      <c r="F9441">
        <v>1904</v>
      </c>
      <c r="G9441">
        <v>0</v>
      </c>
      <c r="H9441" t="b">
        <v>0</v>
      </c>
    </row>
    <row r="9442" spans="1:8" x14ac:dyDescent="0.3">
      <c r="A9442" s="1" t="s">
        <v>15526</v>
      </c>
      <c r="B9442" s="1" t="s">
        <v>1083</v>
      </c>
      <c r="C9442" s="2">
        <v>45318</v>
      </c>
      <c r="D9442" s="1" t="s">
        <v>6091</v>
      </c>
      <c r="E9442">
        <v>12</v>
      </c>
      <c r="F9442">
        <v>5412</v>
      </c>
      <c r="G9442">
        <v>0</v>
      </c>
      <c r="H9442" t="b">
        <v>1</v>
      </c>
    </row>
    <row r="9443" spans="1:8" x14ac:dyDescent="0.3">
      <c r="A9443" s="1" t="s">
        <v>15527</v>
      </c>
      <c r="B9443" s="1" t="s">
        <v>5285</v>
      </c>
      <c r="C9443" s="2">
        <v>45415</v>
      </c>
      <c r="D9443" s="1" t="s">
        <v>6051</v>
      </c>
      <c r="E9443">
        <v>11</v>
      </c>
      <c r="F9443">
        <v>495</v>
      </c>
      <c r="G9443">
        <v>0</v>
      </c>
      <c r="H9443" t="b">
        <v>0</v>
      </c>
    </row>
    <row r="9444" spans="1:8" x14ac:dyDescent="0.3">
      <c r="A9444" s="1" t="s">
        <v>15528</v>
      </c>
      <c r="B9444" s="1" t="s">
        <v>1941</v>
      </c>
      <c r="C9444" s="2">
        <v>45215</v>
      </c>
      <c r="D9444" s="1" t="s">
        <v>6055</v>
      </c>
      <c r="E9444">
        <v>11</v>
      </c>
      <c r="F9444">
        <v>3487</v>
      </c>
      <c r="G9444">
        <v>0</v>
      </c>
      <c r="H9444" t="b">
        <v>0</v>
      </c>
    </row>
    <row r="9445" spans="1:8" x14ac:dyDescent="0.3">
      <c r="A9445" s="1" t="s">
        <v>15529</v>
      </c>
      <c r="B9445" s="1" t="s">
        <v>1691</v>
      </c>
      <c r="C9445" s="2">
        <v>45010</v>
      </c>
      <c r="D9445" s="1" t="s">
        <v>6067</v>
      </c>
      <c r="E9445">
        <v>10</v>
      </c>
      <c r="F9445">
        <v>2390</v>
      </c>
      <c r="G9445">
        <v>1</v>
      </c>
      <c r="H9445" t="b">
        <v>0</v>
      </c>
    </row>
    <row r="9446" spans="1:8" x14ac:dyDescent="0.3">
      <c r="A9446" s="1" t="s">
        <v>15530</v>
      </c>
      <c r="B9446" s="1" t="s">
        <v>2511</v>
      </c>
      <c r="C9446" s="2">
        <v>45499</v>
      </c>
      <c r="D9446" s="1" t="s">
        <v>6151</v>
      </c>
      <c r="E9446">
        <v>8</v>
      </c>
      <c r="F9446">
        <v>1280</v>
      </c>
      <c r="G9446">
        <v>0</v>
      </c>
      <c r="H9446" t="b">
        <v>1</v>
      </c>
    </row>
    <row r="9447" spans="1:8" x14ac:dyDescent="0.3">
      <c r="A9447" s="1" t="s">
        <v>15531</v>
      </c>
      <c r="B9447" s="1" t="s">
        <v>4013</v>
      </c>
      <c r="C9447" s="2">
        <v>45041</v>
      </c>
      <c r="D9447" s="1" t="s">
        <v>6083</v>
      </c>
      <c r="E9447">
        <v>12</v>
      </c>
      <c r="F9447">
        <v>4740</v>
      </c>
      <c r="G9447">
        <v>0</v>
      </c>
      <c r="H9447" t="b">
        <v>0</v>
      </c>
    </row>
    <row r="9448" spans="1:8" x14ac:dyDescent="0.3">
      <c r="A9448" s="1" t="s">
        <v>15532</v>
      </c>
      <c r="B9448" s="1" t="s">
        <v>3148</v>
      </c>
      <c r="C9448" s="2">
        <v>45065</v>
      </c>
      <c r="D9448" s="1" t="s">
        <v>6109</v>
      </c>
      <c r="E9448">
        <v>8</v>
      </c>
      <c r="F9448">
        <v>2736</v>
      </c>
      <c r="G9448">
        <v>0</v>
      </c>
      <c r="H9448" t="b">
        <v>0</v>
      </c>
    </row>
    <row r="9449" spans="1:8" x14ac:dyDescent="0.3">
      <c r="A9449" s="1" t="s">
        <v>15533</v>
      </c>
      <c r="B9449" s="1" t="s">
        <v>5193</v>
      </c>
      <c r="C9449" s="2">
        <v>45573</v>
      </c>
      <c r="D9449" s="1" t="s">
        <v>6074</v>
      </c>
      <c r="E9449">
        <v>16</v>
      </c>
      <c r="F9449">
        <v>2064</v>
      </c>
      <c r="G9449">
        <v>0</v>
      </c>
      <c r="H9449" t="b">
        <v>0</v>
      </c>
    </row>
    <row r="9450" spans="1:8" x14ac:dyDescent="0.3">
      <c r="A9450" s="1" t="s">
        <v>15534</v>
      </c>
      <c r="B9450" s="1" t="s">
        <v>4585</v>
      </c>
      <c r="C9450" s="2">
        <v>45383</v>
      </c>
      <c r="D9450" s="1" t="s">
        <v>6151</v>
      </c>
      <c r="E9450">
        <v>10</v>
      </c>
      <c r="F9450">
        <v>1160</v>
      </c>
      <c r="G9450">
        <v>0</v>
      </c>
      <c r="H9450" t="b">
        <v>0</v>
      </c>
    </row>
    <row r="9451" spans="1:8" x14ac:dyDescent="0.3">
      <c r="A9451" s="1" t="s">
        <v>15535</v>
      </c>
      <c r="B9451" s="1" t="s">
        <v>1556</v>
      </c>
      <c r="C9451" s="2">
        <v>45423</v>
      </c>
      <c r="D9451" s="1" t="s">
        <v>6251</v>
      </c>
      <c r="E9451">
        <v>12</v>
      </c>
      <c r="F9451">
        <v>1968</v>
      </c>
      <c r="G9451">
        <v>1</v>
      </c>
      <c r="H9451" t="b">
        <v>0</v>
      </c>
    </row>
    <row r="9452" spans="1:8" x14ac:dyDescent="0.3">
      <c r="A9452" s="1" t="s">
        <v>15536</v>
      </c>
      <c r="B9452" s="1" t="s">
        <v>3717</v>
      </c>
      <c r="C9452" s="2">
        <v>45186</v>
      </c>
      <c r="D9452" s="1" t="s">
        <v>6049</v>
      </c>
      <c r="E9452">
        <v>14</v>
      </c>
      <c r="F9452">
        <v>5656</v>
      </c>
      <c r="G9452">
        <v>0</v>
      </c>
      <c r="H9452" t="b">
        <v>0</v>
      </c>
    </row>
    <row r="9453" spans="1:8" x14ac:dyDescent="0.3">
      <c r="A9453" s="1" t="s">
        <v>15537</v>
      </c>
      <c r="B9453" s="1" t="s">
        <v>3630</v>
      </c>
      <c r="C9453" s="2">
        <v>45261</v>
      </c>
      <c r="D9453" s="1" t="s">
        <v>6053</v>
      </c>
      <c r="E9453">
        <v>9</v>
      </c>
      <c r="F9453">
        <v>1485</v>
      </c>
      <c r="G9453">
        <v>2</v>
      </c>
      <c r="H9453" t="b">
        <v>0</v>
      </c>
    </row>
    <row r="9454" spans="1:8" x14ac:dyDescent="0.3">
      <c r="A9454" s="1" t="s">
        <v>15538</v>
      </c>
      <c r="B9454" s="1" t="s">
        <v>3297</v>
      </c>
      <c r="C9454" s="2">
        <v>45087</v>
      </c>
      <c r="D9454" s="1" t="s">
        <v>6100</v>
      </c>
      <c r="E9454">
        <v>14</v>
      </c>
      <c r="F9454">
        <v>7490</v>
      </c>
      <c r="G9454">
        <v>0</v>
      </c>
      <c r="H9454" t="b">
        <v>0</v>
      </c>
    </row>
    <row r="9455" spans="1:8" x14ac:dyDescent="0.3">
      <c r="A9455" s="1" t="s">
        <v>15539</v>
      </c>
      <c r="B9455" s="1" t="s">
        <v>2203</v>
      </c>
      <c r="C9455" s="2">
        <v>45260</v>
      </c>
      <c r="D9455" s="1" t="s">
        <v>6197</v>
      </c>
      <c r="E9455">
        <v>9</v>
      </c>
      <c r="F9455">
        <v>4878</v>
      </c>
      <c r="G9455">
        <v>1</v>
      </c>
      <c r="H9455" t="b">
        <v>0</v>
      </c>
    </row>
    <row r="9456" spans="1:8" x14ac:dyDescent="0.3">
      <c r="A9456" s="1" t="s">
        <v>15540</v>
      </c>
      <c r="B9456" s="1" t="s">
        <v>1453</v>
      </c>
      <c r="C9456" s="2">
        <v>45266</v>
      </c>
      <c r="D9456" s="1" t="s">
        <v>6091</v>
      </c>
      <c r="E9456">
        <v>12</v>
      </c>
      <c r="F9456">
        <v>4296</v>
      </c>
      <c r="G9456">
        <v>2</v>
      </c>
      <c r="H9456" t="b">
        <v>1</v>
      </c>
    </row>
    <row r="9457" spans="1:8" x14ac:dyDescent="0.3">
      <c r="A9457" s="1" t="s">
        <v>15541</v>
      </c>
      <c r="B9457" s="1" t="s">
        <v>3733</v>
      </c>
      <c r="C9457" s="2">
        <v>44929</v>
      </c>
      <c r="D9457" s="1" t="s">
        <v>6143</v>
      </c>
      <c r="E9457">
        <v>17</v>
      </c>
      <c r="F9457">
        <v>5202</v>
      </c>
      <c r="G9457">
        <v>0</v>
      </c>
      <c r="H9457" t="b">
        <v>0</v>
      </c>
    </row>
    <row r="9458" spans="1:8" x14ac:dyDescent="0.3">
      <c r="A9458" s="1" t="s">
        <v>15542</v>
      </c>
      <c r="B9458" s="1" t="s">
        <v>2201</v>
      </c>
      <c r="C9458" s="2">
        <v>45184</v>
      </c>
      <c r="D9458" s="1" t="s">
        <v>6137</v>
      </c>
      <c r="E9458">
        <v>14</v>
      </c>
      <c r="F9458">
        <v>6062</v>
      </c>
      <c r="G9458">
        <v>0</v>
      </c>
      <c r="H9458" t="b">
        <v>0</v>
      </c>
    </row>
    <row r="9459" spans="1:8" x14ac:dyDescent="0.3">
      <c r="A9459" s="1" t="s">
        <v>15543</v>
      </c>
      <c r="B9459" s="1" t="s">
        <v>2804</v>
      </c>
      <c r="C9459" s="2">
        <v>45177</v>
      </c>
      <c r="D9459" s="1" t="s">
        <v>6081</v>
      </c>
      <c r="E9459">
        <v>6</v>
      </c>
      <c r="F9459">
        <v>1128</v>
      </c>
      <c r="G9459">
        <v>0</v>
      </c>
      <c r="H9459" t="b">
        <v>0</v>
      </c>
    </row>
    <row r="9460" spans="1:8" x14ac:dyDescent="0.3">
      <c r="A9460" s="1" t="s">
        <v>15544</v>
      </c>
      <c r="B9460" s="1" t="s">
        <v>2901</v>
      </c>
      <c r="C9460" s="2">
        <v>45045</v>
      </c>
      <c r="D9460" s="1" t="s">
        <v>6091</v>
      </c>
      <c r="E9460">
        <v>13</v>
      </c>
      <c r="F9460">
        <v>4329</v>
      </c>
      <c r="G9460">
        <v>0</v>
      </c>
      <c r="H9460" t="b">
        <v>0</v>
      </c>
    </row>
    <row r="9461" spans="1:8" x14ac:dyDescent="0.3">
      <c r="A9461" s="1" t="s">
        <v>15545</v>
      </c>
      <c r="B9461" s="1" t="s">
        <v>3396</v>
      </c>
      <c r="C9461" s="2">
        <v>45442</v>
      </c>
      <c r="D9461" s="1" t="s">
        <v>6113</v>
      </c>
      <c r="E9461">
        <v>9</v>
      </c>
      <c r="F9461">
        <v>4626</v>
      </c>
      <c r="G9461">
        <v>1</v>
      </c>
      <c r="H9461" t="b">
        <v>0</v>
      </c>
    </row>
    <row r="9462" spans="1:8" x14ac:dyDescent="0.3">
      <c r="A9462" s="1" t="s">
        <v>15546</v>
      </c>
      <c r="B9462" s="1" t="s">
        <v>2064</v>
      </c>
      <c r="C9462" s="2">
        <v>45629</v>
      </c>
      <c r="D9462" s="1" t="s">
        <v>6175</v>
      </c>
      <c r="E9462">
        <v>9</v>
      </c>
      <c r="F9462">
        <v>1458</v>
      </c>
      <c r="G9462">
        <v>0</v>
      </c>
      <c r="H9462" t="b">
        <v>0</v>
      </c>
    </row>
    <row r="9463" spans="1:8" x14ac:dyDescent="0.3">
      <c r="A9463" s="1" t="s">
        <v>15547</v>
      </c>
      <c r="B9463" s="1" t="s">
        <v>1060</v>
      </c>
      <c r="C9463" s="2">
        <v>45085</v>
      </c>
      <c r="D9463" s="1" t="s">
        <v>6251</v>
      </c>
      <c r="E9463">
        <v>7</v>
      </c>
      <c r="F9463">
        <v>2905</v>
      </c>
      <c r="G9463">
        <v>2</v>
      </c>
      <c r="H9463" t="b">
        <v>0</v>
      </c>
    </row>
    <row r="9464" spans="1:8" x14ac:dyDescent="0.3">
      <c r="A9464" s="1" t="s">
        <v>15548</v>
      </c>
      <c r="B9464" s="1" t="s">
        <v>1779</v>
      </c>
      <c r="C9464" s="2">
        <v>45633</v>
      </c>
      <c r="D9464" s="1" t="s">
        <v>6059</v>
      </c>
      <c r="E9464">
        <v>1</v>
      </c>
      <c r="F9464">
        <v>138</v>
      </c>
      <c r="G9464">
        <v>0</v>
      </c>
      <c r="H9464" t="b">
        <v>0</v>
      </c>
    </row>
    <row r="9465" spans="1:8" x14ac:dyDescent="0.3">
      <c r="A9465" s="1" t="s">
        <v>15549</v>
      </c>
      <c r="B9465" s="1" t="s">
        <v>1158</v>
      </c>
      <c r="C9465" s="2">
        <v>45167</v>
      </c>
      <c r="D9465" s="1" t="s">
        <v>6086</v>
      </c>
      <c r="E9465">
        <v>10</v>
      </c>
      <c r="F9465">
        <v>5410</v>
      </c>
      <c r="G9465">
        <v>1</v>
      </c>
      <c r="H9465" t="b">
        <v>1</v>
      </c>
    </row>
    <row r="9466" spans="1:8" x14ac:dyDescent="0.3">
      <c r="A9466" s="1" t="s">
        <v>15550</v>
      </c>
      <c r="B9466" s="1" t="s">
        <v>4443</v>
      </c>
      <c r="C9466" s="2">
        <v>45387</v>
      </c>
      <c r="D9466" s="1" t="s">
        <v>6067</v>
      </c>
      <c r="E9466">
        <v>7</v>
      </c>
      <c r="F9466">
        <v>3346</v>
      </c>
      <c r="G9466">
        <v>1</v>
      </c>
      <c r="H9466" t="b">
        <v>0</v>
      </c>
    </row>
    <row r="9467" spans="1:8" x14ac:dyDescent="0.3">
      <c r="A9467" s="1" t="s">
        <v>15551</v>
      </c>
      <c r="B9467" s="1" t="s">
        <v>3335</v>
      </c>
      <c r="C9467" s="2">
        <v>45241</v>
      </c>
      <c r="D9467" s="1" t="s">
        <v>6061</v>
      </c>
      <c r="E9467">
        <v>12</v>
      </c>
      <c r="F9467">
        <v>2112</v>
      </c>
      <c r="G9467">
        <v>0</v>
      </c>
      <c r="H9467" t="b">
        <v>1</v>
      </c>
    </row>
    <row r="9468" spans="1:8" x14ac:dyDescent="0.3">
      <c r="A9468" s="1" t="s">
        <v>15552</v>
      </c>
      <c r="B9468" s="1" t="s">
        <v>2498</v>
      </c>
      <c r="C9468" s="2">
        <v>45449</v>
      </c>
      <c r="D9468" s="1" t="s">
        <v>6179</v>
      </c>
      <c r="E9468">
        <v>13</v>
      </c>
      <c r="F9468">
        <v>7436</v>
      </c>
      <c r="G9468">
        <v>4</v>
      </c>
      <c r="H9468" t="b">
        <v>0</v>
      </c>
    </row>
    <row r="9469" spans="1:8" x14ac:dyDescent="0.3">
      <c r="A9469" s="1" t="s">
        <v>15553</v>
      </c>
      <c r="B9469" s="1" t="s">
        <v>1130</v>
      </c>
      <c r="C9469" s="2">
        <v>45437</v>
      </c>
      <c r="D9469" s="1" t="s">
        <v>6175</v>
      </c>
      <c r="E9469">
        <v>12</v>
      </c>
      <c r="F9469">
        <v>816</v>
      </c>
      <c r="G9469">
        <v>1</v>
      </c>
      <c r="H9469" t="b">
        <v>0</v>
      </c>
    </row>
    <row r="9470" spans="1:8" x14ac:dyDescent="0.3">
      <c r="A9470" s="1" t="s">
        <v>15554</v>
      </c>
      <c r="B9470" s="1" t="s">
        <v>1400</v>
      </c>
      <c r="C9470" s="2">
        <v>45233</v>
      </c>
      <c r="D9470" s="1" t="s">
        <v>6055</v>
      </c>
      <c r="E9470">
        <v>10</v>
      </c>
      <c r="F9470">
        <v>4470</v>
      </c>
      <c r="G9470">
        <v>1</v>
      </c>
      <c r="H9470" t="b">
        <v>0</v>
      </c>
    </row>
    <row r="9471" spans="1:8" x14ac:dyDescent="0.3">
      <c r="A9471" s="1" t="s">
        <v>15555</v>
      </c>
      <c r="B9471" s="1" t="s">
        <v>2928</v>
      </c>
      <c r="C9471" s="2">
        <v>44959</v>
      </c>
      <c r="D9471" s="1" t="s">
        <v>6109</v>
      </c>
      <c r="E9471">
        <v>15</v>
      </c>
      <c r="F9471">
        <v>6000</v>
      </c>
      <c r="G9471">
        <v>4</v>
      </c>
      <c r="H9471" t="b">
        <v>0</v>
      </c>
    </row>
    <row r="9472" spans="1:8" x14ac:dyDescent="0.3">
      <c r="A9472" s="1" t="s">
        <v>15556</v>
      </c>
      <c r="B9472" s="1" t="s">
        <v>4460</v>
      </c>
      <c r="C9472" s="2">
        <v>45327</v>
      </c>
      <c r="D9472" s="1" t="s">
        <v>6113</v>
      </c>
      <c r="E9472">
        <v>12</v>
      </c>
      <c r="F9472">
        <v>5424</v>
      </c>
      <c r="G9472">
        <v>1</v>
      </c>
      <c r="H9472" t="b">
        <v>0</v>
      </c>
    </row>
    <row r="9473" spans="1:8" x14ac:dyDescent="0.3">
      <c r="A9473" s="1" t="s">
        <v>15557</v>
      </c>
      <c r="B9473" s="1" t="s">
        <v>2471</v>
      </c>
      <c r="C9473" s="2">
        <v>45508</v>
      </c>
      <c r="D9473" s="1" t="s">
        <v>6074</v>
      </c>
      <c r="E9473">
        <v>4</v>
      </c>
      <c r="F9473">
        <v>148</v>
      </c>
      <c r="G9473">
        <v>0</v>
      </c>
      <c r="H9473" t="b">
        <v>0</v>
      </c>
    </row>
    <row r="9474" spans="1:8" x14ac:dyDescent="0.3">
      <c r="A9474" s="1" t="s">
        <v>15558</v>
      </c>
      <c r="B9474" s="1" t="s">
        <v>2324</v>
      </c>
      <c r="C9474" s="2">
        <v>45653</v>
      </c>
      <c r="D9474" s="1" t="s">
        <v>6093</v>
      </c>
      <c r="E9474">
        <v>9</v>
      </c>
      <c r="F9474">
        <v>4041</v>
      </c>
      <c r="G9474">
        <v>0</v>
      </c>
      <c r="H9474" t="b">
        <v>0</v>
      </c>
    </row>
    <row r="9475" spans="1:8" x14ac:dyDescent="0.3">
      <c r="A9475" s="1" t="s">
        <v>15559</v>
      </c>
      <c r="B9475" s="1" t="s">
        <v>3595</v>
      </c>
      <c r="C9475" s="2">
        <v>45551</v>
      </c>
      <c r="D9475" s="1" t="s">
        <v>6093</v>
      </c>
      <c r="E9475">
        <v>15</v>
      </c>
      <c r="F9475">
        <v>1140</v>
      </c>
      <c r="G9475">
        <v>5</v>
      </c>
      <c r="H9475" t="b">
        <v>0</v>
      </c>
    </row>
    <row r="9476" spans="1:8" x14ac:dyDescent="0.3">
      <c r="A9476" s="1" t="s">
        <v>15560</v>
      </c>
      <c r="B9476" s="1" t="s">
        <v>1381</v>
      </c>
      <c r="C9476" s="2">
        <v>45190</v>
      </c>
      <c r="D9476" s="1" t="s">
        <v>6179</v>
      </c>
      <c r="E9476">
        <v>9</v>
      </c>
      <c r="F9476">
        <v>1170</v>
      </c>
      <c r="G9476">
        <v>2</v>
      </c>
      <c r="H9476" t="b">
        <v>0</v>
      </c>
    </row>
    <row r="9477" spans="1:8" x14ac:dyDescent="0.3">
      <c r="A9477" s="1" t="s">
        <v>15561</v>
      </c>
      <c r="B9477" s="1" t="s">
        <v>4440</v>
      </c>
      <c r="C9477" s="2">
        <v>45231</v>
      </c>
      <c r="D9477" s="1" t="s">
        <v>6093</v>
      </c>
      <c r="E9477">
        <v>13</v>
      </c>
      <c r="F9477">
        <v>4420</v>
      </c>
      <c r="G9477">
        <v>0</v>
      </c>
      <c r="H9477" t="b">
        <v>0</v>
      </c>
    </row>
    <row r="9478" spans="1:8" x14ac:dyDescent="0.3">
      <c r="A9478" s="1" t="s">
        <v>15562</v>
      </c>
      <c r="B9478" s="1" t="s">
        <v>3146</v>
      </c>
      <c r="C9478" s="2">
        <v>45255</v>
      </c>
      <c r="D9478" s="1" t="s">
        <v>6157</v>
      </c>
      <c r="E9478">
        <v>14</v>
      </c>
      <c r="F9478">
        <v>3864</v>
      </c>
      <c r="G9478">
        <v>2</v>
      </c>
      <c r="H9478" t="b">
        <v>0</v>
      </c>
    </row>
    <row r="9479" spans="1:8" x14ac:dyDescent="0.3">
      <c r="A9479" s="1" t="s">
        <v>15563</v>
      </c>
      <c r="B9479" s="1" t="s">
        <v>3536</v>
      </c>
      <c r="C9479" s="2">
        <v>45343</v>
      </c>
      <c r="D9479" s="1" t="s">
        <v>6125</v>
      </c>
      <c r="E9479">
        <v>14</v>
      </c>
      <c r="F9479">
        <v>6776</v>
      </c>
      <c r="G9479">
        <v>1</v>
      </c>
      <c r="H9479" t="b">
        <v>0</v>
      </c>
    </row>
    <row r="9480" spans="1:8" x14ac:dyDescent="0.3">
      <c r="A9480" s="1" t="s">
        <v>15564</v>
      </c>
      <c r="B9480" s="1" t="s">
        <v>4824</v>
      </c>
      <c r="C9480" s="2">
        <v>45047</v>
      </c>
      <c r="D9480" s="1" t="s">
        <v>6135</v>
      </c>
      <c r="E9480">
        <v>7</v>
      </c>
      <c r="F9480">
        <v>3262</v>
      </c>
      <c r="G9480">
        <v>1</v>
      </c>
      <c r="H9480" t="b">
        <v>0</v>
      </c>
    </row>
    <row r="9481" spans="1:8" x14ac:dyDescent="0.3">
      <c r="A9481" s="1" t="s">
        <v>15565</v>
      </c>
      <c r="B9481" s="1" t="s">
        <v>1952</v>
      </c>
      <c r="C9481" s="2">
        <v>45279</v>
      </c>
      <c r="D9481" s="1" t="s">
        <v>6175</v>
      </c>
      <c r="E9481">
        <v>13</v>
      </c>
      <c r="F9481">
        <v>3445</v>
      </c>
      <c r="G9481">
        <v>1</v>
      </c>
      <c r="H9481" t="b">
        <v>0</v>
      </c>
    </row>
    <row r="9482" spans="1:8" x14ac:dyDescent="0.3">
      <c r="A9482" s="1" t="s">
        <v>15566</v>
      </c>
      <c r="B9482" s="1" t="s">
        <v>2411</v>
      </c>
      <c r="C9482" s="2">
        <v>45403</v>
      </c>
      <c r="D9482" s="1" t="s">
        <v>6157</v>
      </c>
      <c r="E9482">
        <v>12</v>
      </c>
      <c r="F9482">
        <v>7200</v>
      </c>
      <c r="G9482">
        <v>0</v>
      </c>
      <c r="H9482" t="b">
        <v>0</v>
      </c>
    </row>
    <row r="9483" spans="1:8" x14ac:dyDescent="0.3">
      <c r="A9483" s="1" t="s">
        <v>15567</v>
      </c>
      <c r="B9483" s="1" t="s">
        <v>2776</v>
      </c>
      <c r="C9483" s="2">
        <v>45577</v>
      </c>
      <c r="D9483" s="1" t="s">
        <v>6057</v>
      </c>
      <c r="E9483">
        <v>11</v>
      </c>
      <c r="F9483">
        <v>5918</v>
      </c>
      <c r="G9483">
        <v>0</v>
      </c>
      <c r="H9483" t="b">
        <v>0</v>
      </c>
    </row>
    <row r="9484" spans="1:8" x14ac:dyDescent="0.3">
      <c r="A9484" s="1" t="s">
        <v>15568</v>
      </c>
      <c r="B9484" s="1" t="s">
        <v>4844</v>
      </c>
      <c r="C9484" s="2">
        <v>45147</v>
      </c>
      <c r="D9484" s="1" t="s">
        <v>6151</v>
      </c>
      <c r="E9484">
        <v>8</v>
      </c>
      <c r="F9484">
        <v>1456</v>
      </c>
      <c r="G9484">
        <v>1</v>
      </c>
      <c r="H9484" t="b">
        <v>0</v>
      </c>
    </row>
    <row r="9485" spans="1:8" x14ac:dyDescent="0.3">
      <c r="A9485" s="1" t="s">
        <v>15569</v>
      </c>
      <c r="B9485" s="1" t="s">
        <v>4878</v>
      </c>
      <c r="C9485" s="2">
        <v>45313</v>
      </c>
      <c r="D9485" s="1" t="s">
        <v>6067</v>
      </c>
      <c r="E9485">
        <v>11</v>
      </c>
      <c r="F9485">
        <v>3663</v>
      </c>
      <c r="G9485">
        <v>0</v>
      </c>
      <c r="H9485" t="b">
        <v>0</v>
      </c>
    </row>
    <row r="9486" spans="1:8" x14ac:dyDescent="0.3">
      <c r="A9486" s="1" t="s">
        <v>15570</v>
      </c>
      <c r="B9486" s="1" t="s">
        <v>3146</v>
      </c>
      <c r="C9486" s="2">
        <v>45474</v>
      </c>
      <c r="D9486" s="1" t="s">
        <v>6095</v>
      </c>
      <c r="E9486">
        <v>11</v>
      </c>
      <c r="F9486">
        <v>1496</v>
      </c>
      <c r="G9486">
        <v>0</v>
      </c>
      <c r="H9486" t="b">
        <v>0</v>
      </c>
    </row>
    <row r="9487" spans="1:8" x14ac:dyDescent="0.3">
      <c r="A9487" s="1" t="s">
        <v>15571</v>
      </c>
      <c r="B9487" s="1" t="s">
        <v>5133</v>
      </c>
      <c r="C9487" s="2">
        <v>45239</v>
      </c>
      <c r="D9487" s="1" t="s">
        <v>6093</v>
      </c>
      <c r="E9487">
        <v>12</v>
      </c>
      <c r="F9487">
        <v>3612</v>
      </c>
      <c r="G9487">
        <v>0</v>
      </c>
      <c r="H9487" t="b">
        <v>0</v>
      </c>
    </row>
    <row r="9488" spans="1:8" x14ac:dyDescent="0.3">
      <c r="A9488" s="1" t="s">
        <v>15572</v>
      </c>
      <c r="B9488" s="1" t="s">
        <v>4550</v>
      </c>
      <c r="C9488" s="2">
        <v>45632</v>
      </c>
      <c r="D9488" s="1" t="s">
        <v>6049</v>
      </c>
      <c r="E9488">
        <v>18</v>
      </c>
      <c r="F9488">
        <v>6390</v>
      </c>
      <c r="G9488">
        <v>0</v>
      </c>
      <c r="H9488" t="b">
        <v>0</v>
      </c>
    </row>
    <row r="9489" spans="1:8" x14ac:dyDescent="0.3">
      <c r="A9489" s="1" t="s">
        <v>15573</v>
      </c>
      <c r="B9489" s="1" t="s">
        <v>3294</v>
      </c>
      <c r="C9489" s="2">
        <v>45590</v>
      </c>
      <c r="D9489" s="1" t="s">
        <v>6077</v>
      </c>
      <c r="E9489">
        <v>8</v>
      </c>
      <c r="F9489">
        <v>1584</v>
      </c>
      <c r="G9489">
        <v>0</v>
      </c>
      <c r="H9489" t="b">
        <v>0</v>
      </c>
    </row>
    <row r="9490" spans="1:8" x14ac:dyDescent="0.3">
      <c r="A9490" s="1" t="s">
        <v>15574</v>
      </c>
      <c r="B9490" s="1" t="s">
        <v>1287</v>
      </c>
      <c r="C9490" s="2">
        <v>44955</v>
      </c>
      <c r="D9490" s="1" t="s">
        <v>6151</v>
      </c>
      <c r="E9490">
        <v>8</v>
      </c>
      <c r="F9490">
        <v>856</v>
      </c>
      <c r="G9490">
        <v>0</v>
      </c>
      <c r="H9490" t="b">
        <v>1</v>
      </c>
    </row>
    <row r="9491" spans="1:8" x14ac:dyDescent="0.3">
      <c r="A9491" s="1" t="s">
        <v>15575</v>
      </c>
      <c r="B9491" s="1" t="s">
        <v>3500</v>
      </c>
      <c r="C9491" s="2">
        <v>45166</v>
      </c>
      <c r="D9491" s="1" t="s">
        <v>6074</v>
      </c>
      <c r="E9491">
        <v>7</v>
      </c>
      <c r="F9491">
        <v>3010</v>
      </c>
      <c r="G9491">
        <v>1</v>
      </c>
      <c r="H9491" t="b">
        <v>0</v>
      </c>
    </row>
    <row r="9492" spans="1:8" x14ac:dyDescent="0.3">
      <c r="A9492" s="1" t="s">
        <v>15576</v>
      </c>
      <c r="B9492" s="1" t="s">
        <v>3714</v>
      </c>
      <c r="C9492" s="2">
        <v>45503</v>
      </c>
      <c r="D9492" s="1" t="s">
        <v>6095</v>
      </c>
      <c r="E9492">
        <v>12</v>
      </c>
      <c r="F9492">
        <v>4464</v>
      </c>
      <c r="G9492">
        <v>0</v>
      </c>
      <c r="H9492" t="b">
        <v>0</v>
      </c>
    </row>
    <row r="9493" spans="1:8" x14ac:dyDescent="0.3">
      <c r="A9493" s="1" t="s">
        <v>15577</v>
      </c>
      <c r="B9493" s="1" t="s">
        <v>2689</v>
      </c>
      <c r="C9493" s="2">
        <v>45494</v>
      </c>
      <c r="D9493" s="1" t="s">
        <v>6069</v>
      </c>
      <c r="E9493">
        <v>12</v>
      </c>
      <c r="F9493">
        <v>2172</v>
      </c>
      <c r="G9493">
        <v>0</v>
      </c>
      <c r="H9493" t="b">
        <v>0</v>
      </c>
    </row>
    <row r="9494" spans="1:8" x14ac:dyDescent="0.3">
      <c r="A9494" s="1" t="s">
        <v>15578</v>
      </c>
      <c r="B9494" s="1" t="s">
        <v>2802</v>
      </c>
      <c r="C9494" s="2">
        <v>45066</v>
      </c>
      <c r="D9494" s="1" t="s">
        <v>6135</v>
      </c>
      <c r="E9494">
        <v>10</v>
      </c>
      <c r="F9494">
        <v>3170</v>
      </c>
      <c r="G9494">
        <v>0</v>
      </c>
      <c r="H9494" t="b">
        <v>0</v>
      </c>
    </row>
    <row r="9495" spans="1:8" x14ac:dyDescent="0.3">
      <c r="A9495" s="1" t="s">
        <v>15579</v>
      </c>
      <c r="B9495" s="1" t="s">
        <v>3768</v>
      </c>
      <c r="C9495" s="2">
        <v>45177</v>
      </c>
      <c r="D9495" s="1" t="s">
        <v>6059</v>
      </c>
      <c r="E9495">
        <v>11</v>
      </c>
      <c r="F9495">
        <v>3982</v>
      </c>
      <c r="G9495">
        <v>0</v>
      </c>
      <c r="H9495" t="b">
        <v>0</v>
      </c>
    </row>
    <row r="9496" spans="1:8" x14ac:dyDescent="0.3">
      <c r="A9496" s="1" t="s">
        <v>15580</v>
      </c>
      <c r="B9496" s="1" t="s">
        <v>4216</v>
      </c>
      <c r="C9496" s="2">
        <v>45354</v>
      </c>
      <c r="D9496" s="1" t="s">
        <v>6157</v>
      </c>
      <c r="E9496">
        <v>5</v>
      </c>
      <c r="F9496">
        <v>850</v>
      </c>
      <c r="G9496">
        <v>0</v>
      </c>
      <c r="H9496" t="b">
        <v>0</v>
      </c>
    </row>
    <row r="9497" spans="1:8" x14ac:dyDescent="0.3">
      <c r="A9497" s="1" t="s">
        <v>15581</v>
      </c>
      <c r="B9497" s="1" t="s">
        <v>2126</v>
      </c>
      <c r="C9497" s="2">
        <v>45463</v>
      </c>
      <c r="D9497" s="1" t="s">
        <v>6093</v>
      </c>
      <c r="E9497">
        <v>10</v>
      </c>
      <c r="F9497">
        <v>4300</v>
      </c>
      <c r="G9497">
        <v>3</v>
      </c>
      <c r="H9497" t="b">
        <v>0</v>
      </c>
    </row>
    <row r="9498" spans="1:8" x14ac:dyDescent="0.3">
      <c r="A9498" s="1" t="s">
        <v>15582</v>
      </c>
      <c r="B9498" s="1" t="s">
        <v>4029</v>
      </c>
      <c r="C9498" s="2">
        <v>45422</v>
      </c>
      <c r="D9498" s="1" t="s">
        <v>6081</v>
      </c>
      <c r="E9498">
        <v>7</v>
      </c>
      <c r="F9498">
        <v>2205</v>
      </c>
      <c r="G9498">
        <v>0</v>
      </c>
      <c r="H9498" t="b">
        <v>0</v>
      </c>
    </row>
    <row r="9499" spans="1:8" x14ac:dyDescent="0.3">
      <c r="A9499" s="1" t="s">
        <v>15583</v>
      </c>
      <c r="B9499" s="1" t="s">
        <v>5995</v>
      </c>
      <c r="C9499" s="2">
        <v>45576</v>
      </c>
      <c r="D9499" s="1" t="s">
        <v>6151</v>
      </c>
      <c r="E9499">
        <v>11</v>
      </c>
      <c r="F9499">
        <v>110</v>
      </c>
      <c r="G9499">
        <v>0</v>
      </c>
      <c r="H9499" t="b">
        <v>1</v>
      </c>
    </row>
    <row r="9500" spans="1:8" x14ac:dyDescent="0.3">
      <c r="A9500" s="1" t="s">
        <v>15584</v>
      </c>
      <c r="B9500" s="1" t="s">
        <v>2852</v>
      </c>
      <c r="C9500" s="2">
        <v>45643</v>
      </c>
      <c r="D9500" s="1" t="s">
        <v>6055</v>
      </c>
      <c r="E9500">
        <v>14</v>
      </c>
      <c r="F9500">
        <v>7910</v>
      </c>
      <c r="G9500">
        <v>2</v>
      </c>
      <c r="H9500" t="b">
        <v>0</v>
      </c>
    </row>
    <row r="9501" spans="1:8" x14ac:dyDescent="0.3">
      <c r="A9501" s="1" t="s">
        <v>15585</v>
      </c>
      <c r="B9501" s="1" t="s">
        <v>1046</v>
      </c>
      <c r="C9501" s="2">
        <v>45042</v>
      </c>
      <c r="D9501" s="1" t="s">
        <v>6175</v>
      </c>
      <c r="E9501">
        <v>10</v>
      </c>
      <c r="F9501">
        <v>2430</v>
      </c>
      <c r="G9501">
        <v>0</v>
      </c>
      <c r="H9501" t="b">
        <v>0</v>
      </c>
    </row>
    <row r="9502" spans="1:8" x14ac:dyDescent="0.3">
      <c r="A9502" s="1" t="s">
        <v>15586</v>
      </c>
      <c r="B9502" s="1" t="s">
        <v>4864</v>
      </c>
      <c r="C9502" s="2">
        <v>45581</v>
      </c>
      <c r="D9502" s="1" t="s">
        <v>6141</v>
      </c>
      <c r="E9502">
        <v>9</v>
      </c>
      <c r="F9502">
        <v>711</v>
      </c>
      <c r="G9502">
        <v>2</v>
      </c>
      <c r="H9502" t="b">
        <v>0</v>
      </c>
    </row>
    <row r="9503" spans="1:8" x14ac:dyDescent="0.3">
      <c r="A9503" s="1" t="s">
        <v>15587</v>
      </c>
      <c r="B9503" s="1" t="s">
        <v>1679</v>
      </c>
      <c r="C9503" s="2">
        <v>45301</v>
      </c>
      <c r="D9503" s="1" t="s">
        <v>6091</v>
      </c>
      <c r="E9503">
        <v>14</v>
      </c>
      <c r="F9503">
        <v>6972</v>
      </c>
      <c r="G9503">
        <v>1</v>
      </c>
      <c r="H9503" t="b">
        <v>0</v>
      </c>
    </row>
    <row r="9504" spans="1:8" x14ac:dyDescent="0.3">
      <c r="A9504" s="1" t="s">
        <v>15588</v>
      </c>
      <c r="B9504" s="1" t="s">
        <v>1106</v>
      </c>
      <c r="C9504" s="2">
        <v>45028</v>
      </c>
      <c r="D9504" s="1" t="s">
        <v>6049</v>
      </c>
      <c r="E9504">
        <v>14</v>
      </c>
      <c r="F9504">
        <v>1344</v>
      </c>
      <c r="G9504">
        <v>0</v>
      </c>
      <c r="H9504" t="b">
        <v>0</v>
      </c>
    </row>
    <row r="9505" spans="1:8" x14ac:dyDescent="0.3">
      <c r="A9505" s="1" t="s">
        <v>15589</v>
      </c>
      <c r="B9505" s="1" t="s">
        <v>1984</v>
      </c>
      <c r="C9505" s="2">
        <v>45007</v>
      </c>
      <c r="D9505" s="1" t="s">
        <v>6125</v>
      </c>
      <c r="E9505">
        <v>5</v>
      </c>
      <c r="F9505">
        <v>2730</v>
      </c>
      <c r="G9505">
        <v>1</v>
      </c>
      <c r="H9505" t="b">
        <v>0</v>
      </c>
    </row>
    <row r="9506" spans="1:8" x14ac:dyDescent="0.3">
      <c r="A9506" s="1" t="s">
        <v>15590</v>
      </c>
      <c r="B9506" s="1" t="s">
        <v>1925</v>
      </c>
      <c r="C9506" s="2">
        <v>45578</v>
      </c>
      <c r="D9506" s="1" t="s">
        <v>6074</v>
      </c>
      <c r="E9506">
        <v>12</v>
      </c>
      <c r="F9506">
        <v>1944</v>
      </c>
      <c r="G9506">
        <v>2</v>
      </c>
      <c r="H9506" t="b">
        <v>0</v>
      </c>
    </row>
    <row r="9507" spans="1:8" x14ac:dyDescent="0.3">
      <c r="A9507" s="1" t="s">
        <v>15591</v>
      </c>
      <c r="B9507" s="1" t="s">
        <v>2776</v>
      </c>
      <c r="C9507" s="2">
        <v>44997</v>
      </c>
      <c r="D9507" s="1" t="s">
        <v>6125</v>
      </c>
      <c r="E9507">
        <v>6</v>
      </c>
      <c r="F9507">
        <v>1524</v>
      </c>
      <c r="G9507">
        <v>0</v>
      </c>
      <c r="H9507" t="b">
        <v>0</v>
      </c>
    </row>
    <row r="9508" spans="1:8" x14ac:dyDescent="0.3">
      <c r="A9508" s="1" t="s">
        <v>15592</v>
      </c>
      <c r="B9508" s="1" t="s">
        <v>6034</v>
      </c>
      <c r="C9508" s="2">
        <v>45206</v>
      </c>
      <c r="D9508" s="1" t="s">
        <v>6143</v>
      </c>
      <c r="E9508">
        <v>11</v>
      </c>
      <c r="F9508">
        <v>6226</v>
      </c>
      <c r="G9508">
        <v>0</v>
      </c>
      <c r="H9508" t="b">
        <v>0</v>
      </c>
    </row>
    <row r="9509" spans="1:8" x14ac:dyDescent="0.3">
      <c r="A9509" s="1" t="s">
        <v>15593</v>
      </c>
      <c r="B9509" s="1" t="s">
        <v>1641</v>
      </c>
      <c r="C9509" s="2">
        <v>45042</v>
      </c>
      <c r="D9509" s="1" t="s">
        <v>6125</v>
      </c>
      <c r="E9509">
        <v>10</v>
      </c>
      <c r="F9509">
        <v>5630</v>
      </c>
      <c r="G9509">
        <v>0</v>
      </c>
      <c r="H9509" t="b">
        <v>0</v>
      </c>
    </row>
    <row r="9510" spans="1:8" x14ac:dyDescent="0.3">
      <c r="A9510" s="1" t="s">
        <v>15594</v>
      </c>
      <c r="B9510" s="1" t="s">
        <v>4831</v>
      </c>
      <c r="C9510" s="2">
        <v>45341</v>
      </c>
      <c r="D9510" s="1" t="s">
        <v>6107</v>
      </c>
      <c r="E9510">
        <v>19</v>
      </c>
      <c r="F9510">
        <v>836</v>
      </c>
      <c r="G9510">
        <v>1</v>
      </c>
      <c r="H9510" t="b">
        <v>0</v>
      </c>
    </row>
    <row r="9511" spans="1:8" x14ac:dyDescent="0.3">
      <c r="A9511" s="1" t="s">
        <v>15595</v>
      </c>
      <c r="B9511" s="1" t="s">
        <v>5766</v>
      </c>
      <c r="C9511" s="2">
        <v>44992</v>
      </c>
      <c r="D9511" s="1" t="s">
        <v>6074</v>
      </c>
      <c r="E9511">
        <v>12</v>
      </c>
      <c r="F9511">
        <v>2532</v>
      </c>
      <c r="G9511">
        <v>0</v>
      </c>
      <c r="H9511" t="b">
        <v>0</v>
      </c>
    </row>
    <row r="9512" spans="1:8" x14ac:dyDescent="0.3">
      <c r="A9512" s="1" t="s">
        <v>15596</v>
      </c>
      <c r="B9512" s="1" t="s">
        <v>5957</v>
      </c>
      <c r="C9512" s="2">
        <v>45386</v>
      </c>
      <c r="D9512" s="1" t="s">
        <v>6081</v>
      </c>
      <c r="E9512">
        <v>7</v>
      </c>
      <c r="F9512">
        <v>196</v>
      </c>
      <c r="G9512">
        <v>2</v>
      </c>
      <c r="H9512" t="b">
        <v>0</v>
      </c>
    </row>
    <row r="9513" spans="1:8" x14ac:dyDescent="0.3">
      <c r="A9513" s="1" t="s">
        <v>15597</v>
      </c>
      <c r="B9513" s="1" t="s">
        <v>4064</v>
      </c>
      <c r="C9513" s="2">
        <v>45376</v>
      </c>
      <c r="D9513" s="1" t="s">
        <v>6093</v>
      </c>
      <c r="E9513">
        <v>9</v>
      </c>
      <c r="F9513">
        <v>1305</v>
      </c>
      <c r="G9513">
        <v>1</v>
      </c>
      <c r="H9513" t="b">
        <v>0</v>
      </c>
    </row>
    <row r="9514" spans="1:8" x14ac:dyDescent="0.3">
      <c r="A9514" s="1" t="s">
        <v>15598</v>
      </c>
      <c r="B9514" s="1" t="s">
        <v>2030</v>
      </c>
      <c r="C9514" s="2">
        <v>45306</v>
      </c>
      <c r="D9514" s="1" t="s">
        <v>6051</v>
      </c>
      <c r="E9514">
        <v>13</v>
      </c>
      <c r="F9514">
        <v>572</v>
      </c>
      <c r="G9514">
        <v>0</v>
      </c>
      <c r="H9514" t="b">
        <v>0</v>
      </c>
    </row>
    <row r="9515" spans="1:8" x14ac:dyDescent="0.3">
      <c r="A9515" s="1" t="s">
        <v>15599</v>
      </c>
      <c r="B9515" s="1" t="s">
        <v>5985</v>
      </c>
      <c r="C9515" s="2">
        <v>45497</v>
      </c>
      <c r="D9515" s="1" t="s">
        <v>6100</v>
      </c>
      <c r="E9515">
        <v>8</v>
      </c>
      <c r="F9515">
        <v>544</v>
      </c>
      <c r="G9515">
        <v>2</v>
      </c>
      <c r="H9515" t="b">
        <v>0</v>
      </c>
    </row>
    <row r="9516" spans="1:8" x14ac:dyDescent="0.3">
      <c r="A9516" s="1" t="s">
        <v>15600</v>
      </c>
      <c r="B9516" s="1" t="s">
        <v>1290</v>
      </c>
      <c r="C9516" s="2">
        <v>45586</v>
      </c>
      <c r="D9516" s="1" t="s">
        <v>6109</v>
      </c>
      <c r="E9516">
        <v>10</v>
      </c>
      <c r="F9516">
        <v>2760</v>
      </c>
      <c r="G9516">
        <v>2</v>
      </c>
      <c r="H9516" t="b">
        <v>0</v>
      </c>
    </row>
    <row r="9517" spans="1:8" x14ac:dyDescent="0.3">
      <c r="A9517" s="1" t="s">
        <v>15601</v>
      </c>
      <c r="B9517" s="1" t="s">
        <v>3456</v>
      </c>
      <c r="C9517" s="2">
        <v>45153</v>
      </c>
      <c r="D9517" s="1" t="s">
        <v>6104</v>
      </c>
      <c r="E9517">
        <v>14</v>
      </c>
      <c r="F9517">
        <v>574</v>
      </c>
      <c r="G9517">
        <v>2</v>
      </c>
      <c r="H9517" t="b">
        <v>0</v>
      </c>
    </row>
    <row r="9518" spans="1:8" x14ac:dyDescent="0.3">
      <c r="A9518" s="1" t="s">
        <v>15602</v>
      </c>
      <c r="B9518" s="1" t="s">
        <v>2180</v>
      </c>
      <c r="C9518" s="2">
        <v>45397</v>
      </c>
      <c r="D9518" s="1" t="s">
        <v>6179</v>
      </c>
      <c r="E9518">
        <v>11</v>
      </c>
      <c r="F9518">
        <v>2585</v>
      </c>
      <c r="G9518">
        <v>0</v>
      </c>
      <c r="H9518" t="b">
        <v>0</v>
      </c>
    </row>
    <row r="9519" spans="1:8" x14ac:dyDescent="0.3">
      <c r="A9519" s="1" t="s">
        <v>15603</v>
      </c>
      <c r="B9519" s="1" t="s">
        <v>2174</v>
      </c>
      <c r="C9519" s="2">
        <v>44941</v>
      </c>
      <c r="D9519" s="1" t="s">
        <v>6074</v>
      </c>
      <c r="E9519">
        <v>10</v>
      </c>
      <c r="F9519">
        <v>3480</v>
      </c>
      <c r="G9519">
        <v>1</v>
      </c>
      <c r="H9519" t="b">
        <v>0</v>
      </c>
    </row>
    <row r="9520" spans="1:8" x14ac:dyDescent="0.3">
      <c r="A9520" s="1" t="s">
        <v>15604</v>
      </c>
      <c r="B9520" s="1" t="s">
        <v>4293</v>
      </c>
      <c r="C9520" s="2">
        <v>45506</v>
      </c>
      <c r="D9520" s="1" t="s">
        <v>6095</v>
      </c>
      <c r="E9520">
        <v>8</v>
      </c>
      <c r="F9520">
        <v>1232</v>
      </c>
      <c r="G9520">
        <v>0</v>
      </c>
      <c r="H9520" t="b">
        <v>0</v>
      </c>
    </row>
    <row r="9521" spans="1:8" x14ac:dyDescent="0.3">
      <c r="A9521" s="1" t="s">
        <v>15605</v>
      </c>
      <c r="B9521" s="1" t="s">
        <v>4698</v>
      </c>
      <c r="C9521" s="2">
        <v>45585</v>
      </c>
      <c r="D9521" s="1" t="s">
        <v>6063</v>
      </c>
      <c r="E9521">
        <v>14</v>
      </c>
      <c r="F9521">
        <v>2772</v>
      </c>
      <c r="G9521">
        <v>0</v>
      </c>
      <c r="H9521" t="b">
        <v>1</v>
      </c>
    </row>
    <row r="9522" spans="1:8" x14ac:dyDescent="0.3">
      <c r="A9522" s="1" t="s">
        <v>15606</v>
      </c>
      <c r="B9522" s="1" t="s">
        <v>5576</v>
      </c>
      <c r="C9522" s="2">
        <v>44935</v>
      </c>
      <c r="D9522" s="1" t="s">
        <v>6061</v>
      </c>
      <c r="E9522">
        <v>11</v>
      </c>
      <c r="F9522">
        <v>2002</v>
      </c>
      <c r="G9522">
        <v>1</v>
      </c>
      <c r="H9522" t="b">
        <v>0</v>
      </c>
    </row>
    <row r="9523" spans="1:8" x14ac:dyDescent="0.3">
      <c r="A9523" s="1" t="s">
        <v>15607</v>
      </c>
      <c r="B9523" s="1" t="s">
        <v>4175</v>
      </c>
      <c r="C9523" s="2">
        <v>45129</v>
      </c>
      <c r="D9523" s="1" t="s">
        <v>6143</v>
      </c>
      <c r="E9523">
        <v>13</v>
      </c>
      <c r="F9523">
        <v>5304</v>
      </c>
      <c r="G9523">
        <v>0</v>
      </c>
      <c r="H9523" t="b">
        <v>0</v>
      </c>
    </row>
    <row r="9524" spans="1:8" x14ac:dyDescent="0.3">
      <c r="A9524" s="1" t="s">
        <v>15608</v>
      </c>
      <c r="B9524" s="1" t="s">
        <v>4688</v>
      </c>
      <c r="C9524" s="2">
        <v>45354</v>
      </c>
      <c r="D9524" s="1" t="s">
        <v>6089</v>
      </c>
      <c r="E9524">
        <v>11</v>
      </c>
      <c r="F9524">
        <v>1177</v>
      </c>
      <c r="G9524">
        <v>2</v>
      </c>
      <c r="H9524" t="b">
        <v>0</v>
      </c>
    </row>
    <row r="9525" spans="1:8" x14ac:dyDescent="0.3">
      <c r="A9525" s="1" t="s">
        <v>15609</v>
      </c>
      <c r="B9525" s="1" t="s">
        <v>1759</v>
      </c>
      <c r="C9525" s="2">
        <v>45243</v>
      </c>
      <c r="D9525" s="1" t="s">
        <v>6135</v>
      </c>
      <c r="E9525">
        <v>6</v>
      </c>
      <c r="F9525">
        <v>516</v>
      </c>
      <c r="G9525">
        <v>0</v>
      </c>
      <c r="H9525" t="b">
        <v>0</v>
      </c>
    </row>
    <row r="9526" spans="1:8" x14ac:dyDescent="0.3">
      <c r="A9526" s="1" t="s">
        <v>15610</v>
      </c>
      <c r="B9526" s="1" t="s">
        <v>1544</v>
      </c>
      <c r="C9526" s="2">
        <v>45396</v>
      </c>
      <c r="D9526" s="1" t="s">
        <v>6107</v>
      </c>
      <c r="E9526">
        <v>8</v>
      </c>
      <c r="F9526">
        <v>1912</v>
      </c>
      <c r="G9526">
        <v>0</v>
      </c>
      <c r="H9526" t="b">
        <v>0</v>
      </c>
    </row>
    <row r="9527" spans="1:8" x14ac:dyDescent="0.3">
      <c r="A9527" s="1" t="s">
        <v>15611</v>
      </c>
      <c r="B9527" s="1" t="s">
        <v>5929</v>
      </c>
      <c r="C9527" s="2">
        <v>45442</v>
      </c>
      <c r="D9527" s="1" t="s">
        <v>6133</v>
      </c>
      <c r="E9527">
        <v>9</v>
      </c>
      <c r="F9527">
        <v>765</v>
      </c>
      <c r="G9527">
        <v>0</v>
      </c>
      <c r="H9527" t="b">
        <v>0</v>
      </c>
    </row>
    <row r="9528" spans="1:8" x14ac:dyDescent="0.3">
      <c r="A9528" s="1" t="s">
        <v>15612</v>
      </c>
      <c r="B9528" s="1" t="s">
        <v>3304</v>
      </c>
      <c r="C9528" s="2">
        <v>45038</v>
      </c>
      <c r="D9528" s="1" t="s">
        <v>6065</v>
      </c>
      <c r="E9528">
        <v>9</v>
      </c>
      <c r="F9528">
        <v>1755</v>
      </c>
      <c r="G9528">
        <v>0</v>
      </c>
      <c r="H9528" t="b">
        <v>0</v>
      </c>
    </row>
    <row r="9529" spans="1:8" x14ac:dyDescent="0.3">
      <c r="A9529" s="1" t="s">
        <v>15613</v>
      </c>
      <c r="B9529" s="1" t="s">
        <v>4578</v>
      </c>
      <c r="C9529" s="2">
        <v>45225</v>
      </c>
      <c r="D9529" s="1" t="s">
        <v>6137</v>
      </c>
      <c r="E9529">
        <v>7</v>
      </c>
      <c r="F9529">
        <v>1617</v>
      </c>
      <c r="G9529">
        <v>1</v>
      </c>
      <c r="H9529" t="b">
        <v>0</v>
      </c>
    </row>
    <row r="9530" spans="1:8" x14ac:dyDescent="0.3">
      <c r="A9530" s="1" t="s">
        <v>15614</v>
      </c>
      <c r="B9530" s="1" t="s">
        <v>1292</v>
      </c>
      <c r="C9530" s="2">
        <v>45312</v>
      </c>
      <c r="D9530" s="1" t="s">
        <v>6197</v>
      </c>
      <c r="E9530">
        <v>15</v>
      </c>
      <c r="F9530">
        <v>5925</v>
      </c>
      <c r="G9530">
        <v>0</v>
      </c>
      <c r="H9530" t="b">
        <v>0</v>
      </c>
    </row>
    <row r="9531" spans="1:8" x14ac:dyDescent="0.3">
      <c r="A9531" s="1" t="s">
        <v>15615</v>
      </c>
      <c r="B9531" s="1" t="s">
        <v>1958</v>
      </c>
      <c r="C9531" s="2">
        <v>45215</v>
      </c>
      <c r="D9531" s="1" t="s">
        <v>6175</v>
      </c>
      <c r="E9531">
        <v>6</v>
      </c>
      <c r="F9531">
        <v>3138</v>
      </c>
      <c r="G9531">
        <v>3</v>
      </c>
      <c r="H9531" t="b">
        <v>0</v>
      </c>
    </row>
    <row r="9532" spans="1:8" x14ac:dyDescent="0.3">
      <c r="A9532" s="1" t="s">
        <v>15616</v>
      </c>
      <c r="B9532" s="1" t="s">
        <v>2693</v>
      </c>
      <c r="C9532" s="2">
        <v>45445</v>
      </c>
      <c r="D9532" s="1" t="s">
        <v>6051</v>
      </c>
      <c r="E9532">
        <v>19</v>
      </c>
      <c r="F9532">
        <v>8113</v>
      </c>
      <c r="G9532">
        <v>0</v>
      </c>
      <c r="H9532" t="b">
        <v>1</v>
      </c>
    </row>
    <row r="9533" spans="1:8" x14ac:dyDescent="0.3">
      <c r="A9533" s="1" t="s">
        <v>15617</v>
      </c>
      <c r="B9533" s="1" t="s">
        <v>5114</v>
      </c>
      <c r="C9533" s="2">
        <v>45234</v>
      </c>
      <c r="D9533" s="1" t="s">
        <v>6137</v>
      </c>
      <c r="E9533">
        <v>11</v>
      </c>
      <c r="F9533">
        <v>6138</v>
      </c>
      <c r="G9533">
        <v>0</v>
      </c>
      <c r="H9533" t="b">
        <v>1</v>
      </c>
    </row>
    <row r="9534" spans="1:8" x14ac:dyDescent="0.3">
      <c r="A9534" s="1" t="s">
        <v>15618</v>
      </c>
      <c r="B9534" s="1" t="s">
        <v>5915</v>
      </c>
      <c r="C9534" s="2">
        <v>45247</v>
      </c>
      <c r="D9534" s="1" t="s">
        <v>6049</v>
      </c>
      <c r="E9534">
        <v>8</v>
      </c>
      <c r="F9534">
        <v>456</v>
      </c>
      <c r="G9534">
        <v>0</v>
      </c>
      <c r="H9534" t="b">
        <v>0</v>
      </c>
    </row>
    <row r="9535" spans="1:8" x14ac:dyDescent="0.3">
      <c r="A9535" s="1" t="s">
        <v>15619</v>
      </c>
      <c r="B9535" s="1" t="s">
        <v>3955</v>
      </c>
      <c r="C9535" s="2">
        <v>45472</v>
      </c>
      <c r="D9535" s="1" t="s">
        <v>6095</v>
      </c>
      <c r="E9535">
        <v>8</v>
      </c>
      <c r="F9535">
        <v>3920</v>
      </c>
      <c r="G9535">
        <v>3</v>
      </c>
      <c r="H9535" t="b">
        <v>1</v>
      </c>
    </row>
    <row r="9536" spans="1:8" x14ac:dyDescent="0.3">
      <c r="A9536" s="1" t="s">
        <v>15620</v>
      </c>
      <c r="B9536" s="1" t="s">
        <v>3167</v>
      </c>
      <c r="C9536" s="2">
        <v>45179</v>
      </c>
      <c r="D9536" s="1" t="s">
        <v>6069</v>
      </c>
      <c r="E9536">
        <v>6</v>
      </c>
      <c r="F9536">
        <v>1824</v>
      </c>
      <c r="G9536">
        <v>1</v>
      </c>
      <c r="H9536" t="b">
        <v>0</v>
      </c>
    </row>
    <row r="9537" spans="1:8" x14ac:dyDescent="0.3">
      <c r="A9537" s="1" t="s">
        <v>15621</v>
      </c>
      <c r="B9537" s="1" t="s">
        <v>5043</v>
      </c>
      <c r="C9537" s="2">
        <v>45271</v>
      </c>
      <c r="D9537" s="1" t="s">
        <v>6137</v>
      </c>
      <c r="E9537">
        <v>18</v>
      </c>
      <c r="F9537">
        <v>9450</v>
      </c>
      <c r="G9537">
        <v>1</v>
      </c>
      <c r="H9537" t="b">
        <v>0</v>
      </c>
    </row>
    <row r="9538" spans="1:8" x14ac:dyDescent="0.3">
      <c r="A9538" s="1" t="s">
        <v>15622</v>
      </c>
      <c r="B9538" s="1" t="s">
        <v>5869</v>
      </c>
      <c r="C9538" s="2">
        <v>45422</v>
      </c>
      <c r="D9538" s="1" t="s">
        <v>6143</v>
      </c>
      <c r="E9538">
        <v>5</v>
      </c>
      <c r="F9538">
        <v>1585</v>
      </c>
      <c r="G9538">
        <v>0</v>
      </c>
      <c r="H9538" t="b">
        <v>1</v>
      </c>
    </row>
    <row r="9539" spans="1:8" x14ac:dyDescent="0.3">
      <c r="A9539" s="1" t="s">
        <v>15623</v>
      </c>
      <c r="B9539" s="1" t="s">
        <v>3774</v>
      </c>
      <c r="C9539" s="2">
        <v>45548</v>
      </c>
      <c r="D9539" s="1" t="s">
        <v>6091</v>
      </c>
      <c r="E9539">
        <v>11</v>
      </c>
      <c r="F9539">
        <v>6402</v>
      </c>
      <c r="G9539">
        <v>0</v>
      </c>
      <c r="H9539" t="b">
        <v>0</v>
      </c>
    </row>
    <row r="9540" spans="1:8" x14ac:dyDescent="0.3">
      <c r="A9540" s="1" t="s">
        <v>15624</v>
      </c>
      <c r="B9540" s="1" t="s">
        <v>5594</v>
      </c>
      <c r="C9540" s="2">
        <v>45530</v>
      </c>
      <c r="D9540" s="1" t="s">
        <v>6071</v>
      </c>
      <c r="E9540">
        <v>8</v>
      </c>
      <c r="F9540">
        <v>1496</v>
      </c>
      <c r="G9540">
        <v>3</v>
      </c>
      <c r="H9540" t="b">
        <v>0</v>
      </c>
    </row>
    <row r="9541" spans="1:8" x14ac:dyDescent="0.3">
      <c r="A9541" s="1" t="s">
        <v>15625</v>
      </c>
      <c r="B9541" s="1" t="s">
        <v>2574</v>
      </c>
      <c r="C9541" s="2">
        <v>45221</v>
      </c>
      <c r="D9541" s="1" t="s">
        <v>6107</v>
      </c>
      <c r="E9541">
        <v>7</v>
      </c>
      <c r="F9541">
        <v>2506</v>
      </c>
      <c r="G9541">
        <v>1</v>
      </c>
      <c r="H9541" t="b">
        <v>0</v>
      </c>
    </row>
    <row r="9542" spans="1:8" x14ac:dyDescent="0.3">
      <c r="A9542" s="1" t="s">
        <v>15626</v>
      </c>
      <c r="B9542" s="1" t="s">
        <v>3458</v>
      </c>
      <c r="C9542" s="2">
        <v>44954</v>
      </c>
      <c r="D9542" s="1" t="s">
        <v>6065</v>
      </c>
      <c r="E9542">
        <v>11</v>
      </c>
      <c r="F9542">
        <v>1760</v>
      </c>
      <c r="G9542">
        <v>2</v>
      </c>
      <c r="H9542" t="b">
        <v>0</v>
      </c>
    </row>
    <row r="9543" spans="1:8" x14ac:dyDescent="0.3">
      <c r="A9543" s="1" t="s">
        <v>15627</v>
      </c>
      <c r="B9543" s="1" t="s">
        <v>2041</v>
      </c>
      <c r="C9543" s="2">
        <v>44948</v>
      </c>
      <c r="D9543" s="1" t="s">
        <v>6104</v>
      </c>
      <c r="E9543">
        <v>10</v>
      </c>
      <c r="F9543">
        <v>1200</v>
      </c>
      <c r="G9543">
        <v>0</v>
      </c>
      <c r="H9543" t="b">
        <v>0</v>
      </c>
    </row>
    <row r="9544" spans="1:8" x14ac:dyDescent="0.3">
      <c r="A9544" s="1" t="s">
        <v>15628</v>
      </c>
      <c r="B9544" s="1" t="s">
        <v>3500</v>
      </c>
      <c r="C9544" s="2">
        <v>45578</v>
      </c>
      <c r="D9544" s="1" t="s">
        <v>6109</v>
      </c>
      <c r="E9544">
        <v>12</v>
      </c>
      <c r="F9544">
        <v>4968</v>
      </c>
      <c r="G9544">
        <v>0</v>
      </c>
      <c r="H9544" t="b">
        <v>0</v>
      </c>
    </row>
    <row r="9545" spans="1:8" x14ac:dyDescent="0.3">
      <c r="A9545" s="1" t="s">
        <v>15629</v>
      </c>
      <c r="B9545" s="1" t="s">
        <v>2011</v>
      </c>
      <c r="C9545" s="2">
        <v>45039</v>
      </c>
      <c r="D9545" s="1" t="s">
        <v>6133</v>
      </c>
      <c r="E9545">
        <v>9</v>
      </c>
      <c r="F9545">
        <v>4149</v>
      </c>
      <c r="G9545">
        <v>1</v>
      </c>
      <c r="H9545" t="b">
        <v>0</v>
      </c>
    </row>
    <row r="9546" spans="1:8" x14ac:dyDescent="0.3">
      <c r="A9546" s="1" t="s">
        <v>15630</v>
      </c>
      <c r="B9546" s="1" t="s">
        <v>5356</v>
      </c>
      <c r="C9546" s="2">
        <v>45256</v>
      </c>
      <c r="D9546" s="1" t="s">
        <v>6065</v>
      </c>
      <c r="E9546">
        <v>8</v>
      </c>
      <c r="F9546">
        <v>3080</v>
      </c>
      <c r="G9546">
        <v>4</v>
      </c>
      <c r="H9546" t="b">
        <v>0</v>
      </c>
    </row>
    <row r="9547" spans="1:8" x14ac:dyDescent="0.3">
      <c r="A9547" s="1" t="s">
        <v>15631</v>
      </c>
      <c r="B9547" s="1" t="s">
        <v>2751</v>
      </c>
      <c r="C9547" s="2">
        <v>45506</v>
      </c>
      <c r="D9547" s="1" t="s">
        <v>6053</v>
      </c>
      <c r="E9547">
        <v>5</v>
      </c>
      <c r="F9547">
        <v>1795</v>
      </c>
      <c r="G9547">
        <v>0</v>
      </c>
      <c r="H9547" t="b">
        <v>0</v>
      </c>
    </row>
    <row r="9548" spans="1:8" x14ac:dyDescent="0.3">
      <c r="A9548" s="1" t="s">
        <v>15632</v>
      </c>
      <c r="B9548" s="1" t="s">
        <v>4646</v>
      </c>
      <c r="C9548" s="2">
        <v>45647</v>
      </c>
      <c r="D9548" s="1" t="s">
        <v>6055</v>
      </c>
      <c r="E9548">
        <v>9</v>
      </c>
      <c r="F9548">
        <v>5076</v>
      </c>
      <c r="G9548">
        <v>0</v>
      </c>
      <c r="H9548" t="b">
        <v>0</v>
      </c>
    </row>
    <row r="9549" spans="1:8" x14ac:dyDescent="0.3">
      <c r="A9549" s="1" t="s">
        <v>15633</v>
      </c>
      <c r="B9549" s="1" t="s">
        <v>4156</v>
      </c>
      <c r="C9549" s="2">
        <v>45320</v>
      </c>
      <c r="D9549" s="1" t="s">
        <v>6137</v>
      </c>
      <c r="E9549">
        <v>3</v>
      </c>
      <c r="F9549">
        <v>1338</v>
      </c>
      <c r="G9549">
        <v>0</v>
      </c>
      <c r="H9549" t="b">
        <v>0</v>
      </c>
    </row>
    <row r="9550" spans="1:8" x14ac:dyDescent="0.3">
      <c r="A9550" s="1" t="s">
        <v>15634</v>
      </c>
      <c r="B9550" s="1" t="s">
        <v>5911</v>
      </c>
      <c r="C9550" s="2">
        <v>45107</v>
      </c>
      <c r="D9550" s="1" t="s">
        <v>6059</v>
      </c>
      <c r="E9550">
        <v>8</v>
      </c>
      <c r="F9550">
        <v>1976</v>
      </c>
      <c r="G9550">
        <v>3</v>
      </c>
      <c r="H9550" t="b">
        <v>0</v>
      </c>
    </row>
    <row r="9551" spans="1:8" x14ac:dyDescent="0.3">
      <c r="A9551" s="1" t="s">
        <v>15635</v>
      </c>
      <c r="B9551" s="1" t="s">
        <v>5681</v>
      </c>
      <c r="C9551" s="2">
        <v>45273</v>
      </c>
      <c r="D9551" s="1" t="s">
        <v>6135</v>
      </c>
      <c r="E9551">
        <v>11</v>
      </c>
      <c r="F9551">
        <v>143</v>
      </c>
      <c r="G9551">
        <v>5</v>
      </c>
      <c r="H9551" t="b">
        <v>0</v>
      </c>
    </row>
    <row r="9552" spans="1:8" x14ac:dyDescent="0.3">
      <c r="A9552" s="1" t="s">
        <v>15636</v>
      </c>
      <c r="B9552" s="1" t="s">
        <v>1307</v>
      </c>
      <c r="C9552" s="2">
        <v>45614</v>
      </c>
      <c r="D9552" s="1" t="s">
        <v>6137</v>
      </c>
      <c r="E9552">
        <v>9</v>
      </c>
      <c r="F9552">
        <v>3231</v>
      </c>
      <c r="G9552">
        <v>0</v>
      </c>
      <c r="H9552" t="b">
        <v>1</v>
      </c>
    </row>
    <row r="9553" spans="1:8" x14ac:dyDescent="0.3">
      <c r="A9553" s="1" t="s">
        <v>15637</v>
      </c>
      <c r="B9553" s="1" t="s">
        <v>3918</v>
      </c>
      <c r="C9553" s="2">
        <v>45127</v>
      </c>
      <c r="D9553" s="1" t="s">
        <v>6093</v>
      </c>
      <c r="E9553">
        <v>10</v>
      </c>
      <c r="F9553">
        <v>3470</v>
      </c>
      <c r="G9553">
        <v>0</v>
      </c>
      <c r="H9553" t="b">
        <v>1</v>
      </c>
    </row>
    <row r="9554" spans="1:8" x14ac:dyDescent="0.3">
      <c r="A9554" s="1" t="s">
        <v>15638</v>
      </c>
      <c r="B9554" s="1" t="s">
        <v>2542</v>
      </c>
      <c r="C9554" s="2">
        <v>45581</v>
      </c>
      <c r="D9554" s="1" t="s">
        <v>6081</v>
      </c>
      <c r="E9554">
        <v>13</v>
      </c>
      <c r="F9554">
        <v>5382</v>
      </c>
      <c r="G9554">
        <v>1</v>
      </c>
      <c r="H9554" t="b">
        <v>0</v>
      </c>
    </row>
    <row r="9555" spans="1:8" x14ac:dyDescent="0.3">
      <c r="A9555" s="1" t="s">
        <v>15639</v>
      </c>
      <c r="B9555" s="1" t="s">
        <v>2729</v>
      </c>
      <c r="C9555" s="2">
        <v>45392</v>
      </c>
      <c r="D9555" s="1" t="s">
        <v>6179</v>
      </c>
      <c r="E9555">
        <v>13</v>
      </c>
      <c r="F9555">
        <v>2964</v>
      </c>
      <c r="G9555">
        <v>0</v>
      </c>
      <c r="H9555" t="b">
        <v>0</v>
      </c>
    </row>
    <row r="9556" spans="1:8" x14ac:dyDescent="0.3">
      <c r="A9556" s="1" t="s">
        <v>15640</v>
      </c>
      <c r="B9556" s="1" t="s">
        <v>1905</v>
      </c>
      <c r="C9556" s="2">
        <v>45106</v>
      </c>
      <c r="D9556" s="1" t="s">
        <v>6125</v>
      </c>
      <c r="E9556">
        <v>10</v>
      </c>
      <c r="F9556">
        <v>1660</v>
      </c>
      <c r="G9556">
        <v>5</v>
      </c>
      <c r="H9556" t="b">
        <v>0</v>
      </c>
    </row>
    <row r="9557" spans="1:8" x14ac:dyDescent="0.3">
      <c r="A9557" s="1" t="s">
        <v>15641</v>
      </c>
      <c r="B9557" s="1" t="s">
        <v>3592</v>
      </c>
      <c r="C9557" s="2">
        <v>45297</v>
      </c>
      <c r="D9557" s="1" t="s">
        <v>6061</v>
      </c>
      <c r="E9557">
        <v>16</v>
      </c>
      <c r="F9557">
        <v>8096</v>
      </c>
      <c r="G9557">
        <v>0</v>
      </c>
      <c r="H9557" t="b">
        <v>0</v>
      </c>
    </row>
    <row r="9558" spans="1:8" x14ac:dyDescent="0.3">
      <c r="A9558" s="1" t="s">
        <v>15642</v>
      </c>
      <c r="B9558" s="1" t="s">
        <v>1302</v>
      </c>
      <c r="C9558" s="2">
        <v>45052</v>
      </c>
      <c r="D9558" s="1" t="s">
        <v>6089</v>
      </c>
      <c r="E9558">
        <v>10</v>
      </c>
      <c r="F9558">
        <v>1020</v>
      </c>
      <c r="G9558">
        <v>0</v>
      </c>
      <c r="H9558" t="b">
        <v>0</v>
      </c>
    </row>
    <row r="9559" spans="1:8" x14ac:dyDescent="0.3">
      <c r="A9559" s="1" t="s">
        <v>15643</v>
      </c>
      <c r="B9559" s="1" t="s">
        <v>1999</v>
      </c>
      <c r="C9559" s="2">
        <v>44991</v>
      </c>
      <c r="D9559" s="1" t="s">
        <v>6113</v>
      </c>
      <c r="E9559">
        <v>10</v>
      </c>
      <c r="F9559">
        <v>3640</v>
      </c>
      <c r="G9559">
        <v>0</v>
      </c>
      <c r="H9559" t="b">
        <v>0</v>
      </c>
    </row>
    <row r="9560" spans="1:8" x14ac:dyDescent="0.3">
      <c r="A9560" s="1" t="s">
        <v>15644</v>
      </c>
      <c r="B9560" s="1" t="s">
        <v>2039</v>
      </c>
      <c r="C9560" s="2">
        <v>45429</v>
      </c>
      <c r="D9560" s="1" t="s">
        <v>6135</v>
      </c>
      <c r="E9560">
        <v>7</v>
      </c>
      <c r="F9560">
        <v>1512</v>
      </c>
      <c r="G9560">
        <v>1</v>
      </c>
      <c r="H9560" t="b">
        <v>0</v>
      </c>
    </row>
    <row r="9561" spans="1:8" x14ac:dyDescent="0.3">
      <c r="A9561" s="1" t="s">
        <v>15645</v>
      </c>
      <c r="B9561" s="1" t="s">
        <v>4029</v>
      </c>
      <c r="C9561" s="2">
        <v>45497</v>
      </c>
      <c r="D9561" s="1" t="s">
        <v>6175</v>
      </c>
      <c r="E9561">
        <v>12</v>
      </c>
      <c r="F9561">
        <v>5112</v>
      </c>
      <c r="G9561">
        <v>0</v>
      </c>
      <c r="H9561" t="b">
        <v>0</v>
      </c>
    </row>
    <row r="9562" spans="1:8" x14ac:dyDescent="0.3">
      <c r="A9562" s="1" t="s">
        <v>15646</v>
      </c>
      <c r="B9562" s="1" t="s">
        <v>2204</v>
      </c>
      <c r="C9562" s="2">
        <v>45228</v>
      </c>
      <c r="D9562" s="1" t="s">
        <v>6083</v>
      </c>
      <c r="E9562">
        <v>13</v>
      </c>
      <c r="F9562">
        <v>2405</v>
      </c>
      <c r="G9562">
        <v>0</v>
      </c>
      <c r="H9562" t="b">
        <v>0</v>
      </c>
    </row>
    <row r="9563" spans="1:8" x14ac:dyDescent="0.3">
      <c r="A9563" s="1" t="s">
        <v>15647</v>
      </c>
      <c r="B9563" s="1" t="s">
        <v>2059</v>
      </c>
      <c r="C9563" s="2">
        <v>45271</v>
      </c>
      <c r="D9563" s="1" t="s">
        <v>6100</v>
      </c>
      <c r="E9563">
        <v>14</v>
      </c>
      <c r="F9563">
        <v>4928</v>
      </c>
      <c r="G9563">
        <v>0</v>
      </c>
      <c r="H9563" t="b">
        <v>0</v>
      </c>
    </row>
    <row r="9564" spans="1:8" x14ac:dyDescent="0.3">
      <c r="A9564" s="1" t="s">
        <v>15648</v>
      </c>
      <c r="B9564" s="1" t="s">
        <v>4553</v>
      </c>
      <c r="C9564" s="2">
        <v>45520</v>
      </c>
      <c r="D9564" s="1" t="s">
        <v>6049</v>
      </c>
      <c r="E9564">
        <v>10</v>
      </c>
      <c r="F9564">
        <v>3230</v>
      </c>
      <c r="G9564">
        <v>0</v>
      </c>
      <c r="H9564" t="b">
        <v>0</v>
      </c>
    </row>
    <row r="9565" spans="1:8" x14ac:dyDescent="0.3">
      <c r="A9565" s="1" t="s">
        <v>15649</v>
      </c>
      <c r="B9565" s="1" t="s">
        <v>2845</v>
      </c>
      <c r="C9565" s="2">
        <v>45493</v>
      </c>
      <c r="D9565" s="1" t="s">
        <v>6179</v>
      </c>
      <c r="E9565">
        <v>11</v>
      </c>
      <c r="F9565">
        <v>6215</v>
      </c>
      <c r="G9565">
        <v>0</v>
      </c>
      <c r="H9565" t="b">
        <v>0</v>
      </c>
    </row>
    <row r="9566" spans="1:8" x14ac:dyDescent="0.3">
      <c r="A9566" s="1" t="s">
        <v>15650</v>
      </c>
      <c r="B9566" s="1" t="s">
        <v>4937</v>
      </c>
      <c r="C9566" s="2">
        <v>44998</v>
      </c>
      <c r="D9566" s="1" t="s">
        <v>6091</v>
      </c>
      <c r="E9566">
        <v>7</v>
      </c>
      <c r="F9566">
        <v>525</v>
      </c>
      <c r="G9566">
        <v>0</v>
      </c>
      <c r="H9566" t="b">
        <v>0</v>
      </c>
    </row>
    <row r="9567" spans="1:8" x14ac:dyDescent="0.3">
      <c r="A9567" s="1" t="s">
        <v>15651</v>
      </c>
      <c r="B9567" s="1" t="s">
        <v>2933</v>
      </c>
      <c r="C9567" s="2">
        <v>45258</v>
      </c>
      <c r="D9567" s="1" t="s">
        <v>6093</v>
      </c>
      <c r="E9567">
        <v>7</v>
      </c>
      <c r="F9567">
        <v>1575</v>
      </c>
      <c r="G9567">
        <v>3</v>
      </c>
      <c r="H9567" t="b">
        <v>0</v>
      </c>
    </row>
    <row r="9568" spans="1:8" x14ac:dyDescent="0.3">
      <c r="A9568" s="1" t="s">
        <v>15652</v>
      </c>
      <c r="B9568" s="1" t="s">
        <v>3896</v>
      </c>
      <c r="C9568" s="2">
        <v>45640</v>
      </c>
      <c r="D9568" s="1" t="s">
        <v>6157</v>
      </c>
      <c r="E9568">
        <v>13</v>
      </c>
      <c r="F9568">
        <v>1170</v>
      </c>
      <c r="G9568">
        <v>0</v>
      </c>
      <c r="H9568" t="b">
        <v>0</v>
      </c>
    </row>
    <row r="9569" spans="1:8" x14ac:dyDescent="0.3">
      <c r="A9569" s="1" t="s">
        <v>15653</v>
      </c>
      <c r="B9569" s="1" t="s">
        <v>1503</v>
      </c>
      <c r="C9569" s="2">
        <v>45285</v>
      </c>
      <c r="D9569" s="1" t="s">
        <v>6065</v>
      </c>
      <c r="E9569">
        <v>7</v>
      </c>
      <c r="F9569">
        <v>3892</v>
      </c>
      <c r="G9569">
        <v>0</v>
      </c>
      <c r="H9569" t="b">
        <v>0</v>
      </c>
    </row>
    <row r="9570" spans="1:8" x14ac:dyDescent="0.3">
      <c r="A9570" s="1" t="s">
        <v>15654</v>
      </c>
      <c r="B9570" s="1" t="s">
        <v>2467</v>
      </c>
      <c r="C9570" s="2">
        <v>45265</v>
      </c>
      <c r="D9570" s="1" t="s">
        <v>6067</v>
      </c>
      <c r="E9570">
        <v>7</v>
      </c>
      <c r="F9570">
        <v>1169</v>
      </c>
      <c r="G9570">
        <v>0</v>
      </c>
      <c r="H9570" t="b">
        <v>0</v>
      </c>
    </row>
    <row r="9571" spans="1:8" x14ac:dyDescent="0.3">
      <c r="A9571" s="1" t="s">
        <v>15655</v>
      </c>
      <c r="B9571" s="1" t="s">
        <v>5005</v>
      </c>
      <c r="C9571" s="2">
        <v>45145</v>
      </c>
      <c r="D9571" s="1" t="s">
        <v>6055</v>
      </c>
      <c r="E9571">
        <v>10</v>
      </c>
      <c r="F9571">
        <v>4390</v>
      </c>
      <c r="G9571">
        <v>0</v>
      </c>
      <c r="H9571" t="b">
        <v>0</v>
      </c>
    </row>
    <row r="9572" spans="1:8" x14ac:dyDescent="0.3">
      <c r="A9572" s="1" t="s">
        <v>15656</v>
      </c>
      <c r="B9572" s="1" t="s">
        <v>3339</v>
      </c>
      <c r="C9572" s="2">
        <v>45130</v>
      </c>
      <c r="D9572" s="1" t="s">
        <v>6175</v>
      </c>
      <c r="E9572">
        <v>12</v>
      </c>
      <c r="F9572">
        <v>1584</v>
      </c>
      <c r="G9572">
        <v>0</v>
      </c>
      <c r="H9572" t="b">
        <v>0</v>
      </c>
    </row>
    <row r="9573" spans="1:8" x14ac:dyDescent="0.3">
      <c r="A9573" s="1" t="s">
        <v>15657</v>
      </c>
      <c r="B9573" s="1" t="s">
        <v>4567</v>
      </c>
      <c r="C9573" s="2">
        <v>45011</v>
      </c>
      <c r="D9573" s="1" t="s">
        <v>6151</v>
      </c>
      <c r="E9573">
        <v>11</v>
      </c>
      <c r="F9573">
        <v>55</v>
      </c>
      <c r="G9573">
        <v>3</v>
      </c>
      <c r="H9573" t="b">
        <v>0</v>
      </c>
    </row>
    <row r="9574" spans="1:8" x14ac:dyDescent="0.3">
      <c r="A9574" s="1" t="s">
        <v>15658</v>
      </c>
      <c r="B9574" s="1" t="s">
        <v>5951</v>
      </c>
      <c r="C9574" s="2">
        <v>45558</v>
      </c>
      <c r="D9574" s="1" t="s">
        <v>6151</v>
      </c>
      <c r="E9574">
        <v>9</v>
      </c>
      <c r="F9574">
        <v>5103</v>
      </c>
      <c r="G9574">
        <v>2</v>
      </c>
      <c r="H9574" t="b">
        <v>1</v>
      </c>
    </row>
    <row r="9575" spans="1:8" x14ac:dyDescent="0.3">
      <c r="A9575" s="1" t="s">
        <v>15659</v>
      </c>
      <c r="B9575" s="1" t="s">
        <v>4487</v>
      </c>
      <c r="C9575" s="2">
        <v>45603</v>
      </c>
      <c r="D9575" s="1" t="s">
        <v>6071</v>
      </c>
      <c r="E9575">
        <v>9</v>
      </c>
      <c r="F9575">
        <v>4428</v>
      </c>
      <c r="G9575">
        <v>0</v>
      </c>
      <c r="H9575" t="b">
        <v>0</v>
      </c>
    </row>
    <row r="9576" spans="1:8" x14ac:dyDescent="0.3">
      <c r="A9576" s="1" t="s">
        <v>15660</v>
      </c>
      <c r="B9576" s="1" t="s">
        <v>5615</v>
      </c>
      <c r="C9576" s="2">
        <v>45227</v>
      </c>
      <c r="D9576" s="1" t="s">
        <v>6151</v>
      </c>
      <c r="E9576">
        <v>13</v>
      </c>
      <c r="F9576">
        <v>6344</v>
      </c>
      <c r="G9576">
        <v>0</v>
      </c>
      <c r="H9576" t="b">
        <v>0</v>
      </c>
    </row>
    <row r="9577" spans="1:8" x14ac:dyDescent="0.3">
      <c r="A9577" s="1" t="s">
        <v>15661</v>
      </c>
      <c r="B9577" s="1" t="s">
        <v>4984</v>
      </c>
      <c r="C9577" s="2">
        <v>45265</v>
      </c>
      <c r="D9577" s="1" t="s">
        <v>6086</v>
      </c>
      <c r="E9577">
        <v>8</v>
      </c>
      <c r="F9577">
        <v>2616</v>
      </c>
      <c r="G9577">
        <v>0</v>
      </c>
      <c r="H9577" t="b">
        <v>0</v>
      </c>
    </row>
    <row r="9578" spans="1:8" x14ac:dyDescent="0.3">
      <c r="A9578" s="1" t="s">
        <v>15662</v>
      </c>
      <c r="B9578" s="1" t="s">
        <v>2861</v>
      </c>
      <c r="C9578" s="2">
        <v>45333</v>
      </c>
      <c r="D9578" s="1" t="s">
        <v>6113</v>
      </c>
      <c r="E9578">
        <v>11</v>
      </c>
      <c r="F9578">
        <v>1595</v>
      </c>
      <c r="G9578">
        <v>0</v>
      </c>
      <c r="H9578" t="b">
        <v>0</v>
      </c>
    </row>
    <row r="9579" spans="1:8" x14ac:dyDescent="0.3">
      <c r="A9579" s="1" t="s">
        <v>15663</v>
      </c>
      <c r="B9579" s="1" t="s">
        <v>1427</v>
      </c>
      <c r="C9579" s="2">
        <v>45636</v>
      </c>
      <c r="D9579" s="1" t="s">
        <v>6109</v>
      </c>
      <c r="E9579">
        <v>16</v>
      </c>
      <c r="F9579">
        <v>7280</v>
      </c>
      <c r="G9579">
        <v>0</v>
      </c>
      <c r="H9579" t="b">
        <v>0</v>
      </c>
    </row>
    <row r="9580" spans="1:8" x14ac:dyDescent="0.3">
      <c r="A9580" s="1" t="s">
        <v>15664</v>
      </c>
      <c r="B9580" s="1" t="s">
        <v>3938</v>
      </c>
      <c r="C9580" s="2">
        <v>44963</v>
      </c>
      <c r="D9580" s="1" t="s">
        <v>6074</v>
      </c>
      <c r="E9580">
        <v>8</v>
      </c>
      <c r="F9580">
        <v>3112</v>
      </c>
      <c r="G9580">
        <v>2</v>
      </c>
      <c r="H9580" t="b">
        <v>0</v>
      </c>
    </row>
    <row r="9581" spans="1:8" x14ac:dyDescent="0.3">
      <c r="A9581" s="1" t="s">
        <v>15665</v>
      </c>
      <c r="B9581" s="1" t="s">
        <v>5897</v>
      </c>
      <c r="C9581" s="2">
        <v>45033</v>
      </c>
      <c r="D9581" s="1" t="s">
        <v>6137</v>
      </c>
      <c r="E9581">
        <v>4</v>
      </c>
      <c r="F9581">
        <v>2256</v>
      </c>
      <c r="G9581">
        <v>1</v>
      </c>
      <c r="H9581" t="b">
        <v>0</v>
      </c>
    </row>
    <row r="9582" spans="1:8" x14ac:dyDescent="0.3">
      <c r="A9582" s="1" t="s">
        <v>15666</v>
      </c>
      <c r="B9582" s="1" t="s">
        <v>3611</v>
      </c>
      <c r="C9582" s="2">
        <v>45332</v>
      </c>
      <c r="D9582" s="1" t="s">
        <v>6061</v>
      </c>
      <c r="E9582">
        <v>12</v>
      </c>
      <c r="F9582">
        <v>4104</v>
      </c>
      <c r="G9582">
        <v>0</v>
      </c>
      <c r="H9582" t="b">
        <v>0</v>
      </c>
    </row>
    <row r="9583" spans="1:8" x14ac:dyDescent="0.3">
      <c r="A9583" s="1" t="s">
        <v>15667</v>
      </c>
      <c r="B9583" s="1" t="s">
        <v>5672</v>
      </c>
      <c r="C9583" s="2">
        <v>45208</v>
      </c>
      <c r="D9583" s="1" t="s">
        <v>6095</v>
      </c>
      <c r="E9583">
        <v>7</v>
      </c>
      <c r="F9583">
        <v>595</v>
      </c>
      <c r="G9583">
        <v>3</v>
      </c>
      <c r="H9583" t="b">
        <v>0</v>
      </c>
    </row>
    <row r="9584" spans="1:8" x14ac:dyDescent="0.3">
      <c r="A9584" s="1" t="s">
        <v>15668</v>
      </c>
      <c r="B9584" s="1" t="s">
        <v>4484</v>
      </c>
      <c r="C9584" s="2">
        <v>45219</v>
      </c>
      <c r="D9584" s="1" t="s">
        <v>6083</v>
      </c>
      <c r="E9584">
        <v>8</v>
      </c>
      <c r="F9584">
        <v>1976</v>
      </c>
      <c r="G9584">
        <v>2</v>
      </c>
      <c r="H9584" t="b">
        <v>1</v>
      </c>
    </row>
    <row r="9585" spans="1:8" x14ac:dyDescent="0.3">
      <c r="A9585" s="1" t="s">
        <v>15669</v>
      </c>
      <c r="B9585" s="1" t="s">
        <v>2724</v>
      </c>
      <c r="C9585" s="2">
        <v>45028</v>
      </c>
      <c r="D9585" s="1" t="s">
        <v>6100</v>
      </c>
      <c r="E9585">
        <v>12</v>
      </c>
      <c r="F9585">
        <v>1128</v>
      </c>
      <c r="G9585">
        <v>1</v>
      </c>
      <c r="H9585" t="b">
        <v>0</v>
      </c>
    </row>
    <row r="9586" spans="1:8" x14ac:dyDescent="0.3">
      <c r="A9586" s="1" t="s">
        <v>15670</v>
      </c>
      <c r="B9586" s="1" t="s">
        <v>3661</v>
      </c>
      <c r="C9586" s="2">
        <v>45317</v>
      </c>
      <c r="D9586" s="1" t="s">
        <v>6071</v>
      </c>
      <c r="E9586">
        <v>9</v>
      </c>
      <c r="F9586">
        <v>2970</v>
      </c>
      <c r="G9586">
        <v>0</v>
      </c>
      <c r="H9586" t="b">
        <v>0</v>
      </c>
    </row>
    <row r="9587" spans="1:8" x14ac:dyDescent="0.3">
      <c r="A9587" s="1" t="s">
        <v>15671</v>
      </c>
      <c r="B9587" s="1" t="s">
        <v>3598</v>
      </c>
      <c r="C9587" s="2">
        <v>44956</v>
      </c>
      <c r="D9587" s="1" t="s">
        <v>6143</v>
      </c>
      <c r="E9587">
        <v>8</v>
      </c>
      <c r="F9587">
        <v>3208</v>
      </c>
      <c r="G9587">
        <v>0</v>
      </c>
      <c r="H9587" t="b">
        <v>0</v>
      </c>
    </row>
    <row r="9588" spans="1:8" x14ac:dyDescent="0.3">
      <c r="A9588" s="1" t="s">
        <v>15672</v>
      </c>
      <c r="B9588" s="1" t="s">
        <v>2066</v>
      </c>
      <c r="C9588" s="2">
        <v>45028</v>
      </c>
      <c r="D9588" s="1" t="s">
        <v>6061</v>
      </c>
      <c r="E9588">
        <v>6</v>
      </c>
      <c r="F9588">
        <v>282</v>
      </c>
      <c r="G9588">
        <v>3</v>
      </c>
      <c r="H9588" t="b">
        <v>0</v>
      </c>
    </row>
    <row r="9589" spans="1:8" x14ac:dyDescent="0.3">
      <c r="A9589" s="1" t="s">
        <v>15673</v>
      </c>
      <c r="B9589" s="1" t="s">
        <v>4261</v>
      </c>
      <c r="C9589" s="2">
        <v>45636</v>
      </c>
      <c r="D9589" s="1" t="s">
        <v>6104</v>
      </c>
      <c r="E9589">
        <v>11</v>
      </c>
      <c r="F9589">
        <v>2816</v>
      </c>
      <c r="G9589">
        <v>3</v>
      </c>
      <c r="H9589" t="b">
        <v>0</v>
      </c>
    </row>
    <row r="9590" spans="1:8" x14ac:dyDescent="0.3">
      <c r="A9590" s="1" t="s">
        <v>15674</v>
      </c>
      <c r="B9590" s="1" t="s">
        <v>4390</v>
      </c>
      <c r="C9590" s="2">
        <v>45182</v>
      </c>
      <c r="D9590" s="1" t="s">
        <v>6143</v>
      </c>
      <c r="E9590">
        <v>8</v>
      </c>
      <c r="F9590">
        <v>1928</v>
      </c>
      <c r="G9590">
        <v>1</v>
      </c>
      <c r="H9590" t="b">
        <v>0</v>
      </c>
    </row>
    <row r="9591" spans="1:8" x14ac:dyDescent="0.3">
      <c r="A9591" s="1" t="s">
        <v>15675</v>
      </c>
      <c r="B9591" s="1" t="s">
        <v>4066</v>
      </c>
      <c r="C9591" s="2">
        <v>45052</v>
      </c>
      <c r="D9591" s="1" t="s">
        <v>6069</v>
      </c>
      <c r="E9591">
        <v>11</v>
      </c>
      <c r="F9591">
        <v>3718</v>
      </c>
      <c r="G9591">
        <v>0</v>
      </c>
      <c r="H9591" t="b">
        <v>0</v>
      </c>
    </row>
    <row r="9592" spans="1:8" x14ac:dyDescent="0.3">
      <c r="A9592" s="1" t="s">
        <v>15676</v>
      </c>
      <c r="B9592" s="1" t="s">
        <v>2447</v>
      </c>
      <c r="C9592" s="2">
        <v>45075</v>
      </c>
      <c r="D9592" s="1" t="s">
        <v>6093</v>
      </c>
      <c r="E9592">
        <v>11</v>
      </c>
      <c r="F9592">
        <v>1056</v>
      </c>
      <c r="G9592">
        <v>0</v>
      </c>
      <c r="H9592" t="b">
        <v>0</v>
      </c>
    </row>
    <row r="9593" spans="1:8" x14ac:dyDescent="0.3">
      <c r="A9593" s="1" t="s">
        <v>15677</v>
      </c>
      <c r="B9593" s="1" t="s">
        <v>4543</v>
      </c>
      <c r="C9593" s="2">
        <v>45289</v>
      </c>
      <c r="D9593" s="1" t="s">
        <v>6141</v>
      </c>
      <c r="E9593">
        <v>11</v>
      </c>
      <c r="F9593">
        <v>1100</v>
      </c>
      <c r="G9593">
        <v>0</v>
      </c>
      <c r="H9593" t="b">
        <v>0</v>
      </c>
    </row>
    <row r="9594" spans="1:8" x14ac:dyDescent="0.3">
      <c r="A9594" s="1" t="s">
        <v>15678</v>
      </c>
      <c r="B9594" s="1" t="s">
        <v>2673</v>
      </c>
      <c r="C9594" s="2">
        <v>45638</v>
      </c>
      <c r="D9594" s="1" t="s">
        <v>6077</v>
      </c>
      <c r="E9594">
        <v>12</v>
      </c>
      <c r="F9594">
        <v>5460</v>
      </c>
      <c r="G9594">
        <v>0</v>
      </c>
      <c r="H9594" t="b">
        <v>0</v>
      </c>
    </row>
    <row r="9595" spans="1:8" x14ac:dyDescent="0.3">
      <c r="A9595" s="1" t="s">
        <v>15679</v>
      </c>
      <c r="B9595" s="1" t="s">
        <v>3010</v>
      </c>
      <c r="C9595" s="2">
        <v>45562</v>
      </c>
      <c r="D9595" s="1" t="s">
        <v>6157</v>
      </c>
      <c r="E9595">
        <v>8</v>
      </c>
      <c r="F9595">
        <v>3624</v>
      </c>
      <c r="G9595">
        <v>0</v>
      </c>
      <c r="H9595" t="b">
        <v>0</v>
      </c>
    </row>
    <row r="9596" spans="1:8" x14ac:dyDescent="0.3">
      <c r="A9596" s="1" t="s">
        <v>15680</v>
      </c>
      <c r="B9596" s="1" t="s">
        <v>1684</v>
      </c>
      <c r="C9596" s="2">
        <v>45590</v>
      </c>
      <c r="D9596" s="1" t="s">
        <v>6095</v>
      </c>
      <c r="E9596">
        <v>6</v>
      </c>
      <c r="F9596">
        <v>3168</v>
      </c>
      <c r="G9596">
        <v>0</v>
      </c>
      <c r="H9596" t="b">
        <v>0</v>
      </c>
    </row>
    <row r="9597" spans="1:8" x14ac:dyDescent="0.3">
      <c r="A9597" s="1" t="s">
        <v>15681</v>
      </c>
      <c r="B9597" s="1" t="s">
        <v>3409</v>
      </c>
      <c r="C9597" s="2">
        <v>45624</v>
      </c>
      <c r="D9597" s="1" t="s">
        <v>6102</v>
      </c>
      <c r="E9597">
        <v>6</v>
      </c>
      <c r="F9597">
        <v>1692</v>
      </c>
      <c r="G9597">
        <v>0</v>
      </c>
      <c r="H9597" t="b">
        <v>1</v>
      </c>
    </row>
    <row r="9598" spans="1:8" x14ac:dyDescent="0.3">
      <c r="A9598" s="1" t="s">
        <v>15682</v>
      </c>
      <c r="B9598" s="1" t="s">
        <v>3563</v>
      </c>
      <c r="C9598" s="2">
        <v>45130</v>
      </c>
      <c r="D9598" s="1" t="s">
        <v>6251</v>
      </c>
      <c r="E9598">
        <v>5</v>
      </c>
      <c r="F9598">
        <v>45</v>
      </c>
      <c r="G9598">
        <v>0</v>
      </c>
      <c r="H9598" t="b">
        <v>0</v>
      </c>
    </row>
    <row r="9599" spans="1:8" x14ac:dyDescent="0.3">
      <c r="A9599" s="1" t="s">
        <v>15683</v>
      </c>
      <c r="B9599" s="1" t="s">
        <v>4843</v>
      </c>
      <c r="C9599" s="2">
        <v>45588</v>
      </c>
      <c r="D9599" s="1" t="s">
        <v>6095</v>
      </c>
      <c r="E9599">
        <v>8</v>
      </c>
      <c r="F9599">
        <v>2800</v>
      </c>
      <c r="G9599">
        <v>0</v>
      </c>
      <c r="H9599" t="b">
        <v>1</v>
      </c>
    </row>
    <row r="9600" spans="1:8" x14ac:dyDescent="0.3">
      <c r="A9600" s="1" t="s">
        <v>15684</v>
      </c>
      <c r="B9600" s="1" t="s">
        <v>4733</v>
      </c>
      <c r="C9600" s="2">
        <v>45427</v>
      </c>
      <c r="D9600" s="1" t="s">
        <v>6133</v>
      </c>
      <c r="E9600">
        <v>6</v>
      </c>
      <c r="F9600">
        <v>1812</v>
      </c>
      <c r="G9600">
        <v>0</v>
      </c>
      <c r="H9600" t="b">
        <v>0</v>
      </c>
    </row>
    <row r="9601" spans="1:8" x14ac:dyDescent="0.3">
      <c r="A9601" s="1" t="s">
        <v>15685</v>
      </c>
      <c r="B9601" s="1" t="s">
        <v>2033</v>
      </c>
      <c r="C9601" s="2">
        <v>45590</v>
      </c>
      <c r="D9601" s="1" t="s">
        <v>6095</v>
      </c>
      <c r="E9601">
        <v>9</v>
      </c>
      <c r="F9601">
        <v>3915</v>
      </c>
      <c r="G9601">
        <v>1</v>
      </c>
      <c r="H9601" t="b">
        <v>0</v>
      </c>
    </row>
    <row r="9602" spans="1:8" x14ac:dyDescent="0.3">
      <c r="A9602" s="1" t="s">
        <v>15686</v>
      </c>
      <c r="B9602" s="1" t="s">
        <v>3878</v>
      </c>
      <c r="C9602" s="2">
        <v>45029</v>
      </c>
      <c r="D9602" s="1" t="s">
        <v>6157</v>
      </c>
      <c r="E9602">
        <v>10</v>
      </c>
      <c r="F9602">
        <v>2200</v>
      </c>
      <c r="G9602">
        <v>0</v>
      </c>
      <c r="H9602" t="b">
        <v>0</v>
      </c>
    </row>
    <row r="9603" spans="1:8" x14ac:dyDescent="0.3">
      <c r="A9603" s="1" t="s">
        <v>15687</v>
      </c>
      <c r="B9603" s="1" t="s">
        <v>1836</v>
      </c>
      <c r="C9603" s="2">
        <v>45338</v>
      </c>
      <c r="D9603" s="1" t="s">
        <v>6135</v>
      </c>
      <c r="E9603">
        <v>6</v>
      </c>
      <c r="F9603">
        <v>1260</v>
      </c>
      <c r="G9603">
        <v>2</v>
      </c>
      <c r="H9603" t="b">
        <v>0</v>
      </c>
    </row>
    <row r="9604" spans="1:8" x14ac:dyDescent="0.3">
      <c r="A9604" s="1" t="s">
        <v>15688</v>
      </c>
      <c r="B9604" s="1" t="s">
        <v>2474</v>
      </c>
      <c r="C9604" s="2">
        <v>45302</v>
      </c>
      <c r="D9604" s="1" t="s">
        <v>6089</v>
      </c>
      <c r="E9604">
        <v>11</v>
      </c>
      <c r="F9604">
        <v>2783</v>
      </c>
      <c r="G9604">
        <v>3</v>
      </c>
      <c r="H9604" t="b">
        <v>0</v>
      </c>
    </row>
    <row r="9605" spans="1:8" x14ac:dyDescent="0.3">
      <c r="A9605" s="1" t="s">
        <v>15689</v>
      </c>
      <c r="B9605" s="1" t="s">
        <v>4592</v>
      </c>
      <c r="C9605" s="2">
        <v>45128</v>
      </c>
      <c r="D9605" s="1" t="s">
        <v>6053</v>
      </c>
      <c r="E9605">
        <v>12</v>
      </c>
      <c r="F9605">
        <v>4140</v>
      </c>
      <c r="G9605">
        <v>0</v>
      </c>
      <c r="H9605" t="b">
        <v>0</v>
      </c>
    </row>
    <row r="9606" spans="1:8" x14ac:dyDescent="0.3">
      <c r="A9606" s="1" t="s">
        <v>15690</v>
      </c>
      <c r="B9606" s="1" t="s">
        <v>4782</v>
      </c>
      <c r="C9606" s="2">
        <v>45288</v>
      </c>
      <c r="D9606" s="1" t="s">
        <v>6091</v>
      </c>
      <c r="E9606">
        <v>7</v>
      </c>
      <c r="F9606">
        <v>3654</v>
      </c>
      <c r="G9606">
        <v>0</v>
      </c>
      <c r="H9606" t="b">
        <v>0</v>
      </c>
    </row>
    <row r="9607" spans="1:8" x14ac:dyDescent="0.3">
      <c r="A9607" s="1" t="s">
        <v>15691</v>
      </c>
      <c r="B9607" s="1" t="s">
        <v>4151</v>
      </c>
      <c r="C9607" s="2">
        <v>45340</v>
      </c>
      <c r="D9607" s="1" t="s">
        <v>6077</v>
      </c>
      <c r="E9607">
        <v>13</v>
      </c>
      <c r="F9607">
        <v>6097</v>
      </c>
      <c r="G9607">
        <v>1</v>
      </c>
      <c r="H9607" t="b">
        <v>1</v>
      </c>
    </row>
    <row r="9608" spans="1:8" x14ac:dyDescent="0.3">
      <c r="A9608" s="1" t="s">
        <v>15692</v>
      </c>
      <c r="B9608" s="1" t="s">
        <v>1519</v>
      </c>
      <c r="C9608" s="2">
        <v>45118</v>
      </c>
      <c r="D9608" s="1" t="s">
        <v>6107</v>
      </c>
      <c r="E9608">
        <v>6</v>
      </c>
      <c r="F9608">
        <v>168</v>
      </c>
      <c r="G9608">
        <v>0</v>
      </c>
      <c r="H9608" t="b">
        <v>0</v>
      </c>
    </row>
    <row r="9609" spans="1:8" x14ac:dyDescent="0.3">
      <c r="A9609" s="1" t="s">
        <v>15693</v>
      </c>
      <c r="B9609" s="1" t="s">
        <v>4780</v>
      </c>
      <c r="C9609" s="2">
        <v>45317</v>
      </c>
      <c r="D9609" s="1" t="s">
        <v>6067</v>
      </c>
      <c r="E9609">
        <v>6</v>
      </c>
      <c r="F9609">
        <v>2646</v>
      </c>
      <c r="G9609">
        <v>1</v>
      </c>
      <c r="H9609" t="b">
        <v>0</v>
      </c>
    </row>
    <row r="9610" spans="1:8" x14ac:dyDescent="0.3">
      <c r="A9610" s="1" t="s">
        <v>15694</v>
      </c>
      <c r="B9610" s="1" t="s">
        <v>1406</v>
      </c>
      <c r="C9610" s="2">
        <v>45322</v>
      </c>
      <c r="D9610" s="1" t="s">
        <v>6083</v>
      </c>
      <c r="E9610">
        <v>6</v>
      </c>
      <c r="F9610">
        <v>2220</v>
      </c>
      <c r="G9610">
        <v>2</v>
      </c>
      <c r="H9610" t="b">
        <v>1</v>
      </c>
    </row>
    <row r="9611" spans="1:8" x14ac:dyDescent="0.3">
      <c r="A9611" s="1" t="s">
        <v>15695</v>
      </c>
      <c r="B9611" s="1" t="s">
        <v>1198</v>
      </c>
      <c r="C9611" s="2">
        <v>45454</v>
      </c>
      <c r="D9611" s="1" t="s">
        <v>6081</v>
      </c>
      <c r="E9611">
        <v>6</v>
      </c>
      <c r="F9611">
        <v>936</v>
      </c>
      <c r="G9611">
        <v>0</v>
      </c>
      <c r="H9611" t="b">
        <v>1</v>
      </c>
    </row>
    <row r="9612" spans="1:8" x14ac:dyDescent="0.3">
      <c r="A9612" s="1" t="s">
        <v>15696</v>
      </c>
      <c r="B9612" s="1" t="s">
        <v>4535</v>
      </c>
      <c r="C9612" s="2">
        <v>45010</v>
      </c>
      <c r="D9612" s="1" t="s">
        <v>6077</v>
      </c>
      <c r="E9612">
        <v>11</v>
      </c>
      <c r="F9612">
        <v>4785</v>
      </c>
      <c r="G9612">
        <v>2</v>
      </c>
      <c r="H9612" t="b">
        <v>0</v>
      </c>
    </row>
    <row r="9613" spans="1:8" x14ac:dyDescent="0.3">
      <c r="A9613" s="1" t="s">
        <v>15697</v>
      </c>
      <c r="B9613" s="1" t="s">
        <v>5242</v>
      </c>
      <c r="C9613" s="2">
        <v>45558</v>
      </c>
      <c r="D9613" s="1" t="s">
        <v>6063</v>
      </c>
      <c r="E9613">
        <v>8</v>
      </c>
      <c r="F9613">
        <v>3088</v>
      </c>
      <c r="G9613">
        <v>0</v>
      </c>
      <c r="H9613" t="b">
        <v>0</v>
      </c>
    </row>
    <row r="9614" spans="1:8" x14ac:dyDescent="0.3">
      <c r="A9614" s="1" t="s">
        <v>15698</v>
      </c>
      <c r="B9614" s="1" t="s">
        <v>3876</v>
      </c>
      <c r="C9614" s="2">
        <v>45141</v>
      </c>
      <c r="D9614" s="1" t="s">
        <v>6137</v>
      </c>
      <c r="E9614">
        <v>13</v>
      </c>
      <c r="F9614">
        <v>5187</v>
      </c>
      <c r="G9614">
        <v>0</v>
      </c>
      <c r="H9614" t="b">
        <v>0</v>
      </c>
    </row>
    <row r="9615" spans="1:8" x14ac:dyDescent="0.3">
      <c r="A9615" s="1" t="s">
        <v>15699</v>
      </c>
      <c r="B9615" s="1" t="s">
        <v>3127</v>
      </c>
      <c r="C9615" s="2">
        <v>45435</v>
      </c>
      <c r="D9615" s="1" t="s">
        <v>6065</v>
      </c>
      <c r="E9615">
        <v>12</v>
      </c>
      <c r="F9615">
        <v>1368</v>
      </c>
      <c r="G9615">
        <v>2</v>
      </c>
      <c r="H9615" t="b">
        <v>0</v>
      </c>
    </row>
    <row r="9616" spans="1:8" x14ac:dyDescent="0.3">
      <c r="A9616" s="1" t="s">
        <v>15700</v>
      </c>
      <c r="B9616" s="1" t="s">
        <v>3168</v>
      </c>
      <c r="C9616" s="2">
        <v>44992</v>
      </c>
      <c r="D9616" s="1" t="s">
        <v>6057</v>
      </c>
      <c r="E9616">
        <v>5</v>
      </c>
      <c r="F9616">
        <v>1415</v>
      </c>
      <c r="G9616">
        <v>1</v>
      </c>
      <c r="H9616" t="b">
        <v>0</v>
      </c>
    </row>
    <row r="9617" spans="1:8" x14ac:dyDescent="0.3">
      <c r="A9617" s="1" t="s">
        <v>15701</v>
      </c>
      <c r="B9617" s="1" t="s">
        <v>1155</v>
      </c>
      <c r="C9617" s="2">
        <v>45617</v>
      </c>
      <c r="D9617" s="1" t="s">
        <v>6197</v>
      </c>
      <c r="E9617">
        <v>11</v>
      </c>
      <c r="F9617">
        <v>2255</v>
      </c>
      <c r="G9617">
        <v>0</v>
      </c>
      <c r="H9617" t="b">
        <v>0</v>
      </c>
    </row>
    <row r="9618" spans="1:8" x14ac:dyDescent="0.3">
      <c r="A9618" s="1" t="s">
        <v>15702</v>
      </c>
      <c r="B9618" s="1" t="s">
        <v>5700</v>
      </c>
      <c r="C9618" s="2">
        <v>45373</v>
      </c>
      <c r="D9618" s="1" t="s">
        <v>6061</v>
      </c>
      <c r="E9618">
        <v>12</v>
      </c>
      <c r="F9618">
        <v>3540</v>
      </c>
      <c r="G9618">
        <v>0</v>
      </c>
      <c r="H9618" t="b">
        <v>1</v>
      </c>
    </row>
    <row r="9619" spans="1:8" x14ac:dyDescent="0.3">
      <c r="A9619" s="1" t="s">
        <v>15703</v>
      </c>
      <c r="B9619" s="1" t="s">
        <v>5258</v>
      </c>
      <c r="C9619" s="2">
        <v>45142</v>
      </c>
      <c r="D9619" s="1" t="s">
        <v>6102</v>
      </c>
      <c r="E9619">
        <v>8</v>
      </c>
      <c r="F9619">
        <v>3216</v>
      </c>
      <c r="G9619">
        <v>1</v>
      </c>
      <c r="H9619" t="b">
        <v>0</v>
      </c>
    </row>
    <row r="9620" spans="1:8" x14ac:dyDescent="0.3">
      <c r="A9620" s="1" t="s">
        <v>15704</v>
      </c>
      <c r="B9620" s="1" t="s">
        <v>1451</v>
      </c>
      <c r="C9620" s="2">
        <v>44934</v>
      </c>
      <c r="D9620" s="1" t="s">
        <v>6104</v>
      </c>
      <c r="E9620">
        <v>7</v>
      </c>
      <c r="F9620">
        <v>511</v>
      </c>
      <c r="G9620">
        <v>0</v>
      </c>
      <c r="H9620" t="b">
        <v>0</v>
      </c>
    </row>
    <row r="9621" spans="1:8" x14ac:dyDescent="0.3">
      <c r="A9621" s="1" t="s">
        <v>15705</v>
      </c>
      <c r="B9621" s="1" t="s">
        <v>5564</v>
      </c>
      <c r="C9621" s="2">
        <v>45602</v>
      </c>
      <c r="D9621" s="1" t="s">
        <v>6151</v>
      </c>
      <c r="E9621">
        <v>10</v>
      </c>
      <c r="F9621">
        <v>120</v>
      </c>
      <c r="G9621">
        <v>0</v>
      </c>
      <c r="H9621" t="b">
        <v>0</v>
      </c>
    </row>
    <row r="9622" spans="1:8" x14ac:dyDescent="0.3">
      <c r="A9622" s="1" t="s">
        <v>15706</v>
      </c>
      <c r="B9622" s="1" t="s">
        <v>5248</v>
      </c>
      <c r="C9622" s="2">
        <v>45426</v>
      </c>
      <c r="D9622" s="1" t="s">
        <v>6086</v>
      </c>
      <c r="E9622">
        <v>7</v>
      </c>
      <c r="F9622">
        <v>2807</v>
      </c>
      <c r="G9622">
        <v>0</v>
      </c>
      <c r="H9622" t="b">
        <v>0</v>
      </c>
    </row>
    <row r="9623" spans="1:8" x14ac:dyDescent="0.3">
      <c r="A9623" s="1" t="s">
        <v>15707</v>
      </c>
      <c r="B9623" s="1" t="s">
        <v>2816</v>
      </c>
      <c r="C9623" s="2">
        <v>45470</v>
      </c>
      <c r="D9623" s="1" t="s">
        <v>6069</v>
      </c>
      <c r="E9623">
        <v>10</v>
      </c>
      <c r="F9623">
        <v>1290</v>
      </c>
      <c r="G9623">
        <v>3</v>
      </c>
      <c r="H9623" t="b">
        <v>0</v>
      </c>
    </row>
    <row r="9624" spans="1:8" x14ac:dyDescent="0.3">
      <c r="A9624" s="1" t="s">
        <v>15708</v>
      </c>
      <c r="B9624" s="1" t="s">
        <v>5894</v>
      </c>
      <c r="C9624" s="2">
        <v>45147</v>
      </c>
      <c r="D9624" s="1" t="s">
        <v>6109</v>
      </c>
      <c r="E9624">
        <v>13</v>
      </c>
      <c r="F9624">
        <v>1989</v>
      </c>
      <c r="G9624">
        <v>0</v>
      </c>
      <c r="H9624" t="b">
        <v>0</v>
      </c>
    </row>
    <row r="9625" spans="1:8" x14ac:dyDescent="0.3">
      <c r="A9625" s="1" t="s">
        <v>15709</v>
      </c>
      <c r="B9625" s="1" t="s">
        <v>4946</v>
      </c>
      <c r="C9625" s="2">
        <v>45010</v>
      </c>
      <c r="D9625" s="1" t="s">
        <v>6083</v>
      </c>
      <c r="E9625">
        <v>13</v>
      </c>
      <c r="F9625">
        <v>1326</v>
      </c>
      <c r="G9625">
        <v>0</v>
      </c>
      <c r="H9625" t="b">
        <v>0</v>
      </c>
    </row>
    <row r="9626" spans="1:8" x14ac:dyDescent="0.3">
      <c r="A9626" s="1" t="s">
        <v>15710</v>
      </c>
      <c r="B9626" s="1" t="s">
        <v>5185</v>
      </c>
      <c r="C9626" s="2">
        <v>45533</v>
      </c>
      <c r="D9626" s="1" t="s">
        <v>6083</v>
      </c>
      <c r="E9626">
        <v>6</v>
      </c>
      <c r="F9626">
        <v>1380</v>
      </c>
      <c r="G9626">
        <v>0</v>
      </c>
      <c r="H9626" t="b">
        <v>0</v>
      </c>
    </row>
    <row r="9627" spans="1:8" x14ac:dyDescent="0.3">
      <c r="A9627" s="1" t="s">
        <v>15711</v>
      </c>
      <c r="B9627" s="1" t="s">
        <v>5620</v>
      </c>
      <c r="C9627" s="2">
        <v>45035</v>
      </c>
      <c r="D9627" s="1" t="s">
        <v>6055</v>
      </c>
      <c r="E9627">
        <v>11</v>
      </c>
      <c r="F9627">
        <v>6072</v>
      </c>
      <c r="G9627">
        <v>2</v>
      </c>
      <c r="H9627" t="b">
        <v>0</v>
      </c>
    </row>
    <row r="9628" spans="1:8" x14ac:dyDescent="0.3">
      <c r="A9628" s="1" t="s">
        <v>15712</v>
      </c>
      <c r="B9628" s="1" t="s">
        <v>4955</v>
      </c>
      <c r="C9628" s="2">
        <v>45545</v>
      </c>
      <c r="D9628" s="1" t="s">
        <v>6137</v>
      </c>
      <c r="E9628">
        <v>8</v>
      </c>
      <c r="F9628">
        <v>824</v>
      </c>
      <c r="G9628">
        <v>0</v>
      </c>
      <c r="H9628" t="b">
        <v>1</v>
      </c>
    </row>
    <row r="9629" spans="1:8" x14ac:dyDescent="0.3">
      <c r="A9629" s="1" t="s">
        <v>15713</v>
      </c>
      <c r="B9629" s="1" t="s">
        <v>4426</v>
      </c>
      <c r="C9629" s="2">
        <v>45267</v>
      </c>
      <c r="D9629" s="1" t="s">
        <v>6104</v>
      </c>
      <c r="E9629">
        <v>13</v>
      </c>
      <c r="F9629">
        <v>1352</v>
      </c>
      <c r="G9629">
        <v>0</v>
      </c>
      <c r="H9629" t="b">
        <v>0</v>
      </c>
    </row>
    <row r="9630" spans="1:8" x14ac:dyDescent="0.3">
      <c r="A9630" s="1" t="s">
        <v>15714</v>
      </c>
      <c r="B9630" s="1" t="s">
        <v>5339</v>
      </c>
      <c r="C9630" s="2">
        <v>45002</v>
      </c>
      <c r="D9630" s="1" t="s">
        <v>6091</v>
      </c>
      <c r="E9630">
        <v>9</v>
      </c>
      <c r="F9630">
        <v>3375</v>
      </c>
      <c r="G9630">
        <v>0</v>
      </c>
      <c r="H9630" t="b">
        <v>0</v>
      </c>
    </row>
    <row r="9631" spans="1:8" x14ac:dyDescent="0.3">
      <c r="A9631" s="1" t="s">
        <v>15715</v>
      </c>
      <c r="B9631" s="1" t="s">
        <v>4781</v>
      </c>
      <c r="C9631" s="2">
        <v>45358</v>
      </c>
      <c r="D9631" s="1" t="s">
        <v>6104</v>
      </c>
      <c r="E9631">
        <v>10</v>
      </c>
      <c r="F9631">
        <v>1100</v>
      </c>
      <c r="G9631">
        <v>0</v>
      </c>
      <c r="H9631" t="b">
        <v>0</v>
      </c>
    </row>
    <row r="9632" spans="1:8" x14ac:dyDescent="0.3">
      <c r="A9632" s="1" t="s">
        <v>15716</v>
      </c>
      <c r="B9632" s="1" t="s">
        <v>5230</v>
      </c>
      <c r="C9632" s="2">
        <v>44959</v>
      </c>
      <c r="D9632" s="1" t="s">
        <v>6061</v>
      </c>
      <c r="E9632">
        <v>14</v>
      </c>
      <c r="F9632">
        <v>6244</v>
      </c>
      <c r="G9632">
        <v>0</v>
      </c>
      <c r="H9632" t="b">
        <v>0</v>
      </c>
    </row>
    <row r="9633" spans="1:8" x14ac:dyDescent="0.3">
      <c r="A9633" s="1" t="s">
        <v>15717</v>
      </c>
      <c r="B9633" s="1" t="s">
        <v>4641</v>
      </c>
      <c r="C9633" s="2">
        <v>45627</v>
      </c>
      <c r="D9633" s="1" t="s">
        <v>6102</v>
      </c>
      <c r="E9633">
        <v>7</v>
      </c>
      <c r="F9633">
        <v>931</v>
      </c>
      <c r="G9633">
        <v>0</v>
      </c>
      <c r="H9633" t="b">
        <v>0</v>
      </c>
    </row>
    <row r="9634" spans="1:8" x14ac:dyDescent="0.3">
      <c r="A9634" s="1" t="s">
        <v>15718</v>
      </c>
      <c r="B9634" s="1" t="s">
        <v>2074</v>
      </c>
      <c r="C9634" s="2">
        <v>45348</v>
      </c>
      <c r="D9634" s="1" t="s">
        <v>6137</v>
      </c>
      <c r="E9634">
        <v>9</v>
      </c>
      <c r="F9634">
        <v>2862</v>
      </c>
      <c r="G9634">
        <v>2</v>
      </c>
      <c r="H9634" t="b">
        <v>0</v>
      </c>
    </row>
    <row r="9635" spans="1:8" x14ac:dyDescent="0.3">
      <c r="A9635" s="1" t="s">
        <v>15719</v>
      </c>
      <c r="B9635" s="1" t="s">
        <v>5932</v>
      </c>
      <c r="C9635" s="2">
        <v>45015</v>
      </c>
      <c r="D9635" s="1" t="s">
        <v>6107</v>
      </c>
      <c r="E9635">
        <v>15</v>
      </c>
      <c r="F9635">
        <v>2040</v>
      </c>
      <c r="G9635">
        <v>2</v>
      </c>
      <c r="H9635" t="b">
        <v>0</v>
      </c>
    </row>
    <row r="9636" spans="1:8" x14ac:dyDescent="0.3">
      <c r="A9636" s="1" t="s">
        <v>15720</v>
      </c>
      <c r="B9636" s="1" t="s">
        <v>5287</v>
      </c>
      <c r="C9636" s="2">
        <v>45556</v>
      </c>
      <c r="D9636" s="1" t="s">
        <v>6089</v>
      </c>
      <c r="E9636">
        <v>7</v>
      </c>
      <c r="F9636">
        <v>1239</v>
      </c>
      <c r="G9636">
        <v>0</v>
      </c>
      <c r="H9636" t="b">
        <v>0</v>
      </c>
    </row>
    <row r="9637" spans="1:8" x14ac:dyDescent="0.3">
      <c r="A9637" s="1" t="s">
        <v>15721</v>
      </c>
      <c r="B9637" s="1" t="s">
        <v>5221</v>
      </c>
      <c r="C9637" s="2">
        <v>45036</v>
      </c>
      <c r="D9637" s="1" t="s">
        <v>6141</v>
      </c>
      <c r="E9637">
        <v>9</v>
      </c>
      <c r="F9637">
        <v>4059</v>
      </c>
      <c r="G9637">
        <v>0</v>
      </c>
      <c r="H9637" t="b">
        <v>1</v>
      </c>
    </row>
    <row r="9638" spans="1:8" x14ac:dyDescent="0.3">
      <c r="A9638" s="1" t="s">
        <v>15722</v>
      </c>
      <c r="B9638" s="1" t="s">
        <v>3801</v>
      </c>
      <c r="C9638" s="2">
        <v>45009</v>
      </c>
      <c r="D9638" s="1" t="s">
        <v>6179</v>
      </c>
      <c r="E9638">
        <v>7</v>
      </c>
      <c r="F9638">
        <v>3535</v>
      </c>
      <c r="G9638">
        <v>0</v>
      </c>
      <c r="H9638" t="b">
        <v>0</v>
      </c>
    </row>
    <row r="9639" spans="1:8" x14ac:dyDescent="0.3">
      <c r="A9639" s="1" t="s">
        <v>15723</v>
      </c>
      <c r="B9639" s="1" t="s">
        <v>2686</v>
      </c>
      <c r="C9639" s="2">
        <v>45006</v>
      </c>
      <c r="D9639" s="1" t="s">
        <v>6059</v>
      </c>
      <c r="E9639">
        <v>10</v>
      </c>
      <c r="F9639">
        <v>900</v>
      </c>
      <c r="G9639">
        <v>0</v>
      </c>
      <c r="H9639" t="b">
        <v>0</v>
      </c>
    </row>
    <row r="9640" spans="1:8" x14ac:dyDescent="0.3">
      <c r="A9640" s="1" t="s">
        <v>15724</v>
      </c>
      <c r="B9640" s="1" t="s">
        <v>4816</v>
      </c>
      <c r="C9640" s="2">
        <v>45223</v>
      </c>
      <c r="D9640" s="1" t="s">
        <v>6083</v>
      </c>
      <c r="E9640">
        <v>10</v>
      </c>
      <c r="F9640">
        <v>2560</v>
      </c>
      <c r="G9640">
        <v>3</v>
      </c>
      <c r="H9640" t="b">
        <v>0</v>
      </c>
    </row>
    <row r="9641" spans="1:8" x14ac:dyDescent="0.3">
      <c r="A9641" s="1" t="s">
        <v>15725</v>
      </c>
      <c r="B9641" s="1" t="s">
        <v>1988</v>
      </c>
      <c r="C9641" s="2">
        <v>45172</v>
      </c>
      <c r="D9641" s="1" t="s">
        <v>6102</v>
      </c>
      <c r="E9641">
        <v>9</v>
      </c>
      <c r="F9641">
        <v>1305</v>
      </c>
      <c r="G9641">
        <v>2</v>
      </c>
      <c r="H9641" t="b">
        <v>0</v>
      </c>
    </row>
    <row r="9642" spans="1:8" x14ac:dyDescent="0.3">
      <c r="A9642" s="1" t="s">
        <v>15726</v>
      </c>
      <c r="B9642" s="1" t="s">
        <v>5046</v>
      </c>
      <c r="C9642" s="2">
        <v>45619</v>
      </c>
      <c r="D9642" s="1" t="s">
        <v>6067</v>
      </c>
      <c r="E9642">
        <v>13</v>
      </c>
      <c r="F9642">
        <v>2483</v>
      </c>
      <c r="G9642">
        <v>0</v>
      </c>
      <c r="H9642" t="b">
        <v>0</v>
      </c>
    </row>
    <row r="9643" spans="1:8" x14ac:dyDescent="0.3">
      <c r="A9643" s="1" t="s">
        <v>15727</v>
      </c>
      <c r="B9643" s="1" t="s">
        <v>3864</v>
      </c>
      <c r="C9643" s="2">
        <v>45277</v>
      </c>
      <c r="D9643" s="1" t="s">
        <v>6055</v>
      </c>
      <c r="E9643">
        <v>10</v>
      </c>
      <c r="F9643">
        <v>2570</v>
      </c>
      <c r="G9643">
        <v>0</v>
      </c>
      <c r="H9643" t="b">
        <v>0</v>
      </c>
    </row>
    <row r="9644" spans="1:8" x14ac:dyDescent="0.3">
      <c r="A9644" s="1" t="s">
        <v>15728</v>
      </c>
      <c r="B9644" s="1" t="s">
        <v>5070</v>
      </c>
      <c r="C9644" s="2">
        <v>45360</v>
      </c>
      <c r="D9644" s="1" t="s">
        <v>6081</v>
      </c>
      <c r="E9644">
        <v>8</v>
      </c>
      <c r="F9644">
        <v>552</v>
      </c>
      <c r="G9644">
        <v>0</v>
      </c>
      <c r="H9644" t="b">
        <v>0</v>
      </c>
    </row>
    <row r="9645" spans="1:8" x14ac:dyDescent="0.3">
      <c r="A9645" s="1" t="s">
        <v>15729</v>
      </c>
      <c r="B9645" s="1" t="s">
        <v>1801</v>
      </c>
      <c r="C9645" s="2">
        <v>45458</v>
      </c>
      <c r="D9645" s="1" t="s">
        <v>6137</v>
      </c>
      <c r="E9645">
        <v>8</v>
      </c>
      <c r="F9645">
        <v>2664</v>
      </c>
      <c r="G9645">
        <v>5</v>
      </c>
      <c r="H9645" t="b">
        <v>0</v>
      </c>
    </row>
    <row r="9646" spans="1:8" x14ac:dyDescent="0.3">
      <c r="A9646" s="1" t="s">
        <v>15730</v>
      </c>
      <c r="B9646" s="1" t="s">
        <v>4623</v>
      </c>
      <c r="C9646" s="2">
        <v>45361</v>
      </c>
      <c r="D9646" s="1" t="s">
        <v>6107</v>
      </c>
      <c r="E9646">
        <v>4</v>
      </c>
      <c r="F9646">
        <v>468</v>
      </c>
      <c r="G9646">
        <v>1</v>
      </c>
      <c r="H9646" t="b">
        <v>0</v>
      </c>
    </row>
    <row r="9647" spans="1:8" x14ac:dyDescent="0.3">
      <c r="A9647" s="1" t="s">
        <v>15731</v>
      </c>
      <c r="B9647" s="1" t="s">
        <v>4181</v>
      </c>
      <c r="C9647" s="2">
        <v>45146</v>
      </c>
      <c r="D9647" s="1" t="s">
        <v>6093</v>
      </c>
      <c r="E9647">
        <v>7</v>
      </c>
      <c r="F9647">
        <v>819</v>
      </c>
      <c r="G9647">
        <v>0</v>
      </c>
      <c r="H9647" t="b">
        <v>0</v>
      </c>
    </row>
    <row r="9648" spans="1:8" x14ac:dyDescent="0.3">
      <c r="A9648" s="1" t="s">
        <v>15732</v>
      </c>
      <c r="B9648" s="1" t="s">
        <v>4774</v>
      </c>
      <c r="C9648" s="2">
        <v>45100</v>
      </c>
      <c r="D9648" s="1" t="s">
        <v>6133</v>
      </c>
      <c r="E9648">
        <v>13</v>
      </c>
      <c r="F9648">
        <v>1326</v>
      </c>
      <c r="G9648">
        <v>0</v>
      </c>
      <c r="H9648" t="b">
        <v>0</v>
      </c>
    </row>
    <row r="9649" spans="1:8" x14ac:dyDescent="0.3">
      <c r="A9649" s="1" t="s">
        <v>15733</v>
      </c>
      <c r="B9649" s="1" t="s">
        <v>3742</v>
      </c>
      <c r="C9649" s="2">
        <v>45184</v>
      </c>
      <c r="D9649" s="1" t="s">
        <v>6071</v>
      </c>
      <c r="E9649">
        <v>6</v>
      </c>
      <c r="F9649">
        <v>1218</v>
      </c>
      <c r="G9649">
        <v>0</v>
      </c>
      <c r="H9649" t="b">
        <v>0</v>
      </c>
    </row>
    <row r="9650" spans="1:8" x14ac:dyDescent="0.3">
      <c r="A9650" s="1" t="s">
        <v>15734</v>
      </c>
      <c r="B9650" s="1" t="s">
        <v>4427</v>
      </c>
      <c r="C9650" s="2">
        <v>45103</v>
      </c>
      <c r="D9650" s="1" t="s">
        <v>6071</v>
      </c>
      <c r="E9650">
        <v>12</v>
      </c>
      <c r="F9650">
        <v>1200</v>
      </c>
      <c r="G9650">
        <v>0</v>
      </c>
      <c r="H9650" t="b">
        <v>1</v>
      </c>
    </row>
    <row r="9651" spans="1:8" x14ac:dyDescent="0.3">
      <c r="A9651" s="1" t="s">
        <v>15735</v>
      </c>
      <c r="B9651" s="1" t="s">
        <v>2640</v>
      </c>
      <c r="C9651" s="2">
        <v>45221</v>
      </c>
      <c r="D9651" s="1" t="s">
        <v>6172</v>
      </c>
      <c r="E9651">
        <v>5</v>
      </c>
      <c r="F9651">
        <v>1220</v>
      </c>
      <c r="G9651">
        <v>0</v>
      </c>
      <c r="H9651" t="b">
        <v>0</v>
      </c>
    </row>
    <row r="9652" spans="1:8" x14ac:dyDescent="0.3">
      <c r="A9652" s="1" t="s">
        <v>15736</v>
      </c>
      <c r="B9652" s="1" t="s">
        <v>3775</v>
      </c>
      <c r="C9652" s="2">
        <v>44951</v>
      </c>
      <c r="D9652" s="1" t="s">
        <v>6175</v>
      </c>
      <c r="E9652">
        <v>11</v>
      </c>
      <c r="F9652">
        <v>2321</v>
      </c>
      <c r="G9652">
        <v>0</v>
      </c>
      <c r="H9652" t="b">
        <v>0</v>
      </c>
    </row>
    <row r="9653" spans="1:8" x14ac:dyDescent="0.3">
      <c r="A9653" s="1" t="s">
        <v>15737</v>
      </c>
      <c r="B9653" s="1" t="s">
        <v>3361</v>
      </c>
      <c r="C9653" s="2">
        <v>45338</v>
      </c>
      <c r="D9653" s="1" t="s">
        <v>6104</v>
      </c>
      <c r="E9653">
        <v>6</v>
      </c>
      <c r="F9653">
        <v>2934</v>
      </c>
      <c r="G9653">
        <v>1</v>
      </c>
      <c r="H9653" t="b">
        <v>0</v>
      </c>
    </row>
    <row r="9654" spans="1:8" x14ac:dyDescent="0.3">
      <c r="A9654" s="1" t="s">
        <v>15738</v>
      </c>
      <c r="B9654" s="1" t="s">
        <v>3590</v>
      </c>
      <c r="C9654" s="2">
        <v>45533</v>
      </c>
      <c r="D9654" s="1" t="s">
        <v>6063</v>
      </c>
      <c r="E9654">
        <v>14</v>
      </c>
      <c r="F9654">
        <v>7308</v>
      </c>
      <c r="G9654">
        <v>2</v>
      </c>
      <c r="H9654" t="b">
        <v>0</v>
      </c>
    </row>
    <row r="9655" spans="1:8" x14ac:dyDescent="0.3">
      <c r="A9655" s="1" t="s">
        <v>15739</v>
      </c>
      <c r="B9655" s="1" t="s">
        <v>4653</v>
      </c>
      <c r="C9655" s="2">
        <v>45260</v>
      </c>
      <c r="D9655" s="1" t="s">
        <v>6113</v>
      </c>
      <c r="E9655">
        <v>7</v>
      </c>
      <c r="F9655">
        <v>2191</v>
      </c>
      <c r="G9655">
        <v>0</v>
      </c>
      <c r="H9655" t="b">
        <v>0</v>
      </c>
    </row>
    <row r="9656" spans="1:8" x14ac:dyDescent="0.3">
      <c r="A9656" s="1" t="s">
        <v>15740</v>
      </c>
      <c r="B9656" s="1" t="s">
        <v>3463</v>
      </c>
      <c r="C9656" s="2">
        <v>45365</v>
      </c>
      <c r="D9656" s="1" t="s">
        <v>6102</v>
      </c>
      <c r="E9656">
        <v>10</v>
      </c>
      <c r="F9656">
        <v>3160</v>
      </c>
      <c r="G9656">
        <v>0</v>
      </c>
      <c r="H9656" t="b">
        <v>0</v>
      </c>
    </row>
    <row r="9657" spans="1:8" x14ac:dyDescent="0.3">
      <c r="A9657" s="1" t="s">
        <v>15741</v>
      </c>
      <c r="B9657" s="1" t="s">
        <v>3113</v>
      </c>
      <c r="C9657" s="2">
        <v>45478</v>
      </c>
      <c r="D9657" s="1" t="s">
        <v>6151</v>
      </c>
      <c r="E9657">
        <v>11</v>
      </c>
      <c r="F9657">
        <v>1342</v>
      </c>
      <c r="G9657">
        <v>2</v>
      </c>
      <c r="H9657" t="b">
        <v>0</v>
      </c>
    </row>
    <row r="9658" spans="1:8" x14ac:dyDescent="0.3">
      <c r="A9658" s="1" t="s">
        <v>15742</v>
      </c>
      <c r="B9658" s="1" t="s">
        <v>5262</v>
      </c>
      <c r="C9658" s="2">
        <v>45427</v>
      </c>
      <c r="D9658" s="1" t="s">
        <v>6059</v>
      </c>
      <c r="E9658">
        <v>10</v>
      </c>
      <c r="F9658">
        <v>5760</v>
      </c>
      <c r="G9658">
        <v>0</v>
      </c>
      <c r="H9658" t="b">
        <v>0</v>
      </c>
    </row>
    <row r="9659" spans="1:8" x14ac:dyDescent="0.3">
      <c r="A9659" s="1" t="s">
        <v>15743</v>
      </c>
      <c r="B9659" s="1" t="s">
        <v>2490</v>
      </c>
      <c r="C9659" s="2">
        <v>45035</v>
      </c>
      <c r="D9659" s="1" t="s">
        <v>6137</v>
      </c>
      <c r="E9659">
        <v>13</v>
      </c>
      <c r="F9659">
        <v>4446</v>
      </c>
      <c r="G9659">
        <v>0</v>
      </c>
      <c r="H9659" t="b">
        <v>0</v>
      </c>
    </row>
    <row r="9660" spans="1:8" x14ac:dyDescent="0.3">
      <c r="A9660" s="1" t="s">
        <v>15744</v>
      </c>
      <c r="B9660" s="1" t="s">
        <v>3711</v>
      </c>
      <c r="C9660" s="2">
        <v>45449</v>
      </c>
      <c r="D9660" s="1" t="s">
        <v>6071</v>
      </c>
      <c r="E9660">
        <v>7</v>
      </c>
      <c r="F9660">
        <v>3542</v>
      </c>
      <c r="G9660">
        <v>0</v>
      </c>
      <c r="H9660" t="b">
        <v>0</v>
      </c>
    </row>
    <row r="9661" spans="1:8" x14ac:dyDescent="0.3">
      <c r="A9661" s="1" t="s">
        <v>15745</v>
      </c>
      <c r="B9661" s="1" t="s">
        <v>4900</v>
      </c>
      <c r="C9661" s="2">
        <v>45213</v>
      </c>
      <c r="D9661" s="1" t="s">
        <v>6053</v>
      </c>
      <c r="E9661">
        <v>12</v>
      </c>
      <c r="F9661">
        <v>4368</v>
      </c>
      <c r="G9661">
        <v>1</v>
      </c>
      <c r="H9661" t="b">
        <v>0</v>
      </c>
    </row>
    <row r="9662" spans="1:8" x14ac:dyDescent="0.3">
      <c r="A9662" s="1" t="s">
        <v>15746</v>
      </c>
      <c r="B9662" s="1" t="s">
        <v>1516</v>
      </c>
      <c r="C9662" s="2">
        <v>45150</v>
      </c>
      <c r="D9662" s="1" t="s">
        <v>6051</v>
      </c>
      <c r="E9662">
        <v>8</v>
      </c>
      <c r="F9662">
        <v>2824</v>
      </c>
      <c r="G9662">
        <v>0</v>
      </c>
      <c r="H9662" t="b">
        <v>0</v>
      </c>
    </row>
    <row r="9663" spans="1:8" x14ac:dyDescent="0.3">
      <c r="A9663" s="1" t="s">
        <v>15747</v>
      </c>
      <c r="B9663" s="1" t="s">
        <v>1584</v>
      </c>
      <c r="C9663" s="2">
        <v>45139</v>
      </c>
      <c r="D9663" s="1" t="s">
        <v>6049</v>
      </c>
      <c r="E9663">
        <v>9</v>
      </c>
      <c r="F9663">
        <v>3537</v>
      </c>
      <c r="G9663">
        <v>0</v>
      </c>
      <c r="H9663" t="b">
        <v>0</v>
      </c>
    </row>
    <row r="9664" spans="1:8" x14ac:dyDescent="0.3">
      <c r="A9664" s="1" t="s">
        <v>15748</v>
      </c>
      <c r="B9664" s="1" t="s">
        <v>4100</v>
      </c>
      <c r="C9664" s="2">
        <v>44982</v>
      </c>
      <c r="D9664" s="1" t="s">
        <v>6071</v>
      </c>
      <c r="E9664">
        <v>4</v>
      </c>
      <c r="F9664">
        <v>1720</v>
      </c>
      <c r="G9664">
        <v>0</v>
      </c>
      <c r="H9664" t="b">
        <v>0</v>
      </c>
    </row>
    <row r="9665" spans="1:8" x14ac:dyDescent="0.3">
      <c r="A9665" s="1" t="s">
        <v>15749</v>
      </c>
      <c r="B9665" s="1" t="s">
        <v>3688</v>
      </c>
      <c r="C9665" s="2">
        <v>45636</v>
      </c>
      <c r="D9665" s="1" t="s">
        <v>6063</v>
      </c>
      <c r="E9665">
        <v>15</v>
      </c>
      <c r="F9665">
        <v>8715</v>
      </c>
      <c r="G9665">
        <v>0</v>
      </c>
      <c r="H9665" t="b">
        <v>0</v>
      </c>
    </row>
    <row r="9666" spans="1:8" x14ac:dyDescent="0.3">
      <c r="A9666" s="1" t="s">
        <v>15750</v>
      </c>
      <c r="B9666" s="1" t="s">
        <v>4553</v>
      </c>
      <c r="C9666" s="2">
        <v>45633</v>
      </c>
      <c r="D9666" s="1" t="s">
        <v>6089</v>
      </c>
      <c r="E9666">
        <v>6</v>
      </c>
      <c r="F9666">
        <v>3378</v>
      </c>
      <c r="G9666">
        <v>0</v>
      </c>
      <c r="H9666" t="b">
        <v>0</v>
      </c>
    </row>
    <row r="9667" spans="1:8" x14ac:dyDescent="0.3">
      <c r="A9667" s="1" t="s">
        <v>15751</v>
      </c>
      <c r="B9667" s="1" t="s">
        <v>5058</v>
      </c>
      <c r="C9667" s="2">
        <v>45199</v>
      </c>
      <c r="D9667" s="1" t="s">
        <v>6095</v>
      </c>
      <c r="E9667">
        <v>12</v>
      </c>
      <c r="F9667">
        <v>5940</v>
      </c>
      <c r="G9667">
        <v>0</v>
      </c>
      <c r="H9667" t="b">
        <v>0</v>
      </c>
    </row>
    <row r="9668" spans="1:8" x14ac:dyDescent="0.3">
      <c r="A9668" s="1" t="s">
        <v>15752</v>
      </c>
      <c r="B9668" s="1" t="s">
        <v>5071</v>
      </c>
      <c r="C9668" s="2">
        <v>45007</v>
      </c>
      <c r="D9668" s="1" t="s">
        <v>6089</v>
      </c>
      <c r="E9668">
        <v>16</v>
      </c>
      <c r="F9668">
        <v>5120</v>
      </c>
      <c r="G9668">
        <v>0</v>
      </c>
      <c r="H9668" t="b">
        <v>0</v>
      </c>
    </row>
    <row r="9669" spans="1:8" x14ac:dyDescent="0.3">
      <c r="A9669" s="1" t="s">
        <v>15753</v>
      </c>
      <c r="B9669" s="1" t="s">
        <v>1751</v>
      </c>
      <c r="C9669" s="2">
        <v>45096</v>
      </c>
      <c r="D9669" s="1" t="s">
        <v>6107</v>
      </c>
      <c r="E9669">
        <v>6</v>
      </c>
      <c r="F9669">
        <v>1494</v>
      </c>
      <c r="G9669">
        <v>0</v>
      </c>
      <c r="H9669" t="b">
        <v>0</v>
      </c>
    </row>
    <row r="9670" spans="1:8" x14ac:dyDescent="0.3">
      <c r="A9670" s="1" t="s">
        <v>15754</v>
      </c>
      <c r="B9670" s="1" t="s">
        <v>5289</v>
      </c>
      <c r="C9670" s="2">
        <v>45639</v>
      </c>
      <c r="D9670" s="1" t="s">
        <v>6135</v>
      </c>
      <c r="E9670">
        <v>4</v>
      </c>
      <c r="F9670">
        <v>1096</v>
      </c>
      <c r="G9670">
        <v>0</v>
      </c>
      <c r="H9670" t="b">
        <v>0</v>
      </c>
    </row>
    <row r="9671" spans="1:8" x14ac:dyDescent="0.3">
      <c r="A9671" s="1" t="s">
        <v>15755</v>
      </c>
      <c r="B9671" s="1" t="s">
        <v>1755</v>
      </c>
      <c r="C9671" s="2">
        <v>44953</v>
      </c>
      <c r="D9671" s="1" t="s">
        <v>6067</v>
      </c>
      <c r="E9671">
        <v>11</v>
      </c>
      <c r="F9671">
        <v>4202</v>
      </c>
      <c r="G9671">
        <v>1</v>
      </c>
      <c r="H9671" t="b">
        <v>0</v>
      </c>
    </row>
    <row r="9672" spans="1:8" x14ac:dyDescent="0.3">
      <c r="A9672" s="1" t="s">
        <v>15756</v>
      </c>
      <c r="B9672" s="1" t="s">
        <v>4798</v>
      </c>
      <c r="C9672" s="2">
        <v>45065</v>
      </c>
      <c r="D9672" s="1" t="s">
        <v>6055</v>
      </c>
      <c r="E9672">
        <v>4</v>
      </c>
      <c r="F9672">
        <v>1844</v>
      </c>
      <c r="G9672">
        <v>0</v>
      </c>
      <c r="H9672" t="b">
        <v>0</v>
      </c>
    </row>
    <row r="9673" spans="1:8" x14ac:dyDescent="0.3">
      <c r="A9673" s="1" t="s">
        <v>15757</v>
      </c>
      <c r="B9673" s="1" t="s">
        <v>4494</v>
      </c>
      <c r="C9673" s="2">
        <v>45318</v>
      </c>
      <c r="D9673" s="1" t="s">
        <v>6081</v>
      </c>
      <c r="E9673">
        <v>10</v>
      </c>
      <c r="F9673">
        <v>4360</v>
      </c>
      <c r="G9673">
        <v>0</v>
      </c>
      <c r="H9673" t="b">
        <v>0</v>
      </c>
    </row>
    <row r="9674" spans="1:8" x14ac:dyDescent="0.3">
      <c r="A9674" s="1" t="s">
        <v>15758</v>
      </c>
      <c r="B9674" s="1" t="s">
        <v>2327</v>
      </c>
      <c r="C9674" s="2">
        <v>45657</v>
      </c>
      <c r="D9674" s="1" t="s">
        <v>6053</v>
      </c>
      <c r="E9674">
        <v>10</v>
      </c>
      <c r="F9674">
        <v>4360</v>
      </c>
      <c r="G9674">
        <v>2</v>
      </c>
      <c r="H9674" t="b">
        <v>0</v>
      </c>
    </row>
    <row r="9675" spans="1:8" x14ac:dyDescent="0.3">
      <c r="A9675" s="1" t="s">
        <v>15759</v>
      </c>
      <c r="B9675" s="1" t="s">
        <v>5127</v>
      </c>
      <c r="C9675" s="2">
        <v>45573</v>
      </c>
      <c r="D9675" s="1" t="s">
        <v>6077</v>
      </c>
      <c r="E9675">
        <v>12</v>
      </c>
      <c r="F9675">
        <v>2952</v>
      </c>
      <c r="G9675">
        <v>2</v>
      </c>
      <c r="H9675" t="b">
        <v>0</v>
      </c>
    </row>
    <row r="9676" spans="1:8" x14ac:dyDescent="0.3">
      <c r="A9676" s="1" t="s">
        <v>15760</v>
      </c>
      <c r="B9676" s="1" t="s">
        <v>6012</v>
      </c>
      <c r="C9676" s="2">
        <v>45165</v>
      </c>
      <c r="D9676" s="1" t="s">
        <v>6059</v>
      </c>
      <c r="E9676">
        <v>11</v>
      </c>
      <c r="F9676">
        <v>4279</v>
      </c>
      <c r="G9676">
        <v>0</v>
      </c>
      <c r="H9676" t="b">
        <v>0</v>
      </c>
    </row>
    <row r="9677" spans="1:8" x14ac:dyDescent="0.3">
      <c r="A9677" s="1" t="s">
        <v>15761</v>
      </c>
      <c r="B9677" s="1" t="s">
        <v>4650</v>
      </c>
      <c r="C9677" s="2">
        <v>45623</v>
      </c>
      <c r="D9677" s="1" t="s">
        <v>6179</v>
      </c>
      <c r="E9677">
        <v>5</v>
      </c>
      <c r="F9677">
        <v>2350</v>
      </c>
      <c r="G9677">
        <v>0</v>
      </c>
      <c r="H9677" t="b">
        <v>0</v>
      </c>
    </row>
    <row r="9678" spans="1:8" x14ac:dyDescent="0.3">
      <c r="A9678" s="1" t="s">
        <v>15762</v>
      </c>
      <c r="B9678" s="1" t="s">
        <v>3137</v>
      </c>
      <c r="C9678" s="2">
        <v>45245</v>
      </c>
      <c r="D9678" s="1" t="s">
        <v>6086</v>
      </c>
      <c r="E9678">
        <v>8</v>
      </c>
      <c r="F9678">
        <v>312</v>
      </c>
      <c r="G9678">
        <v>0</v>
      </c>
      <c r="H9678" t="b">
        <v>0</v>
      </c>
    </row>
    <row r="9679" spans="1:8" x14ac:dyDescent="0.3">
      <c r="A9679" s="1" t="s">
        <v>15763</v>
      </c>
      <c r="B9679" s="1" t="s">
        <v>5617</v>
      </c>
      <c r="C9679" s="2">
        <v>45184</v>
      </c>
      <c r="D9679" s="1" t="s">
        <v>6175</v>
      </c>
      <c r="E9679">
        <v>10</v>
      </c>
      <c r="F9679">
        <v>4850</v>
      </c>
      <c r="G9679">
        <v>0</v>
      </c>
      <c r="H9679" t="b">
        <v>1</v>
      </c>
    </row>
    <row r="9680" spans="1:8" x14ac:dyDescent="0.3">
      <c r="A9680" s="1" t="s">
        <v>15764</v>
      </c>
      <c r="B9680" s="1" t="s">
        <v>2040</v>
      </c>
      <c r="C9680" s="2">
        <v>45041</v>
      </c>
      <c r="D9680" s="1" t="s">
        <v>6061</v>
      </c>
      <c r="E9680">
        <v>11</v>
      </c>
      <c r="F9680">
        <v>2145</v>
      </c>
      <c r="G9680">
        <v>0</v>
      </c>
      <c r="H9680" t="b">
        <v>0</v>
      </c>
    </row>
    <row r="9681" spans="1:8" x14ac:dyDescent="0.3">
      <c r="A9681" s="1" t="s">
        <v>15765</v>
      </c>
      <c r="B9681" s="1" t="s">
        <v>1491</v>
      </c>
      <c r="C9681" s="2">
        <v>44939</v>
      </c>
      <c r="D9681" s="1" t="s">
        <v>6059</v>
      </c>
      <c r="E9681">
        <v>15</v>
      </c>
      <c r="F9681">
        <v>4290</v>
      </c>
      <c r="G9681">
        <v>0</v>
      </c>
      <c r="H9681" t="b">
        <v>0</v>
      </c>
    </row>
    <row r="9682" spans="1:8" x14ac:dyDescent="0.3">
      <c r="A9682" s="1" t="s">
        <v>15766</v>
      </c>
      <c r="B9682" s="1" t="s">
        <v>1329</v>
      </c>
      <c r="C9682" s="2">
        <v>45564</v>
      </c>
      <c r="D9682" s="1" t="s">
        <v>6135</v>
      </c>
      <c r="E9682">
        <v>13</v>
      </c>
      <c r="F9682">
        <v>4524</v>
      </c>
      <c r="G9682">
        <v>4</v>
      </c>
      <c r="H9682" t="b">
        <v>0</v>
      </c>
    </row>
    <row r="9683" spans="1:8" x14ac:dyDescent="0.3">
      <c r="A9683" s="1" t="s">
        <v>15767</v>
      </c>
      <c r="B9683" s="1" t="s">
        <v>5228</v>
      </c>
      <c r="C9683" s="2">
        <v>45114</v>
      </c>
      <c r="D9683" s="1" t="s">
        <v>6133</v>
      </c>
      <c r="E9683">
        <v>12</v>
      </c>
      <c r="F9683">
        <v>1452</v>
      </c>
      <c r="G9683">
        <v>0</v>
      </c>
      <c r="H9683" t="b">
        <v>0</v>
      </c>
    </row>
    <row r="9684" spans="1:8" x14ac:dyDescent="0.3">
      <c r="A9684" s="1" t="s">
        <v>15768</v>
      </c>
      <c r="B9684" s="1" t="s">
        <v>5019</v>
      </c>
      <c r="C9684" s="2">
        <v>45129</v>
      </c>
      <c r="D9684" s="1" t="s">
        <v>6137</v>
      </c>
      <c r="E9684">
        <v>8</v>
      </c>
      <c r="F9684">
        <v>472</v>
      </c>
      <c r="G9684">
        <v>2</v>
      </c>
      <c r="H9684" t="b">
        <v>0</v>
      </c>
    </row>
    <row r="9685" spans="1:8" x14ac:dyDescent="0.3">
      <c r="A9685" s="1" t="s">
        <v>15769</v>
      </c>
      <c r="B9685" s="1" t="s">
        <v>2770</v>
      </c>
      <c r="C9685" s="2">
        <v>45008</v>
      </c>
      <c r="D9685" s="1" t="s">
        <v>6104</v>
      </c>
      <c r="E9685">
        <v>9</v>
      </c>
      <c r="F9685">
        <v>4068</v>
      </c>
      <c r="G9685">
        <v>1</v>
      </c>
      <c r="H9685" t="b">
        <v>0</v>
      </c>
    </row>
    <row r="9686" spans="1:8" x14ac:dyDescent="0.3">
      <c r="A9686" s="1" t="s">
        <v>15770</v>
      </c>
      <c r="B9686" s="1" t="s">
        <v>4296</v>
      </c>
      <c r="C9686" s="2">
        <v>45331</v>
      </c>
      <c r="D9686" s="1" t="s">
        <v>6095</v>
      </c>
      <c r="E9686">
        <v>14</v>
      </c>
      <c r="F9686">
        <v>6314</v>
      </c>
      <c r="G9686">
        <v>0</v>
      </c>
      <c r="H9686" t="b">
        <v>0</v>
      </c>
    </row>
    <row r="9687" spans="1:8" x14ac:dyDescent="0.3">
      <c r="A9687" s="1" t="s">
        <v>15771</v>
      </c>
      <c r="B9687" s="1" t="s">
        <v>3987</v>
      </c>
      <c r="C9687" s="2">
        <v>45025</v>
      </c>
      <c r="D9687" s="1" t="s">
        <v>6157</v>
      </c>
      <c r="E9687">
        <v>10</v>
      </c>
      <c r="F9687">
        <v>2780</v>
      </c>
      <c r="G9687">
        <v>1</v>
      </c>
      <c r="H9687" t="b">
        <v>0</v>
      </c>
    </row>
    <row r="9688" spans="1:8" x14ac:dyDescent="0.3">
      <c r="A9688" s="1" t="s">
        <v>15772</v>
      </c>
      <c r="B9688" s="1" t="s">
        <v>4931</v>
      </c>
      <c r="C9688" s="2">
        <v>45447</v>
      </c>
      <c r="D9688" s="1" t="s">
        <v>6157</v>
      </c>
      <c r="E9688">
        <v>6</v>
      </c>
      <c r="F9688">
        <v>3090</v>
      </c>
      <c r="G9688">
        <v>1</v>
      </c>
      <c r="H9688" t="b">
        <v>0</v>
      </c>
    </row>
    <row r="9689" spans="1:8" x14ac:dyDescent="0.3">
      <c r="A9689" s="1" t="s">
        <v>15773</v>
      </c>
      <c r="B9689" s="1" t="s">
        <v>4866</v>
      </c>
      <c r="C9689" s="2">
        <v>45465</v>
      </c>
      <c r="D9689" s="1" t="s">
        <v>6069</v>
      </c>
      <c r="E9689">
        <v>6</v>
      </c>
      <c r="F9689">
        <v>3174</v>
      </c>
      <c r="G9689">
        <v>1</v>
      </c>
      <c r="H9689" t="b">
        <v>0</v>
      </c>
    </row>
    <row r="9690" spans="1:8" x14ac:dyDescent="0.3">
      <c r="A9690" s="1" t="s">
        <v>15774</v>
      </c>
      <c r="B9690" s="1" t="s">
        <v>3535</v>
      </c>
      <c r="C9690" s="2">
        <v>45285</v>
      </c>
      <c r="D9690" s="1" t="s">
        <v>6157</v>
      </c>
      <c r="E9690">
        <v>10</v>
      </c>
      <c r="F9690">
        <v>5080</v>
      </c>
      <c r="G9690">
        <v>0</v>
      </c>
      <c r="H9690" t="b">
        <v>1</v>
      </c>
    </row>
    <row r="9691" spans="1:8" x14ac:dyDescent="0.3">
      <c r="A9691" s="1" t="s">
        <v>15775</v>
      </c>
      <c r="B9691" s="1" t="s">
        <v>3953</v>
      </c>
      <c r="C9691" s="2">
        <v>45403</v>
      </c>
      <c r="D9691" s="1" t="s">
        <v>6109</v>
      </c>
      <c r="E9691">
        <v>12</v>
      </c>
      <c r="F9691">
        <v>5916</v>
      </c>
      <c r="G9691">
        <v>2</v>
      </c>
      <c r="H9691" t="b">
        <v>0</v>
      </c>
    </row>
    <row r="9692" spans="1:8" x14ac:dyDescent="0.3">
      <c r="A9692" s="1" t="s">
        <v>15776</v>
      </c>
      <c r="B9692" s="1" t="s">
        <v>1739</v>
      </c>
      <c r="C9692" s="2">
        <v>45028</v>
      </c>
      <c r="D9692" s="1" t="s">
        <v>6095</v>
      </c>
      <c r="E9692">
        <v>11</v>
      </c>
      <c r="F9692">
        <v>1023</v>
      </c>
      <c r="G9692">
        <v>1</v>
      </c>
      <c r="H9692" t="b">
        <v>0</v>
      </c>
    </row>
    <row r="9693" spans="1:8" x14ac:dyDescent="0.3">
      <c r="A9693" s="1" t="s">
        <v>15777</v>
      </c>
      <c r="B9693" s="1" t="s">
        <v>4793</v>
      </c>
      <c r="C9693" s="2">
        <v>45543</v>
      </c>
      <c r="D9693" s="1" t="s">
        <v>6095</v>
      </c>
      <c r="E9693">
        <v>13</v>
      </c>
      <c r="F9693">
        <v>5603</v>
      </c>
      <c r="G9693">
        <v>0</v>
      </c>
      <c r="H9693" t="b">
        <v>0</v>
      </c>
    </row>
    <row r="9694" spans="1:8" x14ac:dyDescent="0.3">
      <c r="A9694" s="1" t="s">
        <v>15778</v>
      </c>
      <c r="B9694" s="1" t="s">
        <v>1590</v>
      </c>
      <c r="C9694" s="2">
        <v>45589</v>
      </c>
      <c r="D9694" s="1" t="s">
        <v>6055</v>
      </c>
      <c r="E9694">
        <v>7</v>
      </c>
      <c r="F9694">
        <v>420</v>
      </c>
      <c r="G9694">
        <v>0</v>
      </c>
      <c r="H9694" t="b">
        <v>0</v>
      </c>
    </row>
    <row r="9695" spans="1:8" x14ac:dyDescent="0.3">
      <c r="A9695" s="1" t="s">
        <v>15779</v>
      </c>
      <c r="B9695" s="1" t="s">
        <v>4117</v>
      </c>
      <c r="C9695" s="2">
        <v>45530</v>
      </c>
      <c r="D9695" s="1" t="s">
        <v>6057</v>
      </c>
      <c r="E9695">
        <v>14</v>
      </c>
      <c r="F9695">
        <v>3290</v>
      </c>
      <c r="G9695">
        <v>2</v>
      </c>
      <c r="H9695" t="b">
        <v>0</v>
      </c>
    </row>
    <row r="9696" spans="1:8" x14ac:dyDescent="0.3">
      <c r="A9696" s="1" t="s">
        <v>15780</v>
      </c>
      <c r="B9696" s="1" t="s">
        <v>5719</v>
      </c>
      <c r="C9696" s="2">
        <v>45289</v>
      </c>
      <c r="D9696" s="1" t="s">
        <v>6086</v>
      </c>
      <c r="E9696">
        <v>6</v>
      </c>
      <c r="F9696">
        <v>156</v>
      </c>
      <c r="G9696">
        <v>0</v>
      </c>
      <c r="H9696" t="b">
        <v>0</v>
      </c>
    </row>
    <row r="9697" spans="1:8" x14ac:dyDescent="0.3">
      <c r="A9697" s="1" t="s">
        <v>15781</v>
      </c>
      <c r="B9697" s="1" t="s">
        <v>5455</v>
      </c>
      <c r="C9697" s="2">
        <v>45591</v>
      </c>
      <c r="D9697" s="1" t="s">
        <v>6059</v>
      </c>
      <c r="E9697">
        <v>10</v>
      </c>
      <c r="F9697">
        <v>1410</v>
      </c>
      <c r="G9697">
        <v>3</v>
      </c>
      <c r="H9697" t="b">
        <v>0</v>
      </c>
    </row>
    <row r="9698" spans="1:8" x14ac:dyDescent="0.3">
      <c r="A9698" s="1" t="s">
        <v>15782</v>
      </c>
      <c r="B9698" s="1" t="s">
        <v>5081</v>
      </c>
      <c r="C9698" s="2">
        <v>45613</v>
      </c>
      <c r="D9698" s="1" t="s">
        <v>6061</v>
      </c>
      <c r="E9698">
        <v>9</v>
      </c>
      <c r="F9698">
        <v>3708</v>
      </c>
      <c r="G9698">
        <v>0</v>
      </c>
      <c r="H9698" t="b">
        <v>0</v>
      </c>
    </row>
    <row r="9699" spans="1:8" x14ac:dyDescent="0.3">
      <c r="A9699" s="1" t="s">
        <v>15783</v>
      </c>
      <c r="B9699" s="1" t="s">
        <v>4256</v>
      </c>
      <c r="C9699" s="2">
        <v>45459</v>
      </c>
      <c r="D9699" s="1" t="s">
        <v>6067</v>
      </c>
      <c r="E9699">
        <v>8</v>
      </c>
      <c r="F9699">
        <v>4480</v>
      </c>
      <c r="G9699">
        <v>0</v>
      </c>
      <c r="H9699" t="b">
        <v>0</v>
      </c>
    </row>
    <row r="9700" spans="1:8" x14ac:dyDescent="0.3">
      <c r="A9700" s="1" t="s">
        <v>15784</v>
      </c>
      <c r="B9700" s="1" t="s">
        <v>6008</v>
      </c>
      <c r="C9700" s="2">
        <v>45512</v>
      </c>
      <c r="D9700" s="1" t="s">
        <v>6061</v>
      </c>
      <c r="E9700">
        <v>12</v>
      </c>
      <c r="F9700">
        <v>3756</v>
      </c>
      <c r="G9700">
        <v>0</v>
      </c>
      <c r="H9700" t="b">
        <v>0</v>
      </c>
    </row>
    <row r="9701" spans="1:8" x14ac:dyDescent="0.3">
      <c r="A9701" s="1" t="s">
        <v>15785</v>
      </c>
      <c r="B9701" s="1" t="s">
        <v>2237</v>
      </c>
      <c r="C9701" s="2">
        <v>44945</v>
      </c>
      <c r="D9701" s="1" t="s">
        <v>6251</v>
      </c>
      <c r="E9701">
        <v>8</v>
      </c>
      <c r="F9701">
        <v>1912</v>
      </c>
      <c r="G9701">
        <v>4</v>
      </c>
      <c r="H9701" t="b">
        <v>0</v>
      </c>
    </row>
    <row r="9702" spans="1:8" x14ac:dyDescent="0.3">
      <c r="A9702" s="1" t="s">
        <v>15786</v>
      </c>
      <c r="B9702" s="1" t="s">
        <v>2575</v>
      </c>
      <c r="C9702" s="2">
        <v>45321</v>
      </c>
      <c r="D9702" s="1" t="s">
        <v>6107</v>
      </c>
      <c r="E9702">
        <v>5</v>
      </c>
      <c r="F9702">
        <v>330</v>
      </c>
      <c r="G9702">
        <v>1</v>
      </c>
      <c r="H9702" t="b">
        <v>0</v>
      </c>
    </row>
    <row r="9703" spans="1:8" x14ac:dyDescent="0.3">
      <c r="A9703" s="1" t="s">
        <v>15787</v>
      </c>
      <c r="B9703" s="1" t="s">
        <v>2911</v>
      </c>
      <c r="C9703" s="2">
        <v>44977</v>
      </c>
      <c r="D9703" s="1" t="s">
        <v>6102</v>
      </c>
      <c r="E9703">
        <v>6</v>
      </c>
      <c r="F9703">
        <v>888</v>
      </c>
      <c r="G9703">
        <v>1</v>
      </c>
      <c r="H9703" t="b">
        <v>0</v>
      </c>
    </row>
    <row r="9704" spans="1:8" x14ac:dyDescent="0.3">
      <c r="A9704" s="1" t="s">
        <v>15788</v>
      </c>
      <c r="B9704" s="1" t="s">
        <v>3183</v>
      </c>
      <c r="C9704" s="2">
        <v>45023</v>
      </c>
      <c r="D9704" s="1" t="s">
        <v>6086</v>
      </c>
      <c r="E9704">
        <v>19</v>
      </c>
      <c r="F9704">
        <v>5396</v>
      </c>
      <c r="G9704">
        <v>3</v>
      </c>
      <c r="H9704" t="b">
        <v>0</v>
      </c>
    </row>
    <row r="9705" spans="1:8" x14ac:dyDescent="0.3">
      <c r="A9705" s="1" t="s">
        <v>15789</v>
      </c>
      <c r="B9705" s="1" t="s">
        <v>2420</v>
      </c>
      <c r="C9705" s="2">
        <v>44967</v>
      </c>
      <c r="D9705" s="1" t="s">
        <v>6113</v>
      </c>
      <c r="E9705">
        <v>12</v>
      </c>
      <c r="F9705">
        <v>5052</v>
      </c>
      <c r="G9705">
        <v>2</v>
      </c>
      <c r="H9705" t="b">
        <v>1</v>
      </c>
    </row>
    <row r="9706" spans="1:8" x14ac:dyDescent="0.3">
      <c r="A9706" s="1" t="s">
        <v>15790</v>
      </c>
      <c r="B9706" s="1" t="s">
        <v>4104</v>
      </c>
      <c r="C9706" s="2">
        <v>45024</v>
      </c>
      <c r="D9706" s="1" t="s">
        <v>6089</v>
      </c>
      <c r="E9706">
        <v>12</v>
      </c>
      <c r="F9706">
        <v>2712</v>
      </c>
      <c r="G9706">
        <v>0</v>
      </c>
      <c r="H9706" t="b">
        <v>0</v>
      </c>
    </row>
    <row r="9707" spans="1:8" x14ac:dyDescent="0.3">
      <c r="A9707" s="1" t="s">
        <v>15791</v>
      </c>
      <c r="B9707" s="1" t="s">
        <v>3804</v>
      </c>
      <c r="C9707" s="2">
        <v>45109</v>
      </c>
      <c r="D9707" s="1" t="s">
        <v>6083</v>
      </c>
      <c r="E9707">
        <v>10</v>
      </c>
      <c r="F9707">
        <v>2940</v>
      </c>
      <c r="G9707">
        <v>0</v>
      </c>
      <c r="H9707" t="b">
        <v>0</v>
      </c>
    </row>
    <row r="9708" spans="1:8" x14ac:dyDescent="0.3">
      <c r="A9708" s="1" t="s">
        <v>15792</v>
      </c>
      <c r="B9708" s="1" t="s">
        <v>5957</v>
      </c>
      <c r="C9708" s="2">
        <v>45309</v>
      </c>
      <c r="D9708" s="1" t="s">
        <v>6133</v>
      </c>
      <c r="E9708">
        <v>13</v>
      </c>
      <c r="F9708">
        <v>5876</v>
      </c>
      <c r="G9708">
        <v>0</v>
      </c>
      <c r="H9708" t="b">
        <v>0</v>
      </c>
    </row>
    <row r="9709" spans="1:8" x14ac:dyDescent="0.3">
      <c r="A9709" s="1" t="s">
        <v>15793</v>
      </c>
      <c r="B9709" s="1" t="s">
        <v>1475</v>
      </c>
      <c r="C9709" s="2">
        <v>45181</v>
      </c>
      <c r="D9709" s="1" t="s">
        <v>6083</v>
      </c>
      <c r="E9709">
        <v>4</v>
      </c>
      <c r="F9709">
        <v>1728</v>
      </c>
      <c r="G9709">
        <v>2</v>
      </c>
      <c r="H9709" t="b">
        <v>0</v>
      </c>
    </row>
    <row r="9710" spans="1:8" x14ac:dyDescent="0.3">
      <c r="A9710" s="1" t="s">
        <v>15794</v>
      </c>
      <c r="B9710" s="1" t="s">
        <v>1619</v>
      </c>
      <c r="C9710" s="2">
        <v>44958</v>
      </c>
      <c r="D9710" s="1" t="s">
        <v>6071</v>
      </c>
      <c r="E9710">
        <v>11</v>
      </c>
      <c r="F9710">
        <v>3091</v>
      </c>
      <c r="G9710">
        <v>1</v>
      </c>
      <c r="H9710" t="b">
        <v>1</v>
      </c>
    </row>
    <row r="9711" spans="1:8" x14ac:dyDescent="0.3">
      <c r="A9711" s="1" t="s">
        <v>15795</v>
      </c>
      <c r="B9711" s="1" t="s">
        <v>5687</v>
      </c>
      <c r="C9711" s="2">
        <v>45095</v>
      </c>
      <c r="D9711" s="1" t="s">
        <v>6109</v>
      </c>
      <c r="E9711">
        <v>10</v>
      </c>
      <c r="F9711">
        <v>4940</v>
      </c>
      <c r="G9711">
        <v>2</v>
      </c>
      <c r="H9711" t="b">
        <v>1</v>
      </c>
    </row>
    <row r="9712" spans="1:8" x14ac:dyDescent="0.3">
      <c r="A9712" s="1" t="s">
        <v>15796</v>
      </c>
      <c r="B9712" s="1" t="s">
        <v>1481</v>
      </c>
      <c r="C9712" s="2">
        <v>45235</v>
      </c>
      <c r="D9712" s="1" t="s">
        <v>6102</v>
      </c>
      <c r="E9712">
        <v>3</v>
      </c>
      <c r="F9712">
        <v>645</v>
      </c>
      <c r="G9712">
        <v>0</v>
      </c>
      <c r="H9712" t="b">
        <v>0</v>
      </c>
    </row>
    <row r="9713" spans="1:8" x14ac:dyDescent="0.3">
      <c r="A9713" s="1" t="s">
        <v>15797</v>
      </c>
      <c r="B9713" s="1" t="s">
        <v>5313</v>
      </c>
      <c r="C9713" s="2">
        <v>45361</v>
      </c>
      <c r="D9713" s="1" t="s">
        <v>6071</v>
      </c>
      <c r="E9713">
        <v>10</v>
      </c>
      <c r="F9713">
        <v>4590</v>
      </c>
      <c r="G9713">
        <v>2</v>
      </c>
      <c r="H9713" t="b">
        <v>0</v>
      </c>
    </row>
    <row r="9714" spans="1:8" x14ac:dyDescent="0.3">
      <c r="A9714" s="1" t="s">
        <v>15798</v>
      </c>
      <c r="B9714" s="1" t="s">
        <v>4304</v>
      </c>
      <c r="C9714" s="2">
        <v>44998</v>
      </c>
      <c r="D9714" s="1" t="s">
        <v>6151</v>
      </c>
      <c r="E9714">
        <v>7</v>
      </c>
      <c r="F9714">
        <v>4102</v>
      </c>
      <c r="G9714">
        <v>0</v>
      </c>
      <c r="H9714" t="b">
        <v>0</v>
      </c>
    </row>
    <row r="9715" spans="1:8" x14ac:dyDescent="0.3">
      <c r="A9715" s="1" t="s">
        <v>15799</v>
      </c>
      <c r="B9715" s="1" t="s">
        <v>4716</v>
      </c>
      <c r="C9715" s="2">
        <v>45348</v>
      </c>
      <c r="D9715" s="1" t="s">
        <v>6179</v>
      </c>
      <c r="E9715">
        <v>10</v>
      </c>
      <c r="F9715">
        <v>3900</v>
      </c>
      <c r="G9715">
        <v>1</v>
      </c>
      <c r="H9715" t="b">
        <v>0</v>
      </c>
    </row>
    <row r="9716" spans="1:8" x14ac:dyDescent="0.3">
      <c r="A9716" s="1" t="s">
        <v>15800</v>
      </c>
      <c r="B9716" s="1" t="s">
        <v>2288</v>
      </c>
      <c r="C9716" s="2">
        <v>45043</v>
      </c>
      <c r="D9716" s="1" t="s">
        <v>6175</v>
      </c>
      <c r="E9716">
        <v>9</v>
      </c>
      <c r="F9716">
        <v>3132</v>
      </c>
      <c r="G9716">
        <v>0</v>
      </c>
      <c r="H9716" t="b">
        <v>1</v>
      </c>
    </row>
    <row r="9717" spans="1:8" x14ac:dyDescent="0.3">
      <c r="A9717" s="1" t="s">
        <v>15801</v>
      </c>
      <c r="B9717" s="1" t="s">
        <v>3498</v>
      </c>
      <c r="C9717" s="2">
        <v>45573</v>
      </c>
      <c r="D9717" s="1" t="s">
        <v>6102</v>
      </c>
      <c r="E9717">
        <v>10</v>
      </c>
      <c r="F9717">
        <v>4180</v>
      </c>
      <c r="G9717">
        <v>1</v>
      </c>
      <c r="H9717" t="b">
        <v>0</v>
      </c>
    </row>
    <row r="9718" spans="1:8" x14ac:dyDescent="0.3">
      <c r="A9718" s="1" t="s">
        <v>15802</v>
      </c>
      <c r="B9718" s="1" t="s">
        <v>1600</v>
      </c>
      <c r="C9718" s="2">
        <v>45214</v>
      </c>
      <c r="D9718" s="1" t="s">
        <v>6089</v>
      </c>
      <c r="E9718">
        <v>9</v>
      </c>
      <c r="F9718">
        <v>1152</v>
      </c>
      <c r="G9718">
        <v>0</v>
      </c>
      <c r="H9718" t="b">
        <v>0</v>
      </c>
    </row>
    <row r="9719" spans="1:8" x14ac:dyDescent="0.3">
      <c r="A9719" s="1" t="s">
        <v>15803</v>
      </c>
      <c r="B9719" s="1" t="s">
        <v>3862</v>
      </c>
      <c r="C9719" s="2">
        <v>45129</v>
      </c>
      <c r="D9719" s="1" t="s">
        <v>6157</v>
      </c>
      <c r="E9719">
        <v>7</v>
      </c>
      <c r="F9719">
        <v>1400</v>
      </c>
      <c r="G9719">
        <v>3</v>
      </c>
      <c r="H9719" t="b">
        <v>0</v>
      </c>
    </row>
    <row r="9720" spans="1:8" x14ac:dyDescent="0.3">
      <c r="A9720" s="1" t="s">
        <v>15804</v>
      </c>
      <c r="B9720" s="1" t="s">
        <v>3532</v>
      </c>
      <c r="C9720" s="2">
        <v>45498</v>
      </c>
      <c r="D9720" s="1" t="s">
        <v>6083</v>
      </c>
      <c r="E9720">
        <v>10</v>
      </c>
      <c r="F9720">
        <v>3760</v>
      </c>
      <c r="G9720">
        <v>0</v>
      </c>
      <c r="H9720" t="b">
        <v>0</v>
      </c>
    </row>
    <row r="9721" spans="1:8" x14ac:dyDescent="0.3">
      <c r="A9721" s="1" t="s">
        <v>15805</v>
      </c>
      <c r="B9721" s="1" t="s">
        <v>3048</v>
      </c>
      <c r="C9721" s="2">
        <v>44994</v>
      </c>
      <c r="D9721" s="1" t="s">
        <v>6057</v>
      </c>
      <c r="E9721">
        <v>9</v>
      </c>
      <c r="F9721">
        <v>504</v>
      </c>
      <c r="G9721">
        <v>0</v>
      </c>
      <c r="H9721" t="b">
        <v>0</v>
      </c>
    </row>
    <row r="9722" spans="1:8" x14ac:dyDescent="0.3">
      <c r="A9722" s="1" t="s">
        <v>15806</v>
      </c>
      <c r="B9722" s="1" t="s">
        <v>1302</v>
      </c>
      <c r="C9722" s="2">
        <v>45459</v>
      </c>
      <c r="D9722" s="1" t="s">
        <v>6107</v>
      </c>
      <c r="E9722">
        <v>3</v>
      </c>
      <c r="F9722">
        <v>1785</v>
      </c>
      <c r="G9722">
        <v>1</v>
      </c>
      <c r="H9722" t="b">
        <v>0</v>
      </c>
    </row>
    <row r="9723" spans="1:8" x14ac:dyDescent="0.3">
      <c r="A9723" s="1" t="s">
        <v>15807</v>
      </c>
      <c r="B9723" s="1" t="s">
        <v>1389</v>
      </c>
      <c r="C9723" s="2">
        <v>45246</v>
      </c>
      <c r="D9723" s="1" t="s">
        <v>6077</v>
      </c>
      <c r="E9723">
        <v>10</v>
      </c>
      <c r="F9723">
        <v>350</v>
      </c>
      <c r="G9723">
        <v>0</v>
      </c>
      <c r="H9723" t="b">
        <v>0</v>
      </c>
    </row>
    <row r="9724" spans="1:8" x14ac:dyDescent="0.3">
      <c r="A9724" s="1" t="s">
        <v>15808</v>
      </c>
      <c r="B9724" s="1" t="s">
        <v>2477</v>
      </c>
      <c r="C9724" s="2">
        <v>45213</v>
      </c>
      <c r="D9724" s="1" t="s">
        <v>6086</v>
      </c>
      <c r="E9724">
        <v>9</v>
      </c>
      <c r="F9724">
        <v>4194</v>
      </c>
      <c r="G9724">
        <v>2</v>
      </c>
      <c r="H9724" t="b">
        <v>0</v>
      </c>
    </row>
    <row r="9725" spans="1:8" x14ac:dyDescent="0.3">
      <c r="A9725" s="1" t="s">
        <v>15809</v>
      </c>
      <c r="B9725" s="1" t="s">
        <v>1303</v>
      </c>
      <c r="C9725" s="2">
        <v>45147</v>
      </c>
      <c r="D9725" s="1" t="s">
        <v>6141</v>
      </c>
      <c r="E9725">
        <v>9</v>
      </c>
      <c r="F9725">
        <v>2358</v>
      </c>
      <c r="G9725">
        <v>0</v>
      </c>
      <c r="H9725" t="b">
        <v>0</v>
      </c>
    </row>
    <row r="9726" spans="1:8" x14ac:dyDescent="0.3">
      <c r="A9726" s="1" t="s">
        <v>15810</v>
      </c>
      <c r="B9726" s="1" t="s">
        <v>2542</v>
      </c>
      <c r="C9726" s="2">
        <v>45176</v>
      </c>
      <c r="D9726" s="1" t="s">
        <v>6179</v>
      </c>
      <c r="E9726">
        <v>12</v>
      </c>
      <c r="F9726">
        <v>3108</v>
      </c>
      <c r="G9726">
        <v>0</v>
      </c>
      <c r="H9726" t="b">
        <v>0</v>
      </c>
    </row>
    <row r="9727" spans="1:8" x14ac:dyDescent="0.3">
      <c r="A9727" s="1" t="s">
        <v>15811</v>
      </c>
      <c r="B9727" s="1" t="s">
        <v>2824</v>
      </c>
      <c r="C9727" s="2">
        <v>45006</v>
      </c>
      <c r="D9727" s="1" t="s">
        <v>6059</v>
      </c>
      <c r="E9727">
        <v>8</v>
      </c>
      <c r="F9727">
        <v>2488</v>
      </c>
      <c r="G9727">
        <v>0</v>
      </c>
      <c r="H9727" t="b">
        <v>0</v>
      </c>
    </row>
    <row r="9728" spans="1:8" x14ac:dyDescent="0.3">
      <c r="A9728" s="1" t="s">
        <v>15812</v>
      </c>
      <c r="B9728" s="1" t="s">
        <v>2262</v>
      </c>
      <c r="C9728" s="2">
        <v>45245</v>
      </c>
      <c r="D9728" s="1" t="s">
        <v>6051</v>
      </c>
      <c r="E9728">
        <v>8</v>
      </c>
      <c r="F9728">
        <v>2432</v>
      </c>
      <c r="G9728">
        <v>1</v>
      </c>
      <c r="H9728" t="b">
        <v>0</v>
      </c>
    </row>
    <row r="9729" spans="1:8" x14ac:dyDescent="0.3">
      <c r="A9729" s="1" t="s">
        <v>15813</v>
      </c>
      <c r="B9729" s="1" t="s">
        <v>4644</v>
      </c>
      <c r="C9729" s="2">
        <v>45053</v>
      </c>
      <c r="D9729" s="1" t="s">
        <v>6157</v>
      </c>
      <c r="E9729">
        <v>12</v>
      </c>
      <c r="F9729">
        <v>7092</v>
      </c>
      <c r="G9729">
        <v>1</v>
      </c>
      <c r="H9729" t="b">
        <v>0</v>
      </c>
    </row>
    <row r="9730" spans="1:8" x14ac:dyDescent="0.3">
      <c r="A9730" s="1" t="s">
        <v>15814</v>
      </c>
      <c r="B9730" s="1" t="s">
        <v>4992</v>
      </c>
      <c r="C9730" s="2">
        <v>45329</v>
      </c>
      <c r="D9730" s="1" t="s">
        <v>6143</v>
      </c>
      <c r="E9730">
        <v>10</v>
      </c>
      <c r="F9730">
        <v>810</v>
      </c>
      <c r="G9730">
        <v>2</v>
      </c>
      <c r="H9730" t="b">
        <v>0</v>
      </c>
    </row>
    <row r="9731" spans="1:8" x14ac:dyDescent="0.3">
      <c r="A9731" s="1" t="s">
        <v>15815</v>
      </c>
      <c r="B9731" s="1" t="s">
        <v>4975</v>
      </c>
      <c r="C9731" s="2">
        <v>45407</v>
      </c>
      <c r="D9731" s="1" t="s">
        <v>6093</v>
      </c>
      <c r="E9731">
        <v>8</v>
      </c>
      <c r="F9731">
        <v>2448</v>
      </c>
      <c r="G9731">
        <v>0</v>
      </c>
      <c r="H9731" t="b">
        <v>0</v>
      </c>
    </row>
    <row r="9732" spans="1:8" x14ac:dyDescent="0.3">
      <c r="A9732" s="1" t="s">
        <v>15816</v>
      </c>
      <c r="B9732" s="1" t="s">
        <v>2196</v>
      </c>
      <c r="C9732" s="2">
        <v>45584</v>
      </c>
      <c r="D9732" s="1" t="s">
        <v>6055</v>
      </c>
      <c r="E9732">
        <v>7</v>
      </c>
      <c r="F9732">
        <v>1302</v>
      </c>
      <c r="G9732">
        <v>1</v>
      </c>
      <c r="H9732" t="b">
        <v>0</v>
      </c>
    </row>
    <row r="9733" spans="1:8" x14ac:dyDescent="0.3">
      <c r="A9733" s="1" t="s">
        <v>15817</v>
      </c>
      <c r="B9733" s="1" t="s">
        <v>1848</v>
      </c>
      <c r="C9733" s="2">
        <v>44962</v>
      </c>
      <c r="D9733" s="1" t="s">
        <v>6086</v>
      </c>
      <c r="E9733">
        <v>8</v>
      </c>
      <c r="F9733">
        <v>4088</v>
      </c>
      <c r="G9733">
        <v>1</v>
      </c>
      <c r="H9733" t="b">
        <v>0</v>
      </c>
    </row>
    <row r="9734" spans="1:8" x14ac:dyDescent="0.3">
      <c r="A9734" s="1" t="s">
        <v>15818</v>
      </c>
      <c r="B9734" s="1" t="s">
        <v>2153</v>
      </c>
      <c r="C9734" s="2">
        <v>45434</v>
      </c>
      <c r="D9734" s="1" t="s">
        <v>6065</v>
      </c>
      <c r="E9734">
        <v>16</v>
      </c>
      <c r="F9734">
        <v>8944</v>
      </c>
      <c r="G9734">
        <v>0</v>
      </c>
      <c r="H9734" t="b">
        <v>0</v>
      </c>
    </row>
    <row r="9735" spans="1:8" x14ac:dyDescent="0.3">
      <c r="A9735" s="1" t="s">
        <v>15819</v>
      </c>
      <c r="B9735" s="1" t="s">
        <v>2133</v>
      </c>
      <c r="C9735" s="2">
        <v>45009</v>
      </c>
      <c r="D9735" s="1" t="s">
        <v>6107</v>
      </c>
      <c r="E9735">
        <v>9</v>
      </c>
      <c r="F9735">
        <v>837</v>
      </c>
      <c r="G9735">
        <v>0</v>
      </c>
      <c r="H9735" t="b">
        <v>0</v>
      </c>
    </row>
    <row r="9736" spans="1:8" x14ac:dyDescent="0.3">
      <c r="A9736" s="1" t="s">
        <v>15820</v>
      </c>
      <c r="B9736" s="1" t="s">
        <v>4974</v>
      </c>
      <c r="C9736" s="2">
        <v>45272</v>
      </c>
      <c r="D9736" s="1" t="s">
        <v>6251</v>
      </c>
      <c r="E9736">
        <v>15</v>
      </c>
      <c r="F9736">
        <v>7605</v>
      </c>
      <c r="G9736">
        <v>5</v>
      </c>
      <c r="H9736" t="b">
        <v>0</v>
      </c>
    </row>
    <row r="9737" spans="1:8" x14ac:dyDescent="0.3">
      <c r="A9737" s="1" t="s">
        <v>15821</v>
      </c>
      <c r="B9737" s="1" t="s">
        <v>5689</v>
      </c>
      <c r="C9737" s="2">
        <v>45358</v>
      </c>
      <c r="D9737" s="1" t="s">
        <v>6135</v>
      </c>
      <c r="E9737">
        <v>15</v>
      </c>
      <c r="F9737">
        <v>1305</v>
      </c>
      <c r="G9737">
        <v>0</v>
      </c>
      <c r="H9737" t="b">
        <v>0</v>
      </c>
    </row>
    <row r="9738" spans="1:8" x14ac:dyDescent="0.3">
      <c r="A9738" s="1" t="s">
        <v>15822</v>
      </c>
      <c r="B9738" s="1" t="s">
        <v>2883</v>
      </c>
      <c r="C9738" s="2">
        <v>45074</v>
      </c>
      <c r="D9738" s="1" t="s">
        <v>6065</v>
      </c>
      <c r="E9738">
        <v>8</v>
      </c>
      <c r="F9738">
        <v>528</v>
      </c>
      <c r="G9738">
        <v>2</v>
      </c>
      <c r="H9738" t="b">
        <v>0</v>
      </c>
    </row>
    <row r="9739" spans="1:8" x14ac:dyDescent="0.3">
      <c r="A9739" s="1" t="s">
        <v>15823</v>
      </c>
      <c r="B9739" s="1" t="s">
        <v>3289</v>
      </c>
      <c r="C9739" s="2">
        <v>45527</v>
      </c>
      <c r="D9739" s="1" t="s">
        <v>6074</v>
      </c>
      <c r="E9739">
        <v>7</v>
      </c>
      <c r="F9739">
        <v>609</v>
      </c>
      <c r="G9739">
        <v>0</v>
      </c>
      <c r="H9739" t="b">
        <v>0</v>
      </c>
    </row>
    <row r="9740" spans="1:8" x14ac:dyDescent="0.3">
      <c r="A9740" s="1" t="s">
        <v>15824</v>
      </c>
      <c r="B9740" s="1" t="s">
        <v>4479</v>
      </c>
      <c r="C9740" s="2">
        <v>45642</v>
      </c>
      <c r="D9740" s="1" t="s">
        <v>6102</v>
      </c>
      <c r="E9740">
        <v>13</v>
      </c>
      <c r="F9740">
        <v>1287</v>
      </c>
      <c r="G9740">
        <v>1</v>
      </c>
      <c r="H9740" t="b">
        <v>0</v>
      </c>
    </row>
    <row r="9741" spans="1:8" x14ac:dyDescent="0.3">
      <c r="A9741" s="1" t="s">
        <v>15825</v>
      </c>
      <c r="B9741" s="1" t="s">
        <v>6040</v>
      </c>
      <c r="C9741" s="2">
        <v>45332</v>
      </c>
      <c r="D9741" s="1" t="s">
        <v>6141</v>
      </c>
      <c r="E9741">
        <v>13</v>
      </c>
      <c r="F9741">
        <v>2340</v>
      </c>
      <c r="G9741">
        <v>0</v>
      </c>
      <c r="H9741" t="b">
        <v>0</v>
      </c>
    </row>
    <row r="9742" spans="1:8" x14ac:dyDescent="0.3">
      <c r="A9742" s="1" t="s">
        <v>15826</v>
      </c>
      <c r="B9742" s="1" t="s">
        <v>4984</v>
      </c>
      <c r="C9742" s="2">
        <v>45021</v>
      </c>
      <c r="D9742" s="1" t="s">
        <v>6065</v>
      </c>
      <c r="E9742">
        <v>7</v>
      </c>
      <c r="F9742">
        <v>2548</v>
      </c>
      <c r="G9742">
        <v>1</v>
      </c>
      <c r="H9742" t="b">
        <v>0</v>
      </c>
    </row>
    <row r="9743" spans="1:8" x14ac:dyDescent="0.3">
      <c r="A9743" s="1" t="s">
        <v>15827</v>
      </c>
      <c r="B9743" s="1" t="s">
        <v>5007</v>
      </c>
      <c r="C9743" s="2">
        <v>44979</v>
      </c>
      <c r="D9743" s="1" t="s">
        <v>6067</v>
      </c>
      <c r="E9743">
        <v>6</v>
      </c>
      <c r="F9743">
        <v>1974</v>
      </c>
      <c r="G9743">
        <v>3</v>
      </c>
      <c r="H9743" t="b">
        <v>0</v>
      </c>
    </row>
    <row r="9744" spans="1:8" x14ac:dyDescent="0.3">
      <c r="A9744" s="1" t="s">
        <v>15828</v>
      </c>
      <c r="B9744" s="1" t="s">
        <v>5393</v>
      </c>
      <c r="C9744" s="2">
        <v>45632</v>
      </c>
      <c r="D9744" s="1" t="s">
        <v>6067</v>
      </c>
      <c r="E9744">
        <v>16</v>
      </c>
      <c r="F9744">
        <v>8384</v>
      </c>
      <c r="G9744">
        <v>0</v>
      </c>
      <c r="H9744" t="b">
        <v>0</v>
      </c>
    </row>
    <row r="9745" spans="1:8" x14ac:dyDescent="0.3">
      <c r="A9745" s="1" t="s">
        <v>15829</v>
      </c>
      <c r="B9745" s="1" t="s">
        <v>4611</v>
      </c>
      <c r="C9745" s="2">
        <v>45093</v>
      </c>
      <c r="D9745" s="1" t="s">
        <v>6059</v>
      </c>
      <c r="E9745">
        <v>13</v>
      </c>
      <c r="F9745">
        <v>5941</v>
      </c>
      <c r="G9745">
        <v>0</v>
      </c>
      <c r="H9745" t="b">
        <v>0</v>
      </c>
    </row>
    <row r="9746" spans="1:8" x14ac:dyDescent="0.3">
      <c r="A9746" s="1" t="s">
        <v>15830</v>
      </c>
      <c r="B9746" s="1" t="s">
        <v>5231</v>
      </c>
      <c r="C9746" s="2">
        <v>45307</v>
      </c>
      <c r="D9746" s="1" t="s">
        <v>6113</v>
      </c>
      <c r="E9746">
        <v>7</v>
      </c>
      <c r="F9746">
        <v>3346</v>
      </c>
      <c r="G9746">
        <v>0</v>
      </c>
      <c r="H9746" t="b">
        <v>0</v>
      </c>
    </row>
    <row r="9747" spans="1:8" x14ac:dyDescent="0.3">
      <c r="A9747" s="1" t="s">
        <v>15831</v>
      </c>
      <c r="B9747" s="1" t="s">
        <v>1831</v>
      </c>
      <c r="C9747" s="2">
        <v>45619</v>
      </c>
      <c r="D9747" s="1" t="s">
        <v>6091</v>
      </c>
      <c r="E9747">
        <v>9</v>
      </c>
      <c r="F9747">
        <v>1170</v>
      </c>
      <c r="G9747">
        <v>0</v>
      </c>
      <c r="H9747" t="b">
        <v>0</v>
      </c>
    </row>
    <row r="9748" spans="1:8" x14ac:dyDescent="0.3">
      <c r="A9748" s="1" t="s">
        <v>15832</v>
      </c>
      <c r="B9748" s="1" t="s">
        <v>2498</v>
      </c>
      <c r="C9748" s="2">
        <v>44994</v>
      </c>
      <c r="D9748" s="1" t="s">
        <v>6083</v>
      </c>
      <c r="E9748">
        <v>10</v>
      </c>
      <c r="F9748">
        <v>5890</v>
      </c>
      <c r="G9748">
        <v>0</v>
      </c>
      <c r="H9748" t="b">
        <v>0</v>
      </c>
    </row>
    <row r="9749" spans="1:8" x14ac:dyDescent="0.3">
      <c r="A9749" s="1" t="s">
        <v>15833</v>
      </c>
      <c r="B9749" s="1" t="s">
        <v>2638</v>
      </c>
      <c r="C9749" s="2">
        <v>45637</v>
      </c>
      <c r="D9749" s="1" t="s">
        <v>6093</v>
      </c>
      <c r="E9749">
        <v>13</v>
      </c>
      <c r="F9749">
        <v>1209</v>
      </c>
      <c r="G9749">
        <v>0</v>
      </c>
      <c r="H9749" t="b">
        <v>0</v>
      </c>
    </row>
    <row r="9750" spans="1:8" x14ac:dyDescent="0.3">
      <c r="A9750" s="1" t="s">
        <v>15834</v>
      </c>
      <c r="B9750" s="1" t="s">
        <v>5076</v>
      </c>
      <c r="C9750" s="2">
        <v>45315</v>
      </c>
      <c r="D9750" s="1" t="s">
        <v>6133</v>
      </c>
      <c r="E9750">
        <v>8</v>
      </c>
      <c r="F9750">
        <v>48</v>
      </c>
      <c r="G9750">
        <v>0</v>
      </c>
      <c r="H9750" t="b">
        <v>0</v>
      </c>
    </row>
    <row r="9751" spans="1:8" x14ac:dyDescent="0.3">
      <c r="A9751" s="1" t="s">
        <v>15835</v>
      </c>
      <c r="B9751" s="1" t="s">
        <v>5050</v>
      </c>
      <c r="C9751" s="2">
        <v>45579</v>
      </c>
      <c r="D9751" s="1" t="s">
        <v>6104</v>
      </c>
      <c r="E9751">
        <v>11</v>
      </c>
      <c r="F9751">
        <v>66</v>
      </c>
      <c r="G9751">
        <v>2</v>
      </c>
      <c r="H9751" t="b">
        <v>0</v>
      </c>
    </row>
    <row r="9752" spans="1:8" x14ac:dyDescent="0.3">
      <c r="A9752" s="1" t="s">
        <v>15836</v>
      </c>
      <c r="B9752" s="1" t="s">
        <v>2081</v>
      </c>
      <c r="C9752" s="2">
        <v>45102</v>
      </c>
      <c r="D9752" s="1" t="s">
        <v>6113</v>
      </c>
      <c r="E9752">
        <v>9</v>
      </c>
      <c r="F9752">
        <v>5364</v>
      </c>
      <c r="G9752">
        <v>5</v>
      </c>
      <c r="H9752" t="b">
        <v>0</v>
      </c>
    </row>
    <row r="9753" spans="1:8" x14ac:dyDescent="0.3">
      <c r="A9753" s="1" t="s">
        <v>15837</v>
      </c>
      <c r="B9753" s="1" t="s">
        <v>4513</v>
      </c>
      <c r="C9753" s="2">
        <v>45091</v>
      </c>
      <c r="D9753" s="1" t="s">
        <v>6065</v>
      </c>
      <c r="E9753">
        <v>8</v>
      </c>
      <c r="F9753">
        <v>2544</v>
      </c>
      <c r="G9753">
        <v>3</v>
      </c>
      <c r="H9753" t="b">
        <v>0</v>
      </c>
    </row>
    <row r="9754" spans="1:8" x14ac:dyDescent="0.3">
      <c r="A9754" s="1" t="s">
        <v>15838</v>
      </c>
      <c r="B9754" s="1" t="s">
        <v>3800</v>
      </c>
      <c r="C9754" s="2">
        <v>45114</v>
      </c>
      <c r="D9754" s="1" t="s">
        <v>6113</v>
      </c>
      <c r="E9754">
        <v>10</v>
      </c>
      <c r="F9754">
        <v>5220</v>
      </c>
      <c r="G9754">
        <v>0</v>
      </c>
      <c r="H9754" t="b">
        <v>0</v>
      </c>
    </row>
    <row r="9755" spans="1:8" x14ac:dyDescent="0.3">
      <c r="A9755" s="1" t="s">
        <v>15839</v>
      </c>
      <c r="B9755" s="1" t="s">
        <v>3418</v>
      </c>
      <c r="C9755" s="2">
        <v>45127</v>
      </c>
      <c r="D9755" s="1" t="s">
        <v>6104</v>
      </c>
      <c r="E9755">
        <v>7</v>
      </c>
      <c r="F9755">
        <v>105</v>
      </c>
      <c r="G9755">
        <v>0</v>
      </c>
      <c r="H9755" t="b">
        <v>0</v>
      </c>
    </row>
    <row r="9756" spans="1:8" x14ac:dyDescent="0.3">
      <c r="A9756" s="1" t="s">
        <v>15840</v>
      </c>
      <c r="B9756" s="1" t="s">
        <v>2838</v>
      </c>
      <c r="C9756" s="2">
        <v>45547</v>
      </c>
      <c r="D9756" s="1" t="s">
        <v>6071</v>
      </c>
      <c r="E9756">
        <v>6</v>
      </c>
      <c r="F9756">
        <v>3078</v>
      </c>
      <c r="G9756">
        <v>0</v>
      </c>
      <c r="H9756" t="b">
        <v>0</v>
      </c>
    </row>
    <row r="9757" spans="1:8" x14ac:dyDescent="0.3">
      <c r="A9757" s="1" t="s">
        <v>15841</v>
      </c>
      <c r="B9757" s="1" t="s">
        <v>5142</v>
      </c>
      <c r="C9757" s="2">
        <v>45579</v>
      </c>
      <c r="D9757" s="1" t="s">
        <v>6053</v>
      </c>
      <c r="E9757">
        <v>8</v>
      </c>
      <c r="F9757">
        <v>3480</v>
      </c>
      <c r="G9757">
        <v>0</v>
      </c>
      <c r="H9757" t="b">
        <v>0</v>
      </c>
    </row>
    <row r="9758" spans="1:8" x14ac:dyDescent="0.3">
      <c r="A9758" s="1" t="s">
        <v>15842</v>
      </c>
      <c r="B9758" s="1" t="s">
        <v>3390</v>
      </c>
      <c r="C9758" s="2">
        <v>45360</v>
      </c>
      <c r="D9758" s="1" t="s">
        <v>6107</v>
      </c>
      <c r="E9758">
        <v>7</v>
      </c>
      <c r="F9758">
        <v>4074</v>
      </c>
      <c r="G9758">
        <v>0</v>
      </c>
      <c r="H9758" t="b">
        <v>0</v>
      </c>
    </row>
    <row r="9759" spans="1:8" x14ac:dyDescent="0.3">
      <c r="A9759" s="1" t="s">
        <v>15843</v>
      </c>
      <c r="B9759" s="1" t="s">
        <v>3560</v>
      </c>
      <c r="C9759" s="2">
        <v>45538</v>
      </c>
      <c r="D9759" s="1" t="s">
        <v>6100</v>
      </c>
      <c r="E9759">
        <v>11</v>
      </c>
      <c r="F9759">
        <v>6138</v>
      </c>
      <c r="G9759">
        <v>0</v>
      </c>
      <c r="H9759" t="b">
        <v>0</v>
      </c>
    </row>
    <row r="9760" spans="1:8" x14ac:dyDescent="0.3">
      <c r="A9760" s="1" t="s">
        <v>15844</v>
      </c>
      <c r="B9760" s="1" t="s">
        <v>4437</v>
      </c>
      <c r="C9760" s="2">
        <v>45482</v>
      </c>
      <c r="D9760" s="1" t="s">
        <v>6049</v>
      </c>
      <c r="E9760">
        <v>12</v>
      </c>
      <c r="F9760">
        <v>6336</v>
      </c>
      <c r="G9760">
        <v>0</v>
      </c>
      <c r="H9760" t="b">
        <v>0</v>
      </c>
    </row>
    <row r="9761" spans="1:8" x14ac:dyDescent="0.3">
      <c r="A9761" s="1" t="s">
        <v>15845</v>
      </c>
      <c r="B9761" s="1" t="s">
        <v>5026</v>
      </c>
      <c r="C9761" s="2">
        <v>45640</v>
      </c>
      <c r="D9761" s="1" t="s">
        <v>6065</v>
      </c>
      <c r="E9761">
        <v>4</v>
      </c>
      <c r="F9761">
        <v>812</v>
      </c>
      <c r="G9761">
        <v>0</v>
      </c>
      <c r="H9761" t="b">
        <v>0</v>
      </c>
    </row>
    <row r="9762" spans="1:8" x14ac:dyDescent="0.3">
      <c r="A9762" s="1" t="s">
        <v>15846</v>
      </c>
      <c r="B9762" s="1" t="s">
        <v>2502</v>
      </c>
      <c r="C9762" s="2">
        <v>44934</v>
      </c>
      <c r="D9762" s="1" t="s">
        <v>6059</v>
      </c>
      <c r="E9762">
        <v>5</v>
      </c>
      <c r="F9762">
        <v>3000</v>
      </c>
      <c r="G9762">
        <v>1</v>
      </c>
      <c r="H9762" t="b">
        <v>0</v>
      </c>
    </row>
    <row r="9763" spans="1:8" x14ac:dyDescent="0.3">
      <c r="A9763" s="1" t="s">
        <v>15847</v>
      </c>
      <c r="B9763" s="1" t="s">
        <v>2197</v>
      </c>
      <c r="C9763" s="2">
        <v>45097</v>
      </c>
      <c r="D9763" s="1" t="s">
        <v>6074</v>
      </c>
      <c r="E9763">
        <v>14</v>
      </c>
      <c r="F9763">
        <v>7994</v>
      </c>
      <c r="G9763">
        <v>0</v>
      </c>
      <c r="H9763" t="b">
        <v>0</v>
      </c>
    </row>
    <row r="9764" spans="1:8" x14ac:dyDescent="0.3">
      <c r="A9764" s="1" t="s">
        <v>15848</v>
      </c>
      <c r="B9764" s="1" t="s">
        <v>4339</v>
      </c>
      <c r="C9764" s="2">
        <v>45440</v>
      </c>
      <c r="D9764" s="1" t="s">
        <v>6133</v>
      </c>
      <c r="E9764">
        <v>10</v>
      </c>
      <c r="F9764">
        <v>310</v>
      </c>
      <c r="G9764">
        <v>0</v>
      </c>
      <c r="H9764" t="b">
        <v>0</v>
      </c>
    </row>
    <row r="9765" spans="1:8" x14ac:dyDescent="0.3">
      <c r="A9765" s="1" t="s">
        <v>15849</v>
      </c>
      <c r="B9765" s="1" t="s">
        <v>2736</v>
      </c>
      <c r="C9765" s="2">
        <v>45408</v>
      </c>
      <c r="D9765" s="1" t="s">
        <v>6081</v>
      </c>
      <c r="E9765">
        <v>13</v>
      </c>
      <c r="F9765">
        <v>5018</v>
      </c>
      <c r="G9765">
        <v>0</v>
      </c>
      <c r="H9765" t="b">
        <v>1</v>
      </c>
    </row>
    <row r="9766" spans="1:8" x14ac:dyDescent="0.3">
      <c r="A9766" s="1" t="s">
        <v>15850</v>
      </c>
      <c r="B9766" s="1" t="s">
        <v>5064</v>
      </c>
      <c r="C9766" s="2">
        <v>45471</v>
      </c>
      <c r="D9766" s="1" t="s">
        <v>6081</v>
      </c>
      <c r="E9766">
        <v>16</v>
      </c>
      <c r="F9766">
        <v>4768</v>
      </c>
      <c r="G9766">
        <v>0</v>
      </c>
      <c r="H9766" t="b">
        <v>0</v>
      </c>
    </row>
    <row r="9767" spans="1:8" x14ac:dyDescent="0.3">
      <c r="A9767" s="1" t="s">
        <v>15851</v>
      </c>
      <c r="B9767" s="1" t="s">
        <v>3725</v>
      </c>
      <c r="C9767" s="2">
        <v>45422</v>
      </c>
      <c r="D9767" s="1" t="s">
        <v>6074</v>
      </c>
      <c r="E9767">
        <v>12</v>
      </c>
      <c r="F9767">
        <v>4044</v>
      </c>
      <c r="G9767">
        <v>0</v>
      </c>
      <c r="H9767" t="b">
        <v>0</v>
      </c>
    </row>
    <row r="9768" spans="1:8" x14ac:dyDescent="0.3">
      <c r="A9768" s="1" t="s">
        <v>15852</v>
      </c>
      <c r="B9768" s="1" t="s">
        <v>2797</v>
      </c>
      <c r="C9768" s="2">
        <v>44931</v>
      </c>
      <c r="D9768" s="1" t="s">
        <v>6109</v>
      </c>
      <c r="E9768">
        <v>12</v>
      </c>
      <c r="F9768">
        <v>1812</v>
      </c>
      <c r="G9768">
        <v>0</v>
      </c>
      <c r="H9768" t="b">
        <v>0</v>
      </c>
    </row>
    <row r="9769" spans="1:8" x14ac:dyDescent="0.3">
      <c r="A9769" s="1" t="s">
        <v>15853</v>
      </c>
      <c r="B9769" s="1" t="s">
        <v>3176</v>
      </c>
      <c r="C9769" s="2">
        <v>45355</v>
      </c>
      <c r="D9769" s="1" t="s">
        <v>6095</v>
      </c>
      <c r="E9769">
        <v>13</v>
      </c>
      <c r="F9769">
        <v>2795</v>
      </c>
      <c r="G9769">
        <v>0</v>
      </c>
      <c r="H9769" t="b">
        <v>0</v>
      </c>
    </row>
    <row r="9770" spans="1:8" x14ac:dyDescent="0.3">
      <c r="A9770" s="1" t="s">
        <v>15854</v>
      </c>
      <c r="B9770" s="1" t="s">
        <v>1188</v>
      </c>
      <c r="C9770" s="2">
        <v>45444</v>
      </c>
      <c r="D9770" s="1" t="s">
        <v>6172</v>
      </c>
      <c r="E9770">
        <v>9</v>
      </c>
      <c r="F9770">
        <v>2088</v>
      </c>
      <c r="G9770">
        <v>0</v>
      </c>
      <c r="H9770" t="b">
        <v>0</v>
      </c>
    </row>
    <row r="9771" spans="1:8" x14ac:dyDescent="0.3">
      <c r="A9771" s="1" t="s">
        <v>15855</v>
      </c>
      <c r="B9771" s="1" t="s">
        <v>2097</v>
      </c>
      <c r="C9771" s="2">
        <v>45080</v>
      </c>
      <c r="D9771" s="1" t="s">
        <v>6057</v>
      </c>
      <c r="E9771">
        <v>15</v>
      </c>
      <c r="F9771">
        <v>5385</v>
      </c>
      <c r="G9771">
        <v>0</v>
      </c>
      <c r="H9771" t="b">
        <v>0</v>
      </c>
    </row>
    <row r="9772" spans="1:8" x14ac:dyDescent="0.3">
      <c r="A9772" s="1" t="s">
        <v>15856</v>
      </c>
      <c r="B9772" s="1" t="s">
        <v>4813</v>
      </c>
      <c r="C9772" s="2">
        <v>45306</v>
      </c>
      <c r="D9772" s="1" t="s">
        <v>6251</v>
      </c>
      <c r="E9772">
        <v>13</v>
      </c>
      <c r="F9772">
        <v>3497</v>
      </c>
      <c r="G9772">
        <v>0</v>
      </c>
      <c r="H9772" t="b">
        <v>1</v>
      </c>
    </row>
    <row r="9773" spans="1:8" x14ac:dyDescent="0.3">
      <c r="A9773" s="1" t="s">
        <v>15857</v>
      </c>
      <c r="B9773" s="1" t="s">
        <v>1663</v>
      </c>
      <c r="C9773" s="2">
        <v>45068</v>
      </c>
      <c r="D9773" s="1" t="s">
        <v>6143</v>
      </c>
      <c r="E9773">
        <v>7</v>
      </c>
      <c r="F9773">
        <v>3052</v>
      </c>
      <c r="G9773">
        <v>0</v>
      </c>
      <c r="H9773" t="b">
        <v>0</v>
      </c>
    </row>
    <row r="9774" spans="1:8" x14ac:dyDescent="0.3">
      <c r="A9774" s="1" t="s">
        <v>15858</v>
      </c>
      <c r="B9774" s="1" t="s">
        <v>4262</v>
      </c>
      <c r="C9774" s="2">
        <v>45240</v>
      </c>
      <c r="D9774" s="1" t="s">
        <v>6135</v>
      </c>
      <c r="E9774">
        <v>12</v>
      </c>
      <c r="F9774">
        <v>4644</v>
      </c>
      <c r="G9774">
        <v>0</v>
      </c>
      <c r="H9774" t="b">
        <v>0</v>
      </c>
    </row>
    <row r="9775" spans="1:8" x14ac:dyDescent="0.3">
      <c r="A9775" s="1" t="s">
        <v>15859</v>
      </c>
      <c r="B9775" s="1" t="s">
        <v>1065</v>
      </c>
      <c r="C9775" s="2">
        <v>45512</v>
      </c>
      <c r="D9775" s="1" t="s">
        <v>6065</v>
      </c>
      <c r="E9775">
        <v>6</v>
      </c>
      <c r="F9775">
        <v>1962</v>
      </c>
      <c r="G9775">
        <v>0</v>
      </c>
      <c r="H9775" t="b">
        <v>0</v>
      </c>
    </row>
    <row r="9776" spans="1:8" x14ac:dyDescent="0.3">
      <c r="A9776" s="1" t="s">
        <v>15860</v>
      </c>
      <c r="B9776" s="1" t="s">
        <v>4070</v>
      </c>
      <c r="C9776" s="2">
        <v>45589</v>
      </c>
      <c r="D9776" s="1" t="s">
        <v>6113</v>
      </c>
      <c r="E9776">
        <v>12</v>
      </c>
      <c r="F9776">
        <v>2904</v>
      </c>
      <c r="G9776">
        <v>2</v>
      </c>
      <c r="H9776" t="b">
        <v>0</v>
      </c>
    </row>
    <row r="9777" spans="1:8" x14ac:dyDescent="0.3">
      <c r="A9777" s="1" t="s">
        <v>15861</v>
      </c>
      <c r="B9777" s="1" t="s">
        <v>1844</v>
      </c>
      <c r="C9777" s="2">
        <v>45220</v>
      </c>
      <c r="D9777" s="1" t="s">
        <v>6083</v>
      </c>
      <c r="E9777">
        <v>8</v>
      </c>
      <c r="F9777">
        <v>1272</v>
      </c>
      <c r="G9777">
        <v>1</v>
      </c>
      <c r="H9777" t="b">
        <v>0</v>
      </c>
    </row>
    <row r="9778" spans="1:8" x14ac:dyDescent="0.3">
      <c r="A9778" s="1" t="s">
        <v>15862</v>
      </c>
      <c r="B9778" s="1" t="s">
        <v>4513</v>
      </c>
      <c r="C9778" s="2">
        <v>45359</v>
      </c>
      <c r="D9778" s="1" t="s">
        <v>6057</v>
      </c>
      <c r="E9778">
        <v>10</v>
      </c>
      <c r="F9778">
        <v>1530</v>
      </c>
      <c r="G9778">
        <v>3</v>
      </c>
      <c r="H9778" t="b">
        <v>0</v>
      </c>
    </row>
    <row r="9779" spans="1:8" x14ac:dyDescent="0.3">
      <c r="A9779" s="1" t="s">
        <v>15863</v>
      </c>
      <c r="B9779" s="1" t="s">
        <v>3115</v>
      </c>
      <c r="C9779" s="2">
        <v>45430</v>
      </c>
      <c r="D9779" s="1" t="s">
        <v>6113</v>
      </c>
      <c r="E9779">
        <v>7</v>
      </c>
      <c r="F9779">
        <v>3101</v>
      </c>
      <c r="G9779">
        <v>0</v>
      </c>
      <c r="H9779" t="b">
        <v>0</v>
      </c>
    </row>
    <row r="9780" spans="1:8" x14ac:dyDescent="0.3">
      <c r="A9780" s="1" t="s">
        <v>15864</v>
      </c>
      <c r="B9780" s="1" t="s">
        <v>1060</v>
      </c>
      <c r="C9780" s="2">
        <v>45133</v>
      </c>
      <c r="D9780" s="1" t="s">
        <v>6069</v>
      </c>
      <c r="E9780">
        <v>9</v>
      </c>
      <c r="F9780">
        <v>1440</v>
      </c>
      <c r="G9780">
        <v>1</v>
      </c>
      <c r="H9780" t="b">
        <v>0</v>
      </c>
    </row>
    <row r="9781" spans="1:8" x14ac:dyDescent="0.3">
      <c r="A9781" s="1" t="s">
        <v>15865</v>
      </c>
      <c r="B9781" s="1" t="s">
        <v>5155</v>
      </c>
      <c r="C9781" s="2">
        <v>44987</v>
      </c>
      <c r="D9781" s="1" t="s">
        <v>6133</v>
      </c>
      <c r="E9781">
        <v>13</v>
      </c>
      <c r="F9781">
        <v>988</v>
      </c>
      <c r="G9781">
        <v>0</v>
      </c>
      <c r="H9781" t="b">
        <v>0</v>
      </c>
    </row>
    <row r="9782" spans="1:8" x14ac:dyDescent="0.3">
      <c r="A9782" s="1" t="s">
        <v>15866</v>
      </c>
      <c r="B9782" s="1" t="s">
        <v>1539</v>
      </c>
      <c r="C9782" s="2">
        <v>44977</v>
      </c>
      <c r="D9782" s="1" t="s">
        <v>6151</v>
      </c>
      <c r="E9782">
        <v>16</v>
      </c>
      <c r="F9782">
        <v>4256</v>
      </c>
      <c r="G9782">
        <v>0</v>
      </c>
      <c r="H9782" t="b">
        <v>0</v>
      </c>
    </row>
    <row r="9783" spans="1:8" x14ac:dyDescent="0.3">
      <c r="A9783" s="1" t="s">
        <v>15867</v>
      </c>
      <c r="B9783" s="1" t="s">
        <v>3630</v>
      </c>
      <c r="C9783" s="2">
        <v>45465</v>
      </c>
      <c r="D9783" s="1" t="s">
        <v>6061</v>
      </c>
      <c r="E9783">
        <v>9</v>
      </c>
      <c r="F9783">
        <v>3987</v>
      </c>
      <c r="G9783">
        <v>0</v>
      </c>
      <c r="H9783" t="b">
        <v>0</v>
      </c>
    </row>
    <row r="9784" spans="1:8" x14ac:dyDescent="0.3">
      <c r="A9784" s="1" t="s">
        <v>15868</v>
      </c>
      <c r="B9784" s="1" t="s">
        <v>3276</v>
      </c>
      <c r="C9784" s="2">
        <v>45042</v>
      </c>
      <c r="D9784" s="1" t="s">
        <v>6091</v>
      </c>
      <c r="E9784">
        <v>10</v>
      </c>
      <c r="F9784">
        <v>2500</v>
      </c>
      <c r="G9784">
        <v>1</v>
      </c>
      <c r="H9784" t="b">
        <v>0</v>
      </c>
    </row>
    <row r="9785" spans="1:8" x14ac:dyDescent="0.3">
      <c r="A9785" s="1" t="s">
        <v>15869</v>
      </c>
      <c r="B9785" s="1" t="s">
        <v>5938</v>
      </c>
      <c r="C9785" s="2">
        <v>45544</v>
      </c>
      <c r="D9785" s="1" t="s">
        <v>6074</v>
      </c>
      <c r="E9785">
        <v>4</v>
      </c>
      <c r="F9785">
        <v>1976</v>
      </c>
      <c r="G9785">
        <v>0</v>
      </c>
      <c r="H9785" t="b">
        <v>0</v>
      </c>
    </row>
    <row r="9786" spans="1:8" x14ac:dyDescent="0.3">
      <c r="A9786" s="1" t="s">
        <v>15870</v>
      </c>
      <c r="B9786" s="1" t="s">
        <v>5981</v>
      </c>
      <c r="C9786" s="2">
        <v>45177</v>
      </c>
      <c r="D9786" s="1" t="s">
        <v>6089</v>
      </c>
      <c r="E9786">
        <v>8</v>
      </c>
      <c r="F9786">
        <v>1696</v>
      </c>
      <c r="G9786">
        <v>0</v>
      </c>
      <c r="H9786" t="b">
        <v>0</v>
      </c>
    </row>
    <row r="9787" spans="1:8" x14ac:dyDescent="0.3">
      <c r="A9787" s="1" t="s">
        <v>15871</v>
      </c>
      <c r="B9787" s="1" t="s">
        <v>3054</v>
      </c>
      <c r="C9787" s="2">
        <v>45444</v>
      </c>
      <c r="D9787" s="1" t="s">
        <v>6175</v>
      </c>
      <c r="E9787">
        <v>9</v>
      </c>
      <c r="F9787">
        <v>1845</v>
      </c>
      <c r="G9787">
        <v>0</v>
      </c>
      <c r="H9787" t="b">
        <v>0</v>
      </c>
    </row>
    <row r="9788" spans="1:8" x14ac:dyDescent="0.3">
      <c r="A9788" s="1" t="s">
        <v>15872</v>
      </c>
      <c r="B9788" s="1" t="s">
        <v>5358</v>
      </c>
      <c r="C9788" s="2">
        <v>45383</v>
      </c>
      <c r="D9788" s="1" t="s">
        <v>6067</v>
      </c>
      <c r="E9788">
        <v>14</v>
      </c>
      <c r="F9788">
        <v>8008</v>
      </c>
      <c r="G9788">
        <v>2</v>
      </c>
      <c r="H9788" t="b">
        <v>0</v>
      </c>
    </row>
    <row r="9789" spans="1:8" x14ac:dyDescent="0.3">
      <c r="A9789" s="1" t="s">
        <v>15873</v>
      </c>
      <c r="B9789" s="1" t="s">
        <v>5238</v>
      </c>
      <c r="C9789" s="2">
        <v>45142</v>
      </c>
      <c r="D9789" s="1" t="s">
        <v>6069</v>
      </c>
      <c r="E9789">
        <v>6</v>
      </c>
      <c r="F9789">
        <v>2478</v>
      </c>
      <c r="G9789">
        <v>1</v>
      </c>
      <c r="H9789" t="b">
        <v>0</v>
      </c>
    </row>
    <row r="9790" spans="1:8" x14ac:dyDescent="0.3">
      <c r="A9790" s="1" t="s">
        <v>15874</v>
      </c>
      <c r="B9790" s="1" t="s">
        <v>5317</v>
      </c>
      <c r="C9790" s="2">
        <v>45521</v>
      </c>
      <c r="D9790" s="1" t="s">
        <v>6061</v>
      </c>
      <c r="E9790">
        <v>9</v>
      </c>
      <c r="F9790">
        <v>1422</v>
      </c>
      <c r="G9790">
        <v>5</v>
      </c>
      <c r="H9790" t="b">
        <v>0</v>
      </c>
    </row>
    <row r="9791" spans="1:8" x14ac:dyDescent="0.3">
      <c r="A9791" s="1" t="s">
        <v>15875</v>
      </c>
      <c r="B9791" s="1" t="s">
        <v>3871</v>
      </c>
      <c r="C9791" s="2">
        <v>45452</v>
      </c>
      <c r="D9791" s="1" t="s">
        <v>6172</v>
      </c>
      <c r="E9791">
        <v>9</v>
      </c>
      <c r="F9791">
        <v>4167</v>
      </c>
      <c r="G9791">
        <v>3</v>
      </c>
      <c r="H9791" t="b">
        <v>0</v>
      </c>
    </row>
    <row r="9792" spans="1:8" x14ac:dyDescent="0.3">
      <c r="A9792" s="1" t="s">
        <v>15876</v>
      </c>
      <c r="B9792" s="1" t="s">
        <v>2764</v>
      </c>
      <c r="C9792" s="2">
        <v>45497</v>
      </c>
      <c r="D9792" s="1" t="s">
        <v>6067</v>
      </c>
      <c r="E9792">
        <v>14</v>
      </c>
      <c r="F9792">
        <v>7784</v>
      </c>
      <c r="G9792">
        <v>0</v>
      </c>
      <c r="H9792" t="b">
        <v>0</v>
      </c>
    </row>
    <row r="9793" spans="1:8" x14ac:dyDescent="0.3">
      <c r="A9793" s="1" t="s">
        <v>15877</v>
      </c>
      <c r="B9793" s="1" t="s">
        <v>1880</v>
      </c>
      <c r="C9793" s="2">
        <v>45314</v>
      </c>
      <c r="D9793" s="1" t="s">
        <v>6125</v>
      </c>
      <c r="E9793">
        <v>9</v>
      </c>
      <c r="F9793">
        <v>1701</v>
      </c>
      <c r="G9793">
        <v>0</v>
      </c>
      <c r="H9793" t="b">
        <v>0</v>
      </c>
    </row>
    <row r="9794" spans="1:8" x14ac:dyDescent="0.3">
      <c r="A9794" s="1" t="s">
        <v>15878</v>
      </c>
      <c r="B9794" s="1" t="s">
        <v>2204</v>
      </c>
      <c r="C9794" s="2">
        <v>45182</v>
      </c>
      <c r="D9794" s="1" t="s">
        <v>6107</v>
      </c>
      <c r="E9794">
        <v>10</v>
      </c>
      <c r="F9794">
        <v>430</v>
      </c>
      <c r="G9794">
        <v>2</v>
      </c>
      <c r="H9794" t="b">
        <v>0</v>
      </c>
    </row>
    <row r="9795" spans="1:8" x14ac:dyDescent="0.3">
      <c r="A9795" s="1" t="s">
        <v>15879</v>
      </c>
      <c r="B9795" s="1" t="s">
        <v>5064</v>
      </c>
      <c r="C9795" s="2">
        <v>45577</v>
      </c>
      <c r="D9795" s="1" t="s">
        <v>6093</v>
      </c>
      <c r="E9795">
        <v>5</v>
      </c>
      <c r="F9795">
        <v>1230</v>
      </c>
      <c r="G9795">
        <v>2</v>
      </c>
      <c r="H9795" t="b">
        <v>0</v>
      </c>
    </row>
    <row r="9796" spans="1:8" x14ac:dyDescent="0.3">
      <c r="A9796" s="1" t="s">
        <v>15880</v>
      </c>
      <c r="B9796" s="1" t="s">
        <v>4972</v>
      </c>
      <c r="C9796" s="2">
        <v>45483</v>
      </c>
      <c r="D9796" s="1" t="s">
        <v>6179</v>
      </c>
      <c r="E9796">
        <v>12</v>
      </c>
      <c r="F9796">
        <v>2916</v>
      </c>
      <c r="G9796">
        <v>0</v>
      </c>
      <c r="H9796" t="b">
        <v>0</v>
      </c>
    </row>
    <row r="9797" spans="1:8" x14ac:dyDescent="0.3">
      <c r="A9797" s="1" t="s">
        <v>15881</v>
      </c>
      <c r="B9797" s="1" t="s">
        <v>3989</v>
      </c>
      <c r="C9797" s="2">
        <v>45063</v>
      </c>
      <c r="D9797" s="1" t="s">
        <v>6172</v>
      </c>
      <c r="E9797">
        <v>13</v>
      </c>
      <c r="F9797">
        <v>7774</v>
      </c>
      <c r="G9797">
        <v>3</v>
      </c>
      <c r="H9797" t="b">
        <v>0</v>
      </c>
    </row>
    <row r="9798" spans="1:8" x14ac:dyDescent="0.3">
      <c r="A9798" s="1" t="s">
        <v>15882</v>
      </c>
      <c r="B9798" s="1" t="s">
        <v>5985</v>
      </c>
      <c r="C9798" s="2">
        <v>45462</v>
      </c>
      <c r="D9798" s="1" t="s">
        <v>6251</v>
      </c>
      <c r="E9798">
        <v>9</v>
      </c>
      <c r="F9798">
        <v>3510</v>
      </c>
      <c r="G9798">
        <v>1</v>
      </c>
      <c r="H9798" t="b">
        <v>0</v>
      </c>
    </row>
    <row r="9799" spans="1:8" x14ac:dyDescent="0.3">
      <c r="A9799" s="1" t="s">
        <v>15883</v>
      </c>
      <c r="B9799" s="1" t="s">
        <v>5271</v>
      </c>
      <c r="C9799" s="2">
        <v>45188</v>
      </c>
      <c r="D9799" s="1" t="s">
        <v>6093</v>
      </c>
      <c r="E9799">
        <v>15</v>
      </c>
      <c r="F9799">
        <v>6270</v>
      </c>
      <c r="G9799">
        <v>0</v>
      </c>
      <c r="H9799" t="b">
        <v>0</v>
      </c>
    </row>
    <row r="9800" spans="1:8" x14ac:dyDescent="0.3">
      <c r="A9800" s="1" t="s">
        <v>15884</v>
      </c>
      <c r="B9800" s="1" t="s">
        <v>1290</v>
      </c>
      <c r="C9800" s="2">
        <v>45609</v>
      </c>
      <c r="D9800" s="1" t="s">
        <v>6175</v>
      </c>
      <c r="E9800">
        <v>11</v>
      </c>
      <c r="F9800">
        <v>2398</v>
      </c>
      <c r="G9800">
        <v>0</v>
      </c>
      <c r="H9800" t="b">
        <v>1</v>
      </c>
    </row>
    <row r="9801" spans="1:8" x14ac:dyDescent="0.3">
      <c r="A9801" s="1" t="s">
        <v>15885</v>
      </c>
      <c r="B9801" s="1" t="s">
        <v>3411</v>
      </c>
      <c r="C9801" s="2">
        <v>45107</v>
      </c>
      <c r="D9801" s="1" t="s">
        <v>6093</v>
      </c>
      <c r="E9801">
        <v>20</v>
      </c>
      <c r="F9801">
        <v>7280</v>
      </c>
      <c r="G9801">
        <v>0</v>
      </c>
      <c r="H9801" t="b">
        <v>0</v>
      </c>
    </row>
    <row r="9802" spans="1:8" x14ac:dyDescent="0.3">
      <c r="A9802" s="1" t="s">
        <v>15886</v>
      </c>
      <c r="B9802" s="1" t="s">
        <v>1512</v>
      </c>
      <c r="C9802" s="2">
        <v>45481</v>
      </c>
      <c r="D9802" s="1" t="s">
        <v>6141</v>
      </c>
      <c r="E9802">
        <v>6</v>
      </c>
      <c r="F9802">
        <v>2874</v>
      </c>
      <c r="G9802">
        <v>0</v>
      </c>
      <c r="H9802" t="b">
        <v>0</v>
      </c>
    </row>
    <row r="9803" spans="1:8" x14ac:dyDescent="0.3">
      <c r="A9803" s="1" t="s">
        <v>15887</v>
      </c>
      <c r="B9803" s="1" t="s">
        <v>2302</v>
      </c>
      <c r="C9803" s="2">
        <v>45084</v>
      </c>
      <c r="D9803" s="1" t="s">
        <v>6063</v>
      </c>
      <c r="E9803">
        <v>9</v>
      </c>
      <c r="F9803">
        <v>4041</v>
      </c>
      <c r="G9803">
        <v>1</v>
      </c>
      <c r="H9803" t="b">
        <v>0</v>
      </c>
    </row>
    <row r="9804" spans="1:8" x14ac:dyDescent="0.3">
      <c r="A9804" s="1" t="s">
        <v>15888</v>
      </c>
      <c r="B9804" s="1" t="s">
        <v>2557</v>
      </c>
      <c r="C9804" s="2">
        <v>45474</v>
      </c>
      <c r="D9804" s="1" t="s">
        <v>6100</v>
      </c>
      <c r="E9804">
        <v>6</v>
      </c>
      <c r="F9804">
        <v>372</v>
      </c>
      <c r="G9804">
        <v>0</v>
      </c>
      <c r="H9804" t="b">
        <v>0</v>
      </c>
    </row>
    <row r="9805" spans="1:8" x14ac:dyDescent="0.3">
      <c r="A9805" s="1" t="s">
        <v>15889</v>
      </c>
      <c r="B9805" s="1" t="s">
        <v>4723</v>
      </c>
      <c r="C9805" s="2">
        <v>45340</v>
      </c>
      <c r="D9805" s="1" t="s">
        <v>6113</v>
      </c>
      <c r="E9805">
        <v>6</v>
      </c>
      <c r="F9805">
        <v>2832</v>
      </c>
      <c r="G9805">
        <v>1</v>
      </c>
      <c r="H9805" t="b">
        <v>0</v>
      </c>
    </row>
    <row r="9806" spans="1:8" x14ac:dyDescent="0.3">
      <c r="A9806" s="1" t="s">
        <v>15890</v>
      </c>
      <c r="B9806" s="1" t="s">
        <v>4680</v>
      </c>
      <c r="C9806" s="2">
        <v>45478</v>
      </c>
      <c r="D9806" s="1" t="s">
        <v>6063</v>
      </c>
      <c r="E9806">
        <v>13</v>
      </c>
      <c r="F9806">
        <v>5954</v>
      </c>
      <c r="G9806">
        <v>1</v>
      </c>
      <c r="H9806" t="b">
        <v>0</v>
      </c>
    </row>
    <row r="9807" spans="1:8" x14ac:dyDescent="0.3">
      <c r="A9807" s="1" t="s">
        <v>15891</v>
      </c>
      <c r="B9807" s="1" t="s">
        <v>2916</v>
      </c>
      <c r="C9807" s="2">
        <v>45645</v>
      </c>
      <c r="D9807" s="1" t="s">
        <v>6093</v>
      </c>
      <c r="E9807">
        <v>11</v>
      </c>
      <c r="F9807">
        <v>5478</v>
      </c>
      <c r="G9807">
        <v>1</v>
      </c>
      <c r="H9807" t="b">
        <v>0</v>
      </c>
    </row>
    <row r="9808" spans="1:8" x14ac:dyDescent="0.3">
      <c r="A9808" s="1" t="s">
        <v>15892</v>
      </c>
      <c r="B9808" s="1" t="s">
        <v>1657</v>
      </c>
      <c r="C9808" s="2">
        <v>45472</v>
      </c>
      <c r="D9808" s="1" t="s">
        <v>6051</v>
      </c>
      <c r="E9808">
        <v>11</v>
      </c>
      <c r="F9808">
        <v>561</v>
      </c>
      <c r="G9808">
        <v>0</v>
      </c>
      <c r="H9808" t="b">
        <v>0</v>
      </c>
    </row>
    <row r="9809" spans="1:8" x14ac:dyDescent="0.3">
      <c r="A9809" s="1" t="s">
        <v>15893</v>
      </c>
      <c r="B9809" s="1" t="s">
        <v>3980</v>
      </c>
      <c r="C9809" s="2">
        <v>45594</v>
      </c>
      <c r="D9809" s="1" t="s">
        <v>6083</v>
      </c>
      <c r="E9809">
        <v>11</v>
      </c>
      <c r="F9809">
        <v>4983</v>
      </c>
      <c r="G9809">
        <v>0</v>
      </c>
      <c r="H9809" t="b">
        <v>0</v>
      </c>
    </row>
    <row r="9810" spans="1:8" x14ac:dyDescent="0.3">
      <c r="A9810" s="1" t="s">
        <v>15894</v>
      </c>
      <c r="B9810" s="1" t="s">
        <v>3209</v>
      </c>
      <c r="C9810" s="2">
        <v>45367</v>
      </c>
      <c r="D9810" s="1" t="s">
        <v>6157</v>
      </c>
      <c r="E9810">
        <v>17</v>
      </c>
      <c r="F9810">
        <v>10064</v>
      </c>
      <c r="G9810">
        <v>3</v>
      </c>
      <c r="H9810" t="b">
        <v>0</v>
      </c>
    </row>
    <row r="9811" spans="1:8" x14ac:dyDescent="0.3">
      <c r="A9811" s="1" t="s">
        <v>15895</v>
      </c>
      <c r="B9811" s="1" t="s">
        <v>5698</v>
      </c>
      <c r="C9811" s="2">
        <v>45160</v>
      </c>
      <c r="D9811" s="1" t="s">
        <v>6059</v>
      </c>
      <c r="E9811">
        <v>16</v>
      </c>
      <c r="F9811">
        <v>608</v>
      </c>
      <c r="G9811">
        <v>4</v>
      </c>
      <c r="H9811" t="b">
        <v>0</v>
      </c>
    </row>
    <row r="9812" spans="1:8" x14ac:dyDescent="0.3">
      <c r="A9812" s="1" t="s">
        <v>15896</v>
      </c>
      <c r="B9812" s="1" t="s">
        <v>4002</v>
      </c>
      <c r="C9812" s="2">
        <v>45147</v>
      </c>
      <c r="D9812" s="1" t="s">
        <v>6179</v>
      </c>
      <c r="E9812">
        <v>13</v>
      </c>
      <c r="F9812">
        <v>3796</v>
      </c>
      <c r="G9812">
        <v>0</v>
      </c>
      <c r="H9812" t="b">
        <v>1</v>
      </c>
    </row>
    <row r="9813" spans="1:8" x14ac:dyDescent="0.3">
      <c r="A9813" s="1" t="s">
        <v>15897</v>
      </c>
      <c r="B9813" s="1" t="s">
        <v>1392</v>
      </c>
      <c r="C9813" s="2">
        <v>45611</v>
      </c>
      <c r="D9813" s="1" t="s">
        <v>6067</v>
      </c>
      <c r="E9813">
        <v>8</v>
      </c>
      <c r="F9813">
        <v>1328</v>
      </c>
      <c r="G9813">
        <v>0</v>
      </c>
      <c r="H9813" t="b">
        <v>0</v>
      </c>
    </row>
    <row r="9814" spans="1:8" x14ac:dyDescent="0.3">
      <c r="A9814" s="1" t="s">
        <v>15898</v>
      </c>
      <c r="B9814" s="1" t="s">
        <v>3140</v>
      </c>
      <c r="C9814" s="2">
        <v>45070</v>
      </c>
      <c r="D9814" s="1" t="s">
        <v>6074</v>
      </c>
      <c r="E9814">
        <v>10</v>
      </c>
      <c r="F9814">
        <v>1250</v>
      </c>
      <c r="G9814">
        <v>0</v>
      </c>
      <c r="H9814" t="b">
        <v>0</v>
      </c>
    </row>
    <row r="9815" spans="1:8" x14ac:dyDescent="0.3">
      <c r="A9815" s="1" t="s">
        <v>15899</v>
      </c>
      <c r="B9815" s="1" t="s">
        <v>1494</v>
      </c>
      <c r="C9815" s="2">
        <v>45653</v>
      </c>
      <c r="D9815" s="1" t="s">
        <v>6135</v>
      </c>
      <c r="E9815">
        <v>10</v>
      </c>
      <c r="F9815">
        <v>2520</v>
      </c>
      <c r="G9815">
        <v>0</v>
      </c>
      <c r="H9815" t="b">
        <v>0</v>
      </c>
    </row>
    <row r="9816" spans="1:8" x14ac:dyDescent="0.3">
      <c r="A9816" s="1" t="s">
        <v>15900</v>
      </c>
      <c r="B9816" s="1" t="s">
        <v>2281</v>
      </c>
      <c r="C9816" s="2">
        <v>45213</v>
      </c>
      <c r="D9816" s="1" t="s">
        <v>6069</v>
      </c>
      <c r="E9816">
        <v>14</v>
      </c>
      <c r="F9816">
        <v>6832</v>
      </c>
      <c r="G9816">
        <v>1</v>
      </c>
      <c r="H9816" t="b">
        <v>0</v>
      </c>
    </row>
    <row r="9817" spans="1:8" x14ac:dyDescent="0.3">
      <c r="A9817" s="1" t="s">
        <v>15901</v>
      </c>
      <c r="B9817" s="1" t="s">
        <v>5121</v>
      </c>
      <c r="C9817" s="2">
        <v>45119</v>
      </c>
      <c r="D9817" s="1" t="s">
        <v>6074</v>
      </c>
      <c r="E9817">
        <v>14</v>
      </c>
      <c r="F9817">
        <v>5082</v>
      </c>
      <c r="G9817">
        <v>3</v>
      </c>
      <c r="H9817" t="b">
        <v>0</v>
      </c>
    </row>
    <row r="9818" spans="1:8" x14ac:dyDescent="0.3">
      <c r="A9818" s="1" t="s">
        <v>15902</v>
      </c>
      <c r="B9818" s="1" t="s">
        <v>1931</v>
      </c>
      <c r="C9818" s="2">
        <v>45467</v>
      </c>
      <c r="D9818" s="1" t="s">
        <v>6071</v>
      </c>
      <c r="E9818">
        <v>7</v>
      </c>
      <c r="F9818">
        <v>1995</v>
      </c>
      <c r="G9818">
        <v>1</v>
      </c>
      <c r="H9818" t="b">
        <v>0</v>
      </c>
    </row>
    <row r="9819" spans="1:8" x14ac:dyDescent="0.3">
      <c r="A9819" s="1" t="s">
        <v>15903</v>
      </c>
      <c r="B9819" s="1" t="s">
        <v>6002</v>
      </c>
      <c r="C9819" s="2">
        <v>45040</v>
      </c>
      <c r="D9819" s="1" t="s">
        <v>6055</v>
      </c>
      <c r="E9819">
        <v>11</v>
      </c>
      <c r="F9819">
        <v>6094</v>
      </c>
      <c r="G9819">
        <v>1</v>
      </c>
      <c r="H9819" t="b">
        <v>0</v>
      </c>
    </row>
    <row r="9820" spans="1:8" x14ac:dyDescent="0.3">
      <c r="A9820" s="1" t="s">
        <v>15904</v>
      </c>
      <c r="B9820" s="1" t="s">
        <v>4390</v>
      </c>
      <c r="C9820" s="2">
        <v>45329</v>
      </c>
      <c r="D9820" s="1" t="s">
        <v>6100</v>
      </c>
      <c r="E9820">
        <v>11</v>
      </c>
      <c r="F9820">
        <v>2431</v>
      </c>
      <c r="G9820">
        <v>0</v>
      </c>
      <c r="H9820" t="b">
        <v>1</v>
      </c>
    </row>
    <row r="9821" spans="1:8" x14ac:dyDescent="0.3">
      <c r="A9821" s="1" t="s">
        <v>15905</v>
      </c>
      <c r="B9821" s="1" t="s">
        <v>2197</v>
      </c>
      <c r="C9821" s="2">
        <v>45521</v>
      </c>
      <c r="D9821" s="1" t="s">
        <v>6049</v>
      </c>
      <c r="E9821">
        <v>14</v>
      </c>
      <c r="F9821">
        <v>364</v>
      </c>
      <c r="G9821">
        <v>0</v>
      </c>
      <c r="H9821" t="b">
        <v>0</v>
      </c>
    </row>
    <row r="9822" spans="1:8" x14ac:dyDescent="0.3">
      <c r="A9822" s="1" t="s">
        <v>15906</v>
      </c>
      <c r="B9822" s="1" t="s">
        <v>4319</v>
      </c>
      <c r="C9822" s="2">
        <v>45170</v>
      </c>
      <c r="D9822" s="1" t="s">
        <v>6081</v>
      </c>
      <c r="E9822">
        <v>7</v>
      </c>
      <c r="F9822">
        <v>3416</v>
      </c>
      <c r="G9822">
        <v>0</v>
      </c>
      <c r="H9822" t="b">
        <v>0</v>
      </c>
    </row>
    <row r="9823" spans="1:8" x14ac:dyDescent="0.3">
      <c r="A9823" s="1" t="s">
        <v>15907</v>
      </c>
      <c r="B9823" s="1" t="s">
        <v>2535</v>
      </c>
      <c r="C9823" s="2">
        <v>45197</v>
      </c>
      <c r="D9823" s="1" t="s">
        <v>6091</v>
      </c>
      <c r="E9823">
        <v>17</v>
      </c>
      <c r="F9823">
        <v>7089</v>
      </c>
      <c r="G9823">
        <v>0</v>
      </c>
      <c r="H9823" t="b">
        <v>0</v>
      </c>
    </row>
    <row r="9824" spans="1:8" x14ac:dyDescent="0.3">
      <c r="A9824" s="1" t="s">
        <v>15908</v>
      </c>
      <c r="B9824" s="1" t="s">
        <v>2711</v>
      </c>
      <c r="C9824" s="2">
        <v>45540</v>
      </c>
      <c r="D9824" s="1" t="s">
        <v>6069</v>
      </c>
      <c r="E9824">
        <v>11</v>
      </c>
      <c r="F9824">
        <v>3971</v>
      </c>
      <c r="G9824">
        <v>0</v>
      </c>
      <c r="H9824" t="b">
        <v>0</v>
      </c>
    </row>
    <row r="9825" spans="1:8" x14ac:dyDescent="0.3">
      <c r="A9825" s="1" t="s">
        <v>15909</v>
      </c>
      <c r="B9825" s="1" t="s">
        <v>4938</v>
      </c>
      <c r="C9825" s="2">
        <v>45077</v>
      </c>
      <c r="D9825" s="1" t="s">
        <v>6141</v>
      </c>
      <c r="E9825">
        <v>8</v>
      </c>
      <c r="F9825">
        <v>4320</v>
      </c>
      <c r="G9825">
        <v>0</v>
      </c>
      <c r="H9825" t="b">
        <v>0</v>
      </c>
    </row>
    <row r="9826" spans="1:8" x14ac:dyDescent="0.3">
      <c r="A9826" s="1" t="s">
        <v>15910</v>
      </c>
      <c r="B9826" s="1" t="s">
        <v>3685</v>
      </c>
      <c r="C9826" s="2">
        <v>44962</v>
      </c>
      <c r="D9826" s="1" t="s">
        <v>6104</v>
      </c>
      <c r="E9826">
        <v>9</v>
      </c>
      <c r="F9826">
        <v>4329</v>
      </c>
      <c r="G9826">
        <v>0</v>
      </c>
      <c r="H9826" t="b">
        <v>0</v>
      </c>
    </row>
    <row r="9827" spans="1:8" x14ac:dyDescent="0.3">
      <c r="A9827" s="1" t="s">
        <v>15911</v>
      </c>
      <c r="B9827" s="1" t="s">
        <v>2186</v>
      </c>
      <c r="C9827" s="2">
        <v>45493</v>
      </c>
      <c r="D9827" s="1" t="s">
        <v>6049</v>
      </c>
      <c r="E9827">
        <v>12</v>
      </c>
      <c r="F9827">
        <v>2844</v>
      </c>
      <c r="G9827">
        <v>0</v>
      </c>
      <c r="H9827" t="b">
        <v>0</v>
      </c>
    </row>
    <row r="9828" spans="1:8" x14ac:dyDescent="0.3">
      <c r="A9828" s="1" t="s">
        <v>15912</v>
      </c>
      <c r="B9828" s="1" t="s">
        <v>5203</v>
      </c>
      <c r="C9828" s="2">
        <v>45590</v>
      </c>
      <c r="D9828" s="1" t="s">
        <v>6125</v>
      </c>
      <c r="E9828">
        <v>9</v>
      </c>
      <c r="F9828">
        <v>4878</v>
      </c>
      <c r="G9828">
        <v>3</v>
      </c>
      <c r="H9828" t="b">
        <v>0</v>
      </c>
    </row>
    <row r="9829" spans="1:8" x14ac:dyDescent="0.3">
      <c r="A9829" s="1" t="s">
        <v>15913</v>
      </c>
      <c r="B9829" s="1" t="s">
        <v>1108</v>
      </c>
      <c r="C9829" s="2">
        <v>44954</v>
      </c>
      <c r="D9829" s="1" t="s">
        <v>6109</v>
      </c>
      <c r="E9829">
        <v>8</v>
      </c>
      <c r="F9829">
        <v>4224</v>
      </c>
      <c r="G9829">
        <v>2</v>
      </c>
      <c r="H9829" t="b">
        <v>0</v>
      </c>
    </row>
    <row r="9830" spans="1:8" x14ac:dyDescent="0.3">
      <c r="A9830" s="1" t="s">
        <v>15914</v>
      </c>
      <c r="B9830" s="1" t="s">
        <v>4553</v>
      </c>
      <c r="C9830" s="2">
        <v>45371</v>
      </c>
      <c r="D9830" s="1" t="s">
        <v>6083</v>
      </c>
      <c r="E9830">
        <v>11</v>
      </c>
      <c r="F9830">
        <v>1859</v>
      </c>
      <c r="G9830">
        <v>1</v>
      </c>
      <c r="H9830" t="b">
        <v>0</v>
      </c>
    </row>
    <row r="9831" spans="1:8" x14ac:dyDescent="0.3">
      <c r="A9831" s="1" t="s">
        <v>15915</v>
      </c>
      <c r="B9831" s="1" t="s">
        <v>3234</v>
      </c>
      <c r="C9831" s="2">
        <v>45587</v>
      </c>
      <c r="D9831" s="1" t="s">
        <v>6102</v>
      </c>
      <c r="E9831">
        <v>4</v>
      </c>
      <c r="F9831">
        <v>84</v>
      </c>
      <c r="G9831">
        <v>0</v>
      </c>
      <c r="H9831" t="b">
        <v>0</v>
      </c>
    </row>
    <row r="9832" spans="1:8" x14ac:dyDescent="0.3">
      <c r="A9832" s="1" t="s">
        <v>15916</v>
      </c>
      <c r="B9832" s="1" t="s">
        <v>3717</v>
      </c>
      <c r="C9832" s="2">
        <v>44993</v>
      </c>
      <c r="D9832" s="1" t="s">
        <v>6065</v>
      </c>
      <c r="E9832">
        <v>17</v>
      </c>
      <c r="F9832">
        <v>578</v>
      </c>
      <c r="G9832">
        <v>0</v>
      </c>
      <c r="H9832" t="b">
        <v>0</v>
      </c>
    </row>
    <row r="9833" spans="1:8" x14ac:dyDescent="0.3">
      <c r="A9833" s="1" t="s">
        <v>15917</v>
      </c>
      <c r="B9833" s="1" t="s">
        <v>3584</v>
      </c>
      <c r="C9833" s="2">
        <v>45442</v>
      </c>
      <c r="D9833" s="1" t="s">
        <v>6091</v>
      </c>
      <c r="E9833">
        <v>13</v>
      </c>
      <c r="F9833">
        <v>3029</v>
      </c>
      <c r="G9833">
        <v>1</v>
      </c>
      <c r="H9833" t="b">
        <v>0</v>
      </c>
    </row>
    <row r="9834" spans="1:8" x14ac:dyDescent="0.3">
      <c r="A9834" s="1" t="s">
        <v>15918</v>
      </c>
      <c r="B9834" s="1" t="s">
        <v>3865</v>
      </c>
      <c r="C9834" s="2">
        <v>45548</v>
      </c>
      <c r="D9834" s="1" t="s">
        <v>6179</v>
      </c>
      <c r="E9834">
        <v>11</v>
      </c>
      <c r="F9834">
        <v>4268</v>
      </c>
      <c r="G9834">
        <v>1</v>
      </c>
      <c r="H9834" t="b">
        <v>0</v>
      </c>
    </row>
    <row r="9835" spans="1:8" x14ac:dyDescent="0.3">
      <c r="A9835" s="1" t="s">
        <v>15919</v>
      </c>
      <c r="B9835" s="1" t="s">
        <v>3279</v>
      </c>
      <c r="C9835" s="2">
        <v>45158</v>
      </c>
      <c r="D9835" s="1" t="s">
        <v>6095</v>
      </c>
      <c r="E9835">
        <v>12</v>
      </c>
      <c r="F9835">
        <v>4008</v>
      </c>
      <c r="G9835">
        <v>0</v>
      </c>
      <c r="H9835" t="b">
        <v>0</v>
      </c>
    </row>
    <row r="9836" spans="1:8" x14ac:dyDescent="0.3">
      <c r="A9836" s="1" t="s">
        <v>15920</v>
      </c>
      <c r="B9836" s="1" t="s">
        <v>2964</v>
      </c>
      <c r="C9836" s="2">
        <v>45317</v>
      </c>
      <c r="D9836" s="1" t="s">
        <v>6095</v>
      </c>
      <c r="E9836">
        <v>7</v>
      </c>
      <c r="F9836">
        <v>4081</v>
      </c>
      <c r="G9836">
        <v>0</v>
      </c>
      <c r="H9836" t="b">
        <v>0</v>
      </c>
    </row>
    <row r="9837" spans="1:8" x14ac:dyDescent="0.3">
      <c r="A9837" s="1" t="s">
        <v>15921</v>
      </c>
      <c r="B9837" s="1" t="s">
        <v>4250</v>
      </c>
      <c r="C9837" s="2">
        <v>45029</v>
      </c>
      <c r="D9837" s="1" t="s">
        <v>6077</v>
      </c>
      <c r="E9837">
        <v>11</v>
      </c>
      <c r="F9837">
        <v>5544</v>
      </c>
      <c r="G9837">
        <v>3</v>
      </c>
      <c r="H9837" t="b">
        <v>0</v>
      </c>
    </row>
    <row r="9838" spans="1:8" x14ac:dyDescent="0.3">
      <c r="A9838" s="1" t="s">
        <v>15922</v>
      </c>
      <c r="B9838" s="1" t="s">
        <v>5132</v>
      </c>
      <c r="C9838" s="2">
        <v>45514</v>
      </c>
      <c r="D9838" s="1" t="s">
        <v>6093</v>
      </c>
      <c r="E9838">
        <v>4</v>
      </c>
      <c r="F9838">
        <v>1840</v>
      </c>
      <c r="G9838">
        <v>0</v>
      </c>
      <c r="H9838" t="b">
        <v>0</v>
      </c>
    </row>
    <row r="9839" spans="1:8" x14ac:dyDescent="0.3">
      <c r="A9839" s="1" t="s">
        <v>15923</v>
      </c>
      <c r="B9839" s="1" t="s">
        <v>4780</v>
      </c>
      <c r="C9839" s="2">
        <v>45072</v>
      </c>
      <c r="D9839" s="1" t="s">
        <v>6151</v>
      </c>
      <c r="E9839">
        <v>10</v>
      </c>
      <c r="F9839">
        <v>1690</v>
      </c>
      <c r="G9839">
        <v>0</v>
      </c>
      <c r="H9839" t="b">
        <v>0</v>
      </c>
    </row>
    <row r="9840" spans="1:8" x14ac:dyDescent="0.3">
      <c r="A9840" s="1" t="s">
        <v>15924</v>
      </c>
      <c r="B9840" s="1" t="s">
        <v>2199</v>
      </c>
      <c r="C9840" s="2">
        <v>45641</v>
      </c>
      <c r="D9840" s="1" t="s">
        <v>6067</v>
      </c>
      <c r="E9840">
        <v>6</v>
      </c>
      <c r="F9840">
        <v>1914</v>
      </c>
      <c r="G9840">
        <v>0</v>
      </c>
      <c r="H9840" t="b">
        <v>1</v>
      </c>
    </row>
    <row r="9841" spans="1:8" x14ac:dyDescent="0.3">
      <c r="A9841" s="1" t="s">
        <v>15925</v>
      </c>
      <c r="B9841" s="1" t="s">
        <v>4144</v>
      </c>
      <c r="C9841" s="2">
        <v>45618</v>
      </c>
      <c r="D9841" s="1" t="s">
        <v>6100</v>
      </c>
      <c r="E9841">
        <v>12</v>
      </c>
      <c r="F9841">
        <v>4032</v>
      </c>
      <c r="G9841">
        <v>0</v>
      </c>
      <c r="H9841" t="b">
        <v>0</v>
      </c>
    </row>
    <row r="9842" spans="1:8" x14ac:dyDescent="0.3">
      <c r="A9842" s="1" t="s">
        <v>15926</v>
      </c>
      <c r="B9842" s="1" t="s">
        <v>3023</v>
      </c>
      <c r="C9842" s="2">
        <v>45169</v>
      </c>
      <c r="D9842" s="1" t="s">
        <v>6053</v>
      </c>
      <c r="E9842">
        <v>9</v>
      </c>
      <c r="F9842">
        <v>135</v>
      </c>
      <c r="G9842">
        <v>0</v>
      </c>
      <c r="H9842" t="b">
        <v>0</v>
      </c>
    </row>
    <row r="9843" spans="1:8" x14ac:dyDescent="0.3">
      <c r="A9843" s="1" t="s">
        <v>15927</v>
      </c>
      <c r="B9843" s="1" t="s">
        <v>2251</v>
      </c>
      <c r="C9843" s="2">
        <v>45435</v>
      </c>
      <c r="D9843" s="1" t="s">
        <v>6104</v>
      </c>
      <c r="E9843">
        <v>16</v>
      </c>
      <c r="F9843">
        <v>2304</v>
      </c>
      <c r="G9843">
        <v>0</v>
      </c>
      <c r="H9843" t="b">
        <v>0</v>
      </c>
    </row>
    <row r="9844" spans="1:8" x14ac:dyDescent="0.3">
      <c r="A9844" s="1" t="s">
        <v>15928</v>
      </c>
      <c r="B9844" s="1" t="s">
        <v>4811</v>
      </c>
      <c r="C9844" s="2">
        <v>45299</v>
      </c>
      <c r="D9844" s="1" t="s">
        <v>6077</v>
      </c>
      <c r="E9844">
        <v>8</v>
      </c>
      <c r="F9844">
        <v>3936</v>
      </c>
      <c r="G9844">
        <v>0</v>
      </c>
      <c r="H9844" t="b">
        <v>0</v>
      </c>
    </row>
    <row r="9845" spans="1:8" x14ac:dyDescent="0.3">
      <c r="A9845" s="1" t="s">
        <v>15929</v>
      </c>
      <c r="B9845" s="1" t="s">
        <v>4477</v>
      </c>
      <c r="C9845" s="2">
        <v>45553</v>
      </c>
      <c r="D9845" s="1" t="s">
        <v>6133</v>
      </c>
      <c r="E9845">
        <v>12</v>
      </c>
      <c r="F9845">
        <v>5424</v>
      </c>
      <c r="G9845">
        <v>2</v>
      </c>
      <c r="H9845" t="b">
        <v>0</v>
      </c>
    </row>
    <row r="9846" spans="1:8" x14ac:dyDescent="0.3">
      <c r="A9846" s="1" t="s">
        <v>15930</v>
      </c>
      <c r="B9846" s="1" t="s">
        <v>5653</v>
      </c>
      <c r="C9846" s="2">
        <v>45176</v>
      </c>
      <c r="D9846" s="1" t="s">
        <v>6071</v>
      </c>
      <c r="E9846">
        <v>2</v>
      </c>
      <c r="F9846">
        <v>88</v>
      </c>
      <c r="G9846">
        <v>1</v>
      </c>
      <c r="H9846" t="b">
        <v>0</v>
      </c>
    </row>
    <row r="9847" spans="1:8" x14ac:dyDescent="0.3">
      <c r="A9847" s="1" t="s">
        <v>15931</v>
      </c>
      <c r="B9847" s="1" t="s">
        <v>3655</v>
      </c>
      <c r="C9847" s="2">
        <v>45037</v>
      </c>
      <c r="D9847" s="1" t="s">
        <v>6197</v>
      </c>
      <c r="E9847">
        <v>14</v>
      </c>
      <c r="F9847">
        <v>5194</v>
      </c>
      <c r="G9847">
        <v>0</v>
      </c>
      <c r="H9847" t="b">
        <v>0</v>
      </c>
    </row>
    <row r="9848" spans="1:8" x14ac:dyDescent="0.3">
      <c r="A9848" s="1" t="s">
        <v>15932</v>
      </c>
      <c r="B9848" s="1" t="s">
        <v>3009</v>
      </c>
      <c r="C9848" s="2">
        <v>45494</v>
      </c>
      <c r="D9848" s="1" t="s">
        <v>6074</v>
      </c>
      <c r="E9848">
        <v>10</v>
      </c>
      <c r="F9848">
        <v>150</v>
      </c>
      <c r="G9848">
        <v>0</v>
      </c>
      <c r="H9848" t="b">
        <v>0</v>
      </c>
    </row>
    <row r="9849" spans="1:8" x14ac:dyDescent="0.3">
      <c r="A9849" s="1" t="s">
        <v>15933</v>
      </c>
      <c r="B9849" s="1" t="s">
        <v>1999</v>
      </c>
      <c r="C9849" s="2">
        <v>45372</v>
      </c>
      <c r="D9849" s="1" t="s">
        <v>6061</v>
      </c>
      <c r="E9849">
        <v>14</v>
      </c>
      <c r="F9849">
        <v>1078</v>
      </c>
      <c r="G9849">
        <v>0</v>
      </c>
      <c r="H9849" t="b">
        <v>0</v>
      </c>
    </row>
    <row r="9850" spans="1:8" x14ac:dyDescent="0.3">
      <c r="A9850" s="1" t="s">
        <v>15934</v>
      </c>
      <c r="B9850" s="1" t="s">
        <v>2310</v>
      </c>
      <c r="C9850" s="2">
        <v>44965</v>
      </c>
      <c r="D9850" s="1" t="s">
        <v>6179</v>
      </c>
      <c r="E9850">
        <v>13</v>
      </c>
      <c r="F9850">
        <v>4615</v>
      </c>
      <c r="G9850">
        <v>1</v>
      </c>
      <c r="H9850" t="b">
        <v>0</v>
      </c>
    </row>
    <row r="9851" spans="1:8" x14ac:dyDescent="0.3">
      <c r="A9851" s="1" t="s">
        <v>15935</v>
      </c>
      <c r="B9851" s="1" t="s">
        <v>1093</v>
      </c>
      <c r="C9851" s="2">
        <v>44982</v>
      </c>
      <c r="D9851" s="1" t="s">
        <v>6251</v>
      </c>
      <c r="E9851">
        <v>8</v>
      </c>
      <c r="F9851">
        <v>3336</v>
      </c>
      <c r="G9851">
        <v>0</v>
      </c>
      <c r="H9851" t="b">
        <v>0</v>
      </c>
    </row>
    <row r="9852" spans="1:8" x14ac:dyDescent="0.3">
      <c r="A9852" s="1" t="s">
        <v>15936</v>
      </c>
      <c r="B9852" s="1" t="s">
        <v>1703</v>
      </c>
      <c r="C9852" s="2">
        <v>45283</v>
      </c>
      <c r="D9852" s="1" t="s">
        <v>6081</v>
      </c>
      <c r="E9852">
        <v>10</v>
      </c>
      <c r="F9852">
        <v>5470</v>
      </c>
      <c r="G9852">
        <v>2</v>
      </c>
      <c r="H9852" t="b">
        <v>0</v>
      </c>
    </row>
    <row r="9853" spans="1:8" x14ac:dyDescent="0.3">
      <c r="A9853" s="1" t="s">
        <v>15937</v>
      </c>
      <c r="B9853" s="1" t="s">
        <v>3878</v>
      </c>
      <c r="C9853" s="2">
        <v>45509</v>
      </c>
      <c r="D9853" s="1" t="s">
        <v>6089</v>
      </c>
      <c r="E9853">
        <v>17</v>
      </c>
      <c r="F9853">
        <v>2805</v>
      </c>
      <c r="G9853">
        <v>2</v>
      </c>
      <c r="H9853" t="b">
        <v>0</v>
      </c>
    </row>
    <row r="9854" spans="1:8" x14ac:dyDescent="0.3">
      <c r="A9854" s="1" t="s">
        <v>15938</v>
      </c>
      <c r="B9854" s="1" t="s">
        <v>2217</v>
      </c>
      <c r="C9854" s="2">
        <v>45191</v>
      </c>
      <c r="D9854" s="1" t="s">
        <v>6197</v>
      </c>
      <c r="E9854">
        <v>10</v>
      </c>
      <c r="F9854">
        <v>3310</v>
      </c>
      <c r="G9854">
        <v>0</v>
      </c>
      <c r="H9854" t="b">
        <v>0</v>
      </c>
    </row>
    <row r="9855" spans="1:8" x14ac:dyDescent="0.3">
      <c r="A9855" s="1" t="s">
        <v>15939</v>
      </c>
      <c r="B9855" s="1" t="s">
        <v>3956</v>
      </c>
      <c r="C9855" s="2">
        <v>45373</v>
      </c>
      <c r="D9855" s="1" t="s">
        <v>6107</v>
      </c>
      <c r="E9855">
        <v>7</v>
      </c>
      <c r="F9855">
        <v>1344</v>
      </c>
      <c r="G9855">
        <v>0</v>
      </c>
      <c r="H9855" t="b">
        <v>1</v>
      </c>
    </row>
    <row r="9856" spans="1:8" x14ac:dyDescent="0.3">
      <c r="A9856" s="1" t="s">
        <v>15940</v>
      </c>
      <c r="B9856" s="1" t="s">
        <v>2778</v>
      </c>
      <c r="C9856" s="2">
        <v>45112</v>
      </c>
      <c r="D9856" s="1" t="s">
        <v>6137</v>
      </c>
      <c r="E9856">
        <v>11</v>
      </c>
      <c r="F9856">
        <v>1133</v>
      </c>
      <c r="G9856">
        <v>0</v>
      </c>
      <c r="H9856" t="b">
        <v>0</v>
      </c>
    </row>
    <row r="9857" spans="1:8" x14ac:dyDescent="0.3">
      <c r="A9857" s="1" t="s">
        <v>15941</v>
      </c>
      <c r="B9857" s="1" t="s">
        <v>3528</v>
      </c>
      <c r="C9857" s="2">
        <v>45475</v>
      </c>
      <c r="D9857" s="1" t="s">
        <v>6055</v>
      </c>
      <c r="E9857">
        <v>9</v>
      </c>
      <c r="F9857">
        <v>2889</v>
      </c>
      <c r="G9857">
        <v>2</v>
      </c>
      <c r="H9857" t="b">
        <v>0</v>
      </c>
    </row>
    <row r="9858" spans="1:8" x14ac:dyDescent="0.3">
      <c r="A9858" s="1" t="s">
        <v>15942</v>
      </c>
      <c r="B9858" s="1" t="s">
        <v>3331</v>
      </c>
      <c r="C9858" s="2">
        <v>45012</v>
      </c>
      <c r="D9858" s="1" t="s">
        <v>6175</v>
      </c>
      <c r="E9858">
        <v>13</v>
      </c>
      <c r="F9858">
        <v>7670</v>
      </c>
      <c r="G9858">
        <v>0</v>
      </c>
      <c r="H9858" t="b">
        <v>0</v>
      </c>
    </row>
    <row r="9859" spans="1:8" x14ac:dyDescent="0.3">
      <c r="A9859" s="1" t="s">
        <v>15943</v>
      </c>
      <c r="B9859" s="1" t="s">
        <v>5748</v>
      </c>
      <c r="C9859" s="2">
        <v>45309</v>
      </c>
      <c r="D9859" s="1" t="s">
        <v>6100</v>
      </c>
      <c r="E9859">
        <v>10</v>
      </c>
      <c r="F9859">
        <v>4620</v>
      </c>
      <c r="G9859">
        <v>0</v>
      </c>
      <c r="H9859" t="b">
        <v>0</v>
      </c>
    </row>
    <row r="9860" spans="1:8" x14ac:dyDescent="0.3">
      <c r="A9860" s="1" t="s">
        <v>15944</v>
      </c>
      <c r="B9860" s="1" t="s">
        <v>4334</v>
      </c>
      <c r="C9860" s="2">
        <v>45504</v>
      </c>
      <c r="D9860" s="1" t="s">
        <v>6093</v>
      </c>
      <c r="E9860">
        <v>6</v>
      </c>
      <c r="F9860">
        <v>1248</v>
      </c>
      <c r="G9860">
        <v>1</v>
      </c>
      <c r="H9860" t="b">
        <v>0</v>
      </c>
    </row>
    <row r="9861" spans="1:8" x14ac:dyDescent="0.3">
      <c r="A9861" s="1" t="s">
        <v>15945</v>
      </c>
      <c r="B9861" s="1" t="s">
        <v>2749</v>
      </c>
      <c r="C9861" s="2">
        <v>44980</v>
      </c>
      <c r="D9861" s="1" t="s">
        <v>6135</v>
      </c>
      <c r="E9861">
        <v>9</v>
      </c>
      <c r="F9861">
        <v>5121</v>
      </c>
      <c r="G9861">
        <v>2</v>
      </c>
      <c r="H9861" t="b">
        <v>1</v>
      </c>
    </row>
    <row r="9862" spans="1:8" x14ac:dyDescent="0.3">
      <c r="A9862" s="1" t="s">
        <v>15946</v>
      </c>
      <c r="B9862" s="1" t="s">
        <v>1689</v>
      </c>
      <c r="C9862" s="2">
        <v>45251</v>
      </c>
      <c r="D9862" s="1" t="s">
        <v>6067</v>
      </c>
      <c r="E9862">
        <v>14</v>
      </c>
      <c r="F9862">
        <v>4746</v>
      </c>
      <c r="G9862">
        <v>0</v>
      </c>
      <c r="H9862" t="b">
        <v>0</v>
      </c>
    </row>
    <row r="9863" spans="1:8" x14ac:dyDescent="0.3">
      <c r="A9863" s="1" t="s">
        <v>15947</v>
      </c>
      <c r="B9863" s="1" t="s">
        <v>5851</v>
      </c>
      <c r="C9863" s="2">
        <v>44969</v>
      </c>
      <c r="D9863" s="1" t="s">
        <v>6133</v>
      </c>
      <c r="E9863">
        <v>7</v>
      </c>
      <c r="F9863">
        <v>126</v>
      </c>
      <c r="G9863">
        <v>0</v>
      </c>
      <c r="H9863" t="b">
        <v>0</v>
      </c>
    </row>
    <row r="9864" spans="1:8" x14ac:dyDescent="0.3">
      <c r="A9864" s="1" t="s">
        <v>15948</v>
      </c>
      <c r="B9864" s="1" t="s">
        <v>3901</v>
      </c>
      <c r="C9864" s="2">
        <v>45602</v>
      </c>
      <c r="D9864" s="1" t="s">
        <v>6067</v>
      </c>
      <c r="E9864">
        <v>11</v>
      </c>
      <c r="F9864">
        <v>4213</v>
      </c>
      <c r="G9864">
        <v>0</v>
      </c>
      <c r="H9864" t="b">
        <v>1</v>
      </c>
    </row>
    <row r="9865" spans="1:8" x14ac:dyDescent="0.3">
      <c r="A9865" s="1" t="s">
        <v>15949</v>
      </c>
      <c r="B9865" s="1" t="s">
        <v>1574</v>
      </c>
      <c r="C9865" s="2">
        <v>44940</v>
      </c>
      <c r="D9865" s="1" t="s">
        <v>6067</v>
      </c>
      <c r="E9865">
        <v>10</v>
      </c>
      <c r="F9865">
        <v>2180</v>
      </c>
      <c r="G9865">
        <v>0</v>
      </c>
      <c r="H9865" t="b">
        <v>0</v>
      </c>
    </row>
    <row r="9866" spans="1:8" x14ac:dyDescent="0.3">
      <c r="A9866" s="1" t="s">
        <v>15950</v>
      </c>
      <c r="B9866" s="1" t="s">
        <v>4409</v>
      </c>
      <c r="C9866" s="2">
        <v>45041</v>
      </c>
      <c r="D9866" s="1" t="s">
        <v>6051</v>
      </c>
      <c r="E9866">
        <v>11</v>
      </c>
      <c r="F9866">
        <v>1628</v>
      </c>
      <c r="G9866">
        <v>0</v>
      </c>
      <c r="H9866" t="b">
        <v>0</v>
      </c>
    </row>
    <row r="9867" spans="1:8" x14ac:dyDescent="0.3">
      <c r="A9867" s="1" t="s">
        <v>15951</v>
      </c>
      <c r="B9867" s="1" t="s">
        <v>5291</v>
      </c>
      <c r="C9867" s="2">
        <v>45423</v>
      </c>
      <c r="D9867" s="1" t="s">
        <v>6095</v>
      </c>
      <c r="E9867">
        <v>4</v>
      </c>
      <c r="F9867">
        <v>188</v>
      </c>
      <c r="G9867">
        <v>0</v>
      </c>
      <c r="H9867" t="b">
        <v>0</v>
      </c>
    </row>
    <row r="9868" spans="1:8" x14ac:dyDescent="0.3">
      <c r="A9868" s="1" t="s">
        <v>15952</v>
      </c>
      <c r="B9868" s="1" t="s">
        <v>5157</v>
      </c>
      <c r="C9868" s="2">
        <v>45590</v>
      </c>
      <c r="D9868" s="1" t="s">
        <v>6172</v>
      </c>
      <c r="E9868">
        <v>18</v>
      </c>
      <c r="F9868">
        <v>1260</v>
      </c>
      <c r="G9868">
        <v>0</v>
      </c>
      <c r="H9868" t="b">
        <v>0</v>
      </c>
    </row>
    <row r="9869" spans="1:8" x14ac:dyDescent="0.3">
      <c r="A9869" s="1" t="s">
        <v>15953</v>
      </c>
      <c r="B9869" s="1" t="s">
        <v>4755</v>
      </c>
      <c r="C9869" s="2">
        <v>45122</v>
      </c>
      <c r="D9869" s="1" t="s">
        <v>6251</v>
      </c>
      <c r="E9869">
        <v>8</v>
      </c>
      <c r="F9869">
        <v>3112</v>
      </c>
      <c r="G9869">
        <v>0</v>
      </c>
      <c r="H9869" t="b">
        <v>0</v>
      </c>
    </row>
    <row r="9870" spans="1:8" x14ac:dyDescent="0.3">
      <c r="A9870" s="1" t="s">
        <v>15954</v>
      </c>
      <c r="B9870" s="1" t="s">
        <v>5775</v>
      </c>
      <c r="C9870" s="2">
        <v>45542</v>
      </c>
      <c r="D9870" s="1" t="s">
        <v>6089</v>
      </c>
      <c r="E9870">
        <v>10</v>
      </c>
      <c r="F9870">
        <v>5480</v>
      </c>
      <c r="G9870">
        <v>0</v>
      </c>
      <c r="H9870" t="b">
        <v>1</v>
      </c>
    </row>
    <row r="9871" spans="1:8" x14ac:dyDescent="0.3">
      <c r="A9871" s="1" t="s">
        <v>15955</v>
      </c>
      <c r="B9871" s="1" t="s">
        <v>2231</v>
      </c>
      <c r="C9871" s="2">
        <v>44997</v>
      </c>
      <c r="D9871" s="1" t="s">
        <v>6065</v>
      </c>
      <c r="E9871">
        <v>2</v>
      </c>
      <c r="F9871">
        <v>652</v>
      </c>
      <c r="G9871">
        <v>3</v>
      </c>
      <c r="H9871" t="b">
        <v>1</v>
      </c>
    </row>
    <row r="9872" spans="1:8" x14ac:dyDescent="0.3">
      <c r="A9872" s="1" t="s">
        <v>15956</v>
      </c>
      <c r="B9872" s="1" t="s">
        <v>2125</v>
      </c>
      <c r="C9872" s="2">
        <v>45485</v>
      </c>
      <c r="D9872" s="1" t="s">
        <v>6113</v>
      </c>
      <c r="E9872">
        <v>13</v>
      </c>
      <c r="F9872">
        <v>6968</v>
      </c>
      <c r="G9872">
        <v>0</v>
      </c>
      <c r="H9872" t="b">
        <v>0</v>
      </c>
    </row>
    <row r="9873" spans="1:8" x14ac:dyDescent="0.3">
      <c r="A9873" s="1" t="s">
        <v>15957</v>
      </c>
      <c r="B9873" s="1" t="s">
        <v>5816</v>
      </c>
      <c r="C9873" s="2">
        <v>45543</v>
      </c>
      <c r="D9873" s="1" t="s">
        <v>6109</v>
      </c>
      <c r="E9873">
        <v>5</v>
      </c>
      <c r="F9873">
        <v>2915</v>
      </c>
      <c r="G9873">
        <v>0</v>
      </c>
      <c r="H9873" t="b">
        <v>0</v>
      </c>
    </row>
    <row r="9874" spans="1:8" x14ac:dyDescent="0.3">
      <c r="A9874" s="1" t="s">
        <v>15958</v>
      </c>
      <c r="B9874" s="1" t="s">
        <v>4289</v>
      </c>
      <c r="C9874" s="2">
        <v>45065</v>
      </c>
      <c r="D9874" s="1" t="s">
        <v>6157</v>
      </c>
      <c r="E9874">
        <v>10</v>
      </c>
      <c r="F9874">
        <v>5950</v>
      </c>
      <c r="G9874">
        <v>1</v>
      </c>
      <c r="H9874" t="b">
        <v>1</v>
      </c>
    </row>
    <row r="9875" spans="1:8" x14ac:dyDescent="0.3">
      <c r="A9875" s="1" t="s">
        <v>15959</v>
      </c>
      <c r="B9875" s="1" t="s">
        <v>2962</v>
      </c>
      <c r="C9875" s="2">
        <v>44934</v>
      </c>
      <c r="D9875" s="1" t="s">
        <v>6057</v>
      </c>
      <c r="E9875">
        <v>12</v>
      </c>
      <c r="F9875">
        <v>6840</v>
      </c>
      <c r="G9875">
        <v>1</v>
      </c>
      <c r="H9875" t="b">
        <v>0</v>
      </c>
    </row>
    <row r="9876" spans="1:8" x14ac:dyDescent="0.3">
      <c r="A9876" s="1" t="s">
        <v>15960</v>
      </c>
      <c r="B9876" s="1" t="s">
        <v>3391</v>
      </c>
      <c r="C9876" s="2">
        <v>44984</v>
      </c>
      <c r="D9876" s="1" t="s">
        <v>6081</v>
      </c>
      <c r="E9876">
        <v>19</v>
      </c>
      <c r="F9876">
        <v>2888</v>
      </c>
      <c r="G9876">
        <v>0</v>
      </c>
      <c r="H9876" t="b">
        <v>1</v>
      </c>
    </row>
    <row r="9877" spans="1:8" x14ac:dyDescent="0.3">
      <c r="A9877" s="1" t="s">
        <v>15961</v>
      </c>
      <c r="B9877" s="1" t="s">
        <v>1653</v>
      </c>
      <c r="C9877" s="2">
        <v>45441</v>
      </c>
      <c r="D9877" s="1" t="s">
        <v>6125</v>
      </c>
      <c r="E9877">
        <v>13</v>
      </c>
      <c r="F9877">
        <v>689</v>
      </c>
      <c r="G9877">
        <v>0</v>
      </c>
      <c r="H9877" t="b">
        <v>0</v>
      </c>
    </row>
    <row r="9878" spans="1:8" x14ac:dyDescent="0.3">
      <c r="A9878" s="1" t="s">
        <v>15962</v>
      </c>
      <c r="B9878" s="1" t="s">
        <v>3665</v>
      </c>
      <c r="C9878" s="2">
        <v>45319</v>
      </c>
      <c r="D9878" s="1" t="s">
        <v>6077</v>
      </c>
      <c r="E9878">
        <v>5</v>
      </c>
      <c r="F9878">
        <v>2890</v>
      </c>
      <c r="G9878">
        <v>0</v>
      </c>
      <c r="H9878" t="b">
        <v>0</v>
      </c>
    </row>
    <row r="9879" spans="1:8" x14ac:dyDescent="0.3">
      <c r="A9879" s="1" t="s">
        <v>15963</v>
      </c>
      <c r="B9879" s="1" t="s">
        <v>2595</v>
      </c>
      <c r="C9879" s="2">
        <v>45036</v>
      </c>
      <c r="D9879" s="1" t="s">
        <v>6083</v>
      </c>
      <c r="E9879">
        <v>13</v>
      </c>
      <c r="F9879">
        <v>1339</v>
      </c>
      <c r="G9879">
        <v>0</v>
      </c>
      <c r="H9879" t="b">
        <v>0</v>
      </c>
    </row>
    <row r="9880" spans="1:8" x14ac:dyDescent="0.3">
      <c r="A9880" s="1" t="s">
        <v>15964</v>
      </c>
      <c r="B9880" s="1" t="s">
        <v>2267</v>
      </c>
      <c r="C9880" s="2">
        <v>45595</v>
      </c>
      <c r="D9880" s="1" t="s">
        <v>6063</v>
      </c>
      <c r="E9880">
        <v>11</v>
      </c>
      <c r="F9880">
        <v>649</v>
      </c>
      <c r="G9880">
        <v>4</v>
      </c>
      <c r="H9880" t="b">
        <v>0</v>
      </c>
    </row>
    <row r="9881" spans="1:8" x14ac:dyDescent="0.3">
      <c r="A9881" s="1" t="s">
        <v>15965</v>
      </c>
      <c r="B9881" s="1" t="s">
        <v>3192</v>
      </c>
      <c r="C9881" s="2">
        <v>45645</v>
      </c>
      <c r="D9881" s="1" t="s">
        <v>6071</v>
      </c>
      <c r="E9881">
        <v>7</v>
      </c>
      <c r="F9881">
        <v>2569</v>
      </c>
      <c r="G9881">
        <v>3</v>
      </c>
      <c r="H9881" t="b">
        <v>0</v>
      </c>
    </row>
    <row r="9882" spans="1:8" x14ac:dyDescent="0.3">
      <c r="A9882" s="1" t="s">
        <v>15966</v>
      </c>
      <c r="B9882" s="1" t="s">
        <v>5368</v>
      </c>
      <c r="C9882" s="2">
        <v>45507</v>
      </c>
      <c r="D9882" s="1" t="s">
        <v>6063</v>
      </c>
      <c r="E9882">
        <v>11</v>
      </c>
      <c r="F9882">
        <v>3718</v>
      </c>
      <c r="G9882">
        <v>1</v>
      </c>
      <c r="H9882" t="b">
        <v>0</v>
      </c>
    </row>
    <row r="9883" spans="1:8" x14ac:dyDescent="0.3">
      <c r="A9883" s="1" t="s">
        <v>15967</v>
      </c>
      <c r="B9883" s="1" t="s">
        <v>3199</v>
      </c>
      <c r="C9883" s="2">
        <v>45554</v>
      </c>
      <c r="D9883" s="1" t="s">
        <v>6069</v>
      </c>
      <c r="E9883">
        <v>8</v>
      </c>
      <c r="F9883">
        <v>592</v>
      </c>
      <c r="G9883">
        <v>0</v>
      </c>
      <c r="H9883" t="b">
        <v>0</v>
      </c>
    </row>
    <row r="9884" spans="1:8" x14ac:dyDescent="0.3">
      <c r="A9884" s="1" t="s">
        <v>15968</v>
      </c>
      <c r="B9884" s="1" t="s">
        <v>5529</v>
      </c>
      <c r="C9884" s="2">
        <v>45205</v>
      </c>
      <c r="D9884" s="1" t="s">
        <v>6065</v>
      </c>
      <c r="E9884">
        <v>11</v>
      </c>
      <c r="F9884">
        <v>220</v>
      </c>
      <c r="G9884">
        <v>0</v>
      </c>
      <c r="H9884" t="b">
        <v>0</v>
      </c>
    </row>
    <row r="9885" spans="1:8" x14ac:dyDescent="0.3">
      <c r="A9885" s="1" t="s">
        <v>15969</v>
      </c>
      <c r="B9885" s="1" t="s">
        <v>5908</v>
      </c>
      <c r="C9885" s="2">
        <v>45174</v>
      </c>
      <c r="D9885" s="1" t="s">
        <v>6071</v>
      </c>
      <c r="E9885">
        <v>14</v>
      </c>
      <c r="F9885">
        <v>6202</v>
      </c>
      <c r="G9885">
        <v>0</v>
      </c>
      <c r="H9885" t="b">
        <v>0</v>
      </c>
    </row>
    <row r="9886" spans="1:8" x14ac:dyDescent="0.3">
      <c r="A9886" s="1" t="s">
        <v>15970</v>
      </c>
      <c r="B9886" s="1" t="s">
        <v>3934</v>
      </c>
      <c r="C9886" s="2">
        <v>45242</v>
      </c>
      <c r="D9886" s="1" t="s">
        <v>6091</v>
      </c>
      <c r="E9886">
        <v>11</v>
      </c>
      <c r="F9886">
        <v>836</v>
      </c>
      <c r="G9886">
        <v>0</v>
      </c>
      <c r="H9886" t="b">
        <v>0</v>
      </c>
    </row>
    <row r="9887" spans="1:8" x14ac:dyDescent="0.3">
      <c r="A9887" s="1" t="s">
        <v>15971</v>
      </c>
      <c r="B9887" s="1" t="s">
        <v>2570</v>
      </c>
      <c r="C9887" s="2">
        <v>45438</v>
      </c>
      <c r="D9887" s="1" t="s">
        <v>6077</v>
      </c>
      <c r="E9887">
        <v>11</v>
      </c>
      <c r="F9887">
        <v>4246</v>
      </c>
      <c r="G9887">
        <v>0</v>
      </c>
      <c r="H9887" t="b">
        <v>0</v>
      </c>
    </row>
    <row r="9888" spans="1:8" x14ac:dyDescent="0.3">
      <c r="A9888" s="1" t="s">
        <v>15972</v>
      </c>
      <c r="B9888" s="1" t="s">
        <v>3117</v>
      </c>
      <c r="C9888" s="2">
        <v>45449</v>
      </c>
      <c r="D9888" s="1" t="s">
        <v>6091</v>
      </c>
      <c r="E9888">
        <v>10</v>
      </c>
      <c r="F9888">
        <v>3180</v>
      </c>
      <c r="G9888">
        <v>0</v>
      </c>
      <c r="H9888" t="b">
        <v>0</v>
      </c>
    </row>
    <row r="9889" spans="1:8" x14ac:dyDescent="0.3">
      <c r="A9889" s="1" t="s">
        <v>15973</v>
      </c>
      <c r="B9889" s="1" t="s">
        <v>5378</v>
      </c>
      <c r="C9889" s="2">
        <v>45410</v>
      </c>
      <c r="D9889" s="1" t="s">
        <v>6053</v>
      </c>
      <c r="E9889">
        <v>9</v>
      </c>
      <c r="F9889">
        <v>3141</v>
      </c>
      <c r="G9889">
        <v>0</v>
      </c>
      <c r="H9889" t="b">
        <v>0</v>
      </c>
    </row>
    <row r="9890" spans="1:8" x14ac:dyDescent="0.3">
      <c r="A9890" s="1" t="s">
        <v>15974</v>
      </c>
      <c r="B9890" s="1" t="s">
        <v>4310</v>
      </c>
      <c r="C9890" s="2">
        <v>45316</v>
      </c>
      <c r="D9890" s="1" t="s">
        <v>6151</v>
      </c>
      <c r="E9890">
        <v>10</v>
      </c>
      <c r="F9890">
        <v>2350</v>
      </c>
      <c r="G9890">
        <v>0</v>
      </c>
      <c r="H9890" t="b">
        <v>0</v>
      </c>
    </row>
    <row r="9891" spans="1:8" x14ac:dyDescent="0.3">
      <c r="A9891" s="1" t="s">
        <v>15975</v>
      </c>
      <c r="B9891" s="1" t="s">
        <v>1265</v>
      </c>
      <c r="C9891" s="2">
        <v>44975</v>
      </c>
      <c r="D9891" s="1" t="s">
        <v>6081</v>
      </c>
      <c r="E9891">
        <v>10</v>
      </c>
      <c r="F9891">
        <v>4060</v>
      </c>
      <c r="G9891">
        <v>5</v>
      </c>
      <c r="H9891" t="b">
        <v>0</v>
      </c>
    </row>
    <row r="9892" spans="1:8" x14ac:dyDescent="0.3">
      <c r="A9892" s="1" t="s">
        <v>15976</v>
      </c>
      <c r="B9892" s="1" t="s">
        <v>1096</v>
      </c>
      <c r="C9892" s="2">
        <v>45525</v>
      </c>
      <c r="D9892" s="1" t="s">
        <v>6049</v>
      </c>
      <c r="E9892">
        <v>10</v>
      </c>
      <c r="F9892">
        <v>2830</v>
      </c>
      <c r="G9892">
        <v>0</v>
      </c>
      <c r="H9892" t="b">
        <v>0</v>
      </c>
    </row>
    <row r="9893" spans="1:8" x14ac:dyDescent="0.3">
      <c r="A9893" s="1" t="s">
        <v>15977</v>
      </c>
      <c r="B9893" s="1" t="s">
        <v>4246</v>
      </c>
      <c r="C9893" s="2">
        <v>45037</v>
      </c>
      <c r="D9893" s="1" t="s">
        <v>6081</v>
      </c>
      <c r="E9893">
        <v>8</v>
      </c>
      <c r="F9893">
        <v>120</v>
      </c>
      <c r="G9893">
        <v>0</v>
      </c>
      <c r="H9893" t="b">
        <v>1</v>
      </c>
    </row>
    <row r="9894" spans="1:8" x14ac:dyDescent="0.3">
      <c r="A9894" s="1" t="s">
        <v>15978</v>
      </c>
      <c r="B9894" s="1" t="s">
        <v>1838</v>
      </c>
      <c r="C9894" s="2">
        <v>45068</v>
      </c>
      <c r="D9894" s="1" t="s">
        <v>6089</v>
      </c>
      <c r="E9894">
        <v>17</v>
      </c>
      <c r="F9894">
        <v>5899</v>
      </c>
      <c r="G9894">
        <v>0</v>
      </c>
      <c r="H9894" t="b">
        <v>0</v>
      </c>
    </row>
    <row r="9895" spans="1:8" x14ac:dyDescent="0.3">
      <c r="A9895" s="1" t="s">
        <v>15979</v>
      </c>
      <c r="B9895" s="1" t="s">
        <v>1472</v>
      </c>
      <c r="C9895" s="2">
        <v>45354</v>
      </c>
      <c r="D9895" s="1" t="s">
        <v>6141</v>
      </c>
      <c r="E9895">
        <v>14</v>
      </c>
      <c r="F9895">
        <v>5432</v>
      </c>
      <c r="G9895">
        <v>0</v>
      </c>
      <c r="H9895" t="b">
        <v>0</v>
      </c>
    </row>
    <row r="9896" spans="1:8" x14ac:dyDescent="0.3">
      <c r="A9896" s="1" t="s">
        <v>15980</v>
      </c>
      <c r="B9896" s="1" t="s">
        <v>4122</v>
      </c>
      <c r="C9896" s="2">
        <v>45370</v>
      </c>
      <c r="D9896" s="1" t="s">
        <v>6077</v>
      </c>
      <c r="E9896">
        <v>4</v>
      </c>
      <c r="F9896">
        <v>1492</v>
      </c>
      <c r="G9896">
        <v>2</v>
      </c>
      <c r="H9896" t="b">
        <v>0</v>
      </c>
    </row>
    <row r="9897" spans="1:8" x14ac:dyDescent="0.3">
      <c r="A9897" s="1" t="s">
        <v>15981</v>
      </c>
      <c r="B9897" s="1" t="s">
        <v>1279</v>
      </c>
      <c r="C9897" s="2">
        <v>45284</v>
      </c>
      <c r="D9897" s="1" t="s">
        <v>6055</v>
      </c>
      <c r="E9897">
        <v>8</v>
      </c>
      <c r="F9897">
        <v>208</v>
      </c>
      <c r="G9897">
        <v>4</v>
      </c>
      <c r="H9897" t="b">
        <v>0</v>
      </c>
    </row>
    <row r="9898" spans="1:8" x14ac:dyDescent="0.3">
      <c r="A9898" s="1" t="s">
        <v>15982</v>
      </c>
      <c r="B9898" s="1" t="s">
        <v>5229</v>
      </c>
      <c r="C9898" s="2">
        <v>45296</v>
      </c>
      <c r="D9898" s="1" t="s">
        <v>6081</v>
      </c>
      <c r="E9898">
        <v>6</v>
      </c>
      <c r="F9898">
        <v>2838</v>
      </c>
      <c r="G9898">
        <v>0</v>
      </c>
      <c r="H9898" t="b">
        <v>0</v>
      </c>
    </row>
    <row r="9899" spans="1:8" x14ac:dyDescent="0.3">
      <c r="A9899" s="1" t="s">
        <v>15983</v>
      </c>
      <c r="B9899" s="1" t="s">
        <v>4548</v>
      </c>
      <c r="C9899" s="2">
        <v>45264</v>
      </c>
      <c r="D9899" s="1" t="s">
        <v>6179</v>
      </c>
      <c r="E9899">
        <v>12</v>
      </c>
      <c r="F9899">
        <v>6660</v>
      </c>
      <c r="G9899">
        <v>0</v>
      </c>
      <c r="H9899" t="b">
        <v>0</v>
      </c>
    </row>
    <row r="9900" spans="1:8" x14ac:dyDescent="0.3">
      <c r="A9900" s="1" t="s">
        <v>15984</v>
      </c>
      <c r="B9900" s="1" t="s">
        <v>5747</v>
      </c>
      <c r="C9900" s="2">
        <v>45144</v>
      </c>
      <c r="D9900" s="1" t="s">
        <v>6133</v>
      </c>
      <c r="E9900">
        <v>10</v>
      </c>
      <c r="F9900">
        <v>5910</v>
      </c>
      <c r="G9900">
        <v>0</v>
      </c>
      <c r="H9900" t="b">
        <v>0</v>
      </c>
    </row>
    <row r="9901" spans="1:8" x14ac:dyDescent="0.3">
      <c r="A9901" s="1" t="s">
        <v>15985</v>
      </c>
      <c r="B9901" s="1" t="s">
        <v>3077</v>
      </c>
      <c r="C9901" s="2">
        <v>45524</v>
      </c>
      <c r="D9901" s="1" t="s">
        <v>6086</v>
      </c>
      <c r="E9901">
        <v>8</v>
      </c>
      <c r="F9901">
        <v>2560</v>
      </c>
      <c r="G9901">
        <v>2</v>
      </c>
      <c r="H9901" t="b">
        <v>0</v>
      </c>
    </row>
    <row r="9902" spans="1:8" x14ac:dyDescent="0.3">
      <c r="A9902" s="1" t="s">
        <v>15986</v>
      </c>
      <c r="B9902" s="1" t="s">
        <v>5034</v>
      </c>
      <c r="C9902" s="2">
        <v>45199</v>
      </c>
      <c r="D9902" s="1" t="s">
        <v>6089</v>
      </c>
      <c r="E9902">
        <v>8</v>
      </c>
      <c r="F9902">
        <v>3816</v>
      </c>
      <c r="G9902">
        <v>0</v>
      </c>
      <c r="H9902" t="b">
        <v>0</v>
      </c>
    </row>
    <row r="9903" spans="1:8" x14ac:dyDescent="0.3">
      <c r="A9903" s="1" t="s">
        <v>15987</v>
      </c>
      <c r="B9903" s="1" t="s">
        <v>2285</v>
      </c>
      <c r="C9903" s="2">
        <v>45507</v>
      </c>
      <c r="D9903" s="1" t="s">
        <v>6109</v>
      </c>
      <c r="E9903">
        <v>9</v>
      </c>
      <c r="F9903">
        <v>423</v>
      </c>
      <c r="G9903">
        <v>0</v>
      </c>
      <c r="H9903" t="b">
        <v>0</v>
      </c>
    </row>
    <row r="9904" spans="1:8" x14ac:dyDescent="0.3">
      <c r="A9904" s="1" t="s">
        <v>15988</v>
      </c>
      <c r="B9904" s="1" t="s">
        <v>2603</v>
      </c>
      <c r="C9904" s="2">
        <v>45260</v>
      </c>
      <c r="D9904" s="1" t="s">
        <v>6151</v>
      </c>
      <c r="E9904">
        <v>7</v>
      </c>
      <c r="F9904">
        <v>623</v>
      </c>
      <c r="G9904">
        <v>0</v>
      </c>
      <c r="H9904" t="b">
        <v>0</v>
      </c>
    </row>
    <row r="9905" spans="1:8" x14ac:dyDescent="0.3">
      <c r="A9905" s="1" t="s">
        <v>15989</v>
      </c>
      <c r="B9905" s="1" t="s">
        <v>5681</v>
      </c>
      <c r="C9905" s="2">
        <v>45323</v>
      </c>
      <c r="D9905" s="1" t="s">
        <v>6251</v>
      </c>
      <c r="E9905">
        <v>8</v>
      </c>
      <c r="F9905">
        <v>1056</v>
      </c>
      <c r="G9905">
        <v>0</v>
      </c>
      <c r="H9905" t="b">
        <v>1</v>
      </c>
    </row>
    <row r="9906" spans="1:8" x14ac:dyDescent="0.3">
      <c r="A9906" s="1" t="s">
        <v>15990</v>
      </c>
      <c r="B9906" s="1" t="s">
        <v>1261</v>
      </c>
      <c r="C9906" s="2">
        <v>45068</v>
      </c>
      <c r="D9906" s="1" t="s">
        <v>6091</v>
      </c>
      <c r="E9906">
        <v>8</v>
      </c>
      <c r="F9906">
        <v>3496</v>
      </c>
      <c r="G9906">
        <v>2</v>
      </c>
      <c r="H9906" t="b">
        <v>0</v>
      </c>
    </row>
    <row r="9907" spans="1:8" x14ac:dyDescent="0.3">
      <c r="A9907" s="1" t="s">
        <v>15991</v>
      </c>
      <c r="B9907" s="1" t="s">
        <v>3269</v>
      </c>
      <c r="C9907" s="2">
        <v>45436</v>
      </c>
      <c r="D9907" s="1" t="s">
        <v>6051</v>
      </c>
      <c r="E9907">
        <v>9</v>
      </c>
      <c r="F9907">
        <v>2880</v>
      </c>
      <c r="G9907">
        <v>1</v>
      </c>
      <c r="H9907" t="b">
        <v>0</v>
      </c>
    </row>
    <row r="9908" spans="1:8" x14ac:dyDescent="0.3">
      <c r="A9908" s="1" t="s">
        <v>15992</v>
      </c>
      <c r="B9908" s="1" t="s">
        <v>2575</v>
      </c>
      <c r="C9908" s="2">
        <v>45184</v>
      </c>
      <c r="D9908" s="1" t="s">
        <v>6089</v>
      </c>
      <c r="E9908">
        <v>9</v>
      </c>
      <c r="F9908">
        <v>1593</v>
      </c>
      <c r="G9908">
        <v>1</v>
      </c>
      <c r="H9908" t="b">
        <v>0</v>
      </c>
    </row>
    <row r="9909" spans="1:8" x14ac:dyDescent="0.3">
      <c r="A9909" s="1" t="s">
        <v>15993</v>
      </c>
      <c r="B9909" s="1" t="s">
        <v>1701</v>
      </c>
      <c r="C9909" s="2">
        <v>45030</v>
      </c>
      <c r="D9909" s="1" t="s">
        <v>6051</v>
      </c>
      <c r="E9909">
        <v>15</v>
      </c>
      <c r="F9909">
        <v>8985</v>
      </c>
      <c r="G9909">
        <v>3</v>
      </c>
      <c r="H9909" t="b">
        <v>0</v>
      </c>
    </row>
    <row r="9910" spans="1:8" x14ac:dyDescent="0.3">
      <c r="A9910" s="1" t="s">
        <v>15994</v>
      </c>
      <c r="B9910" s="1" t="s">
        <v>1443</v>
      </c>
      <c r="C9910" s="2">
        <v>45060</v>
      </c>
      <c r="D9910" s="1" t="s">
        <v>6067</v>
      </c>
      <c r="E9910">
        <v>7</v>
      </c>
      <c r="F9910">
        <v>3017</v>
      </c>
      <c r="G9910">
        <v>0</v>
      </c>
      <c r="H9910" t="b">
        <v>0</v>
      </c>
    </row>
    <row r="9911" spans="1:8" x14ac:dyDescent="0.3">
      <c r="A9911" s="1" t="s">
        <v>15995</v>
      </c>
      <c r="B9911" s="1" t="s">
        <v>2135</v>
      </c>
      <c r="C9911" s="2">
        <v>45167</v>
      </c>
      <c r="D9911" s="1" t="s">
        <v>6179</v>
      </c>
      <c r="E9911">
        <v>8</v>
      </c>
      <c r="F9911">
        <v>3720</v>
      </c>
      <c r="G9911">
        <v>0</v>
      </c>
      <c r="H9911" t="b">
        <v>0</v>
      </c>
    </row>
    <row r="9912" spans="1:8" x14ac:dyDescent="0.3">
      <c r="A9912" s="1" t="s">
        <v>15996</v>
      </c>
      <c r="B9912" s="1" t="s">
        <v>2615</v>
      </c>
      <c r="C9912" s="2">
        <v>45574</v>
      </c>
      <c r="D9912" s="1" t="s">
        <v>6069</v>
      </c>
      <c r="E9912">
        <v>7</v>
      </c>
      <c r="F9912">
        <v>812</v>
      </c>
      <c r="G9912">
        <v>1</v>
      </c>
      <c r="H9912" t="b">
        <v>0</v>
      </c>
    </row>
    <row r="9913" spans="1:8" x14ac:dyDescent="0.3">
      <c r="A9913" s="1" t="s">
        <v>15997</v>
      </c>
      <c r="B9913" s="1" t="s">
        <v>2836</v>
      </c>
      <c r="C9913" s="2">
        <v>45182</v>
      </c>
      <c r="D9913" s="1" t="s">
        <v>6104</v>
      </c>
      <c r="E9913">
        <v>8</v>
      </c>
      <c r="F9913">
        <v>4440</v>
      </c>
      <c r="G9913">
        <v>0</v>
      </c>
      <c r="H9913" t="b">
        <v>0</v>
      </c>
    </row>
    <row r="9914" spans="1:8" x14ac:dyDescent="0.3">
      <c r="A9914" s="1" t="s">
        <v>15998</v>
      </c>
      <c r="B9914" s="1" t="s">
        <v>3034</v>
      </c>
      <c r="C9914" s="2">
        <v>45027</v>
      </c>
      <c r="D9914" s="1" t="s">
        <v>6197</v>
      </c>
      <c r="E9914">
        <v>9</v>
      </c>
      <c r="F9914">
        <v>3447</v>
      </c>
      <c r="G9914">
        <v>4</v>
      </c>
      <c r="H9914" t="b">
        <v>0</v>
      </c>
    </row>
    <row r="9915" spans="1:8" x14ac:dyDescent="0.3">
      <c r="A9915" s="1" t="s">
        <v>15999</v>
      </c>
      <c r="B9915" s="1" t="s">
        <v>2372</v>
      </c>
      <c r="C9915" s="2">
        <v>45182</v>
      </c>
      <c r="D9915" s="1" t="s">
        <v>6179</v>
      </c>
      <c r="E9915">
        <v>5</v>
      </c>
      <c r="F9915">
        <v>2755</v>
      </c>
      <c r="G9915">
        <v>0</v>
      </c>
      <c r="H9915" t="b">
        <v>0</v>
      </c>
    </row>
    <row r="9916" spans="1:8" x14ac:dyDescent="0.3">
      <c r="A9916" s="1" t="s">
        <v>16000</v>
      </c>
      <c r="B9916" s="1" t="s">
        <v>1148</v>
      </c>
      <c r="C9916" s="2">
        <v>45139</v>
      </c>
      <c r="D9916" s="1" t="s">
        <v>6049</v>
      </c>
      <c r="E9916">
        <v>7</v>
      </c>
      <c r="F9916">
        <v>2800</v>
      </c>
      <c r="G9916">
        <v>0</v>
      </c>
      <c r="H9916" t="b">
        <v>1</v>
      </c>
    </row>
    <row r="9917" spans="1:8" x14ac:dyDescent="0.3">
      <c r="A9917" s="1" t="s">
        <v>16001</v>
      </c>
      <c r="B9917" s="1" t="s">
        <v>2817</v>
      </c>
      <c r="C9917" s="2">
        <v>45127</v>
      </c>
      <c r="D9917" s="1" t="s">
        <v>6057</v>
      </c>
      <c r="E9917">
        <v>14</v>
      </c>
      <c r="F9917">
        <v>7448</v>
      </c>
      <c r="G9917">
        <v>0</v>
      </c>
      <c r="H9917" t="b">
        <v>0</v>
      </c>
    </row>
    <row r="9918" spans="1:8" x14ac:dyDescent="0.3">
      <c r="A9918" s="1" t="s">
        <v>16002</v>
      </c>
      <c r="B9918" s="1" t="s">
        <v>4669</v>
      </c>
      <c r="C9918" s="2">
        <v>45197</v>
      </c>
      <c r="D9918" s="1" t="s">
        <v>6151</v>
      </c>
      <c r="E9918">
        <v>11</v>
      </c>
      <c r="F9918">
        <v>4158</v>
      </c>
      <c r="G9918">
        <v>1</v>
      </c>
      <c r="H9918" t="b">
        <v>0</v>
      </c>
    </row>
    <row r="9919" spans="1:8" x14ac:dyDescent="0.3">
      <c r="A9919" s="1" t="s">
        <v>16003</v>
      </c>
      <c r="B9919" s="1" t="s">
        <v>4455</v>
      </c>
      <c r="C9919" s="2">
        <v>45254</v>
      </c>
      <c r="D9919" s="1" t="s">
        <v>6141</v>
      </c>
      <c r="E9919">
        <v>10</v>
      </c>
      <c r="F9919">
        <v>5700</v>
      </c>
      <c r="G9919">
        <v>0</v>
      </c>
      <c r="H9919" t="b">
        <v>0</v>
      </c>
    </row>
    <row r="9920" spans="1:8" x14ac:dyDescent="0.3">
      <c r="A9920" s="1" t="s">
        <v>16004</v>
      </c>
      <c r="B9920" s="1" t="s">
        <v>4257</v>
      </c>
      <c r="C9920" s="2">
        <v>45350</v>
      </c>
      <c r="D9920" s="1" t="s">
        <v>6071</v>
      </c>
      <c r="E9920">
        <v>11</v>
      </c>
      <c r="F9920">
        <v>429</v>
      </c>
      <c r="G9920">
        <v>4</v>
      </c>
      <c r="H9920" t="b">
        <v>0</v>
      </c>
    </row>
    <row r="9921" spans="1:8" x14ac:dyDescent="0.3">
      <c r="A9921" s="1" t="s">
        <v>16005</v>
      </c>
      <c r="B9921" s="1" t="s">
        <v>3774</v>
      </c>
      <c r="C9921" s="2">
        <v>45494</v>
      </c>
      <c r="D9921" s="1" t="s">
        <v>6053</v>
      </c>
      <c r="E9921">
        <v>9</v>
      </c>
      <c r="F9921">
        <v>333</v>
      </c>
      <c r="G9921">
        <v>0</v>
      </c>
      <c r="H9921" t="b">
        <v>0</v>
      </c>
    </row>
    <row r="9922" spans="1:8" x14ac:dyDescent="0.3">
      <c r="A9922" s="1" t="s">
        <v>16006</v>
      </c>
      <c r="B9922" s="1" t="s">
        <v>1447</v>
      </c>
      <c r="C9922" s="2">
        <v>45295</v>
      </c>
      <c r="D9922" s="1" t="s">
        <v>6069</v>
      </c>
      <c r="E9922">
        <v>10</v>
      </c>
      <c r="F9922">
        <v>5940</v>
      </c>
      <c r="G9922">
        <v>0</v>
      </c>
      <c r="H9922" t="b">
        <v>0</v>
      </c>
    </row>
    <row r="9923" spans="1:8" x14ac:dyDescent="0.3">
      <c r="A9923" s="1" t="s">
        <v>16007</v>
      </c>
      <c r="B9923" s="1" t="s">
        <v>3905</v>
      </c>
      <c r="C9923" s="2">
        <v>45643</v>
      </c>
      <c r="D9923" s="1" t="s">
        <v>6059</v>
      </c>
      <c r="E9923">
        <v>11</v>
      </c>
      <c r="F9923">
        <v>6182</v>
      </c>
      <c r="G9923">
        <v>0</v>
      </c>
      <c r="H9923" t="b">
        <v>1</v>
      </c>
    </row>
    <row r="9924" spans="1:8" x14ac:dyDescent="0.3">
      <c r="A9924" s="1" t="s">
        <v>16008</v>
      </c>
      <c r="B9924" s="1" t="s">
        <v>1989</v>
      </c>
      <c r="C9924" s="2">
        <v>45262</v>
      </c>
      <c r="D9924" s="1" t="s">
        <v>6133</v>
      </c>
      <c r="E9924">
        <v>13</v>
      </c>
      <c r="F9924">
        <v>5018</v>
      </c>
      <c r="G9924">
        <v>0</v>
      </c>
      <c r="H9924" t="b">
        <v>1</v>
      </c>
    </row>
    <row r="9925" spans="1:8" x14ac:dyDescent="0.3">
      <c r="A9925" s="1" t="s">
        <v>16009</v>
      </c>
      <c r="B9925" s="1" t="s">
        <v>1476</v>
      </c>
      <c r="C9925" s="2">
        <v>45021</v>
      </c>
      <c r="D9925" s="1" t="s">
        <v>6102</v>
      </c>
      <c r="E9925">
        <v>16</v>
      </c>
      <c r="F9925">
        <v>4496</v>
      </c>
      <c r="G9925">
        <v>0</v>
      </c>
      <c r="H9925" t="b">
        <v>0</v>
      </c>
    </row>
    <row r="9926" spans="1:8" x14ac:dyDescent="0.3">
      <c r="A9926" s="1" t="s">
        <v>16010</v>
      </c>
      <c r="B9926" s="1" t="s">
        <v>2850</v>
      </c>
      <c r="C9926" s="2">
        <v>45628</v>
      </c>
      <c r="D9926" s="1" t="s">
        <v>6071</v>
      </c>
      <c r="E9926">
        <v>11</v>
      </c>
      <c r="F9926">
        <v>3806</v>
      </c>
      <c r="G9926">
        <v>0</v>
      </c>
      <c r="H9926" t="b">
        <v>0</v>
      </c>
    </row>
    <row r="9927" spans="1:8" x14ac:dyDescent="0.3">
      <c r="A9927" s="1" t="s">
        <v>16011</v>
      </c>
      <c r="B9927" s="1" t="s">
        <v>4760</v>
      </c>
      <c r="C9927" s="2">
        <v>45480</v>
      </c>
      <c r="D9927" s="1" t="s">
        <v>6086</v>
      </c>
      <c r="E9927">
        <v>10</v>
      </c>
      <c r="F9927">
        <v>5780</v>
      </c>
      <c r="G9927">
        <v>2</v>
      </c>
      <c r="H9927" t="b">
        <v>0</v>
      </c>
    </row>
    <row r="9928" spans="1:8" x14ac:dyDescent="0.3">
      <c r="A9928" s="1" t="s">
        <v>16012</v>
      </c>
      <c r="B9928" s="1" t="s">
        <v>1445</v>
      </c>
      <c r="C9928" s="2">
        <v>45419</v>
      </c>
      <c r="D9928" s="1" t="s">
        <v>6091</v>
      </c>
      <c r="E9928">
        <v>10</v>
      </c>
      <c r="F9928">
        <v>2850</v>
      </c>
      <c r="G9928">
        <v>2</v>
      </c>
      <c r="H9928" t="b">
        <v>1</v>
      </c>
    </row>
    <row r="9929" spans="1:8" x14ac:dyDescent="0.3">
      <c r="A9929" s="1" t="s">
        <v>16013</v>
      </c>
      <c r="B9929" s="1" t="s">
        <v>1914</v>
      </c>
      <c r="C9929" s="2">
        <v>45215</v>
      </c>
      <c r="D9929" s="1" t="s">
        <v>6061</v>
      </c>
      <c r="E9929">
        <v>7</v>
      </c>
      <c r="F9929">
        <v>3759</v>
      </c>
      <c r="G9929">
        <v>0</v>
      </c>
      <c r="H9929" t="b">
        <v>0</v>
      </c>
    </row>
    <row r="9930" spans="1:8" x14ac:dyDescent="0.3">
      <c r="A9930" s="1" t="s">
        <v>16014</v>
      </c>
      <c r="B9930" s="1" t="s">
        <v>1978</v>
      </c>
      <c r="C9930" s="2">
        <v>45282</v>
      </c>
      <c r="D9930" s="1" t="s">
        <v>6172</v>
      </c>
      <c r="E9930">
        <v>17</v>
      </c>
      <c r="F9930">
        <v>5219</v>
      </c>
      <c r="G9930">
        <v>0</v>
      </c>
      <c r="H9930" t="b">
        <v>0</v>
      </c>
    </row>
    <row r="9931" spans="1:8" x14ac:dyDescent="0.3">
      <c r="A9931" s="1" t="s">
        <v>16015</v>
      </c>
      <c r="B9931" s="1" t="s">
        <v>3261</v>
      </c>
      <c r="C9931" s="2">
        <v>45364</v>
      </c>
      <c r="D9931" s="1" t="s">
        <v>6063</v>
      </c>
      <c r="E9931">
        <v>9</v>
      </c>
      <c r="F9931">
        <v>891</v>
      </c>
      <c r="G9931">
        <v>0</v>
      </c>
      <c r="H9931" t="b">
        <v>1</v>
      </c>
    </row>
    <row r="9932" spans="1:8" x14ac:dyDescent="0.3">
      <c r="A9932" s="1" t="s">
        <v>16016</v>
      </c>
      <c r="B9932" s="1" t="s">
        <v>5928</v>
      </c>
      <c r="C9932" s="2">
        <v>45600</v>
      </c>
      <c r="D9932" s="1" t="s">
        <v>6093</v>
      </c>
      <c r="E9932">
        <v>14</v>
      </c>
      <c r="F9932">
        <v>4956</v>
      </c>
      <c r="G9932">
        <v>1</v>
      </c>
      <c r="H9932" t="b">
        <v>0</v>
      </c>
    </row>
    <row r="9933" spans="1:8" x14ac:dyDescent="0.3">
      <c r="A9933" s="1" t="s">
        <v>16017</v>
      </c>
      <c r="B9933" s="1" t="s">
        <v>3109</v>
      </c>
      <c r="C9933" s="2">
        <v>45040</v>
      </c>
      <c r="D9933" s="1" t="s">
        <v>6091</v>
      </c>
      <c r="E9933">
        <v>5</v>
      </c>
      <c r="F9933">
        <v>500</v>
      </c>
      <c r="G9933">
        <v>1</v>
      </c>
      <c r="H9933" t="b">
        <v>0</v>
      </c>
    </row>
    <row r="9934" spans="1:8" x14ac:dyDescent="0.3">
      <c r="A9934" s="1" t="s">
        <v>16018</v>
      </c>
      <c r="B9934" s="1" t="s">
        <v>1332</v>
      </c>
      <c r="C9934" s="2">
        <v>44930</v>
      </c>
      <c r="D9934" s="1" t="s">
        <v>6063</v>
      </c>
      <c r="E9934">
        <v>11</v>
      </c>
      <c r="F9934">
        <v>4147</v>
      </c>
      <c r="G9934">
        <v>1</v>
      </c>
      <c r="H9934" t="b">
        <v>0</v>
      </c>
    </row>
    <row r="9935" spans="1:8" x14ac:dyDescent="0.3">
      <c r="A9935" s="1" t="s">
        <v>16019</v>
      </c>
      <c r="B9935" s="1" t="s">
        <v>4440</v>
      </c>
      <c r="C9935" s="2">
        <v>45071</v>
      </c>
      <c r="D9935" s="1" t="s">
        <v>6141</v>
      </c>
      <c r="E9935">
        <v>14</v>
      </c>
      <c r="F9935">
        <v>5670</v>
      </c>
      <c r="G9935">
        <v>0</v>
      </c>
      <c r="H9935" t="b">
        <v>0</v>
      </c>
    </row>
    <row r="9936" spans="1:8" x14ac:dyDescent="0.3">
      <c r="A9936" s="1" t="s">
        <v>16020</v>
      </c>
      <c r="B9936" s="1" t="s">
        <v>4548</v>
      </c>
      <c r="C9936" s="2">
        <v>45476</v>
      </c>
      <c r="D9936" s="1" t="s">
        <v>6069</v>
      </c>
      <c r="E9936">
        <v>7</v>
      </c>
      <c r="F9936">
        <v>2625</v>
      </c>
      <c r="G9936">
        <v>0</v>
      </c>
      <c r="H9936" t="b">
        <v>0</v>
      </c>
    </row>
    <row r="9937" spans="1:8" x14ac:dyDescent="0.3">
      <c r="A9937" s="1" t="s">
        <v>16021</v>
      </c>
      <c r="B9937" s="1" t="s">
        <v>3420</v>
      </c>
      <c r="C9937" s="2">
        <v>45248</v>
      </c>
      <c r="D9937" s="1" t="s">
        <v>6107</v>
      </c>
      <c r="E9937">
        <v>7</v>
      </c>
      <c r="F9937">
        <v>1715</v>
      </c>
      <c r="G9937">
        <v>1</v>
      </c>
      <c r="H9937" t="b">
        <v>0</v>
      </c>
    </row>
    <row r="9938" spans="1:8" x14ac:dyDescent="0.3">
      <c r="A9938" s="1" t="s">
        <v>16022</v>
      </c>
      <c r="B9938" s="1" t="s">
        <v>4309</v>
      </c>
      <c r="C9938" s="2">
        <v>45152</v>
      </c>
      <c r="D9938" s="1" t="s">
        <v>6179</v>
      </c>
      <c r="E9938">
        <v>11</v>
      </c>
      <c r="F9938">
        <v>5643</v>
      </c>
      <c r="G9938">
        <v>0</v>
      </c>
      <c r="H9938" t="b">
        <v>0</v>
      </c>
    </row>
    <row r="9939" spans="1:8" x14ac:dyDescent="0.3">
      <c r="A9939" s="1" t="s">
        <v>16023</v>
      </c>
      <c r="B9939" s="1" t="s">
        <v>4527</v>
      </c>
      <c r="C9939" s="2">
        <v>45370</v>
      </c>
      <c r="D9939" s="1" t="s">
        <v>6081</v>
      </c>
      <c r="E9939">
        <v>10</v>
      </c>
      <c r="F9939">
        <v>3650</v>
      </c>
      <c r="G9939">
        <v>0</v>
      </c>
      <c r="H9939" t="b">
        <v>0</v>
      </c>
    </row>
    <row r="9940" spans="1:8" x14ac:dyDescent="0.3">
      <c r="A9940" s="1" t="s">
        <v>16024</v>
      </c>
      <c r="B9940" s="1" t="s">
        <v>5952</v>
      </c>
      <c r="C9940" s="2">
        <v>44973</v>
      </c>
      <c r="D9940" s="1" t="s">
        <v>6143</v>
      </c>
      <c r="E9940">
        <v>8</v>
      </c>
      <c r="F9940">
        <v>1912</v>
      </c>
      <c r="G9940">
        <v>1</v>
      </c>
      <c r="H9940" t="b">
        <v>0</v>
      </c>
    </row>
    <row r="9941" spans="1:8" x14ac:dyDescent="0.3">
      <c r="A9941" s="1" t="s">
        <v>16025</v>
      </c>
      <c r="B9941" s="1" t="s">
        <v>3298</v>
      </c>
      <c r="C9941" s="2">
        <v>45215</v>
      </c>
      <c r="D9941" s="1" t="s">
        <v>6137</v>
      </c>
      <c r="E9941">
        <v>13</v>
      </c>
      <c r="F9941">
        <v>3159</v>
      </c>
      <c r="G9941">
        <v>0</v>
      </c>
      <c r="H9941" t="b">
        <v>0</v>
      </c>
    </row>
    <row r="9942" spans="1:8" x14ac:dyDescent="0.3">
      <c r="A9942" s="1" t="s">
        <v>16026</v>
      </c>
      <c r="B9942" s="1" t="s">
        <v>5637</v>
      </c>
      <c r="C9942" s="2">
        <v>45031</v>
      </c>
      <c r="D9942" s="1" t="s">
        <v>6067</v>
      </c>
      <c r="E9942">
        <v>11</v>
      </c>
      <c r="F9942">
        <v>2090</v>
      </c>
      <c r="G9942">
        <v>0</v>
      </c>
      <c r="H9942" t="b">
        <v>0</v>
      </c>
    </row>
    <row r="9943" spans="1:8" x14ac:dyDescent="0.3">
      <c r="A9943" s="1" t="s">
        <v>16027</v>
      </c>
      <c r="B9943" s="1" t="s">
        <v>2552</v>
      </c>
      <c r="C9943" s="2">
        <v>45317</v>
      </c>
      <c r="D9943" s="1" t="s">
        <v>6067</v>
      </c>
      <c r="E9943">
        <v>14</v>
      </c>
      <c r="F9943">
        <v>3920</v>
      </c>
      <c r="G9943">
        <v>0</v>
      </c>
      <c r="H9943" t="b">
        <v>0</v>
      </c>
    </row>
    <row r="9944" spans="1:8" x14ac:dyDescent="0.3">
      <c r="A9944" s="1" t="s">
        <v>16028</v>
      </c>
      <c r="B9944" s="1" t="s">
        <v>5221</v>
      </c>
      <c r="C9944" s="2">
        <v>45244</v>
      </c>
      <c r="D9944" s="1" t="s">
        <v>6055</v>
      </c>
      <c r="E9944">
        <v>14</v>
      </c>
      <c r="F9944">
        <v>1610</v>
      </c>
      <c r="G9944">
        <v>0</v>
      </c>
      <c r="H9944" t="b">
        <v>0</v>
      </c>
    </row>
    <row r="9945" spans="1:8" x14ac:dyDescent="0.3">
      <c r="A9945" s="1" t="s">
        <v>16029</v>
      </c>
      <c r="B9945" s="1" t="s">
        <v>5354</v>
      </c>
      <c r="C9945" s="2">
        <v>45590</v>
      </c>
      <c r="D9945" s="1" t="s">
        <v>6141</v>
      </c>
      <c r="E9945">
        <v>8</v>
      </c>
      <c r="F9945">
        <v>832</v>
      </c>
      <c r="G9945">
        <v>0</v>
      </c>
      <c r="H9945" t="b">
        <v>0</v>
      </c>
    </row>
    <row r="9946" spans="1:8" x14ac:dyDescent="0.3">
      <c r="A9946" s="1" t="s">
        <v>16030</v>
      </c>
      <c r="B9946" s="1" t="s">
        <v>3597</v>
      </c>
      <c r="C9946" s="2">
        <v>45321</v>
      </c>
      <c r="D9946" s="1" t="s">
        <v>6143</v>
      </c>
      <c r="E9946">
        <v>9</v>
      </c>
      <c r="F9946">
        <v>5094</v>
      </c>
      <c r="G9946">
        <v>0</v>
      </c>
      <c r="H9946" t="b">
        <v>0</v>
      </c>
    </row>
    <row r="9947" spans="1:8" x14ac:dyDescent="0.3">
      <c r="A9947" s="1" t="s">
        <v>16031</v>
      </c>
      <c r="B9947" s="1" t="s">
        <v>5274</v>
      </c>
      <c r="C9947" s="2">
        <v>45166</v>
      </c>
      <c r="D9947" s="1" t="s">
        <v>6141</v>
      </c>
      <c r="E9947">
        <v>9</v>
      </c>
      <c r="F9947">
        <v>2052</v>
      </c>
      <c r="G9947">
        <v>0</v>
      </c>
      <c r="H9947" t="b">
        <v>0</v>
      </c>
    </row>
    <row r="9948" spans="1:8" x14ac:dyDescent="0.3">
      <c r="A9948" s="1" t="s">
        <v>16032</v>
      </c>
      <c r="B9948" s="1" t="s">
        <v>3786</v>
      </c>
      <c r="C9948" s="2">
        <v>45477</v>
      </c>
      <c r="D9948" s="1" t="s">
        <v>6077</v>
      </c>
      <c r="E9948">
        <v>8</v>
      </c>
      <c r="F9948">
        <v>3104</v>
      </c>
      <c r="G9948">
        <v>3</v>
      </c>
      <c r="H9948" t="b">
        <v>0</v>
      </c>
    </row>
    <row r="9949" spans="1:8" x14ac:dyDescent="0.3">
      <c r="A9949" s="1" t="s">
        <v>16033</v>
      </c>
      <c r="B9949" s="1" t="s">
        <v>2733</v>
      </c>
      <c r="C9949" s="2">
        <v>45132</v>
      </c>
      <c r="D9949" s="1" t="s">
        <v>6100</v>
      </c>
      <c r="E9949">
        <v>11</v>
      </c>
      <c r="F9949">
        <v>4114</v>
      </c>
      <c r="G9949">
        <v>1</v>
      </c>
      <c r="H9949" t="b">
        <v>0</v>
      </c>
    </row>
    <row r="9950" spans="1:8" x14ac:dyDescent="0.3">
      <c r="A9950" s="1" t="s">
        <v>16034</v>
      </c>
      <c r="B9950" s="1" t="s">
        <v>1713</v>
      </c>
      <c r="C9950" s="2">
        <v>45572</v>
      </c>
      <c r="D9950" s="1" t="s">
        <v>6175</v>
      </c>
      <c r="E9950">
        <v>7</v>
      </c>
      <c r="F9950">
        <v>588</v>
      </c>
      <c r="G9950">
        <v>1</v>
      </c>
      <c r="H9950" t="b">
        <v>0</v>
      </c>
    </row>
    <row r="9951" spans="1:8" x14ac:dyDescent="0.3">
      <c r="A9951" s="1" t="s">
        <v>16035</v>
      </c>
      <c r="B9951" s="1" t="s">
        <v>2654</v>
      </c>
      <c r="C9951" s="2">
        <v>45280</v>
      </c>
      <c r="D9951" s="1" t="s">
        <v>6067</v>
      </c>
      <c r="E9951">
        <v>9</v>
      </c>
      <c r="F9951">
        <v>1089</v>
      </c>
      <c r="G9951">
        <v>1</v>
      </c>
      <c r="H9951" t="b">
        <v>0</v>
      </c>
    </row>
    <row r="9952" spans="1:8" x14ac:dyDescent="0.3">
      <c r="A9952" s="1" t="s">
        <v>16036</v>
      </c>
      <c r="B9952" s="1" t="s">
        <v>1936</v>
      </c>
      <c r="C9952" s="2">
        <v>45381</v>
      </c>
      <c r="D9952" s="1" t="s">
        <v>6104</v>
      </c>
      <c r="E9952">
        <v>5</v>
      </c>
      <c r="F9952">
        <v>860</v>
      </c>
      <c r="G9952">
        <v>0</v>
      </c>
      <c r="H9952" t="b">
        <v>0</v>
      </c>
    </row>
    <row r="9953" spans="1:8" x14ac:dyDescent="0.3">
      <c r="A9953" s="1" t="s">
        <v>16037</v>
      </c>
      <c r="B9953" s="1" t="s">
        <v>5015</v>
      </c>
      <c r="C9953" s="2">
        <v>45445</v>
      </c>
      <c r="D9953" s="1" t="s">
        <v>6095</v>
      </c>
      <c r="E9953">
        <v>15</v>
      </c>
      <c r="F9953">
        <v>7365</v>
      </c>
      <c r="G9953">
        <v>2</v>
      </c>
      <c r="H9953" t="b">
        <v>0</v>
      </c>
    </row>
    <row r="9954" spans="1:8" x14ac:dyDescent="0.3">
      <c r="A9954" s="1" t="s">
        <v>16038</v>
      </c>
      <c r="B9954" s="1" t="s">
        <v>2578</v>
      </c>
      <c r="C9954" s="2">
        <v>45231</v>
      </c>
      <c r="D9954" s="1" t="s">
        <v>6049</v>
      </c>
      <c r="E9954">
        <v>14</v>
      </c>
      <c r="F9954">
        <v>6608</v>
      </c>
      <c r="G9954">
        <v>1</v>
      </c>
      <c r="H9954" t="b">
        <v>0</v>
      </c>
    </row>
    <row r="9955" spans="1:8" x14ac:dyDescent="0.3">
      <c r="A9955" s="1" t="s">
        <v>16039</v>
      </c>
      <c r="B9955" s="1" t="s">
        <v>5773</v>
      </c>
      <c r="C9955" s="2">
        <v>45123</v>
      </c>
      <c r="D9955" s="1" t="s">
        <v>6113</v>
      </c>
      <c r="E9955">
        <v>9</v>
      </c>
      <c r="F9955">
        <v>1611</v>
      </c>
      <c r="G9955">
        <v>0</v>
      </c>
      <c r="H9955" t="b">
        <v>0</v>
      </c>
    </row>
    <row r="9956" spans="1:8" x14ac:dyDescent="0.3">
      <c r="A9956" s="1" t="s">
        <v>16040</v>
      </c>
      <c r="B9956" s="1" t="s">
        <v>2480</v>
      </c>
      <c r="C9956" s="2">
        <v>45159</v>
      </c>
      <c r="D9956" s="1" t="s">
        <v>6055</v>
      </c>
      <c r="E9956">
        <v>13</v>
      </c>
      <c r="F9956">
        <v>1521</v>
      </c>
      <c r="G9956">
        <v>0</v>
      </c>
      <c r="H9956" t="b">
        <v>0</v>
      </c>
    </row>
    <row r="9957" spans="1:8" x14ac:dyDescent="0.3">
      <c r="A9957" s="1" t="s">
        <v>16041</v>
      </c>
      <c r="B9957" s="1" t="s">
        <v>4994</v>
      </c>
      <c r="C9957" s="2">
        <v>45316</v>
      </c>
      <c r="D9957" s="1" t="s">
        <v>6051</v>
      </c>
      <c r="E9957">
        <v>13</v>
      </c>
      <c r="F9957">
        <v>5486</v>
      </c>
      <c r="G9957">
        <v>0</v>
      </c>
      <c r="H9957" t="b">
        <v>0</v>
      </c>
    </row>
    <row r="9958" spans="1:8" x14ac:dyDescent="0.3">
      <c r="A9958" s="1" t="s">
        <v>16042</v>
      </c>
      <c r="B9958" s="1" t="s">
        <v>5608</v>
      </c>
      <c r="C9958" s="2">
        <v>45091</v>
      </c>
      <c r="D9958" s="1" t="s">
        <v>6143</v>
      </c>
      <c r="E9958">
        <v>8</v>
      </c>
      <c r="F9958">
        <v>2872</v>
      </c>
      <c r="G9958">
        <v>1</v>
      </c>
      <c r="H9958" t="b">
        <v>0</v>
      </c>
    </row>
    <row r="9959" spans="1:8" x14ac:dyDescent="0.3">
      <c r="A9959" s="1" t="s">
        <v>16043</v>
      </c>
      <c r="B9959" s="1" t="s">
        <v>5319</v>
      </c>
      <c r="C9959" s="2">
        <v>45486</v>
      </c>
      <c r="D9959" s="1" t="s">
        <v>6107</v>
      </c>
      <c r="E9959">
        <v>8</v>
      </c>
      <c r="F9959">
        <v>4320</v>
      </c>
      <c r="G9959">
        <v>0</v>
      </c>
      <c r="H9959" t="b">
        <v>0</v>
      </c>
    </row>
    <row r="9960" spans="1:8" x14ac:dyDescent="0.3">
      <c r="A9960" s="1" t="s">
        <v>16044</v>
      </c>
      <c r="B9960" s="1" t="s">
        <v>3280</v>
      </c>
      <c r="C9960" s="2">
        <v>45604</v>
      </c>
      <c r="D9960" s="1" t="s">
        <v>6175</v>
      </c>
      <c r="E9960">
        <v>14</v>
      </c>
      <c r="F9960">
        <v>1792</v>
      </c>
      <c r="G9960">
        <v>0</v>
      </c>
      <c r="H9960" t="b">
        <v>1</v>
      </c>
    </row>
    <row r="9961" spans="1:8" x14ac:dyDescent="0.3">
      <c r="A9961" s="1" t="s">
        <v>16045</v>
      </c>
      <c r="B9961" s="1" t="s">
        <v>2806</v>
      </c>
      <c r="C9961" s="2">
        <v>45576</v>
      </c>
      <c r="D9961" s="1" t="s">
        <v>6102</v>
      </c>
      <c r="E9961">
        <v>10</v>
      </c>
      <c r="F9961">
        <v>5120</v>
      </c>
      <c r="G9961">
        <v>1</v>
      </c>
      <c r="H9961" t="b">
        <v>0</v>
      </c>
    </row>
    <row r="9962" spans="1:8" x14ac:dyDescent="0.3">
      <c r="A9962" s="1" t="s">
        <v>16046</v>
      </c>
      <c r="B9962" s="1" t="s">
        <v>3534</v>
      </c>
      <c r="C9962" s="2">
        <v>44942</v>
      </c>
      <c r="D9962" s="1" t="s">
        <v>6061</v>
      </c>
      <c r="E9962">
        <v>11</v>
      </c>
      <c r="F9962">
        <v>5093</v>
      </c>
      <c r="G9962">
        <v>0</v>
      </c>
      <c r="H9962" t="b">
        <v>1</v>
      </c>
    </row>
    <row r="9963" spans="1:8" x14ac:dyDescent="0.3">
      <c r="A9963" s="1" t="s">
        <v>16047</v>
      </c>
      <c r="B9963" s="1" t="s">
        <v>3559</v>
      </c>
      <c r="C9963" s="2">
        <v>45384</v>
      </c>
      <c r="D9963" s="1" t="s">
        <v>6065</v>
      </c>
      <c r="E9963">
        <v>11</v>
      </c>
      <c r="F9963">
        <v>363</v>
      </c>
      <c r="G9963">
        <v>0</v>
      </c>
      <c r="H9963" t="b">
        <v>0</v>
      </c>
    </row>
    <row r="9964" spans="1:8" x14ac:dyDescent="0.3">
      <c r="A9964" s="1" t="s">
        <v>16048</v>
      </c>
      <c r="B9964" s="1" t="s">
        <v>4740</v>
      </c>
      <c r="C9964" s="2">
        <v>45126</v>
      </c>
      <c r="D9964" s="1" t="s">
        <v>6055</v>
      </c>
      <c r="E9964">
        <v>7</v>
      </c>
      <c r="F9964">
        <v>3451</v>
      </c>
      <c r="G9964">
        <v>0</v>
      </c>
      <c r="H9964" t="b">
        <v>0</v>
      </c>
    </row>
    <row r="9965" spans="1:8" x14ac:dyDescent="0.3">
      <c r="A9965" s="1" t="s">
        <v>16049</v>
      </c>
      <c r="B9965" s="1" t="s">
        <v>2281</v>
      </c>
      <c r="C9965" s="2">
        <v>45515</v>
      </c>
      <c r="D9965" s="1" t="s">
        <v>6063</v>
      </c>
      <c r="E9965">
        <v>13</v>
      </c>
      <c r="F9965">
        <v>1443</v>
      </c>
      <c r="G9965">
        <v>1</v>
      </c>
      <c r="H9965" t="b">
        <v>0</v>
      </c>
    </row>
    <row r="9966" spans="1:8" x14ac:dyDescent="0.3">
      <c r="A9966" s="1" t="s">
        <v>16050</v>
      </c>
      <c r="B9966" s="1" t="s">
        <v>5031</v>
      </c>
      <c r="C9966" s="2">
        <v>45282</v>
      </c>
      <c r="D9966" s="1" t="s">
        <v>6063</v>
      </c>
      <c r="E9966">
        <v>13</v>
      </c>
      <c r="F9966">
        <v>4602</v>
      </c>
      <c r="G9966">
        <v>0</v>
      </c>
      <c r="H9966" t="b">
        <v>0</v>
      </c>
    </row>
    <row r="9967" spans="1:8" x14ac:dyDescent="0.3">
      <c r="A9967" s="1" t="s">
        <v>16051</v>
      </c>
      <c r="B9967" s="1" t="s">
        <v>4639</v>
      </c>
      <c r="C9967" s="2">
        <v>45423</v>
      </c>
      <c r="D9967" s="1" t="s">
        <v>6109</v>
      </c>
      <c r="E9967">
        <v>5</v>
      </c>
      <c r="F9967">
        <v>2950</v>
      </c>
      <c r="G9967">
        <v>0</v>
      </c>
      <c r="H9967" t="b">
        <v>0</v>
      </c>
    </row>
    <row r="9968" spans="1:8" x14ac:dyDescent="0.3">
      <c r="A9968" s="1" t="s">
        <v>16052</v>
      </c>
      <c r="B9968" s="1" t="s">
        <v>1496</v>
      </c>
      <c r="C9968" s="2">
        <v>45321</v>
      </c>
      <c r="D9968" s="1" t="s">
        <v>6172</v>
      </c>
      <c r="E9968">
        <v>7</v>
      </c>
      <c r="F9968">
        <v>3661</v>
      </c>
      <c r="G9968">
        <v>1</v>
      </c>
      <c r="H9968" t="b">
        <v>0</v>
      </c>
    </row>
    <row r="9969" spans="1:8" x14ac:dyDescent="0.3">
      <c r="A9969" s="1" t="s">
        <v>16053</v>
      </c>
      <c r="B9969" s="1" t="s">
        <v>3030</v>
      </c>
      <c r="C9969" s="2">
        <v>45223</v>
      </c>
      <c r="D9969" s="1" t="s">
        <v>6197</v>
      </c>
      <c r="E9969">
        <v>2</v>
      </c>
      <c r="F9969">
        <v>314</v>
      </c>
      <c r="G9969">
        <v>0</v>
      </c>
      <c r="H9969" t="b">
        <v>0</v>
      </c>
    </row>
    <row r="9970" spans="1:8" x14ac:dyDescent="0.3">
      <c r="A9970" s="1" t="s">
        <v>16054</v>
      </c>
      <c r="B9970" s="1" t="s">
        <v>3734</v>
      </c>
      <c r="C9970" s="2">
        <v>45054</v>
      </c>
      <c r="D9970" s="1" t="s">
        <v>6100</v>
      </c>
      <c r="E9970">
        <v>4</v>
      </c>
      <c r="F9970">
        <v>2092</v>
      </c>
      <c r="G9970">
        <v>0</v>
      </c>
      <c r="H9970" t="b">
        <v>0</v>
      </c>
    </row>
    <row r="9971" spans="1:8" x14ac:dyDescent="0.3">
      <c r="A9971" s="1" t="s">
        <v>16055</v>
      </c>
      <c r="B9971" s="1" t="s">
        <v>1348</v>
      </c>
      <c r="C9971" s="2">
        <v>45538</v>
      </c>
      <c r="D9971" s="1" t="s">
        <v>6102</v>
      </c>
      <c r="E9971">
        <v>11</v>
      </c>
      <c r="F9971">
        <v>2981</v>
      </c>
      <c r="G9971">
        <v>0</v>
      </c>
      <c r="H9971" t="b">
        <v>0</v>
      </c>
    </row>
    <row r="9972" spans="1:8" x14ac:dyDescent="0.3">
      <c r="A9972" s="1" t="s">
        <v>16056</v>
      </c>
      <c r="B9972" s="1" t="s">
        <v>3775</v>
      </c>
      <c r="C9972" s="2">
        <v>45247</v>
      </c>
      <c r="D9972" s="1" t="s">
        <v>6051</v>
      </c>
      <c r="E9972">
        <v>8</v>
      </c>
      <c r="F9972">
        <v>1072</v>
      </c>
      <c r="G9972">
        <v>0</v>
      </c>
      <c r="H9972" t="b">
        <v>0</v>
      </c>
    </row>
    <row r="9973" spans="1:8" x14ac:dyDescent="0.3">
      <c r="A9973" s="1" t="s">
        <v>16057</v>
      </c>
      <c r="B9973" s="1" t="s">
        <v>3411</v>
      </c>
      <c r="C9973" s="2">
        <v>45033</v>
      </c>
      <c r="D9973" s="1" t="s">
        <v>6081</v>
      </c>
      <c r="E9973">
        <v>7</v>
      </c>
      <c r="F9973">
        <v>959</v>
      </c>
      <c r="G9973">
        <v>0</v>
      </c>
      <c r="H9973" t="b">
        <v>0</v>
      </c>
    </row>
    <row r="9974" spans="1:8" x14ac:dyDescent="0.3">
      <c r="A9974" s="1" t="s">
        <v>16058</v>
      </c>
      <c r="B9974" s="1" t="s">
        <v>5250</v>
      </c>
      <c r="C9974" s="2">
        <v>45369</v>
      </c>
      <c r="D9974" s="1" t="s">
        <v>6135</v>
      </c>
      <c r="E9974">
        <v>10</v>
      </c>
      <c r="F9974">
        <v>3230</v>
      </c>
      <c r="G9974">
        <v>0</v>
      </c>
      <c r="H9974" t="b">
        <v>0</v>
      </c>
    </row>
    <row r="9975" spans="1:8" x14ac:dyDescent="0.3">
      <c r="A9975" s="1" t="s">
        <v>16059</v>
      </c>
      <c r="B9975" s="1" t="s">
        <v>5523</v>
      </c>
      <c r="C9975" s="2">
        <v>45184</v>
      </c>
      <c r="D9975" s="1" t="s">
        <v>6104</v>
      </c>
      <c r="E9975">
        <v>10</v>
      </c>
      <c r="F9975">
        <v>730</v>
      </c>
      <c r="G9975">
        <v>4</v>
      </c>
      <c r="H9975" t="b">
        <v>0</v>
      </c>
    </row>
    <row r="9976" spans="1:8" x14ac:dyDescent="0.3">
      <c r="A9976" s="1" t="s">
        <v>16060</v>
      </c>
      <c r="B9976" s="1" t="s">
        <v>4530</v>
      </c>
      <c r="C9976" s="2">
        <v>45016</v>
      </c>
      <c r="D9976" s="1" t="s">
        <v>6113</v>
      </c>
      <c r="E9976">
        <v>10</v>
      </c>
      <c r="F9976">
        <v>540</v>
      </c>
      <c r="G9976">
        <v>0</v>
      </c>
      <c r="H9976" t="b">
        <v>0</v>
      </c>
    </row>
    <row r="9977" spans="1:8" x14ac:dyDescent="0.3">
      <c r="A9977" s="1" t="s">
        <v>16061</v>
      </c>
      <c r="B9977" s="1" t="s">
        <v>4159</v>
      </c>
      <c r="C9977" s="2">
        <v>45184</v>
      </c>
      <c r="D9977" s="1" t="s">
        <v>6093</v>
      </c>
      <c r="E9977">
        <v>13</v>
      </c>
      <c r="F9977">
        <v>1625</v>
      </c>
      <c r="G9977">
        <v>0</v>
      </c>
      <c r="H9977" t="b">
        <v>0</v>
      </c>
    </row>
    <row r="9978" spans="1:8" x14ac:dyDescent="0.3">
      <c r="A9978" s="1" t="s">
        <v>16062</v>
      </c>
      <c r="B9978" s="1" t="s">
        <v>3533</v>
      </c>
      <c r="C9978" s="2">
        <v>45240</v>
      </c>
      <c r="D9978" s="1" t="s">
        <v>6102</v>
      </c>
      <c r="E9978">
        <v>12</v>
      </c>
      <c r="F9978">
        <v>2664</v>
      </c>
      <c r="G9978">
        <v>0</v>
      </c>
      <c r="H9978" t="b">
        <v>0</v>
      </c>
    </row>
    <row r="9979" spans="1:8" x14ac:dyDescent="0.3">
      <c r="A9979" s="1" t="s">
        <v>16063</v>
      </c>
      <c r="B9979" s="1" t="s">
        <v>3051</v>
      </c>
      <c r="C9979" s="2">
        <v>45431</v>
      </c>
      <c r="D9979" s="1" t="s">
        <v>6125</v>
      </c>
      <c r="E9979">
        <v>15</v>
      </c>
      <c r="F9979">
        <v>2820</v>
      </c>
      <c r="G9979">
        <v>0</v>
      </c>
      <c r="H9979" t="b">
        <v>0</v>
      </c>
    </row>
    <row r="9980" spans="1:8" x14ac:dyDescent="0.3">
      <c r="A9980" s="1" t="s">
        <v>16064</v>
      </c>
      <c r="B9980" s="1" t="s">
        <v>1205</v>
      </c>
      <c r="C9980" s="2">
        <v>45025</v>
      </c>
      <c r="D9980" s="1" t="s">
        <v>6081</v>
      </c>
      <c r="E9980">
        <v>13</v>
      </c>
      <c r="F9980">
        <v>5135</v>
      </c>
      <c r="G9980">
        <v>2</v>
      </c>
      <c r="H9980" t="b">
        <v>0</v>
      </c>
    </row>
    <row r="9981" spans="1:8" x14ac:dyDescent="0.3">
      <c r="A9981" s="1" t="s">
        <v>16065</v>
      </c>
      <c r="B9981" s="1" t="s">
        <v>1824</v>
      </c>
      <c r="C9981" s="2">
        <v>45209</v>
      </c>
      <c r="D9981" s="1" t="s">
        <v>6067</v>
      </c>
      <c r="E9981">
        <v>11</v>
      </c>
      <c r="F9981">
        <v>1276</v>
      </c>
      <c r="G9981">
        <v>0</v>
      </c>
      <c r="H9981" t="b">
        <v>1</v>
      </c>
    </row>
    <row r="9982" spans="1:8" x14ac:dyDescent="0.3">
      <c r="A9982" s="1" t="s">
        <v>16066</v>
      </c>
      <c r="B9982" s="1" t="s">
        <v>4150</v>
      </c>
      <c r="C9982" s="2">
        <v>45628</v>
      </c>
      <c r="D9982" s="1" t="s">
        <v>6049</v>
      </c>
      <c r="E9982">
        <v>15</v>
      </c>
      <c r="F9982">
        <v>1245</v>
      </c>
      <c r="G9982">
        <v>0</v>
      </c>
      <c r="H9982" t="b">
        <v>0</v>
      </c>
    </row>
    <row r="9983" spans="1:8" x14ac:dyDescent="0.3">
      <c r="A9983" s="1" t="s">
        <v>16067</v>
      </c>
      <c r="B9983" s="1" t="s">
        <v>3913</v>
      </c>
      <c r="C9983" s="2">
        <v>45412</v>
      </c>
      <c r="D9983" s="1" t="s">
        <v>6089</v>
      </c>
      <c r="E9983">
        <v>18</v>
      </c>
      <c r="F9983">
        <v>3546</v>
      </c>
      <c r="G9983">
        <v>0</v>
      </c>
      <c r="H9983" t="b">
        <v>0</v>
      </c>
    </row>
    <row r="9984" spans="1:8" x14ac:dyDescent="0.3">
      <c r="A9984" s="1" t="s">
        <v>16068</v>
      </c>
      <c r="B9984" s="1" t="s">
        <v>4933</v>
      </c>
      <c r="C9984" s="2">
        <v>45362</v>
      </c>
      <c r="D9984" s="1" t="s">
        <v>6061</v>
      </c>
      <c r="E9984">
        <v>6</v>
      </c>
      <c r="F9984">
        <v>1686</v>
      </c>
      <c r="G9984">
        <v>3</v>
      </c>
      <c r="H9984" t="b">
        <v>1</v>
      </c>
    </row>
    <row r="9985" spans="1:8" x14ac:dyDescent="0.3">
      <c r="A9985" s="1" t="s">
        <v>16069</v>
      </c>
      <c r="B9985" s="1" t="s">
        <v>1100</v>
      </c>
      <c r="C9985" s="2">
        <v>45560</v>
      </c>
      <c r="D9985" s="1" t="s">
        <v>6100</v>
      </c>
      <c r="E9985">
        <v>10</v>
      </c>
      <c r="F9985">
        <v>2110</v>
      </c>
      <c r="G9985">
        <v>0</v>
      </c>
      <c r="H9985" t="b">
        <v>0</v>
      </c>
    </row>
    <row r="9986" spans="1:8" x14ac:dyDescent="0.3">
      <c r="A9986" s="1" t="s">
        <v>16070</v>
      </c>
      <c r="B9986" s="1" t="s">
        <v>3229</v>
      </c>
      <c r="C9986" s="2">
        <v>45000</v>
      </c>
      <c r="D9986" s="1" t="s">
        <v>6179</v>
      </c>
      <c r="E9986">
        <v>13</v>
      </c>
      <c r="F9986">
        <v>6799</v>
      </c>
      <c r="G9986">
        <v>1</v>
      </c>
      <c r="H9986" t="b">
        <v>0</v>
      </c>
    </row>
    <row r="9987" spans="1:8" x14ac:dyDescent="0.3">
      <c r="A9987" s="1" t="s">
        <v>16071</v>
      </c>
      <c r="B9987" s="1" t="s">
        <v>1604</v>
      </c>
      <c r="C9987" s="2">
        <v>44942</v>
      </c>
      <c r="D9987" s="1" t="s">
        <v>6055</v>
      </c>
      <c r="E9987">
        <v>11</v>
      </c>
      <c r="F9987">
        <v>110</v>
      </c>
      <c r="G9987">
        <v>0</v>
      </c>
      <c r="H9987" t="b">
        <v>0</v>
      </c>
    </row>
    <row r="9988" spans="1:8" x14ac:dyDescent="0.3">
      <c r="A9988" s="1" t="s">
        <v>16072</v>
      </c>
      <c r="B9988" s="1" t="s">
        <v>5030</v>
      </c>
      <c r="C9988" s="2">
        <v>45040</v>
      </c>
      <c r="D9988" s="1" t="s">
        <v>6083</v>
      </c>
      <c r="E9988">
        <v>13</v>
      </c>
      <c r="F9988">
        <v>5044</v>
      </c>
      <c r="G9988">
        <v>3</v>
      </c>
      <c r="H9988" t="b">
        <v>0</v>
      </c>
    </row>
    <row r="9989" spans="1:8" x14ac:dyDescent="0.3">
      <c r="A9989" s="1" t="s">
        <v>16073</v>
      </c>
      <c r="B9989" s="1" t="s">
        <v>4988</v>
      </c>
      <c r="C9989" s="2">
        <v>45584</v>
      </c>
      <c r="D9989" s="1" t="s">
        <v>6086</v>
      </c>
      <c r="E9989">
        <v>14</v>
      </c>
      <c r="F9989">
        <v>4354</v>
      </c>
      <c r="G9989">
        <v>1</v>
      </c>
      <c r="H9989" t="b">
        <v>0</v>
      </c>
    </row>
    <row r="9990" spans="1:8" x14ac:dyDescent="0.3">
      <c r="A9990" s="1" t="s">
        <v>16074</v>
      </c>
      <c r="B9990" s="1" t="s">
        <v>3865</v>
      </c>
      <c r="C9990" s="2">
        <v>45031</v>
      </c>
      <c r="D9990" s="1" t="s">
        <v>6049</v>
      </c>
      <c r="E9990">
        <v>9</v>
      </c>
      <c r="F9990">
        <v>3348</v>
      </c>
      <c r="G9990">
        <v>0</v>
      </c>
      <c r="H9990" t="b">
        <v>0</v>
      </c>
    </row>
    <row r="9991" spans="1:8" x14ac:dyDescent="0.3">
      <c r="A9991" s="1" t="s">
        <v>16075</v>
      </c>
      <c r="B9991" s="1" t="s">
        <v>1849</v>
      </c>
      <c r="C9991" s="2">
        <v>45213</v>
      </c>
      <c r="D9991" s="1" t="s">
        <v>6109</v>
      </c>
      <c r="E9991">
        <v>13</v>
      </c>
      <c r="F9991">
        <v>4836</v>
      </c>
      <c r="G9991">
        <v>0</v>
      </c>
      <c r="H9991" t="b">
        <v>1</v>
      </c>
    </row>
    <row r="9992" spans="1:8" x14ac:dyDescent="0.3">
      <c r="A9992" s="1" t="s">
        <v>16076</v>
      </c>
      <c r="B9992" s="1" t="s">
        <v>3718</v>
      </c>
      <c r="C9992" s="2">
        <v>45471</v>
      </c>
      <c r="D9992" s="1" t="s">
        <v>6175</v>
      </c>
      <c r="E9992">
        <v>15</v>
      </c>
      <c r="F9992">
        <v>8400</v>
      </c>
      <c r="G9992">
        <v>0</v>
      </c>
      <c r="H9992" t="b">
        <v>1</v>
      </c>
    </row>
    <row r="9993" spans="1:8" x14ac:dyDescent="0.3">
      <c r="A9993" s="1" t="s">
        <v>16077</v>
      </c>
      <c r="B9993" s="1" t="s">
        <v>5025</v>
      </c>
      <c r="C9993" s="2">
        <v>45144</v>
      </c>
      <c r="D9993" s="1" t="s">
        <v>6074</v>
      </c>
      <c r="E9993">
        <v>6</v>
      </c>
      <c r="F9993">
        <v>3402</v>
      </c>
      <c r="G9993">
        <v>1</v>
      </c>
      <c r="H9993" t="b">
        <v>1</v>
      </c>
    </row>
    <row r="9994" spans="1:8" x14ac:dyDescent="0.3">
      <c r="A9994" s="1" t="s">
        <v>16078</v>
      </c>
      <c r="B9994" s="1" t="s">
        <v>1338</v>
      </c>
      <c r="C9994" s="2">
        <v>45405</v>
      </c>
      <c r="D9994" s="1" t="s">
        <v>6057</v>
      </c>
      <c r="E9994">
        <v>15</v>
      </c>
      <c r="F9994">
        <v>6120</v>
      </c>
      <c r="G9994">
        <v>1</v>
      </c>
      <c r="H9994" t="b">
        <v>0</v>
      </c>
    </row>
    <row r="9995" spans="1:8" x14ac:dyDescent="0.3">
      <c r="A9995" s="1" t="s">
        <v>16079</v>
      </c>
      <c r="B9995" s="1" t="s">
        <v>4533</v>
      </c>
      <c r="C9995" s="2">
        <v>45006</v>
      </c>
      <c r="D9995" s="1" t="s">
        <v>6061</v>
      </c>
      <c r="E9995">
        <v>11</v>
      </c>
      <c r="F9995">
        <v>605</v>
      </c>
      <c r="G9995">
        <v>0</v>
      </c>
      <c r="H9995" t="b">
        <v>0</v>
      </c>
    </row>
    <row r="9996" spans="1:8" x14ac:dyDescent="0.3">
      <c r="A9996" s="1" t="s">
        <v>16080</v>
      </c>
      <c r="B9996" s="1" t="s">
        <v>5424</v>
      </c>
      <c r="C9996" s="2">
        <v>45190</v>
      </c>
      <c r="D9996" s="1" t="s">
        <v>6135</v>
      </c>
      <c r="E9996">
        <v>17</v>
      </c>
      <c r="F9996">
        <v>9129</v>
      </c>
      <c r="G9996">
        <v>1</v>
      </c>
      <c r="H9996" t="b">
        <v>0</v>
      </c>
    </row>
    <row r="9997" spans="1:8" x14ac:dyDescent="0.3">
      <c r="A9997" s="1" t="s">
        <v>16081</v>
      </c>
      <c r="B9997" s="1" t="s">
        <v>5289</v>
      </c>
      <c r="C9997" s="2">
        <v>44997</v>
      </c>
      <c r="D9997" s="1" t="s">
        <v>6074</v>
      </c>
      <c r="E9997">
        <v>16</v>
      </c>
      <c r="F9997">
        <v>8928</v>
      </c>
      <c r="G9997">
        <v>0</v>
      </c>
      <c r="H9997" t="b">
        <v>0</v>
      </c>
    </row>
    <row r="9998" spans="1:8" x14ac:dyDescent="0.3">
      <c r="A9998" s="1" t="s">
        <v>16082</v>
      </c>
      <c r="B9998" s="1" t="s">
        <v>3588</v>
      </c>
      <c r="C9998" s="2">
        <v>45469</v>
      </c>
      <c r="D9998" s="1" t="s">
        <v>6137</v>
      </c>
      <c r="E9998">
        <v>8</v>
      </c>
      <c r="F9998">
        <v>3872</v>
      </c>
      <c r="G9998">
        <v>0</v>
      </c>
      <c r="H9998" t="b">
        <v>0</v>
      </c>
    </row>
    <row r="9999" spans="1:8" x14ac:dyDescent="0.3">
      <c r="A9999" s="1" t="s">
        <v>16083</v>
      </c>
      <c r="B9999" s="1" t="s">
        <v>2432</v>
      </c>
      <c r="C9999" s="2">
        <v>45127</v>
      </c>
      <c r="D9999" s="1" t="s">
        <v>6251</v>
      </c>
      <c r="E9999">
        <v>6</v>
      </c>
      <c r="F9999">
        <v>222</v>
      </c>
      <c r="G9999">
        <v>0</v>
      </c>
      <c r="H9999" t="b">
        <v>0</v>
      </c>
    </row>
    <row r="10000" spans="1:8" x14ac:dyDescent="0.3">
      <c r="A10000" s="1" t="s">
        <v>16084</v>
      </c>
      <c r="B10000" s="1" t="s">
        <v>4773</v>
      </c>
      <c r="C10000" s="2">
        <v>44944</v>
      </c>
      <c r="D10000" s="1" t="s">
        <v>6049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3">
      <c r="A10001" s="1" t="s">
        <v>16085</v>
      </c>
      <c r="B10001" s="1" t="s">
        <v>3297</v>
      </c>
      <c r="C10001" s="2">
        <v>45183</v>
      </c>
      <c r="D10001" s="1" t="s">
        <v>6107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3">
      <c r="A10002" s="1" t="s">
        <v>16086</v>
      </c>
      <c r="B10002" s="1" t="s">
        <v>2975</v>
      </c>
      <c r="C10002" s="2">
        <v>44949</v>
      </c>
      <c r="D10002" s="1" t="s">
        <v>6104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3">
      <c r="A10003" s="1" t="s">
        <v>16087</v>
      </c>
      <c r="B10003" s="1" t="s">
        <v>1062</v>
      </c>
      <c r="C10003" s="2">
        <v>45194</v>
      </c>
      <c r="D10003" s="1" t="s">
        <v>6125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3">
      <c r="A10004" s="1" t="s">
        <v>16088</v>
      </c>
      <c r="B10004" s="1" t="s">
        <v>6039</v>
      </c>
      <c r="C10004" s="2">
        <v>45556</v>
      </c>
      <c r="D10004" s="1" t="s">
        <v>6077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3">
      <c r="A10005" s="1" t="s">
        <v>16089</v>
      </c>
      <c r="B10005" s="1" t="s">
        <v>1726</v>
      </c>
      <c r="C10005" s="2">
        <v>45452</v>
      </c>
      <c r="D10005" s="1" t="s">
        <v>6133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3">
      <c r="A10006" s="1" t="s">
        <v>16090</v>
      </c>
      <c r="B10006" s="1" t="s">
        <v>2769</v>
      </c>
      <c r="C10006" s="2">
        <v>44981</v>
      </c>
      <c r="D10006" s="1" t="s">
        <v>6251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3">
      <c r="A10007" s="1" t="s">
        <v>16091</v>
      </c>
      <c r="B10007" s="1" t="s">
        <v>5079</v>
      </c>
      <c r="C10007" s="2">
        <v>45580</v>
      </c>
      <c r="D10007" s="1" t="s">
        <v>6074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3">
      <c r="A10008" s="1" t="s">
        <v>16092</v>
      </c>
      <c r="B10008" s="1" t="s">
        <v>2177</v>
      </c>
      <c r="C10008" s="2">
        <v>45394</v>
      </c>
      <c r="D10008" s="1" t="s">
        <v>6057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3">
      <c r="A10009" s="1" t="s">
        <v>16093</v>
      </c>
      <c r="B10009" s="1" t="s">
        <v>2734</v>
      </c>
      <c r="C10009" s="2">
        <v>45435</v>
      </c>
      <c r="D10009" s="1" t="s">
        <v>6089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3">
      <c r="A10010" s="1" t="s">
        <v>16094</v>
      </c>
      <c r="B10010" s="1" t="s">
        <v>3695</v>
      </c>
      <c r="C10010" s="2">
        <v>44987</v>
      </c>
      <c r="D10010" s="1" t="s">
        <v>6197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3">
      <c r="A10011" s="1" t="s">
        <v>16095</v>
      </c>
      <c r="B10011" s="1" t="s">
        <v>2238</v>
      </c>
      <c r="C10011" s="2">
        <v>45591</v>
      </c>
      <c r="D10011" s="1" t="s">
        <v>6074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3">
      <c r="A10012" s="1" t="s">
        <v>16096</v>
      </c>
      <c r="B10012" s="1" t="s">
        <v>3760</v>
      </c>
      <c r="C10012" s="2">
        <v>45526</v>
      </c>
      <c r="D10012" s="1" t="s">
        <v>6077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3">
      <c r="A10013" s="1" t="s">
        <v>16097</v>
      </c>
      <c r="B10013" s="1" t="s">
        <v>4844</v>
      </c>
      <c r="C10013" s="2">
        <v>45166</v>
      </c>
      <c r="D10013" s="1" t="s">
        <v>6125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3">
      <c r="A10014" s="1" t="s">
        <v>16098</v>
      </c>
      <c r="B10014" s="1" t="s">
        <v>3722</v>
      </c>
      <c r="C10014" s="2">
        <v>45071</v>
      </c>
      <c r="D10014" s="1" t="s">
        <v>6143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3">
      <c r="A10015" s="1" t="s">
        <v>16099</v>
      </c>
      <c r="B10015" s="1" t="s">
        <v>4039</v>
      </c>
      <c r="C10015" s="2">
        <v>45193</v>
      </c>
      <c r="D10015" s="1" t="s">
        <v>6109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3">
      <c r="A10016" s="1" t="s">
        <v>16100</v>
      </c>
      <c r="B10016" s="1" t="s">
        <v>1470</v>
      </c>
      <c r="C10016" s="2">
        <v>45279</v>
      </c>
      <c r="D10016" s="1" t="s">
        <v>6059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3">
      <c r="A10017" s="1" t="s">
        <v>16101</v>
      </c>
      <c r="B10017" s="1" t="s">
        <v>4876</v>
      </c>
      <c r="C10017" s="2">
        <v>45121</v>
      </c>
      <c r="D10017" s="1" t="s">
        <v>6049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3">
      <c r="A10018" s="1" t="s">
        <v>16102</v>
      </c>
      <c r="B10018" s="1" t="s">
        <v>1831</v>
      </c>
      <c r="C10018" s="2">
        <v>45126</v>
      </c>
      <c r="D10018" s="1" t="s">
        <v>6125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3">
      <c r="A10019" s="1" t="s">
        <v>16103</v>
      </c>
      <c r="B10019" s="1" t="s">
        <v>3465</v>
      </c>
      <c r="C10019" s="2">
        <v>45075</v>
      </c>
      <c r="D10019" s="1" t="s">
        <v>6063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3">
      <c r="A10020" s="1" t="s">
        <v>16104</v>
      </c>
      <c r="B10020" s="1" t="s">
        <v>4152</v>
      </c>
      <c r="C10020" s="2">
        <v>44990</v>
      </c>
      <c r="D10020" s="1" t="s">
        <v>6251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3">
      <c r="A10021" s="1" t="s">
        <v>16105</v>
      </c>
      <c r="B10021" s="1" t="s">
        <v>4796</v>
      </c>
      <c r="C10021" s="2">
        <v>45087</v>
      </c>
      <c r="D10021" s="1" t="s">
        <v>6091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3">
      <c r="A10022" s="1" t="s">
        <v>16106</v>
      </c>
      <c r="B10022" s="1" t="s">
        <v>1131</v>
      </c>
      <c r="C10022" s="2">
        <v>45644</v>
      </c>
      <c r="D10022" s="1" t="s">
        <v>6102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3">
      <c r="A10023" s="1" t="s">
        <v>16107</v>
      </c>
      <c r="B10023" s="1" t="s">
        <v>3157</v>
      </c>
      <c r="C10023" s="2">
        <v>45597</v>
      </c>
      <c r="D10023" s="1" t="s">
        <v>6135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3">
      <c r="A10024" s="1" t="s">
        <v>16108</v>
      </c>
      <c r="B10024" s="1" t="s">
        <v>4209</v>
      </c>
      <c r="C10024" s="2">
        <v>45224</v>
      </c>
      <c r="D10024" s="1" t="s">
        <v>6100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3">
      <c r="A10025" s="1" t="s">
        <v>16109</v>
      </c>
      <c r="B10025" s="1" t="s">
        <v>6021</v>
      </c>
      <c r="C10025" s="2">
        <v>45556</v>
      </c>
      <c r="D10025" s="1" t="s">
        <v>6100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3">
      <c r="A10026" s="1" t="s">
        <v>16110</v>
      </c>
      <c r="B10026" s="1" t="s">
        <v>4598</v>
      </c>
      <c r="C10026" s="2">
        <v>45302</v>
      </c>
      <c r="D10026" s="1" t="s">
        <v>6063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3">
      <c r="A10027" s="1" t="s">
        <v>16111</v>
      </c>
      <c r="B10027" s="1" t="s">
        <v>1445</v>
      </c>
      <c r="C10027" s="2">
        <v>45583</v>
      </c>
      <c r="D10027" s="1" t="s">
        <v>6143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3">
      <c r="A10028" s="1" t="s">
        <v>16112</v>
      </c>
      <c r="B10028" s="1" t="s">
        <v>3404</v>
      </c>
      <c r="C10028" s="2">
        <v>45104</v>
      </c>
      <c r="D10028" s="1" t="s">
        <v>6067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3">
      <c r="A10029" s="1" t="s">
        <v>16113</v>
      </c>
      <c r="B10029" s="1" t="s">
        <v>1386</v>
      </c>
      <c r="C10029" s="2">
        <v>45349</v>
      </c>
      <c r="D10029" s="1" t="s">
        <v>6137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3">
      <c r="A10030" s="1" t="s">
        <v>16114</v>
      </c>
      <c r="B10030" s="1" t="s">
        <v>5752</v>
      </c>
      <c r="C10030" s="2">
        <v>45601</v>
      </c>
      <c r="D10030" s="1" t="s">
        <v>6057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3">
      <c r="A10031" s="1" t="s">
        <v>16115</v>
      </c>
      <c r="B10031" s="1" t="s">
        <v>2592</v>
      </c>
      <c r="C10031" s="2">
        <v>45460</v>
      </c>
      <c r="D10031" s="1" t="s">
        <v>6197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3">
      <c r="A10032" s="1" t="s">
        <v>16116</v>
      </c>
      <c r="B10032" s="1" t="s">
        <v>3990</v>
      </c>
      <c r="C10032" s="2">
        <v>45400</v>
      </c>
      <c r="D10032" s="1" t="s">
        <v>6093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3">
      <c r="A10033" s="1" t="s">
        <v>16117</v>
      </c>
      <c r="B10033" s="1" t="s">
        <v>5446</v>
      </c>
      <c r="C10033" s="2">
        <v>45588</v>
      </c>
      <c r="D10033" s="1" t="s">
        <v>6093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3">
      <c r="A10034" s="1" t="s">
        <v>16118</v>
      </c>
      <c r="B10034" s="1" t="s">
        <v>5736</v>
      </c>
      <c r="C10034" s="2">
        <v>45234</v>
      </c>
      <c r="D10034" s="1" t="s">
        <v>6081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3">
      <c r="A10035" s="1" t="s">
        <v>16119</v>
      </c>
      <c r="B10035" s="1" t="s">
        <v>5671</v>
      </c>
      <c r="C10035" s="2">
        <v>45098</v>
      </c>
      <c r="D10035" s="1" t="s">
        <v>6151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3">
      <c r="A10036" s="1" t="s">
        <v>16120</v>
      </c>
      <c r="B10036" s="1" t="s">
        <v>1563</v>
      </c>
      <c r="C10036" s="2">
        <v>45583</v>
      </c>
      <c r="D10036" s="1" t="s">
        <v>6133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3">
      <c r="A10037" s="1" t="s">
        <v>16121</v>
      </c>
      <c r="B10037" s="1" t="s">
        <v>5023</v>
      </c>
      <c r="C10037" s="2">
        <v>45256</v>
      </c>
      <c r="D10037" s="1" t="s">
        <v>6057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3">
      <c r="A10038" s="1" t="s">
        <v>16122</v>
      </c>
      <c r="B10038" s="1" t="s">
        <v>4688</v>
      </c>
      <c r="C10038" s="2">
        <v>45396</v>
      </c>
      <c r="D10038" s="1" t="s">
        <v>6125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3">
      <c r="A10039" s="1" t="s">
        <v>16123</v>
      </c>
      <c r="B10039" s="1" t="s">
        <v>4041</v>
      </c>
      <c r="C10039" s="2">
        <v>45249</v>
      </c>
      <c r="D10039" s="1" t="s">
        <v>6086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3">
      <c r="A10040" s="1" t="s">
        <v>16124</v>
      </c>
      <c r="B10040" s="1" t="s">
        <v>5259</v>
      </c>
      <c r="C10040" s="2">
        <v>45452</v>
      </c>
      <c r="D10040" s="1" t="s">
        <v>6055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3">
      <c r="A10041" s="1" t="s">
        <v>16125</v>
      </c>
      <c r="B10041" s="1" t="s">
        <v>4609</v>
      </c>
      <c r="C10041" s="2">
        <v>45133</v>
      </c>
      <c r="D10041" s="1" t="s">
        <v>6071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3">
      <c r="A10042" s="1" t="s">
        <v>16126</v>
      </c>
      <c r="B10042" s="1" t="s">
        <v>4548</v>
      </c>
      <c r="C10042" s="2">
        <v>45429</v>
      </c>
      <c r="D10042" s="1" t="s">
        <v>6063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3">
      <c r="A10043" s="1" t="s">
        <v>16127</v>
      </c>
      <c r="B10043" s="1" t="s">
        <v>3884</v>
      </c>
      <c r="C10043" s="2">
        <v>45391</v>
      </c>
      <c r="D10043" s="1" t="s">
        <v>6077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3">
      <c r="A10044" s="1" t="s">
        <v>16128</v>
      </c>
      <c r="B10044" s="1" t="s">
        <v>1698</v>
      </c>
      <c r="C10044" s="2">
        <v>44930</v>
      </c>
      <c r="D10044" s="1" t="s">
        <v>6100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3">
      <c r="A10045" s="1" t="s">
        <v>16129</v>
      </c>
      <c r="B10045" s="1" t="s">
        <v>2086</v>
      </c>
      <c r="C10045" s="2">
        <v>45569</v>
      </c>
      <c r="D10045" s="1" t="s">
        <v>6051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3">
      <c r="A10046" s="1" t="s">
        <v>16130</v>
      </c>
      <c r="B10046" s="1" t="s">
        <v>2880</v>
      </c>
      <c r="C10046" s="2">
        <v>45586</v>
      </c>
      <c r="D10046" s="1" t="s">
        <v>6061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3">
      <c r="A10047" s="1" t="s">
        <v>16131</v>
      </c>
      <c r="B10047" s="1" t="s">
        <v>3960</v>
      </c>
      <c r="C10047" s="2">
        <v>45142</v>
      </c>
      <c r="D10047" s="1" t="s">
        <v>6197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3">
      <c r="A10048" s="1" t="s">
        <v>16132</v>
      </c>
      <c r="B10048" s="1" t="s">
        <v>1644</v>
      </c>
      <c r="C10048" s="2">
        <v>45235</v>
      </c>
      <c r="D10048" s="1" t="s">
        <v>6095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3">
      <c r="A10049" s="1" t="s">
        <v>16133</v>
      </c>
      <c r="B10049" s="1" t="s">
        <v>2798</v>
      </c>
      <c r="C10049" s="2">
        <v>45270</v>
      </c>
      <c r="D10049" s="1" t="s">
        <v>6095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3">
      <c r="A10050" s="1" t="s">
        <v>16134</v>
      </c>
      <c r="B10050" s="1" t="s">
        <v>4760</v>
      </c>
      <c r="C10050" s="2">
        <v>45222</v>
      </c>
      <c r="D10050" s="1" t="s">
        <v>6083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3">
      <c r="A10051" s="1" t="s">
        <v>16135</v>
      </c>
      <c r="B10051" s="1" t="s">
        <v>5353</v>
      </c>
      <c r="C10051" s="2">
        <v>45656</v>
      </c>
      <c r="D10051" s="1" t="s">
        <v>6089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3">
      <c r="A10052" s="1" t="s">
        <v>16136</v>
      </c>
      <c r="B10052" s="1" t="s">
        <v>5303</v>
      </c>
      <c r="C10052" s="2">
        <v>45132</v>
      </c>
      <c r="D10052" s="1" t="s">
        <v>6069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3">
      <c r="A10053" s="1" t="s">
        <v>16137</v>
      </c>
      <c r="B10053" s="1" t="s">
        <v>4006</v>
      </c>
      <c r="C10053" s="2">
        <v>45081</v>
      </c>
      <c r="D10053" s="1" t="s">
        <v>6081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3">
      <c r="A10054" s="1" t="s">
        <v>16138</v>
      </c>
      <c r="B10054" s="1" t="s">
        <v>2803</v>
      </c>
      <c r="C10054" s="2">
        <v>44963</v>
      </c>
      <c r="D10054" s="1" t="s">
        <v>6055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3">
      <c r="A10055" s="1" t="s">
        <v>16139</v>
      </c>
      <c r="B10055" s="1" t="s">
        <v>3839</v>
      </c>
      <c r="C10055" s="2">
        <v>45632</v>
      </c>
      <c r="D10055" s="1" t="s">
        <v>6135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3">
      <c r="A10056" s="1" t="s">
        <v>16140</v>
      </c>
      <c r="B10056" s="1" t="s">
        <v>2457</v>
      </c>
      <c r="C10056" s="2">
        <v>44992</v>
      </c>
      <c r="D10056" s="1" t="s">
        <v>6125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3">
      <c r="A10057" s="1" t="s">
        <v>16141</v>
      </c>
      <c r="B10057" s="1" t="s">
        <v>5056</v>
      </c>
      <c r="C10057" s="2">
        <v>45127</v>
      </c>
      <c r="D10057" s="1" t="s">
        <v>6095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3">
      <c r="A10058" s="1" t="s">
        <v>16142</v>
      </c>
      <c r="B10058" s="1" t="s">
        <v>4481</v>
      </c>
      <c r="C10058" s="2">
        <v>44948</v>
      </c>
      <c r="D10058" s="1" t="s">
        <v>6067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3">
      <c r="A10059" s="1" t="s">
        <v>16143</v>
      </c>
      <c r="B10059" s="1" t="s">
        <v>5743</v>
      </c>
      <c r="C10059" s="2">
        <v>45582</v>
      </c>
      <c r="D10059" s="1" t="s">
        <v>6083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3">
      <c r="A10060" s="1" t="s">
        <v>16144</v>
      </c>
      <c r="B10060" s="1" t="s">
        <v>3136</v>
      </c>
      <c r="C10060" s="2">
        <v>45408</v>
      </c>
      <c r="D10060" s="1" t="s">
        <v>6086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3">
      <c r="A10061" s="1" t="s">
        <v>16145</v>
      </c>
      <c r="B10061" s="1" t="s">
        <v>4938</v>
      </c>
      <c r="C10061" s="2">
        <v>45255</v>
      </c>
      <c r="D10061" s="1" t="s">
        <v>6063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3">
      <c r="A10062" s="1" t="s">
        <v>16146</v>
      </c>
      <c r="B10062" s="1" t="s">
        <v>1181</v>
      </c>
      <c r="C10062" s="2">
        <v>45485</v>
      </c>
      <c r="D10062" s="1" t="s">
        <v>6053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3">
      <c r="A10063" s="1" t="s">
        <v>16147</v>
      </c>
      <c r="B10063" s="1" t="s">
        <v>1359</v>
      </c>
      <c r="C10063" s="2">
        <v>45145</v>
      </c>
      <c r="D10063" s="1" t="s">
        <v>6251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3">
      <c r="A10064" s="1" t="s">
        <v>16148</v>
      </c>
      <c r="B10064" s="1" t="s">
        <v>2511</v>
      </c>
      <c r="C10064" s="2">
        <v>45032</v>
      </c>
      <c r="D10064" s="1" t="s">
        <v>6137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3">
      <c r="A10065" s="1" t="s">
        <v>16149</v>
      </c>
      <c r="B10065" s="1" t="s">
        <v>5809</v>
      </c>
      <c r="C10065" s="2">
        <v>45273</v>
      </c>
      <c r="D10065" s="1" t="s">
        <v>6081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3">
      <c r="A10066" s="1" t="s">
        <v>16150</v>
      </c>
      <c r="B10066" s="1" t="s">
        <v>2506</v>
      </c>
      <c r="C10066" s="2">
        <v>45025</v>
      </c>
      <c r="D10066" s="1" t="s">
        <v>6063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3">
      <c r="A10067" s="1" t="s">
        <v>16151</v>
      </c>
      <c r="B10067" s="1" t="s">
        <v>2879</v>
      </c>
      <c r="C10067" s="2">
        <v>45066</v>
      </c>
      <c r="D10067" s="1" t="s">
        <v>6175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3">
      <c r="A10068" s="1" t="s">
        <v>16152</v>
      </c>
      <c r="B10068" s="1" t="s">
        <v>5591</v>
      </c>
      <c r="C10068" s="2">
        <v>45290</v>
      </c>
      <c r="D10068" s="1" t="s">
        <v>6197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3">
      <c r="A10069" s="1" t="s">
        <v>16153</v>
      </c>
      <c r="B10069" s="1" t="s">
        <v>3185</v>
      </c>
      <c r="C10069" s="2">
        <v>45056</v>
      </c>
      <c r="D10069" s="1" t="s">
        <v>6143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3">
      <c r="A10070" s="1" t="s">
        <v>16154</v>
      </c>
      <c r="B10070" s="1" t="s">
        <v>2930</v>
      </c>
      <c r="C10070" s="2">
        <v>45569</v>
      </c>
      <c r="D10070" s="1" t="s">
        <v>6137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3">
      <c r="A10071" s="1" t="s">
        <v>16155</v>
      </c>
      <c r="B10071" s="1" t="s">
        <v>2086</v>
      </c>
      <c r="C10071" s="2">
        <v>45043</v>
      </c>
      <c r="D10071" s="1" t="s">
        <v>6095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3">
      <c r="A10072" s="1" t="s">
        <v>16156</v>
      </c>
      <c r="B10072" s="1" t="s">
        <v>3657</v>
      </c>
      <c r="C10072" s="2">
        <v>45134</v>
      </c>
      <c r="D10072" s="1" t="s">
        <v>6133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3">
      <c r="A10073" s="1" t="s">
        <v>16157</v>
      </c>
      <c r="B10073" s="1" t="s">
        <v>3794</v>
      </c>
      <c r="C10073" s="2">
        <v>45588</v>
      </c>
      <c r="D10073" s="1" t="s">
        <v>6053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3">
      <c r="A10074" s="1" t="s">
        <v>16158</v>
      </c>
      <c r="B10074" s="1" t="s">
        <v>3677</v>
      </c>
      <c r="C10074" s="2">
        <v>45054</v>
      </c>
      <c r="D10074" s="1" t="s">
        <v>6055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3">
      <c r="A10075" s="1" t="s">
        <v>16159</v>
      </c>
      <c r="B10075" s="1" t="s">
        <v>5042</v>
      </c>
      <c r="C10075" s="2">
        <v>45483</v>
      </c>
      <c r="D10075" s="1" t="s">
        <v>6113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3">
      <c r="A10076" s="1" t="s">
        <v>16160</v>
      </c>
      <c r="B10076" s="1" t="s">
        <v>5550</v>
      </c>
      <c r="C10076" s="2">
        <v>45439</v>
      </c>
      <c r="D10076" s="1" t="s">
        <v>6053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3">
      <c r="A10077" s="1" t="s">
        <v>16161</v>
      </c>
      <c r="B10077" s="1" t="s">
        <v>2062</v>
      </c>
      <c r="C10077" s="2">
        <v>45581</v>
      </c>
      <c r="D10077" s="1" t="s">
        <v>6125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3">
      <c r="A10078" s="1" t="s">
        <v>16162</v>
      </c>
      <c r="B10078" s="1" t="s">
        <v>2745</v>
      </c>
      <c r="C10078" s="2">
        <v>45109</v>
      </c>
      <c r="D10078" s="1" t="s">
        <v>6067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3">
      <c r="A10079" s="1" t="s">
        <v>16163</v>
      </c>
      <c r="B10079" s="1" t="s">
        <v>3486</v>
      </c>
      <c r="C10079" s="2">
        <v>45117</v>
      </c>
      <c r="D10079" s="1" t="s">
        <v>6175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3">
      <c r="A10080" s="1" t="s">
        <v>16164</v>
      </c>
      <c r="B10080" s="1" t="s">
        <v>4262</v>
      </c>
      <c r="C10080" s="2">
        <v>45121</v>
      </c>
      <c r="D10080" s="1" t="s">
        <v>6107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3">
      <c r="A10081" s="1" t="s">
        <v>16165</v>
      </c>
      <c r="B10081" s="1" t="s">
        <v>3242</v>
      </c>
      <c r="C10081" s="2">
        <v>45351</v>
      </c>
      <c r="D10081" s="1" t="s">
        <v>6055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3">
      <c r="A10082" s="1" t="s">
        <v>16166</v>
      </c>
      <c r="B10082" s="1" t="s">
        <v>2741</v>
      </c>
      <c r="C10082" s="2">
        <v>45123</v>
      </c>
      <c r="D10082" s="1" t="s">
        <v>6074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3">
      <c r="A10083" s="1" t="s">
        <v>16167</v>
      </c>
      <c r="B10083" s="1" t="s">
        <v>2583</v>
      </c>
      <c r="C10083" s="2">
        <v>45015</v>
      </c>
      <c r="D10083" s="1" t="s">
        <v>6053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3">
      <c r="A10084" s="1" t="s">
        <v>16168</v>
      </c>
      <c r="B10084" s="1" t="s">
        <v>4681</v>
      </c>
      <c r="C10084" s="2">
        <v>45011</v>
      </c>
      <c r="D10084" s="1" t="s">
        <v>6083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3">
      <c r="A10085" s="1" t="s">
        <v>16169</v>
      </c>
      <c r="B10085" s="1" t="s">
        <v>3067</v>
      </c>
      <c r="C10085" s="2">
        <v>45107</v>
      </c>
      <c r="D10085" s="1" t="s">
        <v>6175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3">
      <c r="A10086" s="1" t="s">
        <v>16170</v>
      </c>
      <c r="B10086" s="1" t="s">
        <v>1861</v>
      </c>
      <c r="C10086" s="2">
        <v>45289</v>
      </c>
      <c r="D10086" s="1" t="s">
        <v>6095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3">
      <c r="A10087" s="1" t="s">
        <v>16171</v>
      </c>
      <c r="B10087" s="1" t="s">
        <v>3814</v>
      </c>
      <c r="C10087" s="2">
        <v>45067</v>
      </c>
      <c r="D10087" s="1" t="s">
        <v>6091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3">
      <c r="A10088" s="1" t="s">
        <v>16172</v>
      </c>
      <c r="B10088" s="1" t="s">
        <v>4885</v>
      </c>
      <c r="C10088" s="2">
        <v>45374</v>
      </c>
      <c r="D10088" s="1" t="s">
        <v>6143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3">
      <c r="A10089" s="1" t="s">
        <v>16173</v>
      </c>
      <c r="B10089" s="1" t="s">
        <v>1095</v>
      </c>
      <c r="C10089" s="2">
        <v>45113</v>
      </c>
      <c r="D10089" s="1" t="s">
        <v>6059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3">
      <c r="A10090" s="1" t="s">
        <v>16174</v>
      </c>
      <c r="B10090" s="1" t="s">
        <v>4559</v>
      </c>
      <c r="C10090" s="2">
        <v>45218</v>
      </c>
      <c r="D10090" s="1" t="s">
        <v>6251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3">
      <c r="A10091" s="1" t="s">
        <v>16175</v>
      </c>
      <c r="B10091" s="1" t="s">
        <v>1160</v>
      </c>
      <c r="C10091" s="2">
        <v>45564</v>
      </c>
      <c r="D10091" s="1" t="s">
        <v>6055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3">
      <c r="A10092" s="1" t="s">
        <v>16176</v>
      </c>
      <c r="B10092" s="1" t="s">
        <v>4592</v>
      </c>
      <c r="C10092" s="2">
        <v>45448</v>
      </c>
      <c r="D10092" s="1" t="s">
        <v>6093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3">
      <c r="A10093" s="1" t="s">
        <v>16177</v>
      </c>
      <c r="B10093" s="1" t="s">
        <v>5953</v>
      </c>
      <c r="C10093" s="2">
        <v>45309</v>
      </c>
      <c r="D10093" s="1" t="s">
        <v>6104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3">
      <c r="A10094" s="1" t="s">
        <v>16178</v>
      </c>
      <c r="B10094" s="1" t="s">
        <v>5634</v>
      </c>
      <c r="C10094" s="2">
        <v>45374</v>
      </c>
      <c r="D10094" s="1" t="s">
        <v>6179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3">
      <c r="A10095" s="1" t="s">
        <v>16179</v>
      </c>
      <c r="B10095" s="1" t="s">
        <v>4252</v>
      </c>
      <c r="C10095" s="2">
        <v>45510</v>
      </c>
      <c r="D10095" s="1" t="s">
        <v>6083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3">
      <c r="A10096" s="1" t="s">
        <v>16180</v>
      </c>
      <c r="B10096" s="1" t="s">
        <v>2821</v>
      </c>
      <c r="C10096" s="2">
        <v>45610</v>
      </c>
      <c r="D10096" s="1" t="s">
        <v>6061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3">
      <c r="A10097" s="1" t="s">
        <v>16181</v>
      </c>
      <c r="B10097" s="1" t="s">
        <v>5706</v>
      </c>
      <c r="C10097" s="2">
        <v>45588</v>
      </c>
      <c r="D10097" s="1" t="s">
        <v>6172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3">
      <c r="A10098" s="1" t="s">
        <v>16182</v>
      </c>
      <c r="B10098" s="1" t="s">
        <v>3419</v>
      </c>
      <c r="C10098" s="2">
        <v>45502</v>
      </c>
      <c r="D10098" s="1" t="s">
        <v>6091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3">
      <c r="A10099" s="1" t="s">
        <v>16183</v>
      </c>
      <c r="B10099" s="1" t="s">
        <v>4225</v>
      </c>
      <c r="C10099" s="2">
        <v>45047</v>
      </c>
      <c r="D10099" s="1" t="s">
        <v>6057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3">
      <c r="A10100" s="1" t="s">
        <v>16184</v>
      </c>
      <c r="B10100" s="1" t="s">
        <v>1724</v>
      </c>
      <c r="C10100" s="2">
        <v>45539</v>
      </c>
      <c r="D10100" s="1" t="s">
        <v>6104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3">
      <c r="A10101" s="1" t="s">
        <v>16185</v>
      </c>
      <c r="B10101" s="1" t="s">
        <v>2204</v>
      </c>
      <c r="C10101" s="2">
        <v>45223</v>
      </c>
      <c r="D10101" s="1" t="s">
        <v>6100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3">
      <c r="A10102" s="1" t="s">
        <v>16186</v>
      </c>
      <c r="B10102" s="1" t="s">
        <v>3800</v>
      </c>
      <c r="C10102" s="2">
        <v>45042</v>
      </c>
      <c r="D10102" s="1" t="s">
        <v>6179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3">
      <c r="A10103" s="1" t="s">
        <v>16187</v>
      </c>
      <c r="B10103" s="1" t="s">
        <v>5298</v>
      </c>
      <c r="C10103" s="2">
        <v>45332</v>
      </c>
      <c r="D10103" s="1" t="s">
        <v>6059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3">
      <c r="A10104" s="1" t="s">
        <v>16188</v>
      </c>
      <c r="B10104" s="1" t="s">
        <v>2767</v>
      </c>
      <c r="C10104" s="2">
        <v>45268</v>
      </c>
      <c r="D10104" s="1" t="s">
        <v>6059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3">
      <c r="A10105" s="1" t="s">
        <v>16189</v>
      </c>
      <c r="B10105" s="1" t="s">
        <v>2399</v>
      </c>
      <c r="C10105" s="2">
        <v>45411</v>
      </c>
      <c r="D10105" s="1" t="s">
        <v>6053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3">
      <c r="A10106" s="1" t="s">
        <v>16190</v>
      </c>
      <c r="B10106" s="1" t="s">
        <v>5175</v>
      </c>
      <c r="C10106" s="2">
        <v>45534</v>
      </c>
      <c r="D10106" s="1" t="s">
        <v>6093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3">
      <c r="A10107" s="1" t="s">
        <v>16191</v>
      </c>
      <c r="B10107" s="1" t="s">
        <v>4386</v>
      </c>
      <c r="C10107" s="2">
        <v>45371</v>
      </c>
      <c r="D10107" s="1" t="s">
        <v>6157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3">
      <c r="A10108" s="1" t="s">
        <v>16192</v>
      </c>
      <c r="B10108" s="1" t="s">
        <v>5407</v>
      </c>
      <c r="C10108" s="2">
        <v>45304</v>
      </c>
      <c r="D10108" s="1" t="s">
        <v>6071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3">
      <c r="A10109" s="1" t="s">
        <v>16193</v>
      </c>
      <c r="B10109" s="1" t="s">
        <v>2782</v>
      </c>
      <c r="C10109" s="2">
        <v>44998</v>
      </c>
      <c r="D10109" s="1" t="s">
        <v>6100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3">
      <c r="A10110" s="1" t="s">
        <v>16194</v>
      </c>
      <c r="B10110" s="1" t="s">
        <v>2364</v>
      </c>
      <c r="C10110" s="2">
        <v>44995</v>
      </c>
      <c r="D10110" s="1" t="s">
        <v>6077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3">
      <c r="A10111" s="1" t="s">
        <v>16195</v>
      </c>
      <c r="B10111" s="1" t="s">
        <v>3945</v>
      </c>
      <c r="C10111" s="2">
        <v>45013</v>
      </c>
      <c r="D10111" s="1" t="s">
        <v>6049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3">
      <c r="A10112" s="1" t="s">
        <v>16196</v>
      </c>
      <c r="B10112" s="1" t="s">
        <v>4822</v>
      </c>
      <c r="C10112" s="2">
        <v>45138</v>
      </c>
      <c r="D10112" s="1" t="s">
        <v>6055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3">
      <c r="A10113" s="1" t="s">
        <v>16197</v>
      </c>
      <c r="B10113" s="1" t="s">
        <v>4020</v>
      </c>
      <c r="C10113" s="2">
        <v>45627</v>
      </c>
      <c r="D10113" s="1" t="s">
        <v>6095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3">
      <c r="A10114" s="1" t="s">
        <v>16198</v>
      </c>
      <c r="B10114" s="1" t="s">
        <v>1681</v>
      </c>
      <c r="C10114" s="2">
        <v>44945</v>
      </c>
      <c r="D10114" s="1" t="s">
        <v>6107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3">
      <c r="A10115" s="1" t="s">
        <v>16199</v>
      </c>
      <c r="B10115" s="1" t="s">
        <v>4636</v>
      </c>
      <c r="C10115" s="2">
        <v>45434</v>
      </c>
      <c r="D10115" s="1" t="s">
        <v>6051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3">
      <c r="A10116" s="1" t="s">
        <v>16200</v>
      </c>
      <c r="B10116" s="1" t="s">
        <v>2719</v>
      </c>
      <c r="C10116" s="2">
        <v>45623</v>
      </c>
      <c r="D10116" s="1" t="s">
        <v>6077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3">
      <c r="A10117" s="1" t="s">
        <v>16201</v>
      </c>
      <c r="B10117" s="1" t="s">
        <v>4817</v>
      </c>
      <c r="C10117" s="2">
        <v>45265</v>
      </c>
      <c r="D10117" s="1" t="s">
        <v>6083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3">
      <c r="A10118" s="1" t="s">
        <v>16202</v>
      </c>
      <c r="B10118" s="1" t="s">
        <v>1380</v>
      </c>
      <c r="C10118" s="2">
        <v>45497</v>
      </c>
      <c r="D10118" s="1" t="s">
        <v>6071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3">
      <c r="A10119" s="1" t="s">
        <v>16203</v>
      </c>
      <c r="B10119" s="1" t="s">
        <v>3749</v>
      </c>
      <c r="C10119" s="2">
        <v>45488</v>
      </c>
      <c r="D10119" s="1" t="s">
        <v>6074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3">
      <c r="A10120" s="1" t="s">
        <v>16204</v>
      </c>
      <c r="B10120" s="1" t="s">
        <v>6020</v>
      </c>
      <c r="C10120" s="2">
        <v>45120</v>
      </c>
      <c r="D10120" s="1" t="s">
        <v>6107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3">
      <c r="A10121" s="1" t="s">
        <v>16205</v>
      </c>
      <c r="B10121" s="1" t="s">
        <v>3493</v>
      </c>
      <c r="C10121" s="2">
        <v>45135</v>
      </c>
      <c r="D10121" s="1" t="s">
        <v>6197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3">
      <c r="A10122" s="1" t="s">
        <v>16206</v>
      </c>
      <c r="B10122" s="1" t="s">
        <v>2583</v>
      </c>
      <c r="C10122" s="2">
        <v>45029</v>
      </c>
      <c r="D10122" s="1" t="s">
        <v>6197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3">
      <c r="A10123" s="1" t="s">
        <v>16207</v>
      </c>
      <c r="B10123" s="1" t="s">
        <v>3306</v>
      </c>
      <c r="C10123" s="2">
        <v>45268</v>
      </c>
      <c r="D10123" s="1" t="s">
        <v>6143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3">
      <c r="A10124" s="1" t="s">
        <v>16208</v>
      </c>
      <c r="B10124" s="1" t="s">
        <v>2423</v>
      </c>
      <c r="C10124" s="2">
        <v>45280</v>
      </c>
      <c r="D10124" s="1" t="s">
        <v>6069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3">
      <c r="A10125" s="1" t="s">
        <v>16209</v>
      </c>
      <c r="B10125" s="1" t="s">
        <v>1412</v>
      </c>
      <c r="C10125" s="2">
        <v>45361</v>
      </c>
      <c r="D10125" s="1" t="s">
        <v>6137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3">
      <c r="A10126" s="1" t="s">
        <v>16210</v>
      </c>
      <c r="B10126" s="1" t="s">
        <v>5236</v>
      </c>
      <c r="C10126" s="2">
        <v>45037</v>
      </c>
      <c r="D10126" s="1" t="s">
        <v>6069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3">
      <c r="A10127" s="1" t="s">
        <v>16211</v>
      </c>
      <c r="B10127" s="1" t="s">
        <v>3273</v>
      </c>
      <c r="C10127" s="2">
        <v>44975</v>
      </c>
      <c r="D10127" s="1" t="s">
        <v>6083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3">
      <c r="A10128" s="1" t="s">
        <v>16212</v>
      </c>
      <c r="B10128" s="1" t="s">
        <v>3637</v>
      </c>
      <c r="C10128" s="2">
        <v>45054</v>
      </c>
      <c r="D10128" s="1" t="s">
        <v>6049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3">
      <c r="A10129" s="1" t="s">
        <v>16213</v>
      </c>
      <c r="B10129" s="1" t="s">
        <v>3431</v>
      </c>
      <c r="C10129" s="2">
        <v>44929</v>
      </c>
      <c r="D10129" s="1" t="s">
        <v>6125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3">
      <c r="A10130" s="1" t="s">
        <v>16214</v>
      </c>
      <c r="B10130" s="1" t="s">
        <v>5615</v>
      </c>
      <c r="C10130" s="2">
        <v>45284</v>
      </c>
      <c r="D10130" s="1" t="s">
        <v>6104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3">
      <c r="A10131" s="1" t="s">
        <v>16215</v>
      </c>
      <c r="B10131" s="1" t="s">
        <v>3024</v>
      </c>
      <c r="C10131" s="2">
        <v>45617</v>
      </c>
      <c r="D10131" s="1" t="s">
        <v>6065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3">
      <c r="A10132" s="1" t="s">
        <v>16216</v>
      </c>
      <c r="B10132" s="1" t="s">
        <v>3275</v>
      </c>
      <c r="C10132" s="2">
        <v>45092</v>
      </c>
      <c r="D10132" s="1" t="s">
        <v>6093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3">
      <c r="A10133" s="1" t="s">
        <v>16217</v>
      </c>
      <c r="B10133" s="1" t="s">
        <v>2836</v>
      </c>
      <c r="C10133" s="2">
        <v>45351</v>
      </c>
      <c r="D10133" s="1" t="s">
        <v>6197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3">
      <c r="A10134" s="1" t="s">
        <v>16218</v>
      </c>
      <c r="B10134" s="1" t="s">
        <v>2537</v>
      </c>
      <c r="C10134" s="2">
        <v>45102</v>
      </c>
      <c r="D10134" s="1" t="s">
        <v>6063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3">
      <c r="A10135" s="1" t="s">
        <v>16219</v>
      </c>
      <c r="B10135" s="1" t="s">
        <v>4745</v>
      </c>
      <c r="C10135" s="2">
        <v>45065</v>
      </c>
      <c r="D10135" s="1" t="s">
        <v>6102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3">
      <c r="A10136" s="1" t="s">
        <v>16220</v>
      </c>
      <c r="B10136" s="1" t="s">
        <v>2836</v>
      </c>
      <c r="C10136" s="2">
        <v>45643</v>
      </c>
      <c r="D10136" s="1" t="s">
        <v>6083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3">
      <c r="A10137" s="1" t="s">
        <v>16221</v>
      </c>
      <c r="B10137" s="1" t="s">
        <v>3378</v>
      </c>
      <c r="C10137" s="2">
        <v>45275</v>
      </c>
      <c r="D10137" s="1" t="s">
        <v>6059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3">
      <c r="A10138" s="1" t="s">
        <v>16222</v>
      </c>
      <c r="B10138" s="1" t="s">
        <v>1148</v>
      </c>
      <c r="C10138" s="2">
        <v>45223</v>
      </c>
      <c r="D10138" s="1" t="s">
        <v>6137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3">
      <c r="A10139" s="1" t="s">
        <v>16223</v>
      </c>
      <c r="B10139" s="1" t="s">
        <v>1255</v>
      </c>
      <c r="C10139" s="2">
        <v>45476</v>
      </c>
      <c r="D10139" s="1" t="s">
        <v>6100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3">
      <c r="A10140" s="1" t="s">
        <v>16224</v>
      </c>
      <c r="B10140" s="1" t="s">
        <v>3360</v>
      </c>
      <c r="C10140" s="2">
        <v>45651</v>
      </c>
      <c r="D10140" s="1" t="s">
        <v>6065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3">
      <c r="A10141" s="1" t="s">
        <v>16225</v>
      </c>
      <c r="B10141" s="1" t="s">
        <v>4050</v>
      </c>
      <c r="C10141" s="2">
        <v>45615</v>
      </c>
      <c r="D10141" s="1" t="s">
        <v>6135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3">
      <c r="A10142" s="1" t="s">
        <v>16226</v>
      </c>
      <c r="B10142" s="1" t="s">
        <v>4319</v>
      </c>
      <c r="C10142" s="2">
        <v>45467</v>
      </c>
      <c r="D10142" s="1" t="s">
        <v>6107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3">
      <c r="A10143" s="1" t="s">
        <v>16227</v>
      </c>
      <c r="B10143" s="1" t="s">
        <v>4745</v>
      </c>
      <c r="C10143" s="2">
        <v>45369</v>
      </c>
      <c r="D10143" s="1" t="s">
        <v>6157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3">
      <c r="A10144" s="1" t="s">
        <v>16228</v>
      </c>
      <c r="B10144" s="1" t="s">
        <v>1197</v>
      </c>
      <c r="C10144" s="2">
        <v>45509</v>
      </c>
      <c r="D10144" s="1" t="s">
        <v>6086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3">
      <c r="A10145" s="1" t="s">
        <v>16229</v>
      </c>
      <c r="B10145" s="1" t="s">
        <v>5537</v>
      </c>
      <c r="C10145" s="2">
        <v>45031</v>
      </c>
      <c r="D10145" s="1" t="s">
        <v>6143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3">
      <c r="A10146" s="1" t="s">
        <v>16230</v>
      </c>
      <c r="B10146" s="1" t="s">
        <v>3553</v>
      </c>
      <c r="C10146" s="2">
        <v>45320</v>
      </c>
      <c r="D10146" s="1" t="s">
        <v>6074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3">
      <c r="A10147" s="1" t="s">
        <v>16231</v>
      </c>
      <c r="B10147" s="1" t="s">
        <v>3168</v>
      </c>
      <c r="C10147" s="2">
        <v>45090</v>
      </c>
      <c r="D10147" s="1" t="s">
        <v>6071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3">
      <c r="A10148" s="1" t="s">
        <v>16232</v>
      </c>
      <c r="B10148" s="1" t="s">
        <v>6000</v>
      </c>
      <c r="C10148" s="2">
        <v>45426</v>
      </c>
      <c r="D10148" s="1" t="s">
        <v>6104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3">
      <c r="A10149" s="1" t="s">
        <v>16233</v>
      </c>
      <c r="B10149" s="1" t="s">
        <v>1106</v>
      </c>
      <c r="C10149" s="2">
        <v>45549</v>
      </c>
      <c r="D10149" s="1" t="s">
        <v>6091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3">
      <c r="A10150" s="1" t="s">
        <v>16234</v>
      </c>
      <c r="B10150" s="1" t="s">
        <v>6016</v>
      </c>
      <c r="C10150" s="2">
        <v>45372</v>
      </c>
      <c r="D10150" s="1" t="s">
        <v>6135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3">
      <c r="A10151" s="1" t="s">
        <v>16235</v>
      </c>
      <c r="B10151" s="1" t="s">
        <v>1872</v>
      </c>
      <c r="C10151" s="2">
        <v>45629</v>
      </c>
      <c r="D10151" s="1" t="s">
        <v>6102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3">
      <c r="A10152" s="1" t="s">
        <v>16236</v>
      </c>
      <c r="B10152" s="1" t="s">
        <v>1653</v>
      </c>
      <c r="C10152" s="2">
        <v>45407</v>
      </c>
      <c r="D10152" s="1" t="s">
        <v>6107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3">
      <c r="A10153" s="1" t="s">
        <v>16237</v>
      </c>
      <c r="B10153" s="1" t="s">
        <v>2972</v>
      </c>
      <c r="C10153" s="2">
        <v>45047</v>
      </c>
      <c r="D10153" s="1" t="s">
        <v>6113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3">
      <c r="A10154" s="1" t="s">
        <v>16238</v>
      </c>
      <c r="B10154" s="1" t="s">
        <v>2149</v>
      </c>
      <c r="C10154" s="2">
        <v>45613</v>
      </c>
      <c r="D10154" s="1" t="s">
        <v>6125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3">
      <c r="A10155" s="1" t="s">
        <v>16239</v>
      </c>
      <c r="B10155" s="1" t="s">
        <v>3000</v>
      </c>
      <c r="C10155" s="2">
        <v>45437</v>
      </c>
      <c r="D10155" s="1" t="s">
        <v>6093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3">
      <c r="A10156" s="1" t="s">
        <v>16240</v>
      </c>
      <c r="B10156" s="1" t="s">
        <v>1054</v>
      </c>
      <c r="C10156" s="2">
        <v>45471</v>
      </c>
      <c r="D10156" s="1" t="s">
        <v>6074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3">
      <c r="A10157" s="1" t="s">
        <v>16241</v>
      </c>
      <c r="B10157" s="1" t="s">
        <v>3567</v>
      </c>
      <c r="C10157" s="2">
        <v>45589</v>
      </c>
      <c r="D10157" s="1" t="s">
        <v>6135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3">
      <c r="A10158" s="1" t="s">
        <v>16242</v>
      </c>
      <c r="B10158" s="1" t="s">
        <v>4961</v>
      </c>
      <c r="C10158" s="2">
        <v>45280</v>
      </c>
      <c r="D10158" s="1" t="s">
        <v>6069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3">
      <c r="A10159" s="1" t="s">
        <v>16243</v>
      </c>
      <c r="B10159" s="1" t="s">
        <v>2516</v>
      </c>
      <c r="C10159" s="2">
        <v>45303</v>
      </c>
      <c r="D10159" s="1" t="s">
        <v>6175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3">
      <c r="A10160" s="1" t="s">
        <v>16244</v>
      </c>
      <c r="B10160" s="1" t="s">
        <v>1748</v>
      </c>
      <c r="C10160" s="2">
        <v>45431</v>
      </c>
      <c r="D10160" s="1" t="s">
        <v>6137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3">
      <c r="A10161" s="1" t="s">
        <v>16245</v>
      </c>
      <c r="B10161" s="1" t="s">
        <v>1981</v>
      </c>
      <c r="C10161" s="2">
        <v>45258</v>
      </c>
      <c r="D10161" s="1" t="s">
        <v>6089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3">
      <c r="A10162" s="1" t="s">
        <v>16246</v>
      </c>
      <c r="B10162" s="1" t="s">
        <v>2901</v>
      </c>
      <c r="C10162" s="2">
        <v>44952</v>
      </c>
      <c r="D10162" s="1" t="s">
        <v>6104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3">
      <c r="A10163" s="1" t="s">
        <v>16247</v>
      </c>
      <c r="B10163" s="1" t="s">
        <v>2567</v>
      </c>
      <c r="C10163" s="2">
        <v>45271</v>
      </c>
      <c r="D10163" s="1" t="s">
        <v>6074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3">
      <c r="A10164" s="1" t="s">
        <v>16248</v>
      </c>
      <c r="B10164" s="1" t="s">
        <v>4446</v>
      </c>
      <c r="C10164" s="2">
        <v>45205</v>
      </c>
      <c r="D10164" s="1" t="s">
        <v>6113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3">
      <c r="A10165" s="1" t="s">
        <v>16249</v>
      </c>
      <c r="B10165" s="1" t="s">
        <v>1591</v>
      </c>
      <c r="C10165" s="2">
        <v>45122</v>
      </c>
      <c r="D10165" s="1" t="s">
        <v>6135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3">
      <c r="A10166" s="1" t="s">
        <v>16250</v>
      </c>
      <c r="B10166" s="1" t="s">
        <v>1863</v>
      </c>
      <c r="C10166" s="2">
        <v>45292</v>
      </c>
      <c r="D10166" s="1" t="s">
        <v>6100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3">
      <c r="A10167" s="1" t="s">
        <v>16251</v>
      </c>
      <c r="B10167" s="1" t="s">
        <v>5162</v>
      </c>
      <c r="C10167" s="2">
        <v>45159</v>
      </c>
      <c r="D10167" s="1" t="s">
        <v>6055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3">
      <c r="A10168" s="1" t="s">
        <v>16252</v>
      </c>
      <c r="B10168" s="1" t="s">
        <v>5459</v>
      </c>
      <c r="C10168" s="2">
        <v>45635</v>
      </c>
      <c r="D10168" s="1" t="s">
        <v>6049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3">
      <c r="A10169" s="1" t="s">
        <v>16253</v>
      </c>
      <c r="B10169" s="1" t="s">
        <v>2196</v>
      </c>
      <c r="C10169" s="2">
        <v>45349</v>
      </c>
      <c r="D10169" s="1" t="s">
        <v>6067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3">
      <c r="A10170" s="1" t="s">
        <v>16254</v>
      </c>
      <c r="B10170" s="1" t="s">
        <v>1752</v>
      </c>
      <c r="C10170" s="2">
        <v>45303</v>
      </c>
      <c r="D10170" s="1" t="s">
        <v>6049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3">
      <c r="A10171" s="1" t="s">
        <v>16255</v>
      </c>
      <c r="B10171" s="1" t="s">
        <v>1185</v>
      </c>
      <c r="C10171" s="2">
        <v>45534</v>
      </c>
      <c r="D10171" s="1" t="s">
        <v>6055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3">
      <c r="A10172" s="1" t="s">
        <v>16256</v>
      </c>
      <c r="B10172" s="1" t="s">
        <v>2731</v>
      </c>
      <c r="C10172" s="2">
        <v>45584</v>
      </c>
      <c r="D10172" s="1" t="s">
        <v>6049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3">
      <c r="A10173" s="1" t="s">
        <v>16257</v>
      </c>
      <c r="B10173" s="1" t="s">
        <v>2003</v>
      </c>
      <c r="C10173" s="2">
        <v>45179</v>
      </c>
      <c r="D10173" s="1" t="s">
        <v>6051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3">
      <c r="A10174" s="1" t="s">
        <v>16258</v>
      </c>
      <c r="B10174" s="1" t="s">
        <v>4161</v>
      </c>
      <c r="C10174" s="2">
        <v>45582</v>
      </c>
      <c r="D10174" s="1" t="s">
        <v>6107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3">
      <c r="A10175" s="1" t="s">
        <v>16259</v>
      </c>
      <c r="B10175" s="1" t="s">
        <v>4147</v>
      </c>
      <c r="C10175" s="2">
        <v>45369</v>
      </c>
      <c r="D10175" s="1" t="s">
        <v>6179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3">
      <c r="A10176" s="1" t="s">
        <v>16260</v>
      </c>
      <c r="B10176" s="1" t="s">
        <v>2738</v>
      </c>
      <c r="C10176" s="2">
        <v>45337</v>
      </c>
      <c r="D10176" s="1" t="s">
        <v>6049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3">
      <c r="A10177" s="1" t="s">
        <v>16261</v>
      </c>
      <c r="B10177" s="1" t="s">
        <v>2644</v>
      </c>
      <c r="C10177" s="2">
        <v>45263</v>
      </c>
      <c r="D10177" s="1" t="s">
        <v>6100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3">
      <c r="A10178" s="1" t="s">
        <v>16262</v>
      </c>
      <c r="B10178" s="1" t="s">
        <v>3701</v>
      </c>
      <c r="C10178" s="2">
        <v>45099</v>
      </c>
      <c r="D10178" s="1" t="s">
        <v>6057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3">
      <c r="A10179" s="1" t="s">
        <v>16263</v>
      </c>
      <c r="B10179" s="1" t="s">
        <v>2152</v>
      </c>
      <c r="C10179" s="2">
        <v>45144</v>
      </c>
      <c r="D10179" s="1" t="s">
        <v>6137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3">
      <c r="A10180" s="1" t="s">
        <v>16264</v>
      </c>
      <c r="B10180" s="1" t="s">
        <v>2813</v>
      </c>
      <c r="C10180" s="2">
        <v>45243</v>
      </c>
      <c r="D10180" s="1" t="s">
        <v>6157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3">
      <c r="A10181" s="1" t="s">
        <v>16265</v>
      </c>
      <c r="B10181" s="1" t="s">
        <v>2572</v>
      </c>
      <c r="C10181" s="2">
        <v>45536</v>
      </c>
      <c r="D10181" s="1" t="s">
        <v>6113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3">
      <c r="A10182" s="1" t="s">
        <v>16266</v>
      </c>
      <c r="B10182" s="1" t="s">
        <v>2775</v>
      </c>
      <c r="C10182" s="2">
        <v>45656</v>
      </c>
      <c r="D10182" s="1" t="s">
        <v>6197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3">
      <c r="A10183" s="1" t="s">
        <v>16267</v>
      </c>
      <c r="B10183" s="1" t="s">
        <v>3951</v>
      </c>
      <c r="C10183" s="2">
        <v>45375</v>
      </c>
      <c r="D10183" s="1" t="s">
        <v>6091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3">
      <c r="A10184" s="1" t="s">
        <v>16268</v>
      </c>
      <c r="B10184" s="1" t="s">
        <v>5544</v>
      </c>
      <c r="C10184" s="2">
        <v>45172</v>
      </c>
      <c r="D10184" s="1" t="s">
        <v>6089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3">
      <c r="A10185" s="1" t="s">
        <v>16269</v>
      </c>
      <c r="B10185" s="1" t="s">
        <v>2485</v>
      </c>
      <c r="C10185" s="2">
        <v>45049</v>
      </c>
      <c r="D10185" s="1" t="s">
        <v>6093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3">
      <c r="A10186" s="1" t="s">
        <v>16270</v>
      </c>
      <c r="B10186" s="1" t="s">
        <v>1041</v>
      </c>
      <c r="C10186" s="2">
        <v>45626</v>
      </c>
      <c r="D10186" s="1" t="s">
        <v>6074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3">
      <c r="A10187" s="1" t="s">
        <v>16271</v>
      </c>
      <c r="B10187" s="1" t="s">
        <v>1094</v>
      </c>
      <c r="C10187" s="2">
        <v>45370</v>
      </c>
      <c r="D10187" s="1" t="s">
        <v>6095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3">
      <c r="A10188" s="1" t="s">
        <v>16272</v>
      </c>
      <c r="B10188" s="1" t="s">
        <v>2217</v>
      </c>
      <c r="C10188" s="2">
        <v>45127</v>
      </c>
      <c r="D10188" s="1" t="s">
        <v>6051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3">
      <c r="A10189" s="1" t="s">
        <v>16273</v>
      </c>
      <c r="B10189" s="1" t="s">
        <v>3342</v>
      </c>
      <c r="C10189" s="2">
        <v>44968</v>
      </c>
      <c r="D10189" s="1" t="s">
        <v>6151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3">
      <c r="A10190" s="1" t="s">
        <v>16274</v>
      </c>
      <c r="B10190" s="1" t="s">
        <v>3181</v>
      </c>
      <c r="C10190" s="2">
        <v>45398</v>
      </c>
      <c r="D10190" s="1" t="s">
        <v>6157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3">
      <c r="A10191" s="1" t="s">
        <v>16275</v>
      </c>
      <c r="B10191" s="1" t="s">
        <v>1109</v>
      </c>
      <c r="C10191" s="2">
        <v>45390</v>
      </c>
      <c r="D10191" s="1" t="s">
        <v>6107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3">
      <c r="A10192" s="1" t="s">
        <v>16276</v>
      </c>
      <c r="B10192" s="1" t="s">
        <v>1917</v>
      </c>
      <c r="C10192" s="2">
        <v>45336</v>
      </c>
      <c r="D10192" s="1" t="s">
        <v>6175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3">
      <c r="A10193" s="1" t="s">
        <v>16277</v>
      </c>
      <c r="B10193" s="1" t="s">
        <v>5116</v>
      </c>
      <c r="C10193" s="2">
        <v>45576</v>
      </c>
      <c r="D10193" s="1" t="s">
        <v>6251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3">
      <c r="A10194" s="1" t="s">
        <v>16278</v>
      </c>
      <c r="B10194" s="1" t="s">
        <v>3247</v>
      </c>
      <c r="C10194" s="2">
        <v>45511</v>
      </c>
      <c r="D10194" s="1" t="s">
        <v>6172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3">
      <c r="A10195" s="1" t="s">
        <v>16279</v>
      </c>
      <c r="B10195" s="1" t="s">
        <v>1878</v>
      </c>
      <c r="C10195" s="2">
        <v>44943</v>
      </c>
      <c r="D10195" s="1" t="s">
        <v>6125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3">
      <c r="A10196" s="1" t="s">
        <v>16280</v>
      </c>
      <c r="B10196" s="1" t="s">
        <v>4157</v>
      </c>
      <c r="C10196" s="2">
        <v>45546</v>
      </c>
      <c r="D10196" s="1" t="s">
        <v>6141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3">
      <c r="A10197" s="1" t="s">
        <v>16281</v>
      </c>
      <c r="B10197" s="1" t="s">
        <v>4427</v>
      </c>
      <c r="C10197" s="2">
        <v>45231</v>
      </c>
      <c r="D10197" s="1" t="s">
        <v>6143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3">
      <c r="A10198" s="1" t="s">
        <v>16282</v>
      </c>
      <c r="B10198" s="1" t="s">
        <v>2292</v>
      </c>
      <c r="C10198" s="2">
        <v>45002</v>
      </c>
      <c r="D10198" s="1" t="s">
        <v>6057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3">
      <c r="A10199" s="1" t="s">
        <v>16283</v>
      </c>
      <c r="B10199" s="1" t="s">
        <v>3183</v>
      </c>
      <c r="C10199" s="2">
        <v>45627</v>
      </c>
      <c r="D10199" s="1" t="s">
        <v>6102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3">
      <c r="A10200" s="1" t="s">
        <v>16284</v>
      </c>
      <c r="B10200" s="1" t="s">
        <v>2701</v>
      </c>
      <c r="C10200" s="2">
        <v>45323</v>
      </c>
      <c r="D10200" s="1" t="s">
        <v>6179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3">
      <c r="A10201" s="1" t="s">
        <v>16285</v>
      </c>
      <c r="B10201" s="1" t="s">
        <v>5216</v>
      </c>
      <c r="C10201" s="2">
        <v>45590</v>
      </c>
      <c r="D10201" s="1" t="s">
        <v>6133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3">
      <c r="A10202" s="1" t="s">
        <v>16286</v>
      </c>
      <c r="B10202" s="1" t="s">
        <v>4963</v>
      </c>
      <c r="C10202" s="2">
        <v>45601</v>
      </c>
      <c r="D10202" s="1" t="s">
        <v>6049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3">
      <c r="A10203" s="1" t="s">
        <v>16287</v>
      </c>
      <c r="B10203" s="1" t="s">
        <v>4967</v>
      </c>
      <c r="C10203" s="2">
        <v>45571</v>
      </c>
      <c r="D10203" s="1" t="s">
        <v>6057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3">
      <c r="A10204" s="1" t="s">
        <v>16288</v>
      </c>
      <c r="B10204" s="1" t="s">
        <v>5922</v>
      </c>
      <c r="C10204" s="2">
        <v>45453</v>
      </c>
      <c r="D10204" s="1" t="s">
        <v>6063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3">
      <c r="A10205" s="1" t="s">
        <v>16289</v>
      </c>
      <c r="B10205" s="1" t="s">
        <v>1080</v>
      </c>
      <c r="C10205" s="2">
        <v>45018</v>
      </c>
      <c r="D10205" s="1" t="s">
        <v>6089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3">
      <c r="A10206" s="1" t="s">
        <v>16290</v>
      </c>
      <c r="B10206" s="1" t="s">
        <v>2848</v>
      </c>
      <c r="C10206" s="2">
        <v>45062</v>
      </c>
      <c r="D10206" s="1" t="s">
        <v>6179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3">
      <c r="A10207" s="1" t="s">
        <v>16291</v>
      </c>
      <c r="B10207" s="1" t="s">
        <v>5547</v>
      </c>
      <c r="C10207" s="2">
        <v>45065</v>
      </c>
      <c r="D10207" s="1" t="s">
        <v>6086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3">
      <c r="A10208" s="1" t="s">
        <v>16292</v>
      </c>
      <c r="B10208" s="1" t="s">
        <v>1050</v>
      </c>
      <c r="C10208" s="2">
        <v>45102</v>
      </c>
      <c r="D10208" s="1" t="s">
        <v>6063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3">
      <c r="A10209" s="1" t="s">
        <v>16293</v>
      </c>
      <c r="B10209" s="1" t="s">
        <v>2029</v>
      </c>
      <c r="C10209" s="2">
        <v>45544</v>
      </c>
      <c r="D10209" s="1" t="s">
        <v>6083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3">
      <c r="A10210" s="1" t="s">
        <v>16294</v>
      </c>
      <c r="B10210" s="1" t="s">
        <v>1618</v>
      </c>
      <c r="C10210" s="2">
        <v>45230</v>
      </c>
      <c r="D10210" s="1" t="s">
        <v>6093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3">
      <c r="A10211" s="1" t="s">
        <v>16295</v>
      </c>
      <c r="B10211" s="1" t="s">
        <v>1811</v>
      </c>
      <c r="C10211" s="2">
        <v>45480</v>
      </c>
      <c r="D10211" s="1" t="s">
        <v>6125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3">
      <c r="A10212" s="1" t="s">
        <v>16296</v>
      </c>
      <c r="B10212" s="1" t="s">
        <v>3565</v>
      </c>
      <c r="C10212" s="2">
        <v>45397</v>
      </c>
      <c r="D10212" s="1" t="s">
        <v>6125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3">
      <c r="A10213" s="1" t="s">
        <v>16297</v>
      </c>
      <c r="B10213" s="1" t="s">
        <v>2050</v>
      </c>
      <c r="C10213" s="2">
        <v>45352</v>
      </c>
      <c r="D10213" s="1" t="s">
        <v>6053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3">
      <c r="A10214" s="1" t="s">
        <v>16298</v>
      </c>
      <c r="B10214" s="1" t="s">
        <v>5503</v>
      </c>
      <c r="C10214" s="2">
        <v>45216</v>
      </c>
      <c r="D10214" s="1" t="s">
        <v>6109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3">
      <c r="A10215" s="1" t="s">
        <v>16299</v>
      </c>
      <c r="B10215" s="1" t="s">
        <v>2271</v>
      </c>
      <c r="C10215" s="2">
        <v>45334</v>
      </c>
      <c r="D10215" s="1" t="s">
        <v>6251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3">
      <c r="A10216" s="1" t="s">
        <v>16300</v>
      </c>
      <c r="B10216" s="1" t="s">
        <v>5263</v>
      </c>
      <c r="C10216" s="2">
        <v>45115</v>
      </c>
      <c r="D10216" s="1" t="s">
        <v>6143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3">
      <c r="A10217" s="1" t="s">
        <v>16301</v>
      </c>
      <c r="B10217" s="1" t="s">
        <v>4796</v>
      </c>
      <c r="C10217" s="2">
        <v>45506</v>
      </c>
      <c r="D10217" s="1" t="s">
        <v>6102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3">
      <c r="A10218" s="1" t="s">
        <v>16302</v>
      </c>
      <c r="B10218" s="1" t="s">
        <v>1627</v>
      </c>
      <c r="C10218" s="2">
        <v>45241</v>
      </c>
      <c r="D10218" s="1" t="s">
        <v>6100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3">
      <c r="A10219" s="1" t="s">
        <v>16303</v>
      </c>
      <c r="B10219" s="1" t="s">
        <v>5674</v>
      </c>
      <c r="C10219" s="2">
        <v>45316</v>
      </c>
      <c r="D10219" s="1" t="s">
        <v>6074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3">
      <c r="A10220" s="1" t="s">
        <v>16304</v>
      </c>
      <c r="B10220" s="1" t="s">
        <v>4060</v>
      </c>
      <c r="C10220" s="2">
        <v>45556</v>
      </c>
      <c r="D10220" s="1" t="s">
        <v>6143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3">
      <c r="A10221" s="1" t="s">
        <v>16305</v>
      </c>
      <c r="B10221" s="1" t="s">
        <v>2335</v>
      </c>
      <c r="C10221" s="2">
        <v>45272</v>
      </c>
      <c r="D10221" s="1" t="s">
        <v>6113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3">
      <c r="A10222" s="1" t="s">
        <v>16306</v>
      </c>
      <c r="B10222" s="1" t="s">
        <v>5948</v>
      </c>
      <c r="C10222" s="2">
        <v>44974</v>
      </c>
      <c r="D10222" s="1" t="s">
        <v>6069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3">
      <c r="A10223" s="1" t="s">
        <v>16307</v>
      </c>
      <c r="B10223" s="1" t="s">
        <v>3785</v>
      </c>
      <c r="C10223" s="2">
        <v>44971</v>
      </c>
      <c r="D10223" s="1" t="s">
        <v>6067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3">
      <c r="A10224" s="1" t="s">
        <v>16308</v>
      </c>
      <c r="B10224" s="1" t="s">
        <v>1163</v>
      </c>
      <c r="C10224" s="2">
        <v>45122</v>
      </c>
      <c r="D10224" s="1" t="s">
        <v>6077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3">
      <c r="A10225" s="1" t="s">
        <v>16309</v>
      </c>
      <c r="B10225" s="1" t="s">
        <v>3380</v>
      </c>
      <c r="C10225" s="2">
        <v>45421</v>
      </c>
      <c r="D10225" s="1" t="s">
        <v>6051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3">
      <c r="A10226" s="1" t="s">
        <v>16310</v>
      </c>
      <c r="B10226" s="1" t="s">
        <v>2548</v>
      </c>
      <c r="C10226" s="2">
        <v>44977</v>
      </c>
      <c r="D10226" s="1" t="s">
        <v>6137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3">
      <c r="A10227" s="1" t="s">
        <v>16311</v>
      </c>
      <c r="B10227" s="1" t="s">
        <v>2782</v>
      </c>
      <c r="C10227" s="2">
        <v>44952</v>
      </c>
      <c r="D10227" s="1" t="s">
        <v>6137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3">
      <c r="A10228" s="1" t="s">
        <v>16312</v>
      </c>
      <c r="B10228" s="1" t="s">
        <v>5367</v>
      </c>
      <c r="C10228" s="2">
        <v>45567</v>
      </c>
      <c r="D10228" s="1" t="s">
        <v>6081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3">
      <c r="A10229" s="1" t="s">
        <v>16313</v>
      </c>
      <c r="B10229" s="1" t="s">
        <v>3748</v>
      </c>
      <c r="C10229" s="2">
        <v>45646</v>
      </c>
      <c r="D10229" s="1" t="s">
        <v>6086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3">
      <c r="A10230" s="1" t="s">
        <v>16314</v>
      </c>
      <c r="B10230" s="1" t="s">
        <v>5895</v>
      </c>
      <c r="C10230" s="2">
        <v>45568</v>
      </c>
      <c r="D10230" s="1" t="s">
        <v>6151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3">
      <c r="A10231" s="1" t="s">
        <v>16315</v>
      </c>
      <c r="B10231" s="1" t="s">
        <v>4847</v>
      </c>
      <c r="C10231" s="2">
        <v>45083</v>
      </c>
      <c r="D10231" s="1" t="s">
        <v>6151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3">
      <c r="A10232" s="1" t="s">
        <v>16316</v>
      </c>
      <c r="B10232" s="1" t="s">
        <v>1415</v>
      </c>
      <c r="C10232" s="2">
        <v>45136</v>
      </c>
      <c r="D10232" s="1" t="s">
        <v>6135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3">
      <c r="A10233" s="1" t="s">
        <v>16317</v>
      </c>
      <c r="B10233" s="1" t="s">
        <v>5574</v>
      </c>
      <c r="C10233" s="2">
        <v>45080</v>
      </c>
      <c r="D10233" s="1" t="s">
        <v>6089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3">
      <c r="A10234" s="1" t="s">
        <v>16318</v>
      </c>
      <c r="B10234" s="1" t="s">
        <v>5762</v>
      </c>
      <c r="C10234" s="2">
        <v>45480</v>
      </c>
      <c r="D10234" s="1" t="s">
        <v>6055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3">
      <c r="A10235" s="1" t="s">
        <v>16319</v>
      </c>
      <c r="B10235" s="1" t="s">
        <v>1594</v>
      </c>
      <c r="C10235" s="2">
        <v>45035</v>
      </c>
      <c r="D10235" s="1" t="s">
        <v>6172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3">
      <c r="A10236" s="1" t="s">
        <v>16320</v>
      </c>
      <c r="B10236" s="1" t="s">
        <v>5813</v>
      </c>
      <c r="C10236" s="2">
        <v>45436</v>
      </c>
      <c r="D10236" s="1" t="s">
        <v>6133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3">
      <c r="A10237" s="1" t="s">
        <v>16321</v>
      </c>
      <c r="B10237" s="1" t="s">
        <v>5473</v>
      </c>
      <c r="C10237" s="2">
        <v>45604</v>
      </c>
      <c r="D10237" s="1" t="s">
        <v>6091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3">
      <c r="A10238" s="1" t="s">
        <v>16322</v>
      </c>
      <c r="B10238" s="1" t="s">
        <v>4637</v>
      </c>
      <c r="C10238" s="2">
        <v>45491</v>
      </c>
      <c r="D10238" s="1" t="s">
        <v>6091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3">
      <c r="A10239" s="1" t="s">
        <v>16323</v>
      </c>
      <c r="B10239" s="1" t="s">
        <v>4625</v>
      </c>
      <c r="C10239" s="2">
        <v>45473</v>
      </c>
      <c r="D10239" s="1" t="s">
        <v>6143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3">
      <c r="A10240" s="1" t="s">
        <v>16324</v>
      </c>
      <c r="B10240" s="1" t="s">
        <v>4248</v>
      </c>
      <c r="C10240" s="2">
        <v>44934</v>
      </c>
      <c r="D10240" s="1" t="s">
        <v>6069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3">
      <c r="A10241" s="1" t="s">
        <v>16325</v>
      </c>
      <c r="B10241" s="1" t="s">
        <v>2534</v>
      </c>
      <c r="C10241" s="2">
        <v>45060</v>
      </c>
      <c r="D10241" s="1" t="s">
        <v>6109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3">
      <c r="A10242" s="1" t="s">
        <v>16326</v>
      </c>
      <c r="B10242" s="1" t="s">
        <v>4384</v>
      </c>
      <c r="C10242" s="2">
        <v>45263</v>
      </c>
      <c r="D10242" s="1" t="s">
        <v>6086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3">
      <c r="A10243" s="1" t="s">
        <v>16327</v>
      </c>
      <c r="B10243" s="1" t="s">
        <v>3135</v>
      </c>
      <c r="C10243" s="2">
        <v>45629</v>
      </c>
      <c r="D10243" s="1" t="s">
        <v>6197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3">
      <c r="A10244" s="1" t="s">
        <v>16328</v>
      </c>
      <c r="B10244" s="1" t="s">
        <v>4127</v>
      </c>
      <c r="C10244" s="2">
        <v>45273</v>
      </c>
      <c r="D10244" s="1" t="s">
        <v>6091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3">
      <c r="A10245" s="1" t="s">
        <v>16329</v>
      </c>
      <c r="B10245" s="1" t="s">
        <v>2662</v>
      </c>
      <c r="C10245" s="2">
        <v>44951</v>
      </c>
      <c r="D10245" s="1" t="s">
        <v>6141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3">
      <c r="A10246" s="1" t="s">
        <v>16330</v>
      </c>
      <c r="B10246" s="1" t="s">
        <v>1231</v>
      </c>
      <c r="C10246" s="2">
        <v>45318</v>
      </c>
      <c r="D10246" s="1" t="s">
        <v>6061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3">
      <c r="A10247" s="1" t="s">
        <v>16331</v>
      </c>
      <c r="B10247" s="1" t="s">
        <v>3575</v>
      </c>
      <c r="C10247" s="2">
        <v>45619</v>
      </c>
      <c r="D10247" s="1" t="s">
        <v>6069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3">
      <c r="A10248" s="1" t="s">
        <v>16332</v>
      </c>
      <c r="B10248" s="1" t="s">
        <v>5677</v>
      </c>
      <c r="C10248" s="2">
        <v>45556</v>
      </c>
      <c r="D10248" s="1" t="s">
        <v>6172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3">
      <c r="A10249" s="1" t="s">
        <v>16333</v>
      </c>
      <c r="B10249" s="1" t="s">
        <v>4637</v>
      </c>
      <c r="C10249" s="2">
        <v>45071</v>
      </c>
      <c r="D10249" s="1" t="s">
        <v>6077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3">
      <c r="A10250" s="1" t="s">
        <v>16334</v>
      </c>
      <c r="B10250" s="1" t="s">
        <v>5875</v>
      </c>
      <c r="C10250" s="2">
        <v>45453</v>
      </c>
      <c r="D10250" s="1" t="s">
        <v>6100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3">
      <c r="A10251" s="1" t="s">
        <v>16335</v>
      </c>
      <c r="B10251" s="1" t="s">
        <v>2748</v>
      </c>
      <c r="C10251" s="2">
        <v>44937</v>
      </c>
      <c r="D10251" s="1" t="s">
        <v>6104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3">
      <c r="A10252" s="1" t="s">
        <v>16336</v>
      </c>
      <c r="B10252" s="1" t="s">
        <v>3266</v>
      </c>
      <c r="C10252" s="2">
        <v>45170</v>
      </c>
      <c r="D10252" s="1" t="s">
        <v>6059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3">
      <c r="A10253" s="1" t="s">
        <v>16337</v>
      </c>
      <c r="B10253" s="1" t="s">
        <v>3413</v>
      </c>
      <c r="C10253" s="2">
        <v>45013</v>
      </c>
      <c r="D10253" s="1" t="s">
        <v>6109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3">
      <c r="A10254" s="1" t="s">
        <v>16338</v>
      </c>
      <c r="B10254" s="1" t="s">
        <v>1992</v>
      </c>
      <c r="C10254" s="2">
        <v>45004</v>
      </c>
      <c r="D10254" s="1" t="s">
        <v>6113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3">
      <c r="A10255" s="1" t="s">
        <v>16339</v>
      </c>
      <c r="B10255" s="1" t="s">
        <v>3082</v>
      </c>
      <c r="C10255" s="2">
        <v>45126</v>
      </c>
      <c r="D10255" s="1" t="s">
        <v>6251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3">
      <c r="A10256" s="1" t="s">
        <v>16340</v>
      </c>
      <c r="B10256" s="1" t="s">
        <v>1051</v>
      </c>
      <c r="C10256" s="2">
        <v>45392</v>
      </c>
      <c r="D10256" s="1" t="s">
        <v>6065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3">
      <c r="A10257" s="1" t="s">
        <v>16341</v>
      </c>
      <c r="B10257" s="1" t="s">
        <v>3824</v>
      </c>
      <c r="C10257" s="2">
        <v>44981</v>
      </c>
      <c r="D10257" s="1" t="s">
        <v>6095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3">
      <c r="A10258" s="1" t="s">
        <v>16342</v>
      </c>
      <c r="B10258" s="1" t="s">
        <v>2999</v>
      </c>
      <c r="C10258" s="2">
        <v>45101</v>
      </c>
      <c r="D10258" s="1" t="s">
        <v>6113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3">
      <c r="A10259" s="1" t="s">
        <v>16343</v>
      </c>
      <c r="B10259" s="1" t="s">
        <v>5879</v>
      </c>
      <c r="C10259" s="2">
        <v>45097</v>
      </c>
      <c r="D10259" s="1" t="s">
        <v>6083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3">
      <c r="A10260" s="1" t="s">
        <v>16344</v>
      </c>
      <c r="B10260" s="1" t="s">
        <v>1089</v>
      </c>
      <c r="C10260" s="2">
        <v>45072</v>
      </c>
      <c r="D10260" s="1" t="s">
        <v>6061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3">
      <c r="A10261" s="1" t="s">
        <v>16345</v>
      </c>
      <c r="B10261" s="1" t="s">
        <v>3201</v>
      </c>
      <c r="C10261" s="2">
        <v>45041</v>
      </c>
      <c r="D10261" s="1" t="s">
        <v>6063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3">
      <c r="A10262" s="1" t="s">
        <v>16346</v>
      </c>
      <c r="B10262" s="1" t="s">
        <v>4135</v>
      </c>
      <c r="C10262" s="2">
        <v>45533</v>
      </c>
      <c r="D10262" s="1" t="s">
        <v>6059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3">
      <c r="A10263" s="1" t="s">
        <v>16347</v>
      </c>
      <c r="B10263" s="1" t="s">
        <v>2506</v>
      </c>
      <c r="C10263" s="2">
        <v>45206</v>
      </c>
      <c r="D10263" s="1" t="s">
        <v>6077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3">
      <c r="A10264" s="1" t="s">
        <v>16348</v>
      </c>
      <c r="B10264" s="1" t="s">
        <v>5351</v>
      </c>
      <c r="C10264" s="2">
        <v>45265</v>
      </c>
      <c r="D10264" s="1" t="s">
        <v>6172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3">
      <c r="A10265" s="1" t="s">
        <v>16349</v>
      </c>
      <c r="B10265" s="1" t="s">
        <v>2946</v>
      </c>
      <c r="C10265" s="2">
        <v>45062</v>
      </c>
      <c r="D10265" s="1" t="s">
        <v>6135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3">
      <c r="A10266" s="1" t="s">
        <v>16350</v>
      </c>
      <c r="B10266" s="1" t="s">
        <v>1891</v>
      </c>
      <c r="C10266" s="2">
        <v>45127</v>
      </c>
      <c r="D10266" s="1" t="s">
        <v>6179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3">
      <c r="A10267" s="1" t="s">
        <v>16351</v>
      </c>
      <c r="B10267" s="1" t="s">
        <v>3663</v>
      </c>
      <c r="C10267" s="2">
        <v>45421</v>
      </c>
      <c r="D10267" s="1" t="s">
        <v>6095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3">
      <c r="A10268" s="1" t="s">
        <v>16352</v>
      </c>
      <c r="B10268" s="1" t="s">
        <v>1349</v>
      </c>
      <c r="C10268" s="2">
        <v>45175</v>
      </c>
      <c r="D10268" s="1" t="s">
        <v>6133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3">
      <c r="A10269" s="1" t="s">
        <v>16353</v>
      </c>
      <c r="B10269" s="1" t="s">
        <v>2341</v>
      </c>
      <c r="C10269" s="2">
        <v>45106</v>
      </c>
      <c r="D10269" s="1" t="s">
        <v>6063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3">
      <c r="A10270" s="1" t="s">
        <v>16354</v>
      </c>
      <c r="B10270" s="1" t="s">
        <v>5964</v>
      </c>
      <c r="C10270" s="2">
        <v>45201</v>
      </c>
      <c r="D10270" s="1" t="s">
        <v>6172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3">
      <c r="A10271" s="1" t="s">
        <v>16355</v>
      </c>
      <c r="B10271" s="1" t="s">
        <v>2094</v>
      </c>
      <c r="C10271" s="2">
        <v>45295</v>
      </c>
      <c r="D10271" s="1" t="s">
        <v>6071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3">
      <c r="A10272" s="1" t="s">
        <v>16356</v>
      </c>
      <c r="B10272" s="1" t="s">
        <v>5353</v>
      </c>
      <c r="C10272" s="2">
        <v>45285</v>
      </c>
      <c r="D10272" s="1" t="s">
        <v>6100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3">
      <c r="A10273" s="1" t="s">
        <v>16357</v>
      </c>
      <c r="B10273" s="1" t="s">
        <v>2960</v>
      </c>
      <c r="C10273" s="2">
        <v>45249</v>
      </c>
      <c r="D10273" s="1" t="s">
        <v>6179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3">
      <c r="A10274" s="1" t="s">
        <v>16358</v>
      </c>
      <c r="B10274" s="1" t="s">
        <v>1641</v>
      </c>
      <c r="C10274" s="2">
        <v>45048</v>
      </c>
      <c r="D10274" s="1" t="s">
        <v>6063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3">
      <c r="A10275" s="1" t="s">
        <v>16359</v>
      </c>
      <c r="B10275" s="1" t="s">
        <v>3318</v>
      </c>
      <c r="C10275" s="2">
        <v>45371</v>
      </c>
      <c r="D10275" s="1" t="s">
        <v>6063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3">
      <c r="A10276" s="1" t="s">
        <v>16360</v>
      </c>
      <c r="B10276" s="1" t="s">
        <v>3291</v>
      </c>
      <c r="C10276" s="2">
        <v>45417</v>
      </c>
      <c r="D10276" s="1" t="s">
        <v>6086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3">
      <c r="A10277" s="1" t="s">
        <v>16361</v>
      </c>
      <c r="B10277" s="1" t="s">
        <v>2438</v>
      </c>
      <c r="C10277" s="2">
        <v>45628</v>
      </c>
      <c r="D10277" s="1" t="s">
        <v>6055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3">
      <c r="A10278" s="1" t="s">
        <v>16362</v>
      </c>
      <c r="B10278" s="1" t="s">
        <v>1864</v>
      </c>
      <c r="C10278" s="2">
        <v>44987</v>
      </c>
      <c r="D10278" s="1" t="s">
        <v>6057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3">
      <c r="A10279" s="1" t="s">
        <v>16363</v>
      </c>
      <c r="B10279" s="1" t="s">
        <v>3813</v>
      </c>
      <c r="C10279" s="2">
        <v>45460</v>
      </c>
      <c r="D10279" s="1" t="s">
        <v>6107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3">
      <c r="A10280" s="1" t="s">
        <v>16364</v>
      </c>
      <c r="B10280" s="1" t="s">
        <v>1847</v>
      </c>
      <c r="C10280" s="2">
        <v>45491</v>
      </c>
      <c r="D10280" s="1" t="s">
        <v>6081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3">
      <c r="A10281" s="1" t="s">
        <v>16365</v>
      </c>
      <c r="B10281" s="1" t="s">
        <v>1706</v>
      </c>
      <c r="C10281" s="2">
        <v>45050</v>
      </c>
      <c r="D10281" s="1" t="s">
        <v>6077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3">
      <c r="A10282" s="1" t="s">
        <v>16366</v>
      </c>
      <c r="B10282" s="1" t="s">
        <v>3377</v>
      </c>
      <c r="C10282" s="2">
        <v>45320</v>
      </c>
      <c r="D10282" s="1" t="s">
        <v>6053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3">
      <c r="A10283" s="1" t="s">
        <v>16367</v>
      </c>
      <c r="B10283" s="1" t="s">
        <v>2608</v>
      </c>
      <c r="C10283" s="2">
        <v>45306</v>
      </c>
      <c r="D10283" s="1" t="s">
        <v>6135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3">
      <c r="A10284" s="1" t="s">
        <v>16368</v>
      </c>
      <c r="B10284" s="1" t="s">
        <v>5891</v>
      </c>
      <c r="C10284" s="2">
        <v>45333</v>
      </c>
      <c r="D10284" s="1" t="s">
        <v>6157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3">
      <c r="A10285" s="1" t="s">
        <v>16369</v>
      </c>
      <c r="B10285" s="1" t="s">
        <v>5220</v>
      </c>
      <c r="C10285" s="2">
        <v>45533</v>
      </c>
      <c r="D10285" s="1" t="s">
        <v>6104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3">
      <c r="A10286" s="1" t="s">
        <v>16370</v>
      </c>
      <c r="B10286" s="1" t="s">
        <v>3258</v>
      </c>
      <c r="C10286" s="2">
        <v>44976</v>
      </c>
      <c r="D10286" s="1" t="s">
        <v>6071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3">
      <c r="A10287" s="1" t="s">
        <v>16371</v>
      </c>
      <c r="B10287" s="1" t="s">
        <v>2192</v>
      </c>
      <c r="C10287" s="2">
        <v>45636</v>
      </c>
      <c r="D10287" s="1" t="s">
        <v>6135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3">
      <c r="A10288" s="1" t="s">
        <v>16372</v>
      </c>
      <c r="B10288" s="1" t="s">
        <v>4553</v>
      </c>
      <c r="C10288" s="2">
        <v>45160</v>
      </c>
      <c r="D10288" s="1" t="s">
        <v>6100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3">
      <c r="A10289" s="1" t="s">
        <v>16373</v>
      </c>
      <c r="B10289" s="1" t="s">
        <v>5097</v>
      </c>
      <c r="C10289" s="2">
        <v>45318</v>
      </c>
      <c r="D10289" s="1" t="s">
        <v>6141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3">
      <c r="A10290" s="1" t="s">
        <v>16374</v>
      </c>
      <c r="B10290" s="1" t="s">
        <v>2211</v>
      </c>
      <c r="C10290" s="2">
        <v>45390</v>
      </c>
      <c r="D10290" s="1" t="s">
        <v>6086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3">
      <c r="A10291" s="1" t="s">
        <v>16375</v>
      </c>
      <c r="B10291" s="1" t="s">
        <v>5636</v>
      </c>
      <c r="C10291" s="2">
        <v>45524</v>
      </c>
      <c r="D10291" s="1" t="s">
        <v>6057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3">
      <c r="A10292" s="1" t="s">
        <v>16376</v>
      </c>
      <c r="B10292" s="1" t="s">
        <v>5371</v>
      </c>
      <c r="C10292" s="2">
        <v>45575</v>
      </c>
      <c r="D10292" s="1" t="s">
        <v>6069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3">
      <c r="A10293" s="1" t="s">
        <v>16377</v>
      </c>
      <c r="B10293" s="1" t="s">
        <v>3290</v>
      </c>
      <c r="C10293" s="2">
        <v>45406</v>
      </c>
      <c r="D10293" s="1" t="s">
        <v>6157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3">
      <c r="A10294" s="1" t="s">
        <v>16378</v>
      </c>
      <c r="B10294" s="1" t="s">
        <v>1775</v>
      </c>
      <c r="C10294" s="2">
        <v>45485</v>
      </c>
      <c r="D10294" s="1" t="s">
        <v>6051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3">
      <c r="A10295" s="1" t="s">
        <v>16379</v>
      </c>
      <c r="B10295" s="1" t="s">
        <v>5397</v>
      </c>
      <c r="C10295" s="2">
        <v>45162</v>
      </c>
      <c r="D10295" s="1" t="s">
        <v>6049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3">
      <c r="A10296" s="1" t="s">
        <v>16380</v>
      </c>
      <c r="B10296" s="1" t="s">
        <v>4675</v>
      </c>
      <c r="C10296" s="2">
        <v>44973</v>
      </c>
      <c r="D10296" s="1" t="s">
        <v>6125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3">
      <c r="A10297" s="1" t="s">
        <v>16381</v>
      </c>
      <c r="B10297" s="1" t="s">
        <v>1144</v>
      </c>
      <c r="C10297" s="2">
        <v>45590</v>
      </c>
      <c r="D10297" s="1" t="s">
        <v>6197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3">
      <c r="A10298" s="1" t="s">
        <v>16382</v>
      </c>
      <c r="B10298" s="1" t="s">
        <v>2946</v>
      </c>
      <c r="C10298" s="2">
        <v>44928</v>
      </c>
      <c r="D10298" s="1" t="s">
        <v>6069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3">
      <c r="A10299" s="1" t="s">
        <v>16383</v>
      </c>
      <c r="B10299" s="1" t="s">
        <v>2554</v>
      </c>
      <c r="C10299" s="2">
        <v>45456</v>
      </c>
      <c r="D10299" s="1" t="s">
        <v>6143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3">
      <c r="A10300" s="1" t="s">
        <v>16384</v>
      </c>
      <c r="B10300" s="1" t="s">
        <v>2806</v>
      </c>
      <c r="C10300" s="2">
        <v>45043</v>
      </c>
      <c r="D10300" s="1" t="s">
        <v>6100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3">
      <c r="A10301" s="1" t="s">
        <v>16385</v>
      </c>
      <c r="B10301" s="1" t="s">
        <v>5228</v>
      </c>
      <c r="C10301" s="2">
        <v>45103</v>
      </c>
      <c r="D10301" s="1" t="s">
        <v>6049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3">
      <c r="A10302" s="1" t="s">
        <v>16386</v>
      </c>
      <c r="B10302" s="1" t="s">
        <v>3505</v>
      </c>
      <c r="C10302" s="2">
        <v>45166</v>
      </c>
      <c r="D10302" s="1" t="s">
        <v>6251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3">
      <c r="A10303" s="1" t="s">
        <v>16387</v>
      </c>
      <c r="B10303" s="1" t="s">
        <v>3462</v>
      </c>
      <c r="C10303" s="2">
        <v>45243</v>
      </c>
      <c r="D10303" s="1" t="s">
        <v>6074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3">
      <c r="A10304" s="1" t="s">
        <v>16388</v>
      </c>
      <c r="B10304" s="1" t="s">
        <v>4845</v>
      </c>
      <c r="C10304" s="2">
        <v>45472</v>
      </c>
      <c r="D10304" s="1" t="s">
        <v>6109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3">
      <c r="A10305" s="1" t="s">
        <v>16389</v>
      </c>
      <c r="B10305" s="1" t="s">
        <v>2242</v>
      </c>
      <c r="C10305" s="2">
        <v>45262</v>
      </c>
      <c r="D10305" s="1" t="s">
        <v>6083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3">
      <c r="A10306" s="1" t="s">
        <v>16390</v>
      </c>
      <c r="B10306" s="1" t="s">
        <v>2851</v>
      </c>
      <c r="C10306" s="2">
        <v>45234</v>
      </c>
      <c r="D10306" s="1" t="s">
        <v>6109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3">
      <c r="A10307" s="1" t="s">
        <v>16391</v>
      </c>
      <c r="B10307" s="1" t="s">
        <v>1215</v>
      </c>
      <c r="C10307" s="2">
        <v>45020</v>
      </c>
      <c r="D10307" s="1" t="s">
        <v>6109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3">
      <c r="A10308" s="1" t="s">
        <v>16392</v>
      </c>
      <c r="B10308" s="1" t="s">
        <v>4479</v>
      </c>
      <c r="C10308" s="2">
        <v>45465</v>
      </c>
      <c r="D10308" s="1" t="s">
        <v>6093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3">
      <c r="A10309" s="1" t="s">
        <v>16393</v>
      </c>
      <c r="B10309" s="1" t="s">
        <v>3062</v>
      </c>
      <c r="C10309" s="2">
        <v>45210</v>
      </c>
      <c r="D10309" s="1" t="s">
        <v>6081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3">
      <c r="A10310" s="1" t="s">
        <v>16394</v>
      </c>
      <c r="B10310" s="1" t="s">
        <v>1542</v>
      </c>
      <c r="C10310" s="2">
        <v>45191</v>
      </c>
      <c r="D10310" s="1" t="s">
        <v>6086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3">
      <c r="A10311" s="1" t="s">
        <v>16395</v>
      </c>
      <c r="B10311" s="1" t="s">
        <v>1772</v>
      </c>
      <c r="C10311" s="2">
        <v>45609</v>
      </c>
      <c r="D10311" s="1" t="s">
        <v>6100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3">
      <c r="A10312" s="1" t="s">
        <v>16396</v>
      </c>
      <c r="B10312" s="1" t="s">
        <v>1399</v>
      </c>
      <c r="C10312" s="2">
        <v>45146</v>
      </c>
      <c r="D10312" s="1" t="s">
        <v>6251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3">
      <c r="A10313" s="1" t="s">
        <v>16397</v>
      </c>
      <c r="B10313" s="1" t="s">
        <v>4227</v>
      </c>
      <c r="C10313" s="2">
        <v>45326</v>
      </c>
      <c r="D10313" s="1" t="s">
        <v>6051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3">
      <c r="A10314" s="1" t="s">
        <v>16398</v>
      </c>
      <c r="B10314" s="1" t="s">
        <v>1075</v>
      </c>
      <c r="C10314" s="2">
        <v>45323</v>
      </c>
      <c r="D10314" s="1" t="s">
        <v>6086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3">
      <c r="A10315" s="1" t="s">
        <v>16399</v>
      </c>
      <c r="B10315" s="1" t="s">
        <v>4333</v>
      </c>
      <c r="C10315" s="2">
        <v>45496</v>
      </c>
      <c r="D10315" s="1" t="s">
        <v>6065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3">
      <c r="A10316" s="1" t="s">
        <v>16400</v>
      </c>
      <c r="B10316" s="1" t="s">
        <v>3587</v>
      </c>
      <c r="C10316" s="2">
        <v>45633</v>
      </c>
      <c r="D10316" s="1" t="s">
        <v>6071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3">
      <c r="A10317" s="1" t="s">
        <v>16401</v>
      </c>
      <c r="B10317" s="1" t="s">
        <v>1294</v>
      </c>
      <c r="C10317" s="2">
        <v>45540</v>
      </c>
      <c r="D10317" s="1" t="s">
        <v>6061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3">
      <c r="A10318" s="1" t="s">
        <v>16402</v>
      </c>
      <c r="B10318" s="1" t="s">
        <v>2077</v>
      </c>
      <c r="C10318" s="2">
        <v>45470</v>
      </c>
      <c r="D10318" s="1" t="s">
        <v>6049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3">
      <c r="A10319" s="1" t="s">
        <v>16403</v>
      </c>
      <c r="B10319" s="1" t="s">
        <v>1621</v>
      </c>
      <c r="C10319" s="2">
        <v>45451</v>
      </c>
      <c r="D10319" s="1" t="s">
        <v>6086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3">
      <c r="A10320" s="1" t="s">
        <v>16404</v>
      </c>
      <c r="B10320" s="1" t="s">
        <v>4229</v>
      </c>
      <c r="C10320" s="2">
        <v>45514</v>
      </c>
      <c r="D10320" s="1" t="s">
        <v>6141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3">
      <c r="A10321" s="1" t="s">
        <v>16405</v>
      </c>
      <c r="B10321" s="1" t="s">
        <v>2895</v>
      </c>
      <c r="C10321" s="2">
        <v>45214</v>
      </c>
      <c r="D10321" s="1" t="s">
        <v>6197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3">
      <c r="A10322" s="1" t="s">
        <v>16406</v>
      </c>
      <c r="B10322" s="1" t="s">
        <v>1497</v>
      </c>
      <c r="C10322" s="2">
        <v>45261</v>
      </c>
      <c r="D10322" s="1" t="s">
        <v>6081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3">
      <c r="A10323" s="1" t="s">
        <v>16407</v>
      </c>
      <c r="B10323" s="1" t="s">
        <v>2205</v>
      </c>
      <c r="C10323" s="2">
        <v>45243</v>
      </c>
      <c r="D10323" s="1" t="s">
        <v>6179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3">
      <c r="A10324" s="1" t="s">
        <v>16408</v>
      </c>
      <c r="B10324" s="1" t="s">
        <v>2442</v>
      </c>
      <c r="C10324" s="2">
        <v>45011</v>
      </c>
      <c r="D10324" s="1" t="s">
        <v>6089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3">
      <c r="A10325" s="1" t="s">
        <v>16409</v>
      </c>
      <c r="B10325" s="1" t="s">
        <v>4399</v>
      </c>
      <c r="C10325" s="2">
        <v>45127</v>
      </c>
      <c r="D10325" s="1" t="s">
        <v>6141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3">
      <c r="A10326" s="1" t="s">
        <v>16410</v>
      </c>
      <c r="B10326" s="1" t="s">
        <v>1250</v>
      </c>
      <c r="C10326" s="2">
        <v>45651</v>
      </c>
      <c r="D10326" s="1" t="s">
        <v>6109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3">
      <c r="A10327" s="1" t="s">
        <v>16411</v>
      </c>
      <c r="B10327" s="1" t="s">
        <v>4384</v>
      </c>
      <c r="C10327" s="2">
        <v>44934</v>
      </c>
      <c r="D10327" s="1" t="s">
        <v>6065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3">
      <c r="A10328" s="1" t="s">
        <v>16412</v>
      </c>
      <c r="B10328" s="1" t="s">
        <v>1938</v>
      </c>
      <c r="C10328" s="2">
        <v>45415</v>
      </c>
      <c r="D10328" s="1" t="s">
        <v>6143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3">
      <c r="A10329" s="1" t="s">
        <v>16413</v>
      </c>
      <c r="B10329" s="1" t="s">
        <v>1600</v>
      </c>
      <c r="C10329" s="2">
        <v>45566</v>
      </c>
      <c r="D10329" s="1" t="s">
        <v>6251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3">
      <c r="A10330" s="1" t="s">
        <v>16414</v>
      </c>
      <c r="B10330" s="1" t="s">
        <v>4636</v>
      </c>
      <c r="C10330" s="2">
        <v>44984</v>
      </c>
      <c r="D10330" s="1" t="s">
        <v>6074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3">
      <c r="A10331" s="1" t="s">
        <v>16415</v>
      </c>
      <c r="B10331" s="1" t="s">
        <v>5358</v>
      </c>
      <c r="C10331" s="2">
        <v>45311</v>
      </c>
      <c r="D10331" s="1" t="s">
        <v>6135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3">
      <c r="A10332" s="1" t="s">
        <v>16416</v>
      </c>
      <c r="B10332" s="1" t="s">
        <v>2140</v>
      </c>
      <c r="C10332" s="2">
        <v>45029</v>
      </c>
      <c r="D10332" s="1" t="s">
        <v>6071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3">
      <c r="A10333" s="1" t="s">
        <v>16417</v>
      </c>
      <c r="B10333" s="1" t="s">
        <v>5585</v>
      </c>
      <c r="C10333" s="2">
        <v>45516</v>
      </c>
      <c r="D10333" s="1" t="s">
        <v>6059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3">
      <c r="A10334" s="1" t="s">
        <v>16418</v>
      </c>
      <c r="B10334" s="1" t="s">
        <v>5248</v>
      </c>
      <c r="C10334" s="2">
        <v>45183</v>
      </c>
      <c r="D10334" s="1" t="s">
        <v>6077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3">
      <c r="A10335" s="1" t="s">
        <v>16419</v>
      </c>
      <c r="B10335" s="1" t="s">
        <v>4984</v>
      </c>
      <c r="C10335" s="2">
        <v>44967</v>
      </c>
      <c r="D10335" s="1" t="s">
        <v>6081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3">
      <c r="A10336" s="1" t="s">
        <v>16420</v>
      </c>
      <c r="B10336" s="1" t="s">
        <v>1764</v>
      </c>
      <c r="C10336" s="2">
        <v>45089</v>
      </c>
      <c r="D10336" s="1" t="s">
        <v>6063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3">
      <c r="A10337" s="1" t="s">
        <v>16421</v>
      </c>
      <c r="B10337" s="1" t="s">
        <v>4221</v>
      </c>
      <c r="C10337" s="2">
        <v>45281</v>
      </c>
      <c r="D10337" s="1" t="s">
        <v>6074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3">
      <c r="A10338" s="1" t="s">
        <v>16422</v>
      </c>
      <c r="B10338" s="1" t="s">
        <v>1867</v>
      </c>
      <c r="C10338" s="2">
        <v>45623</v>
      </c>
      <c r="D10338" s="1" t="s">
        <v>6067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3">
      <c r="A10339" s="1" t="s">
        <v>16423</v>
      </c>
      <c r="B10339" s="1" t="s">
        <v>4277</v>
      </c>
      <c r="C10339" s="2">
        <v>45326</v>
      </c>
      <c r="D10339" s="1" t="s">
        <v>6063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3">
      <c r="A10340" s="1" t="s">
        <v>16424</v>
      </c>
      <c r="B10340" s="1" t="s">
        <v>1820</v>
      </c>
      <c r="C10340" s="2">
        <v>45270</v>
      </c>
      <c r="D10340" s="1" t="s">
        <v>6091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3">
      <c r="A10341" s="1" t="s">
        <v>16425</v>
      </c>
      <c r="B10341" s="1" t="s">
        <v>1722</v>
      </c>
      <c r="C10341" s="2">
        <v>45048</v>
      </c>
      <c r="D10341" s="1" t="s">
        <v>6137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3">
      <c r="A10342" s="1" t="s">
        <v>16426</v>
      </c>
      <c r="B10342" s="1" t="s">
        <v>5089</v>
      </c>
      <c r="C10342" s="2">
        <v>44945</v>
      </c>
      <c r="D10342" s="1" t="s">
        <v>6086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3">
      <c r="A10343" s="1" t="s">
        <v>16427</v>
      </c>
      <c r="B10343" s="1" t="s">
        <v>1185</v>
      </c>
      <c r="C10343" s="2">
        <v>45636</v>
      </c>
      <c r="D10343" s="1" t="s">
        <v>6107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3">
      <c r="A10344" s="1" t="s">
        <v>16428</v>
      </c>
      <c r="B10344" s="1" t="s">
        <v>5683</v>
      </c>
      <c r="C10344" s="2">
        <v>45123</v>
      </c>
      <c r="D10344" s="1" t="s">
        <v>6081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3">
      <c r="A10345" s="1" t="s">
        <v>16429</v>
      </c>
      <c r="B10345" s="1" t="s">
        <v>4504</v>
      </c>
      <c r="C10345" s="2">
        <v>45429</v>
      </c>
      <c r="D10345" s="1" t="s">
        <v>6109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3">
      <c r="A10346" s="1" t="s">
        <v>16430</v>
      </c>
      <c r="B10346" s="1" t="s">
        <v>4393</v>
      </c>
      <c r="C10346" s="2">
        <v>45113</v>
      </c>
      <c r="D10346" s="1" t="s">
        <v>6081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3">
      <c r="A10347" s="1" t="s">
        <v>16431</v>
      </c>
      <c r="B10347" s="1" t="s">
        <v>2165</v>
      </c>
      <c r="C10347" s="2">
        <v>45280</v>
      </c>
      <c r="D10347" s="1" t="s">
        <v>6091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3">
      <c r="A10348" s="1" t="s">
        <v>16432</v>
      </c>
      <c r="B10348" s="1" t="s">
        <v>1681</v>
      </c>
      <c r="C10348" s="2">
        <v>45284</v>
      </c>
      <c r="D10348" s="1" t="s">
        <v>6251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3">
      <c r="A10349" s="1" t="s">
        <v>16433</v>
      </c>
      <c r="B10349" s="1" t="s">
        <v>2577</v>
      </c>
      <c r="C10349" s="2">
        <v>45282</v>
      </c>
      <c r="D10349" s="1" t="s">
        <v>6093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3">
      <c r="A10350" s="1" t="s">
        <v>16434</v>
      </c>
      <c r="B10350" s="1" t="s">
        <v>3155</v>
      </c>
      <c r="C10350" s="2">
        <v>45475</v>
      </c>
      <c r="D10350" s="1" t="s">
        <v>6077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3">
      <c r="A10351" s="1" t="s">
        <v>16435</v>
      </c>
      <c r="B10351" s="1" t="s">
        <v>4463</v>
      </c>
      <c r="C10351" s="2">
        <v>44994</v>
      </c>
      <c r="D10351" s="1" t="s">
        <v>6157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3">
      <c r="A10352" s="1" t="s">
        <v>16436</v>
      </c>
      <c r="B10352" s="1" t="s">
        <v>5272</v>
      </c>
      <c r="C10352" s="2">
        <v>45122</v>
      </c>
      <c r="D10352" s="1" t="s">
        <v>6104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3">
      <c r="A10353" s="1" t="s">
        <v>16437</v>
      </c>
      <c r="B10353" s="1" t="s">
        <v>2713</v>
      </c>
      <c r="C10353" s="2">
        <v>45213</v>
      </c>
      <c r="D10353" s="1" t="s">
        <v>6151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3">
      <c r="A10354" s="1" t="s">
        <v>16438</v>
      </c>
      <c r="B10354" s="1" t="s">
        <v>5896</v>
      </c>
      <c r="C10354" s="2">
        <v>45544</v>
      </c>
      <c r="D10354" s="1" t="s">
        <v>6179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3">
      <c r="A10355" s="1" t="s">
        <v>16439</v>
      </c>
      <c r="B10355" s="1" t="s">
        <v>4101</v>
      </c>
      <c r="C10355" s="2">
        <v>45149</v>
      </c>
      <c r="D10355" s="1" t="s">
        <v>6137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3">
      <c r="A10356" s="1" t="s">
        <v>16440</v>
      </c>
      <c r="B10356" s="1" t="s">
        <v>1068</v>
      </c>
      <c r="C10356" s="2">
        <v>44993</v>
      </c>
      <c r="D10356" s="1" t="s">
        <v>6135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3">
      <c r="A10357" s="1" t="s">
        <v>16441</v>
      </c>
      <c r="B10357" s="1" t="s">
        <v>5816</v>
      </c>
      <c r="C10357" s="2">
        <v>45484</v>
      </c>
      <c r="D10357" s="1" t="s">
        <v>6083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3">
      <c r="A10358" s="1" t="s">
        <v>16442</v>
      </c>
      <c r="B10358" s="1" t="s">
        <v>1119</v>
      </c>
      <c r="C10358" s="2">
        <v>45505</v>
      </c>
      <c r="D10358" s="1" t="s">
        <v>6104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3">
      <c r="A10359" s="1" t="s">
        <v>16443</v>
      </c>
      <c r="B10359" s="1" t="s">
        <v>1101</v>
      </c>
      <c r="C10359" s="2">
        <v>44975</v>
      </c>
      <c r="D10359" s="1" t="s">
        <v>6135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3">
      <c r="A10360" s="1" t="s">
        <v>16444</v>
      </c>
      <c r="B10360" s="1" t="s">
        <v>4484</v>
      </c>
      <c r="C10360" s="2">
        <v>45279</v>
      </c>
      <c r="D10360" s="1" t="s">
        <v>6069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3">
      <c r="A10361" s="1" t="s">
        <v>16445</v>
      </c>
      <c r="B10361" s="1" t="s">
        <v>5687</v>
      </c>
      <c r="C10361" s="2">
        <v>45604</v>
      </c>
      <c r="D10361" s="1" t="s">
        <v>6251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3">
      <c r="A10362" s="1" t="s">
        <v>16446</v>
      </c>
      <c r="B10362" s="1" t="s">
        <v>3531</v>
      </c>
      <c r="C10362" s="2">
        <v>44970</v>
      </c>
      <c r="D10362" s="1" t="s">
        <v>6107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3">
      <c r="A10363" s="1" t="s">
        <v>16447</v>
      </c>
      <c r="B10363" s="1" t="s">
        <v>3767</v>
      </c>
      <c r="C10363" s="2">
        <v>44927</v>
      </c>
      <c r="D10363" s="1" t="s">
        <v>6151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3">
      <c r="A10364" s="1" t="s">
        <v>16448</v>
      </c>
      <c r="B10364" s="1" t="s">
        <v>4728</v>
      </c>
      <c r="C10364" s="2">
        <v>45488</v>
      </c>
      <c r="D10364" s="1" t="s">
        <v>6179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3">
      <c r="A10365" s="1" t="s">
        <v>16449</v>
      </c>
      <c r="B10365" s="1" t="s">
        <v>5938</v>
      </c>
      <c r="C10365" s="2">
        <v>44974</v>
      </c>
      <c r="D10365" s="1" t="s">
        <v>6055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3">
      <c r="A10366" s="1" t="s">
        <v>16450</v>
      </c>
      <c r="B10366" s="1" t="s">
        <v>1502</v>
      </c>
      <c r="C10366" s="2">
        <v>45073</v>
      </c>
      <c r="D10366" s="1" t="s">
        <v>6091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3">
      <c r="A10367" s="1" t="s">
        <v>16451</v>
      </c>
      <c r="B10367" s="1" t="s">
        <v>1097</v>
      </c>
      <c r="C10367" s="2">
        <v>45204</v>
      </c>
      <c r="D10367" s="1" t="s">
        <v>6141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3">
      <c r="A10368" s="1" t="s">
        <v>16452</v>
      </c>
      <c r="B10368" s="1" t="s">
        <v>4276</v>
      </c>
      <c r="C10368" s="2">
        <v>45546</v>
      </c>
      <c r="D10368" s="1" t="s">
        <v>6051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3">
      <c r="A10369" s="1" t="s">
        <v>16453</v>
      </c>
      <c r="B10369" s="1" t="s">
        <v>1953</v>
      </c>
      <c r="C10369" s="2">
        <v>45455</v>
      </c>
      <c r="D10369" s="1" t="s">
        <v>6175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3">
      <c r="A10370" s="1" t="s">
        <v>16454</v>
      </c>
      <c r="B10370" s="1" t="s">
        <v>4481</v>
      </c>
      <c r="C10370" s="2">
        <v>45200</v>
      </c>
      <c r="D10370" s="1" t="s">
        <v>6061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3">
      <c r="A10371" s="1" t="s">
        <v>16455</v>
      </c>
      <c r="B10371" s="1" t="s">
        <v>2578</v>
      </c>
      <c r="C10371" s="2">
        <v>45316</v>
      </c>
      <c r="D10371" s="1" t="s">
        <v>6137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3">
      <c r="A10372" s="1" t="s">
        <v>16456</v>
      </c>
      <c r="B10372" s="1" t="s">
        <v>5847</v>
      </c>
      <c r="C10372" s="2">
        <v>45351</v>
      </c>
      <c r="D10372" s="1" t="s">
        <v>6100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3">
      <c r="A10373" s="1" t="s">
        <v>16457</v>
      </c>
      <c r="B10373" s="1" t="s">
        <v>2629</v>
      </c>
      <c r="C10373" s="2">
        <v>45325</v>
      </c>
      <c r="D10373" s="1" t="s">
        <v>6113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3">
      <c r="A10374" s="1" t="s">
        <v>16458</v>
      </c>
      <c r="B10374" s="1" t="s">
        <v>1585</v>
      </c>
      <c r="C10374" s="2">
        <v>45393</v>
      </c>
      <c r="D10374" s="1" t="s">
        <v>6091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3">
      <c r="A10375" s="1" t="s">
        <v>16459</v>
      </c>
      <c r="B10375" s="1" t="s">
        <v>2558</v>
      </c>
      <c r="C10375" s="2">
        <v>45539</v>
      </c>
      <c r="D10375" s="1" t="s">
        <v>6063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3">
      <c r="A10376" s="1" t="s">
        <v>16460</v>
      </c>
      <c r="B10376" s="1" t="s">
        <v>3491</v>
      </c>
      <c r="C10376" s="2">
        <v>45616</v>
      </c>
      <c r="D10376" s="1" t="s">
        <v>6057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3">
      <c r="A10377" s="1" t="s">
        <v>16461</v>
      </c>
      <c r="B10377" s="1" t="s">
        <v>1854</v>
      </c>
      <c r="C10377" s="2">
        <v>45293</v>
      </c>
      <c r="D10377" s="1" t="s">
        <v>6065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3">
      <c r="A10378" s="1" t="s">
        <v>16462</v>
      </c>
      <c r="B10378" s="1" t="s">
        <v>4826</v>
      </c>
      <c r="C10378" s="2">
        <v>45479</v>
      </c>
      <c r="D10378" s="1" t="s">
        <v>6071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3">
      <c r="A10379" s="1" t="s">
        <v>16463</v>
      </c>
      <c r="B10379" s="1" t="s">
        <v>3210</v>
      </c>
      <c r="C10379" s="2">
        <v>45025</v>
      </c>
      <c r="D10379" s="1" t="s">
        <v>6137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3">
      <c r="A10380" s="1" t="s">
        <v>16464</v>
      </c>
      <c r="B10380" s="1" t="s">
        <v>3727</v>
      </c>
      <c r="C10380" s="2">
        <v>45094</v>
      </c>
      <c r="D10380" s="1" t="s">
        <v>6113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3">
      <c r="A10381" s="1" t="s">
        <v>16465</v>
      </c>
      <c r="B10381" s="1" t="s">
        <v>1331</v>
      </c>
      <c r="C10381" s="2">
        <v>45297</v>
      </c>
      <c r="D10381" s="1" t="s">
        <v>6053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3">
      <c r="A10382" s="1" t="s">
        <v>16466</v>
      </c>
      <c r="B10382" s="1" t="s">
        <v>4911</v>
      </c>
      <c r="C10382" s="2">
        <v>45272</v>
      </c>
      <c r="D10382" s="1" t="s">
        <v>6107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3">
      <c r="A10383" s="1" t="s">
        <v>16467</v>
      </c>
      <c r="B10383" s="1" t="s">
        <v>3679</v>
      </c>
      <c r="C10383" s="2">
        <v>45367</v>
      </c>
      <c r="D10383" s="1" t="s">
        <v>6143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3">
      <c r="A10384" s="1" t="s">
        <v>16468</v>
      </c>
      <c r="B10384" s="1" t="s">
        <v>3460</v>
      </c>
      <c r="C10384" s="2">
        <v>45474</v>
      </c>
      <c r="D10384" s="1" t="s">
        <v>6100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3">
      <c r="A10385" s="1" t="s">
        <v>16469</v>
      </c>
      <c r="B10385" s="1" t="s">
        <v>5437</v>
      </c>
      <c r="C10385" s="2">
        <v>45472</v>
      </c>
      <c r="D10385" s="1" t="s">
        <v>6074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3">
      <c r="A10386" s="1" t="s">
        <v>16470</v>
      </c>
      <c r="B10386" s="1" t="s">
        <v>5272</v>
      </c>
      <c r="C10386" s="2">
        <v>45532</v>
      </c>
      <c r="D10386" s="1" t="s">
        <v>6081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3">
      <c r="A10387" s="1" t="s">
        <v>16471</v>
      </c>
      <c r="B10387" s="1" t="s">
        <v>1871</v>
      </c>
      <c r="C10387" s="2">
        <v>45158</v>
      </c>
      <c r="D10387" s="1" t="s">
        <v>6083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3">
      <c r="A10388" s="1" t="s">
        <v>16472</v>
      </c>
      <c r="B10388" s="1" t="s">
        <v>5767</v>
      </c>
      <c r="C10388" s="2">
        <v>45132</v>
      </c>
      <c r="D10388" s="1" t="s">
        <v>6061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3">
      <c r="A10389" s="1" t="s">
        <v>16473</v>
      </c>
      <c r="B10389" s="1" t="s">
        <v>1550</v>
      </c>
      <c r="C10389" s="2">
        <v>45375</v>
      </c>
      <c r="D10389" s="1" t="s">
        <v>6065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3">
      <c r="A10390" s="1" t="s">
        <v>16474</v>
      </c>
      <c r="B10390" s="1" t="s">
        <v>3488</v>
      </c>
      <c r="C10390" s="2">
        <v>45099</v>
      </c>
      <c r="D10390" s="1" t="s">
        <v>6251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3">
      <c r="A10391" s="1" t="s">
        <v>16475</v>
      </c>
      <c r="B10391" s="1" t="s">
        <v>3013</v>
      </c>
      <c r="C10391" s="2">
        <v>45210</v>
      </c>
      <c r="D10391" s="1" t="s">
        <v>6055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3">
      <c r="A10392" s="1" t="s">
        <v>16476</v>
      </c>
      <c r="B10392" s="1" t="s">
        <v>3577</v>
      </c>
      <c r="C10392" s="2">
        <v>45143</v>
      </c>
      <c r="D10392" s="1" t="s">
        <v>6069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3">
      <c r="A10393" s="1" t="s">
        <v>16477</v>
      </c>
      <c r="B10393" s="1" t="s">
        <v>5512</v>
      </c>
      <c r="C10393" s="2">
        <v>45606</v>
      </c>
      <c r="D10393" s="1" t="s">
        <v>6051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3">
      <c r="A10394" s="1" t="s">
        <v>16478</v>
      </c>
      <c r="B10394" s="1" t="s">
        <v>1177</v>
      </c>
      <c r="C10394" s="2">
        <v>45226</v>
      </c>
      <c r="D10394" s="1" t="s">
        <v>6074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3">
      <c r="A10395" s="1" t="s">
        <v>16479</v>
      </c>
      <c r="B10395" s="1" t="s">
        <v>3596</v>
      </c>
      <c r="C10395" s="2">
        <v>45413</v>
      </c>
      <c r="D10395" s="1" t="s">
        <v>6071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3">
      <c r="A10396" s="1" t="s">
        <v>16480</v>
      </c>
      <c r="B10396" s="1" t="s">
        <v>2646</v>
      </c>
      <c r="C10396" s="2">
        <v>45293</v>
      </c>
      <c r="D10396" s="1" t="s">
        <v>6113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3">
      <c r="A10397" s="1" t="s">
        <v>16481</v>
      </c>
      <c r="B10397" s="1" t="s">
        <v>2807</v>
      </c>
      <c r="C10397" s="2">
        <v>45347</v>
      </c>
      <c r="D10397" s="1" t="s">
        <v>6143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3">
      <c r="A10398" s="1" t="s">
        <v>16482</v>
      </c>
      <c r="B10398" s="1" t="s">
        <v>2902</v>
      </c>
      <c r="C10398" s="2">
        <v>45165</v>
      </c>
      <c r="D10398" s="1" t="s">
        <v>6077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3">
      <c r="A10399" s="1" t="s">
        <v>16483</v>
      </c>
      <c r="B10399" s="1" t="s">
        <v>5714</v>
      </c>
      <c r="C10399" s="2">
        <v>44938</v>
      </c>
      <c r="D10399" s="1" t="s">
        <v>6135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3">
      <c r="A10400" s="1" t="s">
        <v>16484</v>
      </c>
      <c r="B10400" s="1" t="s">
        <v>3650</v>
      </c>
      <c r="C10400" s="2">
        <v>45230</v>
      </c>
      <c r="D10400" s="1" t="s">
        <v>6049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3">
      <c r="A10401" s="1" t="s">
        <v>16485</v>
      </c>
      <c r="B10401" s="1" t="s">
        <v>5137</v>
      </c>
      <c r="C10401" s="2">
        <v>45217</v>
      </c>
      <c r="D10401" s="1" t="s">
        <v>6135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3">
      <c r="A10402" s="1" t="s">
        <v>16486</v>
      </c>
      <c r="B10402" s="1" t="s">
        <v>1555</v>
      </c>
      <c r="C10402" s="2">
        <v>44970</v>
      </c>
      <c r="D10402" s="1" t="s">
        <v>6093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3">
      <c r="A10403" s="1" t="s">
        <v>16487</v>
      </c>
      <c r="B10403" s="1" t="s">
        <v>3465</v>
      </c>
      <c r="C10403" s="2">
        <v>45542</v>
      </c>
      <c r="D10403" s="1" t="s">
        <v>6074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3">
      <c r="A10404" s="1" t="s">
        <v>16488</v>
      </c>
      <c r="B10404" s="1" t="s">
        <v>4470</v>
      </c>
      <c r="C10404" s="2">
        <v>45031</v>
      </c>
      <c r="D10404" s="1" t="s">
        <v>6179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3">
      <c r="A10405" s="1" t="s">
        <v>16489</v>
      </c>
      <c r="B10405" s="1" t="s">
        <v>2582</v>
      </c>
      <c r="C10405" s="2">
        <v>44985</v>
      </c>
      <c r="D10405" s="1" t="s">
        <v>6133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3">
      <c r="A10406" s="1" t="s">
        <v>16490</v>
      </c>
      <c r="B10406" s="1" t="s">
        <v>1065</v>
      </c>
      <c r="C10406" s="2">
        <v>45513</v>
      </c>
      <c r="D10406" s="1" t="s">
        <v>6055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3">
      <c r="A10407" s="1" t="s">
        <v>16491</v>
      </c>
      <c r="B10407" s="1" t="s">
        <v>5719</v>
      </c>
      <c r="C10407" s="2">
        <v>45552</v>
      </c>
      <c r="D10407" s="1" t="s">
        <v>6157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3">
      <c r="A10408" s="1" t="s">
        <v>16492</v>
      </c>
      <c r="B10408" s="1" t="s">
        <v>4291</v>
      </c>
      <c r="C10408" s="2">
        <v>45383</v>
      </c>
      <c r="D10408" s="1" t="s">
        <v>6063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3">
      <c r="A10409" s="1" t="s">
        <v>16493</v>
      </c>
      <c r="B10409" s="1" t="s">
        <v>4853</v>
      </c>
      <c r="C10409" s="2">
        <v>44946</v>
      </c>
      <c r="D10409" s="1" t="s">
        <v>6093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3">
      <c r="A10410" s="1" t="s">
        <v>16494</v>
      </c>
      <c r="B10410" s="1" t="s">
        <v>4090</v>
      </c>
      <c r="C10410" s="2">
        <v>45047</v>
      </c>
      <c r="D10410" s="1" t="s">
        <v>6100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3">
      <c r="A10411" s="1" t="s">
        <v>16495</v>
      </c>
      <c r="B10411" s="1" t="s">
        <v>2805</v>
      </c>
      <c r="C10411" s="2">
        <v>45286</v>
      </c>
      <c r="D10411" s="1" t="s">
        <v>6141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3">
      <c r="A10412" s="1" t="s">
        <v>16496</v>
      </c>
      <c r="B10412" s="1" t="s">
        <v>3650</v>
      </c>
      <c r="C10412" s="2">
        <v>45421</v>
      </c>
      <c r="D10412" s="1" t="s">
        <v>6141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3">
      <c r="A10413" s="1" t="s">
        <v>16497</v>
      </c>
      <c r="B10413" s="1" t="s">
        <v>1605</v>
      </c>
      <c r="C10413" s="2">
        <v>44985</v>
      </c>
      <c r="D10413" s="1" t="s">
        <v>6093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3">
      <c r="A10414" s="1" t="s">
        <v>16498</v>
      </c>
      <c r="B10414" s="1" t="s">
        <v>2208</v>
      </c>
      <c r="C10414" s="2">
        <v>45466</v>
      </c>
      <c r="D10414" s="1" t="s">
        <v>6251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3">
      <c r="A10415" s="1" t="s">
        <v>16499</v>
      </c>
      <c r="B10415" s="1" t="s">
        <v>4757</v>
      </c>
      <c r="C10415" s="2">
        <v>45531</v>
      </c>
      <c r="D10415" s="1" t="s">
        <v>6107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3">
      <c r="A10416" s="1" t="s">
        <v>16500</v>
      </c>
      <c r="B10416" s="1" t="s">
        <v>1231</v>
      </c>
      <c r="C10416" s="2">
        <v>44951</v>
      </c>
      <c r="D10416" s="1" t="s">
        <v>6077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3">
      <c r="A10417" s="1" t="s">
        <v>16501</v>
      </c>
      <c r="B10417" s="1" t="s">
        <v>3480</v>
      </c>
      <c r="C10417" s="2">
        <v>45207</v>
      </c>
      <c r="D10417" s="1" t="s">
        <v>6051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3">
      <c r="A10418" s="1" t="s">
        <v>16502</v>
      </c>
      <c r="B10418" s="1" t="s">
        <v>4534</v>
      </c>
      <c r="C10418" s="2">
        <v>45318</v>
      </c>
      <c r="D10418" s="1" t="s">
        <v>6135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3">
      <c r="A10419" s="1" t="s">
        <v>16503</v>
      </c>
      <c r="B10419" s="1" t="s">
        <v>4107</v>
      </c>
      <c r="C10419" s="2">
        <v>45386</v>
      </c>
      <c r="D10419" s="1" t="s">
        <v>6143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3">
      <c r="A10420" s="1" t="s">
        <v>16504</v>
      </c>
      <c r="B10420" s="1" t="s">
        <v>4096</v>
      </c>
      <c r="C10420" s="2">
        <v>45371</v>
      </c>
      <c r="D10420" s="1" t="s">
        <v>6151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3">
      <c r="A10421" s="1" t="s">
        <v>16505</v>
      </c>
      <c r="B10421" s="1" t="s">
        <v>1219</v>
      </c>
      <c r="C10421" s="2">
        <v>45094</v>
      </c>
      <c r="D10421" s="1" t="s">
        <v>6172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3">
      <c r="A10422" s="1" t="s">
        <v>16506</v>
      </c>
      <c r="B10422" s="1" t="s">
        <v>3656</v>
      </c>
      <c r="C10422" s="2">
        <v>45480</v>
      </c>
      <c r="D10422" s="1" t="s">
        <v>6083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3">
      <c r="A10423" s="1" t="s">
        <v>16507</v>
      </c>
      <c r="B10423" s="1" t="s">
        <v>5639</v>
      </c>
      <c r="C10423" s="2">
        <v>45144</v>
      </c>
      <c r="D10423" s="1" t="s">
        <v>6083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3">
      <c r="A10424" s="1" t="s">
        <v>16508</v>
      </c>
      <c r="B10424" s="1" t="s">
        <v>3665</v>
      </c>
      <c r="C10424" s="2">
        <v>45125</v>
      </c>
      <c r="D10424" s="1" t="s">
        <v>6091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3">
      <c r="A10425" s="1" t="s">
        <v>16509</v>
      </c>
      <c r="B10425" s="1" t="s">
        <v>2003</v>
      </c>
      <c r="C10425" s="2">
        <v>45159</v>
      </c>
      <c r="D10425" s="1" t="s">
        <v>6133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3">
      <c r="A10426" s="1" t="s">
        <v>16510</v>
      </c>
      <c r="B10426" s="1" t="s">
        <v>1277</v>
      </c>
      <c r="C10426" s="2">
        <v>45608</v>
      </c>
      <c r="D10426" s="1" t="s">
        <v>6091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3">
      <c r="A10427" s="1" t="s">
        <v>16511</v>
      </c>
      <c r="B10427" s="1" t="s">
        <v>1080</v>
      </c>
      <c r="C10427" s="2">
        <v>45614</v>
      </c>
      <c r="D10427" s="1" t="s">
        <v>6059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3">
      <c r="A10428" s="1" t="s">
        <v>16512</v>
      </c>
      <c r="B10428" s="1" t="s">
        <v>3328</v>
      </c>
      <c r="C10428" s="2">
        <v>45458</v>
      </c>
      <c r="D10428" s="1" t="s">
        <v>6093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3">
      <c r="A10429" s="1" t="s">
        <v>16513</v>
      </c>
      <c r="B10429" s="1" t="s">
        <v>2194</v>
      </c>
      <c r="C10429" s="2">
        <v>45159</v>
      </c>
      <c r="D10429" s="1" t="s">
        <v>6091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3">
      <c r="A10430" s="1" t="s">
        <v>16514</v>
      </c>
      <c r="B10430" s="1" t="s">
        <v>4036</v>
      </c>
      <c r="C10430" s="2">
        <v>45357</v>
      </c>
      <c r="D10430" s="1" t="s">
        <v>6179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3">
      <c r="A10431" s="1" t="s">
        <v>16515</v>
      </c>
      <c r="B10431" s="1" t="s">
        <v>3260</v>
      </c>
      <c r="C10431" s="2">
        <v>45311</v>
      </c>
      <c r="D10431" s="1" t="s">
        <v>6074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3">
      <c r="A10432" s="1" t="s">
        <v>16516</v>
      </c>
      <c r="B10432" s="1" t="s">
        <v>3704</v>
      </c>
      <c r="C10432" s="2">
        <v>45136</v>
      </c>
      <c r="D10432" s="1" t="s">
        <v>6057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3">
      <c r="A10433" s="1" t="s">
        <v>16517</v>
      </c>
      <c r="B10433" s="1" t="s">
        <v>1997</v>
      </c>
      <c r="C10433" s="2">
        <v>45227</v>
      </c>
      <c r="D10433" s="1" t="s">
        <v>6157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3">
      <c r="A10434" s="1" t="s">
        <v>16518</v>
      </c>
      <c r="B10434" s="1" t="s">
        <v>2320</v>
      </c>
      <c r="C10434" s="2">
        <v>45355</v>
      </c>
      <c r="D10434" s="1" t="s">
        <v>6069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3">
      <c r="A10435" s="1" t="s">
        <v>16519</v>
      </c>
      <c r="B10435" s="1" t="s">
        <v>5549</v>
      </c>
      <c r="C10435" s="2">
        <v>44963</v>
      </c>
      <c r="D10435" s="1" t="s">
        <v>6179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3">
      <c r="A10436" s="1" t="s">
        <v>16520</v>
      </c>
      <c r="B10436" s="1" t="s">
        <v>3981</v>
      </c>
      <c r="C10436" s="2">
        <v>45414</v>
      </c>
      <c r="D10436" s="1" t="s">
        <v>6095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3">
      <c r="A10437" s="1" t="s">
        <v>16521</v>
      </c>
      <c r="B10437" s="1" t="s">
        <v>3863</v>
      </c>
      <c r="C10437" s="2">
        <v>45469</v>
      </c>
      <c r="D10437" s="1" t="s">
        <v>6107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3">
      <c r="A10438" s="1" t="s">
        <v>16522</v>
      </c>
      <c r="B10438" s="1" t="s">
        <v>5539</v>
      </c>
      <c r="C10438" s="2">
        <v>45307</v>
      </c>
      <c r="D10438" s="1" t="s">
        <v>6141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3">
      <c r="A10439" s="1" t="s">
        <v>16523</v>
      </c>
      <c r="B10439" s="1" t="s">
        <v>4044</v>
      </c>
      <c r="C10439" s="2">
        <v>45016</v>
      </c>
      <c r="D10439" s="1" t="s">
        <v>6109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3">
      <c r="A10440" s="1" t="s">
        <v>16524</v>
      </c>
      <c r="B10440" s="1" t="s">
        <v>3310</v>
      </c>
      <c r="C10440" s="2">
        <v>45067</v>
      </c>
      <c r="D10440" s="1" t="s">
        <v>6113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3">
      <c r="A10441" s="1" t="s">
        <v>16525</v>
      </c>
      <c r="B10441" s="1" t="s">
        <v>3024</v>
      </c>
      <c r="C10441" s="2">
        <v>45198</v>
      </c>
      <c r="D10441" s="1" t="s">
        <v>6074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3">
      <c r="A10442" s="1" t="s">
        <v>16526</v>
      </c>
      <c r="B10442" s="1" t="s">
        <v>2084</v>
      </c>
      <c r="C10442" s="2">
        <v>45595</v>
      </c>
      <c r="D10442" s="1" t="s">
        <v>6055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3">
      <c r="A10443" s="1" t="s">
        <v>16527</v>
      </c>
      <c r="B10443" s="1" t="s">
        <v>4016</v>
      </c>
      <c r="C10443" s="2">
        <v>45020</v>
      </c>
      <c r="D10443" s="1" t="s">
        <v>6141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3">
      <c r="A10444" s="1" t="s">
        <v>16528</v>
      </c>
      <c r="B10444" s="1" t="s">
        <v>2223</v>
      </c>
      <c r="C10444" s="2">
        <v>45114</v>
      </c>
      <c r="D10444" s="1" t="s">
        <v>6061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3">
      <c r="A10445" s="1" t="s">
        <v>16529</v>
      </c>
      <c r="B10445" s="1" t="s">
        <v>2743</v>
      </c>
      <c r="C10445" s="2">
        <v>45261</v>
      </c>
      <c r="D10445" s="1" t="s">
        <v>6086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3">
      <c r="A10446" s="1" t="s">
        <v>16530</v>
      </c>
      <c r="B10446" s="1" t="s">
        <v>5552</v>
      </c>
      <c r="C10446" s="2">
        <v>45405</v>
      </c>
      <c r="D10446" s="1" t="s">
        <v>6133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3">
      <c r="A10447" s="1" t="s">
        <v>16531</v>
      </c>
      <c r="B10447" s="1" t="s">
        <v>4262</v>
      </c>
      <c r="C10447" s="2">
        <v>45173</v>
      </c>
      <c r="D10447" s="1" t="s">
        <v>6197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3">
      <c r="A10448" s="1" t="s">
        <v>16532</v>
      </c>
      <c r="B10448" s="1" t="s">
        <v>3283</v>
      </c>
      <c r="C10448" s="2">
        <v>45218</v>
      </c>
      <c r="D10448" s="1" t="s">
        <v>6069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3">
      <c r="A10449" s="1" t="s">
        <v>16533</v>
      </c>
      <c r="B10449" s="1" t="s">
        <v>5015</v>
      </c>
      <c r="C10449" s="2">
        <v>45378</v>
      </c>
      <c r="D10449" s="1" t="s">
        <v>6049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3">
      <c r="A10450" s="1" t="s">
        <v>16534</v>
      </c>
      <c r="B10450" s="1" t="s">
        <v>4379</v>
      </c>
      <c r="C10450" s="2">
        <v>45128</v>
      </c>
      <c r="D10450" s="1" t="s">
        <v>6109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3">
      <c r="A10451" s="1" t="s">
        <v>16535</v>
      </c>
      <c r="B10451" s="1" t="s">
        <v>1674</v>
      </c>
      <c r="C10451" s="2">
        <v>44945</v>
      </c>
      <c r="D10451" s="1" t="s">
        <v>6175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3">
      <c r="A10452" s="1" t="s">
        <v>16536</v>
      </c>
      <c r="B10452" s="1" t="s">
        <v>5332</v>
      </c>
      <c r="C10452" s="2">
        <v>45476</v>
      </c>
      <c r="D10452" s="1" t="s">
        <v>6113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3">
      <c r="A10453" s="1" t="s">
        <v>16537</v>
      </c>
      <c r="B10453" s="1" t="s">
        <v>5114</v>
      </c>
      <c r="C10453" s="2">
        <v>45425</v>
      </c>
      <c r="D10453" s="1" t="s">
        <v>6083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3">
      <c r="A10454" s="1" t="s">
        <v>16538</v>
      </c>
      <c r="B10454" s="1" t="s">
        <v>1489</v>
      </c>
      <c r="C10454" s="2">
        <v>45346</v>
      </c>
      <c r="D10454" s="1" t="s">
        <v>6071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3">
      <c r="A10455" s="1" t="s">
        <v>16539</v>
      </c>
      <c r="B10455" s="1" t="s">
        <v>5316</v>
      </c>
      <c r="C10455" s="2">
        <v>45612</v>
      </c>
      <c r="D10455" s="1" t="s">
        <v>6074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3">
      <c r="A10456" s="1" t="s">
        <v>16540</v>
      </c>
      <c r="B10456" s="1" t="s">
        <v>3357</v>
      </c>
      <c r="C10456" s="2">
        <v>45105</v>
      </c>
      <c r="D10456" s="1" t="s">
        <v>6104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3">
      <c r="A10457" s="1" t="s">
        <v>16541</v>
      </c>
      <c r="B10457" s="1" t="s">
        <v>1290</v>
      </c>
      <c r="C10457" s="2">
        <v>45607</v>
      </c>
      <c r="D10457" s="1" t="s">
        <v>6102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3">
      <c r="A10458" s="1" t="s">
        <v>16542</v>
      </c>
      <c r="B10458" s="1" t="s">
        <v>5423</v>
      </c>
      <c r="C10458" s="2">
        <v>45230</v>
      </c>
      <c r="D10458" s="1" t="s">
        <v>6141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3">
      <c r="A10459" s="1" t="s">
        <v>16543</v>
      </c>
      <c r="B10459" s="1" t="s">
        <v>2222</v>
      </c>
      <c r="C10459" s="2">
        <v>44998</v>
      </c>
      <c r="D10459" s="1" t="s">
        <v>6141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3">
      <c r="A10460" s="1" t="s">
        <v>16544</v>
      </c>
      <c r="B10460" s="1" t="s">
        <v>3186</v>
      </c>
      <c r="C10460" s="2">
        <v>45343</v>
      </c>
      <c r="D10460" s="1" t="s">
        <v>6107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3">
      <c r="A10461" s="1" t="s">
        <v>16545</v>
      </c>
      <c r="B10461" s="1" t="s">
        <v>5393</v>
      </c>
      <c r="C10461" s="2">
        <v>45341</v>
      </c>
      <c r="D10461" s="1" t="s">
        <v>6102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3">
      <c r="A10462" s="1" t="s">
        <v>16546</v>
      </c>
      <c r="B10462" s="1" t="s">
        <v>3876</v>
      </c>
      <c r="C10462" s="2">
        <v>45165</v>
      </c>
      <c r="D10462" s="1" t="s">
        <v>6100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3">
      <c r="A10463" s="1" t="s">
        <v>16547</v>
      </c>
      <c r="B10463" s="1" t="s">
        <v>1562</v>
      </c>
      <c r="C10463" s="2">
        <v>45227</v>
      </c>
      <c r="D10463" s="1" t="s">
        <v>6051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3">
      <c r="A10464" s="1" t="s">
        <v>16548</v>
      </c>
      <c r="B10464" s="1" t="s">
        <v>5311</v>
      </c>
      <c r="C10464" s="2">
        <v>45055</v>
      </c>
      <c r="D10464" s="1" t="s">
        <v>6055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3">
      <c r="A10465" s="1" t="s">
        <v>16549</v>
      </c>
      <c r="B10465" s="1" t="s">
        <v>5008</v>
      </c>
      <c r="C10465" s="2">
        <v>45565</v>
      </c>
      <c r="D10465" s="1" t="s">
        <v>6077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3">
      <c r="A10466" s="1" t="s">
        <v>16550</v>
      </c>
      <c r="B10466" s="1" t="s">
        <v>4564</v>
      </c>
      <c r="C10466" s="2">
        <v>45603</v>
      </c>
      <c r="D10466" s="1" t="s">
        <v>6157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3">
      <c r="A10467" s="1" t="s">
        <v>16551</v>
      </c>
      <c r="B10467" s="1" t="s">
        <v>3620</v>
      </c>
      <c r="C10467" s="2">
        <v>45037</v>
      </c>
      <c r="D10467" s="1" t="s">
        <v>6197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3">
      <c r="A10468" s="1" t="s">
        <v>16552</v>
      </c>
      <c r="B10468" s="1" t="s">
        <v>4398</v>
      </c>
      <c r="C10468" s="2">
        <v>44981</v>
      </c>
      <c r="D10468" s="1" t="s">
        <v>6086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3">
      <c r="A10469" s="1" t="s">
        <v>16553</v>
      </c>
      <c r="B10469" s="1" t="s">
        <v>1156</v>
      </c>
      <c r="C10469" s="2">
        <v>45285</v>
      </c>
      <c r="D10469" s="1" t="s">
        <v>6083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3">
      <c r="A10470" s="1" t="s">
        <v>16554</v>
      </c>
      <c r="B10470" s="1" t="s">
        <v>4438</v>
      </c>
      <c r="C10470" s="2">
        <v>45401</v>
      </c>
      <c r="D10470" s="1" t="s">
        <v>6053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3">
      <c r="A10471" s="1" t="s">
        <v>16555</v>
      </c>
      <c r="B10471" s="1" t="s">
        <v>3783</v>
      </c>
      <c r="C10471" s="2">
        <v>45305</v>
      </c>
      <c r="D10471" s="1" t="s">
        <v>6143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3">
      <c r="A10472" s="1" t="s">
        <v>16556</v>
      </c>
      <c r="B10472" s="1" t="s">
        <v>4216</v>
      </c>
      <c r="C10472" s="2">
        <v>45242</v>
      </c>
      <c r="D10472" s="1" t="s">
        <v>6051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3">
      <c r="A10473" s="1" t="s">
        <v>16557</v>
      </c>
      <c r="B10473" s="1" t="s">
        <v>3195</v>
      </c>
      <c r="C10473" s="2">
        <v>45322</v>
      </c>
      <c r="D10473" s="1" t="s">
        <v>6081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3">
      <c r="A10474" s="1" t="s">
        <v>16558</v>
      </c>
      <c r="B10474" s="1" t="s">
        <v>2304</v>
      </c>
      <c r="C10474" s="2">
        <v>45631</v>
      </c>
      <c r="D10474" s="1" t="s">
        <v>6093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3">
      <c r="A10475" s="1" t="s">
        <v>16559</v>
      </c>
      <c r="B10475" s="1" t="s">
        <v>5024</v>
      </c>
      <c r="C10475" s="2">
        <v>45501</v>
      </c>
      <c r="D10475" s="1" t="s">
        <v>6113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3">
      <c r="A10476" s="1" t="s">
        <v>16560</v>
      </c>
      <c r="B10476" s="1" t="s">
        <v>3639</v>
      </c>
      <c r="C10476" s="2">
        <v>45044</v>
      </c>
      <c r="D10476" s="1" t="s">
        <v>6074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3">
      <c r="A10477" s="1" t="s">
        <v>16561</v>
      </c>
      <c r="B10477" s="1" t="s">
        <v>2994</v>
      </c>
      <c r="C10477" s="2">
        <v>45069</v>
      </c>
      <c r="D10477" s="1" t="s">
        <v>6104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3">
      <c r="A10478" s="1" t="s">
        <v>16562</v>
      </c>
      <c r="B10478" s="1" t="s">
        <v>2344</v>
      </c>
      <c r="C10478" s="2">
        <v>45401</v>
      </c>
      <c r="D10478" s="1" t="s">
        <v>6172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3">
      <c r="A10479" s="1" t="s">
        <v>16563</v>
      </c>
      <c r="B10479" s="1" t="s">
        <v>2796</v>
      </c>
      <c r="C10479" s="2">
        <v>45595</v>
      </c>
      <c r="D10479" s="1" t="s">
        <v>6100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3">
      <c r="A10480" s="1" t="s">
        <v>16564</v>
      </c>
      <c r="B10480" s="1" t="s">
        <v>1452</v>
      </c>
      <c r="C10480" s="2">
        <v>44988</v>
      </c>
      <c r="D10480" s="1" t="s">
        <v>6151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3">
      <c r="A10481" s="1" t="s">
        <v>16565</v>
      </c>
      <c r="B10481" s="1" t="s">
        <v>3318</v>
      </c>
      <c r="C10481" s="2">
        <v>45542</v>
      </c>
      <c r="D10481" s="1" t="s">
        <v>6061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3">
      <c r="A10482" s="1" t="s">
        <v>16566</v>
      </c>
      <c r="B10482" s="1" t="s">
        <v>1302</v>
      </c>
      <c r="C10482" s="2">
        <v>45473</v>
      </c>
      <c r="D10482" s="1" t="s">
        <v>6197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3">
      <c r="A10483" s="1" t="s">
        <v>16567</v>
      </c>
      <c r="B10483" s="1" t="s">
        <v>3621</v>
      </c>
      <c r="C10483" s="2">
        <v>45267</v>
      </c>
      <c r="D10483" s="1" t="s">
        <v>6081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3">
      <c r="A10484" s="1" t="s">
        <v>16568</v>
      </c>
      <c r="B10484" s="1" t="s">
        <v>5021</v>
      </c>
      <c r="C10484" s="2">
        <v>45179</v>
      </c>
      <c r="D10484" s="1" t="s">
        <v>6095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3">
      <c r="A10485" s="1" t="s">
        <v>16569</v>
      </c>
      <c r="B10485" s="1" t="s">
        <v>2267</v>
      </c>
      <c r="C10485" s="2">
        <v>45500</v>
      </c>
      <c r="D10485" s="1" t="s">
        <v>6057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3">
      <c r="A10486" s="1" t="s">
        <v>16570</v>
      </c>
      <c r="B10486" s="1" t="s">
        <v>6008</v>
      </c>
      <c r="C10486" s="2">
        <v>44996</v>
      </c>
      <c r="D10486" s="1" t="s">
        <v>6175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3">
      <c r="A10487" s="1" t="s">
        <v>16571</v>
      </c>
      <c r="B10487" s="1" t="s">
        <v>1584</v>
      </c>
      <c r="C10487" s="2">
        <v>45489</v>
      </c>
      <c r="D10487" s="1" t="s">
        <v>6135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3">
      <c r="A10488" s="1" t="s">
        <v>16572</v>
      </c>
      <c r="B10488" s="1" t="s">
        <v>4237</v>
      </c>
      <c r="C10488" s="2">
        <v>45521</v>
      </c>
      <c r="D10488" s="1" t="s">
        <v>6197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3">
      <c r="A10489" s="1" t="s">
        <v>16573</v>
      </c>
      <c r="B10489" s="1" t="s">
        <v>3080</v>
      </c>
      <c r="C10489" s="2">
        <v>45293</v>
      </c>
      <c r="D10489" s="1" t="s">
        <v>6109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3">
      <c r="A10490" s="1" t="s">
        <v>16574</v>
      </c>
      <c r="B10490" s="1" t="s">
        <v>1122</v>
      </c>
      <c r="C10490" s="2">
        <v>45463</v>
      </c>
      <c r="D10490" s="1" t="s">
        <v>6065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3">
      <c r="A10491" s="1" t="s">
        <v>16575</v>
      </c>
      <c r="B10491" s="1" t="s">
        <v>5959</v>
      </c>
      <c r="C10491" s="2">
        <v>45455</v>
      </c>
      <c r="D10491" s="1" t="s">
        <v>6179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3">
      <c r="A10492" s="1" t="s">
        <v>16576</v>
      </c>
      <c r="B10492" s="1" t="s">
        <v>2173</v>
      </c>
      <c r="C10492" s="2">
        <v>45518</v>
      </c>
      <c r="D10492" s="1" t="s">
        <v>6091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3">
      <c r="A10493" s="1" t="s">
        <v>16577</v>
      </c>
      <c r="B10493" s="1" t="s">
        <v>5222</v>
      </c>
      <c r="C10493" s="2">
        <v>45206</v>
      </c>
      <c r="D10493" s="1" t="s">
        <v>6107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3">
      <c r="A10494" s="1" t="s">
        <v>16578</v>
      </c>
      <c r="B10494" s="1" t="s">
        <v>2201</v>
      </c>
      <c r="C10494" s="2">
        <v>45412</v>
      </c>
      <c r="D10494" s="1" t="s">
        <v>6086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3">
      <c r="A10495" s="1" t="s">
        <v>16579</v>
      </c>
      <c r="B10495" s="1" t="s">
        <v>4860</v>
      </c>
      <c r="C10495" s="2">
        <v>44981</v>
      </c>
      <c r="D10495" s="1" t="s">
        <v>6151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3">
      <c r="A10496" s="1" t="s">
        <v>16580</v>
      </c>
      <c r="B10496" s="1" t="s">
        <v>3489</v>
      </c>
      <c r="C10496" s="2">
        <v>45328</v>
      </c>
      <c r="D10496" s="1" t="s">
        <v>6055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3">
      <c r="A10497" s="1" t="s">
        <v>16581</v>
      </c>
      <c r="B10497" s="1" t="s">
        <v>3307</v>
      </c>
      <c r="C10497" s="2">
        <v>45283</v>
      </c>
      <c r="D10497" s="1" t="s">
        <v>6083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3">
      <c r="A10498" s="1" t="s">
        <v>16582</v>
      </c>
      <c r="B10498" s="1" t="s">
        <v>1279</v>
      </c>
      <c r="C10498" s="2">
        <v>45543</v>
      </c>
      <c r="D10498" s="1" t="s">
        <v>6077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3">
      <c r="A10499" s="1" t="s">
        <v>16583</v>
      </c>
      <c r="B10499" s="1" t="s">
        <v>4311</v>
      </c>
      <c r="C10499" s="2">
        <v>44955</v>
      </c>
      <c r="D10499" s="1" t="s">
        <v>6083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3">
      <c r="A10500" s="1" t="s">
        <v>16584</v>
      </c>
      <c r="B10500" s="1" t="s">
        <v>4869</v>
      </c>
      <c r="C10500" s="2">
        <v>45464</v>
      </c>
      <c r="D10500" s="1" t="s">
        <v>6175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3">
      <c r="A10501" s="1" t="s">
        <v>16585</v>
      </c>
      <c r="B10501" s="1" t="s">
        <v>4454</v>
      </c>
      <c r="C10501" s="2">
        <v>45077</v>
      </c>
      <c r="D10501" s="1" t="s">
        <v>6067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3">
      <c r="A10502" s="1" t="s">
        <v>16586</v>
      </c>
      <c r="B10502" s="1" t="s">
        <v>4362</v>
      </c>
      <c r="C10502" s="2">
        <v>45266</v>
      </c>
      <c r="D10502" s="1" t="s">
        <v>6157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3">
      <c r="A10503" s="1" t="s">
        <v>16587</v>
      </c>
      <c r="B10503" s="1" t="s">
        <v>5679</v>
      </c>
      <c r="C10503" s="2">
        <v>45531</v>
      </c>
      <c r="D10503" s="1" t="s">
        <v>6069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3">
      <c r="A10504" s="1" t="s">
        <v>16588</v>
      </c>
      <c r="B10504" s="1" t="s">
        <v>2494</v>
      </c>
      <c r="C10504" s="2">
        <v>45201</v>
      </c>
      <c r="D10504" s="1" t="s">
        <v>6065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3">
      <c r="A10505" s="1" t="s">
        <v>16589</v>
      </c>
      <c r="B10505" s="1" t="s">
        <v>4226</v>
      </c>
      <c r="C10505" s="2">
        <v>45175</v>
      </c>
      <c r="D10505" s="1" t="s">
        <v>6100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3">
      <c r="A10506" s="1" t="s">
        <v>16590</v>
      </c>
      <c r="B10506" s="1" t="s">
        <v>5382</v>
      </c>
      <c r="C10506" s="2">
        <v>45627</v>
      </c>
      <c r="D10506" s="1" t="s">
        <v>6065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3">
      <c r="A10507" s="1" t="s">
        <v>16591</v>
      </c>
      <c r="B10507" s="1" t="s">
        <v>1392</v>
      </c>
      <c r="C10507" s="2">
        <v>45520</v>
      </c>
      <c r="D10507" s="1" t="s">
        <v>6057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3">
      <c r="A10508" s="1" t="s">
        <v>16592</v>
      </c>
      <c r="B10508" s="1" t="s">
        <v>3545</v>
      </c>
      <c r="C10508" s="2">
        <v>45526</v>
      </c>
      <c r="D10508" s="1" t="s">
        <v>6135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3">
      <c r="A10509" s="1" t="s">
        <v>16593</v>
      </c>
      <c r="B10509" s="1" t="s">
        <v>1403</v>
      </c>
      <c r="C10509" s="2">
        <v>45530</v>
      </c>
      <c r="D10509" s="1" t="s">
        <v>6061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3">
      <c r="A10510" s="1" t="s">
        <v>16594</v>
      </c>
      <c r="B10510" s="1" t="s">
        <v>1696</v>
      </c>
      <c r="C10510" s="2">
        <v>45073</v>
      </c>
      <c r="D10510" s="1" t="s">
        <v>6137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3">
      <c r="A10511" s="1" t="s">
        <v>16595</v>
      </c>
      <c r="B10511" s="1" t="s">
        <v>2529</v>
      </c>
      <c r="C10511" s="2">
        <v>45002</v>
      </c>
      <c r="D10511" s="1" t="s">
        <v>6107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3">
      <c r="A10512" s="1" t="s">
        <v>16596</v>
      </c>
      <c r="B10512" s="1" t="s">
        <v>2175</v>
      </c>
      <c r="C10512" s="2">
        <v>45587</v>
      </c>
      <c r="D10512" s="1" t="s">
        <v>6157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3">
      <c r="A10513" s="1" t="s">
        <v>16597</v>
      </c>
      <c r="B10513" s="1" t="s">
        <v>1682</v>
      </c>
      <c r="C10513" s="2">
        <v>45142</v>
      </c>
      <c r="D10513" s="1" t="s">
        <v>6074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3">
      <c r="A10514" s="1" t="s">
        <v>16598</v>
      </c>
      <c r="B10514" s="1" t="s">
        <v>3325</v>
      </c>
      <c r="C10514" s="2">
        <v>44959</v>
      </c>
      <c r="D10514" s="1" t="s">
        <v>6102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3">
      <c r="A10515" s="1" t="s">
        <v>16599</v>
      </c>
      <c r="B10515" s="1" t="s">
        <v>1927</v>
      </c>
      <c r="C10515" s="2">
        <v>45324</v>
      </c>
      <c r="D10515" s="1" t="s">
        <v>6107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3">
      <c r="A10516" s="1" t="s">
        <v>16600</v>
      </c>
      <c r="B10516" s="1" t="s">
        <v>2924</v>
      </c>
      <c r="C10516" s="2">
        <v>45427</v>
      </c>
      <c r="D10516" s="1" t="s">
        <v>6104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3">
      <c r="A10517" s="1" t="s">
        <v>16601</v>
      </c>
      <c r="B10517" s="1" t="s">
        <v>5443</v>
      </c>
      <c r="C10517" s="2">
        <v>45389</v>
      </c>
      <c r="D10517" s="1" t="s">
        <v>6179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3">
      <c r="A10518" s="1" t="s">
        <v>16602</v>
      </c>
      <c r="B10518" s="1" t="s">
        <v>4086</v>
      </c>
      <c r="C10518" s="2">
        <v>45006</v>
      </c>
      <c r="D10518" s="1" t="s">
        <v>6055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3">
      <c r="A10519" s="1" t="s">
        <v>16603</v>
      </c>
      <c r="B10519" s="1" t="s">
        <v>1419</v>
      </c>
      <c r="C10519" s="2">
        <v>45137</v>
      </c>
      <c r="D10519" s="1" t="s">
        <v>6057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3">
      <c r="A10520" s="1" t="s">
        <v>16604</v>
      </c>
      <c r="B10520" s="1" t="s">
        <v>4571</v>
      </c>
      <c r="C10520" s="2">
        <v>44954</v>
      </c>
      <c r="D10520" s="1" t="s">
        <v>6133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3">
      <c r="A10521" s="1" t="s">
        <v>16605</v>
      </c>
      <c r="B10521" s="1" t="s">
        <v>3391</v>
      </c>
      <c r="C10521" s="2">
        <v>45402</v>
      </c>
      <c r="D10521" s="1" t="s">
        <v>6157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3">
      <c r="A10522" s="1" t="s">
        <v>16606</v>
      </c>
      <c r="B10522" s="1" t="s">
        <v>3005</v>
      </c>
      <c r="C10522" s="2">
        <v>45091</v>
      </c>
      <c r="D10522" s="1" t="s">
        <v>6067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3">
      <c r="A10523" s="1" t="s">
        <v>16607</v>
      </c>
      <c r="B10523" s="1" t="s">
        <v>3142</v>
      </c>
      <c r="C10523" s="2">
        <v>45471</v>
      </c>
      <c r="D10523" s="1" t="s">
        <v>6049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3">
      <c r="A10524" s="1" t="s">
        <v>16608</v>
      </c>
      <c r="B10524" s="1" t="s">
        <v>3270</v>
      </c>
      <c r="C10524" s="2">
        <v>45578</v>
      </c>
      <c r="D10524" s="1" t="s">
        <v>6089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3">
      <c r="A10525" s="1" t="s">
        <v>16609</v>
      </c>
      <c r="B10525" s="1" t="s">
        <v>1547</v>
      </c>
      <c r="C10525" s="2">
        <v>45140</v>
      </c>
      <c r="D10525" s="1" t="s">
        <v>6137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3">
      <c r="A10526" s="1" t="s">
        <v>16610</v>
      </c>
      <c r="B10526" s="1" t="s">
        <v>2941</v>
      </c>
      <c r="C10526" s="2">
        <v>45484</v>
      </c>
      <c r="D10526" s="1" t="s">
        <v>6125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3">
      <c r="A10527" s="1" t="s">
        <v>16611</v>
      </c>
      <c r="B10527" s="1" t="s">
        <v>3029</v>
      </c>
      <c r="C10527" s="2">
        <v>45384</v>
      </c>
      <c r="D10527" s="1" t="s">
        <v>6067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3">
      <c r="A10528" s="1" t="s">
        <v>16612</v>
      </c>
      <c r="B10528" s="1" t="s">
        <v>2975</v>
      </c>
      <c r="C10528" s="2">
        <v>44983</v>
      </c>
      <c r="D10528" s="1" t="s">
        <v>6125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3">
      <c r="A10529" s="1" t="s">
        <v>16613</v>
      </c>
      <c r="B10529" s="1" t="s">
        <v>3849</v>
      </c>
      <c r="C10529" s="2">
        <v>45477</v>
      </c>
      <c r="D10529" s="1" t="s">
        <v>6057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3">
      <c r="A10530" s="1" t="s">
        <v>16614</v>
      </c>
      <c r="B10530" s="1" t="s">
        <v>4504</v>
      </c>
      <c r="C10530" s="2">
        <v>45211</v>
      </c>
      <c r="D10530" s="1" t="s">
        <v>6107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3">
      <c r="A10531" s="1" t="s">
        <v>16615</v>
      </c>
      <c r="B10531" s="1" t="s">
        <v>5509</v>
      </c>
      <c r="C10531" s="2">
        <v>45079</v>
      </c>
      <c r="D10531" s="1" t="s">
        <v>6137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3">
      <c r="A10532" s="1" t="s">
        <v>16616</v>
      </c>
      <c r="B10532" s="1" t="s">
        <v>2728</v>
      </c>
      <c r="C10532" s="2">
        <v>45022</v>
      </c>
      <c r="D10532" s="1" t="s">
        <v>6137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3">
      <c r="A10533" s="1" t="s">
        <v>16617</v>
      </c>
      <c r="B10533" s="1" t="s">
        <v>2263</v>
      </c>
      <c r="C10533" s="2">
        <v>45291</v>
      </c>
      <c r="D10533" s="1" t="s">
        <v>6081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3">
      <c r="A10534" s="1" t="s">
        <v>16618</v>
      </c>
      <c r="B10534" s="1" t="s">
        <v>5151</v>
      </c>
      <c r="C10534" s="2">
        <v>45555</v>
      </c>
      <c r="D10534" s="1" t="s">
        <v>6061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3">
      <c r="A10535" s="1" t="s">
        <v>16619</v>
      </c>
      <c r="B10535" s="1" t="s">
        <v>2420</v>
      </c>
      <c r="C10535" s="2">
        <v>45632</v>
      </c>
      <c r="D10535" s="1" t="s">
        <v>6059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3">
      <c r="A10536" s="1" t="s">
        <v>16620</v>
      </c>
      <c r="B10536" s="1" t="s">
        <v>4950</v>
      </c>
      <c r="C10536" s="2">
        <v>45483</v>
      </c>
      <c r="D10536" s="1" t="s">
        <v>6172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3">
      <c r="A10537" s="1" t="s">
        <v>16621</v>
      </c>
      <c r="B10537" s="1" t="s">
        <v>1950</v>
      </c>
      <c r="C10537" s="2">
        <v>45057</v>
      </c>
      <c r="D10537" s="1" t="s">
        <v>6107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3">
      <c r="A10538" s="1" t="s">
        <v>16622</v>
      </c>
      <c r="B10538" s="1" t="s">
        <v>1210</v>
      </c>
      <c r="C10538" s="2">
        <v>45605</v>
      </c>
      <c r="D10538" s="1" t="s">
        <v>6063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3">
      <c r="A10539" s="1" t="s">
        <v>16623</v>
      </c>
      <c r="B10539" s="1" t="s">
        <v>1520</v>
      </c>
      <c r="C10539" s="2">
        <v>45395</v>
      </c>
      <c r="D10539" s="1" t="s">
        <v>6179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3">
      <c r="A10540" s="1" t="s">
        <v>16624</v>
      </c>
      <c r="B10540" s="1" t="s">
        <v>3499</v>
      </c>
      <c r="C10540" s="2">
        <v>45186</v>
      </c>
      <c r="D10540" s="1" t="s">
        <v>6107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3">
      <c r="A10541" s="1" t="s">
        <v>16625</v>
      </c>
      <c r="B10541" s="1" t="s">
        <v>4882</v>
      </c>
      <c r="C10541" s="2">
        <v>45260</v>
      </c>
      <c r="D10541" s="1" t="s">
        <v>6093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3">
      <c r="A10542" s="1" t="s">
        <v>16626</v>
      </c>
      <c r="B10542" s="1" t="s">
        <v>1609</v>
      </c>
      <c r="C10542" s="2">
        <v>45032</v>
      </c>
      <c r="D10542" s="1" t="s">
        <v>6089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3">
      <c r="A10543" s="1" t="s">
        <v>16627</v>
      </c>
      <c r="B10543" s="1" t="s">
        <v>4103</v>
      </c>
      <c r="C10543" s="2">
        <v>45637</v>
      </c>
      <c r="D10543" s="1" t="s">
        <v>6063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3">
      <c r="A10544" s="1" t="s">
        <v>16628</v>
      </c>
      <c r="B10544" s="1" t="s">
        <v>5026</v>
      </c>
      <c r="C10544" s="2">
        <v>45142</v>
      </c>
      <c r="D10544" s="1" t="s">
        <v>6172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3">
      <c r="A10545" s="1" t="s">
        <v>16629</v>
      </c>
      <c r="B10545" s="1" t="s">
        <v>2110</v>
      </c>
      <c r="C10545" s="2">
        <v>45232</v>
      </c>
      <c r="D10545" s="1" t="s">
        <v>6143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3">
      <c r="A10546" s="1" t="s">
        <v>16630</v>
      </c>
      <c r="B10546" s="1" t="s">
        <v>3463</v>
      </c>
      <c r="C10546" s="2">
        <v>45251</v>
      </c>
      <c r="D10546" s="1" t="s">
        <v>6093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3">
      <c r="A10547" s="1" t="s">
        <v>16631</v>
      </c>
      <c r="B10547" s="1" t="s">
        <v>2931</v>
      </c>
      <c r="C10547" s="2">
        <v>45512</v>
      </c>
      <c r="D10547" s="1" t="s">
        <v>6065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3">
      <c r="A10548" s="1" t="s">
        <v>16632</v>
      </c>
      <c r="B10548" s="1" t="s">
        <v>5369</v>
      </c>
      <c r="C10548" s="2">
        <v>45220</v>
      </c>
      <c r="D10548" s="1" t="s">
        <v>6081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3">
      <c r="A10549" s="1" t="s">
        <v>16633</v>
      </c>
      <c r="B10549" s="1" t="s">
        <v>2791</v>
      </c>
      <c r="C10549" s="2">
        <v>45652</v>
      </c>
      <c r="D10549" s="1" t="s">
        <v>6086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3">
      <c r="A10550" s="1" t="s">
        <v>16634</v>
      </c>
      <c r="B10550" s="1" t="s">
        <v>5731</v>
      </c>
      <c r="C10550" s="2">
        <v>44941</v>
      </c>
      <c r="D10550" s="1" t="s">
        <v>6175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3">
      <c r="A10551" s="1" t="s">
        <v>16635</v>
      </c>
      <c r="B10551" s="1" t="s">
        <v>5585</v>
      </c>
      <c r="C10551" s="2">
        <v>45622</v>
      </c>
      <c r="D10551" s="1" t="s">
        <v>6125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3">
      <c r="A10552" s="1" t="s">
        <v>16636</v>
      </c>
      <c r="B10552" s="1" t="s">
        <v>4942</v>
      </c>
      <c r="C10552" s="2">
        <v>45065</v>
      </c>
      <c r="D10552" s="1" t="s">
        <v>6074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3">
      <c r="A10553" s="1" t="s">
        <v>16637</v>
      </c>
      <c r="B10553" s="1" t="s">
        <v>2576</v>
      </c>
      <c r="C10553" s="2">
        <v>45638</v>
      </c>
      <c r="D10553" s="1" t="s">
        <v>6133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3">
      <c r="A10554" s="1" t="s">
        <v>16638</v>
      </c>
      <c r="B10554" s="1" t="s">
        <v>1323</v>
      </c>
      <c r="C10554" s="2">
        <v>45118</v>
      </c>
      <c r="D10554" s="1" t="s">
        <v>6179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3">
      <c r="A10555" s="1" t="s">
        <v>16639</v>
      </c>
      <c r="B10555" s="1" t="s">
        <v>6004</v>
      </c>
      <c r="C10555" s="2">
        <v>45085</v>
      </c>
      <c r="D10555" s="1" t="s">
        <v>6074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3">
      <c r="A10556" s="1" t="s">
        <v>16640</v>
      </c>
      <c r="B10556" s="1" t="s">
        <v>2550</v>
      </c>
      <c r="C10556" s="2">
        <v>45040</v>
      </c>
      <c r="D10556" s="1" t="s">
        <v>6104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3">
      <c r="A10557" s="1" t="s">
        <v>16641</v>
      </c>
      <c r="B10557" s="1" t="s">
        <v>2968</v>
      </c>
      <c r="C10557" s="2">
        <v>45489</v>
      </c>
      <c r="D10557" s="1" t="s">
        <v>6113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3">
      <c r="A10558" s="1" t="s">
        <v>16642</v>
      </c>
      <c r="B10558" s="1" t="s">
        <v>5270</v>
      </c>
      <c r="C10558" s="2">
        <v>45487</v>
      </c>
      <c r="D10558" s="1" t="s">
        <v>6251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3">
      <c r="A10559" s="1" t="s">
        <v>16643</v>
      </c>
      <c r="B10559" s="1" t="s">
        <v>3084</v>
      </c>
      <c r="C10559" s="2">
        <v>45372</v>
      </c>
      <c r="D10559" s="1" t="s">
        <v>6063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3">
      <c r="A10560" s="1" t="s">
        <v>16644</v>
      </c>
      <c r="B10560" s="1" t="s">
        <v>5703</v>
      </c>
      <c r="C10560" s="2">
        <v>45432</v>
      </c>
      <c r="D10560" s="1" t="s">
        <v>6053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3">
      <c r="A10561" s="1" t="s">
        <v>16645</v>
      </c>
      <c r="B10561" s="1" t="s">
        <v>3604</v>
      </c>
      <c r="C10561" s="2">
        <v>45519</v>
      </c>
      <c r="D10561" s="1" t="s">
        <v>6055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3">
      <c r="A10562" s="1" t="s">
        <v>16646</v>
      </c>
      <c r="B10562" s="1" t="s">
        <v>1999</v>
      </c>
      <c r="C10562" s="2">
        <v>45503</v>
      </c>
      <c r="D10562" s="1" t="s">
        <v>6141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3">
      <c r="A10563" s="1" t="s">
        <v>16647</v>
      </c>
      <c r="B10563" s="1" t="s">
        <v>2848</v>
      </c>
      <c r="C10563" s="2">
        <v>45604</v>
      </c>
      <c r="D10563" s="1" t="s">
        <v>6135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3">
      <c r="A10564" s="1" t="s">
        <v>16648</v>
      </c>
      <c r="B10564" s="1" t="s">
        <v>4432</v>
      </c>
      <c r="C10564" s="2">
        <v>45073</v>
      </c>
      <c r="D10564" s="1" t="s">
        <v>6175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3">
      <c r="A10565" s="1" t="s">
        <v>16649</v>
      </c>
      <c r="B10565" s="1" t="s">
        <v>3771</v>
      </c>
      <c r="C10565" s="2">
        <v>44954</v>
      </c>
      <c r="D10565" s="1" t="s">
        <v>6057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3">
      <c r="A10566" s="1" t="s">
        <v>16650</v>
      </c>
      <c r="B10566" s="1" t="s">
        <v>1674</v>
      </c>
      <c r="C10566" s="2">
        <v>45050</v>
      </c>
      <c r="D10566" s="1" t="s">
        <v>6157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3">
      <c r="A10567" s="1" t="s">
        <v>16651</v>
      </c>
      <c r="B10567" s="1" t="s">
        <v>1084</v>
      </c>
      <c r="C10567" s="2">
        <v>45629</v>
      </c>
      <c r="D10567" s="1" t="s">
        <v>6053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3">
      <c r="A10568" s="1" t="s">
        <v>16652</v>
      </c>
      <c r="B10568" s="1" t="s">
        <v>1369</v>
      </c>
      <c r="C10568" s="2">
        <v>45477</v>
      </c>
      <c r="D10568" s="1" t="s">
        <v>6137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3">
      <c r="A10569" s="1" t="s">
        <v>16653</v>
      </c>
      <c r="B10569" s="1" t="s">
        <v>2088</v>
      </c>
      <c r="C10569" s="2">
        <v>44983</v>
      </c>
      <c r="D10569" s="1" t="s">
        <v>6125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3">
      <c r="A10570" s="1" t="s">
        <v>16654</v>
      </c>
      <c r="B10570" s="1" t="s">
        <v>2116</v>
      </c>
      <c r="C10570" s="2">
        <v>45097</v>
      </c>
      <c r="D10570" s="1" t="s">
        <v>6053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3">
      <c r="A10571" s="1" t="s">
        <v>16655</v>
      </c>
      <c r="B10571" s="1" t="s">
        <v>5845</v>
      </c>
      <c r="C10571" s="2">
        <v>45167</v>
      </c>
      <c r="D10571" s="1" t="s">
        <v>6083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3">
      <c r="A10572" s="1" t="s">
        <v>16656</v>
      </c>
      <c r="B10572" s="1" t="s">
        <v>4182</v>
      </c>
      <c r="C10572" s="2">
        <v>44977</v>
      </c>
      <c r="D10572" s="1" t="s">
        <v>6061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3">
      <c r="A10573" s="1" t="s">
        <v>16657</v>
      </c>
      <c r="B10573" s="1" t="s">
        <v>5369</v>
      </c>
      <c r="C10573" s="2">
        <v>44958</v>
      </c>
      <c r="D10573" s="1" t="s">
        <v>6095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3">
      <c r="A10574" s="1" t="s">
        <v>16658</v>
      </c>
      <c r="B10574" s="1" t="s">
        <v>4178</v>
      </c>
      <c r="C10574" s="2">
        <v>44999</v>
      </c>
      <c r="D10574" s="1" t="s">
        <v>6113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3">
      <c r="A10575" s="1" t="s">
        <v>16659</v>
      </c>
      <c r="B10575" s="1" t="s">
        <v>1168</v>
      </c>
      <c r="C10575" s="2">
        <v>45021</v>
      </c>
      <c r="D10575" s="1" t="s">
        <v>6095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3">
      <c r="A10576" s="1" t="s">
        <v>16660</v>
      </c>
      <c r="B10576" s="1" t="s">
        <v>5436</v>
      </c>
      <c r="C10576" s="2">
        <v>45112</v>
      </c>
      <c r="D10576" s="1" t="s">
        <v>6197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3">
      <c r="A10577" s="1" t="s">
        <v>16661</v>
      </c>
      <c r="B10577" s="1" t="s">
        <v>3928</v>
      </c>
      <c r="C10577" s="2">
        <v>45505</v>
      </c>
      <c r="D10577" s="1" t="s">
        <v>6055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3">
      <c r="A10578" s="1" t="s">
        <v>16662</v>
      </c>
      <c r="B10578" s="1" t="s">
        <v>2038</v>
      </c>
      <c r="C10578" s="2">
        <v>45425</v>
      </c>
      <c r="D10578" s="1" t="s">
        <v>6175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3">
      <c r="A10579" s="1" t="s">
        <v>16663</v>
      </c>
      <c r="B10579" s="1" t="s">
        <v>1401</v>
      </c>
      <c r="C10579" s="2">
        <v>45328</v>
      </c>
      <c r="D10579" s="1" t="s">
        <v>6063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3">
      <c r="A10580" s="1" t="s">
        <v>16664</v>
      </c>
      <c r="B10580" s="1" t="s">
        <v>1518</v>
      </c>
      <c r="C10580" s="2">
        <v>45339</v>
      </c>
      <c r="D10580" s="1" t="s">
        <v>6157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3">
      <c r="A10581" s="1" t="s">
        <v>16665</v>
      </c>
      <c r="B10581" s="1" t="s">
        <v>5158</v>
      </c>
      <c r="C10581" s="2">
        <v>45300</v>
      </c>
      <c r="D10581" s="1" t="s">
        <v>6091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3">
      <c r="A10582" s="1" t="s">
        <v>16666</v>
      </c>
      <c r="B10582" s="1" t="s">
        <v>1358</v>
      </c>
      <c r="C10582" s="2">
        <v>45114</v>
      </c>
      <c r="D10582" s="1" t="s">
        <v>6091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3">
      <c r="A10583" s="1" t="s">
        <v>16667</v>
      </c>
      <c r="B10583" s="1" t="s">
        <v>2033</v>
      </c>
      <c r="C10583" s="2">
        <v>45361</v>
      </c>
      <c r="D10583" s="1" t="s">
        <v>6251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3">
      <c r="A10584" s="1" t="s">
        <v>16668</v>
      </c>
      <c r="B10584" s="1" t="s">
        <v>3894</v>
      </c>
      <c r="C10584" s="2">
        <v>44981</v>
      </c>
      <c r="D10584" s="1" t="s">
        <v>6151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3">
      <c r="A10585" s="1" t="s">
        <v>16669</v>
      </c>
      <c r="B10585" s="1" t="s">
        <v>3828</v>
      </c>
      <c r="C10585" s="2">
        <v>44942</v>
      </c>
      <c r="D10585" s="1" t="s">
        <v>6141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3">
      <c r="A10586" s="1" t="s">
        <v>16670</v>
      </c>
      <c r="B10586" s="1" t="s">
        <v>2078</v>
      </c>
      <c r="C10586" s="2">
        <v>45401</v>
      </c>
      <c r="D10586" s="1" t="s">
        <v>6077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3">
      <c r="A10587" s="1" t="s">
        <v>16671</v>
      </c>
      <c r="B10587" s="1" t="s">
        <v>2306</v>
      </c>
      <c r="C10587" s="2">
        <v>45208</v>
      </c>
      <c r="D10587" s="1" t="s">
        <v>6100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3">
      <c r="A10588" s="1" t="s">
        <v>16672</v>
      </c>
      <c r="B10588" s="1" t="s">
        <v>6025</v>
      </c>
      <c r="C10588" s="2">
        <v>45190</v>
      </c>
      <c r="D10588" s="1" t="s">
        <v>6102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3">
      <c r="A10589" s="1" t="s">
        <v>16673</v>
      </c>
      <c r="B10589" s="1" t="s">
        <v>3496</v>
      </c>
      <c r="C10589" s="2">
        <v>45317</v>
      </c>
      <c r="D10589" s="1" t="s">
        <v>6071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3">
      <c r="A10590" s="1" t="s">
        <v>16674</v>
      </c>
      <c r="B10590" s="1" t="s">
        <v>4144</v>
      </c>
      <c r="C10590" s="2">
        <v>45405</v>
      </c>
      <c r="D10590" s="1" t="s">
        <v>6141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3">
      <c r="A10591" s="1" t="s">
        <v>16675</v>
      </c>
      <c r="B10591" s="1" t="s">
        <v>4413</v>
      </c>
      <c r="C10591" s="2">
        <v>45555</v>
      </c>
      <c r="D10591" s="1" t="s">
        <v>6172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3">
      <c r="A10592" s="1" t="s">
        <v>16676</v>
      </c>
      <c r="B10592" s="1" t="s">
        <v>2399</v>
      </c>
      <c r="C10592" s="2">
        <v>45444</v>
      </c>
      <c r="D10592" s="1" t="s">
        <v>6049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3">
      <c r="A10593" s="1" t="s">
        <v>16677</v>
      </c>
      <c r="B10593" s="1" t="s">
        <v>1183</v>
      </c>
      <c r="C10593" s="2">
        <v>44932</v>
      </c>
      <c r="D10593" s="1" t="s">
        <v>6104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3">
      <c r="A10594" s="1" t="s">
        <v>16678</v>
      </c>
      <c r="B10594" s="1" t="s">
        <v>2775</v>
      </c>
      <c r="C10594" s="2">
        <v>45381</v>
      </c>
      <c r="D10594" s="1" t="s">
        <v>6197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3">
      <c r="A10595" s="1" t="s">
        <v>16679</v>
      </c>
      <c r="B10595" s="1" t="s">
        <v>4705</v>
      </c>
      <c r="C10595" s="2">
        <v>45449</v>
      </c>
      <c r="D10595" s="1" t="s">
        <v>6065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3">
      <c r="A10596" s="1" t="s">
        <v>16680</v>
      </c>
      <c r="B10596" s="1" t="s">
        <v>1840</v>
      </c>
      <c r="C10596" s="2">
        <v>44944</v>
      </c>
      <c r="D10596" s="1" t="s">
        <v>6133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3">
      <c r="A10597" s="1" t="s">
        <v>16681</v>
      </c>
      <c r="B10597" s="1" t="s">
        <v>5199</v>
      </c>
      <c r="C10597" s="2">
        <v>45109</v>
      </c>
      <c r="D10597" s="1" t="s">
        <v>6175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3">
      <c r="A10598" s="1" t="s">
        <v>16682</v>
      </c>
      <c r="B10598" s="1" t="s">
        <v>2247</v>
      </c>
      <c r="C10598" s="2">
        <v>45259</v>
      </c>
      <c r="D10598" s="1" t="s">
        <v>6071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3">
      <c r="A10599" s="1" t="s">
        <v>16683</v>
      </c>
      <c r="B10599" s="1" t="s">
        <v>2869</v>
      </c>
      <c r="C10599" s="2">
        <v>45419</v>
      </c>
      <c r="D10599" s="1" t="s">
        <v>6067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3">
      <c r="A10600" s="1" t="s">
        <v>16684</v>
      </c>
      <c r="B10600" s="1" t="s">
        <v>2198</v>
      </c>
      <c r="C10600" s="2">
        <v>45141</v>
      </c>
      <c r="D10600" s="1" t="s">
        <v>6135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3">
      <c r="A10601" s="1" t="s">
        <v>16685</v>
      </c>
      <c r="B10601" s="1" t="s">
        <v>3740</v>
      </c>
      <c r="C10601" s="2">
        <v>44972</v>
      </c>
      <c r="D10601" s="1" t="s">
        <v>6172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3">
      <c r="A10602" s="1" t="s">
        <v>16686</v>
      </c>
      <c r="B10602" s="1" t="s">
        <v>3301</v>
      </c>
      <c r="C10602" s="2">
        <v>45048</v>
      </c>
      <c r="D10602" s="1" t="s">
        <v>6133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3">
      <c r="A10603" s="1" t="s">
        <v>16687</v>
      </c>
      <c r="B10603" s="1" t="s">
        <v>4357</v>
      </c>
      <c r="C10603" s="2">
        <v>45304</v>
      </c>
      <c r="D10603" s="1" t="s">
        <v>6091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3">
      <c r="A10604" s="1" t="s">
        <v>16688</v>
      </c>
      <c r="B10604" s="1" t="s">
        <v>4494</v>
      </c>
      <c r="C10604" s="2">
        <v>45374</v>
      </c>
      <c r="D10604" s="1" t="s">
        <v>6100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3">
      <c r="A10605" s="1" t="s">
        <v>16689</v>
      </c>
      <c r="B10605" s="1" t="s">
        <v>1454</v>
      </c>
      <c r="C10605" s="2">
        <v>44963</v>
      </c>
      <c r="D10605" s="1" t="s">
        <v>6251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3">
      <c r="A10606" s="1" t="s">
        <v>16690</v>
      </c>
      <c r="B10606" s="1" t="s">
        <v>5943</v>
      </c>
      <c r="C10606" s="2">
        <v>45015</v>
      </c>
      <c r="D10606" s="1" t="s">
        <v>6172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3">
      <c r="A10607" s="1" t="s">
        <v>16691</v>
      </c>
      <c r="B10607" s="1" t="s">
        <v>4163</v>
      </c>
      <c r="C10607" s="2">
        <v>45093</v>
      </c>
      <c r="D10607" s="1" t="s">
        <v>6065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3">
      <c r="A10608" s="1" t="s">
        <v>16692</v>
      </c>
      <c r="B10608" s="1" t="s">
        <v>6024</v>
      </c>
      <c r="C10608" s="2">
        <v>45171</v>
      </c>
      <c r="D10608" s="1" t="s">
        <v>6055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3">
      <c r="A10609" s="1" t="s">
        <v>16693</v>
      </c>
      <c r="B10609" s="1" t="s">
        <v>2729</v>
      </c>
      <c r="C10609" s="2">
        <v>45235</v>
      </c>
      <c r="D10609" s="1" t="s">
        <v>6157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3">
      <c r="A10610" s="1" t="s">
        <v>16694</v>
      </c>
      <c r="B10610" s="1" t="s">
        <v>1739</v>
      </c>
      <c r="C10610" s="2">
        <v>45219</v>
      </c>
      <c r="D10610" s="1" t="s">
        <v>6077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3">
      <c r="A10611" s="1" t="s">
        <v>16695</v>
      </c>
      <c r="B10611" s="1" t="s">
        <v>4274</v>
      </c>
      <c r="C10611" s="2">
        <v>45529</v>
      </c>
      <c r="D10611" s="1" t="s">
        <v>6074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3">
      <c r="A10612" s="1" t="s">
        <v>16696</v>
      </c>
      <c r="B10612" s="1" t="s">
        <v>1747</v>
      </c>
      <c r="C10612" s="2">
        <v>45254</v>
      </c>
      <c r="D10612" s="1" t="s">
        <v>6125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3">
      <c r="A10613" s="1" t="s">
        <v>16697</v>
      </c>
      <c r="B10613" s="1" t="s">
        <v>5347</v>
      </c>
      <c r="C10613" s="2">
        <v>44975</v>
      </c>
      <c r="D10613" s="1" t="s">
        <v>6251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3">
      <c r="A10614" s="1" t="s">
        <v>16698</v>
      </c>
      <c r="B10614" s="1" t="s">
        <v>4980</v>
      </c>
      <c r="C10614" s="2">
        <v>45306</v>
      </c>
      <c r="D10614" s="1" t="s">
        <v>6179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3">
      <c r="A10615" s="1" t="s">
        <v>16699</v>
      </c>
      <c r="B10615" s="1" t="s">
        <v>4816</v>
      </c>
      <c r="C10615" s="2">
        <v>45263</v>
      </c>
      <c r="D10615" s="1" t="s">
        <v>6086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3">
      <c r="A10616" s="1" t="s">
        <v>16700</v>
      </c>
      <c r="B10616" s="1" t="s">
        <v>1939</v>
      </c>
      <c r="C10616" s="2">
        <v>45448</v>
      </c>
      <c r="D10616" s="1" t="s">
        <v>6089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3">
      <c r="A10617" s="1" t="s">
        <v>16701</v>
      </c>
      <c r="B10617" s="1" t="s">
        <v>2153</v>
      </c>
      <c r="C10617" s="2">
        <v>45124</v>
      </c>
      <c r="D10617" s="1" t="s">
        <v>6179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3">
      <c r="A10618" s="1" t="s">
        <v>16702</v>
      </c>
      <c r="B10618" s="1" t="s">
        <v>5444</v>
      </c>
      <c r="C10618" s="2">
        <v>45214</v>
      </c>
      <c r="D10618" s="1" t="s">
        <v>6065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3">
      <c r="A10619" s="1" t="s">
        <v>16703</v>
      </c>
      <c r="B10619" s="1" t="s">
        <v>4220</v>
      </c>
      <c r="C10619" s="2">
        <v>45475</v>
      </c>
      <c r="D10619" s="1" t="s">
        <v>6102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3">
      <c r="A10620" s="1" t="s">
        <v>16704</v>
      </c>
      <c r="B10620" s="1" t="s">
        <v>1904</v>
      </c>
      <c r="C10620" s="2">
        <v>45610</v>
      </c>
      <c r="D10620" s="1" t="s">
        <v>6175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3">
      <c r="A10621" s="1" t="s">
        <v>16705</v>
      </c>
      <c r="B10621" s="1" t="s">
        <v>1758</v>
      </c>
      <c r="C10621" s="2">
        <v>45177</v>
      </c>
      <c r="D10621" s="1" t="s">
        <v>6157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3">
      <c r="A10622" s="1" t="s">
        <v>16706</v>
      </c>
      <c r="B10622" s="1" t="s">
        <v>3484</v>
      </c>
      <c r="C10622" s="2">
        <v>45038</v>
      </c>
      <c r="D10622" s="1" t="s">
        <v>6069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3">
      <c r="A10623" s="1" t="s">
        <v>16707</v>
      </c>
      <c r="B10623" s="1" t="s">
        <v>2490</v>
      </c>
      <c r="C10623" s="2">
        <v>45557</v>
      </c>
      <c r="D10623" s="1" t="s">
        <v>6089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3">
      <c r="A10624" s="1" t="s">
        <v>16708</v>
      </c>
      <c r="B10624" s="1" t="s">
        <v>4341</v>
      </c>
      <c r="C10624" s="2">
        <v>45213</v>
      </c>
      <c r="D10624" s="1" t="s">
        <v>6102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3">
      <c r="A10625" s="1" t="s">
        <v>16709</v>
      </c>
      <c r="B10625" s="1" t="s">
        <v>1417</v>
      </c>
      <c r="C10625" s="2">
        <v>44994</v>
      </c>
      <c r="D10625" s="1" t="s">
        <v>6133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3">
      <c r="A10626" s="1" t="s">
        <v>16710</v>
      </c>
      <c r="B10626" s="1" t="s">
        <v>3085</v>
      </c>
      <c r="C10626" s="2">
        <v>45161</v>
      </c>
      <c r="D10626" s="1" t="s">
        <v>6179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3">
      <c r="A10627" s="1" t="s">
        <v>16711</v>
      </c>
      <c r="B10627" s="1" t="s">
        <v>1588</v>
      </c>
      <c r="C10627" s="2">
        <v>44975</v>
      </c>
      <c r="D10627" s="1" t="s">
        <v>6067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3">
      <c r="A10628" s="1" t="s">
        <v>16712</v>
      </c>
      <c r="B10628" s="1" t="s">
        <v>2618</v>
      </c>
      <c r="C10628" s="2">
        <v>45338</v>
      </c>
      <c r="D10628" s="1" t="s">
        <v>6053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3">
      <c r="A10629" s="1" t="s">
        <v>16713</v>
      </c>
      <c r="B10629" s="1" t="s">
        <v>3453</v>
      </c>
      <c r="C10629" s="2">
        <v>45505</v>
      </c>
      <c r="D10629" s="1" t="s">
        <v>6179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3">
      <c r="A10630" s="1" t="s">
        <v>16714</v>
      </c>
      <c r="B10630" s="1" t="s">
        <v>2547</v>
      </c>
      <c r="C10630" s="2">
        <v>45411</v>
      </c>
      <c r="D10630" s="1" t="s">
        <v>6083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3">
      <c r="A10631" s="1" t="s">
        <v>16715</v>
      </c>
      <c r="B10631" s="1" t="s">
        <v>1688</v>
      </c>
      <c r="C10631" s="2">
        <v>45569</v>
      </c>
      <c r="D10631" s="1" t="s">
        <v>6053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3">
      <c r="A10632" s="1" t="s">
        <v>16716</v>
      </c>
      <c r="B10632" s="1" t="s">
        <v>2317</v>
      </c>
      <c r="C10632" s="2">
        <v>45324</v>
      </c>
      <c r="D10632" s="1" t="s">
        <v>6143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3">
      <c r="A10633" s="1" t="s">
        <v>16717</v>
      </c>
      <c r="B10633" s="1" t="s">
        <v>4873</v>
      </c>
      <c r="C10633" s="2">
        <v>45248</v>
      </c>
      <c r="D10633" s="1" t="s">
        <v>6063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3">
      <c r="A10634" s="1" t="s">
        <v>16718</v>
      </c>
      <c r="B10634" s="1" t="s">
        <v>4598</v>
      </c>
      <c r="C10634" s="2">
        <v>45638</v>
      </c>
      <c r="D10634" s="1" t="s">
        <v>6251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3">
      <c r="A10635" s="1" t="s">
        <v>16719</v>
      </c>
      <c r="B10635" s="1" t="s">
        <v>1989</v>
      </c>
      <c r="C10635" s="2">
        <v>45444</v>
      </c>
      <c r="D10635" s="1" t="s">
        <v>6067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3">
      <c r="A10636" s="1" t="s">
        <v>16720</v>
      </c>
      <c r="B10636" s="1" t="s">
        <v>1128</v>
      </c>
      <c r="C10636" s="2">
        <v>45552</v>
      </c>
      <c r="D10636" s="1" t="s">
        <v>6081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3">
      <c r="A10637" s="1" t="s">
        <v>16721</v>
      </c>
      <c r="B10637" s="1" t="s">
        <v>4341</v>
      </c>
      <c r="C10637" s="2">
        <v>45029</v>
      </c>
      <c r="D10637" s="1" t="s">
        <v>6100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3">
      <c r="A10638" s="1" t="s">
        <v>16722</v>
      </c>
      <c r="B10638" s="1" t="s">
        <v>2571</v>
      </c>
      <c r="C10638" s="2">
        <v>45490</v>
      </c>
      <c r="D10638" s="1" t="s">
        <v>6083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3">
      <c r="A10639" s="1" t="s">
        <v>16723</v>
      </c>
      <c r="B10639" s="1" t="s">
        <v>1753</v>
      </c>
      <c r="C10639" s="2">
        <v>45650</v>
      </c>
      <c r="D10639" s="1" t="s">
        <v>6251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3">
      <c r="A10640" s="1" t="s">
        <v>16724</v>
      </c>
      <c r="B10640" s="1" t="s">
        <v>3606</v>
      </c>
      <c r="C10640" s="2">
        <v>45441</v>
      </c>
      <c r="D10640" s="1" t="s">
        <v>6067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3">
      <c r="A10641" s="1" t="s">
        <v>16725</v>
      </c>
      <c r="B10641" s="1" t="s">
        <v>2838</v>
      </c>
      <c r="C10641" s="2">
        <v>45296</v>
      </c>
      <c r="D10641" s="1" t="s">
        <v>6069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3">
      <c r="A10642" s="1" t="s">
        <v>16726</v>
      </c>
      <c r="B10642" s="1" t="s">
        <v>1224</v>
      </c>
      <c r="C10642" s="2">
        <v>45526</v>
      </c>
      <c r="D10642" s="1" t="s">
        <v>6179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3">
      <c r="A10643" s="1" t="s">
        <v>16727</v>
      </c>
      <c r="B10643" s="1" t="s">
        <v>2869</v>
      </c>
      <c r="C10643" s="2">
        <v>45129</v>
      </c>
      <c r="D10643" s="1" t="s">
        <v>6074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3">
      <c r="A10644" s="1" t="s">
        <v>16728</v>
      </c>
      <c r="B10644" s="1" t="s">
        <v>1965</v>
      </c>
      <c r="C10644" s="2">
        <v>45195</v>
      </c>
      <c r="D10644" s="1" t="s">
        <v>6109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3">
      <c r="A10645" s="1" t="s">
        <v>16729</v>
      </c>
      <c r="B10645" s="1" t="s">
        <v>5150</v>
      </c>
      <c r="C10645" s="2">
        <v>45571</v>
      </c>
      <c r="D10645" s="1" t="s">
        <v>6109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3">
      <c r="A10646" s="1" t="s">
        <v>16730</v>
      </c>
      <c r="B10646" s="1" t="s">
        <v>5783</v>
      </c>
      <c r="C10646" s="2">
        <v>45023</v>
      </c>
      <c r="D10646" s="1" t="s">
        <v>6061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3">
      <c r="A10647" s="1" t="s">
        <v>16731</v>
      </c>
      <c r="B10647" s="1" t="s">
        <v>2024</v>
      </c>
      <c r="C10647" s="2">
        <v>45602</v>
      </c>
      <c r="D10647" s="1" t="s">
        <v>6133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3">
      <c r="A10648" s="1" t="s">
        <v>16732</v>
      </c>
      <c r="B10648" s="1" t="s">
        <v>4274</v>
      </c>
      <c r="C10648" s="2">
        <v>45485</v>
      </c>
      <c r="D10648" s="1" t="s">
        <v>6067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3">
      <c r="A10649" s="1" t="s">
        <v>16733</v>
      </c>
      <c r="B10649" s="1" t="s">
        <v>3091</v>
      </c>
      <c r="C10649" s="2">
        <v>45251</v>
      </c>
      <c r="D10649" s="1" t="s">
        <v>6065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3">
      <c r="A10650" s="1" t="s">
        <v>16734</v>
      </c>
      <c r="B10650" s="1" t="s">
        <v>3332</v>
      </c>
      <c r="C10650" s="2">
        <v>45610</v>
      </c>
      <c r="D10650" s="1" t="s">
        <v>6143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3">
      <c r="A10651" s="1" t="s">
        <v>16735</v>
      </c>
      <c r="B10651" s="1" t="s">
        <v>1275</v>
      </c>
      <c r="C10651" s="2">
        <v>45353</v>
      </c>
      <c r="D10651" s="1" t="s">
        <v>6083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3">
      <c r="A10652" s="1" t="s">
        <v>16736</v>
      </c>
      <c r="B10652" s="1" t="s">
        <v>2295</v>
      </c>
      <c r="C10652" s="2">
        <v>45273</v>
      </c>
      <c r="D10652" s="1" t="s">
        <v>6107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3">
      <c r="A10653" s="1" t="s">
        <v>16737</v>
      </c>
      <c r="B10653" s="1" t="s">
        <v>3012</v>
      </c>
      <c r="C10653" s="2">
        <v>44982</v>
      </c>
      <c r="D10653" s="1" t="s">
        <v>6104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3">
      <c r="A10654" s="1" t="s">
        <v>16738</v>
      </c>
      <c r="B10654" s="1" t="s">
        <v>3905</v>
      </c>
      <c r="C10654" s="2">
        <v>45474</v>
      </c>
      <c r="D10654" s="1" t="s">
        <v>6077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3">
      <c r="A10655" s="1" t="s">
        <v>16739</v>
      </c>
      <c r="B10655" s="1" t="s">
        <v>4809</v>
      </c>
      <c r="C10655" s="2">
        <v>45304</v>
      </c>
      <c r="D10655" s="1" t="s">
        <v>6141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3">
      <c r="A10656" s="1" t="s">
        <v>16740</v>
      </c>
      <c r="B10656" s="1" t="s">
        <v>3121</v>
      </c>
      <c r="C10656" s="2">
        <v>45223</v>
      </c>
      <c r="D10656" s="1" t="s">
        <v>6055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3">
      <c r="A10657" s="1" t="s">
        <v>16741</v>
      </c>
      <c r="B10657" s="1" t="s">
        <v>1362</v>
      </c>
      <c r="C10657" s="2">
        <v>45446</v>
      </c>
      <c r="D10657" s="1" t="s">
        <v>6061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3">
      <c r="A10658" s="1" t="s">
        <v>16742</v>
      </c>
      <c r="B10658" s="1" t="s">
        <v>2945</v>
      </c>
      <c r="C10658" s="2">
        <v>45224</v>
      </c>
      <c r="D10658" s="1" t="s">
        <v>6069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3">
      <c r="A10659" s="1" t="s">
        <v>16743</v>
      </c>
      <c r="B10659" s="1" t="s">
        <v>3007</v>
      </c>
      <c r="C10659" s="2">
        <v>45014</v>
      </c>
      <c r="D10659" s="1" t="s">
        <v>6093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3">
      <c r="A10660" s="1" t="s">
        <v>16744</v>
      </c>
      <c r="B10660" s="1" t="s">
        <v>4650</v>
      </c>
      <c r="C10660" s="2">
        <v>45094</v>
      </c>
      <c r="D10660" s="1" t="s">
        <v>6113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3">
      <c r="A10661" s="1" t="s">
        <v>16745</v>
      </c>
      <c r="B10661" s="1" t="s">
        <v>5186</v>
      </c>
      <c r="C10661" s="2">
        <v>45141</v>
      </c>
      <c r="D10661" s="1" t="s">
        <v>6095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3">
      <c r="A10662" s="1" t="s">
        <v>16746</v>
      </c>
      <c r="B10662" s="1" t="s">
        <v>5109</v>
      </c>
      <c r="C10662" s="2">
        <v>45523</v>
      </c>
      <c r="D10662" s="1" t="s">
        <v>6175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3">
      <c r="A10663" s="1" t="s">
        <v>16747</v>
      </c>
      <c r="B10663" s="1" t="s">
        <v>5152</v>
      </c>
      <c r="C10663" s="2">
        <v>45007</v>
      </c>
      <c r="D10663" s="1" t="s">
        <v>6069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3">
      <c r="A10664" s="1" t="s">
        <v>16748</v>
      </c>
      <c r="B10664" s="1" t="s">
        <v>4204</v>
      </c>
      <c r="C10664" s="2">
        <v>45605</v>
      </c>
      <c r="D10664" s="1" t="s">
        <v>6133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3">
      <c r="A10665" s="1" t="s">
        <v>16749</v>
      </c>
      <c r="B10665" s="1" t="s">
        <v>5063</v>
      </c>
      <c r="C10665" s="2">
        <v>45389</v>
      </c>
      <c r="D10665" s="1" t="s">
        <v>6086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3">
      <c r="A10666" s="1" t="s">
        <v>16750</v>
      </c>
      <c r="B10666" s="1" t="s">
        <v>1096</v>
      </c>
      <c r="C10666" s="2">
        <v>45158</v>
      </c>
      <c r="D10666" s="1" t="s">
        <v>6095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3">
      <c r="A10667" s="1" t="s">
        <v>16751</v>
      </c>
      <c r="B10667" s="1" t="s">
        <v>2470</v>
      </c>
      <c r="C10667" s="2">
        <v>44981</v>
      </c>
      <c r="D10667" s="1" t="s">
        <v>6179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3">
      <c r="A10668" s="1" t="s">
        <v>16752</v>
      </c>
      <c r="B10668" s="1" t="s">
        <v>4618</v>
      </c>
      <c r="C10668" s="2">
        <v>44994</v>
      </c>
      <c r="D10668" s="1" t="s">
        <v>6179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3">
      <c r="A10669" s="1" t="s">
        <v>16753</v>
      </c>
      <c r="B10669" s="1" t="s">
        <v>3657</v>
      </c>
      <c r="C10669" s="2">
        <v>45392</v>
      </c>
      <c r="D10669" s="1" t="s">
        <v>6197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3">
      <c r="A10670" s="1" t="s">
        <v>16754</v>
      </c>
      <c r="B10670" s="1" t="s">
        <v>4921</v>
      </c>
      <c r="C10670" s="2">
        <v>45568</v>
      </c>
      <c r="D10670" s="1" t="s">
        <v>6055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3">
      <c r="A10671" s="1" t="s">
        <v>16755</v>
      </c>
      <c r="B10671" s="1" t="s">
        <v>5153</v>
      </c>
      <c r="C10671" s="2">
        <v>45205</v>
      </c>
      <c r="D10671" s="1" t="s">
        <v>6061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3">
      <c r="A10672" s="1" t="s">
        <v>16756</v>
      </c>
      <c r="B10672" s="1" t="s">
        <v>1188</v>
      </c>
      <c r="C10672" s="2">
        <v>44990</v>
      </c>
      <c r="D10672" s="1" t="s">
        <v>6251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3">
      <c r="A10673" s="1" t="s">
        <v>16757</v>
      </c>
      <c r="B10673" s="1" t="s">
        <v>1780</v>
      </c>
      <c r="C10673" s="2">
        <v>45160</v>
      </c>
      <c r="D10673" s="1" t="s">
        <v>6135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3">
      <c r="A10674" s="1" t="s">
        <v>16758</v>
      </c>
      <c r="B10674" s="1" t="s">
        <v>2421</v>
      </c>
      <c r="C10674" s="2">
        <v>45047</v>
      </c>
      <c r="D10674" s="1" t="s">
        <v>6065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3">
      <c r="A10675" s="1" t="s">
        <v>16759</v>
      </c>
      <c r="B10675" s="1" t="s">
        <v>5864</v>
      </c>
      <c r="C10675" s="2">
        <v>44945</v>
      </c>
      <c r="D10675" s="1" t="s">
        <v>6197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3">
      <c r="A10676" s="1" t="s">
        <v>16760</v>
      </c>
      <c r="B10676" s="1" t="s">
        <v>1693</v>
      </c>
      <c r="C10676" s="2">
        <v>45022</v>
      </c>
      <c r="D10676" s="1" t="s">
        <v>6135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3">
      <c r="A10677" s="1" t="s">
        <v>16761</v>
      </c>
      <c r="B10677" s="1" t="s">
        <v>2365</v>
      </c>
      <c r="C10677" s="2">
        <v>45038</v>
      </c>
      <c r="D10677" s="1" t="s">
        <v>6125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3">
      <c r="A10678" s="1" t="s">
        <v>16762</v>
      </c>
      <c r="B10678" s="1" t="s">
        <v>1680</v>
      </c>
      <c r="C10678" s="2">
        <v>45521</v>
      </c>
      <c r="D10678" s="1" t="s">
        <v>6151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3">
      <c r="A10679" s="1" t="s">
        <v>16763</v>
      </c>
      <c r="B10679" s="1" t="s">
        <v>5071</v>
      </c>
      <c r="C10679" s="2">
        <v>45077</v>
      </c>
      <c r="D10679" s="1" t="s">
        <v>6065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3">
      <c r="A10680" s="1" t="s">
        <v>16764</v>
      </c>
      <c r="B10680" s="1" t="s">
        <v>3087</v>
      </c>
      <c r="C10680" s="2">
        <v>45587</v>
      </c>
      <c r="D10680" s="1" t="s">
        <v>6113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3">
      <c r="A10681" s="1" t="s">
        <v>16765</v>
      </c>
      <c r="B10681" s="1" t="s">
        <v>3408</v>
      </c>
      <c r="C10681" s="2">
        <v>45257</v>
      </c>
      <c r="D10681" s="1" t="s">
        <v>6074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3">
      <c r="A10682" s="1" t="s">
        <v>16766</v>
      </c>
      <c r="B10682" s="1" t="s">
        <v>5282</v>
      </c>
      <c r="C10682" s="2">
        <v>45244</v>
      </c>
      <c r="D10682" s="1" t="s">
        <v>6067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3">
      <c r="A10683" s="1" t="s">
        <v>16767</v>
      </c>
      <c r="B10683" s="1" t="s">
        <v>5738</v>
      </c>
      <c r="C10683" s="2">
        <v>45028</v>
      </c>
      <c r="D10683" s="1" t="s">
        <v>6081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3">
      <c r="A10684" s="1" t="s">
        <v>16768</v>
      </c>
      <c r="B10684" s="1" t="s">
        <v>2647</v>
      </c>
      <c r="C10684" s="2">
        <v>45138</v>
      </c>
      <c r="D10684" s="1" t="s">
        <v>6141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3">
      <c r="A10685" s="1" t="s">
        <v>16769</v>
      </c>
      <c r="B10685" s="1" t="s">
        <v>4671</v>
      </c>
      <c r="C10685" s="2">
        <v>45243</v>
      </c>
      <c r="D10685" s="1" t="s">
        <v>6179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3">
      <c r="A10686" s="1" t="s">
        <v>16770</v>
      </c>
      <c r="B10686" s="1" t="s">
        <v>5878</v>
      </c>
      <c r="C10686" s="2">
        <v>45033</v>
      </c>
      <c r="D10686" s="1" t="s">
        <v>6095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3">
      <c r="A10687" s="1" t="s">
        <v>16771</v>
      </c>
      <c r="B10687" s="1" t="s">
        <v>4820</v>
      </c>
      <c r="C10687" s="2">
        <v>45631</v>
      </c>
      <c r="D10687" s="1" t="s">
        <v>6172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3">
      <c r="A10688" s="1" t="s">
        <v>16772</v>
      </c>
      <c r="B10688" s="1" t="s">
        <v>6029</v>
      </c>
      <c r="C10688" s="2">
        <v>44942</v>
      </c>
      <c r="D10688" s="1" t="s">
        <v>6157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3">
      <c r="A10689" s="1" t="s">
        <v>16773</v>
      </c>
      <c r="B10689" s="1" t="s">
        <v>2866</v>
      </c>
      <c r="C10689" s="2">
        <v>45461</v>
      </c>
      <c r="D10689" s="1" t="s">
        <v>6137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3">
      <c r="A10690" s="1" t="s">
        <v>16774</v>
      </c>
      <c r="B10690" s="1" t="s">
        <v>3888</v>
      </c>
      <c r="C10690" s="2">
        <v>45359</v>
      </c>
      <c r="D10690" s="1" t="s">
        <v>6172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3">
      <c r="A10691" s="1" t="s">
        <v>16775</v>
      </c>
      <c r="B10691" s="1" t="s">
        <v>4892</v>
      </c>
      <c r="C10691" s="2">
        <v>45474</v>
      </c>
      <c r="D10691" s="1" t="s">
        <v>6109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3">
      <c r="A10692" s="1" t="s">
        <v>16776</v>
      </c>
      <c r="B10692" s="1" t="s">
        <v>5492</v>
      </c>
      <c r="C10692" s="2">
        <v>44999</v>
      </c>
      <c r="D10692" s="1" t="s">
        <v>6137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3">
      <c r="A10693" s="1" t="s">
        <v>16777</v>
      </c>
      <c r="B10693" s="1" t="s">
        <v>4343</v>
      </c>
      <c r="C10693" s="2">
        <v>45348</v>
      </c>
      <c r="D10693" s="1" t="s">
        <v>6055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3">
      <c r="A10694" s="1" t="s">
        <v>16778</v>
      </c>
      <c r="B10694" s="1" t="s">
        <v>2009</v>
      </c>
      <c r="C10694" s="2">
        <v>45321</v>
      </c>
      <c r="D10694" s="1" t="s">
        <v>6083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3">
      <c r="A10695" s="1" t="s">
        <v>16779</v>
      </c>
      <c r="B10695" s="1" t="s">
        <v>2333</v>
      </c>
      <c r="C10695" s="2">
        <v>45395</v>
      </c>
      <c r="D10695" s="1" t="s">
        <v>6113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3">
      <c r="A10696" s="1" t="s">
        <v>16780</v>
      </c>
      <c r="B10696" s="1" t="s">
        <v>5156</v>
      </c>
      <c r="C10696" s="2">
        <v>45576</v>
      </c>
      <c r="D10696" s="1" t="s">
        <v>6067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3">
      <c r="A10697" s="1" t="s">
        <v>16781</v>
      </c>
      <c r="B10697" s="1" t="s">
        <v>3949</v>
      </c>
      <c r="C10697" s="2">
        <v>45393</v>
      </c>
      <c r="D10697" s="1" t="s">
        <v>6095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3">
      <c r="A10698" s="1" t="s">
        <v>16782</v>
      </c>
      <c r="B10698" s="1" t="s">
        <v>4516</v>
      </c>
      <c r="C10698" s="2">
        <v>45307</v>
      </c>
      <c r="D10698" s="1" t="s">
        <v>6093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3">
      <c r="A10699" s="1" t="s">
        <v>16783</v>
      </c>
      <c r="B10699" s="1" t="s">
        <v>4664</v>
      </c>
      <c r="C10699" s="2">
        <v>45606</v>
      </c>
      <c r="D10699" s="1" t="s">
        <v>6102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3">
      <c r="A10700" s="1" t="s">
        <v>16784</v>
      </c>
      <c r="B10700" s="1" t="s">
        <v>5058</v>
      </c>
      <c r="C10700" s="2">
        <v>45371</v>
      </c>
      <c r="D10700" s="1" t="s">
        <v>6133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3">
      <c r="A10701" s="1" t="s">
        <v>16785</v>
      </c>
      <c r="B10701" s="1" t="s">
        <v>5194</v>
      </c>
      <c r="C10701" s="2">
        <v>44943</v>
      </c>
      <c r="D10701" s="1" t="s">
        <v>6053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3">
      <c r="A10702" s="1" t="s">
        <v>16786</v>
      </c>
      <c r="B10702" s="1" t="s">
        <v>3646</v>
      </c>
      <c r="C10702" s="2">
        <v>44961</v>
      </c>
      <c r="D10702" s="1" t="s">
        <v>6063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3">
      <c r="A10703" s="1" t="s">
        <v>16787</v>
      </c>
      <c r="B10703" s="1" t="s">
        <v>2131</v>
      </c>
      <c r="C10703" s="2">
        <v>45123</v>
      </c>
      <c r="D10703" s="1" t="s">
        <v>6135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3">
      <c r="A10704" s="1" t="s">
        <v>16788</v>
      </c>
      <c r="B10704" s="1" t="s">
        <v>2966</v>
      </c>
      <c r="C10704" s="2">
        <v>45156</v>
      </c>
      <c r="D10704" s="1" t="s">
        <v>6083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3">
      <c r="A10705" s="1" t="s">
        <v>16789</v>
      </c>
      <c r="B10705" s="1" t="s">
        <v>3326</v>
      </c>
      <c r="C10705" s="2">
        <v>45405</v>
      </c>
      <c r="D10705" s="1" t="s">
        <v>6095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3">
      <c r="A10706" s="1" t="s">
        <v>16790</v>
      </c>
      <c r="B10706" s="1" t="s">
        <v>2480</v>
      </c>
      <c r="C10706" s="2">
        <v>45371</v>
      </c>
      <c r="D10706" s="1" t="s">
        <v>6179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3">
      <c r="A10707" s="1" t="s">
        <v>16791</v>
      </c>
      <c r="B10707" s="1" t="s">
        <v>5137</v>
      </c>
      <c r="C10707" s="2">
        <v>45341</v>
      </c>
      <c r="D10707" s="1" t="s">
        <v>6107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3">
      <c r="A10708" s="1" t="s">
        <v>16792</v>
      </c>
      <c r="B10708" s="1" t="s">
        <v>1468</v>
      </c>
      <c r="C10708" s="2">
        <v>45384</v>
      </c>
      <c r="D10708" s="1" t="s">
        <v>6135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3">
      <c r="A10709" s="1" t="s">
        <v>16793</v>
      </c>
      <c r="B10709" s="1" t="s">
        <v>4056</v>
      </c>
      <c r="C10709" s="2">
        <v>45194</v>
      </c>
      <c r="D10709" s="1" t="s">
        <v>6141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3">
      <c r="A10710" s="1" t="s">
        <v>16794</v>
      </c>
      <c r="B10710" s="1" t="s">
        <v>3985</v>
      </c>
      <c r="C10710" s="2">
        <v>45086</v>
      </c>
      <c r="D10710" s="1" t="s">
        <v>6100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3">
      <c r="A10711" s="1" t="s">
        <v>16795</v>
      </c>
      <c r="B10711" s="1" t="s">
        <v>2762</v>
      </c>
      <c r="C10711" s="2">
        <v>45065</v>
      </c>
      <c r="D10711" s="1" t="s">
        <v>6051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3">
      <c r="A10712" s="1" t="s">
        <v>16796</v>
      </c>
      <c r="B10712" s="1" t="s">
        <v>2825</v>
      </c>
      <c r="C10712" s="2">
        <v>44930</v>
      </c>
      <c r="D10712" s="1" t="s">
        <v>6107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3">
      <c r="A10713" s="1" t="s">
        <v>16797</v>
      </c>
      <c r="B10713" s="1" t="s">
        <v>4635</v>
      </c>
      <c r="C10713" s="2">
        <v>45623</v>
      </c>
      <c r="D10713" s="1" t="s">
        <v>6069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3">
      <c r="A10714" s="1" t="s">
        <v>16798</v>
      </c>
      <c r="B10714" s="1" t="s">
        <v>5201</v>
      </c>
      <c r="C10714" s="2">
        <v>45464</v>
      </c>
      <c r="D10714" s="1" t="s">
        <v>6104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3">
      <c r="A10715" s="1" t="s">
        <v>16799</v>
      </c>
      <c r="B10715" s="1" t="s">
        <v>2322</v>
      </c>
      <c r="C10715" s="2">
        <v>45529</v>
      </c>
      <c r="D10715" s="1" t="s">
        <v>6125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3">
      <c r="A10716" s="1" t="s">
        <v>16800</v>
      </c>
      <c r="B10716" s="1" t="s">
        <v>5136</v>
      </c>
      <c r="C10716" s="2">
        <v>45334</v>
      </c>
      <c r="D10716" s="1" t="s">
        <v>6055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3">
      <c r="A10717" s="1" t="s">
        <v>16801</v>
      </c>
      <c r="B10717" s="1" t="s">
        <v>1492</v>
      </c>
      <c r="C10717" s="2">
        <v>45451</v>
      </c>
      <c r="D10717" s="1" t="s">
        <v>6061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3">
      <c r="A10718" s="1" t="s">
        <v>16802</v>
      </c>
      <c r="B10718" s="1" t="s">
        <v>2804</v>
      </c>
      <c r="C10718" s="2">
        <v>45437</v>
      </c>
      <c r="D10718" s="1" t="s">
        <v>6053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3">
      <c r="A10719" s="1" t="s">
        <v>16803</v>
      </c>
      <c r="B10719" s="1" t="s">
        <v>5943</v>
      </c>
      <c r="C10719" s="2">
        <v>45523</v>
      </c>
      <c r="D10719" s="1" t="s">
        <v>6051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3">
      <c r="A10720" s="1" t="s">
        <v>16804</v>
      </c>
      <c r="B10720" s="1" t="s">
        <v>4460</v>
      </c>
      <c r="C10720" s="2">
        <v>45057</v>
      </c>
      <c r="D10720" s="1" t="s">
        <v>6175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3">
      <c r="A10721" s="1" t="s">
        <v>16805</v>
      </c>
      <c r="B10721" s="1" t="s">
        <v>3873</v>
      </c>
      <c r="C10721" s="2">
        <v>45215</v>
      </c>
      <c r="D10721" s="1" t="s">
        <v>6089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3">
      <c r="A10722" s="1" t="s">
        <v>16806</v>
      </c>
      <c r="B10722" s="1" t="s">
        <v>3446</v>
      </c>
      <c r="C10722" s="2">
        <v>45566</v>
      </c>
      <c r="D10722" s="1" t="s">
        <v>6100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3">
      <c r="A10723" s="1" t="s">
        <v>16807</v>
      </c>
      <c r="B10723" s="1" t="s">
        <v>5071</v>
      </c>
      <c r="C10723" s="2">
        <v>45244</v>
      </c>
      <c r="D10723" s="1" t="s">
        <v>6091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3">
      <c r="A10724" s="1" t="s">
        <v>16808</v>
      </c>
      <c r="B10724" s="1" t="s">
        <v>5513</v>
      </c>
      <c r="C10724" s="2">
        <v>45219</v>
      </c>
      <c r="D10724" s="1" t="s">
        <v>6071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3">
      <c r="A10725" s="1" t="s">
        <v>16809</v>
      </c>
      <c r="B10725" s="1" t="s">
        <v>5038</v>
      </c>
      <c r="C10725" s="2">
        <v>45054</v>
      </c>
      <c r="D10725" s="1" t="s">
        <v>6172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3">
      <c r="A10726" s="1" t="s">
        <v>16810</v>
      </c>
      <c r="B10726" s="1" t="s">
        <v>2338</v>
      </c>
      <c r="C10726" s="2">
        <v>45227</v>
      </c>
      <c r="D10726" s="1" t="s">
        <v>6055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3">
      <c r="A10727" s="1" t="s">
        <v>16811</v>
      </c>
      <c r="B10727" s="1" t="s">
        <v>3631</v>
      </c>
      <c r="C10727" s="2">
        <v>45526</v>
      </c>
      <c r="D10727" s="1" t="s">
        <v>6074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3">
      <c r="A10728" s="1" t="s">
        <v>16812</v>
      </c>
      <c r="B10728" s="1" t="s">
        <v>3138</v>
      </c>
      <c r="C10728" s="2">
        <v>45133</v>
      </c>
      <c r="D10728" s="1" t="s">
        <v>6067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3">
      <c r="A10729" s="1" t="s">
        <v>16813</v>
      </c>
      <c r="B10729" s="1" t="s">
        <v>1426</v>
      </c>
      <c r="C10729" s="2">
        <v>45558</v>
      </c>
      <c r="D10729" s="1" t="s">
        <v>6197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3">
      <c r="A10730" s="1" t="s">
        <v>16814</v>
      </c>
      <c r="B10730" s="1" t="s">
        <v>4461</v>
      </c>
      <c r="C10730" s="2">
        <v>45071</v>
      </c>
      <c r="D10730" s="1" t="s">
        <v>6141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3">
      <c r="A10731" s="1" t="s">
        <v>16815</v>
      </c>
      <c r="B10731" s="1" t="s">
        <v>2503</v>
      </c>
      <c r="C10731" s="2">
        <v>45199</v>
      </c>
      <c r="D10731" s="1" t="s">
        <v>6104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3">
      <c r="A10732" s="1" t="s">
        <v>16816</v>
      </c>
      <c r="B10732" s="1" t="s">
        <v>6012</v>
      </c>
      <c r="C10732" s="2">
        <v>45315</v>
      </c>
      <c r="D10732" s="1" t="s">
        <v>6143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3">
      <c r="A10733" s="1" t="s">
        <v>16817</v>
      </c>
      <c r="B10733" s="1" t="s">
        <v>5075</v>
      </c>
      <c r="C10733" s="2">
        <v>44985</v>
      </c>
      <c r="D10733" s="1" t="s">
        <v>6100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3">
      <c r="A10734" s="1" t="s">
        <v>16818</v>
      </c>
      <c r="B10734" s="1" t="s">
        <v>2209</v>
      </c>
      <c r="C10734" s="2">
        <v>45030</v>
      </c>
      <c r="D10734" s="1" t="s">
        <v>6081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3">
      <c r="A10735" s="1" t="s">
        <v>16819</v>
      </c>
      <c r="B10735" s="1" t="s">
        <v>4513</v>
      </c>
      <c r="C10735" s="2">
        <v>45386</v>
      </c>
      <c r="D10735" s="1" t="s">
        <v>6077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3">
      <c r="A10736" s="1" t="s">
        <v>16820</v>
      </c>
      <c r="B10736" s="1" t="s">
        <v>1668</v>
      </c>
      <c r="C10736" s="2">
        <v>45450</v>
      </c>
      <c r="D10736" s="1" t="s">
        <v>6091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3">
      <c r="A10737" s="1" t="s">
        <v>16821</v>
      </c>
      <c r="B10737" s="1" t="s">
        <v>4848</v>
      </c>
      <c r="C10737" s="2">
        <v>45040</v>
      </c>
      <c r="D10737" s="1" t="s">
        <v>6104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3">
      <c r="A10738" s="1" t="s">
        <v>16822</v>
      </c>
      <c r="B10738" s="1" t="s">
        <v>3773</v>
      </c>
      <c r="C10738" s="2">
        <v>45551</v>
      </c>
      <c r="D10738" s="1" t="s">
        <v>6083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3">
      <c r="A10739" s="1" t="s">
        <v>16823</v>
      </c>
      <c r="B10739" s="1" t="s">
        <v>1410</v>
      </c>
      <c r="C10739" s="2">
        <v>45414</v>
      </c>
      <c r="D10739" s="1" t="s">
        <v>6100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3">
      <c r="A10740" s="1" t="s">
        <v>16824</v>
      </c>
      <c r="B10740" s="1" t="s">
        <v>6023</v>
      </c>
      <c r="C10740" s="2">
        <v>45490</v>
      </c>
      <c r="D10740" s="1" t="s">
        <v>6251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3">
      <c r="A10741" s="1" t="s">
        <v>16825</v>
      </c>
      <c r="B10741" s="1" t="s">
        <v>2453</v>
      </c>
      <c r="C10741" s="2">
        <v>45007</v>
      </c>
      <c r="D10741" s="1" t="s">
        <v>6135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3">
      <c r="A10742" s="1" t="s">
        <v>16826</v>
      </c>
      <c r="B10742" s="1" t="s">
        <v>5589</v>
      </c>
      <c r="C10742" s="2">
        <v>45523</v>
      </c>
      <c r="D10742" s="1" t="s">
        <v>6141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3">
      <c r="A10743" s="1" t="s">
        <v>16827</v>
      </c>
      <c r="B10743" s="1" t="s">
        <v>3606</v>
      </c>
      <c r="C10743" s="2">
        <v>44962</v>
      </c>
      <c r="D10743" s="1" t="s">
        <v>6175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3">
      <c r="A10744" s="1" t="s">
        <v>16828</v>
      </c>
      <c r="B10744" s="1" t="s">
        <v>4193</v>
      </c>
      <c r="C10744" s="2">
        <v>45038</v>
      </c>
      <c r="D10744" s="1" t="s">
        <v>6100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3">
      <c r="A10745" s="1" t="s">
        <v>16829</v>
      </c>
      <c r="B10745" s="1" t="s">
        <v>2990</v>
      </c>
      <c r="C10745" s="2">
        <v>45229</v>
      </c>
      <c r="D10745" s="1" t="s">
        <v>6100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3">
      <c r="A10746" s="1" t="s">
        <v>16830</v>
      </c>
      <c r="B10746" s="1" t="s">
        <v>3144</v>
      </c>
      <c r="C10746" s="2">
        <v>45017</v>
      </c>
      <c r="D10746" s="1" t="s">
        <v>6065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3">
      <c r="A10747" s="1" t="s">
        <v>16831</v>
      </c>
      <c r="B10747" s="1" t="s">
        <v>3870</v>
      </c>
      <c r="C10747" s="2">
        <v>45299</v>
      </c>
      <c r="D10747" s="1" t="s">
        <v>6049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3">
      <c r="A10748" s="1" t="s">
        <v>16832</v>
      </c>
      <c r="B10748" s="1" t="s">
        <v>1744</v>
      </c>
      <c r="C10748" s="2">
        <v>45114</v>
      </c>
      <c r="D10748" s="1" t="s">
        <v>6135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3">
      <c r="A10749" s="1" t="s">
        <v>16833</v>
      </c>
      <c r="B10749" s="1" t="s">
        <v>3828</v>
      </c>
      <c r="C10749" s="2">
        <v>45299</v>
      </c>
      <c r="D10749" s="1" t="s">
        <v>6109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3">
      <c r="A10750" s="1" t="s">
        <v>16834</v>
      </c>
      <c r="B10750" s="1" t="s">
        <v>4440</v>
      </c>
      <c r="C10750" s="2">
        <v>45235</v>
      </c>
      <c r="D10750" s="1" t="s">
        <v>6055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3">
      <c r="A10751" s="1" t="s">
        <v>16835</v>
      </c>
      <c r="B10751" s="1" t="s">
        <v>3899</v>
      </c>
      <c r="C10751" s="2">
        <v>45598</v>
      </c>
      <c r="D10751" s="1" t="s">
        <v>6063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3">
      <c r="A10752" s="1" t="s">
        <v>16836</v>
      </c>
      <c r="B10752" s="1" t="s">
        <v>2625</v>
      </c>
      <c r="C10752" s="2">
        <v>44951</v>
      </c>
      <c r="D10752" s="1" t="s">
        <v>6175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3">
      <c r="A10753" s="1" t="s">
        <v>16837</v>
      </c>
      <c r="B10753" s="1" t="s">
        <v>2677</v>
      </c>
      <c r="C10753" s="2">
        <v>45165</v>
      </c>
      <c r="D10753" s="1" t="s">
        <v>6157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3">
      <c r="A10754" s="1" t="s">
        <v>16838</v>
      </c>
      <c r="B10754" s="1" t="s">
        <v>3561</v>
      </c>
      <c r="C10754" s="2">
        <v>45448</v>
      </c>
      <c r="D10754" s="1" t="s">
        <v>6141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3">
      <c r="A10755" s="1" t="s">
        <v>16839</v>
      </c>
      <c r="B10755" s="1" t="s">
        <v>1197</v>
      </c>
      <c r="C10755" s="2">
        <v>44982</v>
      </c>
      <c r="D10755" s="1" t="s">
        <v>6113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3">
      <c r="A10756" s="1" t="s">
        <v>16840</v>
      </c>
      <c r="B10756" s="1" t="s">
        <v>3186</v>
      </c>
      <c r="C10756" s="2">
        <v>45140</v>
      </c>
      <c r="D10756" s="1" t="s">
        <v>6102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3">
      <c r="A10757" s="1" t="s">
        <v>16841</v>
      </c>
      <c r="B10757" s="1" t="s">
        <v>3638</v>
      </c>
      <c r="C10757" s="2">
        <v>45594</v>
      </c>
      <c r="D10757" s="1" t="s">
        <v>6104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3">
      <c r="A10758" s="1" t="s">
        <v>16842</v>
      </c>
      <c r="B10758" s="1" t="s">
        <v>5683</v>
      </c>
      <c r="C10758" s="2">
        <v>45016</v>
      </c>
      <c r="D10758" s="1" t="s">
        <v>6063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3">
      <c r="A10759" s="1" t="s">
        <v>16843</v>
      </c>
      <c r="B10759" s="1" t="s">
        <v>2933</v>
      </c>
      <c r="C10759" s="2">
        <v>45334</v>
      </c>
      <c r="D10759" s="1" t="s">
        <v>6197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3">
      <c r="A10760" s="1" t="s">
        <v>16844</v>
      </c>
      <c r="B10760" s="1" t="s">
        <v>1202</v>
      </c>
      <c r="C10760" s="2">
        <v>45329</v>
      </c>
      <c r="D10760" s="1" t="s">
        <v>6067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3">
      <c r="A10761" s="1" t="s">
        <v>16845</v>
      </c>
      <c r="B10761" s="1" t="s">
        <v>4972</v>
      </c>
      <c r="C10761" s="2">
        <v>45424</v>
      </c>
      <c r="D10761" s="1" t="s">
        <v>6157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3">
      <c r="A10762" s="1" t="s">
        <v>16846</v>
      </c>
      <c r="B10762" s="1" t="s">
        <v>2744</v>
      </c>
      <c r="C10762" s="2">
        <v>45198</v>
      </c>
      <c r="D10762" s="1" t="s">
        <v>6051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3">
      <c r="A10763" s="1" t="s">
        <v>16847</v>
      </c>
      <c r="B10763" s="1" t="s">
        <v>3844</v>
      </c>
      <c r="C10763" s="2">
        <v>45080</v>
      </c>
      <c r="D10763" s="1" t="s">
        <v>6065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3">
      <c r="A10764" s="1" t="s">
        <v>16848</v>
      </c>
      <c r="B10764" s="1" t="s">
        <v>5526</v>
      </c>
      <c r="C10764" s="2">
        <v>45370</v>
      </c>
      <c r="D10764" s="1" t="s">
        <v>6065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3">
      <c r="A10765" s="1" t="s">
        <v>16849</v>
      </c>
      <c r="B10765" s="1" t="s">
        <v>3632</v>
      </c>
      <c r="C10765" s="2">
        <v>45148</v>
      </c>
      <c r="D10765" s="1" t="s">
        <v>6125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3">
      <c r="A10766" s="1" t="s">
        <v>16850</v>
      </c>
      <c r="B10766" s="1" t="s">
        <v>5716</v>
      </c>
      <c r="C10766" s="2">
        <v>44944</v>
      </c>
      <c r="D10766" s="1" t="s">
        <v>6197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3">
      <c r="A10767" s="1" t="s">
        <v>16851</v>
      </c>
      <c r="B10767" s="1" t="s">
        <v>3917</v>
      </c>
      <c r="C10767" s="2">
        <v>45004</v>
      </c>
      <c r="D10767" s="1" t="s">
        <v>6061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3">
      <c r="A10768" s="1" t="s">
        <v>16852</v>
      </c>
      <c r="B10768" s="1" t="s">
        <v>1362</v>
      </c>
      <c r="C10768" s="2">
        <v>45314</v>
      </c>
      <c r="D10768" s="1" t="s">
        <v>6059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3">
      <c r="A10769" s="1" t="s">
        <v>16853</v>
      </c>
      <c r="B10769" s="1" t="s">
        <v>5964</v>
      </c>
      <c r="C10769" s="2">
        <v>45655</v>
      </c>
      <c r="D10769" s="1" t="s">
        <v>6197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3">
      <c r="A10770" s="1" t="s">
        <v>16854</v>
      </c>
      <c r="B10770" s="1" t="s">
        <v>4022</v>
      </c>
      <c r="C10770" s="2">
        <v>45027</v>
      </c>
      <c r="D10770" s="1" t="s">
        <v>6059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3">
      <c r="A10771" s="1" t="s">
        <v>16855</v>
      </c>
      <c r="B10771" s="1" t="s">
        <v>4774</v>
      </c>
      <c r="C10771" s="2">
        <v>45014</v>
      </c>
      <c r="D10771" s="1" t="s">
        <v>6077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3">
      <c r="A10772" s="1" t="s">
        <v>16856</v>
      </c>
      <c r="B10772" s="1" t="s">
        <v>3492</v>
      </c>
      <c r="C10772" s="2">
        <v>45560</v>
      </c>
      <c r="D10772" s="1" t="s">
        <v>6109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3">
      <c r="A10773" s="1" t="s">
        <v>16857</v>
      </c>
      <c r="B10773" s="1" t="s">
        <v>2457</v>
      </c>
      <c r="C10773" s="2">
        <v>45366</v>
      </c>
      <c r="D10773" s="1" t="s">
        <v>6065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3">
      <c r="A10774" s="1" t="s">
        <v>16858</v>
      </c>
      <c r="B10774" s="1" t="s">
        <v>5271</v>
      </c>
      <c r="C10774" s="2">
        <v>45198</v>
      </c>
      <c r="D10774" s="1" t="s">
        <v>6133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3">
      <c r="A10775" s="1" t="s">
        <v>16859</v>
      </c>
      <c r="B10775" s="1" t="s">
        <v>6038</v>
      </c>
      <c r="C10775" s="2">
        <v>45501</v>
      </c>
      <c r="D10775" s="1" t="s">
        <v>6086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3">
      <c r="A10776" s="1" t="s">
        <v>16860</v>
      </c>
      <c r="B10776" s="1" t="s">
        <v>2337</v>
      </c>
      <c r="C10776" s="2">
        <v>45589</v>
      </c>
      <c r="D10776" s="1" t="s">
        <v>6251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3">
      <c r="A10777" s="1" t="s">
        <v>16861</v>
      </c>
      <c r="B10777" s="1" t="s">
        <v>1439</v>
      </c>
      <c r="C10777" s="2">
        <v>45547</v>
      </c>
      <c r="D10777" s="1" t="s">
        <v>6086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3">
      <c r="A10778" s="1" t="s">
        <v>16862</v>
      </c>
      <c r="B10778" s="1" t="s">
        <v>2771</v>
      </c>
      <c r="C10778" s="2">
        <v>45171</v>
      </c>
      <c r="D10778" s="1" t="s">
        <v>6083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3">
      <c r="A10779" s="1" t="s">
        <v>16863</v>
      </c>
      <c r="B10779" s="1" t="s">
        <v>3038</v>
      </c>
      <c r="C10779" s="2">
        <v>45327</v>
      </c>
      <c r="D10779" s="1" t="s">
        <v>6137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3">
      <c r="A10780" s="1" t="s">
        <v>16864</v>
      </c>
      <c r="B10780" s="1" t="s">
        <v>5813</v>
      </c>
      <c r="C10780" s="2">
        <v>45152</v>
      </c>
      <c r="D10780" s="1" t="s">
        <v>6137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3">
      <c r="A10781" s="1" t="s">
        <v>16865</v>
      </c>
      <c r="B10781" s="1" t="s">
        <v>4551</v>
      </c>
      <c r="C10781" s="2">
        <v>45296</v>
      </c>
      <c r="D10781" s="1" t="s">
        <v>6179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3">
      <c r="A10782" s="1" t="s">
        <v>16866</v>
      </c>
      <c r="B10782" s="1" t="s">
        <v>1951</v>
      </c>
      <c r="C10782" s="2">
        <v>45638</v>
      </c>
      <c r="D10782" s="1" t="s">
        <v>6093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3">
      <c r="A10783" s="1" t="s">
        <v>16867</v>
      </c>
      <c r="B10783" s="1" t="s">
        <v>3441</v>
      </c>
      <c r="C10783" s="2">
        <v>45514</v>
      </c>
      <c r="D10783" s="1" t="s">
        <v>6086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3">
      <c r="A10784" s="1" t="s">
        <v>16868</v>
      </c>
      <c r="B10784" s="1" t="s">
        <v>5225</v>
      </c>
      <c r="C10784" s="2">
        <v>45143</v>
      </c>
      <c r="D10784" s="1" t="s">
        <v>6104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3">
      <c r="A10785" s="1" t="s">
        <v>16869</v>
      </c>
      <c r="B10785" s="1" t="s">
        <v>4543</v>
      </c>
      <c r="C10785" s="2">
        <v>45104</v>
      </c>
      <c r="D10785" s="1" t="s">
        <v>6135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3">
      <c r="A10786" s="1" t="s">
        <v>16870</v>
      </c>
      <c r="B10786" s="1" t="s">
        <v>1964</v>
      </c>
      <c r="C10786" s="2">
        <v>45451</v>
      </c>
      <c r="D10786" s="1" t="s">
        <v>6059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3">
      <c r="A10787" s="1" t="s">
        <v>16871</v>
      </c>
      <c r="B10787" s="1" t="s">
        <v>3238</v>
      </c>
      <c r="C10787" s="2">
        <v>45299</v>
      </c>
      <c r="D10787" s="1" t="s">
        <v>6172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3">
      <c r="A10788" s="1" t="s">
        <v>16872</v>
      </c>
      <c r="B10788" s="1" t="s">
        <v>5086</v>
      </c>
      <c r="C10788" s="2">
        <v>45511</v>
      </c>
      <c r="D10788" s="1" t="s">
        <v>6100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3">
      <c r="A10789" s="1" t="s">
        <v>16873</v>
      </c>
      <c r="B10789" s="1" t="s">
        <v>4728</v>
      </c>
      <c r="C10789" s="2">
        <v>45336</v>
      </c>
      <c r="D10789" s="1" t="s">
        <v>6172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3">
      <c r="A10790" s="1" t="s">
        <v>16874</v>
      </c>
      <c r="B10790" s="1" t="s">
        <v>4618</v>
      </c>
      <c r="C10790" s="2">
        <v>44935</v>
      </c>
      <c r="D10790" s="1" t="s">
        <v>6179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3">
      <c r="A10791" s="1" t="s">
        <v>16875</v>
      </c>
      <c r="B10791" s="1" t="s">
        <v>1818</v>
      </c>
      <c r="C10791" s="2">
        <v>45410</v>
      </c>
      <c r="D10791" s="1" t="s">
        <v>6151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3">
      <c r="A10792" s="1" t="s">
        <v>16876</v>
      </c>
      <c r="B10792" s="1" t="s">
        <v>2983</v>
      </c>
      <c r="C10792" s="2">
        <v>45160</v>
      </c>
      <c r="D10792" s="1" t="s">
        <v>6102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3">
      <c r="A10793" s="1" t="s">
        <v>16877</v>
      </c>
      <c r="B10793" s="1" t="s">
        <v>2047</v>
      </c>
      <c r="C10793" s="2">
        <v>45181</v>
      </c>
      <c r="D10793" s="1" t="s">
        <v>6059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3">
      <c r="A10794" s="1" t="s">
        <v>16878</v>
      </c>
      <c r="B10794" s="1" t="s">
        <v>2730</v>
      </c>
      <c r="C10794" s="2">
        <v>45011</v>
      </c>
      <c r="D10794" s="1" t="s">
        <v>6081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3">
      <c r="A10795" s="1" t="s">
        <v>16879</v>
      </c>
      <c r="B10795" s="1" t="s">
        <v>3926</v>
      </c>
      <c r="C10795" s="2">
        <v>45369</v>
      </c>
      <c r="D10795" s="1" t="s">
        <v>6143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3">
      <c r="A10796" s="1" t="s">
        <v>16880</v>
      </c>
      <c r="B10796" s="1" t="s">
        <v>4812</v>
      </c>
      <c r="C10796" s="2">
        <v>45067</v>
      </c>
      <c r="D10796" s="1" t="s">
        <v>6049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3">
      <c r="A10797" s="1" t="s">
        <v>16881</v>
      </c>
      <c r="B10797" s="1" t="s">
        <v>1221</v>
      </c>
      <c r="C10797" s="2">
        <v>45206</v>
      </c>
      <c r="D10797" s="1" t="s">
        <v>6251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3">
      <c r="A10798" s="1" t="s">
        <v>16882</v>
      </c>
      <c r="B10798" s="1" t="s">
        <v>3119</v>
      </c>
      <c r="C10798" s="2">
        <v>45033</v>
      </c>
      <c r="D10798" s="1" t="s">
        <v>6065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3">
      <c r="A10799" s="1" t="s">
        <v>16883</v>
      </c>
      <c r="B10799" s="1" t="s">
        <v>5107</v>
      </c>
      <c r="C10799" s="2">
        <v>45019</v>
      </c>
      <c r="D10799" s="1" t="s">
        <v>6067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3">
      <c r="A10800" s="1" t="s">
        <v>16884</v>
      </c>
      <c r="B10800" s="1" t="s">
        <v>2399</v>
      </c>
      <c r="C10800" s="2">
        <v>45471</v>
      </c>
      <c r="D10800" s="1" t="s">
        <v>6055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3">
      <c r="A10801" s="1" t="s">
        <v>16885</v>
      </c>
      <c r="B10801" s="1" t="s">
        <v>2459</v>
      </c>
      <c r="C10801" s="2">
        <v>45006</v>
      </c>
      <c r="D10801" s="1" t="s">
        <v>6071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3">
      <c r="A10802" s="1" t="s">
        <v>16886</v>
      </c>
      <c r="B10802" s="1" t="s">
        <v>3418</v>
      </c>
      <c r="C10802" s="2">
        <v>45219</v>
      </c>
      <c r="D10802" s="1" t="s">
        <v>6074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3">
      <c r="A10803" s="1" t="s">
        <v>16887</v>
      </c>
      <c r="B10803" s="1" t="s">
        <v>2360</v>
      </c>
      <c r="C10803" s="2">
        <v>45026</v>
      </c>
      <c r="D10803" s="1" t="s">
        <v>6141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3">
      <c r="A10804" s="1" t="s">
        <v>16888</v>
      </c>
      <c r="B10804" s="1" t="s">
        <v>4116</v>
      </c>
      <c r="C10804" s="2">
        <v>45060</v>
      </c>
      <c r="D10804" s="1" t="s">
        <v>6093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3">
      <c r="A10805" s="1" t="s">
        <v>16889</v>
      </c>
      <c r="B10805" s="1" t="s">
        <v>1073</v>
      </c>
      <c r="C10805" s="2">
        <v>45144</v>
      </c>
      <c r="D10805" s="1" t="s">
        <v>6061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3">
      <c r="A10806" s="1" t="s">
        <v>16890</v>
      </c>
      <c r="B10806" s="1" t="s">
        <v>3374</v>
      </c>
      <c r="C10806" s="2">
        <v>45586</v>
      </c>
      <c r="D10806" s="1" t="s">
        <v>6113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3">
      <c r="A10807" s="1" t="s">
        <v>16891</v>
      </c>
      <c r="B10807" s="1" t="s">
        <v>2200</v>
      </c>
      <c r="C10807" s="2">
        <v>45093</v>
      </c>
      <c r="D10807" s="1" t="s">
        <v>6059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3">
      <c r="A10808" s="1" t="s">
        <v>16892</v>
      </c>
      <c r="B10808" s="1" t="s">
        <v>2172</v>
      </c>
      <c r="C10808" s="2">
        <v>45185</v>
      </c>
      <c r="D10808" s="1" t="s">
        <v>6143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3">
      <c r="A10809" s="1" t="s">
        <v>16893</v>
      </c>
      <c r="B10809" s="1" t="s">
        <v>2679</v>
      </c>
      <c r="C10809" s="2">
        <v>45390</v>
      </c>
      <c r="D10809" s="1" t="s">
        <v>6069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3">
      <c r="A10810" s="1" t="s">
        <v>16894</v>
      </c>
      <c r="B10810" s="1" t="s">
        <v>4258</v>
      </c>
      <c r="C10810" s="2">
        <v>45451</v>
      </c>
      <c r="D10810" s="1" t="s">
        <v>6100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3">
      <c r="A10811" s="1" t="s">
        <v>16895</v>
      </c>
      <c r="B10811" s="1" t="s">
        <v>3829</v>
      </c>
      <c r="C10811" s="2">
        <v>45184</v>
      </c>
      <c r="D10811" s="1" t="s">
        <v>6086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3">
      <c r="A10812" s="1" t="s">
        <v>16896</v>
      </c>
      <c r="B10812" s="1" t="s">
        <v>3845</v>
      </c>
      <c r="C10812" s="2">
        <v>45066</v>
      </c>
      <c r="D10812" s="1" t="s">
        <v>6061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3">
      <c r="A10813" s="1" t="s">
        <v>16897</v>
      </c>
      <c r="B10813" s="1" t="s">
        <v>5476</v>
      </c>
      <c r="C10813" s="2">
        <v>45213</v>
      </c>
      <c r="D10813" s="1" t="s">
        <v>6133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3">
      <c r="A10814" s="1" t="s">
        <v>16898</v>
      </c>
      <c r="B10814" s="1" t="s">
        <v>1101</v>
      </c>
      <c r="C10814" s="2">
        <v>45211</v>
      </c>
      <c r="D10814" s="1" t="s">
        <v>6197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3">
      <c r="A10815" s="1" t="s">
        <v>16899</v>
      </c>
      <c r="B10815" s="1" t="s">
        <v>3359</v>
      </c>
      <c r="C10815" s="2">
        <v>45640</v>
      </c>
      <c r="D10815" s="1" t="s">
        <v>6100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3">
      <c r="A10816" s="1" t="s">
        <v>16900</v>
      </c>
      <c r="B10816" s="1" t="s">
        <v>4516</v>
      </c>
      <c r="C10816" s="2">
        <v>45246</v>
      </c>
      <c r="D10816" s="1" t="s">
        <v>6059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3">
      <c r="A10817" s="1" t="s">
        <v>16901</v>
      </c>
      <c r="B10817" s="1" t="s">
        <v>3243</v>
      </c>
      <c r="C10817" s="2">
        <v>45006</v>
      </c>
      <c r="D10817" s="1" t="s">
        <v>6104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3">
      <c r="A10818" s="1" t="s">
        <v>16902</v>
      </c>
      <c r="B10818" s="1" t="s">
        <v>4794</v>
      </c>
      <c r="C10818" s="2">
        <v>45527</v>
      </c>
      <c r="D10818" s="1" t="s">
        <v>6049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3">
      <c r="A10819" s="1" t="s">
        <v>16903</v>
      </c>
      <c r="B10819" s="1" t="s">
        <v>4208</v>
      </c>
      <c r="C10819" s="2">
        <v>45634</v>
      </c>
      <c r="D10819" s="1" t="s">
        <v>6102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3">
      <c r="A10820" s="1" t="s">
        <v>16904</v>
      </c>
      <c r="B10820" s="1" t="s">
        <v>3906</v>
      </c>
      <c r="C10820" s="2">
        <v>45149</v>
      </c>
      <c r="D10820" s="1" t="s">
        <v>6057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3">
      <c r="A10821" s="1" t="s">
        <v>16905</v>
      </c>
      <c r="B10821" s="1" t="s">
        <v>3062</v>
      </c>
      <c r="C10821" s="2">
        <v>45574</v>
      </c>
      <c r="D10821" s="1" t="s">
        <v>6137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3">
      <c r="A10822" s="1" t="s">
        <v>16906</v>
      </c>
      <c r="B10822" s="1" t="s">
        <v>3489</v>
      </c>
      <c r="C10822" s="2">
        <v>45202</v>
      </c>
      <c r="D10822" s="1" t="s">
        <v>6071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3">
      <c r="A10823" s="1" t="s">
        <v>16907</v>
      </c>
      <c r="B10823" s="1" t="s">
        <v>3316</v>
      </c>
      <c r="C10823" s="2">
        <v>45310</v>
      </c>
      <c r="D10823" s="1" t="s">
        <v>6172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3">
      <c r="A10824" s="1" t="s">
        <v>16908</v>
      </c>
      <c r="B10824" s="1" t="s">
        <v>5851</v>
      </c>
      <c r="C10824" s="2">
        <v>45304</v>
      </c>
      <c r="D10824" s="1" t="s">
        <v>6102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3">
      <c r="A10825" s="1" t="s">
        <v>16909</v>
      </c>
      <c r="B10825" s="1" t="s">
        <v>5547</v>
      </c>
      <c r="C10825" s="2">
        <v>45594</v>
      </c>
      <c r="D10825" s="1" t="s">
        <v>6093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3">
      <c r="A10826" s="1" t="s">
        <v>16910</v>
      </c>
      <c r="B10826" s="1" t="s">
        <v>4996</v>
      </c>
      <c r="C10826" s="2">
        <v>45252</v>
      </c>
      <c r="D10826" s="1" t="s">
        <v>6197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3">
      <c r="A10827" s="1" t="s">
        <v>16911</v>
      </c>
      <c r="B10827" s="1" t="s">
        <v>2157</v>
      </c>
      <c r="C10827" s="2">
        <v>45483</v>
      </c>
      <c r="D10827" s="1" t="s">
        <v>6172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3">
      <c r="A10828" s="1" t="s">
        <v>16912</v>
      </c>
      <c r="B10828" s="1" t="s">
        <v>4731</v>
      </c>
      <c r="C10828" s="2">
        <v>44955</v>
      </c>
      <c r="D10828" s="1" t="s">
        <v>6067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3">
      <c r="A10829" s="1" t="s">
        <v>16913</v>
      </c>
      <c r="B10829" s="1" t="s">
        <v>2498</v>
      </c>
      <c r="C10829" s="2">
        <v>45281</v>
      </c>
      <c r="D10829" s="1" t="s">
        <v>6104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3">
      <c r="A10830" s="1" t="s">
        <v>16914</v>
      </c>
      <c r="B10830" s="1" t="s">
        <v>4553</v>
      </c>
      <c r="C10830" s="2">
        <v>45104</v>
      </c>
      <c r="D10830" s="1" t="s">
        <v>6057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3">
      <c r="A10831" s="1" t="s">
        <v>16915</v>
      </c>
      <c r="B10831" s="1" t="s">
        <v>3504</v>
      </c>
      <c r="C10831" s="2">
        <v>45126</v>
      </c>
      <c r="D10831" s="1" t="s">
        <v>6113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3">
      <c r="A10832" s="1" t="s">
        <v>16916</v>
      </c>
      <c r="B10832" s="1" t="s">
        <v>2064</v>
      </c>
      <c r="C10832" s="2">
        <v>45192</v>
      </c>
      <c r="D10832" s="1" t="s">
        <v>6055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3">
      <c r="A10833" s="1" t="s">
        <v>16917</v>
      </c>
      <c r="B10833" s="1" t="s">
        <v>5529</v>
      </c>
      <c r="C10833" s="2">
        <v>45414</v>
      </c>
      <c r="D10833" s="1" t="s">
        <v>6143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3">
      <c r="A10834" s="1" t="s">
        <v>16918</v>
      </c>
      <c r="B10834" s="1" t="s">
        <v>5284</v>
      </c>
      <c r="C10834" s="2">
        <v>45183</v>
      </c>
      <c r="D10834" s="1" t="s">
        <v>6109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3">
      <c r="A10835" s="1" t="s">
        <v>16919</v>
      </c>
      <c r="B10835" s="1" t="s">
        <v>4560</v>
      </c>
      <c r="C10835" s="2">
        <v>45046</v>
      </c>
      <c r="D10835" s="1" t="s">
        <v>6125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3">
      <c r="A10836" s="1" t="s">
        <v>16920</v>
      </c>
      <c r="B10836" s="1" t="s">
        <v>5291</v>
      </c>
      <c r="C10836" s="2">
        <v>45628</v>
      </c>
      <c r="D10836" s="1" t="s">
        <v>6135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3">
      <c r="A10837" s="1" t="s">
        <v>16921</v>
      </c>
      <c r="B10837" s="1" t="s">
        <v>3684</v>
      </c>
      <c r="C10837" s="2">
        <v>45362</v>
      </c>
      <c r="D10837" s="1" t="s">
        <v>6069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3">
      <c r="A10838" s="1" t="s">
        <v>16922</v>
      </c>
      <c r="B10838" s="1" t="s">
        <v>1461</v>
      </c>
      <c r="C10838" s="2">
        <v>45500</v>
      </c>
      <c r="D10838" s="1" t="s">
        <v>6077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3">
      <c r="A10839" s="1" t="s">
        <v>16923</v>
      </c>
      <c r="B10839" s="1" t="s">
        <v>2479</v>
      </c>
      <c r="C10839" s="2">
        <v>44948</v>
      </c>
      <c r="D10839" s="1" t="s">
        <v>6133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3">
      <c r="A10840" s="1" t="s">
        <v>16924</v>
      </c>
      <c r="B10840" s="1" t="s">
        <v>1076</v>
      </c>
      <c r="C10840" s="2">
        <v>45535</v>
      </c>
      <c r="D10840" s="1" t="s">
        <v>6157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3">
      <c r="A10841" s="1" t="s">
        <v>16925</v>
      </c>
      <c r="B10841" s="1" t="s">
        <v>2535</v>
      </c>
      <c r="C10841" s="2">
        <v>45102</v>
      </c>
      <c r="D10841" s="1" t="s">
        <v>6053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3">
      <c r="A10842" s="1" t="s">
        <v>16926</v>
      </c>
      <c r="B10842" s="1" t="s">
        <v>2100</v>
      </c>
      <c r="C10842" s="2">
        <v>45291</v>
      </c>
      <c r="D10842" s="1" t="s">
        <v>6057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3">
      <c r="A10843" s="1" t="s">
        <v>16927</v>
      </c>
      <c r="B10843" s="1" t="s">
        <v>1073</v>
      </c>
      <c r="C10843" s="2">
        <v>45589</v>
      </c>
      <c r="D10843" s="1" t="s">
        <v>6109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3">
      <c r="A10844" s="1" t="s">
        <v>16928</v>
      </c>
      <c r="B10844" s="1" t="s">
        <v>2222</v>
      </c>
      <c r="C10844" s="2">
        <v>45127</v>
      </c>
      <c r="D10844" s="1" t="s">
        <v>6125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3">
      <c r="A10845" s="1" t="s">
        <v>16929</v>
      </c>
      <c r="B10845" s="1" t="s">
        <v>5064</v>
      </c>
      <c r="C10845" s="2">
        <v>45505</v>
      </c>
      <c r="D10845" s="1" t="s">
        <v>6100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3">
      <c r="A10846" s="1" t="s">
        <v>16930</v>
      </c>
      <c r="B10846" s="1" t="s">
        <v>1447</v>
      </c>
      <c r="C10846" s="2">
        <v>45087</v>
      </c>
      <c r="D10846" s="1" t="s">
        <v>6179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3">
      <c r="A10847" s="1" t="s">
        <v>16931</v>
      </c>
      <c r="B10847" s="1" t="s">
        <v>2111</v>
      </c>
      <c r="C10847" s="2">
        <v>45528</v>
      </c>
      <c r="D10847" s="1" t="s">
        <v>6109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3">
      <c r="A10848" s="1" t="s">
        <v>16932</v>
      </c>
      <c r="B10848" s="1" t="s">
        <v>2413</v>
      </c>
      <c r="C10848" s="2">
        <v>45249</v>
      </c>
      <c r="D10848" s="1" t="s">
        <v>6100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3">
      <c r="A10849" s="1" t="s">
        <v>16933</v>
      </c>
      <c r="B10849" s="1" t="s">
        <v>1167</v>
      </c>
      <c r="C10849" s="2">
        <v>45615</v>
      </c>
      <c r="D10849" s="1" t="s">
        <v>6143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3">
      <c r="A10850" s="1" t="s">
        <v>16934</v>
      </c>
      <c r="B10850" s="1" t="s">
        <v>4966</v>
      </c>
      <c r="C10850" s="2">
        <v>45539</v>
      </c>
      <c r="D10850" s="1" t="s">
        <v>6069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3">
      <c r="A10851" s="1" t="s">
        <v>16935</v>
      </c>
      <c r="B10851" s="1" t="s">
        <v>3999</v>
      </c>
      <c r="C10851" s="2">
        <v>45401</v>
      </c>
      <c r="D10851" s="1" t="s">
        <v>6083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3">
      <c r="A10852" s="1" t="s">
        <v>16936</v>
      </c>
      <c r="B10852" s="1" t="s">
        <v>5239</v>
      </c>
      <c r="C10852" s="2">
        <v>45465</v>
      </c>
      <c r="D10852" s="1" t="s">
        <v>6135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3">
      <c r="A10853" s="1" t="s">
        <v>16937</v>
      </c>
      <c r="B10853" s="1" t="s">
        <v>3094</v>
      </c>
      <c r="C10853" s="2">
        <v>45143</v>
      </c>
      <c r="D10853" s="1" t="s">
        <v>6143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3">
      <c r="A10854" s="1" t="s">
        <v>16938</v>
      </c>
      <c r="B10854" s="1" t="s">
        <v>1319</v>
      </c>
      <c r="C10854" s="2">
        <v>45164</v>
      </c>
      <c r="D10854" s="1" t="s">
        <v>6057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3">
      <c r="A10855" s="1" t="s">
        <v>16939</v>
      </c>
      <c r="B10855" s="1" t="s">
        <v>3495</v>
      </c>
      <c r="C10855" s="2">
        <v>44977</v>
      </c>
      <c r="D10855" s="1" t="s">
        <v>6069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3">
      <c r="A10856" s="1" t="s">
        <v>16940</v>
      </c>
      <c r="B10856" s="1" t="s">
        <v>4873</v>
      </c>
      <c r="C10856" s="2">
        <v>45411</v>
      </c>
      <c r="D10856" s="1" t="s">
        <v>6053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3">
      <c r="A10857" s="1" t="s">
        <v>16941</v>
      </c>
      <c r="B10857" s="1" t="s">
        <v>2949</v>
      </c>
      <c r="C10857" s="2">
        <v>45419</v>
      </c>
      <c r="D10857" s="1" t="s">
        <v>6071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3">
      <c r="A10858" s="1" t="s">
        <v>16942</v>
      </c>
      <c r="B10858" s="1" t="s">
        <v>5060</v>
      </c>
      <c r="C10858" s="2">
        <v>45035</v>
      </c>
      <c r="D10858" s="1" t="s">
        <v>6125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3">
      <c r="A10859" s="1" t="s">
        <v>16943</v>
      </c>
      <c r="B10859" s="1" t="s">
        <v>4152</v>
      </c>
      <c r="C10859" s="2">
        <v>45482</v>
      </c>
      <c r="D10859" s="1" t="s">
        <v>6102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3">
      <c r="A10860" s="1" t="s">
        <v>16944</v>
      </c>
      <c r="B10860" s="1" t="s">
        <v>3446</v>
      </c>
      <c r="C10860" s="2">
        <v>45317</v>
      </c>
      <c r="D10860" s="1" t="s">
        <v>6104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3">
      <c r="A10861" s="1" t="s">
        <v>16945</v>
      </c>
      <c r="B10861" s="1" t="s">
        <v>5219</v>
      </c>
      <c r="C10861" s="2">
        <v>45502</v>
      </c>
      <c r="D10861" s="1" t="s">
        <v>6109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3">
      <c r="A10862" s="1" t="s">
        <v>16946</v>
      </c>
      <c r="B10862" s="1" t="s">
        <v>5758</v>
      </c>
      <c r="C10862" s="2">
        <v>45092</v>
      </c>
      <c r="D10862" s="1" t="s">
        <v>6077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3">
      <c r="A10863" s="1" t="s">
        <v>16947</v>
      </c>
      <c r="B10863" s="1" t="s">
        <v>3716</v>
      </c>
      <c r="C10863" s="2">
        <v>45046</v>
      </c>
      <c r="D10863" s="1" t="s">
        <v>6125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3">
      <c r="A10864" s="1" t="s">
        <v>16948</v>
      </c>
      <c r="B10864" s="1" t="s">
        <v>2571</v>
      </c>
      <c r="C10864" s="2">
        <v>45070</v>
      </c>
      <c r="D10864" s="1" t="s">
        <v>6157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3">
      <c r="A10865" s="1" t="s">
        <v>16949</v>
      </c>
      <c r="B10865" s="1" t="s">
        <v>4180</v>
      </c>
      <c r="C10865" s="2">
        <v>44973</v>
      </c>
      <c r="D10865" s="1" t="s">
        <v>6251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3">
      <c r="A10866" s="1" t="s">
        <v>16950</v>
      </c>
      <c r="B10866" s="1" t="s">
        <v>5820</v>
      </c>
      <c r="C10866" s="2">
        <v>45565</v>
      </c>
      <c r="D10866" s="1" t="s">
        <v>6091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3">
      <c r="A10867" s="1" t="s">
        <v>16951</v>
      </c>
      <c r="B10867" s="1" t="s">
        <v>5774</v>
      </c>
      <c r="C10867" s="2">
        <v>45214</v>
      </c>
      <c r="D10867" s="1" t="s">
        <v>6172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3">
      <c r="A10868" s="1" t="s">
        <v>16952</v>
      </c>
      <c r="B10868" s="1" t="s">
        <v>4662</v>
      </c>
      <c r="C10868" s="2">
        <v>45039</v>
      </c>
      <c r="D10868" s="1" t="s">
        <v>6081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3">
      <c r="A10869" s="1" t="s">
        <v>16953</v>
      </c>
      <c r="B10869" s="1" t="s">
        <v>2963</v>
      </c>
      <c r="C10869" s="2">
        <v>45342</v>
      </c>
      <c r="D10869" s="1" t="s">
        <v>6095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3">
      <c r="A10870" s="1" t="s">
        <v>16954</v>
      </c>
      <c r="B10870" s="1" t="s">
        <v>5041</v>
      </c>
      <c r="C10870" s="2">
        <v>45181</v>
      </c>
      <c r="D10870" s="1" t="s">
        <v>6133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3">
      <c r="A10871" s="1" t="s">
        <v>16955</v>
      </c>
      <c r="B10871" s="1" t="s">
        <v>3858</v>
      </c>
      <c r="C10871" s="2">
        <v>45555</v>
      </c>
      <c r="D10871" s="1" t="s">
        <v>6251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3">
      <c r="A10872" s="1" t="s">
        <v>16956</v>
      </c>
      <c r="B10872" s="1" t="s">
        <v>2236</v>
      </c>
      <c r="C10872" s="2">
        <v>45250</v>
      </c>
      <c r="D10872" s="1" t="s">
        <v>6093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3">
      <c r="A10873" s="1" t="s">
        <v>16957</v>
      </c>
      <c r="B10873" s="1" t="s">
        <v>4531</v>
      </c>
      <c r="C10873" s="2">
        <v>45445</v>
      </c>
      <c r="D10873" s="1" t="s">
        <v>6065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3">
      <c r="A10874" s="1" t="s">
        <v>16958</v>
      </c>
      <c r="B10874" s="1" t="s">
        <v>2710</v>
      </c>
      <c r="C10874" s="2">
        <v>45202</v>
      </c>
      <c r="D10874" s="1" t="s">
        <v>6089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3">
      <c r="A10875" s="1" t="s">
        <v>16959</v>
      </c>
      <c r="B10875" s="1" t="s">
        <v>5664</v>
      </c>
      <c r="C10875" s="2">
        <v>45628</v>
      </c>
      <c r="D10875" s="1" t="s">
        <v>6113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3">
      <c r="A10876" s="1" t="s">
        <v>16960</v>
      </c>
      <c r="B10876" s="1" t="s">
        <v>4533</v>
      </c>
      <c r="C10876" s="2">
        <v>45570</v>
      </c>
      <c r="D10876" s="1" t="s">
        <v>6179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3">
      <c r="A10877" s="1" t="s">
        <v>16961</v>
      </c>
      <c r="B10877" s="1" t="s">
        <v>3787</v>
      </c>
      <c r="C10877" s="2">
        <v>45246</v>
      </c>
      <c r="D10877" s="1" t="s">
        <v>6057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3">
      <c r="A10878" s="1" t="s">
        <v>16962</v>
      </c>
      <c r="B10878" s="1" t="s">
        <v>3824</v>
      </c>
      <c r="C10878" s="2">
        <v>45616</v>
      </c>
      <c r="D10878" s="1" t="s">
        <v>6055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3">
      <c r="A10879" s="1" t="s">
        <v>16963</v>
      </c>
      <c r="B10879" s="1" t="s">
        <v>5013</v>
      </c>
      <c r="C10879" s="2">
        <v>45010</v>
      </c>
      <c r="D10879" s="1" t="s">
        <v>6109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3">
      <c r="A10880" s="1" t="s">
        <v>16964</v>
      </c>
      <c r="B10880" s="1" t="s">
        <v>4639</v>
      </c>
      <c r="C10880" s="2">
        <v>45614</v>
      </c>
      <c r="D10880" s="1" t="s">
        <v>6179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3">
      <c r="A10881" s="1" t="s">
        <v>16965</v>
      </c>
      <c r="B10881" s="1" t="s">
        <v>1405</v>
      </c>
      <c r="C10881" s="2">
        <v>45405</v>
      </c>
      <c r="D10881" s="1" t="s">
        <v>6100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3">
      <c r="A10882" s="1" t="s">
        <v>16966</v>
      </c>
      <c r="B10882" s="1" t="s">
        <v>1426</v>
      </c>
      <c r="C10882" s="2">
        <v>45164</v>
      </c>
      <c r="D10882" s="1" t="s">
        <v>6081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3">
      <c r="A10883" s="1" t="s">
        <v>16967</v>
      </c>
      <c r="B10883" s="1" t="s">
        <v>2834</v>
      </c>
      <c r="C10883" s="2">
        <v>45338</v>
      </c>
      <c r="D10883" s="1" t="s">
        <v>6089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3">
      <c r="A10884" s="1" t="s">
        <v>16968</v>
      </c>
      <c r="B10884" s="1" t="s">
        <v>2257</v>
      </c>
      <c r="C10884" s="2">
        <v>45044</v>
      </c>
      <c r="D10884" s="1" t="s">
        <v>6133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3">
      <c r="A10885" s="1" t="s">
        <v>16969</v>
      </c>
      <c r="B10885" s="1" t="s">
        <v>2695</v>
      </c>
      <c r="C10885" s="2">
        <v>45199</v>
      </c>
      <c r="D10885" s="1" t="s">
        <v>6104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3">
      <c r="A10886" s="1" t="s">
        <v>16970</v>
      </c>
      <c r="B10886" s="1" t="s">
        <v>1750</v>
      </c>
      <c r="C10886" s="2">
        <v>45308</v>
      </c>
      <c r="D10886" s="1" t="s">
        <v>6102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3">
      <c r="A10887" s="1" t="s">
        <v>16971</v>
      </c>
      <c r="B10887" s="1" t="s">
        <v>5491</v>
      </c>
      <c r="C10887" s="2">
        <v>45588</v>
      </c>
      <c r="D10887" s="1" t="s">
        <v>6067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3">
      <c r="A10888" s="1" t="s">
        <v>16972</v>
      </c>
      <c r="B10888" s="1" t="s">
        <v>3069</v>
      </c>
      <c r="C10888" s="2">
        <v>45039</v>
      </c>
      <c r="D10888" s="1" t="s">
        <v>6065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3">
      <c r="A10889" s="1" t="s">
        <v>16973</v>
      </c>
      <c r="B10889" s="1" t="s">
        <v>5480</v>
      </c>
      <c r="C10889" s="2">
        <v>45404</v>
      </c>
      <c r="D10889" s="1" t="s">
        <v>6077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3">
      <c r="A10890" s="1" t="s">
        <v>16974</v>
      </c>
      <c r="B10890" s="1" t="s">
        <v>1941</v>
      </c>
      <c r="C10890" s="2">
        <v>44992</v>
      </c>
      <c r="D10890" s="1" t="s">
        <v>6107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3">
      <c r="A10891" s="1" t="s">
        <v>16975</v>
      </c>
      <c r="B10891" s="1" t="s">
        <v>2235</v>
      </c>
      <c r="C10891" s="2">
        <v>45045</v>
      </c>
      <c r="D10891" s="1" t="s">
        <v>6172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3">
      <c r="A10892" s="1" t="s">
        <v>16976</v>
      </c>
      <c r="B10892" s="1" t="s">
        <v>5138</v>
      </c>
      <c r="C10892" s="2">
        <v>45562</v>
      </c>
      <c r="D10892" s="1" t="s">
        <v>6107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3">
      <c r="A10893" s="1" t="s">
        <v>16977</v>
      </c>
      <c r="B10893" s="1" t="s">
        <v>5934</v>
      </c>
      <c r="C10893" s="2">
        <v>45653</v>
      </c>
      <c r="D10893" s="1" t="s">
        <v>6172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3">
      <c r="A10894" s="1" t="s">
        <v>16978</v>
      </c>
      <c r="B10894" s="1" t="s">
        <v>4206</v>
      </c>
      <c r="C10894" s="2">
        <v>45260</v>
      </c>
      <c r="D10894" s="1" t="s">
        <v>6109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3">
      <c r="A10895" s="1" t="s">
        <v>16979</v>
      </c>
      <c r="B10895" s="1" t="s">
        <v>2004</v>
      </c>
      <c r="C10895" s="2">
        <v>45414</v>
      </c>
      <c r="D10895" s="1" t="s">
        <v>6059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3">
      <c r="A10896" s="1" t="s">
        <v>16980</v>
      </c>
      <c r="B10896" s="1" t="s">
        <v>4267</v>
      </c>
      <c r="C10896" s="2">
        <v>45596</v>
      </c>
      <c r="D10896" s="1" t="s">
        <v>6074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3">
      <c r="A10897" s="1" t="s">
        <v>16981</v>
      </c>
      <c r="B10897" s="1" t="s">
        <v>3543</v>
      </c>
      <c r="C10897" s="2">
        <v>45488</v>
      </c>
      <c r="D10897" s="1" t="s">
        <v>6172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3">
      <c r="A10898" s="1" t="s">
        <v>16982</v>
      </c>
      <c r="B10898" s="1" t="s">
        <v>2868</v>
      </c>
      <c r="C10898" s="2">
        <v>45017</v>
      </c>
      <c r="D10898" s="1" t="s">
        <v>6059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3">
      <c r="A10899" s="1" t="s">
        <v>16983</v>
      </c>
      <c r="B10899" s="1" t="s">
        <v>3202</v>
      </c>
      <c r="C10899" s="2">
        <v>44950</v>
      </c>
      <c r="D10899" s="1" t="s">
        <v>6104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3">
      <c r="A10900" s="1" t="s">
        <v>16984</v>
      </c>
      <c r="B10900" s="1" t="s">
        <v>5684</v>
      </c>
      <c r="C10900" s="2">
        <v>45486</v>
      </c>
      <c r="D10900" s="1" t="s">
        <v>6077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3">
      <c r="A10901" s="1" t="s">
        <v>16985</v>
      </c>
      <c r="B10901" s="1" t="s">
        <v>1921</v>
      </c>
      <c r="C10901" s="2">
        <v>44931</v>
      </c>
      <c r="D10901" s="1" t="s">
        <v>6063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3">
      <c r="A10902" s="1" t="s">
        <v>16986</v>
      </c>
      <c r="B10902" s="1" t="s">
        <v>5589</v>
      </c>
      <c r="C10902" s="2">
        <v>45095</v>
      </c>
      <c r="D10902" s="1" t="s">
        <v>6057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3">
      <c r="A10903" s="1" t="s">
        <v>16987</v>
      </c>
      <c r="B10903" s="1" t="s">
        <v>3264</v>
      </c>
      <c r="C10903" s="2">
        <v>45167</v>
      </c>
      <c r="D10903" s="1" t="s">
        <v>6143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3">
      <c r="A10904" s="1" t="s">
        <v>16988</v>
      </c>
      <c r="B10904" s="1" t="s">
        <v>3886</v>
      </c>
      <c r="C10904" s="2">
        <v>45198</v>
      </c>
      <c r="D10904" s="1" t="s">
        <v>6083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3">
      <c r="A10905" s="1" t="s">
        <v>16989</v>
      </c>
      <c r="B10905" s="1" t="s">
        <v>1698</v>
      </c>
      <c r="C10905" s="2">
        <v>45609</v>
      </c>
      <c r="D10905" s="1" t="s">
        <v>6157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3">
      <c r="A10906" s="1" t="s">
        <v>16990</v>
      </c>
      <c r="B10906" s="1" t="s">
        <v>2028</v>
      </c>
      <c r="C10906" s="2">
        <v>45584</v>
      </c>
      <c r="D10906" s="1" t="s">
        <v>6109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3">
      <c r="A10907" s="1" t="s">
        <v>16991</v>
      </c>
      <c r="B10907" s="1" t="s">
        <v>5141</v>
      </c>
      <c r="C10907" s="2">
        <v>45596</v>
      </c>
      <c r="D10907" s="1" t="s">
        <v>6107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3">
      <c r="A10908" s="1" t="s">
        <v>16992</v>
      </c>
      <c r="B10908" s="1" t="s">
        <v>1573</v>
      </c>
      <c r="C10908" s="2">
        <v>45387</v>
      </c>
      <c r="D10908" s="1" t="s">
        <v>6093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3">
      <c r="A10909" s="1" t="s">
        <v>16993</v>
      </c>
      <c r="B10909" s="1" t="s">
        <v>3878</v>
      </c>
      <c r="C10909" s="2">
        <v>45218</v>
      </c>
      <c r="D10909" s="1" t="s">
        <v>6135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3">
      <c r="A10910" s="1" t="s">
        <v>16994</v>
      </c>
      <c r="B10910" s="1" t="s">
        <v>5785</v>
      </c>
      <c r="C10910" s="2">
        <v>45498</v>
      </c>
      <c r="D10910" s="1" t="s">
        <v>6053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3">
      <c r="A10911" s="1" t="s">
        <v>16995</v>
      </c>
      <c r="B10911" s="1" t="s">
        <v>3250</v>
      </c>
      <c r="C10911" s="2">
        <v>45302</v>
      </c>
      <c r="D10911" s="1" t="s">
        <v>6093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3">
      <c r="A10912" s="1" t="s">
        <v>16996</v>
      </c>
      <c r="B10912" s="1" t="s">
        <v>5414</v>
      </c>
      <c r="C10912" s="2">
        <v>45535</v>
      </c>
      <c r="D10912" s="1" t="s">
        <v>6059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3">
      <c r="A10913" s="1" t="s">
        <v>16997</v>
      </c>
      <c r="B10913" s="1" t="s">
        <v>3364</v>
      </c>
      <c r="C10913" s="2">
        <v>45558</v>
      </c>
      <c r="D10913" s="1" t="s">
        <v>6065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3">
      <c r="A10914" s="1" t="s">
        <v>16998</v>
      </c>
      <c r="B10914" s="1" t="s">
        <v>5337</v>
      </c>
      <c r="C10914" s="2">
        <v>44974</v>
      </c>
      <c r="D10914" s="1" t="s">
        <v>6093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3">
      <c r="A10915" s="1" t="s">
        <v>16999</v>
      </c>
      <c r="B10915" s="1" t="s">
        <v>1315</v>
      </c>
      <c r="C10915" s="2">
        <v>44932</v>
      </c>
      <c r="D10915" s="1" t="s">
        <v>6063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3">
      <c r="A10916" s="1" t="s">
        <v>17000</v>
      </c>
      <c r="B10916" s="1" t="s">
        <v>4323</v>
      </c>
      <c r="C10916" s="2">
        <v>45554</v>
      </c>
      <c r="D10916" s="1" t="s">
        <v>6071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3">
      <c r="A10917" s="1" t="s">
        <v>17001</v>
      </c>
      <c r="B10917" s="1" t="s">
        <v>5979</v>
      </c>
      <c r="C10917" s="2">
        <v>45475</v>
      </c>
      <c r="D10917" s="1" t="s">
        <v>6059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3">
      <c r="A10918" s="1" t="s">
        <v>17002</v>
      </c>
      <c r="B10918" s="1" t="s">
        <v>2602</v>
      </c>
      <c r="C10918" s="2">
        <v>45014</v>
      </c>
      <c r="D10918" s="1" t="s">
        <v>6141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3">
      <c r="A10919" s="1" t="s">
        <v>17003</v>
      </c>
      <c r="B10919" s="1" t="s">
        <v>5866</v>
      </c>
      <c r="C10919" s="2">
        <v>45099</v>
      </c>
      <c r="D10919" s="1" t="s">
        <v>6074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3">
      <c r="A10920" s="1" t="s">
        <v>17004</v>
      </c>
      <c r="B10920" s="1" t="s">
        <v>3400</v>
      </c>
      <c r="C10920" s="2">
        <v>44944</v>
      </c>
      <c r="D10920" s="1" t="s">
        <v>6135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3">
      <c r="A10921" s="1" t="s">
        <v>17005</v>
      </c>
      <c r="B10921" s="1" t="s">
        <v>4702</v>
      </c>
      <c r="C10921" s="2">
        <v>45282</v>
      </c>
      <c r="D10921" s="1" t="s">
        <v>6104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3">
      <c r="A10922" s="1" t="s">
        <v>17006</v>
      </c>
      <c r="B10922" s="1" t="s">
        <v>5660</v>
      </c>
      <c r="C10922" s="2">
        <v>45515</v>
      </c>
      <c r="D10922" s="1" t="s">
        <v>6083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3">
      <c r="A10923" s="1" t="s">
        <v>17007</v>
      </c>
      <c r="B10923" s="1" t="s">
        <v>4568</v>
      </c>
      <c r="C10923" s="2">
        <v>45211</v>
      </c>
      <c r="D10923" s="1" t="s">
        <v>6251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3">
      <c r="A10924" s="1" t="s">
        <v>17008</v>
      </c>
      <c r="B10924" s="1" t="s">
        <v>1985</v>
      </c>
      <c r="C10924" s="2">
        <v>44988</v>
      </c>
      <c r="D10924" s="1" t="s">
        <v>6074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3">
      <c r="A10925" s="1" t="s">
        <v>17009</v>
      </c>
      <c r="B10925" s="1" t="s">
        <v>1944</v>
      </c>
      <c r="C10925" s="2">
        <v>44985</v>
      </c>
      <c r="D10925" s="1" t="s">
        <v>6083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3">
      <c r="A10926" s="1" t="s">
        <v>17010</v>
      </c>
      <c r="B10926" s="1" t="s">
        <v>4658</v>
      </c>
      <c r="C10926" s="2">
        <v>45565</v>
      </c>
      <c r="D10926" s="1" t="s">
        <v>6074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3">
      <c r="A10927" s="1" t="s">
        <v>17011</v>
      </c>
      <c r="B10927" s="1" t="s">
        <v>1843</v>
      </c>
      <c r="C10927" s="2">
        <v>44945</v>
      </c>
      <c r="D10927" s="1" t="s">
        <v>6102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3">
      <c r="A10928" s="1" t="s">
        <v>17012</v>
      </c>
      <c r="B10928" s="1" t="s">
        <v>1249</v>
      </c>
      <c r="C10928" s="2">
        <v>45480</v>
      </c>
      <c r="D10928" s="1" t="s">
        <v>6074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3">
      <c r="A10929" s="1" t="s">
        <v>17013</v>
      </c>
      <c r="B10929" s="1" t="s">
        <v>2803</v>
      </c>
      <c r="C10929" s="2">
        <v>45437</v>
      </c>
      <c r="D10929" s="1" t="s">
        <v>6095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3">
      <c r="A10930" s="1" t="s">
        <v>17014</v>
      </c>
      <c r="B10930" s="1" t="s">
        <v>3265</v>
      </c>
      <c r="C10930" s="2">
        <v>45289</v>
      </c>
      <c r="D10930" s="1" t="s">
        <v>6125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3">
      <c r="A10931" s="1" t="s">
        <v>17015</v>
      </c>
      <c r="B10931" s="1" t="s">
        <v>2644</v>
      </c>
      <c r="C10931" s="2">
        <v>45535</v>
      </c>
      <c r="D10931" s="1" t="s">
        <v>6175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3">
      <c r="A10932" s="1" t="s">
        <v>17016</v>
      </c>
      <c r="B10932" s="1" t="s">
        <v>5343</v>
      </c>
      <c r="C10932" s="2">
        <v>45300</v>
      </c>
      <c r="D10932" s="1" t="s">
        <v>6067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3">
      <c r="A10933" s="1" t="s">
        <v>17017</v>
      </c>
      <c r="B10933" s="1" t="s">
        <v>3762</v>
      </c>
      <c r="C10933" s="2">
        <v>45189</v>
      </c>
      <c r="D10933" s="1" t="s">
        <v>6083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3">
      <c r="A10934" s="1" t="s">
        <v>17018</v>
      </c>
      <c r="B10934" s="1" t="s">
        <v>3136</v>
      </c>
      <c r="C10934" s="2">
        <v>45400</v>
      </c>
      <c r="D10934" s="1" t="s">
        <v>6157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3">
      <c r="A10935" s="1" t="s">
        <v>17019</v>
      </c>
      <c r="B10935" s="1" t="s">
        <v>2251</v>
      </c>
      <c r="C10935" s="2">
        <v>45347</v>
      </c>
      <c r="D10935" s="1" t="s">
        <v>6061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3">
      <c r="A10936" s="1" t="s">
        <v>17020</v>
      </c>
      <c r="B10936" s="1" t="s">
        <v>5251</v>
      </c>
      <c r="C10936" s="2">
        <v>45054</v>
      </c>
      <c r="D10936" s="1" t="s">
        <v>6104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3">
      <c r="A10937" s="1" t="s">
        <v>17021</v>
      </c>
      <c r="B10937" s="1" t="s">
        <v>5611</v>
      </c>
      <c r="C10937" s="2">
        <v>45311</v>
      </c>
      <c r="D10937" s="1" t="s">
        <v>6135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3">
      <c r="A10938" s="1" t="s">
        <v>17022</v>
      </c>
      <c r="B10938" s="1" t="s">
        <v>1523</v>
      </c>
      <c r="C10938" s="2">
        <v>45009</v>
      </c>
      <c r="D10938" s="1" t="s">
        <v>6093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3">
      <c r="A10939" s="1" t="s">
        <v>17023</v>
      </c>
      <c r="B10939" s="1" t="s">
        <v>1367</v>
      </c>
      <c r="C10939" s="2">
        <v>45570</v>
      </c>
      <c r="D10939" s="1" t="s">
        <v>6059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3">
      <c r="A10940" s="1" t="s">
        <v>17024</v>
      </c>
      <c r="B10940" s="1" t="s">
        <v>5059</v>
      </c>
      <c r="C10940" s="2">
        <v>45569</v>
      </c>
      <c r="D10940" s="1" t="s">
        <v>6061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3">
      <c r="A10941" s="1" t="s">
        <v>17025</v>
      </c>
      <c r="B10941" s="1" t="s">
        <v>4844</v>
      </c>
      <c r="C10941" s="2">
        <v>45360</v>
      </c>
      <c r="D10941" s="1" t="s">
        <v>6137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3">
      <c r="A10942" s="1" t="s">
        <v>17026</v>
      </c>
      <c r="B10942" s="1" t="s">
        <v>2456</v>
      </c>
      <c r="C10942" s="2">
        <v>45261</v>
      </c>
      <c r="D10942" s="1" t="s">
        <v>6107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3">
      <c r="A10943" s="1" t="s">
        <v>17027</v>
      </c>
      <c r="B10943" s="1" t="s">
        <v>5499</v>
      </c>
      <c r="C10943" s="2">
        <v>45043</v>
      </c>
      <c r="D10943" s="1" t="s">
        <v>6100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3">
      <c r="A10944" s="1" t="s">
        <v>17028</v>
      </c>
      <c r="B10944" s="1" t="s">
        <v>2396</v>
      </c>
      <c r="C10944" s="2">
        <v>45377</v>
      </c>
      <c r="D10944" s="1" t="s">
        <v>6091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3">
      <c r="A10945" s="1" t="s">
        <v>17029</v>
      </c>
      <c r="B10945" s="1" t="s">
        <v>1847</v>
      </c>
      <c r="C10945" s="2">
        <v>45298</v>
      </c>
      <c r="D10945" s="1" t="s">
        <v>6086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3">
      <c r="A10946" s="1" t="s">
        <v>17030</v>
      </c>
      <c r="B10946" s="1" t="s">
        <v>1282</v>
      </c>
      <c r="C10946" s="2">
        <v>45387</v>
      </c>
      <c r="D10946" s="1" t="s">
        <v>6157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3">
      <c r="A10947" s="1" t="s">
        <v>17031</v>
      </c>
      <c r="B10947" s="1" t="s">
        <v>3589</v>
      </c>
      <c r="C10947" s="2">
        <v>45056</v>
      </c>
      <c r="D10947" s="1" t="s">
        <v>6197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3">
      <c r="A10948" s="1" t="s">
        <v>17032</v>
      </c>
      <c r="B10948" s="1" t="s">
        <v>4877</v>
      </c>
      <c r="C10948" s="2">
        <v>45372</v>
      </c>
      <c r="D10948" s="1" t="s">
        <v>6251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3">
      <c r="A10949" s="1" t="s">
        <v>17033</v>
      </c>
      <c r="B10949" s="1" t="s">
        <v>3121</v>
      </c>
      <c r="C10949" s="2">
        <v>45601</v>
      </c>
      <c r="D10949" s="1" t="s">
        <v>6137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3">
      <c r="A10950" s="1" t="s">
        <v>17034</v>
      </c>
      <c r="B10950" s="1" t="s">
        <v>6023</v>
      </c>
      <c r="C10950" s="2">
        <v>45381</v>
      </c>
      <c r="D10950" s="1" t="s">
        <v>6063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3">
      <c r="A10951" s="1" t="s">
        <v>17035</v>
      </c>
      <c r="B10951" s="1" t="s">
        <v>5112</v>
      </c>
      <c r="C10951" s="2">
        <v>45021</v>
      </c>
      <c r="D10951" s="1" t="s">
        <v>6057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3">
      <c r="A10952" s="1" t="s">
        <v>17036</v>
      </c>
      <c r="B10952" s="1" t="s">
        <v>3143</v>
      </c>
      <c r="C10952" s="2">
        <v>45232</v>
      </c>
      <c r="D10952" s="1" t="s">
        <v>6125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3">
      <c r="A10953" s="1" t="s">
        <v>17037</v>
      </c>
      <c r="B10953" s="1" t="s">
        <v>3509</v>
      </c>
      <c r="C10953" s="2">
        <v>45378</v>
      </c>
      <c r="D10953" s="1" t="s">
        <v>6083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3">
      <c r="A10954" s="1" t="s">
        <v>17038</v>
      </c>
      <c r="B10954" s="1" t="s">
        <v>1759</v>
      </c>
      <c r="C10954" s="2">
        <v>45536</v>
      </c>
      <c r="D10954" s="1" t="s">
        <v>6141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3">
      <c r="A10955" s="1" t="s">
        <v>17039</v>
      </c>
      <c r="B10955" s="1" t="s">
        <v>3123</v>
      </c>
      <c r="C10955" s="2">
        <v>45514</v>
      </c>
      <c r="D10955" s="1" t="s">
        <v>6055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3">
      <c r="A10956" s="1" t="s">
        <v>17040</v>
      </c>
      <c r="B10956" s="1" t="s">
        <v>1587</v>
      </c>
      <c r="C10956" s="2">
        <v>45602</v>
      </c>
      <c r="D10956" s="1" t="s">
        <v>6197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3">
      <c r="A10957" s="1" t="s">
        <v>17041</v>
      </c>
      <c r="B10957" s="1" t="s">
        <v>5853</v>
      </c>
      <c r="C10957" s="2">
        <v>44948</v>
      </c>
      <c r="D10957" s="1" t="s">
        <v>6107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3">
      <c r="A10958" s="1" t="s">
        <v>17042</v>
      </c>
      <c r="B10958" s="1" t="s">
        <v>3504</v>
      </c>
      <c r="C10958" s="2">
        <v>45245</v>
      </c>
      <c r="D10958" s="1" t="s">
        <v>6083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3">
      <c r="A10959" s="1" t="s">
        <v>17043</v>
      </c>
      <c r="B10959" s="1" t="s">
        <v>2433</v>
      </c>
      <c r="C10959" s="2">
        <v>45591</v>
      </c>
      <c r="D10959" s="1" t="s">
        <v>6081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3">
      <c r="A10960" s="1" t="s">
        <v>17044</v>
      </c>
      <c r="B10960" s="1" t="s">
        <v>1938</v>
      </c>
      <c r="C10960" s="2">
        <v>45358</v>
      </c>
      <c r="D10960" s="1" t="s">
        <v>6125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3">
      <c r="A10961" s="1" t="s">
        <v>17045</v>
      </c>
      <c r="B10961" s="1" t="s">
        <v>5560</v>
      </c>
      <c r="C10961" s="2">
        <v>45556</v>
      </c>
      <c r="D10961" s="1" t="s">
        <v>6091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3">
      <c r="A10962" s="1" t="s">
        <v>17046</v>
      </c>
      <c r="B10962" s="1" t="s">
        <v>5809</v>
      </c>
      <c r="C10962" s="2">
        <v>45616</v>
      </c>
      <c r="D10962" s="1" t="s">
        <v>6077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3">
      <c r="A10963" s="1" t="s">
        <v>17047</v>
      </c>
      <c r="B10963" s="1" t="s">
        <v>4348</v>
      </c>
      <c r="C10963" s="2">
        <v>45326</v>
      </c>
      <c r="D10963" s="1" t="s">
        <v>6141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3">
      <c r="A10964" s="1" t="s">
        <v>17048</v>
      </c>
      <c r="B10964" s="1" t="s">
        <v>3962</v>
      </c>
      <c r="C10964" s="2">
        <v>45645</v>
      </c>
      <c r="D10964" s="1" t="s">
        <v>6151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3">
      <c r="A10965" s="1" t="s">
        <v>17049</v>
      </c>
      <c r="B10965" s="1" t="s">
        <v>3478</v>
      </c>
      <c r="C10965" s="2">
        <v>45113</v>
      </c>
      <c r="D10965" s="1" t="s">
        <v>6104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3">
      <c r="A10966" s="1" t="s">
        <v>17050</v>
      </c>
      <c r="B10966" s="1" t="s">
        <v>1891</v>
      </c>
      <c r="C10966" s="2">
        <v>45255</v>
      </c>
      <c r="D10966" s="1" t="s">
        <v>6133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3">
      <c r="A10967" s="1" t="s">
        <v>17051</v>
      </c>
      <c r="B10967" s="1" t="s">
        <v>1115</v>
      </c>
      <c r="C10967" s="2">
        <v>45341</v>
      </c>
      <c r="D10967" s="1" t="s">
        <v>6125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3">
      <c r="A10968" s="1" t="s">
        <v>17052</v>
      </c>
      <c r="B10968" s="1" t="s">
        <v>1579</v>
      </c>
      <c r="C10968" s="2">
        <v>45031</v>
      </c>
      <c r="D10968" s="1" t="s">
        <v>6137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3">
      <c r="A10969" s="1" t="s">
        <v>17053</v>
      </c>
      <c r="B10969" s="1" t="s">
        <v>4061</v>
      </c>
      <c r="C10969" s="2">
        <v>44986</v>
      </c>
      <c r="D10969" s="1" t="s">
        <v>6133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3">
      <c r="A10970" s="1" t="s">
        <v>17054</v>
      </c>
      <c r="B10970" s="1" t="s">
        <v>5552</v>
      </c>
      <c r="C10970" s="2">
        <v>45166</v>
      </c>
      <c r="D10970" s="1" t="s">
        <v>6067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3">
      <c r="A10971" s="1" t="s">
        <v>17055</v>
      </c>
      <c r="B10971" s="1" t="s">
        <v>3722</v>
      </c>
      <c r="C10971" s="2">
        <v>44970</v>
      </c>
      <c r="D10971" s="1" t="s">
        <v>6055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3">
      <c r="A10972" s="1" t="s">
        <v>17056</v>
      </c>
      <c r="B10972" s="1" t="s">
        <v>5231</v>
      </c>
      <c r="C10972" s="2">
        <v>44976</v>
      </c>
      <c r="D10972" s="1" t="s">
        <v>6086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3">
      <c r="A10973" s="1" t="s">
        <v>17057</v>
      </c>
      <c r="B10973" s="1" t="s">
        <v>2180</v>
      </c>
      <c r="C10973" s="2">
        <v>45076</v>
      </c>
      <c r="D10973" s="1" t="s">
        <v>6091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3">
      <c r="A10974" s="1" t="s">
        <v>17058</v>
      </c>
      <c r="B10974" s="1" t="s">
        <v>4468</v>
      </c>
      <c r="C10974" s="2">
        <v>45352</v>
      </c>
      <c r="D10974" s="1" t="s">
        <v>6143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3">
      <c r="A10975" s="1" t="s">
        <v>17059</v>
      </c>
      <c r="B10975" s="1" t="s">
        <v>6015</v>
      </c>
      <c r="C10975" s="2">
        <v>45588</v>
      </c>
      <c r="D10975" s="1" t="s">
        <v>6089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3">
      <c r="A10976" s="1" t="s">
        <v>17060</v>
      </c>
      <c r="B10976" s="1" t="s">
        <v>2517</v>
      </c>
      <c r="C10976" s="2">
        <v>45356</v>
      </c>
      <c r="D10976" s="1" t="s">
        <v>6104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3">
      <c r="A10977" s="1" t="s">
        <v>17061</v>
      </c>
      <c r="B10977" s="1" t="s">
        <v>4818</v>
      </c>
      <c r="C10977" s="2">
        <v>45571</v>
      </c>
      <c r="D10977" s="1" t="s">
        <v>6113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3">
      <c r="A10978" s="1" t="s">
        <v>17062</v>
      </c>
      <c r="B10978" s="1" t="s">
        <v>4454</v>
      </c>
      <c r="C10978" s="2">
        <v>45278</v>
      </c>
      <c r="D10978" s="1" t="s">
        <v>6107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3">
      <c r="A10979" s="1" t="s">
        <v>17063</v>
      </c>
      <c r="B10979" s="1" t="s">
        <v>1592</v>
      </c>
      <c r="C10979" s="2">
        <v>45135</v>
      </c>
      <c r="D10979" s="1" t="s">
        <v>6137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3">
      <c r="A10980" s="1" t="s">
        <v>17064</v>
      </c>
      <c r="B10980" s="1" t="s">
        <v>1848</v>
      </c>
      <c r="C10980" s="2">
        <v>45121</v>
      </c>
      <c r="D10980" s="1" t="s">
        <v>6107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3">
      <c r="A10981" s="1" t="s">
        <v>17065</v>
      </c>
      <c r="B10981" s="1" t="s">
        <v>2159</v>
      </c>
      <c r="C10981" s="2">
        <v>45390</v>
      </c>
      <c r="D10981" s="1" t="s">
        <v>6104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3">
      <c r="A10982" s="1" t="s">
        <v>17066</v>
      </c>
      <c r="B10982" s="1" t="s">
        <v>5553</v>
      </c>
      <c r="C10982" s="2">
        <v>45058</v>
      </c>
      <c r="D10982" s="1" t="s">
        <v>6059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3">
      <c r="A10983" s="1" t="s">
        <v>17067</v>
      </c>
      <c r="B10983" s="1" t="s">
        <v>2127</v>
      </c>
      <c r="C10983" s="2">
        <v>45586</v>
      </c>
      <c r="D10983" s="1" t="s">
        <v>6077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3">
      <c r="A10984" s="1" t="s">
        <v>17068</v>
      </c>
      <c r="B10984" s="1" t="s">
        <v>2401</v>
      </c>
      <c r="C10984" s="2">
        <v>45259</v>
      </c>
      <c r="D10984" s="1" t="s">
        <v>6089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3">
      <c r="A10985" s="1" t="s">
        <v>17069</v>
      </c>
      <c r="B10985" s="1" t="s">
        <v>3297</v>
      </c>
      <c r="C10985" s="2">
        <v>45335</v>
      </c>
      <c r="D10985" s="1" t="s">
        <v>6133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3">
      <c r="A10986" s="1" t="s">
        <v>17070</v>
      </c>
      <c r="B10986" s="1" t="s">
        <v>1180</v>
      </c>
      <c r="C10986" s="2">
        <v>45391</v>
      </c>
      <c r="D10986" s="1" t="s">
        <v>6086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3">
      <c r="A10987" s="1" t="s">
        <v>17071</v>
      </c>
      <c r="B10987" s="1" t="s">
        <v>4090</v>
      </c>
      <c r="C10987" s="2">
        <v>45152</v>
      </c>
      <c r="D10987" s="1" t="s">
        <v>6089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3">
      <c r="A10988" s="1" t="s">
        <v>17072</v>
      </c>
      <c r="B10988" s="1" t="s">
        <v>1676</v>
      </c>
      <c r="C10988" s="2">
        <v>45275</v>
      </c>
      <c r="D10988" s="1" t="s">
        <v>6141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3">
      <c r="A10989" s="1" t="s">
        <v>17073</v>
      </c>
      <c r="B10989" s="1" t="s">
        <v>5195</v>
      </c>
      <c r="C10989" s="2">
        <v>45152</v>
      </c>
      <c r="D10989" s="1" t="s">
        <v>6102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3">
      <c r="A10990" s="1" t="s">
        <v>17074</v>
      </c>
      <c r="B10990" s="1" t="s">
        <v>2496</v>
      </c>
      <c r="C10990" s="2">
        <v>45495</v>
      </c>
      <c r="D10990" s="1" t="s">
        <v>6091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3">
      <c r="A10991" s="1" t="s">
        <v>17075</v>
      </c>
      <c r="B10991" s="1" t="s">
        <v>2624</v>
      </c>
      <c r="C10991" s="2">
        <v>45629</v>
      </c>
      <c r="D10991" s="1" t="s">
        <v>6086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3">
      <c r="A10992" s="1" t="s">
        <v>17076</v>
      </c>
      <c r="B10992" s="1" t="s">
        <v>3159</v>
      </c>
      <c r="C10992" s="2">
        <v>45482</v>
      </c>
      <c r="D10992" s="1" t="s">
        <v>6135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3">
      <c r="A10993" s="1" t="s">
        <v>17077</v>
      </c>
      <c r="B10993" s="1" t="s">
        <v>4143</v>
      </c>
      <c r="C10993" s="2">
        <v>45221</v>
      </c>
      <c r="D10993" s="1" t="s">
        <v>6083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3">
      <c r="A10994" s="1" t="s">
        <v>17078</v>
      </c>
      <c r="B10994" s="1" t="s">
        <v>1948</v>
      </c>
      <c r="C10994" s="2">
        <v>45279</v>
      </c>
      <c r="D10994" s="1" t="s">
        <v>6151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3">
      <c r="A10995" s="1" t="s">
        <v>17079</v>
      </c>
      <c r="B10995" s="1" t="s">
        <v>3116</v>
      </c>
      <c r="C10995" s="2">
        <v>45299</v>
      </c>
      <c r="D10995" s="1" t="s">
        <v>6061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3">
      <c r="A10996" s="1" t="s">
        <v>17080</v>
      </c>
      <c r="B10996" s="1" t="s">
        <v>1558</v>
      </c>
      <c r="C10996" s="2">
        <v>45314</v>
      </c>
      <c r="D10996" s="1" t="s">
        <v>6074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3">
      <c r="A10997" s="1" t="s">
        <v>17081</v>
      </c>
      <c r="B10997" s="1" t="s">
        <v>2755</v>
      </c>
      <c r="C10997" s="2">
        <v>44975</v>
      </c>
      <c r="D10997" s="1" t="s">
        <v>6059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3">
      <c r="A10998" s="1" t="s">
        <v>17082</v>
      </c>
      <c r="B10998" s="1" t="s">
        <v>2359</v>
      </c>
      <c r="C10998" s="2">
        <v>45025</v>
      </c>
      <c r="D10998" s="1" t="s">
        <v>6067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3">
      <c r="A10999" s="1" t="s">
        <v>17083</v>
      </c>
      <c r="B10999" s="1" t="s">
        <v>5247</v>
      </c>
      <c r="C10999" s="2">
        <v>44974</v>
      </c>
      <c r="D10999" s="1" t="s">
        <v>6091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3">
      <c r="A11000" s="1" t="s">
        <v>17084</v>
      </c>
      <c r="B11000" s="1" t="s">
        <v>1824</v>
      </c>
      <c r="C11000" s="2">
        <v>45451</v>
      </c>
      <c r="D11000" s="1" t="s">
        <v>6151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3">
      <c r="A11001" s="1" t="s">
        <v>17085</v>
      </c>
      <c r="B11001" s="1" t="s">
        <v>3780</v>
      </c>
      <c r="C11001" s="2">
        <v>45271</v>
      </c>
      <c r="D11001" s="1" t="s">
        <v>6179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3">
      <c r="A11002" s="1" t="s">
        <v>17086</v>
      </c>
      <c r="B11002" s="1" t="s">
        <v>1758</v>
      </c>
      <c r="C11002" s="2">
        <v>45064</v>
      </c>
      <c r="D11002" s="1" t="s">
        <v>6081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3">
      <c r="A11003" s="1" t="s">
        <v>17087</v>
      </c>
      <c r="B11003" s="1" t="s">
        <v>2502</v>
      </c>
      <c r="C11003" s="2">
        <v>45033</v>
      </c>
      <c r="D11003" s="1" t="s">
        <v>6071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3">
      <c r="A11004" s="1" t="s">
        <v>17088</v>
      </c>
      <c r="B11004" s="1" t="s">
        <v>2601</v>
      </c>
      <c r="C11004" s="2">
        <v>45636</v>
      </c>
      <c r="D11004" s="1" t="s">
        <v>6175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3">
      <c r="A11005" s="1" t="s">
        <v>17089</v>
      </c>
      <c r="B11005" s="1" t="s">
        <v>1165</v>
      </c>
      <c r="C11005" s="2">
        <v>45594</v>
      </c>
      <c r="D11005" s="1" t="s">
        <v>6051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3">
      <c r="A11006" s="1" t="s">
        <v>17090</v>
      </c>
      <c r="B11006" s="1" t="s">
        <v>5751</v>
      </c>
      <c r="C11006" s="2">
        <v>45657</v>
      </c>
      <c r="D11006" s="1" t="s">
        <v>6051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3">
      <c r="A11007" s="1" t="s">
        <v>17091</v>
      </c>
      <c r="B11007" s="1" t="s">
        <v>3221</v>
      </c>
      <c r="C11007" s="2">
        <v>45641</v>
      </c>
      <c r="D11007" s="1" t="s">
        <v>6107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3">
      <c r="A11008" s="1" t="s">
        <v>17092</v>
      </c>
      <c r="B11008" s="1" t="s">
        <v>4919</v>
      </c>
      <c r="C11008" s="2">
        <v>45374</v>
      </c>
      <c r="D11008" s="1" t="s">
        <v>6074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3">
      <c r="A11009" s="1" t="s">
        <v>17093</v>
      </c>
      <c r="B11009" s="1" t="s">
        <v>4127</v>
      </c>
      <c r="C11009" s="2">
        <v>45081</v>
      </c>
      <c r="D11009" s="1" t="s">
        <v>6125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3">
      <c r="A11010" s="1" t="s">
        <v>17094</v>
      </c>
      <c r="B11010" s="1" t="s">
        <v>4407</v>
      </c>
      <c r="C11010" s="2">
        <v>45389</v>
      </c>
      <c r="D11010" s="1" t="s">
        <v>6086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3">
      <c r="A11011" s="1" t="s">
        <v>17095</v>
      </c>
      <c r="B11011" s="1" t="s">
        <v>5018</v>
      </c>
      <c r="C11011" s="2">
        <v>45052</v>
      </c>
      <c r="D11011" s="1" t="s">
        <v>6137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3">
      <c r="A11012" s="1" t="s">
        <v>17096</v>
      </c>
      <c r="B11012" s="1" t="s">
        <v>2910</v>
      </c>
      <c r="C11012" s="2">
        <v>45239</v>
      </c>
      <c r="D11012" s="1" t="s">
        <v>6081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3">
      <c r="A11013" s="1" t="s">
        <v>17097</v>
      </c>
      <c r="B11013" s="1" t="s">
        <v>3239</v>
      </c>
      <c r="C11013" s="2">
        <v>45052</v>
      </c>
      <c r="D11013" s="1" t="s">
        <v>6113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3">
      <c r="A11014" s="1" t="s">
        <v>17098</v>
      </c>
      <c r="B11014" s="1" t="s">
        <v>4159</v>
      </c>
      <c r="C11014" s="2">
        <v>45279</v>
      </c>
      <c r="D11014" s="1" t="s">
        <v>6055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3">
      <c r="A11015" s="1" t="s">
        <v>17099</v>
      </c>
      <c r="B11015" s="1" t="s">
        <v>2746</v>
      </c>
      <c r="C11015" s="2">
        <v>44932</v>
      </c>
      <c r="D11015" s="1" t="s">
        <v>6077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3">
      <c r="A11016" s="1" t="s">
        <v>17100</v>
      </c>
      <c r="B11016" s="1" t="s">
        <v>2555</v>
      </c>
      <c r="C11016" s="2">
        <v>45226</v>
      </c>
      <c r="D11016" s="1" t="s">
        <v>6057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3">
      <c r="A11017" s="1" t="s">
        <v>17101</v>
      </c>
      <c r="B11017" s="1" t="s">
        <v>2933</v>
      </c>
      <c r="C11017" s="2">
        <v>45387</v>
      </c>
      <c r="D11017" s="1" t="s">
        <v>6100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3">
      <c r="A11018" s="1" t="s">
        <v>17102</v>
      </c>
      <c r="B11018" s="1" t="s">
        <v>4195</v>
      </c>
      <c r="C11018" s="2">
        <v>45245</v>
      </c>
      <c r="D11018" s="1" t="s">
        <v>6089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3">
      <c r="A11019" s="1" t="s">
        <v>17103</v>
      </c>
      <c r="B11019" s="1" t="s">
        <v>2618</v>
      </c>
      <c r="C11019" s="2">
        <v>45637</v>
      </c>
      <c r="D11019" s="1" t="s">
        <v>6125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3">
      <c r="A11020" s="1" t="s">
        <v>17104</v>
      </c>
      <c r="B11020" s="1" t="s">
        <v>5950</v>
      </c>
      <c r="C11020" s="2">
        <v>45564</v>
      </c>
      <c r="D11020" s="1" t="s">
        <v>6055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3">
      <c r="A11021" s="1" t="s">
        <v>17105</v>
      </c>
      <c r="B11021" s="1" t="s">
        <v>2350</v>
      </c>
      <c r="C11021" s="2">
        <v>44994</v>
      </c>
      <c r="D11021" s="1" t="s">
        <v>6051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3">
      <c r="A11022" s="1" t="s">
        <v>17106</v>
      </c>
      <c r="B11022" s="1" t="s">
        <v>3635</v>
      </c>
      <c r="C11022" s="2">
        <v>45063</v>
      </c>
      <c r="D11022" s="1" t="s">
        <v>6055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3">
      <c r="A11023" s="1" t="s">
        <v>17107</v>
      </c>
      <c r="B11023" s="1" t="s">
        <v>4661</v>
      </c>
      <c r="C11023" s="2">
        <v>44935</v>
      </c>
      <c r="D11023" s="1" t="s">
        <v>6055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3">
      <c r="A11024" s="1" t="s">
        <v>17108</v>
      </c>
      <c r="B11024" s="1" t="s">
        <v>2780</v>
      </c>
      <c r="C11024" s="2">
        <v>44983</v>
      </c>
      <c r="D11024" s="1" t="s">
        <v>6063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3">
      <c r="A11025" s="1" t="s">
        <v>17109</v>
      </c>
      <c r="B11025" s="1" t="s">
        <v>4555</v>
      </c>
      <c r="C11025" s="2">
        <v>45572</v>
      </c>
      <c r="D11025" s="1" t="s">
        <v>6197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3">
      <c r="A11026" s="1" t="s">
        <v>17110</v>
      </c>
      <c r="B11026" s="1" t="s">
        <v>1429</v>
      </c>
      <c r="C11026" s="2">
        <v>45576</v>
      </c>
      <c r="D11026" s="1" t="s">
        <v>6172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3">
      <c r="A11027" s="1" t="s">
        <v>17111</v>
      </c>
      <c r="B11027" s="1" t="s">
        <v>5126</v>
      </c>
      <c r="C11027" s="2">
        <v>45637</v>
      </c>
      <c r="D11027" s="1" t="s">
        <v>6135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3">
      <c r="A11028" s="1" t="s">
        <v>17112</v>
      </c>
      <c r="B11028" s="1" t="s">
        <v>1369</v>
      </c>
      <c r="C11028" s="2">
        <v>45006</v>
      </c>
      <c r="D11028" s="1" t="s">
        <v>6053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3">
      <c r="A11029" s="1" t="s">
        <v>17113</v>
      </c>
      <c r="B11029" s="1" t="s">
        <v>1293</v>
      </c>
      <c r="C11029" s="2">
        <v>45624</v>
      </c>
      <c r="D11029" s="1" t="s">
        <v>6197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3">
      <c r="A11030" s="1" t="s">
        <v>17114</v>
      </c>
      <c r="B11030" s="1" t="s">
        <v>1334</v>
      </c>
      <c r="C11030" s="2">
        <v>44976</v>
      </c>
      <c r="D11030" s="1" t="s">
        <v>6107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3">
      <c r="A11031" s="1" t="s">
        <v>17115</v>
      </c>
      <c r="B11031" s="1" t="s">
        <v>1424</v>
      </c>
      <c r="C11031" s="2">
        <v>45245</v>
      </c>
      <c r="D11031" s="1" t="s">
        <v>6109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3">
      <c r="A11032" s="1" t="s">
        <v>17116</v>
      </c>
      <c r="B11032" s="1" t="s">
        <v>4211</v>
      </c>
      <c r="C11032" s="2">
        <v>45354</v>
      </c>
      <c r="D11032" s="1" t="s">
        <v>6071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3">
      <c r="A11033" s="1" t="s">
        <v>17117</v>
      </c>
      <c r="B11033" s="1" t="s">
        <v>3878</v>
      </c>
      <c r="C11033" s="2">
        <v>45018</v>
      </c>
      <c r="D11033" s="1" t="s">
        <v>6251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3">
      <c r="A11034" s="1" t="s">
        <v>17118</v>
      </c>
      <c r="B11034" s="1" t="s">
        <v>5532</v>
      </c>
      <c r="C11034" s="2">
        <v>45538</v>
      </c>
      <c r="D11034" s="1" t="s">
        <v>6125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3">
      <c r="A11035" s="1" t="s">
        <v>17119</v>
      </c>
      <c r="B11035" s="1" t="s">
        <v>4909</v>
      </c>
      <c r="C11035" s="2">
        <v>45629</v>
      </c>
      <c r="D11035" s="1" t="s">
        <v>6057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3">
      <c r="A11036" s="1" t="s">
        <v>17120</v>
      </c>
      <c r="B11036" s="1" t="s">
        <v>4804</v>
      </c>
      <c r="C11036" s="2">
        <v>45649</v>
      </c>
      <c r="D11036" s="1" t="s">
        <v>6061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3">
      <c r="A11037" s="1" t="s">
        <v>17121</v>
      </c>
      <c r="B11037" s="1" t="s">
        <v>5740</v>
      </c>
      <c r="C11037" s="2">
        <v>45114</v>
      </c>
      <c r="D11037" s="1" t="s">
        <v>6093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3">
      <c r="A11038" s="1" t="s">
        <v>17122</v>
      </c>
      <c r="B11038" s="1" t="s">
        <v>2405</v>
      </c>
      <c r="C11038" s="2">
        <v>45275</v>
      </c>
      <c r="D11038" s="1" t="s">
        <v>6059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3">
      <c r="A11039" s="1" t="s">
        <v>17123</v>
      </c>
      <c r="B11039" s="1" t="s">
        <v>3560</v>
      </c>
      <c r="C11039" s="2">
        <v>45201</v>
      </c>
      <c r="D11039" s="1" t="s">
        <v>6061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3">
      <c r="A11040" s="1" t="s">
        <v>17124</v>
      </c>
      <c r="B11040" s="1" t="s">
        <v>5500</v>
      </c>
      <c r="C11040" s="2">
        <v>44949</v>
      </c>
      <c r="D11040" s="1" t="s">
        <v>6179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3">
      <c r="A11041" s="1" t="s">
        <v>17125</v>
      </c>
      <c r="B11041" s="1" t="s">
        <v>5944</v>
      </c>
      <c r="C11041" s="2">
        <v>45654</v>
      </c>
      <c r="D11041" s="1" t="s">
        <v>6067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3">
      <c r="A11042" s="1" t="s">
        <v>17126</v>
      </c>
      <c r="B11042" s="1" t="s">
        <v>4831</v>
      </c>
      <c r="C11042" s="2">
        <v>45411</v>
      </c>
      <c r="D11042" s="1" t="s">
        <v>6141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3">
      <c r="A11043" s="1" t="s">
        <v>17127</v>
      </c>
      <c r="B11043" s="1" t="s">
        <v>3595</v>
      </c>
      <c r="C11043" s="2">
        <v>45145</v>
      </c>
      <c r="D11043" s="1" t="s">
        <v>6083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3">
      <c r="A11044" s="1" t="s">
        <v>17128</v>
      </c>
      <c r="B11044" s="1" t="s">
        <v>5924</v>
      </c>
      <c r="C11044" s="2">
        <v>45095</v>
      </c>
      <c r="D11044" s="1" t="s">
        <v>6069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3">
      <c r="A11045" s="1" t="s">
        <v>17129</v>
      </c>
      <c r="B11045" s="1" t="s">
        <v>1860</v>
      </c>
      <c r="C11045" s="2">
        <v>45189</v>
      </c>
      <c r="D11045" s="1" t="s">
        <v>6067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3">
      <c r="A11046" s="1" t="s">
        <v>17130</v>
      </c>
      <c r="B11046" s="1" t="s">
        <v>1638</v>
      </c>
      <c r="C11046" s="2">
        <v>45097</v>
      </c>
      <c r="D11046" s="1" t="s">
        <v>6095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3">
      <c r="A11047" s="1" t="s">
        <v>17131</v>
      </c>
      <c r="B11047" s="1" t="s">
        <v>2978</v>
      </c>
      <c r="C11047" s="2">
        <v>45192</v>
      </c>
      <c r="D11047" s="1" t="s">
        <v>6091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3">
      <c r="A11048" s="1" t="s">
        <v>17132</v>
      </c>
      <c r="B11048" s="1" t="s">
        <v>5808</v>
      </c>
      <c r="C11048" s="2">
        <v>45647</v>
      </c>
      <c r="D11048" s="1" t="s">
        <v>6051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3">
      <c r="A11049" s="1" t="s">
        <v>17133</v>
      </c>
      <c r="B11049" s="1" t="s">
        <v>4368</v>
      </c>
      <c r="C11049" s="2">
        <v>44961</v>
      </c>
      <c r="D11049" s="1" t="s">
        <v>6157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3">
      <c r="A11050" s="1" t="s">
        <v>17134</v>
      </c>
      <c r="B11050" s="1" t="s">
        <v>4854</v>
      </c>
      <c r="C11050" s="2">
        <v>45484</v>
      </c>
      <c r="D11050" s="1" t="s">
        <v>6172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3">
      <c r="A11051" s="1" t="s">
        <v>17135</v>
      </c>
      <c r="B11051" s="1" t="s">
        <v>2336</v>
      </c>
      <c r="C11051" s="2">
        <v>45075</v>
      </c>
      <c r="D11051" s="1" t="s">
        <v>6143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3">
      <c r="A11052" s="1" t="s">
        <v>17136</v>
      </c>
      <c r="B11052" s="1" t="s">
        <v>3224</v>
      </c>
      <c r="C11052" s="2">
        <v>45622</v>
      </c>
      <c r="D11052" s="1" t="s">
        <v>6065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3">
      <c r="A11053" s="1" t="s">
        <v>17137</v>
      </c>
      <c r="B11053" s="1" t="s">
        <v>3413</v>
      </c>
      <c r="C11053" s="2">
        <v>45212</v>
      </c>
      <c r="D11053" s="1" t="s">
        <v>6091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3">
      <c r="A11054" s="1" t="s">
        <v>17138</v>
      </c>
      <c r="B11054" s="1" t="s">
        <v>5430</v>
      </c>
      <c r="C11054" s="2">
        <v>45238</v>
      </c>
      <c r="D11054" s="1" t="s">
        <v>6061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3">
      <c r="A11055" s="1" t="s">
        <v>17139</v>
      </c>
      <c r="B11055" s="1" t="s">
        <v>4277</v>
      </c>
      <c r="C11055" s="2">
        <v>45561</v>
      </c>
      <c r="D11055" s="1" t="s">
        <v>6049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3">
      <c r="A11056" s="1" t="s">
        <v>17140</v>
      </c>
      <c r="B11056" s="1" t="s">
        <v>3732</v>
      </c>
      <c r="C11056" s="2">
        <v>45009</v>
      </c>
      <c r="D11056" s="1" t="s">
        <v>6197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3">
      <c r="A11057" s="1" t="s">
        <v>17141</v>
      </c>
      <c r="B11057" s="1" t="s">
        <v>2008</v>
      </c>
      <c r="C11057" s="2">
        <v>45571</v>
      </c>
      <c r="D11057" s="1" t="s">
        <v>6081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3">
      <c r="A11058" s="1" t="s">
        <v>17142</v>
      </c>
      <c r="B11058" s="1" t="s">
        <v>2191</v>
      </c>
      <c r="C11058" s="2">
        <v>45562</v>
      </c>
      <c r="D11058" s="1" t="s">
        <v>6109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3">
      <c r="A11059" s="1" t="s">
        <v>17143</v>
      </c>
      <c r="B11059" s="1" t="s">
        <v>3144</v>
      </c>
      <c r="C11059" s="2">
        <v>45062</v>
      </c>
      <c r="D11059" s="1" t="s">
        <v>6074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3">
      <c r="A11060" s="1" t="s">
        <v>17144</v>
      </c>
      <c r="B11060" s="1" t="s">
        <v>4970</v>
      </c>
      <c r="C11060" s="2">
        <v>44992</v>
      </c>
      <c r="D11060" s="1" t="s">
        <v>6089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3">
      <c r="A11061" s="1" t="s">
        <v>17145</v>
      </c>
      <c r="B11061" s="1" t="s">
        <v>5786</v>
      </c>
      <c r="C11061" s="2">
        <v>45014</v>
      </c>
      <c r="D11061" s="1" t="s">
        <v>6065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3">
      <c r="A11062" s="1" t="s">
        <v>17146</v>
      </c>
      <c r="B11062" s="1" t="s">
        <v>5424</v>
      </c>
      <c r="C11062" s="2">
        <v>45059</v>
      </c>
      <c r="D11062" s="1" t="s">
        <v>6113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3">
      <c r="A11063" s="1" t="s">
        <v>17147</v>
      </c>
      <c r="B11063" s="1" t="s">
        <v>3348</v>
      </c>
      <c r="C11063" s="2">
        <v>45606</v>
      </c>
      <c r="D11063" s="1" t="s">
        <v>6141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3">
      <c r="A11064" s="1" t="s">
        <v>17148</v>
      </c>
      <c r="B11064" s="1" t="s">
        <v>2124</v>
      </c>
      <c r="C11064" s="2">
        <v>45143</v>
      </c>
      <c r="D11064" s="1" t="s">
        <v>6093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3">
      <c r="A11065" s="1" t="s">
        <v>17149</v>
      </c>
      <c r="B11065" s="1" t="s">
        <v>3683</v>
      </c>
      <c r="C11065" s="2">
        <v>45197</v>
      </c>
      <c r="D11065" s="1" t="s">
        <v>6081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3">
      <c r="A11066" s="1" t="s">
        <v>17150</v>
      </c>
      <c r="B11066" s="1" t="s">
        <v>3785</v>
      </c>
      <c r="C11066" s="2">
        <v>45511</v>
      </c>
      <c r="D11066" s="1" t="s">
        <v>6172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3">
      <c r="A11067" s="1" t="s">
        <v>17151</v>
      </c>
      <c r="B11067" s="1" t="s">
        <v>4657</v>
      </c>
      <c r="C11067" s="2">
        <v>45103</v>
      </c>
      <c r="D11067" s="1" t="s">
        <v>6104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3">
      <c r="A11068" s="1" t="s">
        <v>17152</v>
      </c>
      <c r="B11068" s="1" t="s">
        <v>4879</v>
      </c>
      <c r="C11068" s="2">
        <v>45378</v>
      </c>
      <c r="D11068" s="1" t="s">
        <v>6059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3">
      <c r="A11069" s="1" t="s">
        <v>17153</v>
      </c>
      <c r="B11069" s="1" t="s">
        <v>4816</v>
      </c>
      <c r="C11069" s="2">
        <v>45502</v>
      </c>
      <c r="D11069" s="1" t="s">
        <v>6251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3">
      <c r="A11070" s="1" t="s">
        <v>17154</v>
      </c>
      <c r="B11070" s="1" t="s">
        <v>2792</v>
      </c>
      <c r="C11070" s="2">
        <v>45188</v>
      </c>
      <c r="D11070" s="1" t="s">
        <v>6141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3">
      <c r="A11071" s="1" t="s">
        <v>17155</v>
      </c>
      <c r="B11071" s="1" t="s">
        <v>4277</v>
      </c>
      <c r="C11071" s="2">
        <v>45091</v>
      </c>
      <c r="D11071" s="1" t="s">
        <v>6077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3">
      <c r="A11072" s="1" t="s">
        <v>17156</v>
      </c>
      <c r="B11072" s="1" t="s">
        <v>3856</v>
      </c>
      <c r="C11072" s="2">
        <v>45144</v>
      </c>
      <c r="D11072" s="1" t="s">
        <v>6083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3">
      <c r="A11073" s="1" t="s">
        <v>17157</v>
      </c>
      <c r="B11073" s="1" t="s">
        <v>5951</v>
      </c>
      <c r="C11073" s="2">
        <v>45016</v>
      </c>
      <c r="D11073" s="1" t="s">
        <v>6109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3">
      <c r="A11074" s="1" t="s">
        <v>17158</v>
      </c>
      <c r="B11074" s="1" t="s">
        <v>5538</v>
      </c>
      <c r="C11074" s="2">
        <v>45088</v>
      </c>
      <c r="D11074" s="1" t="s">
        <v>6061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3">
      <c r="A11075" s="1" t="s">
        <v>17159</v>
      </c>
      <c r="B11075" s="1" t="s">
        <v>1727</v>
      </c>
      <c r="C11075" s="2">
        <v>45449</v>
      </c>
      <c r="D11075" s="1" t="s">
        <v>6059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3">
      <c r="A11076" s="1" t="s">
        <v>17160</v>
      </c>
      <c r="B11076" s="1" t="s">
        <v>1148</v>
      </c>
      <c r="C11076" s="2">
        <v>45380</v>
      </c>
      <c r="D11076" s="1" t="s">
        <v>6135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3">
      <c r="A11077" s="1" t="s">
        <v>17161</v>
      </c>
      <c r="B11077" s="1" t="s">
        <v>3526</v>
      </c>
      <c r="C11077" s="2">
        <v>45471</v>
      </c>
      <c r="D11077" s="1" t="s">
        <v>6102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3">
      <c r="A11078" s="1" t="s">
        <v>17162</v>
      </c>
      <c r="B11078" s="1" t="s">
        <v>1130</v>
      </c>
      <c r="C11078" s="2">
        <v>45298</v>
      </c>
      <c r="D11078" s="1" t="s">
        <v>6053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3">
      <c r="A11079" s="1" t="s">
        <v>17163</v>
      </c>
      <c r="B11079" s="1" t="s">
        <v>5214</v>
      </c>
      <c r="C11079" s="2">
        <v>45048</v>
      </c>
      <c r="D11079" s="1" t="s">
        <v>6125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3">
      <c r="A11080" s="1" t="s">
        <v>17164</v>
      </c>
      <c r="B11080" s="1" t="s">
        <v>1750</v>
      </c>
      <c r="C11080" s="2">
        <v>45198</v>
      </c>
      <c r="D11080" s="1" t="s">
        <v>6063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3">
      <c r="A11081" s="1" t="s">
        <v>17165</v>
      </c>
      <c r="B11081" s="1" t="s">
        <v>4814</v>
      </c>
      <c r="C11081" s="2">
        <v>45441</v>
      </c>
      <c r="D11081" s="1" t="s">
        <v>6107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3">
      <c r="A11082" s="1" t="s">
        <v>17166</v>
      </c>
      <c r="B11082" s="1" t="s">
        <v>4374</v>
      </c>
      <c r="C11082" s="2">
        <v>45091</v>
      </c>
      <c r="D11082" s="1" t="s">
        <v>6051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3">
      <c r="A11083" s="1" t="s">
        <v>17167</v>
      </c>
      <c r="B11083" s="1" t="s">
        <v>4257</v>
      </c>
      <c r="C11083" s="2">
        <v>45092</v>
      </c>
      <c r="D11083" s="1" t="s">
        <v>6091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3">
      <c r="A11084" s="1" t="s">
        <v>17168</v>
      </c>
      <c r="B11084" s="1" t="s">
        <v>3578</v>
      </c>
      <c r="C11084" s="2">
        <v>45162</v>
      </c>
      <c r="D11084" s="1" t="s">
        <v>6157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3">
      <c r="A11085" s="1" t="s">
        <v>17169</v>
      </c>
      <c r="B11085" s="1" t="s">
        <v>3539</v>
      </c>
      <c r="C11085" s="2">
        <v>45202</v>
      </c>
      <c r="D11085" s="1" t="s">
        <v>6081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3">
      <c r="A11086" s="1" t="s">
        <v>17170</v>
      </c>
      <c r="B11086" s="1" t="s">
        <v>3915</v>
      </c>
      <c r="C11086" s="2">
        <v>45012</v>
      </c>
      <c r="D11086" s="1" t="s">
        <v>6065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3">
      <c r="A11087" s="1" t="s">
        <v>17171</v>
      </c>
      <c r="B11087" s="1" t="s">
        <v>3850</v>
      </c>
      <c r="C11087" s="2">
        <v>45135</v>
      </c>
      <c r="D11087" s="1" t="s">
        <v>6053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3">
      <c r="A11088" s="1" t="s">
        <v>17172</v>
      </c>
      <c r="B11088" s="1" t="s">
        <v>3466</v>
      </c>
      <c r="C11088" s="2">
        <v>45192</v>
      </c>
      <c r="D11088" s="1" t="s">
        <v>6074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3">
      <c r="A11089" s="1" t="s">
        <v>17173</v>
      </c>
      <c r="B11089" s="1" t="s">
        <v>3040</v>
      </c>
      <c r="C11089" s="2">
        <v>45484</v>
      </c>
      <c r="D11089" s="1" t="s">
        <v>6197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3">
      <c r="A11090" s="1" t="s">
        <v>17174</v>
      </c>
      <c r="B11090" s="1" t="s">
        <v>3697</v>
      </c>
      <c r="C11090" s="2">
        <v>45217</v>
      </c>
      <c r="D11090" s="1" t="s">
        <v>6107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3">
      <c r="A11091" s="1" t="s">
        <v>17175</v>
      </c>
      <c r="B11091" s="1" t="s">
        <v>1772</v>
      </c>
      <c r="C11091" s="2">
        <v>45055</v>
      </c>
      <c r="D11091" s="1" t="s">
        <v>6151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3">
      <c r="A11092" s="1" t="s">
        <v>17176</v>
      </c>
      <c r="B11092" s="1" t="s">
        <v>1642</v>
      </c>
      <c r="C11092" s="2">
        <v>45558</v>
      </c>
      <c r="D11092" s="1" t="s">
        <v>6061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3">
      <c r="A11093" s="1" t="s">
        <v>17177</v>
      </c>
      <c r="B11093" s="1" t="s">
        <v>3473</v>
      </c>
      <c r="C11093" s="2">
        <v>45500</v>
      </c>
      <c r="D11093" s="1" t="s">
        <v>6086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3">
      <c r="A11094" s="1" t="s">
        <v>17178</v>
      </c>
      <c r="B11094" s="1" t="s">
        <v>1687</v>
      </c>
      <c r="C11094" s="2">
        <v>45058</v>
      </c>
      <c r="D11094" s="1" t="s">
        <v>6077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3">
      <c r="A11095" s="1" t="s">
        <v>17179</v>
      </c>
      <c r="B11095" s="1" t="s">
        <v>6010</v>
      </c>
      <c r="C11095" s="2">
        <v>45177</v>
      </c>
      <c r="D11095" s="1" t="s">
        <v>6077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3">
      <c r="A11096" s="1" t="s">
        <v>17180</v>
      </c>
      <c r="B11096" s="1" t="s">
        <v>5742</v>
      </c>
      <c r="C11096" s="2">
        <v>45459</v>
      </c>
      <c r="D11096" s="1" t="s">
        <v>6055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3">
      <c r="A11097" s="1" t="s">
        <v>17181</v>
      </c>
      <c r="B11097" s="1" t="s">
        <v>1235</v>
      </c>
      <c r="C11097" s="2">
        <v>45506</v>
      </c>
      <c r="D11097" s="1" t="s">
        <v>6151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3">
      <c r="A11098" s="1" t="s">
        <v>17182</v>
      </c>
      <c r="B11098" s="1" t="s">
        <v>2282</v>
      </c>
      <c r="C11098" s="2">
        <v>45656</v>
      </c>
      <c r="D11098" s="1" t="s">
        <v>6053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3">
      <c r="A11099" s="1" t="s">
        <v>17183</v>
      </c>
      <c r="B11099" s="1" t="s">
        <v>3570</v>
      </c>
      <c r="C11099" s="2">
        <v>44997</v>
      </c>
      <c r="D11099" s="1" t="s">
        <v>6179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3">
      <c r="A11100" s="1" t="s">
        <v>17184</v>
      </c>
      <c r="B11100" s="1" t="s">
        <v>4379</v>
      </c>
      <c r="C11100" s="2">
        <v>45533</v>
      </c>
      <c r="D11100" s="1" t="s">
        <v>6113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3">
      <c r="A11101" s="1" t="s">
        <v>17185</v>
      </c>
      <c r="B11101" s="1" t="s">
        <v>4349</v>
      </c>
      <c r="C11101" s="2">
        <v>45470</v>
      </c>
      <c r="D11101" s="1" t="s">
        <v>6175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3">
      <c r="A11102" s="1" t="s">
        <v>17186</v>
      </c>
      <c r="B11102" s="1" t="s">
        <v>2342</v>
      </c>
      <c r="C11102" s="2">
        <v>45492</v>
      </c>
      <c r="D11102" s="1" t="s">
        <v>6143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3">
      <c r="A11103" s="1" t="s">
        <v>17187</v>
      </c>
      <c r="B11103" s="1" t="s">
        <v>4389</v>
      </c>
      <c r="C11103" s="2">
        <v>45386</v>
      </c>
      <c r="D11103" s="1" t="s">
        <v>6095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3">
      <c r="A11104" s="1" t="s">
        <v>17188</v>
      </c>
      <c r="B11104" s="1" t="s">
        <v>1191</v>
      </c>
      <c r="C11104" s="2">
        <v>45609</v>
      </c>
      <c r="D11104" s="1" t="s">
        <v>6104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3">
      <c r="A11105" s="1" t="s">
        <v>17189</v>
      </c>
      <c r="B11105" s="1" t="s">
        <v>5036</v>
      </c>
      <c r="C11105" s="2">
        <v>45153</v>
      </c>
      <c r="D11105" s="1" t="s">
        <v>6102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3">
      <c r="A11106" s="1" t="s">
        <v>17190</v>
      </c>
      <c r="B11106" s="1" t="s">
        <v>5795</v>
      </c>
      <c r="C11106" s="2">
        <v>45601</v>
      </c>
      <c r="D11106" s="1" t="s">
        <v>6063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3">
      <c r="A11107" s="1" t="s">
        <v>17191</v>
      </c>
      <c r="B11107" s="1" t="s">
        <v>4033</v>
      </c>
      <c r="C11107" s="2">
        <v>45608</v>
      </c>
      <c r="D11107" s="1" t="s">
        <v>6093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3">
      <c r="A11108" s="1" t="s">
        <v>17192</v>
      </c>
      <c r="B11108" s="1" t="s">
        <v>5884</v>
      </c>
      <c r="C11108" s="2">
        <v>44945</v>
      </c>
      <c r="D11108" s="1" t="s">
        <v>6172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3">
      <c r="A11109" s="1" t="s">
        <v>17193</v>
      </c>
      <c r="B11109" s="1" t="s">
        <v>1784</v>
      </c>
      <c r="C11109" s="2">
        <v>45149</v>
      </c>
      <c r="D11109" s="1" t="s">
        <v>6081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3">
      <c r="A11110" s="1" t="s">
        <v>17194</v>
      </c>
      <c r="B11110" s="1" t="s">
        <v>2588</v>
      </c>
      <c r="C11110" s="2">
        <v>44980</v>
      </c>
      <c r="D11110" s="1" t="s">
        <v>6172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3">
      <c r="A11111" s="1" t="s">
        <v>17195</v>
      </c>
      <c r="B11111" s="1" t="s">
        <v>3810</v>
      </c>
      <c r="C11111" s="2">
        <v>45154</v>
      </c>
      <c r="D11111" s="1" t="s">
        <v>6197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3">
      <c r="A11112" s="1" t="s">
        <v>17196</v>
      </c>
      <c r="B11112" s="1" t="s">
        <v>4577</v>
      </c>
      <c r="C11112" s="2">
        <v>45191</v>
      </c>
      <c r="D11112" s="1" t="s">
        <v>6074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3">
      <c r="A11113" s="1" t="s">
        <v>17197</v>
      </c>
      <c r="B11113" s="1" t="s">
        <v>5804</v>
      </c>
      <c r="C11113" s="2">
        <v>45154</v>
      </c>
      <c r="D11113" s="1" t="s">
        <v>6091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3">
      <c r="A11114" s="1" t="s">
        <v>17198</v>
      </c>
      <c r="B11114" s="1" t="s">
        <v>4532</v>
      </c>
      <c r="C11114" s="2">
        <v>45413</v>
      </c>
      <c r="D11114" s="1" t="s">
        <v>6107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3">
      <c r="A11115" s="1" t="s">
        <v>17199</v>
      </c>
      <c r="B11115" s="1" t="s">
        <v>3485</v>
      </c>
      <c r="C11115" s="2">
        <v>45224</v>
      </c>
      <c r="D11115" s="1" t="s">
        <v>6251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3">
      <c r="A11116" s="1" t="s">
        <v>17200</v>
      </c>
      <c r="B11116" s="1" t="s">
        <v>1748</v>
      </c>
      <c r="C11116" s="2">
        <v>45201</v>
      </c>
      <c r="D11116" s="1" t="s">
        <v>6157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3">
      <c r="A11117" s="1" t="s">
        <v>17201</v>
      </c>
      <c r="B11117" s="1" t="s">
        <v>2544</v>
      </c>
      <c r="C11117" s="2">
        <v>45049</v>
      </c>
      <c r="D11117" s="1" t="s">
        <v>6051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3">
      <c r="A11118" s="1" t="s">
        <v>17202</v>
      </c>
      <c r="B11118" s="1" t="s">
        <v>3748</v>
      </c>
      <c r="C11118" s="2">
        <v>45641</v>
      </c>
      <c r="D11118" s="1" t="s">
        <v>6179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3">
      <c r="A11119" s="1" t="s">
        <v>17203</v>
      </c>
      <c r="B11119" s="1" t="s">
        <v>1195</v>
      </c>
      <c r="C11119" s="2">
        <v>45282</v>
      </c>
      <c r="D11119" s="1" t="s">
        <v>6081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3">
      <c r="A11120" s="1" t="s">
        <v>17204</v>
      </c>
      <c r="B11120" s="1" t="s">
        <v>2901</v>
      </c>
      <c r="C11120" s="2">
        <v>45093</v>
      </c>
      <c r="D11120" s="1" t="s">
        <v>6086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3">
      <c r="A11121" s="1" t="s">
        <v>17205</v>
      </c>
      <c r="B11121" s="1" t="s">
        <v>5559</v>
      </c>
      <c r="C11121" s="2">
        <v>45259</v>
      </c>
      <c r="D11121" s="1" t="s">
        <v>6125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3">
      <c r="A11122" s="1" t="s">
        <v>17206</v>
      </c>
      <c r="B11122" s="1" t="s">
        <v>1047</v>
      </c>
      <c r="C11122" s="2">
        <v>45084</v>
      </c>
      <c r="D11122" s="1" t="s">
        <v>6074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3">
      <c r="A11123" s="1" t="s">
        <v>17207</v>
      </c>
      <c r="B11123" s="1" t="s">
        <v>4050</v>
      </c>
      <c r="C11123" s="2">
        <v>44941</v>
      </c>
      <c r="D11123" s="1" t="s">
        <v>6125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3">
      <c r="A11124" s="1" t="s">
        <v>17208</v>
      </c>
      <c r="B11124" s="1" t="s">
        <v>2749</v>
      </c>
      <c r="C11124" s="2">
        <v>45328</v>
      </c>
      <c r="D11124" s="1" t="s">
        <v>6077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3">
      <c r="A11125" s="1" t="s">
        <v>17209</v>
      </c>
      <c r="B11125" s="1" t="s">
        <v>2343</v>
      </c>
      <c r="C11125" s="2">
        <v>45079</v>
      </c>
      <c r="D11125" s="1" t="s">
        <v>6069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3">
      <c r="A11126" s="1" t="s">
        <v>17210</v>
      </c>
      <c r="B11126" s="1" t="s">
        <v>3350</v>
      </c>
      <c r="C11126" s="2">
        <v>45519</v>
      </c>
      <c r="D11126" s="1" t="s">
        <v>6083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3">
      <c r="A11127" s="1" t="s">
        <v>17211</v>
      </c>
      <c r="B11127" s="1" t="s">
        <v>5792</v>
      </c>
      <c r="C11127" s="2">
        <v>45080</v>
      </c>
      <c r="D11127" s="1" t="s">
        <v>6071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3">
      <c r="A11128" s="1" t="s">
        <v>17212</v>
      </c>
      <c r="B11128" s="1" t="s">
        <v>4369</v>
      </c>
      <c r="C11128" s="2">
        <v>45324</v>
      </c>
      <c r="D11128" s="1" t="s">
        <v>6157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3">
      <c r="A11129" s="1" t="s">
        <v>17213</v>
      </c>
      <c r="B11129" s="1" t="s">
        <v>5369</v>
      </c>
      <c r="C11129" s="2">
        <v>44941</v>
      </c>
      <c r="D11129" s="1" t="s">
        <v>6086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3">
      <c r="A11130" s="1" t="s">
        <v>17214</v>
      </c>
      <c r="B11130" s="1" t="s">
        <v>4317</v>
      </c>
      <c r="C11130" s="2">
        <v>45574</v>
      </c>
      <c r="D11130" s="1" t="s">
        <v>6107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3">
      <c r="A11131" s="1" t="s">
        <v>17215</v>
      </c>
      <c r="B11131" s="1" t="s">
        <v>5384</v>
      </c>
      <c r="C11131" s="2">
        <v>45279</v>
      </c>
      <c r="D11131" s="1" t="s">
        <v>6095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3">
      <c r="A11132" s="1" t="s">
        <v>17216</v>
      </c>
      <c r="B11132" s="1" t="s">
        <v>2643</v>
      </c>
      <c r="C11132" s="2">
        <v>44959</v>
      </c>
      <c r="D11132" s="1" t="s">
        <v>6102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3">
      <c r="A11133" s="1" t="s">
        <v>17217</v>
      </c>
      <c r="B11133" s="1" t="s">
        <v>2772</v>
      </c>
      <c r="C11133" s="2">
        <v>45362</v>
      </c>
      <c r="D11133" s="1" t="s">
        <v>6086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3">
      <c r="A11134" s="1" t="s">
        <v>17218</v>
      </c>
      <c r="B11134" s="1" t="s">
        <v>1824</v>
      </c>
      <c r="C11134" s="2">
        <v>45369</v>
      </c>
      <c r="D11134" s="1" t="s">
        <v>6089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3">
      <c r="A11135" s="1" t="s">
        <v>17219</v>
      </c>
      <c r="B11135" s="1" t="s">
        <v>1187</v>
      </c>
      <c r="C11135" s="2">
        <v>45398</v>
      </c>
      <c r="D11135" s="1" t="s">
        <v>6143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3">
      <c r="A11136" s="1" t="s">
        <v>17220</v>
      </c>
      <c r="B11136" s="1" t="s">
        <v>3176</v>
      </c>
      <c r="C11136" s="2">
        <v>45649</v>
      </c>
      <c r="D11136" s="1" t="s">
        <v>6137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3">
      <c r="A11137" s="1" t="s">
        <v>17221</v>
      </c>
      <c r="B11137" s="1" t="s">
        <v>1410</v>
      </c>
      <c r="C11137" s="2">
        <v>45601</v>
      </c>
      <c r="D11137" s="1" t="s">
        <v>6125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3">
      <c r="A11138" s="1" t="s">
        <v>17222</v>
      </c>
      <c r="B11138" s="1" t="s">
        <v>2541</v>
      </c>
      <c r="C11138" s="2">
        <v>45592</v>
      </c>
      <c r="D11138" s="1" t="s">
        <v>6055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3">
      <c r="A11139" s="1" t="s">
        <v>17223</v>
      </c>
      <c r="B11139" s="1" t="s">
        <v>1079</v>
      </c>
      <c r="C11139" s="2">
        <v>45380</v>
      </c>
      <c r="D11139" s="1" t="s">
        <v>6083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3">
      <c r="A11140" s="1" t="s">
        <v>17224</v>
      </c>
      <c r="B11140" s="1" t="s">
        <v>5973</v>
      </c>
      <c r="C11140" s="2">
        <v>45380</v>
      </c>
      <c r="D11140" s="1" t="s">
        <v>6133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3">
      <c r="A11141" s="1" t="s">
        <v>17225</v>
      </c>
      <c r="B11141" s="1" t="s">
        <v>5240</v>
      </c>
      <c r="C11141" s="2">
        <v>45012</v>
      </c>
      <c r="D11141" s="1" t="s">
        <v>6077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3">
      <c r="A11142" s="1" t="s">
        <v>17226</v>
      </c>
      <c r="B11142" s="1" t="s">
        <v>5201</v>
      </c>
      <c r="C11142" s="2">
        <v>45305</v>
      </c>
      <c r="D11142" s="1" t="s">
        <v>6109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3">
      <c r="A11143" s="1" t="s">
        <v>17227</v>
      </c>
      <c r="B11143" s="1" t="s">
        <v>3892</v>
      </c>
      <c r="C11143" s="2">
        <v>45538</v>
      </c>
      <c r="D11143" s="1" t="s">
        <v>6251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3">
      <c r="A11144" s="1" t="s">
        <v>17228</v>
      </c>
      <c r="B11144" s="1" t="s">
        <v>3213</v>
      </c>
      <c r="C11144" s="2">
        <v>45101</v>
      </c>
      <c r="D11144" s="1" t="s">
        <v>6095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3">
      <c r="A11145" s="1" t="s">
        <v>17229</v>
      </c>
      <c r="B11145" s="1" t="s">
        <v>4703</v>
      </c>
      <c r="C11145" s="2">
        <v>45462</v>
      </c>
      <c r="D11145" s="1" t="s">
        <v>6095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3">
      <c r="A11146" s="1" t="s">
        <v>17230</v>
      </c>
      <c r="B11146" s="1" t="s">
        <v>3566</v>
      </c>
      <c r="C11146" s="2">
        <v>45034</v>
      </c>
      <c r="D11146" s="1" t="s">
        <v>6049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3">
      <c r="A11147" s="1" t="s">
        <v>17231</v>
      </c>
      <c r="B11147" s="1" t="s">
        <v>1896</v>
      </c>
      <c r="C11147" s="2">
        <v>45193</v>
      </c>
      <c r="D11147" s="1" t="s">
        <v>6104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3">
      <c r="A11148" s="1" t="s">
        <v>17232</v>
      </c>
      <c r="B11148" s="1" t="s">
        <v>5286</v>
      </c>
      <c r="C11148" s="2">
        <v>45401</v>
      </c>
      <c r="D11148" s="1" t="s">
        <v>6179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3">
      <c r="A11149" s="1" t="s">
        <v>17233</v>
      </c>
      <c r="B11149" s="1" t="s">
        <v>3902</v>
      </c>
      <c r="C11149" s="2">
        <v>45006</v>
      </c>
      <c r="D11149" s="1" t="s">
        <v>6102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3">
      <c r="A11150" s="1" t="s">
        <v>17234</v>
      </c>
      <c r="B11150" s="1" t="s">
        <v>6037</v>
      </c>
      <c r="C11150" s="2">
        <v>45529</v>
      </c>
      <c r="D11150" s="1" t="s">
        <v>6143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3">
      <c r="A11151" s="1" t="s">
        <v>17235</v>
      </c>
      <c r="B11151" s="1" t="s">
        <v>5886</v>
      </c>
      <c r="C11151" s="2">
        <v>45044</v>
      </c>
      <c r="D11151" s="1" t="s">
        <v>6175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3">
      <c r="A11152" s="1" t="s">
        <v>17236</v>
      </c>
      <c r="B11152" s="1" t="s">
        <v>5811</v>
      </c>
      <c r="C11152" s="2">
        <v>44961</v>
      </c>
      <c r="D11152" s="1" t="s">
        <v>6051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3">
      <c r="A11153" s="1" t="s">
        <v>17237</v>
      </c>
      <c r="B11153" s="1" t="s">
        <v>5584</v>
      </c>
      <c r="C11153" s="2">
        <v>45463</v>
      </c>
      <c r="D11153" s="1" t="s">
        <v>6095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3">
      <c r="A11154" s="1" t="s">
        <v>17238</v>
      </c>
      <c r="B11154" s="1" t="s">
        <v>3565</v>
      </c>
      <c r="C11154" s="2">
        <v>45642</v>
      </c>
      <c r="D11154" s="1" t="s">
        <v>6133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3">
      <c r="A11155" s="1" t="s">
        <v>17239</v>
      </c>
      <c r="B11155" s="1" t="s">
        <v>2971</v>
      </c>
      <c r="C11155" s="2">
        <v>45162</v>
      </c>
      <c r="D11155" s="1" t="s">
        <v>6104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3">
      <c r="A11156" s="1" t="s">
        <v>17240</v>
      </c>
      <c r="B11156" s="1" t="s">
        <v>3579</v>
      </c>
      <c r="C11156" s="2">
        <v>45409</v>
      </c>
      <c r="D11156" s="1" t="s">
        <v>6093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3">
      <c r="A11157" s="1" t="s">
        <v>17241</v>
      </c>
      <c r="B11157" s="1" t="s">
        <v>3537</v>
      </c>
      <c r="C11157" s="2">
        <v>45031</v>
      </c>
      <c r="D11157" s="1" t="s">
        <v>6102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3">
      <c r="A11158" s="1" t="s">
        <v>17242</v>
      </c>
      <c r="B11158" s="1" t="s">
        <v>2564</v>
      </c>
      <c r="C11158" s="2">
        <v>45440</v>
      </c>
      <c r="D11158" s="1" t="s">
        <v>6049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3">
      <c r="A11159" s="1" t="s">
        <v>17243</v>
      </c>
      <c r="B11159" s="1" t="s">
        <v>4868</v>
      </c>
      <c r="C11159" s="2">
        <v>45316</v>
      </c>
      <c r="D11159" s="1" t="s">
        <v>6179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3">
      <c r="A11160" s="1" t="s">
        <v>17244</v>
      </c>
      <c r="B11160" s="1" t="s">
        <v>3319</v>
      </c>
      <c r="C11160" s="2">
        <v>45031</v>
      </c>
      <c r="D11160" s="1" t="s">
        <v>6067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3">
      <c r="A11161" s="1" t="s">
        <v>17245</v>
      </c>
      <c r="B11161" s="1" t="s">
        <v>3023</v>
      </c>
      <c r="C11161" s="2">
        <v>45382</v>
      </c>
      <c r="D11161" s="1" t="s">
        <v>6065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3">
      <c r="A11162" s="1" t="s">
        <v>17246</v>
      </c>
      <c r="B11162" s="1" t="s">
        <v>4113</v>
      </c>
      <c r="C11162" s="2">
        <v>45378</v>
      </c>
      <c r="D11162" s="1" t="s">
        <v>6069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3">
      <c r="A11163" s="1" t="s">
        <v>17247</v>
      </c>
      <c r="B11163" s="1" t="s">
        <v>4474</v>
      </c>
      <c r="C11163" s="2">
        <v>45137</v>
      </c>
      <c r="D11163" s="1" t="s">
        <v>6113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3">
      <c r="A11164" s="1" t="s">
        <v>17248</v>
      </c>
      <c r="B11164" s="1" t="s">
        <v>4136</v>
      </c>
      <c r="C11164" s="2">
        <v>45230</v>
      </c>
      <c r="D11164" s="1" t="s">
        <v>6135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3">
      <c r="A11165" s="1" t="s">
        <v>17249</v>
      </c>
      <c r="B11165" s="1" t="s">
        <v>1598</v>
      </c>
      <c r="C11165" s="2">
        <v>45595</v>
      </c>
      <c r="D11165" s="1" t="s">
        <v>6172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3">
      <c r="A11166" s="1" t="s">
        <v>17250</v>
      </c>
      <c r="B11166" s="1" t="s">
        <v>4357</v>
      </c>
      <c r="C11166" s="2">
        <v>45457</v>
      </c>
      <c r="D11166" s="1" t="s">
        <v>6081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3">
      <c r="A11167" s="1" t="s">
        <v>17251</v>
      </c>
      <c r="B11167" s="1" t="s">
        <v>2173</v>
      </c>
      <c r="C11167" s="2">
        <v>45245</v>
      </c>
      <c r="D11167" s="1" t="s">
        <v>6051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3">
      <c r="A11168" s="1" t="s">
        <v>17252</v>
      </c>
      <c r="B11168" s="1" t="s">
        <v>2004</v>
      </c>
      <c r="C11168" s="2">
        <v>45367</v>
      </c>
      <c r="D11168" s="1" t="s">
        <v>6061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3">
      <c r="A11169" s="1" t="s">
        <v>17253</v>
      </c>
      <c r="B11169" s="1" t="s">
        <v>3505</v>
      </c>
      <c r="C11169" s="2">
        <v>45429</v>
      </c>
      <c r="D11169" s="1" t="s">
        <v>6069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3">
      <c r="A11170" s="1" t="s">
        <v>17254</v>
      </c>
      <c r="B11170" s="1" t="s">
        <v>3617</v>
      </c>
      <c r="C11170" s="2">
        <v>45343</v>
      </c>
      <c r="D11170" s="1" t="s">
        <v>6135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3">
      <c r="A11171" s="1" t="s">
        <v>17255</v>
      </c>
      <c r="B11171" s="1" t="s">
        <v>2712</v>
      </c>
      <c r="C11171" s="2">
        <v>45104</v>
      </c>
      <c r="D11171" s="1" t="s">
        <v>6102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3">
      <c r="A11172" s="1" t="s">
        <v>17256</v>
      </c>
      <c r="B11172" s="1" t="s">
        <v>1123</v>
      </c>
      <c r="C11172" s="2">
        <v>45052</v>
      </c>
      <c r="D11172" s="1" t="s">
        <v>6100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3">
      <c r="A11173" s="1" t="s">
        <v>17257</v>
      </c>
      <c r="B11173" s="1" t="s">
        <v>2397</v>
      </c>
      <c r="C11173" s="2">
        <v>45600</v>
      </c>
      <c r="D11173" s="1" t="s">
        <v>6069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3">
      <c r="A11174" s="1" t="s">
        <v>17258</v>
      </c>
      <c r="B11174" s="1" t="s">
        <v>2704</v>
      </c>
      <c r="C11174" s="2">
        <v>45637</v>
      </c>
      <c r="D11174" s="1" t="s">
        <v>6172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3">
      <c r="A11175" s="1" t="s">
        <v>17259</v>
      </c>
      <c r="B11175" s="1" t="s">
        <v>5723</v>
      </c>
      <c r="C11175" s="2">
        <v>45609</v>
      </c>
      <c r="D11175" s="1" t="s">
        <v>6051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3">
      <c r="A11176" s="1" t="s">
        <v>17260</v>
      </c>
      <c r="B11176" s="1" t="s">
        <v>1668</v>
      </c>
      <c r="C11176" s="2">
        <v>44981</v>
      </c>
      <c r="D11176" s="1" t="s">
        <v>6100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3">
      <c r="A11177" s="1" t="s">
        <v>17261</v>
      </c>
      <c r="B11177" s="1" t="s">
        <v>2099</v>
      </c>
      <c r="C11177" s="2">
        <v>44973</v>
      </c>
      <c r="D11177" s="1" t="s">
        <v>6100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3">
      <c r="A11178" s="1" t="s">
        <v>17262</v>
      </c>
      <c r="B11178" s="1" t="s">
        <v>3543</v>
      </c>
      <c r="C11178" s="2">
        <v>45405</v>
      </c>
      <c r="D11178" s="1" t="s">
        <v>6197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3">
      <c r="A11179" s="1" t="s">
        <v>17263</v>
      </c>
      <c r="B11179" s="1" t="s">
        <v>1804</v>
      </c>
      <c r="C11179" s="2">
        <v>45247</v>
      </c>
      <c r="D11179" s="1" t="s">
        <v>6133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3">
      <c r="A11180" s="1" t="s">
        <v>17264</v>
      </c>
      <c r="B11180" s="1" t="s">
        <v>4614</v>
      </c>
      <c r="C11180" s="2">
        <v>45025</v>
      </c>
      <c r="D11180" s="1" t="s">
        <v>6109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3">
      <c r="A11181" s="1" t="s">
        <v>17265</v>
      </c>
      <c r="B11181" s="1" t="s">
        <v>2101</v>
      </c>
      <c r="C11181" s="2">
        <v>45120</v>
      </c>
      <c r="D11181" s="1" t="s">
        <v>6157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3">
      <c r="A11182" s="1" t="s">
        <v>17266</v>
      </c>
      <c r="B11182" s="1" t="s">
        <v>2565</v>
      </c>
      <c r="C11182" s="2">
        <v>44996</v>
      </c>
      <c r="D11182" s="1" t="s">
        <v>6057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3">
      <c r="A11183" s="1" t="s">
        <v>17267</v>
      </c>
      <c r="B11183" s="1" t="s">
        <v>3679</v>
      </c>
      <c r="C11183" s="2">
        <v>45637</v>
      </c>
      <c r="D11183" s="1" t="s">
        <v>6071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3">
      <c r="A11184" s="1" t="s">
        <v>17268</v>
      </c>
      <c r="B11184" s="1" t="s">
        <v>3192</v>
      </c>
      <c r="C11184" s="2">
        <v>45416</v>
      </c>
      <c r="D11184" s="1" t="s">
        <v>6104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3">
      <c r="A11185" s="1" t="s">
        <v>17269</v>
      </c>
      <c r="B11185" s="1" t="s">
        <v>1246</v>
      </c>
      <c r="C11185" s="2">
        <v>45437</v>
      </c>
      <c r="D11185" s="1" t="s">
        <v>6053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3">
      <c r="A11186" s="1" t="s">
        <v>17270</v>
      </c>
      <c r="B11186" s="1" t="s">
        <v>4820</v>
      </c>
      <c r="C11186" s="2">
        <v>45456</v>
      </c>
      <c r="D11186" s="1" t="s">
        <v>6081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3">
      <c r="A11187" s="1" t="s">
        <v>17271</v>
      </c>
      <c r="B11187" s="1" t="s">
        <v>3246</v>
      </c>
      <c r="C11187" s="2">
        <v>45124</v>
      </c>
      <c r="D11187" s="1" t="s">
        <v>6063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3">
      <c r="A11188" s="1" t="s">
        <v>17272</v>
      </c>
      <c r="B11188" s="1" t="s">
        <v>2381</v>
      </c>
      <c r="C11188" s="2">
        <v>45264</v>
      </c>
      <c r="D11188" s="1" t="s">
        <v>6065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3">
      <c r="A11189" s="1" t="s">
        <v>17273</v>
      </c>
      <c r="B11189" s="1" t="s">
        <v>3577</v>
      </c>
      <c r="C11189" s="2">
        <v>45622</v>
      </c>
      <c r="D11189" s="1" t="s">
        <v>6091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3">
      <c r="A11190" s="1" t="s">
        <v>17274</v>
      </c>
      <c r="B11190" s="1" t="s">
        <v>2451</v>
      </c>
      <c r="C11190" s="2">
        <v>45322</v>
      </c>
      <c r="D11190" s="1" t="s">
        <v>6055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3">
      <c r="A11191" s="1" t="s">
        <v>17275</v>
      </c>
      <c r="B11191" s="1" t="s">
        <v>3649</v>
      </c>
      <c r="C11191" s="2">
        <v>45604</v>
      </c>
      <c r="D11191" s="1" t="s">
        <v>6095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3">
      <c r="A11192" s="1" t="s">
        <v>17276</v>
      </c>
      <c r="B11192" s="1" t="s">
        <v>4364</v>
      </c>
      <c r="C11192" s="2">
        <v>45373</v>
      </c>
      <c r="D11192" s="1" t="s">
        <v>6093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3">
      <c r="A11193" s="1" t="s">
        <v>17277</v>
      </c>
      <c r="B11193" s="1" t="s">
        <v>1053</v>
      </c>
      <c r="C11193" s="2">
        <v>45422</v>
      </c>
      <c r="D11193" s="1" t="s">
        <v>6057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3">
      <c r="A11194" s="1" t="s">
        <v>17278</v>
      </c>
      <c r="B11194" s="1" t="s">
        <v>4802</v>
      </c>
      <c r="C11194" s="2">
        <v>45079</v>
      </c>
      <c r="D11194" s="1" t="s">
        <v>6137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3">
      <c r="A11195" s="1" t="s">
        <v>17279</v>
      </c>
      <c r="B11195" s="1" t="s">
        <v>1992</v>
      </c>
      <c r="C11195" s="2">
        <v>45462</v>
      </c>
      <c r="D11195" s="1" t="s">
        <v>6113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3">
      <c r="A11196" s="1" t="s">
        <v>17280</v>
      </c>
      <c r="B11196" s="1" t="s">
        <v>5208</v>
      </c>
      <c r="C11196" s="2">
        <v>45347</v>
      </c>
      <c r="D11196" s="1" t="s">
        <v>6135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3">
      <c r="A11197" s="1" t="s">
        <v>17281</v>
      </c>
      <c r="B11197" s="1" t="s">
        <v>3519</v>
      </c>
      <c r="C11197" s="2">
        <v>45210</v>
      </c>
      <c r="D11197" s="1" t="s">
        <v>6125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3">
      <c r="A11198" s="1" t="s">
        <v>17282</v>
      </c>
      <c r="B11198" s="1" t="s">
        <v>5810</v>
      </c>
      <c r="C11198" s="2">
        <v>45377</v>
      </c>
      <c r="D11198" s="1" t="s">
        <v>6081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3">
      <c r="A11199" s="1" t="s">
        <v>17283</v>
      </c>
      <c r="B11199" s="1" t="s">
        <v>5537</v>
      </c>
      <c r="C11199" s="2">
        <v>45103</v>
      </c>
      <c r="D11199" s="1" t="s">
        <v>6083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3">
      <c r="A11200" s="1" t="s">
        <v>17284</v>
      </c>
      <c r="B11200" s="1" t="s">
        <v>2688</v>
      </c>
      <c r="C11200" s="2">
        <v>45452</v>
      </c>
      <c r="D11200" s="1" t="s">
        <v>6102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3">
      <c r="A11201" s="1" t="s">
        <v>17285</v>
      </c>
      <c r="B11201" s="1" t="s">
        <v>5916</v>
      </c>
      <c r="C11201" s="2">
        <v>45440</v>
      </c>
      <c r="D11201" s="1" t="s">
        <v>6053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3">
      <c r="A11202" s="1" t="s">
        <v>17286</v>
      </c>
      <c r="B11202" s="1" t="s">
        <v>5604</v>
      </c>
      <c r="C11202" s="2">
        <v>45237</v>
      </c>
      <c r="D11202" s="1" t="s">
        <v>6065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3">
      <c r="A11203" s="1" t="s">
        <v>17287</v>
      </c>
      <c r="B11203" s="1" t="s">
        <v>2299</v>
      </c>
      <c r="C11203" s="2">
        <v>45388</v>
      </c>
      <c r="D11203" s="1" t="s">
        <v>6061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3">
      <c r="A11204" s="1" t="s">
        <v>17288</v>
      </c>
      <c r="B11204" s="1" t="s">
        <v>4480</v>
      </c>
      <c r="C11204" s="2">
        <v>45635</v>
      </c>
      <c r="D11204" s="1" t="s">
        <v>6137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3">
      <c r="A11205" s="1" t="s">
        <v>17289</v>
      </c>
      <c r="B11205" s="1" t="s">
        <v>5564</v>
      </c>
      <c r="C11205" s="2">
        <v>45209</v>
      </c>
      <c r="D11205" s="1" t="s">
        <v>6055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3">
      <c r="A11206" s="1" t="s">
        <v>17290</v>
      </c>
      <c r="B11206" s="1" t="s">
        <v>1932</v>
      </c>
      <c r="C11206" s="2">
        <v>45628</v>
      </c>
      <c r="D11206" s="1" t="s">
        <v>6095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3">
      <c r="A11207" s="1" t="s">
        <v>17291</v>
      </c>
      <c r="B11207" s="1" t="s">
        <v>5951</v>
      </c>
      <c r="C11207" s="2">
        <v>44983</v>
      </c>
      <c r="D11207" s="1" t="s">
        <v>6197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3">
      <c r="A11208" s="1" t="s">
        <v>17292</v>
      </c>
      <c r="B11208" s="1" t="s">
        <v>4774</v>
      </c>
      <c r="C11208" s="2">
        <v>45261</v>
      </c>
      <c r="D11208" s="1" t="s">
        <v>6100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3">
      <c r="A11209" s="1" t="s">
        <v>17293</v>
      </c>
      <c r="B11209" s="1" t="s">
        <v>2961</v>
      </c>
      <c r="C11209" s="2">
        <v>45429</v>
      </c>
      <c r="D11209" s="1" t="s">
        <v>6093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3">
      <c r="A11210" s="1" t="s">
        <v>17294</v>
      </c>
      <c r="B11210" s="1" t="s">
        <v>4324</v>
      </c>
      <c r="C11210" s="2">
        <v>45580</v>
      </c>
      <c r="D11210" s="1" t="s">
        <v>6251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3">
      <c r="A11211" s="1" t="s">
        <v>17295</v>
      </c>
      <c r="B11211" s="1" t="s">
        <v>1213</v>
      </c>
      <c r="C11211" s="2">
        <v>45479</v>
      </c>
      <c r="D11211" s="1" t="s">
        <v>6137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3">
      <c r="A11212" s="1" t="s">
        <v>17296</v>
      </c>
      <c r="B11212" s="1" t="s">
        <v>5280</v>
      </c>
      <c r="C11212" s="2">
        <v>45077</v>
      </c>
      <c r="D11212" s="1" t="s">
        <v>6104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3">
      <c r="A11213" s="1" t="s">
        <v>17297</v>
      </c>
      <c r="B11213" s="1" t="s">
        <v>1153</v>
      </c>
      <c r="C11213" s="2">
        <v>45625</v>
      </c>
      <c r="D11213" s="1" t="s">
        <v>6057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3">
      <c r="A11214" s="1" t="s">
        <v>17298</v>
      </c>
      <c r="B11214" s="1" t="s">
        <v>5434</v>
      </c>
      <c r="C11214" s="2">
        <v>44935</v>
      </c>
      <c r="D11214" s="1" t="s">
        <v>6063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3">
      <c r="A11215" s="1" t="s">
        <v>17299</v>
      </c>
      <c r="B11215" s="1" t="s">
        <v>5565</v>
      </c>
      <c r="C11215" s="2">
        <v>45069</v>
      </c>
      <c r="D11215" s="1" t="s">
        <v>6065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3">
      <c r="A11216" s="1" t="s">
        <v>17300</v>
      </c>
      <c r="B11216" s="1" t="s">
        <v>3613</v>
      </c>
      <c r="C11216" s="2">
        <v>45573</v>
      </c>
      <c r="D11216" s="1" t="s">
        <v>6102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3">
      <c r="A11217" s="1" t="s">
        <v>17301</v>
      </c>
      <c r="B11217" s="1" t="s">
        <v>1080</v>
      </c>
      <c r="C11217" s="2">
        <v>45551</v>
      </c>
      <c r="D11217" s="1" t="s">
        <v>6151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3">
      <c r="A11218" s="1" t="s">
        <v>17302</v>
      </c>
      <c r="B11218" s="1" t="s">
        <v>2523</v>
      </c>
      <c r="C11218" s="2">
        <v>45101</v>
      </c>
      <c r="D11218" s="1" t="s">
        <v>6172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3">
      <c r="A11219" s="1" t="s">
        <v>17303</v>
      </c>
      <c r="B11219" s="1" t="s">
        <v>5251</v>
      </c>
      <c r="C11219" s="2">
        <v>45487</v>
      </c>
      <c r="D11219" s="1" t="s">
        <v>6086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3">
      <c r="A11220" s="1" t="s">
        <v>17304</v>
      </c>
      <c r="B11220" s="1" t="s">
        <v>1212</v>
      </c>
      <c r="C11220" s="2">
        <v>45136</v>
      </c>
      <c r="D11220" s="1" t="s">
        <v>6102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3">
      <c r="A11221" s="1" t="s">
        <v>17305</v>
      </c>
      <c r="B11221" s="1" t="s">
        <v>2819</v>
      </c>
      <c r="C11221" s="2">
        <v>45105</v>
      </c>
      <c r="D11221" s="1" t="s">
        <v>6151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3">
      <c r="A11222" s="1" t="s">
        <v>17306</v>
      </c>
      <c r="B11222" s="1" t="s">
        <v>2404</v>
      </c>
      <c r="C11222" s="2">
        <v>45433</v>
      </c>
      <c r="D11222" s="1" t="s">
        <v>6151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3">
      <c r="A11223" s="1" t="s">
        <v>17307</v>
      </c>
      <c r="B11223" s="1" t="s">
        <v>3539</v>
      </c>
      <c r="C11223" s="2">
        <v>45192</v>
      </c>
      <c r="D11223" s="1" t="s">
        <v>6137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3">
      <c r="A11224" s="1" t="s">
        <v>17308</v>
      </c>
      <c r="B11224" s="1" t="s">
        <v>1625</v>
      </c>
      <c r="C11224" s="2">
        <v>45328</v>
      </c>
      <c r="D11224" s="1" t="s">
        <v>6077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3">
      <c r="A11225" s="1" t="s">
        <v>17309</v>
      </c>
      <c r="B11225" s="1" t="s">
        <v>2796</v>
      </c>
      <c r="C11225" s="2">
        <v>45496</v>
      </c>
      <c r="D11225" s="1" t="s">
        <v>6061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3">
      <c r="A11226" s="1" t="s">
        <v>17310</v>
      </c>
      <c r="B11226" s="1" t="s">
        <v>3124</v>
      </c>
      <c r="C11226" s="2">
        <v>45483</v>
      </c>
      <c r="D11226" s="1" t="s">
        <v>6109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3">
      <c r="A11227" s="1" t="s">
        <v>17311</v>
      </c>
      <c r="B11227" s="1" t="s">
        <v>5480</v>
      </c>
      <c r="C11227" s="2">
        <v>45612</v>
      </c>
      <c r="D11227" s="1" t="s">
        <v>6143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3">
      <c r="A11228" s="1" t="s">
        <v>17312</v>
      </c>
      <c r="B11228" s="1" t="s">
        <v>2799</v>
      </c>
      <c r="C11228" s="2">
        <v>45629</v>
      </c>
      <c r="D11228" s="1" t="s">
        <v>6175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3">
      <c r="A11229" s="1" t="s">
        <v>17313</v>
      </c>
      <c r="B11229" s="1" t="s">
        <v>2486</v>
      </c>
      <c r="C11229" s="2">
        <v>45441</v>
      </c>
      <c r="D11229" s="1" t="s">
        <v>6049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3">
      <c r="A11230" s="1" t="s">
        <v>17314</v>
      </c>
      <c r="B11230" s="1" t="s">
        <v>4278</v>
      </c>
      <c r="C11230" s="2">
        <v>45049</v>
      </c>
      <c r="D11230" s="1" t="s">
        <v>6093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3">
      <c r="A11231" s="1" t="s">
        <v>17315</v>
      </c>
      <c r="B11231" s="1" t="s">
        <v>4684</v>
      </c>
      <c r="C11231" s="2">
        <v>45010</v>
      </c>
      <c r="D11231" s="1" t="s">
        <v>6053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3">
      <c r="A11232" s="1" t="s">
        <v>17316</v>
      </c>
      <c r="B11232" s="1" t="s">
        <v>1809</v>
      </c>
      <c r="C11232" s="2">
        <v>45448</v>
      </c>
      <c r="D11232" s="1" t="s">
        <v>6141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3">
      <c r="A11233" s="1" t="s">
        <v>17317</v>
      </c>
      <c r="B11233" s="1" t="s">
        <v>2242</v>
      </c>
      <c r="C11233" s="2">
        <v>45040</v>
      </c>
      <c r="D11233" s="1" t="s">
        <v>6135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3">
      <c r="A11234" s="1" t="s">
        <v>17318</v>
      </c>
      <c r="B11234" s="1" t="s">
        <v>4695</v>
      </c>
      <c r="C11234" s="2">
        <v>45636</v>
      </c>
      <c r="D11234" s="1" t="s">
        <v>6102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3">
      <c r="A11235" s="1" t="s">
        <v>17319</v>
      </c>
      <c r="B11235" s="1" t="s">
        <v>1701</v>
      </c>
      <c r="C11235" s="2">
        <v>45193</v>
      </c>
      <c r="D11235" s="1" t="s">
        <v>6125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3">
      <c r="A11236" s="1" t="s">
        <v>17320</v>
      </c>
      <c r="B11236" s="1" t="s">
        <v>3514</v>
      </c>
      <c r="C11236" s="2">
        <v>45190</v>
      </c>
      <c r="D11236" s="1" t="s">
        <v>6113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3">
      <c r="A11237" s="1" t="s">
        <v>17321</v>
      </c>
      <c r="B11237" s="1" t="s">
        <v>2305</v>
      </c>
      <c r="C11237" s="2">
        <v>45416</v>
      </c>
      <c r="D11237" s="1" t="s">
        <v>6251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3">
      <c r="A11238" s="1" t="s">
        <v>17322</v>
      </c>
      <c r="B11238" s="1" t="s">
        <v>3204</v>
      </c>
      <c r="C11238" s="2">
        <v>45455</v>
      </c>
      <c r="D11238" s="1" t="s">
        <v>6055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3">
      <c r="A11239" s="1" t="s">
        <v>17323</v>
      </c>
      <c r="B11239" s="1" t="s">
        <v>3198</v>
      </c>
      <c r="C11239" s="2">
        <v>45187</v>
      </c>
      <c r="D11239" s="1" t="s">
        <v>6143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3">
      <c r="A11240" s="1" t="s">
        <v>17324</v>
      </c>
      <c r="B11240" s="1" t="s">
        <v>3852</v>
      </c>
      <c r="C11240" s="2">
        <v>45555</v>
      </c>
      <c r="D11240" s="1" t="s">
        <v>6113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3">
      <c r="A11241" s="1" t="s">
        <v>17325</v>
      </c>
      <c r="B11241" s="1" t="s">
        <v>1301</v>
      </c>
      <c r="C11241" s="2">
        <v>45150</v>
      </c>
      <c r="D11241" s="1" t="s">
        <v>6179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3">
      <c r="A11242" s="1" t="s">
        <v>17326</v>
      </c>
      <c r="B11242" s="1" t="s">
        <v>5260</v>
      </c>
      <c r="C11242" s="2">
        <v>45300</v>
      </c>
      <c r="D11242" s="1" t="s">
        <v>6077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3">
      <c r="A11243" s="1" t="s">
        <v>17327</v>
      </c>
      <c r="B11243" s="1" t="s">
        <v>2777</v>
      </c>
      <c r="C11243" s="2">
        <v>45375</v>
      </c>
      <c r="D11243" s="1" t="s">
        <v>6065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3">
      <c r="A11244" s="1" t="s">
        <v>17328</v>
      </c>
      <c r="B11244" s="1" t="s">
        <v>2229</v>
      </c>
      <c r="C11244" s="2">
        <v>44978</v>
      </c>
      <c r="D11244" s="1" t="s">
        <v>6077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3">
      <c r="A11245" s="1" t="s">
        <v>17329</v>
      </c>
      <c r="B11245" s="1" t="s">
        <v>1077</v>
      </c>
      <c r="C11245" s="2">
        <v>45590</v>
      </c>
      <c r="D11245" s="1" t="s">
        <v>6069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3">
      <c r="A11246" s="1" t="s">
        <v>17330</v>
      </c>
      <c r="B11246" s="1" t="s">
        <v>1057</v>
      </c>
      <c r="C11246" s="2">
        <v>45581</v>
      </c>
      <c r="D11246" s="1" t="s">
        <v>6091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3">
      <c r="A11247" s="1" t="s">
        <v>17331</v>
      </c>
      <c r="B11247" s="1" t="s">
        <v>3033</v>
      </c>
      <c r="C11247" s="2">
        <v>45372</v>
      </c>
      <c r="D11247" s="1" t="s">
        <v>6074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3">
      <c r="A11248" s="1" t="s">
        <v>17332</v>
      </c>
      <c r="B11248" s="1" t="s">
        <v>4018</v>
      </c>
      <c r="C11248" s="2">
        <v>45446</v>
      </c>
      <c r="D11248" s="1" t="s">
        <v>6125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3">
      <c r="A11249" s="1" t="s">
        <v>17333</v>
      </c>
      <c r="B11249" s="1" t="s">
        <v>5291</v>
      </c>
      <c r="C11249" s="2">
        <v>45379</v>
      </c>
      <c r="D11249" s="1" t="s">
        <v>6179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3">
      <c r="A11250" s="1" t="s">
        <v>17334</v>
      </c>
      <c r="B11250" s="1" t="s">
        <v>3639</v>
      </c>
      <c r="C11250" s="2">
        <v>45406</v>
      </c>
      <c r="D11250" s="1" t="s">
        <v>6089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3">
      <c r="A11251" s="1" t="s">
        <v>17335</v>
      </c>
      <c r="B11251" s="1" t="s">
        <v>2946</v>
      </c>
      <c r="C11251" s="2">
        <v>45267</v>
      </c>
      <c r="D11251" s="1" t="s">
        <v>6089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3">
      <c r="A11252" s="1" t="s">
        <v>17336</v>
      </c>
      <c r="B11252" s="1" t="s">
        <v>2776</v>
      </c>
      <c r="C11252" s="2">
        <v>45437</v>
      </c>
      <c r="D11252" s="1" t="s">
        <v>6109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3">
      <c r="A11253" s="1" t="s">
        <v>17337</v>
      </c>
      <c r="B11253" s="1" t="s">
        <v>2551</v>
      </c>
      <c r="C11253" s="2">
        <v>45179</v>
      </c>
      <c r="D11253" s="1" t="s">
        <v>6071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3">
      <c r="A11254" s="1" t="s">
        <v>17338</v>
      </c>
      <c r="B11254" s="1" t="s">
        <v>1499</v>
      </c>
      <c r="C11254" s="2">
        <v>45261</v>
      </c>
      <c r="D11254" s="1" t="s">
        <v>6067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3">
      <c r="A11255" s="1" t="s">
        <v>17339</v>
      </c>
      <c r="B11255" s="1" t="s">
        <v>4797</v>
      </c>
      <c r="C11255" s="2">
        <v>45315</v>
      </c>
      <c r="D11255" s="1" t="s">
        <v>6086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3">
      <c r="A11256" s="1" t="s">
        <v>17340</v>
      </c>
      <c r="B11256" s="1" t="s">
        <v>4836</v>
      </c>
      <c r="C11256" s="2">
        <v>45464</v>
      </c>
      <c r="D11256" s="1" t="s">
        <v>6172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3">
      <c r="A11257" s="1" t="s">
        <v>17341</v>
      </c>
      <c r="B11257" s="1" t="s">
        <v>1400</v>
      </c>
      <c r="C11257" s="2">
        <v>45399</v>
      </c>
      <c r="D11257" s="1" t="s">
        <v>6093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3">
      <c r="A11258" s="1" t="s">
        <v>17342</v>
      </c>
      <c r="B11258" s="1" t="s">
        <v>2308</v>
      </c>
      <c r="C11258" s="2">
        <v>45213</v>
      </c>
      <c r="D11258" s="1" t="s">
        <v>6071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3">
      <c r="A11259" s="1" t="s">
        <v>17343</v>
      </c>
      <c r="B11259" s="1" t="s">
        <v>5746</v>
      </c>
      <c r="C11259" s="2">
        <v>45555</v>
      </c>
      <c r="D11259" s="1" t="s">
        <v>6125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3">
      <c r="A11260" s="1" t="s">
        <v>17344</v>
      </c>
      <c r="B11260" s="1" t="s">
        <v>2350</v>
      </c>
      <c r="C11260" s="2">
        <v>45195</v>
      </c>
      <c r="D11260" s="1" t="s">
        <v>6137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3">
      <c r="A11261" s="1" t="s">
        <v>17345</v>
      </c>
      <c r="B11261" s="1" t="s">
        <v>3725</v>
      </c>
      <c r="C11261" s="2">
        <v>45363</v>
      </c>
      <c r="D11261" s="1" t="s">
        <v>6172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3">
      <c r="A11262" s="1" t="s">
        <v>17346</v>
      </c>
      <c r="B11262" s="1" t="s">
        <v>3051</v>
      </c>
      <c r="C11262" s="2">
        <v>45384</v>
      </c>
      <c r="D11262" s="1" t="s">
        <v>6151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3">
      <c r="A11263" s="1" t="s">
        <v>17347</v>
      </c>
      <c r="B11263" s="1" t="s">
        <v>1687</v>
      </c>
      <c r="C11263" s="2">
        <v>45414</v>
      </c>
      <c r="D11263" s="1" t="s">
        <v>6251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3">
      <c r="A11264" s="1" t="s">
        <v>17348</v>
      </c>
      <c r="B11264" s="1" t="s">
        <v>1961</v>
      </c>
      <c r="C11264" s="2">
        <v>45383</v>
      </c>
      <c r="D11264" s="1" t="s">
        <v>6102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3">
      <c r="A11265" s="1" t="s">
        <v>17349</v>
      </c>
      <c r="B11265" s="1" t="s">
        <v>3768</v>
      </c>
      <c r="C11265" s="2">
        <v>45637</v>
      </c>
      <c r="D11265" s="1" t="s">
        <v>6141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3">
      <c r="A11266" s="1" t="s">
        <v>17350</v>
      </c>
      <c r="B11266" s="1" t="s">
        <v>4806</v>
      </c>
      <c r="C11266" s="2">
        <v>45228</v>
      </c>
      <c r="D11266" s="1" t="s">
        <v>6133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3">
      <c r="A11267" s="1" t="s">
        <v>17351</v>
      </c>
      <c r="B11267" s="1" t="s">
        <v>4058</v>
      </c>
      <c r="C11267" s="2">
        <v>45041</v>
      </c>
      <c r="D11267" s="1" t="s">
        <v>6053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3">
      <c r="A11268" s="1" t="s">
        <v>17352</v>
      </c>
      <c r="B11268" s="1" t="s">
        <v>4754</v>
      </c>
      <c r="C11268" s="2">
        <v>45237</v>
      </c>
      <c r="D11268" s="1" t="s">
        <v>6049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3">
      <c r="A11269" s="1" t="s">
        <v>17353</v>
      </c>
      <c r="B11269" s="1" t="s">
        <v>5995</v>
      </c>
      <c r="C11269" s="2">
        <v>45547</v>
      </c>
      <c r="D11269" s="1" t="s">
        <v>6157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3">
      <c r="A11270" s="1" t="s">
        <v>17354</v>
      </c>
      <c r="B11270" s="1" t="s">
        <v>1388</v>
      </c>
      <c r="C11270" s="2">
        <v>45653</v>
      </c>
      <c r="D11270" s="1" t="s">
        <v>6179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3">
      <c r="A11271" s="1" t="s">
        <v>17355</v>
      </c>
      <c r="B11271" s="1" t="s">
        <v>4306</v>
      </c>
      <c r="C11271" s="2">
        <v>45426</v>
      </c>
      <c r="D11271" s="1" t="s">
        <v>6179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3">
      <c r="A11272" s="1" t="s">
        <v>17356</v>
      </c>
      <c r="B11272" s="1" t="s">
        <v>5261</v>
      </c>
      <c r="C11272" s="2">
        <v>44980</v>
      </c>
      <c r="D11272" s="1" t="s">
        <v>6135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3">
      <c r="A11273" s="1" t="s">
        <v>17357</v>
      </c>
      <c r="B11273" s="1" t="s">
        <v>2398</v>
      </c>
      <c r="C11273" s="2">
        <v>45220</v>
      </c>
      <c r="D11273" s="1" t="s">
        <v>6083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3">
      <c r="A11274" s="1" t="s">
        <v>17358</v>
      </c>
      <c r="B11274" s="1" t="s">
        <v>2835</v>
      </c>
      <c r="C11274" s="2">
        <v>45617</v>
      </c>
      <c r="D11274" s="1" t="s">
        <v>6104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3">
      <c r="A11275" s="1" t="s">
        <v>17359</v>
      </c>
      <c r="B11275" s="1" t="s">
        <v>5629</v>
      </c>
      <c r="C11275" s="2">
        <v>45146</v>
      </c>
      <c r="D11275" s="1" t="s">
        <v>6089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3">
      <c r="A11276" s="1" t="s">
        <v>17360</v>
      </c>
      <c r="B11276" s="1" t="s">
        <v>2029</v>
      </c>
      <c r="C11276" s="2">
        <v>45473</v>
      </c>
      <c r="D11276" s="1" t="s">
        <v>6133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3">
      <c r="A11277" s="1" t="s">
        <v>17361</v>
      </c>
      <c r="B11277" s="1" t="s">
        <v>3663</v>
      </c>
      <c r="C11277" s="2">
        <v>45650</v>
      </c>
      <c r="D11277" s="1" t="s">
        <v>6102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3">
      <c r="A11278" s="1" t="s">
        <v>17362</v>
      </c>
      <c r="B11278" s="1" t="s">
        <v>2646</v>
      </c>
      <c r="C11278" s="2">
        <v>45558</v>
      </c>
      <c r="D11278" s="1" t="s">
        <v>6175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3">
      <c r="A11279" s="1" t="s">
        <v>17363</v>
      </c>
      <c r="B11279" s="1" t="s">
        <v>2923</v>
      </c>
      <c r="C11279" s="2">
        <v>45448</v>
      </c>
      <c r="D11279" s="1" t="s">
        <v>6104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3">
      <c r="A11280" s="1" t="s">
        <v>17364</v>
      </c>
      <c r="B11280" s="1" t="s">
        <v>4065</v>
      </c>
      <c r="C11280" s="2">
        <v>45202</v>
      </c>
      <c r="D11280" s="1" t="s">
        <v>6059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3">
      <c r="A11281" s="1" t="s">
        <v>17365</v>
      </c>
      <c r="B11281" s="1" t="s">
        <v>3083</v>
      </c>
      <c r="C11281" s="2">
        <v>45378</v>
      </c>
      <c r="D11281" s="1" t="s">
        <v>6089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3">
      <c r="A11282" s="1" t="s">
        <v>17366</v>
      </c>
      <c r="B11282" s="1" t="s">
        <v>2278</v>
      </c>
      <c r="C11282" s="2">
        <v>45655</v>
      </c>
      <c r="D11282" s="1" t="s">
        <v>6083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3">
      <c r="A11283" s="1" t="s">
        <v>17367</v>
      </c>
      <c r="B11283" s="1" t="s">
        <v>1277</v>
      </c>
      <c r="C11283" s="2">
        <v>45204</v>
      </c>
      <c r="D11283" s="1" t="s">
        <v>6069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3">
      <c r="A11284" s="1" t="s">
        <v>17368</v>
      </c>
      <c r="B11284" s="1" t="s">
        <v>5509</v>
      </c>
      <c r="C11284" s="2">
        <v>45037</v>
      </c>
      <c r="D11284" s="1" t="s">
        <v>6055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3">
      <c r="A11285" s="1" t="s">
        <v>17369</v>
      </c>
      <c r="B11285" s="1" t="s">
        <v>5125</v>
      </c>
      <c r="C11285" s="2">
        <v>45645</v>
      </c>
      <c r="D11285" s="1" t="s">
        <v>6081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3">
      <c r="A11286" s="1" t="s">
        <v>17370</v>
      </c>
      <c r="B11286" s="1" t="s">
        <v>5678</v>
      </c>
      <c r="C11286" s="2">
        <v>45400</v>
      </c>
      <c r="D11286" s="1" t="s">
        <v>6089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3">
      <c r="A11287" s="1" t="s">
        <v>17371</v>
      </c>
      <c r="B11287" s="1" t="s">
        <v>2494</v>
      </c>
      <c r="C11287" s="2">
        <v>45584</v>
      </c>
      <c r="D11287" s="1" t="s">
        <v>6109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3">
      <c r="A11288" s="1" t="s">
        <v>17372</v>
      </c>
      <c r="B11288" s="1" t="s">
        <v>4981</v>
      </c>
      <c r="C11288" s="2">
        <v>45464</v>
      </c>
      <c r="D11288" s="1" t="s">
        <v>6053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3">
      <c r="A11289" s="1" t="s">
        <v>17373</v>
      </c>
      <c r="B11289" s="1" t="s">
        <v>5316</v>
      </c>
      <c r="C11289" s="2">
        <v>45167</v>
      </c>
      <c r="D11289" s="1" t="s">
        <v>6083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3">
      <c r="A11290" s="1" t="s">
        <v>17374</v>
      </c>
      <c r="B11290" s="1" t="s">
        <v>4285</v>
      </c>
      <c r="C11290" s="2">
        <v>45142</v>
      </c>
      <c r="D11290" s="1" t="s">
        <v>6083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3">
      <c r="A11291" s="1" t="s">
        <v>17375</v>
      </c>
      <c r="B11291" s="1" t="s">
        <v>1360</v>
      </c>
      <c r="C11291" s="2">
        <v>45356</v>
      </c>
      <c r="D11291" s="1" t="s">
        <v>6057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3">
      <c r="A11292" s="1" t="s">
        <v>17376</v>
      </c>
      <c r="B11292" s="1" t="s">
        <v>3305</v>
      </c>
      <c r="C11292" s="2">
        <v>45366</v>
      </c>
      <c r="D11292" s="1" t="s">
        <v>6091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3">
      <c r="A11293" s="1" t="s">
        <v>17377</v>
      </c>
      <c r="B11293" s="1" t="s">
        <v>4438</v>
      </c>
      <c r="C11293" s="2">
        <v>45128</v>
      </c>
      <c r="D11293" s="1" t="s">
        <v>6053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3">
      <c r="A11294" s="1" t="s">
        <v>17378</v>
      </c>
      <c r="B11294" s="1" t="s">
        <v>5487</v>
      </c>
      <c r="C11294" s="2">
        <v>44992</v>
      </c>
      <c r="D11294" s="1" t="s">
        <v>6074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3">
      <c r="A11295" s="1" t="s">
        <v>17379</v>
      </c>
      <c r="B11295" s="1" t="s">
        <v>1593</v>
      </c>
      <c r="C11295" s="2">
        <v>45512</v>
      </c>
      <c r="D11295" s="1" t="s">
        <v>6197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3">
      <c r="A11296" s="1" t="s">
        <v>17380</v>
      </c>
      <c r="B11296" s="1" t="s">
        <v>4259</v>
      </c>
      <c r="C11296" s="2">
        <v>45418</v>
      </c>
      <c r="D11296" s="1" t="s">
        <v>6053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3">
      <c r="A11297" s="1" t="s">
        <v>17381</v>
      </c>
      <c r="B11297" s="1" t="s">
        <v>4152</v>
      </c>
      <c r="C11297" s="2">
        <v>45642</v>
      </c>
      <c r="D11297" s="1" t="s">
        <v>6055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3">
      <c r="A11298" s="1" t="s">
        <v>17382</v>
      </c>
      <c r="B11298" s="1" t="s">
        <v>4374</v>
      </c>
      <c r="C11298" s="2">
        <v>45189</v>
      </c>
      <c r="D11298" s="1" t="s">
        <v>6065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3">
      <c r="A11299" s="1" t="s">
        <v>17383</v>
      </c>
      <c r="B11299" s="1" t="s">
        <v>5846</v>
      </c>
      <c r="C11299" s="2">
        <v>44992</v>
      </c>
      <c r="D11299" s="1" t="s">
        <v>6172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3">
      <c r="A11300" s="1" t="s">
        <v>17384</v>
      </c>
      <c r="B11300" s="1" t="s">
        <v>3916</v>
      </c>
      <c r="C11300" s="2">
        <v>45010</v>
      </c>
      <c r="D11300" s="1" t="s">
        <v>6053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3">
      <c r="A11301" s="1" t="s">
        <v>17385</v>
      </c>
      <c r="B11301" s="1" t="s">
        <v>3851</v>
      </c>
      <c r="C11301" s="2">
        <v>45196</v>
      </c>
      <c r="D11301" s="1" t="s">
        <v>6143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3">
      <c r="A11302" s="1" t="s">
        <v>17386</v>
      </c>
      <c r="B11302" s="1" t="s">
        <v>2476</v>
      </c>
      <c r="C11302" s="2">
        <v>45257</v>
      </c>
      <c r="D11302" s="1" t="s">
        <v>6107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3">
      <c r="A11303" s="1" t="s">
        <v>17387</v>
      </c>
      <c r="B11303" s="1" t="s">
        <v>2913</v>
      </c>
      <c r="C11303" s="2">
        <v>44942</v>
      </c>
      <c r="D11303" s="1" t="s">
        <v>6086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3">
      <c r="A11304" s="1" t="s">
        <v>17388</v>
      </c>
      <c r="B11304" s="1" t="s">
        <v>1421</v>
      </c>
      <c r="C11304" s="2">
        <v>45465</v>
      </c>
      <c r="D11304" s="1" t="s">
        <v>6179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3">
      <c r="A11305" s="1" t="s">
        <v>17389</v>
      </c>
      <c r="B11305" s="1" t="s">
        <v>3805</v>
      </c>
      <c r="C11305" s="2">
        <v>45442</v>
      </c>
      <c r="D11305" s="1" t="s">
        <v>6049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3">
      <c r="A11306" s="1" t="s">
        <v>17390</v>
      </c>
      <c r="B11306" s="1" t="s">
        <v>2878</v>
      </c>
      <c r="C11306" s="2">
        <v>44943</v>
      </c>
      <c r="D11306" s="1" t="s">
        <v>6137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3">
      <c r="A11307" s="1" t="s">
        <v>17391</v>
      </c>
      <c r="B11307" s="1" t="s">
        <v>4935</v>
      </c>
      <c r="C11307" s="2">
        <v>45111</v>
      </c>
      <c r="D11307" s="1" t="s">
        <v>6179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3">
      <c r="A11308" s="1" t="s">
        <v>17392</v>
      </c>
      <c r="B11308" s="1" t="s">
        <v>2337</v>
      </c>
      <c r="C11308" s="2">
        <v>45044</v>
      </c>
      <c r="D11308" s="1" t="s">
        <v>6125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3">
      <c r="A11309" s="1" t="s">
        <v>17393</v>
      </c>
      <c r="B11309" s="1" t="s">
        <v>5031</v>
      </c>
      <c r="C11309" s="2">
        <v>45609</v>
      </c>
      <c r="D11309" s="1" t="s">
        <v>6151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3">
      <c r="A11310" s="1" t="s">
        <v>17394</v>
      </c>
      <c r="B11310" s="1" t="s">
        <v>1606</v>
      </c>
      <c r="C11310" s="2">
        <v>45050</v>
      </c>
      <c r="D11310" s="1" t="s">
        <v>6065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3">
      <c r="A11311" s="1" t="s">
        <v>17395</v>
      </c>
      <c r="B11311" s="1" t="s">
        <v>3393</v>
      </c>
      <c r="C11311" s="2">
        <v>44996</v>
      </c>
      <c r="D11311" s="1" t="s">
        <v>6074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3">
      <c r="A11312" s="1" t="s">
        <v>17396</v>
      </c>
      <c r="B11312" s="1" t="s">
        <v>2956</v>
      </c>
      <c r="C11312" s="2">
        <v>45482</v>
      </c>
      <c r="D11312" s="1" t="s">
        <v>6143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3">
      <c r="A11313" s="1" t="s">
        <v>17397</v>
      </c>
      <c r="B11313" s="1" t="s">
        <v>4825</v>
      </c>
      <c r="C11313" s="2">
        <v>45376</v>
      </c>
      <c r="D11313" s="1" t="s">
        <v>6081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3">
      <c r="A11314" s="1" t="s">
        <v>17398</v>
      </c>
      <c r="B11314" s="1" t="s">
        <v>2121</v>
      </c>
      <c r="C11314" s="2">
        <v>45403</v>
      </c>
      <c r="D11314" s="1" t="s">
        <v>6113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3">
      <c r="A11315" s="1" t="s">
        <v>17399</v>
      </c>
      <c r="B11315" s="1" t="s">
        <v>1938</v>
      </c>
      <c r="C11315" s="2">
        <v>45596</v>
      </c>
      <c r="D11315" s="1" t="s">
        <v>6083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3">
      <c r="A11316" s="1" t="s">
        <v>17400</v>
      </c>
      <c r="B11316" s="1" t="s">
        <v>3294</v>
      </c>
      <c r="C11316" s="2">
        <v>45344</v>
      </c>
      <c r="D11316" s="1" t="s">
        <v>6251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3">
      <c r="A11317" s="1" t="s">
        <v>17401</v>
      </c>
      <c r="B11317" s="1" t="s">
        <v>2586</v>
      </c>
      <c r="C11317" s="2">
        <v>45646</v>
      </c>
      <c r="D11317" s="1" t="s">
        <v>6049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3">
      <c r="A11318" s="1" t="s">
        <v>17402</v>
      </c>
      <c r="B11318" s="1" t="s">
        <v>3755</v>
      </c>
      <c r="C11318" s="2">
        <v>45580</v>
      </c>
      <c r="D11318" s="1" t="s">
        <v>6113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3">
      <c r="A11319" s="1" t="s">
        <v>17403</v>
      </c>
      <c r="B11319" s="1" t="s">
        <v>1540</v>
      </c>
      <c r="C11319" s="2">
        <v>45555</v>
      </c>
      <c r="D11319" s="1" t="s">
        <v>6074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3">
      <c r="A11320" s="1" t="s">
        <v>17404</v>
      </c>
      <c r="B11320" s="1" t="s">
        <v>2943</v>
      </c>
      <c r="C11320" s="2">
        <v>45192</v>
      </c>
      <c r="D11320" s="1" t="s">
        <v>6071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3">
      <c r="A11321" s="1" t="s">
        <v>17405</v>
      </c>
      <c r="B11321" s="1" t="s">
        <v>5919</v>
      </c>
      <c r="C11321" s="2">
        <v>45443</v>
      </c>
      <c r="D11321" s="1" t="s">
        <v>6179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3">
      <c r="A11322" s="1" t="s">
        <v>17406</v>
      </c>
      <c r="B11322" s="1" t="s">
        <v>4539</v>
      </c>
      <c r="C11322" s="2">
        <v>45638</v>
      </c>
      <c r="D11322" s="1" t="s">
        <v>6095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3">
      <c r="A11323" s="1" t="s">
        <v>17407</v>
      </c>
      <c r="B11323" s="1" t="s">
        <v>2337</v>
      </c>
      <c r="C11323" s="2">
        <v>45555</v>
      </c>
      <c r="D11323" s="1" t="s">
        <v>6137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3">
      <c r="A11324" s="1" t="s">
        <v>17408</v>
      </c>
      <c r="B11324" s="1" t="s">
        <v>1805</v>
      </c>
      <c r="C11324" s="2">
        <v>45436</v>
      </c>
      <c r="D11324" s="1" t="s">
        <v>6133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3">
      <c r="A11325" s="1" t="s">
        <v>17409</v>
      </c>
      <c r="B11325" s="1" t="s">
        <v>4232</v>
      </c>
      <c r="C11325" s="2">
        <v>44946</v>
      </c>
      <c r="D11325" s="1" t="s">
        <v>6102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3">
      <c r="A11326" s="1" t="s">
        <v>17410</v>
      </c>
      <c r="B11326" s="1" t="s">
        <v>5931</v>
      </c>
      <c r="C11326" s="2">
        <v>44929</v>
      </c>
      <c r="D11326" s="1" t="s">
        <v>6071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3">
      <c r="A11327" s="1" t="s">
        <v>17411</v>
      </c>
      <c r="B11327" s="1" t="s">
        <v>1740</v>
      </c>
      <c r="C11327" s="2">
        <v>44940</v>
      </c>
      <c r="D11327" s="1" t="s">
        <v>6251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3">
      <c r="A11328" s="1" t="s">
        <v>17412</v>
      </c>
      <c r="B11328" s="1" t="s">
        <v>4990</v>
      </c>
      <c r="C11328" s="2">
        <v>45646</v>
      </c>
      <c r="D11328" s="1" t="s">
        <v>6133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3">
      <c r="A11329" s="1" t="s">
        <v>17413</v>
      </c>
      <c r="B11329" s="1" t="s">
        <v>2978</v>
      </c>
      <c r="C11329" s="2">
        <v>45046</v>
      </c>
      <c r="D11329" s="1" t="s">
        <v>6061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3">
      <c r="A11330" s="1" t="s">
        <v>17414</v>
      </c>
      <c r="B11330" s="1" t="s">
        <v>4388</v>
      </c>
      <c r="C11330" s="2">
        <v>45135</v>
      </c>
      <c r="D11330" s="1" t="s">
        <v>6133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3">
      <c r="A11331" s="1" t="s">
        <v>17415</v>
      </c>
      <c r="B11331" s="1" t="s">
        <v>1620</v>
      </c>
      <c r="C11331" s="2">
        <v>45527</v>
      </c>
      <c r="D11331" s="1" t="s">
        <v>6071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3">
      <c r="A11332" s="1" t="s">
        <v>17416</v>
      </c>
      <c r="B11332" s="1" t="s">
        <v>1431</v>
      </c>
      <c r="C11332" s="2">
        <v>45139</v>
      </c>
      <c r="D11332" s="1" t="s">
        <v>6057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3">
      <c r="A11333" s="1" t="s">
        <v>17417</v>
      </c>
      <c r="B11333" s="1" t="s">
        <v>3643</v>
      </c>
      <c r="C11333" s="2">
        <v>44984</v>
      </c>
      <c r="D11333" s="1" t="s">
        <v>6157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3">
      <c r="A11334" s="1" t="s">
        <v>17418</v>
      </c>
      <c r="B11334" s="1" t="s">
        <v>2670</v>
      </c>
      <c r="C11334" s="2">
        <v>45163</v>
      </c>
      <c r="D11334" s="1" t="s">
        <v>6055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3">
      <c r="A11335" s="1" t="s">
        <v>17419</v>
      </c>
      <c r="B11335" s="1" t="s">
        <v>2359</v>
      </c>
      <c r="C11335" s="2">
        <v>45413</v>
      </c>
      <c r="D11335" s="1" t="s">
        <v>6197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3">
      <c r="A11336" s="1" t="s">
        <v>17420</v>
      </c>
      <c r="B11336" s="1" t="s">
        <v>4065</v>
      </c>
      <c r="C11336" s="2">
        <v>45198</v>
      </c>
      <c r="D11336" s="1" t="s">
        <v>6125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3">
      <c r="A11337" s="1" t="s">
        <v>17421</v>
      </c>
      <c r="B11337" s="1" t="s">
        <v>3360</v>
      </c>
      <c r="C11337" s="2">
        <v>45420</v>
      </c>
      <c r="D11337" s="1" t="s">
        <v>6143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3">
      <c r="A11338" s="1" t="s">
        <v>17422</v>
      </c>
      <c r="B11338" s="1" t="s">
        <v>5290</v>
      </c>
      <c r="C11338" s="2">
        <v>45433</v>
      </c>
      <c r="D11338" s="1" t="s">
        <v>6093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3">
      <c r="A11339" s="1" t="s">
        <v>17423</v>
      </c>
      <c r="B11339" s="1" t="s">
        <v>3418</v>
      </c>
      <c r="C11339" s="2">
        <v>45216</v>
      </c>
      <c r="D11339" s="1" t="s">
        <v>6113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3">
      <c r="A11340" s="1" t="s">
        <v>17424</v>
      </c>
      <c r="B11340" s="1" t="s">
        <v>1662</v>
      </c>
      <c r="C11340" s="2">
        <v>45393</v>
      </c>
      <c r="D11340" s="1" t="s">
        <v>6049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3">
      <c r="A11341" s="1" t="s">
        <v>17425</v>
      </c>
      <c r="B11341" s="1" t="s">
        <v>4383</v>
      </c>
      <c r="C11341" s="2">
        <v>45328</v>
      </c>
      <c r="D11341" s="1" t="s">
        <v>6069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3">
      <c r="A11342" s="1" t="s">
        <v>17426</v>
      </c>
      <c r="B11342" s="1" t="s">
        <v>4722</v>
      </c>
      <c r="C11342" s="2">
        <v>45509</v>
      </c>
      <c r="D11342" s="1" t="s">
        <v>6083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3">
      <c r="A11343" s="1" t="s">
        <v>17427</v>
      </c>
      <c r="B11343" s="1" t="s">
        <v>2070</v>
      </c>
      <c r="C11343" s="2">
        <v>44932</v>
      </c>
      <c r="D11343" s="1" t="s">
        <v>6074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3">
      <c r="A11344" s="1" t="s">
        <v>17428</v>
      </c>
      <c r="B11344" s="1" t="s">
        <v>2832</v>
      </c>
      <c r="C11344" s="2">
        <v>45410</v>
      </c>
      <c r="D11344" s="1" t="s">
        <v>6067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3">
      <c r="A11345" s="1" t="s">
        <v>17429</v>
      </c>
      <c r="B11345" s="1" t="s">
        <v>2395</v>
      </c>
      <c r="C11345" s="2">
        <v>45122</v>
      </c>
      <c r="D11345" s="1" t="s">
        <v>6113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3">
      <c r="A11346" s="1" t="s">
        <v>17430</v>
      </c>
      <c r="B11346" s="1" t="s">
        <v>1740</v>
      </c>
      <c r="C11346" s="2">
        <v>45501</v>
      </c>
      <c r="D11346" s="1" t="s">
        <v>6137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3">
      <c r="A11347" s="1" t="s">
        <v>17431</v>
      </c>
      <c r="B11347" s="1" t="s">
        <v>5997</v>
      </c>
      <c r="C11347" s="2">
        <v>45136</v>
      </c>
      <c r="D11347" s="1" t="s">
        <v>6251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3">
      <c r="A11348" s="1" t="s">
        <v>17432</v>
      </c>
      <c r="B11348" s="1" t="s">
        <v>5074</v>
      </c>
      <c r="C11348" s="2">
        <v>45457</v>
      </c>
      <c r="D11348" s="1" t="s">
        <v>6179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3">
      <c r="A11349" s="1" t="s">
        <v>17433</v>
      </c>
      <c r="B11349" s="1" t="s">
        <v>1279</v>
      </c>
      <c r="C11349" s="2">
        <v>45541</v>
      </c>
      <c r="D11349" s="1" t="s">
        <v>6051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3">
      <c r="A11350" s="1" t="s">
        <v>17434</v>
      </c>
      <c r="B11350" s="1" t="s">
        <v>5139</v>
      </c>
      <c r="C11350" s="2">
        <v>45005</v>
      </c>
      <c r="D11350" s="1" t="s">
        <v>6057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3">
      <c r="A11351" s="1" t="s">
        <v>17435</v>
      </c>
      <c r="B11351" s="1" t="s">
        <v>2362</v>
      </c>
      <c r="C11351" s="2">
        <v>45342</v>
      </c>
      <c r="D11351" s="1" t="s">
        <v>6059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3">
      <c r="A11352" s="1" t="s">
        <v>17436</v>
      </c>
      <c r="B11352" s="1" t="s">
        <v>5590</v>
      </c>
      <c r="C11352" s="2">
        <v>45041</v>
      </c>
      <c r="D11352" s="1" t="s">
        <v>6081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3">
      <c r="A11353" s="1" t="s">
        <v>17437</v>
      </c>
      <c r="B11353" s="1" t="s">
        <v>4958</v>
      </c>
      <c r="C11353" s="2">
        <v>45003</v>
      </c>
      <c r="D11353" s="1" t="s">
        <v>6053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3">
      <c r="A11354" s="1" t="s">
        <v>17438</v>
      </c>
      <c r="B11354" s="1" t="s">
        <v>4225</v>
      </c>
      <c r="C11354" s="2">
        <v>45102</v>
      </c>
      <c r="D11354" s="1" t="s">
        <v>6143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3">
      <c r="A11355" s="1" t="s">
        <v>17439</v>
      </c>
      <c r="B11355" s="1" t="s">
        <v>1877</v>
      </c>
      <c r="C11355" s="2">
        <v>45549</v>
      </c>
      <c r="D11355" s="1" t="s">
        <v>6175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3">
      <c r="A11356" s="1" t="s">
        <v>17440</v>
      </c>
      <c r="B11356" s="1" t="s">
        <v>3637</v>
      </c>
      <c r="C11356" s="2">
        <v>45356</v>
      </c>
      <c r="D11356" s="1" t="s">
        <v>6137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3">
      <c r="A11357" s="1" t="s">
        <v>17441</v>
      </c>
      <c r="B11357" s="1" t="s">
        <v>3401</v>
      </c>
      <c r="C11357" s="2">
        <v>45224</v>
      </c>
      <c r="D11357" s="1" t="s">
        <v>6089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3">
      <c r="A11358" s="1" t="s">
        <v>17442</v>
      </c>
      <c r="B11358" s="1" t="s">
        <v>2542</v>
      </c>
      <c r="C11358" s="2">
        <v>45481</v>
      </c>
      <c r="D11358" s="1" t="s">
        <v>6057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3">
      <c r="A11359" s="1" t="s">
        <v>17443</v>
      </c>
      <c r="B11359" s="1" t="s">
        <v>3122</v>
      </c>
      <c r="C11359" s="2">
        <v>44955</v>
      </c>
      <c r="D11359" s="1" t="s">
        <v>6086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3">
      <c r="A11360" s="1" t="s">
        <v>17444</v>
      </c>
      <c r="B11360" s="1" t="s">
        <v>3947</v>
      </c>
      <c r="C11360" s="2">
        <v>45640</v>
      </c>
      <c r="D11360" s="1" t="s">
        <v>6137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3">
      <c r="A11361" s="1" t="s">
        <v>17445</v>
      </c>
      <c r="B11361" s="1" t="s">
        <v>1394</v>
      </c>
      <c r="C11361" s="2">
        <v>45198</v>
      </c>
      <c r="D11361" s="1" t="s">
        <v>6135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3">
      <c r="A11362" s="1" t="s">
        <v>17446</v>
      </c>
      <c r="B11362" s="1" t="s">
        <v>1422</v>
      </c>
      <c r="C11362" s="2">
        <v>45503</v>
      </c>
      <c r="D11362" s="1" t="s">
        <v>6051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3">
      <c r="A11363" s="1" t="s">
        <v>17447</v>
      </c>
      <c r="B11363" s="1" t="s">
        <v>2324</v>
      </c>
      <c r="C11363" s="2">
        <v>45439</v>
      </c>
      <c r="D11363" s="1" t="s">
        <v>6172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3">
      <c r="A11364" s="1" t="s">
        <v>17448</v>
      </c>
      <c r="B11364" s="1" t="s">
        <v>3430</v>
      </c>
      <c r="C11364" s="2">
        <v>45420</v>
      </c>
      <c r="D11364" s="1" t="s">
        <v>6055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3">
      <c r="A11365" s="1" t="s">
        <v>17449</v>
      </c>
      <c r="B11365" s="1" t="s">
        <v>4472</v>
      </c>
      <c r="C11365" s="2">
        <v>45368</v>
      </c>
      <c r="D11365" s="1" t="s">
        <v>6091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3">
      <c r="A11366" s="1" t="s">
        <v>17450</v>
      </c>
      <c r="B11366" s="1" t="s">
        <v>2730</v>
      </c>
      <c r="C11366" s="2">
        <v>44953</v>
      </c>
      <c r="D11366" s="1" t="s">
        <v>6175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3">
      <c r="A11367" s="1" t="s">
        <v>17451</v>
      </c>
      <c r="B11367" s="1" t="s">
        <v>5056</v>
      </c>
      <c r="C11367" s="2">
        <v>45100</v>
      </c>
      <c r="D11367" s="1" t="s">
        <v>6093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3">
      <c r="A11368" s="1" t="s">
        <v>17452</v>
      </c>
      <c r="B11368" s="1" t="s">
        <v>1452</v>
      </c>
      <c r="C11368" s="2">
        <v>45556</v>
      </c>
      <c r="D11368" s="1" t="s">
        <v>6055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3">
      <c r="A11369" s="1" t="s">
        <v>17453</v>
      </c>
      <c r="B11369" s="1" t="s">
        <v>4936</v>
      </c>
      <c r="C11369" s="2">
        <v>45285</v>
      </c>
      <c r="D11369" s="1" t="s">
        <v>6100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3">
      <c r="A11370" s="1" t="s">
        <v>17454</v>
      </c>
      <c r="B11370" s="1" t="s">
        <v>5029</v>
      </c>
      <c r="C11370" s="2">
        <v>45352</v>
      </c>
      <c r="D11370" s="1" t="s">
        <v>6071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3">
      <c r="A11371" s="1" t="s">
        <v>17455</v>
      </c>
      <c r="B11371" s="1" t="s">
        <v>5386</v>
      </c>
      <c r="C11371" s="2">
        <v>45042</v>
      </c>
      <c r="D11371" s="1" t="s">
        <v>6049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3">
      <c r="A11372" s="1" t="s">
        <v>17456</v>
      </c>
      <c r="B11372" s="1" t="s">
        <v>5919</v>
      </c>
      <c r="C11372" s="2">
        <v>45316</v>
      </c>
      <c r="D11372" s="1" t="s">
        <v>6179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3">
      <c r="A11373" s="1" t="s">
        <v>17457</v>
      </c>
      <c r="B11373" s="1" t="s">
        <v>1857</v>
      </c>
      <c r="C11373" s="2">
        <v>45496</v>
      </c>
      <c r="D11373" s="1" t="s">
        <v>6095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3">
      <c r="A11374" s="1" t="s">
        <v>17458</v>
      </c>
      <c r="B11374" s="1" t="s">
        <v>1600</v>
      </c>
      <c r="C11374" s="2">
        <v>45565</v>
      </c>
      <c r="D11374" s="1" t="s">
        <v>6151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3">
      <c r="A11375" s="1" t="s">
        <v>17459</v>
      </c>
      <c r="B11375" s="1" t="s">
        <v>5208</v>
      </c>
      <c r="C11375" s="2">
        <v>45205</v>
      </c>
      <c r="D11375" s="1" t="s">
        <v>6055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3">
      <c r="A11376" s="1" t="s">
        <v>17460</v>
      </c>
      <c r="B11376" s="1" t="s">
        <v>3910</v>
      </c>
      <c r="C11376" s="2">
        <v>45182</v>
      </c>
      <c r="D11376" s="1" t="s">
        <v>6157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3">
      <c r="A11377" s="1" t="s">
        <v>17461</v>
      </c>
      <c r="B11377" s="1" t="s">
        <v>1787</v>
      </c>
      <c r="C11377" s="2">
        <v>45510</v>
      </c>
      <c r="D11377" s="1" t="s">
        <v>6197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3">
      <c r="A11378" s="1" t="s">
        <v>17462</v>
      </c>
      <c r="B11378" s="1" t="s">
        <v>4098</v>
      </c>
      <c r="C11378" s="2">
        <v>45339</v>
      </c>
      <c r="D11378" s="1" t="s">
        <v>6071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3">
      <c r="A11379" s="1" t="s">
        <v>17463</v>
      </c>
      <c r="B11379" s="1" t="s">
        <v>3883</v>
      </c>
      <c r="C11379" s="2">
        <v>45576</v>
      </c>
      <c r="D11379" s="1" t="s">
        <v>6109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3">
      <c r="A11380" s="1" t="s">
        <v>17464</v>
      </c>
      <c r="B11380" s="1" t="s">
        <v>3106</v>
      </c>
      <c r="C11380" s="2">
        <v>44982</v>
      </c>
      <c r="D11380" s="1" t="s">
        <v>6086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3">
      <c r="A11381" s="1" t="s">
        <v>17465</v>
      </c>
      <c r="B11381" s="1" t="s">
        <v>4824</v>
      </c>
      <c r="C11381" s="2">
        <v>45299</v>
      </c>
      <c r="D11381" s="1" t="s">
        <v>6057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3">
      <c r="A11382" s="1" t="s">
        <v>17466</v>
      </c>
      <c r="B11382" s="1" t="s">
        <v>4750</v>
      </c>
      <c r="C11382" s="2">
        <v>45651</v>
      </c>
      <c r="D11382" s="1" t="s">
        <v>6093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3">
      <c r="A11383" s="1" t="s">
        <v>17467</v>
      </c>
      <c r="B11383" s="1" t="s">
        <v>2389</v>
      </c>
      <c r="C11383" s="2">
        <v>45069</v>
      </c>
      <c r="D11383" s="1" t="s">
        <v>6107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3">
      <c r="A11384" s="1" t="s">
        <v>17468</v>
      </c>
      <c r="B11384" s="1" t="s">
        <v>3669</v>
      </c>
      <c r="C11384" s="2">
        <v>44975</v>
      </c>
      <c r="D11384" s="1" t="s">
        <v>6137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3">
      <c r="A11385" s="1" t="s">
        <v>17469</v>
      </c>
      <c r="B11385" s="1" t="s">
        <v>3796</v>
      </c>
      <c r="C11385" s="2">
        <v>45558</v>
      </c>
      <c r="D11385" s="1" t="s">
        <v>6135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3">
      <c r="A11386" s="1" t="s">
        <v>17470</v>
      </c>
      <c r="B11386" s="1" t="s">
        <v>2323</v>
      </c>
      <c r="C11386" s="2">
        <v>45116</v>
      </c>
      <c r="D11386" s="1" t="s">
        <v>6133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3">
      <c r="A11387" s="1" t="s">
        <v>17471</v>
      </c>
      <c r="B11387" s="1" t="s">
        <v>4095</v>
      </c>
      <c r="C11387" s="2">
        <v>45202</v>
      </c>
      <c r="D11387" s="1" t="s">
        <v>6095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3">
      <c r="A11388" s="1" t="s">
        <v>17472</v>
      </c>
      <c r="B11388" s="1" t="s">
        <v>4037</v>
      </c>
      <c r="C11388" s="2">
        <v>45249</v>
      </c>
      <c r="D11388" s="1" t="s">
        <v>6104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3">
      <c r="A11389" s="1" t="s">
        <v>17473</v>
      </c>
      <c r="B11389" s="1" t="s">
        <v>1150</v>
      </c>
      <c r="C11389" s="2">
        <v>45390</v>
      </c>
      <c r="D11389" s="1" t="s">
        <v>6083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3">
      <c r="A11390" s="1" t="s">
        <v>17474</v>
      </c>
      <c r="B11390" s="1" t="s">
        <v>5512</v>
      </c>
      <c r="C11390" s="2">
        <v>45062</v>
      </c>
      <c r="D11390" s="1" t="s">
        <v>6107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3">
      <c r="A11391" s="1" t="s">
        <v>17475</v>
      </c>
      <c r="B11391" s="1" t="s">
        <v>4546</v>
      </c>
      <c r="C11391" s="2">
        <v>45407</v>
      </c>
      <c r="D11391" s="1" t="s">
        <v>6113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3">
      <c r="A11392" s="1" t="s">
        <v>17476</v>
      </c>
      <c r="B11392" s="1" t="s">
        <v>2988</v>
      </c>
      <c r="C11392" s="2">
        <v>45560</v>
      </c>
      <c r="D11392" s="1" t="s">
        <v>6074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3">
      <c r="A11393" s="1" t="s">
        <v>17477</v>
      </c>
      <c r="B11393" s="1" t="s">
        <v>5013</v>
      </c>
      <c r="C11393" s="2">
        <v>45459</v>
      </c>
      <c r="D11393" s="1" t="s">
        <v>6175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3">
      <c r="A11394" s="1" t="s">
        <v>17478</v>
      </c>
      <c r="B11394" s="1" t="s">
        <v>1130</v>
      </c>
      <c r="C11394" s="2">
        <v>45381</v>
      </c>
      <c r="D11394" s="1" t="s">
        <v>6102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3">
      <c r="A11395" s="1" t="s">
        <v>17479</v>
      </c>
      <c r="B11395" s="1" t="s">
        <v>4376</v>
      </c>
      <c r="C11395" s="2">
        <v>45133</v>
      </c>
      <c r="D11395" s="1" t="s">
        <v>6071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3">
      <c r="A11396" s="1" t="s">
        <v>17480</v>
      </c>
      <c r="B11396" s="1" t="s">
        <v>4323</v>
      </c>
      <c r="C11396" s="2">
        <v>45363</v>
      </c>
      <c r="D11396" s="1" t="s">
        <v>6057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3">
      <c r="A11397" s="1" t="s">
        <v>17481</v>
      </c>
      <c r="B11397" s="1" t="s">
        <v>4996</v>
      </c>
      <c r="C11397" s="2">
        <v>45563</v>
      </c>
      <c r="D11397" s="1" t="s">
        <v>6049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3">
      <c r="A11398" s="1" t="s">
        <v>17482</v>
      </c>
      <c r="B11398" s="1" t="s">
        <v>6028</v>
      </c>
      <c r="C11398" s="2">
        <v>45638</v>
      </c>
      <c r="D11398" s="1" t="s">
        <v>6109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3">
      <c r="A11399" s="1" t="s">
        <v>17483</v>
      </c>
      <c r="B11399" s="1" t="s">
        <v>4801</v>
      </c>
      <c r="C11399" s="2">
        <v>45140</v>
      </c>
      <c r="D11399" s="1" t="s">
        <v>6091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3">
      <c r="A11400" s="1" t="s">
        <v>17484</v>
      </c>
      <c r="B11400" s="1" t="s">
        <v>2432</v>
      </c>
      <c r="C11400" s="2">
        <v>45559</v>
      </c>
      <c r="D11400" s="1" t="s">
        <v>6172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3">
      <c r="A11401" s="1" t="s">
        <v>17485</v>
      </c>
      <c r="B11401" s="1" t="s">
        <v>4237</v>
      </c>
      <c r="C11401" s="2">
        <v>45207</v>
      </c>
      <c r="D11401" s="1" t="s">
        <v>6071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3">
      <c r="A11402" s="1" t="s">
        <v>17486</v>
      </c>
      <c r="B11402" s="1" t="s">
        <v>2822</v>
      </c>
      <c r="C11402" s="2">
        <v>45336</v>
      </c>
      <c r="D11402" s="1" t="s">
        <v>6051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3">
      <c r="A11403" s="1" t="s">
        <v>17487</v>
      </c>
      <c r="B11403" s="1" t="s">
        <v>3956</v>
      </c>
      <c r="C11403" s="2">
        <v>45237</v>
      </c>
      <c r="D11403" s="1" t="s">
        <v>6197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3">
      <c r="A11404" s="1" t="s">
        <v>17488</v>
      </c>
      <c r="B11404" s="1" t="s">
        <v>2534</v>
      </c>
      <c r="C11404" s="2">
        <v>45536</v>
      </c>
      <c r="D11404" s="1" t="s">
        <v>6100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3">
      <c r="A11405" s="1" t="s">
        <v>17489</v>
      </c>
      <c r="B11405" s="1" t="s">
        <v>4173</v>
      </c>
      <c r="C11405" s="2">
        <v>45267</v>
      </c>
      <c r="D11405" s="1" t="s">
        <v>6251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3">
      <c r="A11406" s="1" t="s">
        <v>17490</v>
      </c>
      <c r="B11406" s="1" t="s">
        <v>5322</v>
      </c>
      <c r="C11406" s="2">
        <v>45214</v>
      </c>
      <c r="D11406" s="1" t="s">
        <v>6069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3">
      <c r="A11407" s="1" t="s">
        <v>17491</v>
      </c>
      <c r="B11407" s="1" t="s">
        <v>1622</v>
      </c>
      <c r="C11407" s="2">
        <v>45581</v>
      </c>
      <c r="D11407" s="1" t="s">
        <v>6065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3">
      <c r="A11408" s="1" t="s">
        <v>17492</v>
      </c>
      <c r="B11408" s="1" t="s">
        <v>2512</v>
      </c>
      <c r="C11408" s="2">
        <v>45056</v>
      </c>
      <c r="D11408" s="1" t="s">
        <v>6071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3">
      <c r="A11409" s="1" t="s">
        <v>17493</v>
      </c>
      <c r="B11409" s="1" t="s">
        <v>3728</v>
      </c>
      <c r="C11409" s="2">
        <v>45657</v>
      </c>
      <c r="D11409" s="1" t="s">
        <v>6141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3">
      <c r="A11410" s="1" t="s">
        <v>17494</v>
      </c>
      <c r="B11410" s="1" t="s">
        <v>2136</v>
      </c>
      <c r="C11410" s="2">
        <v>45065</v>
      </c>
      <c r="D11410" s="1" t="s">
        <v>6109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3">
      <c r="A11411" s="1" t="s">
        <v>17495</v>
      </c>
      <c r="B11411" s="1" t="s">
        <v>3961</v>
      </c>
      <c r="C11411" s="2">
        <v>44992</v>
      </c>
      <c r="D11411" s="1" t="s">
        <v>6100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3">
      <c r="A11412" s="1" t="s">
        <v>17496</v>
      </c>
      <c r="B11412" s="1" t="s">
        <v>3499</v>
      </c>
      <c r="C11412" s="2">
        <v>45450</v>
      </c>
      <c r="D11412" s="1" t="s">
        <v>6141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3">
      <c r="A11413" s="1" t="s">
        <v>17497</v>
      </c>
      <c r="B11413" s="1" t="s">
        <v>4444</v>
      </c>
      <c r="C11413" s="2">
        <v>45563</v>
      </c>
      <c r="D11413" s="1" t="s">
        <v>6135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3">
      <c r="A11414" s="1" t="s">
        <v>17498</v>
      </c>
      <c r="B11414" s="1" t="s">
        <v>1419</v>
      </c>
      <c r="C11414" s="2">
        <v>45285</v>
      </c>
      <c r="D11414" s="1" t="s">
        <v>6071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3">
      <c r="A11415" s="1" t="s">
        <v>17499</v>
      </c>
      <c r="B11415" s="1" t="s">
        <v>4249</v>
      </c>
      <c r="C11415" s="2">
        <v>44961</v>
      </c>
      <c r="D11415" s="1" t="s">
        <v>6133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3">
      <c r="A11416" s="1" t="s">
        <v>17500</v>
      </c>
      <c r="B11416" s="1" t="s">
        <v>3194</v>
      </c>
      <c r="C11416" s="2">
        <v>45161</v>
      </c>
      <c r="D11416" s="1" t="s">
        <v>6107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3">
      <c r="A11417" s="1" t="s">
        <v>17501</v>
      </c>
      <c r="B11417" s="1" t="s">
        <v>5029</v>
      </c>
      <c r="C11417" s="2">
        <v>45310</v>
      </c>
      <c r="D11417" s="1" t="s">
        <v>6093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3">
      <c r="A11418" s="1" t="s">
        <v>17502</v>
      </c>
      <c r="B11418" s="1" t="s">
        <v>1699</v>
      </c>
      <c r="C11418" s="2">
        <v>45375</v>
      </c>
      <c r="D11418" s="1" t="s">
        <v>6143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3">
      <c r="A11419" s="1" t="s">
        <v>17503</v>
      </c>
      <c r="B11419" s="1" t="s">
        <v>1577</v>
      </c>
      <c r="C11419" s="2">
        <v>44961</v>
      </c>
      <c r="D11419" s="1" t="s">
        <v>6071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3">
      <c r="A11420" s="1" t="s">
        <v>17504</v>
      </c>
      <c r="B11420" s="1" t="s">
        <v>3716</v>
      </c>
      <c r="C11420" s="2">
        <v>45333</v>
      </c>
      <c r="D11420" s="1" t="s">
        <v>6175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3">
      <c r="A11421" s="1" t="s">
        <v>17505</v>
      </c>
      <c r="B11421" s="1" t="s">
        <v>3096</v>
      </c>
      <c r="C11421" s="2">
        <v>45384</v>
      </c>
      <c r="D11421" s="1" t="s">
        <v>6109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3">
      <c r="A11422" s="1" t="s">
        <v>17506</v>
      </c>
      <c r="B11422" s="1" t="s">
        <v>1892</v>
      </c>
      <c r="C11422" s="2">
        <v>45110</v>
      </c>
      <c r="D11422" s="1" t="s">
        <v>6063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3">
      <c r="A11423" s="1" t="s">
        <v>17507</v>
      </c>
      <c r="B11423" s="1" t="s">
        <v>1451</v>
      </c>
      <c r="C11423" s="2">
        <v>45467</v>
      </c>
      <c r="D11423" s="1" t="s">
        <v>6071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3">
      <c r="A11424" s="1" t="s">
        <v>17508</v>
      </c>
      <c r="B11424" s="1" t="s">
        <v>3991</v>
      </c>
      <c r="C11424" s="2">
        <v>45270</v>
      </c>
      <c r="D11424" s="1" t="s">
        <v>6157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3">
      <c r="A11425" s="1" t="s">
        <v>17509</v>
      </c>
      <c r="B11425" s="1" t="s">
        <v>2634</v>
      </c>
      <c r="C11425" s="2">
        <v>45411</v>
      </c>
      <c r="D11425" s="1" t="s">
        <v>6109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3">
      <c r="A11426" s="1" t="s">
        <v>17510</v>
      </c>
      <c r="B11426" s="1" t="s">
        <v>5455</v>
      </c>
      <c r="C11426" s="2">
        <v>45450</v>
      </c>
      <c r="D11426" s="1" t="s">
        <v>6100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3">
      <c r="A11427" s="1" t="s">
        <v>17511</v>
      </c>
      <c r="B11427" s="1" t="s">
        <v>4475</v>
      </c>
      <c r="C11427" s="2">
        <v>45454</v>
      </c>
      <c r="D11427" s="1" t="s">
        <v>6053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3">
      <c r="A11428" s="1" t="s">
        <v>17512</v>
      </c>
      <c r="B11428" s="1" t="s">
        <v>3744</v>
      </c>
      <c r="C11428" s="2">
        <v>45006</v>
      </c>
      <c r="D11428" s="1" t="s">
        <v>6086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3">
      <c r="A11429" s="1" t="s">
        <v>17513</v>
      </c>
      <c r="B11429" s="1" t="s">
        <v>5539</v>
      </c>
      <c r="C11429" s="2">
        <v>45446</v>
      </c>
      <c r="D11429" s="1" t="s">
        <v>6069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3">
      <c r="A11430" s="1" t="s">
        <v>17514</v>
      </c>
      <c r="B11430" s="1" t="s">
        <v>3382</v>
      </c>
      <c r="C11430" s="2">
        <v>45586</v>
      </c>
      <c r="D11430" s="1" t="s">
        <v>6049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3">
      <c r="A11431" s="1" t="s">
        <v>17515</v>
      </c>
      <c r="B11431" s="1" t="s">
        <v>2631</v>
      </c>
      <c r="C11431" s="2">
        <v>45112</v>
      </c>
      <c r="D11431" s="1" t="s">
        <v>6100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3">
      <c r="A11432" s="1" t="s">
        <v>17516</v>
      </c>
      <c r="B11432" s="1" t="s">
        <v>4748</v>
      </c>
      <c r="C11432" s="2">
        <v>45448</v>
      </c>
      <c r="D11432" s="1" t="s">
        <v>6102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3">
      <c r="A11433" s="1" t="s">
        <v>17517</v>
      </c>
      <c r="B11433" s="1" t="s">
        <v>3646</v>
      </c>
      <c r="C11433" s="2">
        <v>45399</v>
      </c>
      <c r="D11433" s="1" t="s">
        <v>6095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3">
      <c r="A11434" s="1" t="s">
        <v>17518</v>
      </c>
      <c r="B11434" s="1" t="s">
        <v>4826</v>
      </c>
      <c r="C11434" s="2">
        <v>44950</v>
      </c>
      <c r="D11434" s="1" t="s">
        <v>6141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3">
      <c r="A11435" s="1" t="s">
        <v>17519</v>
      </c>
      <c r="B11435" s="1" t="s">
        <v>5308</v>
      </c>
      <c r="C11435" s="2">
        <v>45580</v>
      </c>
      <c r="D11435" s="1" t="s">
        <v>6107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3">
      <c r="A11436" s="1" t="s">
        <v>17520</v>
      </c>
      <c r="B11436" s="1" t="s">
        <v>5563</v>
      </c>
      <c r="C11436" s="2">
        <v>45446</v>
      </c>
      <c r="D11436" s="1" t="s">
        <v>6175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3">
      <c r="A11437" s="1" t="s">
        <v>17521</v>
      </c>
      <c r="B11437" s="1" t="s">
        <v>5467</v>
      </c>
      <c r="C11437" s="2">
        <v>45309</v>
      </c>
      <c r="D11437" s="1" t="s">
        <v>6063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3">
      <c r="A11438" s="1" t="s">
        <v>17522</v>
      </c>
      <c r="B11438" s="1" t="s">
        <v>2938</v>
      </c>
      <c r="C11438" s="2">
        <v>45097</v>
      </c>
      <c r="D11438" s="1" t="s">
        <v>6091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3">
      <c r="A11439" s="1" t="s">
        <v>17523</v>
      </c>
      <c r="B11439" s="1" t="s">
        <v>3565</v>
      </c>
      <c r="C11439" s="2">
        <v>45011</v>
      </c>
      <c r="D11439" s="1" t="s">
        <v>6051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3">
      <c r="A11440" s="1" t="s">
        <v>17524</v>
      </c>
      <c r="B11440" s="1" t="s">
        <v>4529</v>
      </c>
      <c r="C11440" s="2">
        <v>45299</v>
      </c>
      <c r="D11440" s="1" t="s">
        <v>6151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3">
      <c r="A11441" s="1" t="s">
        <v>17525</v>
      </c>
      <c r="B11441" s="1" t="s">
        <v>4759</v>
      </c>
      <c r="C11441" s="2">
        <v>44979</v>
      </c>
      <c r="D11441" s="1" t="s">
        <v>6100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3">
      <c r="A11442" s="1" t="s">
        <v>17526</v>
      </c>
      <c r="B11442" s="1" t="s">
        <v>4177</v>
      </c>
      <c r="C11442" s="2">
        <v>45092</v>
      </c>
      <c r="D11442" s="1" t="s">
        <v>6074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3">
      <c r="A11443" s="1" t="s">
        <v>17527</v>
      </c>
      <c r="B11443" s="1" t="s">
        <v>5665</v>
      </c>
      <c r="C11443" s="2">
        <v>45477</v>
      </c>
      <c r="D11443" s="1" t="s">
        <v>6100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3">
      <c r="A11444" s="1" t="s">
        <v>17528</v>
      </c>
      <c r="B11444" s="1" t="s">
        <v>1506</v>
      </c>
      <c r="C11444" s="2">
        <v>45303</v>
      </c>
      <c r="D11444" s="1" t="s">
        <v>6137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3">
      <c r="A11445" s="1" t="s">
        <v>17529</v>
      </c>
      <c r="B11445" s="1" t="s">
        <v>5856</v>
      </c>
      <c r="C11445" s="2">
        <v>45080</v>
      </c>
      <c r="D11445" s="1" t="s">
        <v>6251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3">
      <c r="A11446" s="1" t="s">
        <v>17530</v>
      </c>
      <c r="B11446" s="1" t="s">
        <v>5614</v>
      </c>
      <c r="C11446" s="2">
        <v>45260</v>
      </c>
      <c r="D11446" s="1" t="s">
        <v>6197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3">
      <c r="A11447" s="1" t="s">
        <v>17531</v>
      </c>
      <c r="B11447" s="1" t="s">
        <v>2992</v>
      </c>
      <c r="C11447" s="2">
        <v>45031</v>
      </c>
      <c r="D11447" s="1" t="s">
        <v>6067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3">
      <c r="A11448" s="1" t="s">
        <v>17532</v>
      </c>
      <c r="B11448" s="1" t="s">
        <v>4392</v>
      </c>
      <c r="C11448" s="2">
        <v>44967</v>
      </c>
      <c r="D11448" s="1" t="s">
        <v>6141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3">
      <c r="A11449" s="1" t="s">
        <v>17533</v>
      </c>
      <c r="B11449" s="1" t="s">
        <v>3572</v>
      </c>
      <c r="C11449" s="2">
        <v>45504</v>
      </c>
      <c r="D11449" s="1" t="s">
        <v>6175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3">
      <c r="A11450" s="1" t="s">
        <v>17534</v>
      </c>
      <c r="B11450" s="1" t="s">
        <v>2996</v>
      </c>
      <c r="C11450" s="2">
        <v>45423</v>
      </c>
      <c r="D11450" s="1" t="s">
        <v>6107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3">
      <c r="A11451" s="1" t="s">
        <v>17535</v>
      </c>
      <c r="B11451" s="1" t="s">
        <v>5454</v>
      </c>
      <c r="C11451" s="2">
        <v>45142</v>
      </c>
      <c r="D11451" s="1" t="s">
        <v>6157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3">
      <c r="A11452" s="1" t="s">
        <v>17536</v>
      </c>
      <c r="B11452" s="1" t="s">
        <v>2692</v>
      </c>
      <c r="C11452" s="2">
        <v>45157</v>
      </c>
      <c r="D11452" s="1" t="s">
        <v>6089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3">
      <c r="A11453" s="1" t="s">
        <v>17537</v>
      </c>
      <c r="B11453" s="1" t="s">
        <v>3198</v>
      </c>
      <c r="C11453" s="2">
        <v>45522</v>
      </c>
      <c r="D11453" s="1" t="s">
        <v>6135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3">
      <c r="A11454" s="1" t="s">
        <v>17538</v>
      </c>
      <c r="B11454" s="1" t="s">
        <v>3970</v>
      </c>
      <c r="C11454" s="2">
        <v>45219</v>
      </c>
      <c r="D11454" s="1" t="s">
        <v>6157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3">
      <c r="A11455" s="1" t="s">
        <v>17539</v>
      </c>
      <c r="B11455" s="1" t="s">
        <v>5775</v>
      </c>
      <c r="C11455" s="2">
        <v>45629</v>
      </c>
      <c r="D11455" s="1" t="s">
        <v>6143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3">
      <c r="A11456" s="1" t="s">
        <v>17540</v>
      </c>
      <c r="B11456" s="1" t="s">
        <v>2465</v>
      </c>
      <c r="C11456" s="2">
        <v>44935</v>
      </c>
      <c r="D11456" s="1" t="s">
        <v>6141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3">
      <c r="A11457" s="1" t="s">
        <v>17541</v>
      </c>
      <c r="B11457" s="1" t="s">
        <v>4602</v>
      </c>
      <c r="C11457" s="2">
        <v>45256</v>
      </c>
      <c r="D11457" s="1" t="s">
        <v>6059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3">
      <c r="A11458" s="1" t="s">
        <v>17542</v>
      </c>
      <c r="B11458" s="1" t="s">
        <v>5136</v>
      </c>
      <c r="C11458" s="2">
        <v>45552</v>
      </c>
      <c r="D11458" s="1" t="s">
        <v>6113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3">
      <c r="A11459" s="1" t="s">
        <v>17543</v>
      </c>
      <c r="B11459" s="1" t="s">
        <v>1327</v>
      </c>
      <c r="C11459" s="2">
        <v>45508</v>
      </c>
      <c r="D11459" s="1" t="s">
        <v>6251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3">
      <c r="A11460" s="1" t="s">
        <v>17544</v>
      </c>
      <c r="B11460" s="1" t="s">
        <v>2283</v>
      </c>
      <c r="C11460" s="2">
        <v>45476</v>
      </c>
      <c r="D11460" s="1" t="s">
        <v>6100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3">
      <c r="A11461" s="1" t="s">
        <v>17545</v>
      </c>
      <c r="B11461" s="1" t="s">
        <v>1362</v>
      </c>
      <c r="C11461" s="2">
        <v>44947</v>
      </c>
      <c r="D11461" s="1" t="s">
        <v>6059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3">
      <c r="A11462" s="1" t="s">
        <v>17546</v>
      </c>
      <c r="B11462" s="1" t="s">
        <v>4466</v>
      </c>
      <c r="C11462" s="2">
        <v>45335</v>
      </c>
      <c r="D11462" s="1" t="s">
        <v>6063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3">
      <c r="A11463" s="1" t="s">
        <v>17547</v>
      </c>
      <c r="B11463" s="1" t="s">
        <v>4862</v>
      </c>
      <c r="C11463" s="2">
        <v>45501</v>
      </c>
      <c r="D11463" s="1" t="s">
        <v>6104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3">
      <c r="A11464" s="1" t="s">
        <v>17548</v>
      </c>
      <c r="B11464" s="1" t="s">
        <v>5230</v>
      </c>
      <c r="C11464" s="2">
        <v>45342</v>
      </c>
      <c r="D11464" s="1" t="s">
        <v>6197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3">
      <c r="A11465" s="1" t="s">
        <v>17549</v>
      </c>
      <c r="B11465" s="1" t="s">
        <v>5795</v>
      </c>
      <c r="C11465" s="2">
        <v>44998</v>
      </c>
      <c r="D11465" s="1" t="s">
        <v>6141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3">
      <c r="A11466" s="1" t="s">
        <v>17550</v>
      </c>
      <c r="B11466" s="1" t="s">
        <v>5089</v>
      </c>
      <c r="C11466" s="2">
        <v>45638</v>
      </c>
      <c r="D11466" s="1" t="s">
        <v>6179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3">
      <c r="A11467" s="1" t="s">
        <v>17551</v>
      </c>
      <c r="B11467" s="1" t="s">
        <v>3872</v>
      </c>
      <c r="C11467" s="2">
        <v>44930</v>
      </c>
      <c r="D11467" s="1" t="s">
        <v>6151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3">
      <c r="A11468" s="1" t="s">
        <v>17552</v>
      </c>
      <c r="B11468" s="1" t="s">
        <v>2366</v>
      </c>
      <c r="C11468" s="2">
        <v>45289</v>
      </c>
      <c r="D11468" s="1" t="s">
        <v>6077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3">
      <c r="A11469" s="1" t="s">
        <v>17553</v>
      </c>
      <c r="B11469" s="1" t="s">
        <v>2303</v>
      </c>
      <c r="C11469" s="2">
        <v>45063</v>
      </c>
      <c r="D11469" s="1" t="s">
        <v>6083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3">
      <c r="A11470" s="1" t="s">
        <v>17554</v>
      </c>
      <c r="B11470" s="1" t="s">
        <v>4002</v>
      </c>
      <c r="C11470" s="2">
        <v>45133</v>
      </c>
      <c r="D11470" s="1" t="s">
        <v>6081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3">
      <c r="A11471" s="1" t="s">
        <v>17555</v>
      </c>
      <c r="B11471" s="1" t="s">
        <v>4780</v>
      </c>
      <c r="C11471" s="2">
        <v>45262</v>
      </c>
      <c r="D11471" s="1" t="s">
        <v>6109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3">
      <c r="A11472" s="1" t="s">
        <v>17556</v>
      </c>
      <c r="B11472" s="1" t="s">
        <v>4982</v>
      </c>
      <c r="C11472" s="2">
        <v>45001</v>
      </c>
      <c r="D11472" s="1" t="s">
        <v>6109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3">
      <c r="A11473" s="1" t="s">
        <v>17557</v>
      </c>
      <c r="B11473" s="1" t="s">
        <v>4277</v>
      </c>
      <c r="C11473" s="2">
        <v>45330</v>
      </c>
      <c r="D11473" s="1" t="s">
        <v>6172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3">
      <c r="A11474" s="1" t="s">
        <v>17558</v>
      </c>
      <c r="B11474" s="1" t="s">
        <v>2410</v>
      </c>
      <c r="C11474" s="2">
        <v>45222</v>
      </c>
      <c r="D11474" s="1" t="s">
        <v>6137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3">
      <c r="A11475" s="1" t="s">
        <v>17559</v>
      </c>
      <c r="B11475" s="1" t="s">
        <v>2782</v>
      </c>
      <c r="C11475" s="2">
        <v>45470</v>
      </c>
      <c r="D11475" s="1" t="s">
        <v>6251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3">
      <c r="A11476" s="1" t="s">
        <v>17560</v>
      </c>
      <c r="B11476" s="1" t="s">
        <v>1437</v>
      </c>
      <c r="C11476" s="2">
        <v>45412</v>
      </c>
      <c r="D11476" s="1" t="s">
        <v>6053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3">
      <c r="A11477" s="1" t="s">
        <v>17561</v>
      </c>
      <c r="B11477" s="1" t="s">
        <v>4633</v>
      </c>
      <c r="C11477" s="2">
        <v>45399</v>
      </c>
      <c r="D11477" s="1" t="s">
        <v>6095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3">
      <c r="A11478" s="1" t="s">
        <v>17562</v>
      </c>
      <c r="B11478" s="1" t="s">
        <v>4287</v>
      </c>
      <c r="C11478" s="2">
        <v>44947</v>
      </c>
      <c r="D11478" s="1" t="s">
        <v>6071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3">
      <c r="A11479" s="1" t="s">
        <v>17563</v>
      </c>
      <c r="B11479" s="1" t="s">
        <v>3465</v>
      </c>
      <c r="C11479" s="2">
        <v>45499</v>
      </c>
      <c r="D11479" s="1" t="s">
        <v>6074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3">
      <c r="A11480" s="1" t="s">
        <v>17564</v>
      </c>
      <c r="B11480" s="1" t="s">
        <v>5747</v>
      </c>
      <c r="C11480" s="2">
        <v>45046</v>
      </c>
      <c r="D11480" s="1" t="s">
        <v>6179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3">
      <c r="A11481" s="1" t="s">
        <v>17565</v>
      </c>
      <c r="B11481" s="1" t="s">
        <v>1119</v>
      </c>
      <c r="C11481" s="2">
        <v>45393</v>
      </c>
      <c r="D11481" s="1" t="s">
        <v>6069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3">
      <c r="A11482" s="1" t="s">
        <v>17566</v>
      </c>
      <c r="B11482" s="1" t="s">
        <v>1820</v>
      </c>
      <c r="C11482" s="2">
        <v>45062</v>
      </c>
      <c r="D11482" s="1" t="s">
        <v>6059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3">
      <c r="A11483" s="1" t="s">
        <v>17567</v>
      </c>
      <c r="B11483" s="1" t="s">
        <v>1985</v>
      </c>
      <c r="C11483" s="2">
        <v>45253</v>
      </c>
      <c r="D11483" s="1" t="s">
        <v>6089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3">
      <c r="A11484" s="1" t="s">
        <v>17568</v>
      </c>
      <c r="B11484" s="1" t="s">
        <v>5944</v>
      </c>
      <c r="C11484" s="2">
        <v>45437</v>
      </c>
      <c r="D11484" s="1" t="s">
        <v>6074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3">
      <c r="A11485" s="1" t="s">
        <v>17569</v>
      </c>
      <c r="B11485" s="1" t="s">
        <v>1885</v>
      </c>
      <c r="C11485" s="2">
        <v>45428</v>
      </c>
      <c r="D11485" s="1" t="s">
        <v>6095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3">
      <c r="A11486" s="1" t="s">
        <v>17570</v>
      </c>
      <c r="B11486" s="1" t="s">
        <v>1285</v>
      </c>
      <c r="C11486" s="2">
        <v>45579</v>
      </c>
      <c r="D11486" s="1" t="s">
        <v>6089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3">
      <c r="A11487" s="1" t="s">
        <v>17571</v>
      </c>
      <c r="B11487" s="1" t="s">
        <v>3895</v>
      </c>
      <c r="C11487" s="2">
        <v>45034</v>
      </c>
      <c r="D11487" s="1" t="s">
        <v>6049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3">
      <c r="A11488" s="1" t="s">
        <v>17572</v>
      </c>
      <c r="B11488" s="1" t="s">
        <v>4152</v>
      </c>
      <c r="C11488" s="2">
        <v>45213</v>
      </c>
      <c r="D11488" s="1" t="s">
        <v>6069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3">
      <c r="A11489" s="1" t="s">
        <v>17573</v>
      </c>
      <c r="B11489" s="1" t="s">
        <v>4190</v>
      </c>
      <c r="C11489" s="2">
        <v>45467</v>
      </c>
      <c r="D11489" s="1" t="s">
        <v>6083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3">
      <c r="A11490" s="1" t="s">
        <v>17574</v>
      </c>
      <c r="B11490" s="1" t="s">
        <v>2572</v>
      </c>
      <c r="C11490" s="2">
        <v>45121</v>
      </c>
      <c r="D11490" s="1" t="s">
        <v>6055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3">
      <c r="A11491" s="1" t="s">
        <v>17575</v>
      </c>
      <c r="B11491" s="1" t="s">
        <v>2619</v>
      </c>
      <c r="C11491" s="2">
        <v>45590</v>
      </c>
      <c r="D11491" s="1" t="s">
        <v>6137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3">
      <c r="A11492" s="1" t="s">
        <v>17576</v>
      </c>
      <c r="B11492" s="1" t="s">
        <v>5375</v>
      </c>
      <c r="C11492" s="2">
        <v>45329</v>
      </c>
      <c r="D11492" s="1" t="s">
        <v>6053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3">
      <c r="A11493" s="1" t="s">
        <v>17577</v>
      </c>
      <c r="B11493" s="1" t="s">
        <v>5347</v>
      </c>
      <c r="C11493" s="2">
        <v>45223</v>
      </c>
      <c r="D11493" s="1" t="s">
        <v>6055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3">
      <c r="A11494" s="1" t="s">
        <v>17578</v>
      </c>
      <c r="B11494" s="1" t="s">
        <v>2805</v>
      </c>
      <c r="C11494" s="2">
        <v>45295</v>
      </c>
      <c r="D11494" s="1" t="s">
        <v>6081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3">
      <c r="A11495" s="1" t="s">
        <v>17579</v>
      </c>
      <c r="B11495" s="1" t="s">
        <v>1178</v>
      </c>
      <c r="C11495" s="2">
        <v>44996</v>
      </c>
      <c r="D11495" s="1" t="s">
        <v>6151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3">
      <c r="A11496" s="1" t="s">
        <v>17580</v>
      </c>
      <c r="B11496" s="1" t="s">
        <v>5958</v>
      </c>
      <c r="C11496" s="2">
        <v>45613</v>
      </c>
      <c r="D11496" s="1" t="s">
        <v>6083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3">
      <c r="A11497" s="1" t="s">
        <v>17581</v>
      </c>
      <c r="B11497" s="1" t="s">
        <v>3191</v>
      </c>
      <c r="C11497" s="2">
        <v>45619</v>
      </c>
      <c r="D11497" s="1" t="s">
        <v>6109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3">
      <c r="A11498" s="1" t="s">
        <v>17582</v>
      </c>
      <c r="B11498" s="1" t="s">
        <v>2099</v>
      </c>
      <c r="C11498" s="2">
        <v>45256</v>
      </c>
      <c r="D11498" s="1" t="s">
        <v>6175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3">
      <c r="A11499" s="1" t="s">
        <v>17583</v>
      </c>
      <c r="B11499" s="1" t="s">
        <v>5765</v>
      </c>
      <c r="C11499" s="2">
        <v>45301</v>
      </c>
      <c r="D11499" s="1" t="s">
        <v>6135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3">
      <c r="A11500" s="1" t="s">
        <v>17584</v>
      </c>
      <c r="B11500" s="1" t="s">
        <v>1728</v>
      </c>
      <c r="C11500" s="2">
        <v>45513</v>
      </c>
      <c r="D11500" s="1" t="s">
        <v>6074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3">
      <c r="A11501" s="1" t="s">
        <v>17585</v>
      </c>
      <c r="B11501" s="1" t="s">
        <v>3265</v>
      </c>
      <c r="C11501" s="2">
        <v>45509</v>
      </c>
      <c r="D11501" s="1" t="s">
        <v>6179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3">
      <c r="A11502" s="1" t="s">
        <v>17586</v>
      </c>
      <c r="B11502" s="1" t="s">
        <v>3799</v>
      </c>
      <c r="C11502" s="2">
        <v>45565</v>
      </c>
      <c r="D11502" s="1" t="s">
        <v>6095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3">
      <c r="A11503" s="1" t="s">
        <v>17587</v>
      </c>
      <c r="B11503" s="1" t="s">
        <v>3996</v>
      </c>
      <c r="C11503" s="2">
        <v>45621</v>
      </c>
      <c r="D11503" s="1" t="s">
        <v>6109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3">
      <c r="A11504" s="1" t="s">
        <v>17588</v>
      </c>
      <c r="B11504" s="1" t="s">
        <v>1862</v>
      </c>
      <c r="C11504" s="2">
        <v>45193</v>
      </c>
      <c r="D11504" s="1" t="s">
        <v>6102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3">
      <c r="A11505" s="1" t="s">
        <v>17589</v>
      </c>
      <c r="B11505" s="1" t="s">
        <v>1617</v>
      </c>
      <c r="C11505" s="2">
        <v>44931</v>
      </c>
      <c r="D11505" s="1" t="s">
        <v>6137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3">
      <c r="A11506" s="1" t="s">
        <v>17590</v>
      </c>
      <c r="B11506" s="1" t="s">
        <v>2718</v>
      </c>
      <c r="C11506" s="2">
        <v>45443</v>
      </c>
      <c r="D11506" s="1" t="s">
        <v>6071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3">
      <c r="A11507" s="1" t="s">
        <v>17591</v>
      </c>
      <c r="B11507" s="1" t="s">
        <v>1054</v>
      </c>
      <c r="C11507" s="2">
        <v>45573</v>
      </c>
      <c r="D11507" s="1" t="s">
        <v>6113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3">
      <c r="A11508" s="1" t="s">
        <v>17592</v>
      </c>
      <c r="B11508" s="1" t="s">
        <v>3063</v>
      </c>
      <c r="C11508" s="2">
        <v>45577</v>
      </c>
      <c r="D11508" s="1" t="s">
        <v>6067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3">
      <c r="A11509" s="1" t="s">
        <v>17593</v>
      </c>
      <c r="B11509" s="1" t="s">
        <v>3400</v>
      </c>
      <c r="C11509" s="2">
        <v>45061</v>
      </c>
      <c r="D11509" s="1" t="s">
        <v>6051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3">
      <c r="A11510" s="1" t="s">
        <v>17594</v>
      </c>
      <c r="B11510" s="1" t="s">
        <v>1854</v>
      </c>
      <c r="C11510" s="2">
        <v>44933</v>
      </c>
      <c r="D11510" s="1" t="s">
        <v>6053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3">
      <c r="A11511" s="1" t="s">
        <v>17595</v>
      </c>
      <c r="B11511" s="1" t="s">
        <v>4377</v>
      </c>
      <c r="C11511" s="2">
        <v>45481</v>
      </c>
      <c r="D11511" s="1" t="s">
        <v>6179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3">
      <c r="A11512" s="1" t="s">
        <v>17596</v>
      </c>
      <c r="B11512" s="1" t="s">
        <v>3938</v>
      </c>
      <c r="C11512" s="2">
        <v>45074</v>
      </c>
      <c r="D11512" s="1" t="s">
        <v>6100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3">
      <c r="A11513" s="1" t="s">
        <v>17597</v>
      </c>
      <c r="B11513" s="1" t="s">
        <v>1536</v>
      </c>
      <c r="C11513" s="2">
        <v>45465</v>
      </c>
      <c r="D11513" s="1" t="s">
        <v>6095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3">
      <c r="A11514" s="1" t="s">
        <v>17598</v>
      </c>
      <c r="B11514" s="1" t="s">
        <v>4576</v>
      </c>
      <c r="C11514" s="2">
        <v>45248</v>
      </c>
      <c r="D11514" s="1" t="s">
        <v>6049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3">
      <c r="A11515" s="1" t="s">
        <v>17599</v>
      </c>
      <c r="B11515" s="1" t="s">
        <v>3884</v>
      </c>
      <c r="C11515" s="2">
        <v>45620</v>
      </c>
      <c r="D11515" s="1" t="s">
        <v>6107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3">
      <c r="A11516" s="1" t="s">
        <v>17600</v>
      </c>
      <c r="B11516" s="1" t="s">
        <v>5278</v>
      </c>
      <c r="C11516" s="2">
        <v>45319</v>
      </c>
      <c r="D11516" s="1" t="s">
        <v>6151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3">
      <c r="A11517" s="1" t="s">
        <v>17601</v>
      </c>
      <c r="B11517" s="1" t="s">
        <v>2395</v>
      </c>
      <c r="C11517" s="2">
        <v>45559</v>
      </c>
      <c r="D11517" s="1" t="s">
        <v>6077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3">
      <c r="A11518" s="1" t="s">
        <v>17602</v>
      </c>
      <c r="B11518" s="1" t="s">
        <v>3222</v>
      </c>
      <c r="C11518" s="2">
        <v>45217</v>
      </c>
      <c r="D11518" s="1" t="s">
        <v>6086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3">
      <c r="A11519" s="1" t="s">
        <v>17603</v>
      </c>
      <c r="B11519" s="1" t="s">
        <v>1766</v>
      </c>
      <c r="C11519" s="2">
        <v>44945</v>
      </c>
      <c r="D11519" s="1" t="s">
        <v>6125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3">
      <c r="A11520" s="1" t="s">
        <v>17604</v>
      </c>
      <c r="B11520" s="1" t="s">
        <v>5119</v>
      </c>
      <c r="C11520" s="2">
        <v>45146</v>
      </c>
      <c r="D11520" s="1" t="s">
        <v>6093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3">
      <c r="A11521" s="1" t="s">
        <v>17605</v>
      </c>
      <c r="B11521" s="1" t="s">
        <v>2814</v>
      </c>
      <c r="C11521" s="2">
        <v>45641</v>
      </c>
      <c r="D11521" s="1" t="s">
        <v>6063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3">
      <c r="A11522" s="1" t="s">
        <v>17606</v>
      </c>
      <c r="B11522" s="1" t="s">
        <v>1310</v>
      </c>
      <c r="C11522" s="2">
        <v>45403</v>
      </c>
      <c r="D11522" s="1" t="s">
        <v>6104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3">
      <c r="A11523" s="1" t="s">
        <v>17607</v>
      </c>
      <c r="B11523" s="1" t="s">
        <v>3098</v>
      </c>
      <c r="C11523" s="2">
        <v>45622</v>
      </c>
      <c r="D11523" s="1" t="s">
        <v>6061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3">
      <c r="A11524" s="1" t="s">
        <v>17608</v>
      </c>
      <c r="B11524" s="1" t="s">
        <v>2201</v>
      </c>
      <c r="C11524" s="2">
        <v>45173</v>
      </c>
      <c r="D11524" s="1" t="s">
        <v>6107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3">
      <c r="A11525" s="1" t="s">
        <v>17609</v>
      </c>
      <c r="B11525" s="1" t="s">
        <v>2580</v>
      </c>
      <c r="C11525" s="2">
        <v>45502</v>
      </c>
      <c r="D11525" s="1" t="s">
        <v>6083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3">
      <c r="A11526" s="1" t="s">
        <v>17610</v>
      </c>
      <c r="B11526" s="1" t="s">
        <v>1717</v>
      </c>
      <c r="C11526" s="2">
        <v>45400</v>
      </c>
      <c r="D11526" s="1" t="s">
        <v>6081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3">
      <c r="A11527" s="1" t="s">
        <v>17611</v>
      </c>
      <c r="B11527" s="1" t="s">
        <v>1486</v>
      </c>
      <c r="C11527" s="2">
        <v>45238</v>
      </c>
      <c r="D11527" s="1" t="s">
        <v>6091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3">
      <c r="A11528" s="1" t="s">
        <v>17612</v>
      </c>
      <c r="B11528" s="1" t="s">
        <v>1231</v>
      </c>
      <c r="C11528" s="2">
        <v>44967</v>
      </c>
      <c r="D11528" s="1" t="s">
        <v>6049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3">
      <c r="A11529" s="1" t="s">
        <v>17613</v>
      </c>
      <c r="B11529" s="1" t="s">
        <v>2641</v>
      </c>
      <c r="C11529" s="2">
        <v>45641</v>
      </c>
      <c r="D11529" s="1" t="s">
        <v>6104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3">
      <c r="A11530" s="1" t="s">
        <v>17614</v>
      </c>
      <c r="B11530" s="1" t="s">
        <v>4241</v>
      </c>
      <c r="C11530" s="2">
        <v>45059</v>
      </c>
      <c r="D11530" s="1" t="s">
        <v>6091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3">
      <c r="A11531" s="1" t="s">
        <v>17615</v>
      </c>
      <c r="B11531" s="1" t="s">
        <v>2434</v>
      </c>
      <c r="C11531" s="2">
        <v>45297</v>
      </c>
      <c r="D11531" s="1" t="s">
        <v>6107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3">
      <c r="A11532" s="1" t="s">
        <v>17616</v>
      </c>
      <c r="B11532" s="1" t="s">
        <v>5515</v>
      </c>
      <c r="C11532" s="2">
        <v>45088</v>
      </c>
      <c r="D11532" s="1" t="s">
        <v>6091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3">
      <c r="A11533" s="1" t="s">
        <v>17617</v>
      </c>
      <c r="B11533" s="1" t="s">
        <v>2810</v>
      </c>
      <c r="C11533" s="2">
        <v>45498</v>
      </c>
      <c r="D11533" s="1" t="s">
        <v>6089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3">
      <c r="A11534" s="1" t="s">
        <v>17618</v>
      </c>
      <c r="B11534" s="1" t="s">
        <v>4274</v>
      </c>
      <c r="C11534" s="2">
        <v>45092</v>
      </c>
      <c r="D11534" s="1" t="s">
        <v>6137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3">
      <c r="A11535" s="1" t="s">
        <v>17619</v>
      </c>
      <c r="B11535" s="1" t="s">
        <v>1519</v>
      </c>
      <c r="C11535" s="2">
        <v>45362</v>
      </c>
      <c r="D11535" s="1" t="s">
        <v>6059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3">
      <c r="A11536" s="1" t="s">
        <v>17620</v>
      </c>
      <c r="B11536" s="1" t="s">
        <v>5378</v>
      </c>
      <c r="C11536" s="2">
        <v>45142</v>
      </c>
      <c r="D11536" s="1" t="s">
        <v>6091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3">
      <c r="A11537" s="1" t="s">
        <v>17621</v>
      </c>
      <c r="B11537" s="1" t="s">
        <v>2162</v>
      </c>
      <c r="C11537" s="2">
        <v>45164</v>
      </c>
      <c r="D11537" s="1" t="s">
        <v>6104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3">
      <c r="A11538" s="1" t="s">
        <v>17622</v>
      </c>
      <c r="B11538" s="1" t="s">
        <v>3171</v>
      </c>
      <c r="C11538" s="2">
        <v>45347</v>
      </c>
      <c r="D11538" s="1" t="s">
        <v>6197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3">
      <c r="A11539" s="1" t="s">
        <v>17623</v>
      </c>
      <c r="B11539" s="1" t="s">
        <v>4995</v>
      </c>
      <c r="C11539" s="2">
        <v>45299</v>
      </c>
      <c r="D11539" s="1" t="s">
        <v>6251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3">
      <c r="A11540" s="1" t="s">
        <v>17624</v>
      </c>
      <c r="B11540" s="1" t="s">
        <v>5384</v>
      </c>
      <c r="C11540" s="2">
        <v>44984</v>
      </c>
      <c r="D11540" s="1" t="s">
        <v>6093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3">
      <c r="A11541" s="1" t="s">
        <v>17625</v>
      </c>
      <c r="B11541" s="1" t="s">
        <v>3458</v>
      </c>
      <c r="C11541" s="2">
        <v>45014</v>
      </c>
      <c r="D11541" s="1" t="s">
        <v>6071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3">
      <c r="A11542" s="1" t="s">
        <v>17626</v>
      </c>
      <c r="B11542" s="1" t="s">
        <v>2396</v>
      </c>
      <c r="C11542" s="2">
        <v>44990</v>
      </c>
      <c r="D11542" s="1" t="s">
        <v>6059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3">
      <c r="A11543" s="1" t="s">
        <v>17627</v>
      </c>
      <c r="B11543" s="1" t="s">
        <v>1902</v>
      </c>
      <c r="C11543" s="2">
        <v>44971</v>
      </c>
      <c r="D11543" s="1" t="s">
        <v>6172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3">
      <c r="A11544" s="1" t="s">
        <v>17628</v>
      </c>
      <c r="B11544" s="1" t="s">
        <v>3304</v>
      </c>
      <c r="C11544" s="2">
        <v>45203</v>
      </c>
      <c r="D11544" s="1" t="s">
        <v>6059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3">
      <c r="A11545" s="1" t="s">
        <v>17629</v>
      </c>
      <c r="B11545" s="1" t="s">
        <v>1334</v>
      </c>
      <c r="C11545" s="2">
        <v>45299</v>
      </c>
      <c r="D11545" s="1" t="s">
        <v>6053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3">
      <c r="A11546" s="1" t="s">
        <v>17630</v>
      </c>
      <c r="B11546" s="1" t="s">
        <v>1478</v>
      </c>
      <c r="C11546" s="2">
        <v>45521</v>
      </c>
      <c r="D11546" s="1" t="s">
        <v>6109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3">
      <c r="A11547" s="1" t="s">
        <v>17631</v>
      </c>
      <c r="B11547" s="1" t="s">
        <v>3123</v>
      </c>
      <c r="C11547" s="2">
        <v>44969</v>
      </c>
      <c r="D11547" s="1" t="s">
        <v>6109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3">
      <c r="A11548" s="1" t="s">
        <v>17632</v>
      </c>
      <c r="B11548" s="1" t="s">
        <v>1202</v>
      </c>
      <c r="C11548" s="2">
        <v>44983</v>
      </c>
      <c r="D11548" s="1" t="s">
        <v>6061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3">
      <c r="A11549" s="1" t="s">
        <v>17633</v>
      </c>
      <c r="B11549" s="1" t="s">
        <v>4352</v>
      </c>
      <c r="C11549" s="2">
        <v>45442</v>
      </c>
      <c r="D11549" s="1" t="s">
        <v>6095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3">
      <c r="A11550" s="1" t="s">
        <v>17634</v>
      </c>
      <c r="B11550" s="1" t="s">
        <v>4254</v>
      </c>
      <c r="C11550" s="2">
        <v>45309</v>
      </c>
      <c r="D11550" s="1" t="s">
        <v>6102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3">
      <c r="A11551" s="1" t="s">
        <v>17635</v>
      </c>
      <c r="B11551" s="1" t="s">
        <v>3524</v>
      </c>
      <c r="C11551" s="2">
        <v>45086</v>
      </c>
      <c r="D11551" s="1" t="s">
        <v>6143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3">
      <c r="A11552" s="1" t="s">
        <v>17636</v>
      </c>
      <c r="B11552" s="1" t="s">
        <v>2557</v>
      </c>
      <c r="C11552" s="2">
        <v>45402</v>
      </c>
      <c r="D11552" s="1" t="s">
        <v>6113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3">
      <c r="A11553" s="1" t="s">
        <v>17637</v>
      </c>
      <c r="B11553" s="1" t="s">
        <v>5321</v>
      </c>
      <c r="C11553" s="2">
        <v>45287</v>
      </c>
      <c r="D11553" s="1" t="s">
        <v>6091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3">
      <c r="A11554" s="1" t="s">
        <v>17638</v>
      </c>
      <c r="B11554" s="1" t="s">
        <v>4041</v>
      </c>
      <c r="C11554" s="2">
        <v>45636</v>
      </c>
      <c r="D11554" s="1" t="s">
        <v>6067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3">
      <c r="A11555" s="1" t="s">
        <v>17639</v>
      </c>
      <c r="B11555" s="1" t="s">
        <v>3594</v>
      </c>
      <c r="C11555" s="2">
        <v>45071</v>
      </c>
      <c r="D11555" s="1" t="s">
        <v>6109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3">
      <c r="A11556" s="1" t="s">
        <v>17640</v>
      </c>
      <c r="B11556" s="1" t="s">
        <v>5089</v>
      </c>
      <c r="C11556" s="2">
        <v>45432</v>
      </c>
      <c r="D11556" s="1" t="s">
        <v>6107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3">
      <c r="A11557" s="1" t="s">
        <v>17641</v>
      </c>
      <c r="B11557" s="1" t="s">
        <v>1749</v>
      </c>
      <c r="C11557" s="2">
        <v>45544</v>
      </c>
      <c r="D11557" s="1" t="s">
        <v>6059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3">
      <c r="A11558" s="1" t="s">
        <v>17642</v>
      </c>
      <c r="B11558" s="1" t="s">
        <v>3986</v>
      </c>
      <c r="C11558" s="2">
        <v>45060</v>
      </c>
      <c r="D11558" s="1" t="s">
        <v>6063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3">
      <c r="A11559" s="1" t="s">
        <v>17643</v>
      </c>
      <c r="B11559" s="1" t="s">
        <v>3598</v>
      </c>
      <c r="C11559" s="2">
        <v>45551</v>
      </c>
      <c r="D11559" s="1" t="s">
        <v>6065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3">
      <c r="A11560" s="1" t="s">
        <v>17644</v>
      </c>
      <c r="B11560" s="1" t="s">
        <v>2573</v>
      </c>
      <c r="C11560" s="2">
        <v>45104</v>
      </c>
      <c r="D11560" s="1" t="s">
        <v>6100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3">
      <c r="A11561" s="1" t="s">
        <v>17645</v>
      </c>
      <c r="B11561" s="1" t="s">
        <v>4198</v>
      </c>
      <c r="C11561" s="2">
        <v>44986</v>
      </c>
      <c r="D11561" s="1" t="s">
        <v>6055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3">
      <c r="A11562" s="1" t="s">
        <v>17646</v>
      </c>
      <c r="B11562" s="1" t="s">
        <v>2472</v>
      </c>
      <c r="C11562" s="2">
        <v>45122</v>
      </c>
      <c r="D11562" s="1" t="s">
        <v>6157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3">
      <c r="A11563" s="1" t="s">
        <v>17647</v>
      </c>
      <c r="B11563" s="1" t="s">
        <v>3290</v>
      </c>
      <c r="C11563" s="2">
        <v>45550</v>
      </c>
      <c r="D11563" s="1" t="s">
        <v>6069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3">
      <c r="A11564" s="1" t="s">
        <v>17648</v>
      </c>
      <c r="B11564" s="1" t="s">
        <v>1661</v>
      </c>
      <c r="C11564" s="2">
        <v>45632</v>
      </c>
      <c r="D11564" s="1" t="s">
        <v>6095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3">
      <c r="A11565" s="1" t="s">
        <v>17649</v>
      </c>
      <c r="B11565" s="1" t="s">
        <v>1219</v>
      </c>
      <c r="C11565" s="2">
        <v>45644</v>
      </c>
      <c r="D11565" s="1" t="s">
        <v>6089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3">
      <c r="A11566" s="1" t="s">
        <v>17650</v>
      </c>
      <c r="B11566" s="1" t="s">
        <v>4780</v>
      </c>
      <c r="C11566" s="2">
        <v>45437</v>
      </c>
      <c r="D11566" s="1" t="s">
        <v>6113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3">
      <c r="A11567" s="1" t="s">
        <v>17651</v>
      </c>
      <c r="B11567" s="1" t="s">
        <v>2025</v>
      </c>
      <c r="C11567" s="2">
        <v>45108</v>
      </c>
      <c r="D11567" s="1" t="s">
        <v>6197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3">
      <c r="A11568" s="1" t="s">
        <v>17652</v>
      </c>
      <c r="B11568" s="1" t="s">
        <v>3415</v>
      </c>
      <c r="C11568" s="2">
        <v>45530</v>
      </c>
      <c r="D11568" s="1" t="s">
        <v>6135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3">
      <c r="A11569" s="1" t="s">
        <v>17653</v>
      </c>
      <c r="B11569" s="1" t="s">
        <v>4180</v>
      </c>
      <c r="C11569" s="2">
        <v>45655</v>
      </c>
      <c r="D11569" s="1" t="s">
        <v>6059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3">
      <c r="A11570" s="1" t="s">
        <v>17654</v>
      </c>
      <c r="B11570" s="1" t="s">
        <v>2241</v>
      </c>
      <c r="C11570" s="2">
        <v>45161</v>
      </c>
      <c r="D11570" s="1" t="s">
        <v>6051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3">
      <c r="A11571" s="1" t="s">
        <v>17655</v>
      </c>
      <c r="B11571" s="1" t="s">
        <v>3809</v>
      </c>
      <c r="C11571" s="2">
        <v>45581</v>
      </c>
      <c r="D11571" s="1" t="s">
        <v>6125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3">
      <c r="A11572" s="1" t="s">
        <v>17656</v>
      </c>
      <c r="B11572" s="1" t="s">
        <v>2827</v>
      </c>
      <c r="C11572" s="2">
        <v>45405</v>
      </c>
      <c r="D11572" s="1" t="s">
        <v>6175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3">
      <c r="A11573" s="1" t="s">
        <v>17657</v>
      </c>
      <c r="B11573" s="1" t="s">
        <v>4998</v>
      </c>
      <c r="C11573" s="2">
        <v>45406</v>
      </c>
      <c r="D11573" s="1" t="s">
        <v>6067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3">
      <c r="A11574" s="1" t="s">
        <v>17658</v>
      </c>
      <c r="B11574" s="1" t="s">
        <v>1552</v>
      </c>
      <c r="C11574" s="2">
        <v>45371</v>
      </c>
      <c r="D11574" s="1" t="s">
        <v>6102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3">
      <c r="A11575" s="1" t="s">
        <v>17659</v>
      </c>
      <c r="B11575" s="1" t="s">
        <v>3957</v>
      </c>
      <c r="C11575" s="2">
        <v>45448</v>
      </c>
      <c r="D11575" s="1" t="s">
        <v>6151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3">
      <c r="A11576" s="1" t="s">
        <v>17660</v>
      </c>
      <c r="B11576" s="1" t="s">
        <v>4572</v>
      </c>
      <c r="C11576" s="2">
        <v>45291</v>
      </c>
      <c r="D11576" s="1" t="s">
        <v>6049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3">
      <c r="A11577" s="1" t="s">
        <v>17661</v>
      </c>
      <c r="B11577" s="1" t="s">
        <v>5847</v>
      </c>
      <c r="C11577" s="2">
        <v>44996</v>
      </c>
      <c r="D11577" s="1" t="s">
        <v>6125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3">
      <c r="A11578" s="1" t="s">
        <v>17662</v>
      </c>
      <c r="B11578" s="1" t="s">
        <v>5710</v>
      </c>
      <c r="C11578" s="2">
        <v>45428</v>
      </c>
      <c r="D11578" s="1" t="s">
        <v>6089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3">
      <c r="A11579" s="1" t="s">
        <v>17663</v>
      </c>
      <c r="B11579" s="1" t="s">
        <v>3046</v>
      </c>
      <c r="C11579" s="2">
        <v>45656</v>
      </c>
      <c r="D11579" s="1" t="s">
        <v>6179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3">
      <c r="A11580" s="1" t="s">
        <v>17664</v>
      </c>
      <c r="B11580" s="1" t="s">
        <v>3668</v>
      </c>
      <c r="C11580" s="2">
        <v>45467</v>
      </c>
      <c r="D11580" s="1" t="s">
        <v>6086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3">
      <c r="A11581" s="1" t="s">
        <v>17665</v>
      </c>
      <c r="B11581" s="1" t="s">
        <v>3596</v>
      </c>
      <c r="C11581" s="2">
        <v>45579</v>
      </c>
      <c r="D11581" s="1" t="s">
        <v>6137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3">
      <c r="A11582" s="1" t="s">
        <v>17666</v>
      </c>
      <c r="B11582" s="1" t="s">
        <v>5333</v>
      </c>
      <c r="C11582" s="2">
        <v>45654</v>
      </c>
      <c r="D11582" s="1" t="s">
        <v>6175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3">
      <c r="A11583" s="1" t="s">
        <v>17667</v>
      </c>
      <c r="B11583" s="1" t="s">
        <v>5400</v>
      </c>
      <c r="C11583" s="2">
        <v>45405</v>
      </c>
      <c r="D11583" s="1" t="s">
        <v>6063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3">
      <c r="A11584" s="1" t="s">
        <v>17668</v>
      </c>
      <c r="B11584" s="1" t="s">
        <v>1213</v>
      </c>
      <c r="C11584" s="2">
        <v>45398</v>
      </c>
      <c r="D11584" s="1" t="s">
        <v>6102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3">
      <c r="A11585" s="1" t="s">
        <v>17669</v>
      </c>
      <c r="B11585" s="1" t="s">
        <v>3636</v>
      </c>
      <c r="C11585" s="2">
        <v>45332</v>
      </c>
      <c r="D11585" s="1" t="s">
        <v>6100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3">
      <c r="A11586" s="1" t="s">
        <v>17670</v>
      </c>
      <c r="B11586" s="1" t="s">
        <v>3884</v>
      </c>
      <c r="C11586" s="2">
        <v>45288</v>
      </c>
      <c r="D11586" s="1" t="s">
        <v>6081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3">
      <c r="A11587" s="1" t="s">
        <v>17671</v>
      </c>
      <c r="B11587" s="1" t="s">
        <v>1396</v>
      </c>
      <c r="C11587" s="2">
        <v>45432</v>
      </c>
      <c r="D11587" s="1" t="s">
        <v>6049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3">
      <c r="A11588" s="1" t="s">
        <v>17672</v>
      </c>
      <c r="B11588" s="1" t="s">
        <v>2045</v>
      </c>
      <c r="C11588" s="2">
        <v>45502</v>
      </c>
      <c r="D11588" s="1" t="s">
        <v>6061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3">
      <c r="A11589" s="1" t="s">
        <v>17673</v>
      </c>
      <c r="B11589" s="1" t="s">
        <v>6003</v>
      </c>
      <c r="C11589" s="2">
        <v>45317</v>
      </c>
      <c r="D11589" s="1" t="s">
        <v>6086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3">
      <c r="A11590" s="1" t="s">
        <v>17674</v>
      </c>
      <c r="B11590" s="1" t="s">
        <v>4090</v>
      </c>
      <c r="C11590" s="2">
        <v>45495</v>
      </c>
      <c r="D11590" s="1" t="s">
        <v>6061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3">
      <c r="A11591" s="1" t="s">
        <v>17675</v>
      </c>
      <c r="B11591" s="1" t="s">
        <v>1566</v>
      </c>
      <c r="C11591" s="2">
        <v>45426</v>
      </c>
      <c r="D11591" s="1" t="s">
        <v>6051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3">
      <c r="A11592" s="1" t="s">
        <v>17676</v>
      </c>
      <c r="B11592" s="1" t="s">
        <v>4632</v>
      </c>
      <c r="C11592" s="2">
        <v>45056</v>
      </c>
      <c r="D11592" s="1" t="s">
        <v>6109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3">
      <c r="A11593" s="1" t="s">
        <v>17677</v>
      </c>
      <c r="B11593" s="1" t="s">
        <v>1105</v>
      </c>
      <c r="C11593" s="2">
        <v>45008</v>
      </c>
      <c r="D11593" s="1" t="s">
        <v>6057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3">
      <c r="A11594" s="1" t="s">
        <v>17678</v>
      </c>
      <c r="B11594" s="1" t="s">
        <v>5194</v>
      </c>
      <c r="C11594" s="2">
        <v>45145</v>
      </c>
      <c r="D11594" s="1" t="s">
        <v>6172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3">
      <c r="A11595" s="1" t="s">
        <v>17679</v>
      </c>
      <c r="B11595" s="1" t="s">
        <v>4366</v>
      </c>
      <c r="C11595" s="2">
        <v>45099</v>
      </c>
      <c r="D11595" s="1" t="s">
        <v>6197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3">
      <c r="A11596" s="1" t="s">
        <v>17680</v>
      </c>
      <c r="B11596" s="1" t="s">
        <v>1534</v>
      </c>
      <c r="C11596" s="2">
        <v>45326</v>
      </c>
      <c r="D11596" s="1" t="s">
        <v>6077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3">
      <c r="A11597" s="1" t="s">
        <v>17681</v>
      </c>
      <c r="B11597" s="1" t="s">
        <v>1607</v>
      </c>
      <c r="C11597" s="2">
        <v>45025</v>
      </c>
      <c r="D11597" s="1" t="s">
        <v>6141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3">
      <c r="A11598" s="1" t="s">
        <v>17682</v>
      </c>
      <c r="B11598" s="1" t="s">
        <v>4460</v>
      </c>
      <c r="C11598" s="2">
        <v>45551</v>
      </c>
      <c r="D11598" s="1" t="s">
        <v>6104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3">
      <c r="A11599" s="1" t="s">
        <v>17683</v>
      </c>
      <c r="B11599" s="1" t="s">
        <v>3217</v>
      </c>
      <c r="C11599" s="2">
        <v>45179</v>
      </c>
      <c r="D11599" s="1" t="s">
        <v>6107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3">
      <c r="A11600" s="1" t="s">
        <v>17684</v>
      </c>
      <c r="B11600" s="1" t="s">
        <v>4362</v>
      </c>
      <c r="C11600" s="2">
        <v>45491</v>
      </c>
      <c r="D11600" s="1" t="s">
        <v>6137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3">
      <c r="A11601" s="1" t="s">
        <v>17685</v>
      </c>
      <c r="B11601" s="1" t="s">
        <v>5994</v>
      </c>
      <c r="C11601" s="2">
        <v>45231</v>
      </c>
      <c r="D11601" s="1" t="s">
        <v>6113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3">
      <c r="A11602" s="1" t="s">
        <v>17686</v>
      </c>
      <c r="B11602" s="1" t="s">
        <v>5808</v>
      </c>
      <c r="C11602" s="2">
        <v>44928</v>
      </c>
      <c r="D11602" s="1" t="s">
        <v>6137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3">
      <c r="A11603" s="1" t="s">
        <v>17687</v>
      </c>
      <c r="B11603" s="1" t="s">
        <v>2459</v>
      </c>
      <c r="C11603" s="2">
        <v>45435</v>
      </c>
      <c r="D11603" s="1" t="s">
        <v>6086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3">
      <c r="A11604" s="1" t="s">
        <v>17688</v>
      </c>
      <c r="B11604" s="1" t="s">
        <v>4922</v>
      </c>
      <c r="C11604" s="2">
        <v>45179</v>
      </c>
      <c r="D11604" s="1" t="s">
        <v>6137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3">
      <c r="A11605" s="1" t="s">
        <v>17689</v>
      </c>
      <c r="B11605" s="1" t="s">
        <v>4741</v>
      </c>
      <c r="C11605" s="2">
        <v>45301</v>
      </c>
      <c r="D11605" s="1" t="s">
        <v>6055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3">
      <c r="A11606" s="1" t="s">
        <v>17690</v>
      </c>
      <c r="B11606" s="1" t="s">
        <v>2027</v>
      </c>
      <c r="C11606" s="2">
        <v>45112</v>
      </c>
      <c r="D11606" s="1" t="s">
        <v>6135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3">
      <c r="A11607" s="1" t="s">
        <v>17691</v>
      </c>
      <c r="B11607" s="1" t="s">
        <v>2702</v>
      </c>
      <c r="C11607" s="2">
        <v>45233</v>
      </c>
      <c r="D11607" s="1" t="s">
        <v>6157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3">
      <c r="A11608" s="1" t="s">
        <v>17692</v>
      </c>
      <c r="B11608" s="1" t="s">
        <v>1544</v>
      </c>
      <c r="C11608" s="2">
        <v>45259</v>
      </c>
      <c r="D11608" s="1" t="s">
        <v>6063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3">
      <c r="A11609" s="1" t="s">
        <v>17693</v>
      </c>
      <c r="B11609" s="1" t="s">
        <v>2715</v>
      </c>
      <c r="C11609" s="2">
        <v>45010</v>
      </c>
      <c r="D11609" s="1" t="s">
        <v>6113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3">
      <c r="A11610" s="1" t="s">
        <v>17694</v>
      </c>
      <c r="B11610" s="1" t="s">
        <v>1685</v>
      </c>
      <c r="C11610" s="2">
        <v>44985</v>
      </c>
      <c r="D11610" s="1" t="s">
        <v>6065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3">
      <c r="A11611" s="1" t="s">
        <v>17695</v>
      </c>
      <c r="B11611" s="1" t="s">
        <v>2757</v>
      </c>
      <c r="C11611" s="2">
        <v>44995</v>
      </c>
      <c r="D11611" s="1" t="s">
        <v>6051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3">
      <c r="A11612" s="1" t="s">
        <v>17696</v>
      </c>
      <c r="B11612" s="1" t="s">
        <v>4205</v>
      </c>
      <c r="C11612" s="2">
        <v>45392</v>
      </c>
      <c r="D11612" s="1" t="s">
        <v>6251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3">
      <c r="A11613" s="1" t="s">
        <v>17697</v>
      </c>
      <c r="B11613" s="1" t="s">
        <v>5680</v>
      </c>
      <c r="C11613" s="2">
        <v>45477</v>
      </c>
      <c r="D11613" s="1" t="s">
        <v>6179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3">
      <c r="A11614" s="1" t="s">
        <v>17698</v>
      </c>
      <c r="B11614" s="1" t="s">
        <v>2755</v>
      </c>
      <c r="C11614" s="2">
        <v>45285</v>
      </c>
      <c r="D11614" s="1" t="s">
        <v>6251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3">
      <c r="A11615" s="1" t="s">
        <v>17699</v>
      </c>
      <c r="B11615" s="1" t="s">
        <v>3506</v>
      </c>
      <c r="C11615" s="2">
        <v>45229</v>
      </c>
      <c r="D11615" s="1" t="s">
        <v>6081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3">
      <c r="A11616" s="1" t="s">
        <v>17700</v>
      </c>
      <c r="B11616" s="1" t="s">
        <v>1935</v>
      </c>
      <c r="C11616" s="2">
        <v>45487</v>
      </c>
      <c r="D11616" s="1" t="s">
        <v>6086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3">
      <c r="A11617" s="1" t="s">
        <v>17701</v>
      </c>
      <c r="B11617" s="1" t="s">
        <v>1820</v>
      </c>
      <c r="C11617" s="2">
        <v>45079</v>
      </c>
      <c r="D11617" s="1" t="s">
        <v>6125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3">
      <c r="A11618" s="1" t="s">
        <v>17702</v>
      </c>
      <c r="B11618" s="1" t="s">
        <v>4672</v>
      </c>
      <c r="C11618" s="2">
        <v>44930</v>
      </c>
      <c r="D11618" s="1" t="s">
        <v>6083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3">
      <c r="A11619" s="1" t="s">
        <v>17703</v>
      </c>
      <c r="B11619" s="1" t="s">
        <v>5133</v>
      </c>
      <c r="C11619" s="2">
        <v>45124</v>
      </c>
      <c r="D11619" s="1" t="s">
        <v>6197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3">
      <c r="A11620" s="1" t="s">
        <v>17704</v>
      </c>
      <c r="B11620" s="1" t="s">
        <v>2974</v>
      </c>
      <c r="C11620" s="2">
        <v>45293</v>
      </c>
      <c r="D11620" s="1" t="s">
        <v>6251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3">
      <c r="A11621" s="1" t="s">
        <v>17705</v>
      </c>
      <c r="B11621" s="1" t="s">
        <v>3320</v>
      </c>
      <c r="C11621" s="2">
        <v>45636</v>
      </c>
      <c r="D11621" s="1" t="s">
        <v>6104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3">
      <c r="A11622" s="1" t="s">
        <v>17706</v>
      </c>
      <c r="B11622" s="1" t="s">
        <v>4414</v>
      </c>
      <c r="C11622" s="2">
        <v>45187</v>
      </c>
      <c r="D11622" s="1" t="s">
        <v>6133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3">
      <c r="A11623" s="1" t="s">
        <v>17707</v>
      </c>
      <c r="B11623" s="1" t="s">
        <v>5600</v>
      </c>
      <c r="C11623" s="2">
        <v>45625</v>
      </c>
      <c r="D11623" s="1" t="s">
        <v>6074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3">
      <c r="A11624" s="1" t="s">
        <v>17708</v>
      </c>
      <c r="B11624" s="1" t="s">
        <v>5852</v>
      </c>
      <c r="C11624" s="2">
        <v>45203</v>
      </c>
      <c r="D11624" s="1" t="s">
        <v>6175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3">
      <c r="A11625" s="1" t="s">
        <v>17709</v>
      </c>
      <c r="B11625" s="1" t="s">
        <v>5532</v>
      </c>
      <c r="C11625" s="2">
        <v>45633</v>
      </c>
      <c r="D11625" s="1" t="s">
        <v>6172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3">
      <c r="A11626" s="1" t="s">
        <v>17710</v>
      </c>
      <c r="B11626" s="1" t="s">
        <v>1763</v>
      </c>
      <c r="C11626" s="2">
        <v>45229</v>
      </c>
      <c r="D11626" s="1" t="s">
        <v>6107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3">
      <c r="A11627" s="1" t="s">
        <v>17711</v>
      </c>
      <c r="B11627" s="1" t="s">
        <v>3346</v>
      </c>
      <c r="C11627" s="2">
        <v>45493</v>
      </c>
      <c r="D11627" s="1" t="s">
        <v>6104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3">
      <c r="A11628" s="1" t="s">
        <v>17712</v>
      </c>
      <c r="B11628" s="1" t="s">
        <v>2136</v>
      </c>
      <c r="C11628" s="2">
        <v>44950</v>
      </c>
      <c r="D11628" s="1" t="s">
        <v>6113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3">
      <c r="A11629" s="1" t="s">
        <v>17713</v>
      </c>
      <c r="B11629" s="1" t="s">
        <v>3090</v>
      </c>
      <c r="C11629" s="2">
        <v>45282</v>
      </c>
      <c r="D11629" s="1" t="s">
        <v>6061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3">
      <c r="A11630" s="1" t="s">
        <v>17714</v>
      </c>
      <c r="B11630" s="1" t="s">
        <v>3738</v>
      </c>
      <c r="C11630" s="2">
        <v>45475</v>
      </c>
      <c r="D11630" s="1" t="s">
        <v>6049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3">
      <c r="A11631" s="1" t="s">
        <v>17715</v>
      </c>
      <c r="B11631" s="1" t="s">
        <v>2489</v>
      </c>
      <c r="C11631" s="2">
        <v>45062</v>
      </c>
      <c r="D11631" s="1" t="s">
        <v>6143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3">
      <c r="A11632" s="1" t="s">
        <v>17716</v>
      </c>
      <c r="B11632" s="1" t="s">
        <v>5001</v>
      </c>
      <c r="C11632" s="2">
        <v>45314</v>
      </c>
      <c r="D11632" s="1" t="s">
        <v>6104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3">
      <c r="A11633" s="1" t="s">
        <v>17717</v>
      </c>
      <c r="B11633" s="1" t="s">
        <v>1825</v>
      </c>
      <c r="C11633" s="2">
        <v>45494</v>
      </c>
      <c r="D11633" s="1" t="s">
        <v>6077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3">
      <c r="A11634" s="1" t="s">
        <v>17718</v>
      </c>
      <c r="B11634" s="1" t="s">
        <v>4594</v>
      </c>
      <c r="C11634" s="2">
        <v>45423</v>
      </c>
      <c r="D11634" s="1" t="s">
        <v>6137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3">
      <c r="A11635" s="1" t="s">
        <v>17719</v>
      </c>
      <c r="B11635" s="1" t="s">
        <v>2489</v>
      </c>
      <c r="C11635" s="2">
        <v>45386</v>
      </c>
      <c r="D11635" s="1" t="s">
        <v>6109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3">
      <c r="A11636" s="1" t="s">
        <v>17720</v>
      </c>
      <c r="B11636" s="1" t="s">
        <v>3365</v>
      </c>
      <c r="C11636" s="2">
        <v>45187</v>
      </c>
      <c r="D11636" s="1" t="s">
        <v>6065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3">
      <c r="A11637" s="1" t="s">
        <v>17721</v>
      </c>
      <c r="B11637" s="1" t="s">
        <v>2047</v>
      </c>
      <c r="C11637" s="2">
        <v>45656</v>
      </c>
      <c r="D11637" s="1" t="s">
        <v>6109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3">
      <c r="A11638" s="1" t="s">
        <v>17722</v>
      </c>
      <c r="B11638" s="1" t="s">
        <v>4363</v>
      </c>
      <c r="C11638" s="2">
        <v>45377</v>
      </c>
      <c r="D11638" s="1" t="s">
        <v>6179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3">
      <c r="A11639" s="1" t="s">
        <v>17723</v>
      </c>
      <c r="B11639" s="1" t="s">
        <v>2218</v>
      </c>
      <c r="C11639" s="2">
        <v>44993</v>
      </c>
      <c r="D11639" s="1" t="s">
        <v>6104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3">
      <c r="A11640" s="1" t="s">
        <v>17724</v>
      </c>
      <c r="B11640" s="1" t="s">
        <v>2616</v>
      </c>
      <c r="C11640" s="2">
        <v>44942</v>
      </c>
      <c r="D11640" s="1" t="s">
        <v>6063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3">
      <c r="A11641" s="1" t="s">
        <v>17725</v>
      </c>
      <c r="B11641" s="1" t="s">
        <v>3307</v>
      </c>
      <c r="C11641" s="2">
        <v>45229</v>
      </c>
      <c r="D11641" s="1" t="s">
        <v>6175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3">
      <c r="A11642" s="1" t="s">
        <v>17726</v>
      </c>
      <c r="B11642" s="1" t="s">
        <v>1883</v>
      </c>
      <c r="C11642" s="2">
        <v>44946</v>
      </c>
      <c r="D11642" s="1" t="s">
        <v>6061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3">
      <c r="A11643" s="1" t="s">
        <v>17727</v>
      </c>
      <c r="B11643" s="1" t="s">
        <v>2409</v>
      </c>
      <c r="C11643" s="2">
        <v>45266</v>
      </c>
      <c r="D11643" s="1" t="s">
        <v>6113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3">
      <c r="A11644" s="1" t="s">
        <v>17728</v>
      </c>
      <c r="B11644" s="1" t="s">
        <v>3249</v>
      </c>
      <c r="C11644" s="2">
        <v>45116</v>
      </c>
      <c r="D11644" s="1" t="s">
        <v>6089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3">
      <c r="A11645" s="1" t="s">
        <v>17729</v>
      </c>
      <c r="B11645" s="1" t="s">
        <v>2993</v>
      </c>
      <c r="C11645" s="2">
        <v>45272</v>
      </c>
      <c r="D11645" s="1" t="s">
        <v>6059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3">
      <c r="A11646" s="1" t="s">
        <v>17730</v>
      </c>
      <c r="B11646" s="1" t="s">
        <v>5673</v>
      </c>
      <c r="C11646" s="2">
        <v>45394</v>
      </c>
      <c r="D11646" s="1" t="s">
        <v>6137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3">
      <c r="A11647" s="1" t="s">
        <v>17731</v>
      </c>
      <c r="B11647" s="1" t="s">
        <v>5313</v>
      </c>
      <c r="C11647" s="2">
        <v>45356</v>
      </c>
      <c r="D11647" s="1" t="s">
        <v>6061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3">
      <c r="A11648" s="1" t="s">
        <v>17732</v>
      </c>
      <c r="B11648" s="1" t="s">
        <v>2628</v>
      </c>
      <c r="C11648" s="2">
        <v>45096</v>
      </c>
      <c r="D11648" s="1" t="s">
        <v>6143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3">
      <c r="A11649" s="1" t="s">
        <v>17733</v>
      </c>
      <c r="B11649" s="1" t="s">
        <v>2852</v>
      </c>
      <c r="C11649" s="2">
        <v>45271</v>
      </c>
      <c r="D11649" s="1" t="s">
        <v>6251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3">
      <c r="A11650" s="1" t="s">
        <v>17734</v>
      </c>
      <c r="B11650" s="1" t="s">
        <v>2531</v>
      </c>
      <c r="C11650" s="2">
        <v>45385</v>
      </c>
      <c r="D11650" s="1" t="s">
        <v>6113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3">
      <c r="A11651" s="1" t="s">
        <v>17735</v>
      </c>
      <c r="B11651" s="1" t="s">
        <v>4281</v>
      </c>
      <c r="C11651" s="2">
        <v>45582</v>
      </c>
      <c r="D11651" s="1" t="s">
        <v>6109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3">
      <c r="A11652" s="1" t="s">
        <v>17736</v>
      </c>
      <c r="B11652" s="1" t="s">
        <v>2617</v>
      </c>
      <c r="C11652" s="2">
        <v>45162</v>
      </c>
      <c r="D11652" s="1" t="s">
        <v>6061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3">
      <c r="A11653" s="1" t="s">
        <v>17737</v>
      </c>
      <c r="B11653" s="1" t="s">
        <v>5072</v>
      </c>
      <c r="C11653" s="2">
        <v>45040</v>
      </c>
      <c r="D11653" s="1" t="s">
        <v>6089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3">
      <c r="A11654" s="1" t="s">
        <v>17738</v>
      </c>
      <c r="B11654" s="1" t="s">
        <v>1118</v>
      </c>
      <c r="C11654" s="2">
        <v>45274</v>
      </c>
      <c r="D11654" s="1" t="s">
        <v>6061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3">
      <c r="A11655" s="1" t="s">
        <v>17739</v>
      </c>
      <c r="B11655" s="1" t="s">
        <v>5063</v>
      </c>
      <c r="C11655" s="2">
        <v>45270</v>
      </c>
      <c r="D11655" s="1" t="s">
        <v>6137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3">
      <c r="A11656" s="1" t="s">
        <v>17740</v>
      </c>
      <c r="B11656" s="1" t="s">
        <v>2535</v>
      </c>
      <c r="C11656" s="2">
        <v>45011</v>
      </c>
      <c r="D11656" s="1" t="s">
        <v>6143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3">
      <c r="A11657" s="1" t="s">
        <v>17741</v>
      </c>
      <c r="B11657" s="1" t="s">
        <v>1315</v>
      </c>
      <c r="C11657" s="2">
        <v>45239</v>
      </c>
      <c r="D11657" s="1" t="s">
        <v>6104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3">
      <c r="A11658" s="1" t="s">
        <v>17742</v>
      </c>
      <c r="B11658" s="1" t="s">
        <v>2800</v>
      </c>
      <c r="C11658" s="2">
        <v>45604</v>
      </c>
      <c r="D11658" s="1" t="s">
        <v>6065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3">
      <c r="A11659" s="1" t="s">
        <v>17743</v>
      </c>
      <c r="B11659" s="1" t="s">
        <v>1427</v>
      </c>
      <c r="C11659" s="2">
        <v>45119</v>
      </c>
      <c r="D11659" s="1" t="s">
        <v>6089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3">
      <c r="A11660" s="1" t="s">
        <v>17744</v>
      </c>
      <c r="B11660" s="1" t="s">
        <v>4961</v>
      </c>
      <c r="C11660" s="2">
        <v>45582</v>
      </c>
      <c r="D11660" s="1" t="s">
        <v>6059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3">
      <c r="A11661" s="1" t="s">
        <v>17745</v>
      </c>
      <c r="B11661" s="1" t="s">
        <v>3512</v>
      </c>
      <c r="C11661" s="2">
        <v>45308</v>
      </c>
      <c r="D11661" s="1" t="s">
        <v>6059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3">
      <c r="A11662" s="1" t="s">
        <v>17746</v>
      </c>
      <c r="B11662" s="1" t="s">
        <v>1310</v>
      </c>
      <c r="C11662" s="2">
        <v>44982</v>
      </c>
      <c r="D11662" s="1" t="s">
        <v>6137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3">
      <c r="A11663" s="1" t="s">
        <v>17747</v>
      </c>
      <c r="B11663" s="1" t="s">
        <v>3612</v>
      </c>
      <c r="C11663" s="2">
        <v>45606</v>
      </c>
      <c r="D11663" s="1" t="s">
        <v>6063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3">
      <c r="A11664" s="1" t="s">
        <v>17748</v>
      </c>
      <c r="B11664" s="1" t="s">
        <v>5489</v>
      </c>
      <c r="C11664" s="2">
        <v>45130</v>
      </c>
      <c r="D11664" s="1" t="s">
        <v>6141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3">
      <c r="A11665" s="1" t="s">
        <v>17749</v>
      </c>
      <c r="B11665" s="1" t="s">
        <v>4444</v>
      </c>
      <c r="C11665" s="2">
        <v>45506</v>
      </c>
      <c r="D11665" s="1" t="s">
        <v>6065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3">
      <c r="A11666" s="1" t="s">
        <v>17750</v>
      </c>
      <c r="B11666" s="1" t="s">
        <v>4375</v>
      </c>
      <c r="C11666" s="2">
        <v>45273</v>
      </c>
      <c r="D11666" s="1" t="s">
        <v>6157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3">
      <c r="A11667" s="1" t="s">
        <v>17751</v>
      </c>
      <c r="B11667" s="1" t="s">
        <v>3532</v>
      </c>
      <c r="C11667" s="2">
        <v>45558</v>
      </c>
      <c r="D11667" s="1" t="s">
        <v>6051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3">
      <c r="A11668" s="1" t="s">
        <v>17752</v>
      </c>
      <c r="B11668" s="1" t="s">
        <v>4970</v>
      </c>
      <c r="C11668" s="2">
        <v>45482</v>
      </c>
      <c r="D11668" s="1" t="s">
        <v>6102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3">
      <c r="A11669" s="1" t="s">
        <v>17753</v>
      </c>
      <c r="B11669" s="1" t="s">
        <v>2842</v>
      </c>
      <c r="C11669" s="2">
        <v>45653</v>
      </c>
      <c r="D11669" s="1" t="s">
        <v>6049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3">
      <c r="A11670" s="1" t="s">
        <v>17754</v>
      </c>
      <c r="B11670" s="1" t="s">
        <v>3623</v>
      </c>
      <c r="C11670" s="2">
        <v>45255</v>
      </c>
      <c r="D11670" s="1" t="s">
        <v>6135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3">
      <c r="A11671" s="1" t="s">
        <v>17755</v>
      </c>
      <c r="B11671" s="1" t="s">
        <v>5927</v>
      </c>
      <c r="C11671" s="2">
        <v>45326</v>
      </c>
      <c r="D11671" s="1" t="s">
        <v>6179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3">
      <c r="A11672" s="1" t="s">
        <v>17756</v>
      </c>
      <c r="B11672" s="1" t="s">
        <v>2596</v>
      </c>
      <c r="C11672" s="2">
        <v>45430</v>
      </c>
      <c r="D11672" s="1" t="s">
        <v>6102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3">
      <c r="A11673" s="1" t="s">
        <v>17757</v>
      </c>
      <c r="B11673" s="1" t="s">
        <v>3593</v>
      </c>
      <c r="C11673" s="2">
        <v>45086</v>
      </c>
      <c r="D11673" s="1" t="s">
        <v>6071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3">
      <c r="A11674" s="1" t="s">
        <v>17758</v>
      </c>
      <c r="B11674" s="1" t="s">
        <v>1767</v>
      </c>
      <c r="C11674" s="2">
        <v>45442</v>
      </c>
      <c r="D11674" s="1" t="s">
        <v>6071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3">
      <c r="A11675" s="1" t="s">
        <v>17759</v>
      </c>
      <c r="B11675" s="1" t="s">
        <v>4267</v>
      </c>
      <c r="C11675" s="2">
        <v>45038</v>
      </c>
      <c r="D11675" s="1" t="s">
        <v>6141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3">
      <c r="A11676" s="1" t="s">
        <v>17760</v>
      </c>
      <c r="B11676" s="1" t="s">
        <v>4318</v>
      </c>
      <c r="C11676" s="2">
        <v>45162</v>
      </c>
      <c r="D11676" s="1" t="s">
        <v>6135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3">
      <c r="A11677" s="1" t="s">
        <v>17761</v>
      </c>
      <c r="B11677" s="1" t="s">
        <v>2554</v>
      </c>
      <c r="C11677" s="2">
        <v>45451</v>
      </c>
      <c r="D11677" s="1" t="s">
        <v>6053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3">
      <c r="A11678" s="1" t="s">
        <v>17762</v>
      </c>
      <c r="B11678" s="1" t="s">
        <v>1838</v>
      </c>
      <c r="C11678" s="2">
        <v>45274</v>
      </c>
      <c r="D11678" s="1" t="s">
        <v>6197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3">
      <c r="A11679" s="1" t="s">
        <v>17763</v>
      </c>
      <c r="B11679" s="1" t="s">
        <v>4146</v>
      </c>
      <c r="C11679" s="2">
        <v>45449</v>
      </c>
      <c r="D11679" s="1" t="s">
        <v>6057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3">
      <c r="A11680" s="1" t="s">
        <v>17764</v>
      </c>
      <c r="B11680" s="1" t="s">
        <v>6002</v>
      </c>
      <c r="C11680" s="2">
        <v>45402</v>
      </c>
      <c r="D11680" s="1" t="s">
        <v>6091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3">
      <c r="A11681" s="1" t="s">
        <v>17765</v>
      </c>
      <c r="B11681" s="1" t="s">
        <v>3959</v>
      </c>
      <c r="C11681" s="2">
        <v>45620</v>
      </c>
      <c r="D11681" s="1" t="s">
        <v>6197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3">
      <c r="A11682" s="1" t="s">
        <v>17766</v>
      </c>
      <c r="B11682" s="1" t="s">
        <v>1973</v>
      </c>
      <c r="C11682" s="2">
        <v>44999</v>
      </c>
      <c r="D11682" s="1" t="s">
        <v>6197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3">
      <c r="A11683" s="1" t="s">
        <v>17767</v>
      </c>
      <c r="B11683" s="1" t="s">
        <v>4552</v>
      </c>
      <c r="C11683" s="2">
        <v>45307</v>
      </c>
      <c r="D11683" s="1" t="s">
        <v>6065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3">
      <c r="A11684" s="1" t="s">
        <v>17768</v>
      </c>
      <c r="B11684" s="1" t="s">
        <v>4291</v>
      </c>
      <c r="C11684" s="2">
        <v>45288</v>
      </c>
      <c r="D11684" s="1" t="s">
        <v>6086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3">
      <c r="A11685" s="1" t="s">
        <v>17769</v>
      </c>
      <c r="B11685" s="1" t="s">
        <v>4514</v>
      </c>
      <c r="C11685" s="2">
        <v>45421</v>
      </c>
      <c r="D11685" s="1" t="s">
        <v>6065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3">
      <c r="A11686" s="1" t="s">
        <v>17770</v>
      </c>
      <c r="B11686" s="1" t="s">
        <v>4793</v>
      </c>
      <c r="C11686" s="2">
        <v>45292</v>
      </c>
      <c r="D11686" s="1" t="s">
        <v>6089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3">
      <c r="A11687" s="1" t="s">
        <v>17771</v>
      </c>
      <c r="B11687" s="1" t="s">
        <v>1871</v>
      </c>
      <c r="C11687" s="2">
        <v>45132</v>
      </c>
      <c r="D11687" s="1" t="s">
        <v>6157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3">
      <c r="A11688" s="1" t="s">
        <v>17772</v>
      </c>
      <c r="B11688" s="1" t="s">
        <v>3176</v>
      </c>
      <c r="C11688" s="2">
        <v>45301</v>
      </c>
      <c r="D11688" s="1" t="s">
        <v>6063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3">
      <c r="A11689" s="1" t="s">
        <v>17773</v>
      </c>
      <c r="B11689" s="1" t="s">
        <v>5671</v>
      </c>
      <c r="C11689" s="2">
        <v>45148</v>
      </c>
      <c r="D11689" s="1" t="s">
        <v>6089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3">
      <c r="A11690" s="1" t="s">
        <v>17774</v>
      </c>
      <c r="B11690" s="1" t="s">
        <v>5961</v>
      </c>
      <c r="C11690" s="2">
        <v>45260</v>
      </c>
      <c r="D11690" s="1" t="s">
        <v>6067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3">
      <c r="A11691" s="1" t="s">
        <v>17775</v>
      </c>
      <c r="B11691" s="1" t="s">
        <v>1930</v>
      </c>
      <c r="C11691" s="2">
        <v>45269</v>
      </c>
      <c r="D11691" s="1" t="s">
        <v>6071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3">
      <c r="A11692" s="1" t="s">
        <v>17776</v>
      </c>
      <c r="B11692" s="1" t="s">
        <v>2309</v>
      </c>
      <c r="C11692" s="2">
        <v>45648</v>
      </c>
      <c r="D11692" s="1" t="s">
        <v>6059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3">
      <c r="A11693" s="1" t="s">
        <v>17777</v>
      </c>
      <c r="B11693" s="1" t="s">
        <v>5906</v>
      </c>
      <c r="C11693" s="2">
        <v>45233</v>
      </c>
      <c r="D11693" s="1" t="s">
        <v>6179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3">
      <c r="A11694" s="1" t="s">
        <v>17778</v>
      </c>
      <c r="B11694" s="1" t="s">
        <v>1338</v>
      </c>
      <c r="C11694" s="2">
        <v>45277</v>
      </c>
      <c r="D11694" s="1" t="s">
        <v>6083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3">
      <c r="A11695" s="1" t="s">
        <v>17779</v>
      </c>
      <c r="B11695" s="1" t="s">
        <v>4706</v>
      </c>
      <c r="C11695" s="2">
        <v>45345</v>
      </c>
      <c r="D11695" s="1" t="s">
        <v>6081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3">
      <c r="A11696" s="1" t="s">
        <v>17780</v>
      </c>
      <c r="B11696" s="1" t="s">
        <v>1727</v>
      </c>
      <c r="C11696" s="2">
        <v>45098</v>
      </c>
      <c r="D11696" s="1" t="s">
        <v>6065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3">
      <c r="A11697" s="1" t="s">
        <v>17781</v>
      </c>
      <c r="B11697" s="1" t="s">
        <v>5531</v>
      </c>
      <c r="C11697" s="2">
        <v>45626</v>
      </c>
      <c r="D11697" s="1" t="s">
        <v>6059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3">
      <c r="A11698" s="1" t="s">
        <v>17782</v>
      </c>
      <c r="B11698" s="1" t="s">
        <v>3486</v>
      </c>
      <c r="C11698" s="2">
        <v>45191</v>
      </c>
      <c r="D11698" s="1" t="s">
        <v>6086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3">
      <c r="A11699" s="1" t="s">
        <v>17783</v>
      </c>
      <c r="B11699" s="1" t="s">
        <v>4169</v>
      </c>
      <c r="C11699" s="2">
        <v>45424</v>
      </c>
      <c r="D11699" s="1" t="s">
        <v>6109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3">
      <c r="A11700" s="1" t="s">
        <v>17784</v>
      </c>
      <c r="B11700" s="1" t="s">
        <v>5804</v>
      </c>
      <c r="C11700" s="2">
        <v>45136</v>
      </c>
      <c r="D11700" s="1" t="s">
        <v>6157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3">
      <c r="A11701" s="1" t="s">
        <v>17785</v>
      </c>
      <c r="B11701" s="1" t="s">
        <v>4085</v>
      </c>
      <c r="C11701" s="2">
        <v>45615</v>
      </c>
      <c r="D11701" s="1" t="s">
        <v>6143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3">
      <c r="A11702" s="1" t="s">
        <v>17786</v>
      </c>
      <c r="B11702" s="1" t="s">
        <v>3386</v>
      </c>
      <c r="C11702" s="2">
        <v>45585</v>
      </c>
      <c r="D11702" s="1" t="s">
        <v>6093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3">
      <c r="A11703" s="1" t="s">
        <v>17787</v>
      </c>
      <c r="B11703" s="1" t="s">
        <v>4919</v>
      </c>
      <c r="C11703" s="2">
        <v>45145</v>
      </c>
      <c r="D11703" s="1" t="s">
        <v>6107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3">
      <c r="A11704" s="1" t="s">
        <v>17788</v>
      </c>
      <c r="B11704" s="1" t="s">
        <v>1431</v>
      </c>
      <c r="C11704" s="2">
        <v>45458</v>
      </c>
      <c r="D11704" s="1" t="s">
        <v>6089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3">
      <c r="A11705" s="1" t="s">
        <v>17789</v>
      </c>
      <c r="B11705" s="1" t="s">
        <v>1698</v>
      </c>
      <c r="C11705" s="2">
        <v>45645</v>
      </c>
      <c r="D11705" s="1" t="s">
        <v>6141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3">
      <c r="A11706" s="1" t="s">
        <v>17790</v>
      </c>
      <c r="B11706" s="1" t="s">
        <v>4496</v>
      </c>
      <c r="C11706" s="2">
        <v>45385</v>
      </c>
      <c r="D11706" s="1" t="s">
        <v>6197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3">
      <c r="A11707" s="1" t="s">
        <v>17791</v>
      </c>
      <c r="B11707" s="1" t="s">
        <v>4711</v>
      </c>
      <c r="C11707" s="2">
        <v>45463</v>
      </c>
      <c r="D11707" s="1" t="s">
        <v>6067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3">
      <c r="A11708" s="1" t="s">
        <v>17792</v>
      </c>
      <c r="B11708" s="1" t="s">
        <v>4730</v>
      </c>
      <c r="C11708" s="2">
        <v>45131</v>
      </c>
      <c r="D11708" s="1" t="s">
        <v>6137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3">
      <c r="A11709" s="1" t="s">
        <v>17793</v>
      </c>
      <c r="B11709" s="1" t="s">
        <v>4788</v>
      </c>
      <c r="C11709" s="2">
        <v>44991</v>
      </c>
      <c r="D11709" s="1" t="s">
        <v>6071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3">
      <c r="A11710" s="1" t="s">
        <v>17794</v>
      </c>
      <c r="B11710" s="1" t="s">
        <v>1836</v>
      </c>
      <c r="C11710" s="2">
        <v>45340</v>
      </c>
      <c r="D11710" s="1" t="s">
        <v>6055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3">
      <c r="A11711" s="1" t="s">
        <v>17795</v>
      </c>
      <c r="B11711" s="1" t="s">
        <v>3097</v>
      </c>
      <c r="C11711" s="2">
        <v>45044</v>
      </c>
      <c r="D11711" s="1" t="s">
        <v>6069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3">
      <c r="A11712" s="1" t="s">
        <v>17796</v>
      </c>
      <c r="B11712" s="1" t="s">
        <v>4267</v>
      </c>
      <c r="C11712" s="2">
        <v>45544</v>
      </c>
      <c r="D11712" s="1" t="s">
        <v>6179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3">
      <c r="A11713" s="1" t="s">
        <v>17797</v>
      </c>
      <c r="B11713" s="1" t="s">
        <v>5172</v>
      </c>
      <c r="C11713" s="2">
        <v>45405</v>
      </c>
      <c r="D11713" s="1" t="s">
        <v>6077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3">
      <c r="A11714" s="1" t="s">
        <v>17798</v>
      </c>
      <c r="B11714" s="1" t="s">
        <v>3849</v>
      </c>
      <c r="C11714" s="2">
        <v>45160</v>
      </c>
      <c r="D11714" s="1" t="s">
        <v>6083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3">
      <c r="A11715" s="1" t="s">
        <v>17799</v>
      </c>
      <c r="B11715" s="1" t="s">
        <v>4828</v>
      </c>
      <c r="C11715" s="2">
        <v>45201</v>
      </c>
      <c r="D11715" s="1" t="s">
        <v>6251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3">
      <c r="A11716" s="1" t="s">
        <v>17800</v>
      </c>
      <c r="B11716" s="1" t="s">
        <v>3268</v>
      </c>
      <c r="C11716" s="2">
        <v>45006</v>
      </c>
      <c r="D11716" s="1" t="s">
        <v>6083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3">
      <c r="A11717" s="1" t="s">
        <v>17801</v>
      </c>
      <c r="B11717" s="1" t="s">
        <v>5816</v>
      </c>
      <c r="C11717" s="2">
        <v>45526</v>
      </c>
      <c r="D11717" s="1" t="s">
        <v>6109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3">
      <c r="A11718" s="1" t="s">
        <v>17802</v>
      </c>
      <c r="B11718" s="1" t="s">
        <v>5969</v>
      </c>
      <c r="C11718" s="2">
        <v>45474</v>
      </c>
      <c r="D11718" s="1" t="s">
        <v>6102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3">
      <c r="A11719" s="1" t="s">
        <v>17803</v>
      </c>
      <c r="B11719" s="1" t="s">
        <v>2041</v>
      </c>
      <c r="C11719" s="2">
        <v>45419</v>
      </c>
      <c r="D11719" s="1" t="s">
        <v>6095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3">
      <c r="A11720" s="1" t="s">
        <v>17804</v>
      </c>
      <c r="B11720" s="1" t="s">
        <v>4239</v>
      </c>
      <c r="C11720" s="2">
        <v>45008</v>
      </c>
      <c r="D11720" s="1" t="s">
        <v>6049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3">
      <c r="A11721" s="1" t="s">
        <v>17805</v>
      </c>
      <c r="B11721" s="1" t="s">
        <v>2203</v>
      </c>
      <c r="C11721" s="2">
        <v>45381</v>
      </c>
      <c r="D11721" s="1" t="s">
        <v>6049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3">
      <c r="A11722" s="1" t="s">
        <v>17806</v>
      </c>
      <c r="B11722" s="1" t="s">
        <v>3471</v>
      </c>
      <c r="C11722" s="2">
        <v>45293</v>
      </c>
      <c r="D11722" s="1" t="s">
        <v>6100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3">
      <c r="A11723" s="1" t="s">
        <v>17807</v>
      </c>
      <c r="B11723" s="1" t="s">
        <v>2404</v>
      </c>
      <c r="C11723" s="2">
        <v>45463</v>
      </c>
      <c r="D11723" s="1" t="s">
        <v>6107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3">
      <c r="A11724" s="1" t="s">
        <v>17808</v>
      </c>
      <c r="B11724" s="1" t="s">
        <v>5675</v>
      </c>
      <c r="C11724" s="2">
        <v>45585</v>
      </c>
      <c r="D11724" s="1" t="s">
        <v>6059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3">
      <c r="A11725" s="1" t="s">
        <v>17809</v>
      </c>
      <c r="B11725" s="1" t="s">
        <v>1286</v>
      </c>
      <c r="C11725" s="2">
        <v>45500</v>
      </c>
      <c r="D11725" s="1" t="s">
        <v>6172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3">
      <c r="A11726" s="1" t="s">
        <v>17810</v>
      </c>
      <c r="B11726" s="1" t="s">
        <v>2973</v>
      </c>
      <c r="C11726" s="2">
        <v>45280</v>
      </c>
      <c r="D11726" s="1" t="s">
        <v>6113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3">
      <c r="A11727" s="1" t="s">
        <v>17811</v>
      </c>
      <c r="B11727" s="1" t="s">
        <v>2874</v>
      </c>
      <c r="C11727" s="2">
        <v>45016</v>
      </c>
      <c r="D11727" s="1" t="s">
        <v>6069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3">
      <c r="A11728" s="1" t="s">
        <v>17812</v>
      </c>
      <c r="B11728" s="1" t="s">
        <v>1996</v>
      </c>
      <c r="C11728" s="2">
        <v>44964</v>
      </c>
      <c r="D11728" s="1" t="s">
        <v>6251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3">
      <c r="A11729" s="1" t="s">
        <v>17813</v>
      </c>
      <c r="B11729" s="1" t="s">
        <v>5811</v>
      </c>
      <c r="C11729" s="2">
        <v>45110</v>
      </c>
      <c r="D11729" s="1" t="s">
        <v>6197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3">
      <c r="A11730" s="1" t="s">
        <v>17814</v>
      </c>
      <c r="B11730" s="1" t="s">
        <v>1340</v>
      </c>
      <c r="C11730" s="2">
        <v>45050</v>
      </c>
      <c r="D11730" s="1" t="s">
        <v>6151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3">
      <c r="A11731" s="1" t="s">
        <v>17815</v>
      </c>
      <c r="B11731" s="1" t="s">
        <v>3980</v>
      </c>
      <c r="C11731" s="2">
        <v>45192</v>
      </c>
      <c r="D11731" s="1" t="s">
        <v>6083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3">
      <c r="A11732" s="1" t="s">
        <v>17816</v>
      </c>
      <c r="B11732" s="1" t="s">
        <v>4789</v>
      </c>
      <c r="C11732" s="2">
        <v>45109</v>
      </c>
      <c r="D11732" s="1" t="s">
        <v>6141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3">
      <c r="A11733" s="1" t="s">
        <v>17817</v>
      </c>
      <c r="B11733" s="1" t="s">
        <v>1861</v>
      </c>
      <c r="C11733" s="2">
        <v>45594</v>
      </c>
      <c r="D11733" s="1" t="s">
        <v>6107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3">
      <c r="A11734" s="1" t="s">
        <v>17818</v>
      </c>
      <c r="B11734" s="1" t="s">
        <v>5235</v>
      </c>
      <c r="C11734" s="2">
        <v>45000</v>
      </c>
      <c r="D11734" s="1" t="s">
        <v>6104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3">
      <c r="A11735" s="1" t="s">
        <v>17819</v>
      </c>
      <c r="B11735" s="1" t="s">
        <v>4603</v>
      </c>
      <c r="C11735" s="2">
        <v>45374</v>
      </c>
      <c r="D11735" s="1" t="s">
        <v>6113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3">
      <c r="A11736" s="1" t="s">
        <v>17820</v>
      </c>
      <c r="B11736" s="1" t="s">
        <v>3240</v>
      </c>
      <c r="C11736" s="2">
        <v>45619</v>
      </c>
      <c r="D11736" s="1" t="s">
        <v>6137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3">
      <c r="A11737" s="1" t="s">
        <v>17821</v>
      </c>
      <c r="B11737" s="1" t="s">
        <v>3982</v>
      </c>
      <c r="C11737" s="2">
        <v>45630</v>
      </c>
      <c r="D11737" s="1" t="s">
        <v>6113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3">
      <c r="A11738" s="1" t="s">
        <v>17822</v>
      </c>
      <c r="B11738" s="1" t="s">
        <v>2785</v>
      </c>
      <c r="C11738" s="2">
        <v>45256</v>
      </c>
      <c r="D11738" s="1" t="s">
        <v>6065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3">
      <c r="A11739" s="1" t="s">
        <v>17823</v>
      </c>
      <c r="B11739" s="1" t="s">
        <v>4214</v>
      </c>
      <c r="C11739" s="2">
        <v>45204</v>
      </c>
      <c r="D11739" s="1" t="s">
        <v>6151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3">
      <c r="A11740" s="1" t="s">
        <v>17824</v>
      </c>
      <c r="B11740" s="1" t="s">
        <v>2341</v>
      </c>
      <c r="C11740" s="2">
        <v>45154</v>
      </c>
      <c r="D11740" s="1" t="s">
        <v>6081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3">
      <c r="A11741" s="1" t="s">
        <v>17825</v>
      </c>
      <c r="B11741" s="1" t="s">
        <v>5143</v>
      </c>
      <c r="C11741" s="2">
        <v>45213</v>
      </c>
      <c r="D11741" s="1" t="s">
        <v>6071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3">
      <c r="A11742" s="1" t="s">
        <v>17826</v>
      </c>
      <c r="B11742" s="1" t="s">
        <v>5016</v>
      </c>
      <c r="C11742" s="2">
        <v>45334</v>
      </c>
      <c r="D11742" s="1" t="s">
        <v>6055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3">
      <c r="A11743" s="1" t="s">
        <v>17827</v>
      </c>
      <c r="B11743" s="1" t="s">
        <v>5446</v>
      </c>
      <c r="C11743" s="2">
        <v>45355</v>
      </c>
      <c r="D11743" s="1" t="s">
        <v>6095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3">
      <c r="A11744" s="1" t="s">
        <v>17828</v>
      </c>
      <c r="B11744" s="1" t="s">
        <v>3354</v>
      </c>
      <c r="C11744" s="2">
        <v>45004</v>
      </c>
      <c r="D11744" s="1" t="s">
        <v>6057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3">
      <c r="A11745" s="1" t="s">
        <v>17829</v>
      </c>
      <c r="B11745" s="1" t="s">
        <v>2258</v>
      </c>
      <c r="C11745" s="2">
        <v>45170</v>
      </c>
      <c r="D11745" s="1" t="s">
        <v>6095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3">
      <c r="A11746" s="1" t="s">
        <v>17830</v>
      </c>
      <c r="B11746" s="1" t="s">
        <v>4150</v>
      </c>
      <c r="C11746" s="2">
        <v>44962</v>
      </c>
      <c r="D11746" s="1" t="s">
        <v>6125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3">
      <c r="A11747" s="1" t="s">
        <v>17831</v>
      </c>
      <c r="B11747" s="1" t="s">
        <v>5134</v>
      </c>
      <c r="C11747" s="2">
        <v>44970</v>
      </c>
      <c r="D11747" s="1" t="s">
        <v>6141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3">
      <c r="A11748" s="1" t="s">
        <v>17832</v>
      </c>
      <c r="B11748" s="1" t="s">
        <v>4840</v>
      </c>
      <c r="C11748" s="2">
        <v>45073</v>
      </c>
      <c r="D11748" s="1" t="s">
        <v>6089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3">
      <c r="A11749" s="1" t="s">
        <v>17833</v>
      </c>
      <c r="B11749" s="1" t="s">
        <v>2181</v>
      </c>
      <c r="C11749" s="2">
        <v>45327</v>
      </c>
      <c r="D11749" s="1" t="s">
        <v>6065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3">
      <c r="A11750" s="1" t="s">
        <v>17834</v>
      </c>
      <c r="B11750" s="1" t="s">
        <v>4166</v>
      </c>
      <c r="C11750" s="2">
        <v>45018</v>
      </c>
      <c r="D11750" s="1" t="s">
        <v>6172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3">
      <c r="A11751" s="1" t="s">
        <v>17835</v>
      </c>
      <c r="B11751" s="1" t="s">
        <v>5286</v>
      </c>
      <c r="C11751" s="2">
        <v>45473</v>
      </c>
      <c r="D11751" s="1" t="s">
        <v>6133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3">
      <c r="A11752" s="1" t="s">
        <v>17836</v>
      </c>
      <c r="B11752" s="1" t="s">
        <v>3665</v>
      </c>
      <c r="C11752" s="2">
        <v>45407</v>
      </c>
      <c r="D11752" s="1" t="s">
        <v>6086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3">
      <c r="A11753" s="1" t="s">
        <v>17837</v>
      </c>
      <c r="B11753" s="1" t="s">
        <v>2365</v>
      </c>
      <c r="C11753" s="2">
        <v>45562</v>
      </c>
      <c r="D11753" s="1" t="s">
        <v>6157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3">
      <c r="A11754" s="1" t="s">
        <v>17838</v>
      </c>
      <c r="B11754" s="1" t="s">
        <v>5116</v>
      </c>
      <c r="C11754" s="2">
        <v>45309</v>
      </c>
      <c r="D11754" s="1" t="s">
        <v>6049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3">
      <c r="A11755" s="1" t="s">
        <v>17839</v>
      </c>
      <c r="B11755" s="1" t="s">
        <v>5078</v>
      </c>
      <c r="C11755" s="2">
        <v>44972</v>
      </c>
      <c r="D11755" s="1" t="s">
        <v>6077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3">
      <c r="A11756" s="1" t="s">
        <v>17840</v>
      </c>
      <c r="B11756" s="1" t="s">
        <v>4568</v>
      </c>
      <c r="C11756" s="2">
        <v>45188</v>
      </c>
      <c r="D11756" s="1" t="s">
        <v>6063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3">
      <c r="A11757" s="1" t="s">
        <v>17841</v>
      </c>
      <c r="B11757" s="1" t="s">
        <v>3227</v>
      </c>
      <c r="C11757" s="2">
        <v>45311</v>
      </c>
      <c r="D11757" s="1" t="s">
        <v>6083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3">
      <c r="A11758" s="1" t="s">
        <v>17842</v>
      </c>
      <c r="B11758" s="1" t="s">
        <v>5255</v>
      </c>
      <c r="C11758" s="2">
        <v>45177</v>
      </c>
      <c r="D11758" s="1" t="s">
        <v>6157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3">
      <c r="A11759" s="1" t="s">
        <v>17843</v>
      </c>
      <c r="B11759" s="1" t="s">
        <v>4358</v>
      </c>
      <c r="C11759" s="2">
        <v>44972</v>
      </c>
      <c r="D11759" s="1" t="s">
        <v>6172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3">
      <c r="A11760" s="1" t="s">
        <v>17844</v>
      </c>
      <c r="B11760" s="1" t="s">
        <v>4503</v>
      </c>
      <c r="C11760" s="2">
        <v>45442</v>
      </c>
      <c r="D11760" s="1" t="s">
        <v>6107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3">
      <c r="A11761" s="1" t="s">
        <v>17845</v>
      </c>
      <c r="B11761" s="1" t="s">
        <v>4429</v>
      </c>
      <c r="C11761" s="2">
        <v>45392</v>
      </c>
      <c r="D11761" s="1" t="s">
        <v>6113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3">
      <c r="A11762" s="1" t="s">
        <v>17846</v>
      </c>
      <c r="B11762" s="1" t="s">
        <v>5983</v>
      </c>
      <c r="C11762" s="2">
        <v>45267</v>
      </c>
      <c r="D11762" s="1" t="s">
        <v>6089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3">
      <c r="A11763" s="1" t="s">
        <v>17847</v>
      </c>
      <c r="B11763" s="1" t="s">
        <v>3555</v>
      </c>
      <c r="C11763" s="2">
        <v>45559</v>
      </c>
      <c r="D11763" s="1" t="s">
        <v>6113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3">
      <c r="A11764" s="1" t="s">
        <v>17848</v>
      </c>
      <c r="B11764" s="1" t="s">
        <v>2805</v>
      </c>
      <c r="C11764" s="2">
        <v>45554</v>
      </c>
      <c r="D11764" s="1" t="s">
        <v>6059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3">
      <c r="A11765" s="1" t="s">
        <v>17849</v>
      </c>
      <c r="B11765" s="1" t="s">
        <v>2900</v>
      </c>
      <c r="C11765" s="2">
        <v>45583</v>
      </c>
      <c r="D11765" s="1" t="s">
        <v>6141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3">
      <c r="A11766" s="1" t="s">
        <v>17850</v>
      </c>
      <c r="B11766" s="1" t="s">
        <v>5715</v>
      </c>
      <c r="C11766" s="2">
        <v>45503</v>
      </c>
      <c r="D11766" s="1" t="s">
        <v>6059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3">
      <c r="A11767" s="1" t="s">
        <v>17851</v>
      </c>
      <c r="B11767" s="1" t="s">
        <v>4138</v>
      </c>
      <c r="C11767" s="2">
        <v>44949</v>
      </c>
      <c r="D11767" s="1" t="s">
        <v>6135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3">
      <c r="A11768" s="1" t="s">
        <v>17852</v>
      </c>
      <c r="B11768" s="1" t="s">
        <v>4293</v>
      </c>
      <c r="C11768" s="2">
        <v>45041</v>
      </c>
      <c r="D11768" s="1" t="s">
        <v>6081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3">
      <c r="A11769" s="1" t="s">
        <v>17853</v>
      </c>
      <c r="B11769" s="1" t="s">
        <v>3378</v>
      </c>
      <c r="C11769" s="2">
        <v>45062</v>
      </c>
      <c r="D11769" s="1" t="s">
        <v>6175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3">
      <c r="A11770" s="1" t="s">
        <v>17854</v>
      </c>
      <c r="B11770" s="1" t="s">
        <v>5424</v>
      </c>
      <c r="C11770" s="2">
        <v>45131</v>
      </c>
      <c r="D11770" s="1" t="s">
        <v>6113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3">
      <c r="A11771" s="1" t="s">
        <v>17855</v>
      </c>
      <c r="B11771" s="1" t="s">
        <v>1111</v>
      </c>
      <c r="C11771" s="2">
        <v>45617</v>
      </c>
      <c r="D11771" s="1" t="s">
        <v>6059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3">
      <c r="A11772" s="1" t="s">
        <v>17856</v>
      </c>
      <c r="B11772" s="1" t="s">
        <v>1692</v>
      </c>
      <c r="C11772" s="2">
        <v>45405</v>
      </c>
      <c r="D11772" s="1" t="s">
        <v>6051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3">
      <c r="A11773" s="1" t="s">
        <v>17857</v>
      </c>
      <c r="B11773" s="1" t="s">
        <v>4590</v>
      </c>
      <c r="C11773" s="2">
        <v>45256</v>
      </c>
      <c r="D11773" s="1" t="s">
        <v>6071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3">
      <c r="A11774" s="1" t="s">
        <v>17858</v>
      </c>
      <c r="B11774" s="1" t="s">
        <v>1215</v>
      </c>
      <c r="C11774" s="2">
        <v>45394</v>
      </c>
      <c r="D11774" s="1" t="s">
        <v>6095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3">
      <c r="A11775" s="1" t="s">
        <v>17859</v>
      </c>
      <c r="B11775" s="1" t="s">
        <v>1993</v>
      </c>
      <c r="C11775" s="2">
        <v>45633</v>
      </c>
      <c r="D11775" s="1" t="s">
        <v>6151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3">
      <c r="A11776" s="1" t="s">
        <v>17860</v>
      </c>
      <c r="B11776" s="1" t="s">
        <v>3099</v>
      </c>
      <c r="C11776" s="2">
        <v>45350</v>
      </c>
      <c r="D11776" s="1" t="s">
        <v>6107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3">
      <c r="A11777" s="1" t="s">
        <v>17861</v>
      </c>
      <c r="B11777" s="1" t="s">
        <v>3716</v>
      </c>
      <c r="C11777" s="2">
        <v>45313</v>
      </c>
      <c r="D11777" s="1" t="s">
        <v>6102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3">
      <c r="A11778" s="1" t="s">
        <v>17862</v>
      </c>
      <c r="B11778" s="1" t="s">
        <v>4234</v>
      </c>
      <c r="C11778" s="2">
        <v>45153</v>
      </c>
      <c r="D11778" s="1" t="s">
        <v>6074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3">
      <c r="A11779" s="1" t="s">
        <v>17863</v>
      </c>
      <c r="B11779" s="1" t="s">
        <v>4241</v>
      </c>
      <c r="C11779" s="2">
        <v>45126</v>
      </c>
      <c r="D11779" s="1" t="s">
        <v>6069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3">
      <c r="A11780" s="1" t="s">
        <v>17864</v>
      </c>
      <c r="B11780" s="1" t="s">
        <v>2751</v>
      </c>
      <c r="C11780" s="2">
        <v>45560</v>
      </c>
      <c r="D11780" s="1" t="s">
        <v>6151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3">
      <c r="A11781" s="1" t="s">
        <v>17865</v>
      </c>
      <c r="B11781" s="1" t="s">
        <v>2482</v>
      </c>
      <c r="C11781" s="2">
        <v>45142</v>
      </c>
      <c r="D11781" s="1" t="s">
        <v>6077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3">
      <c r="A11782" s="1" t="s">
        <v>17866</v>
      </c>
      <c r="B11782" s="1" t="s">
        <v>2540</v>
      </c>
      <c r="C11782" s="2">
        <v>45026</v>
      </c>
      <c r="D11782" s="1" t="s">
        <v>6077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3">
      <c r="A11783" s="1" t="s">
        <v>17867</v>
      </c>
      <c r="B11783" s="1" t="s">
        <v>5072</v>
      </c>
      <c r="C11783" s="2">
        <v>45535</v>
      </c>
      <c r="D11783" s="1" t="s">
        <v>6083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3">
      <c r="A11784" s="1" t="s">
        <v>17868</v>
      </c>
      <c r="B11784" s="1" t="s">
        <v>2564</v>
      </c>
      <c r="C11784" s="2">
        <v>44958</v>
      </c>
      <c r="D11784" s="1" t="s">
        <v>6049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3">
      <c r="A11785" s="1" t="s">
        <v>17869</v>
      </c>
      <c r="B11785" s="1" t="s">
        <v>4694</v>
      </c>
      <c r="C11785" s="2">
        <v>45503</v>
      </c>
      <c r="D11785" s="1" t="s">
        <v>6059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3">
      <c r="A11786" s="1" t="s">
        <v>17870</v>
      </c>
      <c r="B11786" s="1" t="s">
        <v>1417</v>
      </c>
      <c r="C11786" s="2">
        <v>45021</v>
      </c>
      <c r="D11786" s="1" t="s">
        <v>6057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3">
      <c r="A11787" s="1" t="s">
        <v>17871</v>
      </c>
      <c r="B11787" s="1" t="s">
        <v>2686</v>
      </c>
      <c r="C11787" s="2">
        <v>45270</v>
      </c>
      <c r="D11787" s="1" t="s">
        <v>6113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3">
      <c r="A11788" s="1" t="s">
        <v>17872</v>
      </c>
      <c r="B11788" s="1" t="s">
        <v>2824</v>
      </c>
      <c r="C11788" s="2">
        <v>45433</v>
      </c>
      <c r="D11788" s="1" t="s">
        <v>6133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3">
      <c r="A11789" s="1" t="s">
        <v>17873</v>
      </c>
      <c r="B11789" s="1" t="s">
        <v>5932</v>
      </c>
      <c r="C11789" s="2">
        <v>44934</v>
      </c>
      <c r="D11789" s="1" t="s">
        <v>6100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3">
      <c r="A11790" s="1" t="s">
        <v>17874</v>
      </c>
      <c r="B11790" s="1" t="s">
        <v>5959</v>
      </c>
      <c r="C11790" s="2">
        <v>45059</v>
      </c>
      <c r="D11790" s="1" t="s">
        <v>6109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3">
      <c r="A11791" s="1" t="s">
        <v>17875</v>
      </c>
      <c r="B11791" s="1" t="s">
        <v>2308</v>
      </c>
      <c r="C11791" s="2">
        <v>44951</v>
      </c>
      <c r="D11791" s="1" t="s">
        <v>6051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3">
      <c r="A11792" s="1" t="s">
        <v>17876</v>
      </c>
      <c r="B11792" s="1" t="s">
        <v>2754</v>
      </c>
      <c r="C11792" s="2">
        <v>45381</v>
      </c>
      <c r="D11792" s="1" t="s">
        <v>6104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3">
      <c r="A11793" s="1" t="s">
        <v>17877</v>
      </c>
      <c r="B11793" s="1" t="s">
        <v>3671</v>
      </c>
      <c r="C11793" s="2">
        <v>45412</v>
      </c>
      <c r="D11793" s="1" t="s">
        <v>6065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3">
      <c r="A11794" s="1" t="s">
        <v>17878</v>
      </c>
      <c r="B11794" s="1" t="s">
        <v>5565</v>
      </c>
      <c r="C11794" s="2">
        <v>45256</v>
      </c>
      <c r="D11794" s="1" t="s">
        <v>6077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3">
      <c r="A11795" s="1" t="s">
        <v>17879</v>
      </c>
      <c r="B11795" s="1" t="s">
        <v>3471</v>
      </c>
      <c r="C11795" s="2">
        <v>45543</v>
      </c>
      <c r="D11795" s="1" t="s">
        <v>6100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3">
      <c r="A11796" s="1" t="s">
        <v>17880</v>
      </c>
      <c r="B11796" s="1" t="s">
        <v>2891</v>
      </c>
      <c r="C11796" s="2">
        <v>45545</v>
      </c>
      <c r="D11796" s="1" t="s">
        <v>6151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3">
      <c r="A11797" s="1" t="s">
        <v>17881</v>
      </c>
      <c r="B11797" s="1" t="s">
        <v>2142</v>
      </c>
      <c r="C11797" s="2">
        <v>45128</v>
      </c>
      <c r="D11797" s="1" t="s">
        <v>6063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3">
      <c r="A11798" s="1" t="s">
        <v>17882</v>
      </c>
      <c r="B11798" s="1" t="s">
        <v>4502</v>
      </c>
      <c r="C11798" s="2">
        <v>45246</v>
      </c>
      <c r="D11798" s="1" t="s">
        <v>6055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3">
      <c r="A11799" s="1" t="s">
        <v>17883</v>
      </c>
      <c r="B11799" s="1" t="s">
        <v>5514</v>
      </c>
      <c r="C11799" s="2">
        <v>45078</v>
      </c>
      <c r="D11799" s="1" t="s">
        <v>6067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3">
      <c r="A11800" s="1" t="s">
        <v>17884</v>
      </c>
      <c r="B11800" s="1" t="s">
        <v>2878</v>
      </c>
      <c r="C11800" s="2">
        <v>45016</v>
      </c>
      <c r="D11800" s="1" t="s">
        <v>6135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3">
      <c r="A11801" s="1" t="s">
        <v>17885</v>
      </c>
      <c r="B11801" s="1" t="s">
        <v>1154</v>
      </c>
      <c r="C11801" s="2">
        <v>45631</v>
      </c>
      <c r="D11801" s="1" t="s">
        <v>6251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3">
      <c r="A11802" s="1" t="s">
        <v>17886</v>
      </c>
      <c r="B11802" s="1" t="s">
        <v>3086</v>
      </c>
      <c r="C11802" s="2">
        <v>45502</v>
      </c>
      <c r="D11802" s="1" t="s">
        <v>6175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3">
      <c r="A11803" s="1" t="s">
        <v>17887</v>
      </c>
      <c r="B11803" s="1" t="s">
        <v>4593</v>
      </c>
      <c r="C11803" s="2">
        <v>45393</v>
      </c>
      <c r="D11803" s="1" t="s">
        <v>6175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3">
      <c r="A11804" s="1" t="s">
        <v>17888</v>
      </c>
      <c r="B11804" s="1" t="s">
        <v>1615</v>
      </c>
      <c r="C11804" s="2">
        <v>45233</v>
      </c>
      <c r="D11804" s="1" t="s">
        <v>6077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3">
      <c r="A11805" s="1" t="s">
        <v>17889</v>
      </c>
      <c r="B11805" s="1" t="s">
        <v>5128</v>
      </c>
      <c r="C11805" s="2">
        <v>45616</v>
      </c>
      <c r="D11805" s="1" t="s">
        <v>6063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3">
      <c r="A11806" s="1" t="s">
        <v>17890</v>
      </c>
      <c r="B11806" s="1" t="s">
        <v>6003</v>
      </c>
      <c r="C11806" s="2">
        <v>45222</v>
      </c>
      <c r="D11806" s="1" t="s">
        <v>6081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3">
      <c r="A11807" s="1" t="s">
        <v>17891</v>
      </c>
      <c r="B11807" s="1" t="s">
        <v>1755</v>
      </c>
      <c r="C11807" s="2">
        <v>45612</v>
      </c>
      <c r="D11807" s="1" t="s">
        <v>6102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3">
      <c r="A11808" s="1" t="s">
        <v>17892</v>
      </c>
      <c r="B11808" s="1" t="s">
        <v>1923</v>
      </c>
      <c r="C11808" s="2">
        <v>45444</v>
      </c>
      <c r="D11808" s="1" t="s">
        <v>6172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3">
      <c r="A11809" s="1" t="s">
        <v>17893</v>
      </c>
      <c r="B11809" s="1" t="s">
        <v>1136</v>
      </c>
      <c r="C11809" s="2">
        <v>45334</v>
      </c>
      <c r="D11809" s="1" t="s">
        <v>6055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3">
      <c r="A11810" s="1" t="s">
        <v>17894</v>
      </c>
      <c r="B11810" s="1" t="s">
        <v>2279</v>
      </c>
      <c r="C11810" s="2">
        <v>45519</v>
      </c>
      <c r="D11810" s="1" t="s">
        <v>6057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3">
      <c r="A11811" s="1" t="s">
        <v>17895</v>
      </c>
      <c r="B11811" s="1" t="s">
        <v>2973</v>
      </c>
      <c r="C11811" s="2">
        <v>44992</v>
      </c>
      <c r="D11811" s="1" t="s">
        <v>6055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3">
      <c r="A11812" s="1" t="s">
        <v>17896</v>
      </c>
      <c r="B11812" s="1" t="s">
        <v>5174</v>
      </c>
      <c r="C11812" s="2">
        <v>45520</v>
      </c>
      <c r="D11812" s="1" t="s">
        <v>6107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3">
      <c r="A11813" s="1" t="s">
        <v>17897</v>
      </c>
      <c r="B11813" s="1" t="s">
        <v>5799</v>
      </c>
      <c r="C11813" s="2">
        <v>45142</v>
      </c>
      <c r="D11813" s="1" t="s">
        <v>6151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3">
      <c r="A11814" s="1" t="s">
        <v>17898</v>
      </c>
      <c r="B11814" s="1" t="s">
        <v>1567</v>
      </c>
      <c r="C11814" s="2">
        <v>44966</v>
      </c>
      <c r="D11814" s="1" t="s">
        <v>6069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3">
      <c r="A11815" s="1" t="s">
        <v>17899</v>
      </c>
      <c r="B11815" s="1" t="s">
        <v>1655</v>
      </c>
      <c r="C11815" s="2">
        <v>44934</v>
      </c>
      <c r="D11815" s="1" t="s">
        <v>6133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3">
      <c r="A11816" s="1" t="s">
        <v>17900</v>
      </c>
      <c r="B11816" s="1" t="s">
        <v>2922</v>
      </c>
      <c r="C11816" s="2">
        <v>45078</v>
      </c>
      <c r="D11816" s="1" t="s">
        <v>6151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3">
      <c r="A11817" s="1" t="s">
        <v>17901</v>
      </c>
      <c r="B11817" s="1" t="s">
        <v>3498</v>
      </c>
      <c r="C11817" s="2">
        <v>45377</v>
      </c>
      <c r="D11817" s="1" t="s">
        <v>6061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3">
      <c r="A11818" s="1" t="s">
        <v>17902</v>
      </c>
      <c r="B11818" s="1" t="s">
        <v>1324</v>
      </c>
      <c r="C11818" s="2">
        <v>45019</v>
      </c>
      <c r="D11818" s="1" t="s">
        <v>6055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3">
      <c r="A11819" s="1" t="s">
        <v>17903</v>
      </c>
      <c r="B11819" s="1" t="s">
        <v>3232</v>
      </c>
      <c r="C11819" s="2">
        <v>45053</v>
      </c>
      <c r="D11819" s="1" t="s">
        <v>6104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3">
      <c r="A11820" s="1" t="s">
        <v>17904</v>
      </c>
      <c r="B11820" s="1" t="s">
        <v>5431</v>
      </c>
      <c r="C11820" s="2">
        <v>45135</v>
      </c>
      <c r="D11820" s="1" t="s">
        <v>6049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3">
      <c r="A11821" s="1" t="s">
        <v>17905</v>
      </c>
      <c r="B11821" s="1" t="s">
        <v>3092</v>
      </c>
      <c r="C11821" s="2">
        <v>45082</v>
      </c>
      <c r="D11821" s="1" t="s">
        <v>6107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3">
      <c r="A11822" s="1" t="s">
        <v>17906</v>
      </c>
      <c r="B11822" s="1" t="s">
        <v>5020</v>
      </c>
      <c r="C11822" s="2">
        <v>45225</v>
      </c>
      <c r="D11822" s="1" t="s">
        <v>6137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3">
      <c r="A11823" s="1" t="s">
        <v>17907</v>
      </c>
      <c r="B11823" s="1" t="s">
        <v>5940</v>
      </c>
      <c r="C11823" s="2">
        <v>45234</v>
      </c>
      <c r="D11823" s="1" t="s">
        <v>6100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3">
      <c r="A11824" s="1" t="s">
        <v>17908</v>
      </c>
      <c r="B11824" s="1" t="s">
        <v>5146</v>
      </c>
      <c r="C11824" s="2">
        <v>45266</v>
      </c>
      <c r="D11824" s="1" t="s">
        <v>6069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3">
      <c r="A11825" s="1" t="s">
        <v>17909</v>
      </c>
      <c r="B11825" s="1" t="s">
        <v>4936</v>
      </c>
      <c r="C11825" s="2">
        <v>45438</v>
      </c>
      <c r="D11825" s="1" t="s">
        <v>6053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3">
      <c r="A11826" s="1" t="s">
        <v>17910</v>
      </c>
      <c r="B11826" s="1" t="s">
        <v>2803</v>
      </c>
      <c r="C11826" s="2">
        <v>45524</v>
      </c>
      <c r="D11826" s="1" t="s">
        <v>6137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3">
      <c r="A11827" s="1" t="s">
        <v>17911</v>
      </c>
      <c r="B11827" s="1" t="s">
        <v>2595</v>
      </c>
      <c r="C11827" s="2">
        <v>45010</v>
      </c>
      <c r="D11827" s="1" t="s">
        <v>6077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3">
      <c r="A11828" s="1" t="s">
        <v>17912</v>
      </c>
      <c r="B11828" s="1" t="s">
        <v>4106</v>
      </c>
      <c r="C11828" s="2">
        <v>45376</v>
      </c>
      <c r="D11828" s="1" t="s">
        <v>6051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3">
      <c r="A11829" s="1" t="s">
        <v>17913</v>
      </c>
      <c r="B11829" s="1" t="s">
        <v>1127</v>
      </c>
      <c r="C11829" s="2">
        <v>45226</v>
      </c>
      <c r="D11829" s="1" t="s">
        <v>6135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3">
      <c r="A11830" s="1" t="s">
        <v>17914</v>
      </c>
      <c r="B11830" s="1" t="s">
        <v>5776</v>
      </c>
      <c r="C11830" s="2">
        <v>45647</v>
      </c>
      <c r="D11830" s="1" t="s">
        <v>6057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3">
      <c r="A11831" s="1" t="s">
        <v>17915</v>
      </c>
      <c r="B11831" s="1" t="s">
        <v>3582</v>
      </c>
      <c r="C11831" s="2">
        <v>45019</v>
      </c>
      <c r="D11831" s="1" t="s">
        <v>6251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3">
      <c r="A11832" s="1" t="s">
        <v>17916</v>
      </c>
      <c r="B11832" s="1" t="s">
        <v>3505</v>
      </c>
      <c r="C11832" s="2">
        <v>45074</v>
      </c>
      <c r="D11832" s="1" t="s">
        <v>6125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3">
      <c r="A11833" s="1" t="s">
        <v>17917</v>
      </c>
      <c r="B11833" s="1" t="s">
        <v>3679</v>
      </c>
      <c r="C11833" s="2">
        <v>45548</v>
      </c>
      <c r="D11833" s="1" t="s">
        <v>6074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3">
      <c r="A11834" s="1" t="s">
        <v>17918</v>
      </c>
      <c r="B11834" s="1" t="s">
        <v>1912</v>
      </c>
      <c r="C11834" s="2">
        <v>44984</v>
      </c>
      <c r="D11834" s="1" t="s">
        <v>6074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3">
      <c r="A11835" s="1" t="s">
        <v>17919</v>
      </c>
      <c r="B11835" s="1" t="s">
        <v>4512</v>
      </c>
      <c r="C11835" s="2">
        <v>45500</v>
      </c>
      <c r="D11835" s="1" t="s">
        <v>6095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3">
      <c r="A11836" s="1" t="s">
        <v>17920</v>
      </c>
      <c r="B11836" s="1" t="s">
        <v>1583</v>
      </c>
      <c r="C11836" s="2">
        <v>45488</v>
      </c>
      <c r="D11836" s="1" t="s">
        <v>6091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3">
      <c r="A11837" s="1" t="s">
        <v>17921</v>
      </c>
      <c r="B11837" s="1" t="s">
        <v>4579</v>
      </c>
      <c r="C11837" s="2">
        <v>45616</v>
      </c>
      <c r="D11837" s="1" t="s">
        <v>6071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3">
      <c r="A11838" s="1" t="s">
        <v>17922</v>
      </c>
      <c r="B11838" s="1" t="s">
        <v>1757</v>
      </c>
      <c r="C11838" s="2">
        <v>45633</v>
      </c>
      <c r="D11838" s="1" t="s">
        <v>6133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3">
      <c r="A11839" s="1" t="s">
        <v>17923</v>
      </c>
      <c r="B11839" s="1" t="s">
        <v>5409</v>
      </c>
      <c r="C11839" s="2">
        <v>45375</v>
      </c>
      <c r="D11839" s="1" t="s">
        <v>6057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3">
      <c r="A11840" s="1" t="s">
        <v>17924</v>
      </c>
      <c r="B11840" s="1" t="s">
        <v>4457</v>
      </c>
      <c r="C11840" s="2">
        <v>45055</v>
      </c>
      <c r="D11840" s="1" t="s">
        <v>6251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3">
      <c r="A11841" s="1" t="s">
        <v>17925</v>
      </c>
      <c r="B11841" s="1" t="s">
        <v>2434</v>
      </c>
      <c r="C11841" s="2">
        <v>45527</v>
      </c>
      <c r="D11841" s="1" t="s">
        <v>6179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3">
      <c r="A11842" s="1" t="s">
        <v>17926</v>
      </c>
      <c r="B11842" s="1" t="s">
        <v>5514</v>
      </c>
      <c r="C11842" s="2">
        <v>45570</v>
      </c>
      <c r="D11842" s="1" t="s">
        <v>6100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3">
      <c r="A11843" s="1" t="s">
        <v>17927</v>
      </c>
      <c r="B11843" s="1" t="s">
        <v>1806</v>
      </c>
      <c r="C11843" s="2">
        <v>45632</v>
      </c>
      <c r="D11843" s="1" t="s">
        <v>6049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3">
      <c r="A11844" s="1" t="s">
        <v>17928</v>
      </c>
      <c r="B11844" s="1" t="s">
        <v>1425</v>
      </c>
      <c r="C11844" s="2">
        <v>44956</v>
      </c>
      <c r="D11844" s="1" t="s">
        <v>6061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3">
      <c r="A11845" s="1" t="s">
        <v>17929</v>
      </c>
      <c r="B11845" s="1" t="s">
        <v>3859</v>
      </c>
      <c r="C11845" s="2">
        <v>45533</v>
      </c>
      <c r="D11845" s="1" t="s">
        <v>6057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3">
      <c r="A11846" s="1" t="s">
        <v>17930</v>
      </c>
      <c r="B11846" s="1" t="s">
        <v>1428</v>
      </c>
      <c r="C11846" s="2">
        <v>45323</v>
      </c>
      <c r="D11846" s="1" t="s">
        <v>6125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3">
      <c r="A11847" s="1" t="s">
        <v>17931</v>
      </c>
      <c r="B11847" s="1" t="s">
        <v>1989</v>
      </c>
      <c r="C11847" s="2">
        <v>45417</v>
      </c>
      <c r="D11847" s="1" t="s">
        <v>6063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3">
      <c r="A11848" s="1" t="s">
        <v>17932</v>
      </c>
      <c r="B11848" s="1" t="s">
        <v>2360</v>
      </c>
      <c r="C11848" s="2">
        <v>45259</v>
      </c>
      <c r="D11848" s="1" t="s">
        <v>6172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3">
      <c r="A11849" s="1" t="s">
        <v>17933</v>
      </c>
      <c r="B11849" s="1" t="s">
        <v>2286</v>
      </c>
      <c r="C11849" s="2">
        <v>45444</v>
      </c>
      <c r="D11849" s="1" t="s">
        <v>6157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3">
      <c r="A11850" s="1" t="s">
        <v>17934</v>
      </c>
      <c r="B11850" s="1" t="s">
        <v>1385</v>
      </c>
      <c r="C11850" s="2">
        <v>45244</v>
      </c>
      <c r="D11850" s="1" t="s">
        <v>6093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3">
      <c r="A11851" s="1" t="s">
        <v>17935</v>
      </c>
      <c r="B11851" s="1" t="s">
        <v>1242</v>
      </c>
      <c r="C11851" s="2">
        <v>45300</v>
      </c>
      <c r="D11851" s="1" t="s">
        <v>6065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3">
      <c r="A11852" s="1" t="s">
        <v>17936</v>
      </c>
      <c r="B11852" s="1" t="s">
        <v>5660</v>
      </c>
      <c r="C11852" s="2">
        <v>44951</v>
      </c>
      <c r="D11852" s="1" t="s">
        <v>6081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3">
      <c r="A11853" s="1" t="s">
        <v>17937</v>
      </c>
      <c r="B11853" s="1" t="s">
        <v>5186</v>
      </c>
      <c r="C11853" s="2">
        <v>45234</v>
      </c>
      <c r="D11853" s="1" t="s">
        <v>6109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3">
      <c r="A11854" s="1" t="s">
        <v>17938</v>
      </c>
      <c r="B11854" s="1" t="s">
        <v>1754</v>
      </c>
      <c r="C11854" s="2">
        <v>45413</v>
      </c>
      <c r="D11854" s="1" t="s">
        <v>6104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3">
      <c r="A11855" s="1" t="s">
        <v>17939</v>
      </c>
      <c r="B11855" s="1" t="s">
        <v>2071</v>
      </c>
      <c r="C11855" s="2">
        <v>44977</v>
      </c>
      <c r="D11855" s="1" t="s">
        <v>6095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3">
      <c r="A11856" s="1" t="s">
        <v>17940</v>
      </c>
      <c r="B11856" s="1" t="s">
        <v>2766</v>
      </c>
      <c r="C11856" s="2">
        <v>44949</v>
      </c>
      <c r="D11856" s="1" t="s">
        <v>6061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3">
      <c r="A11857" s="1" t="s">
        <v>17941</v>
      </c>
      <c r="B11857" s="1" t="s">
        <v>5619</v>
      </c>
      <c r="C11857" s="2">
        <v>45483</v>
      </c>
      <c r="D11857" s="1" t="s">
        <v>6113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3">
      <c r="A11858" s="1" t="s">
        <v>17942</v>
      </c>
      <c r="B11858" s="1" t="s">
        <v>2080</v>
      </c>
      <c r="C11858" s="2">
        <v>45322</v>
      </c>
      <c r="D11858" s="1" t="s">
        <v>6089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3">
      <c r="A11859" s="1" t="s">
        <v>17943</v>
      </c>
      <c r="B11859" s="1" t="s">
        <v>2395</v>
      </c>
      <c r="C11859" s="2">
        <v>45461</v>
      </c>
      <c r="D11859" s="1" t="s">
        <v>6197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3">
      <c r="A11860" s="1" t="s">
        <v>17944</v>
      </c>
      <c r="B11860" s="1" t="s">
        <v>1988</v>
      </c>
      <c r="C11860" s="2">
        <v>45165</v>
      </c>
      <c r="D11860" s="1" t="s">
        <v>6089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3">
      <c r="A11861" s="1" t="s">
        <v>17945</v>
      </c>
      <c r="B11861" s="1" t="s">
        <v>3675</v>
      </c>
      <c r="C11861" s="2">
        <v>45492</v>
      </c>
      <c r="D11861" s="1" t="s">
        <v>6077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3">
      <c r="A11862" s="1" t="s">
        <v>17946</v>
      </c>
      <c r="B11862" s="1" t="s">
        <v>1646</v>
      </c>
      <c r="C11862" s="2">
        <v>44988</v>
      </c>
      <c r="D11862" s="1" t="s">
        <v>6059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3">
      <c r="A11863" s="1" t="s">
        <v>17947</v>
      </c>
      <c r="B11863" s="1" t="s">
        <v>4945</v>
      </c>
      <c r="C11863" s="2">
        <v>44942</v>
      </c>
      <c r="D11863" s="1" t="s">
        <v>6251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3">
      <c r="A11864" s="1" t="s">
        <v>17948</v>
      </c>
      <c r="B11864" s="1" t="s">
        <v>2996</v>
      </c>
      <c r="C11864" s="2">
        <v>45146</v>
      </c>
      <c r="D11864" s="1" t="s">
        <v>6102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3">
      <c r="A11865" s="1" t="s">
        <v>17949</v>
      </c>
      <c r="B11865" s="1" t="s">
        <v>2182</v>
      </c>
      <c r="C11865" s="2">
        <v>45130</v>
      </c>
      <c r="D11865" s="1" t="s">
        <v>6107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3">
      <c r="A11866" s="1" t="s">
        <v>17950</v>
      </c>
      <c r="B11866" s="1" t="s">
        <v>4617</v>
      </c>
      <c r="C11866" s="2">
        <v>45105</v>
      </c>
      <c r="D11866" s="1" t="s">
        <v>6091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3">
      <c r="A11867" s="1" t="s">
        <v>17951</v>
      </c>
      <c r="B11867" s="1" t="s">
        <v>1718</v>
      </c>
      <c r="C11867" s="2">
        <v>45305</v>
      </c>
      <c r="D11867" s="1" t="s">
        <v>6133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3">
      <c r="A11868" s="1" t="s">
        <v>17952</v>
      </c>
      <c r="B11868" s="1" t="s">
        <v>5203</v>
      </c>
      <c r="C11868" s="2">
        <v>45470</v>
      </c>
      <c r="D11868" s="1" t="s">
        <v>6175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3">
      <c r="A11869" s="1" t="s">
        <v>17953</v>
      </c>
      <c r="B11869" s="1" t="s">
        <v>5198</v>
      </c>
      <c r="C11869" s="2">
        <v>45329</v>
      </c>
      <c r="D11869" s="1" t="s">
        <v>6053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3">
      <c r="A11870" s="1" t="s">
        <v>17954</v>
      </c>
      <c r="B11870" s="1" t="s">
        <v>1825</v>
      </c>
      <c r="C11870" s="2">
        <v>45316</v>
      </c>
      <c r="D11870" s="1" t="s">
        <v>6086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3">
      <c r="A11871" s="1" t="s">
        <v>17955</v>
      </c>
      <c r="B11871" s="1" t="s">
        <v>2882</v>
      </c>
      <c r="C11871" s="2">
        <v>45276</v>
      </c>
      <c r="D11871" s="1" t="s">
        <v>6065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3">
      <c r="A11872" s="1" t="s">
        <v>17956</v>
      </c>
      <c r="B11872" s="1" t="s">
        <v>3534</v>
      </c>
      <c r="C11872" s="2">
        <v>45525</v>
      </c>
      <c r="D11872" s="1" t="s">
        <v>6172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3">
      <c r="A11873" s="1" t="s">
        <v>17957</v>
      </c>
      <c r="B11873" s="1" t="s">
        <v>5729</v>
      </c>
      <c r="C11873" s="2">
        <v>45081</v>
      </c>
      <c r="D11873" s="1" t="s">
        <v>6049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3">
      <c r="A11874" s="1" t="s">
        <v>17958</v>
      </c>
      <c r="B11874" s="1" t="s">
        <v>3624</v>
      </c>
      <c r="C11874" s="2">
        <v>45390</v>
      </c>
      <c r="D11874" s="1" t="s">
        <v>6095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3">
      <c r="A11875" s="1" t="s">
        <v>17959</v>
      </c>
      <c r="B11875" s="1" t="s">
        <v>3458</v>
      </c>
      <c r="C11875" s="2">
        <v>45165</v>
      </c>
      <c r="D11875" s="1" t="s">
        <v>6175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3">
      <c r="A11876" s="1" t="s">
        <v>17960</v>
      </c>
      <c r="B11876" s="1" t="s">
        <v>1503</v>
      </c>
      <c r="C11876" s="2">
        <v>45205</v>
      </c>
      <c r="D11876" s="1" t="s">
        <v>6251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3">
      <c r="A11877" s="1" t="s">
        <v>17961</v>
      </c>
      <c r="B11877" s="1" t="s">
        <v>1402</v>
      </c>
      <c r="C11877" s="2">
        <v>45609</v>
      </c>
      <c r="D11877" s="1" t="s">
        <v>6107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3">
      <c r="A11878" s="1" t="s">
        <v>17962</v>
      </c>
      <c r="B11878" s="1" t="s">
        <v>1707</v>
      </c>
      <c r="C11878" s="2">
        <v>45439</v>
      </c>
      <c r="D11878" s="1" t="s">
        <v>6172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3">
      <c r="A11879" s="1" t="s">
        <v>17963</v>
      </c>
      <c r="B11879" s="1" t="s">
        <v>5247</v>
      </c>
      <c r="C11879" s="2">
        <v>45285</v>
      </c>
      <c r="D11879" s="1" t="s">
        <v>6135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3">
      <c r="A11880" s="1" t="s">
        <v>17964</v>
      </c>
      <c r="B11880" s="1" t="s">
        <v>1067</v>
      </c>
      <c r="C11880" s="2">
        <v>45367</v>
      </c>
      <c r="D11880" s="1" t="s">
        <v>6137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3">
      <c r="A11881" s="1" t="s">
        <v>17965</v>
      </c>
      <c r="B11881" s="1" t="s">
        <v>3995</v>
      </c>
      <c r="C11881" s="2">
        <v>45475</v>
      </c>
      <c r="D11881" s="1" t="s">
        <v>6053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3">
      <c r="A11882" s="1" t="s">
        <v>17966</v>
      </c>
      <c r="B11882" s="1" t="s">
        <v>1557</v>
      </c>
      <c r="C11882" s="2">
        <v>45510</v>
      </c>
      <c r="D11882" s="1" t="s">
        <v>6197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3">
      <c r="A11883" s="1" t="s">
        <v>17967</v>
      </c>
      <c r="B11883" s="1" t="s">
        <v>4671</v>
      </c>
      <c r="C11883" s="2">
        <v>45127</v>
      </c>
      <c r="D11883" s="1" t="s">
        <v>6135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3">
      <c r="A11884" s="1" t="s">
        <v>17968</v>
      </c>
      <c r="B11884" s="1" t="s">
        <v>1591</v>
      </c>
      <c r="C11884" s="2">
        <v>45107</v>
      </c>
      <c r="D11884" s="1" t="s">
        <v>6055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3">
      <c r="A11885" s="1" t="s">
        <v>17969</v>
      </c>
      <c r="B11885" s="1" t="s">
        <v>5385</v>
      </c>
      <c r="C11885" s="2">
        <v>45317</v>
      </c>
      <c r="D11885" s="1" t="s">
        <v>6125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3">
      <c r="A11886" s="1" t="s">
        <v>17970</v>
      </c>
      <c r="B11886" s="1" t="s">
        <v>4342</v>
      </c>
      <c r="C11886" s="2">
        <v>45491</v>
      </c>
      <c r="D11886" s="1" t="s">
        <v>6107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3">
      <c r="A11887" s="1" t="s">
        <v>17971</v>
      </c>
      <c r="B11887" s="1" t="s">
        <v>2321</v>
      </c>
      <c r="C11887" s="2">
        <v>45067</v>
      </c>
      <c r="D11887" s="1" t="s">
        <v>6104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3">
      <c r="A11888" s="1" t="s">
        <v>17972</v>
      </c>
      <c r="B11888" s="1" t="s">
        <v>1188</v>
      </c>
      <c r="C11888" s="2">
        <v>45310</v>
      </c>
      <c r="D11888" s="1" t="s">
        <v>6175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3">
      <c r="A11889" s="1" t="s">
        <v>17973</v>
      </c>
      <c r="B11889" s="1" t="s">
        <v>3474</v>
      </c>
      <c r="C11889" s="2">
        <v>45434</v>
      </c>
      <c r="D11889" s="1" t="s">
        <v>6083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3">
      <c r="A11890" s="1" t="s">
        <v>17974</v>
      </c>
      <c r="B11890" s="1" t="s">
        <v>4726</v>
      </c>
      <c r="C11890" s="2">
        <v>45535</v>
      </c>
      <c r="D11890" s="1" t="s">
        <v>6081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3">
      <c r="A11891" s="1" t="s">
        <v>17975</v>
      </c>
      <c r="B11891" s="1" t="s">
        <v>2780</v>
      </c>
      <c r="C11891" s="2">
        <v>45115</v>
      </c>
      <c r="D11891" s="1" t="s">
        <v>6065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3">
      <c r="A11892" s="1" t="s">
        <v>17976</v>
      </c>
      <c r="B11892" s="1" t="s">
        <v>3705</v>
      </c>
      <c r="C11892" s="2">
        <v>45004</v>
      </c>
      <c r="D11892" s="1" t="s">
        <v>6071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3">
      <c r="A11893" s="1" t="s">
        <v>17977</v>
      </c>
      <c r="B11893" s="1" t="s">
        <v>4069</v>
      </c>
      <c r="C11893" s="2">
        <v>45535</v>
      </c>
      <c r="D11893" s="1" t="s">
        <v>6086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3">
      <c r="A11894" s="1" t="s">
        <v>17978</v>
      </c>
      <c r="B11894" s="1" t="s">
        <v>4602</v>
      </c>
      <c r="C11894" s="2">
        <v>45043</v>
      </c>
      <c r="D11894" s="1" t="s">
        <v>6143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3">
      <c r="A11895" s="1" t="s">
        <v>17979</v>
      </c>
      <c r="B11895" s="1" t="s">
        <v>1977</v>
      </c>
      <c r="C11895" s="2">
        <v>45198</v>
      </c>
      <c r="D11895" s="1" t="s">
        <v>6053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3">
      <c r="A11896" s="1" t="s">
        <v>17980</v>
      </c>
      <c r="B11896" s="1" t="s">
        <v>5871</v>
      </c>
      <c r="C11896" s="2">
        <v>45445</v>
      </c>
      <c r="D11896" s="1" t="s">
        <v>6089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3">
      <c r="A11897" s="1" t="s">
        <v>17981</v>
      </c>
      <c r="B11897" s="1" t="s">
        <v>1190</v>
      </c>
      <c r="C11897" s="2">
        <v>44932</v>
      </c>
      <c r="D11897" s="1" t="s">
        <v>6113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3">
      <c r="A11898" s="1" t="s">
        <v>17982</v>
      </c>
      <c r="B11898" s="1" t="s">
        <v>1659</v>
      </c>
      <c r="C11898" s="2">
        <v>45630</v>
      </c>
      <c r="D11898" s="1" t="s">
        <v>6063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3">
      <c r="A11899" s="1" t="s">
        <v>17983</v>
      </c>
      <c r="B11899" s="1" t="s">
        <v>1860</v>
      </c>
      <c r="C11899" s="2">
        <v>44958</v>
      </c>
      <c r="D11899" s="1" t="s">
        <v>6069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3">
      <c r="A11900" s="1" t="s">
        <v>17984</v>
      </c>
      <c r="B11900" s="1" t="s">
        <v>1940</v>
      </c>
      <c r="C11900" s="2">
        <v>45378</v>
      </c>
      <c r="D11900" s="1" t="s">
        <v>6135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3">
      <c r="A11901" s="1" t="s">
        <v>17985</v>
      </c>
      <c r="B11901" s="1" t="s">
        <v>6012</v>
      </c>
      <c r="C11901" s="2">
        <v>45505</v>
      </c>
      <c r="D11901" s="1" t="s">
        <v>6067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3">
      <c r="A11902" s="1" t="s">
        <v>17986</v>
      </c>
      <c r="B11902" s="1" t="s">
        <v>2475</v>
      </c>
      <c r="C11902" s="2">
        <v>45024</v>
      </c>
      <c r="D11902" s="1" t="s">
        <v>6081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3">
      <c r="A11903" s="1" t="s">
        <v>17987</v>
      </c>
      <c r="B11903" s="1" t="s">
        <v>2855</v>
      </c>
      <c r="C11903" s="2">
        <v>45593</v>
      </c>
      <c r="D11903" s="1" t="s">
        <v>6135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3">
      <c r="A11904" s="1" t="s">
        <v>17988</v>
      </c>
      <c r="B11904" s="1" t="s">
        <v>3666</v>
      </c>
      <c r="C11904" s="2">
        <v>45133</v>
      </c>
      <c r="D11904" s="1" t="s">
        <v>6086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3">
      <c r="A11905" s="1" t="s">
        <v>17989</v>
      </c>
      <c r="B11905" s="1" t="s">
        <v>3722</v>
      </c>
      <c r="C11905" s="2">
        <v>45061</v>
      </c>
      <c r="D11905" s="1" t="s">
        <v>6071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3">
      <c r="A11906" s="1" t="s">
        <v>17990</v>
      </c>
      <c r="B11906" s="1" t="s">
        <v>1860</v>
      </c>
      <c r="C11906" s="2">
        <v>45116</v>
      </c>
      <c r="D11906" s="1" t="s">
        <v>6143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3">
      <c r="A11907" s="1" t="s">
        <v>17991</v>
      </c>
      <c r="B11907" s="1" t="s">
        <v>1229</v>
      </c>
      <c r="C11907" s="2">
        <v>45583</v>
      </c>
      <c r="D11907" s="1" t="s">
        <v>6077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3">
      <c r="A11908" s="1" t="s">
        <v>17992</v>
      </c>
      <c r="B11908" s="1" t="s">
        <v>2144</v>
      </c>
      <c r="C11908" s="2">
        <v>45247</v>
      </c>
      <c r="D11908" s="1" t="s">
        <v>6083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3">
      <c r="A11909" s="1" t="s">
        <v>17993</v>
      </c>
      <c r="B11909" s="1" t="s">
        <v>5087</v>
      </c>
      <c r="C11909" s="2">
        <v>45652</v>
      </c>
      <c r="D11909" s="1" t="s">
        <v>6107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3">
      <c r="A11910" s="1" t="s">
        <v>17994</v>
      </c>
      <c r="B11910" s="1" t="s">
        <v>1726</v>
      </c>
      <c r="C11910" s="2">
        <v>45472</v>
      </c>
      <c r="D11910" s="1" t="s">
        <v>6089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3">
      <c r="A11911" s="1" t="s">
        <v>17995</v>
      </c>
      <c r="B11911" s="1" t="s">
        <v>1354</v>
      </c>
      <c r="C11911" s="2">
        <v>45581</v>
      </c>
      <c r="D11911" s="1" t="s">
        <v>6053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3">
      <c r="A11912" s="1" t="s">
        <v>17996</v>
      </c>
      <c r="B11912" s="1" t="s">
        <v>2231</v>
      </c>
      <c r="C11912" s="2">
        <v>45501</v>
      </c>
      <c r="D11912" s="1" t="s">
        <v>6133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3">
      <c r="A11913" s="1" t="s">
        <v>17997</v>
      </c>
      <c r="B11913" s="1" t="s">
        <v>1145</v>
      </c>
      <c r="C11913" s="2">
        <v>45614</v>
      </c>
      <c r="D11913" s="1" t="s">
        <v>6061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3">
      <c r="A11914" s="1" t="s">
        <v>17998</v>
      </c>
      <c r="B11914" s="1" t="s">
        <v>4088</v>
      </c>
      <c r="C11914" s="2">
        <v>45587</v>
      </c>
      <c r="D11914" s="1" t="s">
        <v>6179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3">
      <c r="A11915" s="1" t="s">
        <v>17999</v>
      </c>
      <c r="B11915" s="1" t="s">
        <v>3180</v>
      </c>
      <c r="C11915" s="2">
        <v>45066</v>
      </c>
      <c r="D11915" s="1" t="s">
        <v>6089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3">
      <c r="A11916" s="1" t="s">
        <v>18000</v>
      </c>
      <c r="B11916" s="1" t="s">
        <v>1705</v>
      </c>
      <c r="C11916" s="2">
        <v>45570</v>
      </c>
      <c r="D11916" s="1" t="s">
        <v>6069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3">
      <c r="A11917" s="1" t="s">
        <v>18001</v>
      </c>
      <c r="B11917" s="1" t="s">
        <v>2352</v>
      </c>
      <c r="C11917" s="2">
        <v>45371</v>
      </c>
      <c r="D11917" s="1" t="s">
        <v>6049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3">
      <c r="A11918" s="1" t="s">
        <v>18002</v>
      </c>
      <c r="B11918" s="1" t="s">
        <v>1946</v>
      </c>
      <c r="C11918" s="2">
        <v>45578</v>
      </c>
      <c r="D11918" s="1" t="s">
        <v>6049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3">
      <c r="A11919" s="1" t="s">
        <v>18003</v>
      </c>
      <c r="B11919" s="1" t="s">
        <v>5403</v>
      </c>
      <c r="C11919" s="2">
        <v>45653</v>
      </c>
      <c r="D11919" s="1" t="s">
        <v>6157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3">
      <c r="A11920" s="1" t="s">
        <v>18004</v>
      </c>
      <c r="B11920" s="1" t="s">
        <v>1636</v>
      </c>
      <c r="C11920" s="2">
        <v>45323</v>
      </c>
      <c r="D11920" s="1" t="s">
        <v>6089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3">
      <c r="A11921" s="1" t="s">
        <v>18005</v>
      </c>
      <c r="B11921" s="1" t="s">
        <v>3379</v>
      </c>
      <c r="C11921" s="2">
        <v>45429</v>
      </c>
      <c r="D11921" s="1" t="s">
        <v>6091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3">
      <c r="A11922" s="1" t="s">
        <v>18006</v>
      </c>
      <c r="B11922" s="1" t="s">
        <v>5013</v>
      </c>
      <c r="C11922" s="2">
        <v>45585</v>
      </c>
      <c r="D11922" s="1" t="s">
        <v>6055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3">
      <c r="A11923" s="1" t="s">
        <v>18007</v>
      </c>
      <c r="B11923" s="1" t="s">
        <v>2669</v>
      </c>
      <c r="C11923" s="2">
        <v>45559</v>
      </c>
      <c r="D11923" s="1" t="s">
        <v>6151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3">
      <c r="A11924" s="1" t="s">
        <v>18008</v>
      </c>
      <c r="B11924" s="1" t="s">
        <v>3874</v>
      </c>
      <c r="C11924" s="2">
        <v>45304</v>
      </c>
      <c r="D11924" s="1" t="s">
        <v>6100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3">
      <c r="A11925" s="1" t="s">
        <v>18009</v>
      </c>
      <c r="B11925" s="1" t="s">
        <v>4852</v>
      </c>
      <c r="C11925" s="2">
        <v>44932</v>
      </c>
      <c r="D11925" s="1" t="s">
        <v>6197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3">
      <c r="A11926" s="1" t="s">
        <v>18010</v>
      </c>
      <c r="B11926" s="1" t="s">
        <v>2587</v>
      </c>
      <c r="C11926" s="2">
        <v>45163</v>
      </c>
      <c r="D11926" s="1" t="s">
        <v>6104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3">
      <c r="A11927" s="1" t="s">
        <v>18011</v>
      </c>
      <c r="B11927" s="1" t="s">
        <v>2836</v>
      </c>
      <c r="C11927" s="2">
        <v>45183</v>
      </c>
      <c r="D11927" s="1" t="s">
        <v>6055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3">
      <c r="A11928" s="1" t="s">
        <v>18012</v>
      </c>
      <c r="B11928" s="1" t="s">
        <v>5589</v>
      </c>
      <c r="C11928" s="2">
        <v>45041</v>
      </c>
      <c r="D11928" s="1" t="s">
        <v>6081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3">
      <c r="A11929" s="1" t="s">
        <v>18013</v>
      </c>
      <c r="B11929" s="1" t="s">
        <v>5647</v>
      </c>
      <c r="C11929" s="2">
        <v>45450</v>
      </c>
      <c r="D11929" s="1" t="s">
        <v>6151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3">
      <c r="A11930" s="1" t="s">
        <v>18014</v>
      </c>
      <c r="B11930" s="1" t="s">
        <v>5272</v>
      </c>
      <c r="C11930" s="2">
        <v>45408</v>
      </c>
      <c r="D11930" s="1" t="s">
        <v>6095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3">
      <c r="A11931" s="1" t="s">
        <v>18015</v>
      </c>
      <c r="B11931" s="1" t="s">
        <v>2847</v>
      </c>
      <c r="C11931" s="2">
        <v>45171</v>
      </c>
      <c r="D11931" s="1" t="s">
        <v>6179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3">
      <c r="A11932" s="1" t="s">
        <v>18016</v>
      </c>
      <c r="B11932" s="1" t="s">
        <v>1953</v>
      </c>
      <c r="C11932" s="2">
        <v>45196</v>
      </c>
      <c r="D11932" s="1" t="s">
        <v>6104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3">
      <c r="A11933" s="1" t="s">
        <v>18017</v>
      </c>
      <c r="B11933" s="1" t="s">
        <v>6032</v>
      </c>
      <c r="C11933" s="2">
        <v>44948</v>
      </c>
      <c r="D11933" s="1" t="s">
        <v>6089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3">
      <c r="A11934" s="1" t="s">
        <v>18018</v>
      </c>
      <c r="B11934" s="1" t="s">
        <v>1455</v>
      </c>
      <c r="C11934" s="2">
        <v>45485</v>
      </c>
      <c r="D11934" s="1" t="s">
        <v>6086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3">
      <c r="A11935" s="1" t="s">
        <v>18019</v>
      </c>
      <c r="B11935" s="1" t="s">
        <v>2860</v>
      </c>
      <c r="C11935" s="2">
        <v>45548</v>
      </c>
      <c r="D11935" s="1" t="s">
        <v>6100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3">
      <c r="A11936" s="1" t="s">
        <v>18020</v>
      </c>
      <c r="B11936" s="1" t="s">
        <v>1992</v>
      </c>
      <c r="C11936" s="2">
        <v>45585</v>
      </c>
      <c r="D11936" s="1" t="s">
        <v>6049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3">
      <c r="A11937" s="1" t="s">
        <v>18021</v>
      </c>
      <c r="B11937" s="1" t="s">
        <v>5067</v>
      </c>
      <c r="C11937" s="2">
        <v>45279</v>
      </c>
      <c r="D11937" s="1" t="s">
        <v>6081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3">
      <c r="A11938" s="1" t="s">
        <v>18022</v>
      </c>
      <c r="B11938" s="1" t="s">
        <v>4876</v>
      </c>
      <c r="C11938" s="2">
        <v>45477</v>
      </c>
      <c r="D11938" s="1" t="s">
        <v>6067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3">
      <c r="A11939" s="1" t="s">
        <v>18023</v>
      </c>
      <c r="B11939" s="1" t="s">
        <v>1629</v>
      </c>
      <c r="C11939" s="2">
        <v>45353</v>
      </c>
      <c r="D11939" s="1" t="s">
        <v>6059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3">
      <c r="A11940" s="1" t="s">
        <v>18024</v>
      </c>
      <c r="B11940" s="1" t="s">
        <v>5185</v>
      </c>
      <c r="C11940" s="2">
        <v>45239</v>
      </c>
      <c r="D11940" s="1" t="s">
        <v>6095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3">
      <c r="A11941" s="1" t="s">
        <v>18025</v>
      </c>
      <c r="B11941" s="1" t="s">
        <v>1527</v>
      </c>
      <c r="C11941" s="2">
        <v>45268</v>
      </c>
      <c r="D11941" s="1" t="s">
        <v>6059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3">
      <c r="A11942" s="1" t="s">
        <v>18026</v>
      </c>
      <c r="B11942" s="1" t="s">
        <v>3177</v>
      </c>
      <c r="C11942" s="2">
        <v>45576</v>
      </c>
      <c r="D11942" s="1" t="s">
        <v>6133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3">
      <c r="A11943" s="1" t="s">
        <v>18027</v>
      </c>
      <c r="B11943" s="1" t="s">
        <v>3945</v>
      </c>
      <c r="C11943" s="2">
        <v>44948</v>
      </c>
      <c r="D11943" s="1" t="s">
        <v>6157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3">
      <c r="A11944" s="1" t="s">
        <v>18028</v>
      </c>
      <c r="B11944" s="1" t="s">
        <v>2918</v>
      </c>
      <c r="C11944" s="2">
        <v>45494</v>
      </c>
      <c r="D11944" s="1" t="s">
        <v>6151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3">
      <c r="A11945" s="1" t="s">
        <v>18029</v>
      </c>
      <c r="B11945" s="1" t="s">
        <v>5409</v>
      </c>
      <c r="C11945" s="2">
        <v>45498</v>
      </c>
      <c r="D11945" s="1" t="s">
        <v>6086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3">
      <c r="A11946" s="1" t="s">
        <v>18030</v>
      </c>
      <c r="B11946" s="1" t="s">
        <v>1697</v>
      </c>
      <c r="C11946" s="2">
        <v>45165</v>
      </c>
      <c r="D11946" s="1" t="s">
        <v>6091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3">
      <c r="A11947" s="1" t="s">
        <v>18031</v>
      </c>
      <c r="B11947" s="1" t="s">
        <v>5802</v>
      </c>
      <c r="C11947" s="2">
        <v>45261</v>
      </c>
      <c r="D11947" s="1" t="s">
        <v>6157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3">
      <c r="A11948" s="1" t="s">
        <v>18032</v>
      </c>
      <c r="B11948" s="1" t="s">
        <v>1277</v>
      </c>
      <c r="C11948" s="2">
        <v>45429</v>
      </c>
      <c r="D11948" s="1" t="s">
        <v>6089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3">
      <c r="A11949" s="1" t="s">
        <v>18033</v>
      </c>
      <c r="B11949" s="1" t="s">
        <v>5010</v>
      </c>
      <c r="C11949" s="2">
        <v>45051</v>
      </c>
      <c r="D11949" s="1" t="s">
        <v>6049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3">
      <c r="A11950" s="1" t="s">
        <v>18034</v>
      </c>
      <c r="B11950" s="1" t="s">
        <v>2869</v>
      </c>
      <c r="C11950" s="2">
        <v>45284</v>
      </c>
      <c r="D11950" s="1" t="s">
        <v>6107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3">
      <c r="A11951" s="1" t="s">
        <v>18035</v>
      </c>
      <c r="B11951" s="1" t="s">
        <v>2208</v>
      </c>
      <c r="C11951" s="2">
        <v>45473</v>
      </c>
      <c r="D11951" s="1" t="s">
        <v>6049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3">
      <c r="A11952" s="1" t="s">
        <v>18036</v>
      </c>
      <c r="B11952" s="1" t="s">
        <v>5298</v>
      </c>
      <c r="C11952" s="2">
        <v>45351</v>
      </c>
      <c r="D11952" s="1" t="s">
        <v>6059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3">
      <c r="A11953" s="1" t="s">
        <v>18037</v>
      </c>
      <c r="B11953" s="1" t="s">
        <v>4677</v>
      </c>
      <c r="C11953" s="2">
        <v>45108</v>
      </c>
      <c r="D11953" s="1" t="s">
        <v>6077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3">
      <c r="A11954" s="1" t="s">
        <v>18038</v>
      </c>
      <c r="B11954" s="1" t="s">
        <v>2407</v>
      </c>
      <c r="C11954" s="2">
        <v>45131</v>
      </c>
      <c r="D11954" s="1" t="s">
        <v>6061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3">
      <c r="A11955" s="1" t="s">
        <v>18039</v>
      </c>
      <c r="B11955" s="1" t="s">
        <v>2310</v>
      </c>
      <c r="C11955" s="2">
        <v>45056</v>
      </c>
      <c r="D11955" s="1" t="s">
        <v>6133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3">
      <c r="A11956" s="1" t="s">
        <v>18040</v>
      </c>
      <c r="B11956" s="1" t="s">
        <v>3598</v>
      </c>
      <c r="C11956" s="2">
        <v>45551</v>
      </c>
      <c r="D11956" s="1" t="s">
        <v>6197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3">
      <c r="A11957" s="1" t="s">
        <v>18041</v>
      </c>
      <c r="B11957" s="1" t="s">
        <v>2192</v>
      </c>
      <c r="C11957" s="2">
        <v>45415</v>
      </c>
      <c r="D11957" s="1" t="s">
        <v>6095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3">
      <c r="A11958" s="1" t="s">
        <v>18042</v>
      </c>
      <c r="B11958" s="1" t="s">
        <v>2351</v>
      </c>
      <c r="C11958" s="2">
        <v>45315</v>
      </c>
      <c r="D11958" s="1" t="s">
        <v>6125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3">
      <c r="A11959" s="1" t="s">
        <v>18043</v>
      </c>
      <c r="B11959" s="1" t="s">
        <v>5543</v>
      </c>
      <c r="C11959" s="2">
        <v>45258</v>
      </c>
      <c r="D11959" s="1" t="s">
        <v>6055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3">
      <c r="A11960" s="1" t="s">
        <v>18044</v>
      </c>
      <c r="B11960" s="1" t="s">
        <v>3189</v>
      </c>
      <c r="C11960" s="2">
        <v>45302</v>
      </c>
      <c r="D11960" s="1" t="s">
        <v>6069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3">
      <c r="A11961" s="1" t="s">
        <v>18045</v>
      </c>
      <c r="B11961" s="1" t="s">
        <v>2396</v>
      </c>
      <c r="C11961" s="2">
        <v>45168</v>
      </c>
      <c r="D11961" s="1" t="s">
        <v>6135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3">
      <c r="A11962" s="1" t="s">
        <v>18046</v>
      </c>
      <c r="B11962" s="1" t="s">
        <v>1279</v>
      </c>
      <c r="C11962" s="2">
        <v>45446</v>
      </c>
      <c r="D11962" s="1" t="s">
        <v>6086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3">
      <c r="A11963" s="1" t="s">
        <v>18047</v>
      </c>
      <c r="B11963" s="1" t="s">
        <v>3943</v>
      </c>
      <c r="C11963" s="2">
        <v>45590</v>
      </c>
      <c r="D11963" s="1" t="s">
        <v>6065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3">
      <c r="A11964" s="1" t="s">
        <v>18048</v>
      </c>
      <c r="B11964" s="1" t="s">
        <v>1236</v>
      </c>
      <c r="C11964" s="2">
        <v>45260</v>
      </c>
      <c r="D11964" s="1" t="s">
        <v>6100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3">
      <c r="A11965" s="1" t="s">
        <v>18049</v>
      </c>
      <c r="B11965" s="1" t="s">
        <v>2971</v>
      </c>
      <c r="C11965" s="2">
        <v>45602</v>
      </c>
      <c r="D11965" s="1" t="s">
        <v>6061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3">
      <c r="A11966" s="1" t="s">
        <v>18050</v>
      </c>
      <c r="B11966" s="1" t="s">
        <v>2481</v>
      </c>
      <c r="C11966" s="2">
        <v>45412</v>
      </c>
      <c r="D11966" s="1" t="s">
        <v>6089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3">
      <c r="A11967" s="1" t="s">
        <v>18051</v>
      </c>
      <c r="B11967" s="1" t="s">
        <v>3224</v>
      </c>
      <c r="C11967" s="2">
        <v>45519</v>
      </c>
      <c r="D11967" s="1" t="s">
        <v>6053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3">
      <c r="A11968" s="1" t="s">
        <v>18052</v>
      </c>
      <c r="B11968" s="1" t="s">
        <v>3164</v>
      </c>
      <c r="C11968" s="2">
        <v>45599</v>
      </c>
      <c r="D11968" s="1" t="s">
        <v>6065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3">
      <c r="A11969" s="1" t="s">
        <v>18053</v>
      </c>
      <c r="B11969" s="1" t="s">
        <v>1787</v>
      </c>
      <c r="C11969" s="2">
        <v>45473</v>
      </c>
      <c r="D11969" s="1" t="s">
        <v>6051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3">
      <c r="A11970" s="1" t="s">
        <v>18054</v>
      </c>
      <c r="B11970" s="1" t="s">
        <v>2222</v>
      </c>
      <c r="C11970" s="2">
        <v>45230</v>
      </c>
      <c r="D11970" s="1" t="s">
        <v>6053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3">
      <c r="A11971" s="1" t="s">
        <v>18055</v>
      </c>
      <c r="B11971" s="1" t="s">
        <v>2268</v>
      </c>
      <c r="C11971" s="2">
        <v>45000</v>
      </c>
      <c r="D11971" s="1" t="s">
        <v>6095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3">
      <c r="A11972" s="1" t="s">
        <v>18056</v>
      </c>
      <c r="B11972" s="1" t="s">
        <v>1818</v>
      </c>
      <c r="C11972" s="2">
        <v>45164</v>
      </c>
      <c r="D11972" s="1" t="s">
        <v>6059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3">
      <c r="A11973" s="1" t="s">
        <v>18057</v>
      </c>
      <c r="B11973" s="1" t="s">
        <v>3176</v>
      </c>
      <c r="C11973" s="2">
        <v>45375</v>
      </c>
      <c r="D11973" s="1" t="s">
        <v>6175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3">
      <c r="A11974" s="1" t="s">
        <v>18058</v>
      </c>
      <c r="B11974" s="1" t="s">
        <v>4908</v>
      </c>
      <c r="C11974" s="2">
        <v>44987</v>
      </c>
      <c r="D11974" s="1" t="s">
        <v>6143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3">
      <c r="A11975" s="1" t="s">
        <v>18059</v>
      </c>
      <c r="B11975" s="1" t="s">
        <v>3679</v>
      </c>
      <c r="C11975" s="2">
        <v>45282</v>
      </c>
      <c r="D11975" s="1" t="s">
        <v>6141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3">
      <c r="A11976" s="1" t="s">
        <v>18060</v>
      </c>
      <c r="B11976" s="1" t="s">
        <v>3423</v>
      </c>
      <c r="C11976" s="2">
        <v>45572</v>
      </c>
      <c r="D11976" s="1" t="s">
        <v>6069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3">
      <c r="A11977" s="1" t="s">
        <v>18061</v>
      </c>
      <c r="B11977" s="1" t="s">
        <v>3213</v>
      </c>
      <c r="C11977" s="2">
        <v>45044</v>
      </c>
      <c r="D11977" s="1" t="s">
        <v>6125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3">
      <c r="A11978" s="1" t="s">
        <v>18062</v>
      </c>
      <c r="B11978" s="1" t="s">
        <v>4763</v>
      </c>
      <c r="C11978" s="2">
        <v>45607</v>
      </c>
      <c r="D11978" s="1" t="s">
        <v>6172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3">
      <c r="A11979" s="1" t="s">
        <v>18063</v>
      </c>
      <c r="B11979" s="1" t="s">
        <v>1503</v>
      </c>
      <c r="C11979" s="2">
        <v>45387</v>
      </c>
      <c r="D11979" s="1" t="s">
        <v>6197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3">
      <c r="A11980" s="1" t="s">
        <v>18064</v>
      </c>
      <c r="B11980" s="1" t="s">
        <v>2147</v>
      </c>
      <c r="C11980" s="2">
        <v>45074</v>
      </c>
      <c r="D11980" s="1" t="s">
        <v>6175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3">
      <c r="A11981" s="1" t="s">
        <v>18065</v>
      </c>
      <c r="B11981" s="1" t="s">
        <v>4433</v>
      </c>
      <c r="C11981" s="2">
        <v>45296</v>
      </c>
      <c r="D11981" s="1" t="s">
        <v>6137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3">
      <c r="A11982" s="1" t="s">
        <v>18066</v>
      </c>
      <c r="B11982" s="1" t="s">
        <v>4036</v>
      </c>
      <c r="C11982" s="2">
        <v>45646</v>
      </c>
      <c r="D11982" s="1" t="s">
        <v>6086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3">
      <c r="A11983" s="1" t="s">
        <v>18067</v>
      </c>
      <c r="B11983" s="1" t="s">
        <v>1912</v>
      </c>
      <c r="C11983" s="2">
        <v>45534</v>
      </c>
      <c r="D11983" s="1" t="s">
        <v>6104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3">
      <c r="A11984" s="1" t="s">
        <v>18068</v>
      </c>
      <c r="B11984" s="1" t="s">
        <v>2519</v>
      </c>
      <c r="C11984" s="2">
        <v>45385</v>
      </c>
      <c r="D11984" s="1" t="s">
        <v>6065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3">
      <c r="A11985" s="1" t="s">
        <v>18069</v>
      </c>
      <c r="B11985" s="1" t="s">
        <v>4748</v>
      </c>
      <c r="C11985" s="2">
        <v>45208</v>
      </c>
      <c r="D11985" s="1" t="s">
        <v>6081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3">
      <c r="A11986" s="1" t="s">
        <v>18070</v>
      </c>
      <c r="B11986" s="1" t="s">
        <v>3899</v>
      </c>
      <c r="C11986" s="2">
        <v>45522</v>
      </c>
      <c r="D11986" s="1" t="s">
        <v>6093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3">
      <c r="A11987" s="1" t="s">
        <v>18071</v>
      </c>
      <c r="B11987" s="1" t="s">
        <v>4083</v>
      </c>
      <c r="C11987" s="2">
        <v>44945</v>
      </c>
      <c r="D11987" s="1" t="s">
        <v>6179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3">
      <c r="A11988" s="1" t="s">
        <v>18072</v>
      </c>
      <c r="B11988" s="1" t="s">
        <v>2600</v>
      </c>
      <c r="C11988" s="2">
        <v>45159</v>
      </c>
      <c r="D11988" s="1" t="s">
        <v>6133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3">
      <c r="A11989" s="1" t="s">
        <v>18073</v>
      </c>
      <c r="B11989" s="1" t="s">
        <v>4444</v>
      </c>
      <c r="C11989" s="2">
        <v>45222</v>
      </c>
      <c r="D11989" s="1" t="s">
        <v>6175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3">
      <c r="A11990" s="1" t="s">
        <v>18074</v>
      </c>
      <c r="B11990" s="1" t="s">
        <v>2930</v>
      </c>
      <c r="C11990" s="2">
        <v>45434</v>
      </c>
      <c r="D11990" s="1" t="s">
        <v>6172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3">
      <c r="A11991" s="1" t="s">
        <v>18075</v>
      </c>
      <c r="B11991" s="1" t="s">
        <v>1844</v>
      </c>
      <c r="C11991" s="2">
        <v>45226</v>
      </c>
      <c r="D11991" s="1" t="s">
        <v>6141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3">
      <c r="A11992" s="1" t="s">
        <v>18076</v>
      </c>
      <c r="B11992" s="1" t="s">
        <v>1475</v>
      </c>
      <c r="C11992" s="2">
        <v>45438</v>
      </c>
      <c r="D11992" s="1" t="s">
        <v>6077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3">
      <c r="A11993" s="1" t="s">
        <v>18077</v>
      </c>
      <c r="B11993" s="1" t="s">
        <v>6019</v>
      </c>
      <c r="C11993" s="2">
        <v>45263</v>
      </c>
      <c r="D11993" s="1" t="s">
        <v>6061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3">
      <c r="A11994" s="1" t="s">
        <v>18078</v>
      </c>
      <c r="B11994" s="1" t="s">
        <v>1210</v>
      </c>
      <c r="C11994" s="2">
        <v>45190</v>
      </c>
      <c r="D11994" s="1" t="s">
        <v>6143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3">
      <c r="A11995" s="1" t="s">
        <v>18079</v>
      </c>
      <c r="B11995" s="1" t="s">
        <v>4256</v>
      </c>
      <c r="C11995" s="2">
        <v>45149</v>
      </c>
      <c r="D11995" s="1" t="s">
        <v>6151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3">
      <c r="A11996" s="1" t="s">
        <v>18080</v>
      </c>
      <c r="B11996" s="1" t="s">
        <v>1583</v>
      </c>
      <c r="C11996" s="2">
        <v>44977</v>
      </c>
      <c r="D11996" s="1" t="s">
        <v>6057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3">
      <c r="A11997" s="1" t="s">
        <v>18081</v>
      </c>
      <c r="B11997" s="1" t="s">
        <v>3981</v>
      </c>
      <c r="C11997" s="2">
        <v>45631</v>
      </c>
      <c r="D11997" s="1" t="s">
        <v>6102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3">
      <c r="A11998" s="1" t="s">
        <v>18082</v>
      </c>
      <c r="B11998" s="1" t="s">
        <v>3345</v>
      </c>
      <c r="C11998" s="2">
        <v>45415</v>
      </c>
      <c r="D11998" s="1" t="s">
        <v>6197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3">
      <c r="A11999" s="1" t="s">
        <v>18083</v>
      </c>
      <c r="B11999" s="1" t="s">
        <v>5982</v>
      </c>
      <c r="C11999" s="2">
        <v>45131</v>
      </c>
      <c r="D11999" s="1" t="s">
        <v>6141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3">
      <c r="A12000" s="1" t="s">
        <v>18084</v>
      </c>
      <c r="B12000" s="1" t="s">
        <v>5059</v>
      </c>
      <c r="C12000" s="2">
        <v>45160</v>
      </c>
      <c r="D12000" s="1" t="s">
        <v>6102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3">
      <c r="A12001" s="1" t="s">
        <v>18085</v>
      </c>
      <c r="B12001" s="1" t="s">
        <v>1855</v>
      </c>
      <c r="C12001" s="2">
        <v>45336</v>
      </c>
      <c r="D12001" s="1" t="s">
        <v>6251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3">
      <c r="A12002" s="1" t="s">
        <v>18086</v>
      </c>
      <c r="B12002" s="1" t="s">
        <v>3065</v>
      </c>
      <c r="C12002" s="2">
        <v>45232</v>
      </c>
      <c r="D12002" s="1" t="s">
        <v>6053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3">
      <c r="A12003" s="1" t="s">
        <v>18087</v>
      </c>
      <c r="B12003" s="1" t="s">
        <v>5199</v>
      </c>
      <c r="C12003" s="2">
        <v>45533</v>
      </c>
      <c r="D12003" s="1" t="s">
        <v>6091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3">
      <c r="A12004" s="1" t="s">
        <v>18088</v>
      </c>
      <c r="B12004" s="1" t="s">
        <v>1071</v>
      </c>
      <c r="C12004" s="2">
        <v>45559</v>
      </c>
      <c r="D12004" s="1" t="s">
        <v>6059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3">
      <c r="A12005" s="1" t="s">
        <v>18089</v>
      </c>
      <c r="B12005" s="1" t="s">
        <v>3224</v>
      </c>
      <c r="C12005" s="2">
        <v>45554</v>
      </c>
      <c r="D12005" s="1" t="s">
        <v>6141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3">
      <c r="A12006" s="1" t="s">
        <v>18090</v>
      </c>
      <c r="B12006" s="1" t="s">
        <v>4935</v>
      </c>
      <c r="C12006" s="2">
        <v>45540</v>
      </c>
      <c r="D12006" s="1" t="s">
        <v>6175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3">
      <c r="A12007" s="1" t="s">
        <v>18091</v>
      </c>
      <c r="B12007" s="1" t="s">
        <v>2834</v>
      </c>
      <c r="C12007" s="2">
        <v>45562</v>
      </c>
      <c r="D12007" s="1" t="s">
        <v>6107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3">
      <c r="A12008" s="1" t="s">
        <v>18092</v>
      </c>
      <c r="B12008" s="1" t="s">
        <v>2383</v>
      </c>
      <c r="C12008" s="2">
        <v>45034</v>
      </c>
      <c r="D12008" s="1" t="s">
        <v>6102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3">
      <c r="A12009" s="1" t="s">
        <v>18093</v>
      </c>
      <c r="B12009" s="1" t="s">
        <v>2266</v>
      </c>
      <c r="C12009" s="2">
        <v>45648</v>
      </c>
      <c r="D12009" s="1" t="s">
        <v>6063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3">
      <c r="A12010" s="1" t="s">
        <v>18094</v>
      </c>
      <c r="B12010" s="1" t="s">
        <v>4429</v>
      </c>
      <c r="C12010" s="2">
        <v>45392</v>
      </c>
      <c r="D12010" s="1" t="s">
        <v>6100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3">
      <c r="A12011" s="1" t="s">
        <v>18095</v>
      </c>
      <c r="B12011" s="1" t="s">
        <v>5453</v>
      </c>
      <c r="C12011" s="2">
        <v>45544</v>
      </c>
      <c r="D12011" s="1" t="s">
        <v>6143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3">
      <c r="A12012" s="1" t="s">
        <v>18096</v>
      </c>
      <c r="B12012" s="1" t="s">
        <v>4953</v>
      </c>
      <c r="C12012" s="2">
        <v>44989</v>
      </c>
      <c r="D12012" s="1" t="s">
        <v>6100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3">
      <c r="A12013" s="1" t="s">
        <v>18097</v>
      </c>
      <c r="B12013" s="1" t="s">
        <v>4572</v>
      </c>
      <c r="C12013" s="2">
        <v>44993</v>
      </c>
      <c r="D12013" s="1" t="s">
        <v>6109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3">
      <c r="A12014" s="1" t="s">
        <v>18098</v>
      </c>
      <c r="B12014" s="1" t="s">
        <v>4419</v>
      </c>
      <c r="C12014" s="2">
        <v>45323</v>
      </c>
      <c r="D12014" s="1" t="s">
        <v>6113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3">
      <c r="A12015" s="1" t="s">
        <v>18099</v>
      </c>
      <c r="B12015" s="1" t="s">
        <v>2567</v>
      </c>
      <c r="C12015" s="2">
        <v>45072</v>
      </c>
      <c r="D12015" s="1" t="s">
        <v>6172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3">
      <c r="A12016" s="1" t="s">
        <v>18100</v>
      </c>
      <c r="B12016" s="1" t="s">
        <v>4709</v>
      </c>
      <c r="C12016" s="2">
        <v>45284</v>
      </c>
      <c r="D12016" s="1" t="s">
        <v>6109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3">
      <c r="A12017" s="1" t="s">
        <v>18101</v>
      </c>
      <c r="B12017" s="1" t="s">
        <v>1589</v>
      </c>
      <c r="C12017" s="2">
        <v>45232</v>
      </c>
      <c r="D12017" s="1" t="s">
        <v>6197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3">
      <c r="A12018" s="1" t="s">
        <v>18102</v>
      </c>
      <c r="B12018" s="1" t="s">
        <v>4966</v>
      </c>
      <c r="C12018" s="2">
        <v>45109</v>
      </c>
      <c r="D12018" s="1" t="s">
        <v>6251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3">
      <c r="A12019" s="1" t="s">
        <v>18103</v>
      </c>
      <c r="B12019" s="1" t="s">
        <v>3839</v>
      </c>
      <c r="C12019" s="2">
        <v>45157</v>
      </c>
      <c r="D12019" s="1" t="s">
        <v>6089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3">
      <c r="A12020" s="1" t="s">
        <v>18104</v>
      </c>
      <c r="B12020" s="1" t="s">
        <v>4213</v>
      </c>
      <c r="C12020" s="2">
        <v>45529</v>
      </c>
      <c r="D12020" s="1" t="s">
        <v>6091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3">
      <c r="A12021" s="1" t="s">
        <v>18105</v>
      </c>
      <c r="B12021" s="1" t="s">
        <v>4606</v>
      </c>
      <c r="C12021" s="2">
        <v>45067</v>
      </c>
      <c r="D12021" s="1" t="s">
        <v>6091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3">
      <c r="A12022" s="1" t="s">
        <v>18106</v>
      </c>
      <c r="B12022" s="1" t="s">
        <v>2272</v>
      </c>
      <c r="C12022" s="2">
        <v>45206</v>
      </c>
      <c r="D12022" s="1" t="s">
        <v>6135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3">
      <c r="A12023" s="1" t="s">
        <v>18107</v>
      </c>
      <c r="B12023" s="1" t="s">
        <v>4394</v>
      </c>
      <c r="C12023" s="2">
        <v>45601</v>
      </c>
      <c r="D12023" s="1" t="s">
        <v>6077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3">
      <c r="A12024" s="1" t="s">
        <v>18108</v>
      </c>
      <c r="B12024" s="1" t="s">
        <v>2849</v>
      </c>
      <c r="C12024" s="2">
        <v>44966</v>
      </c>
      <c r="D12024" s="1" t="s">
        <v>6053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3">
      <c r="A12025" s="1" t="s">
        <v>18109</v>
      </c>
      <c r="B12025" s="1" t="s">
        <v>5870</v>
      </c>
      <c r="C12025" s="2">
        <v>45470</v>
      </c>
      <c r="D12025" s="1" t="s">
        <v>6057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3">
      <c r="A12026" s="1" t="s">
        <v>18110</v>
      </c>
      <c r="B12026" s="1" t="s">
        <v>2811</v>
      </c>
      <c r="C12026" s="2">
        <v>45581</v>
      </c>
      <c r="D12026" s="1" t="s">
        <v>6069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3">
      <c r="A12027" s="1" t="s">
        <v>18111</v>
      </c>
      <c r="B12027" s="1" t="s">
        <v>1665</v>
      </c>
      <c r="C12027" s="2">
        <v>45412</v>
      </c>
      <c r="D12027" s="1" t="s">
        <v>6157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3">
      <c r="A12028" s="1" t="s">
        <v>18112</v>
      </c>
      <c r="B12028" s="1" t="s">
        <v>2716</v>
      </c>
      <c r="C12028" s="2">
        <v>45607</v>
      </c>
      <c r="D12028" s="1" t="s">
        <v>6081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3">
      <c r="A12029" s="1" t="s">
        <v>18113</v>
      </c>
      <c r="B12029" s="1" t="s">
        <v>2851</v>
      </c>
      <c r="C12029" s="2">
        <v>45564</v>
      </c>
      <c r="D12029" s="1" t="s">
        <v>6057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3">
      <c r="A12030" s="1" t="s">
        <v>18114</v>
      </c>
      <c r="B12030" s="1" t="s">
        <v>1929</v>
      </c>
      <c r="C12030" s="2">
        <v>45442</v>
      </c>
      <c r="D12030" s="1" t="s">
        <v>6091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3">
      <c r="A12031" s="1" t="s">
        <v>18115</v>
      </c>
      <c r="B12031" s="1" t="s">
        <v>1888</v>
      </c>
      <c r="C12031" s="2">
        <v>45320</v>
      </c>
      <c r="D12031" s="1" t="s">
        <v>6151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3">
      <c r="A12032" s="1" t="s">
        <v>18116</v>
      </c>
      <c r="B12032" s="1" t="s">
        <v>5739</v>
      </c>
      <c r="C12032" s="2">
        <v>45465</v>
      </c>
      <c r="D12032" s="1" t="s">
        <v>6133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3">
      <c r="A12033" s="1" t="s">
        <v>18117</v>
      </c>
      <c r="B12033" s="1" t="s">
        <v>2842</v>
      </c>
      <c r="C12033" s="2">
        <v>45263</v>
      </c>
      <c r="D12033" s="1" t="s">
        <v>6172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3">
      <c r="A12034" s="1" t="s">
        <v>18118</v>
      </c>
      <c r="B12034" s="1" t="s">
        <v>3934</v>
      </c>
      <c r="C12034" s="2">
        <v>45629</v>
      </c>
      <c r="D12034" s="1" t="s">
        <v>6055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3">
      <c r="A12035" s="1" t="s">
        <v>18119</v>
      </c>
      <c r="B12035" s="1" t="s">
        <v>2779</v>
      </c>
      <c r="C12035" s="2">
        <v>45233</v>
      </c>
      <c r="D12035" s="1" t="s">
        <v>6049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3">
      <c r="A12036" s="1" t="s">
        <v>18120</v>
      </c>
      <c r="B12036" s="1" t="s">
        <v>5328</v>
      </c>
      <c r="C12036" s="2">
        <v>45278</v>
      </c>
      <c r="D12036" s="1" t="s">
        <v>6104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3">
      <c r="A12037" s="1" t="s">
        <v>18121</v>
      </c>
      <c r="B12037" s="1" t="s">
        <v>3450</v>
      </c>
      <c r="C12037" s="2">
        <v>45386</v>
      </c>
      <c r="D12037" s="1" t="s">
        <v>6055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3">
      <c r="A12038" s="1" t="s">
        <v>18122</v>
      </c>
      <c r="B12038" s="1" t="s">
        <v>4781</v>
      </c>
      <c r="C12038" s="2">
        <v>45608</v>
      </c>
      <c r="D12038" s="1" t="s">
        <v>6109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3">
      <c r="A12039" s="1" t="s">
        <v>18123</v>
      </c>
      <c r="B12039" s="1" t="s">
        <v>5836</v>
      </c>
      <c r="C12039" s="2">
        <v>45166</v>
      </c>
      <c r="D12039" s="1" t="s">
        <v>6141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3">
      <c r="A12040" s="1" t="s">
        <v>18124</v>
      </c>
      <c r="B12040" s="1" t="s">
        <v>4219</v>
      </c>
      <c r="C12040" s="2">
        <v>45348</v>
      </c>
      <c r="D12040" s="1" t="s">
        <v>6151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3">
      <c r="A12041" s="1" t="s">
        <v>18125</v>
      </c>
      <c r="B12041" s="1" t="s">
        <v>5502</v>
      </c>
      <c r="C12041" s="2">
        <v>45382</v>
      </c>
      <c r="D12041" s="1" t="s">
        <v>6083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3">
      <c r="A12042" s="1" t="s">
        <v>18126</v>
      </c>
      <c r="B12042" s="1" t="s">
        <v>5706</v>
      </c>
      <c r="C12042" s="2">
        <v>45330</v>
      </c>
      <c r="D12042" s="1" t="s">
        <v>6071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3">
      <c r="A12043" s="1" t="s">
        <v>18127</v>
      </c>
      <c r="B12043" s="1" t="s">
        <v>2944</v>
      </c>
      <c r="C12043" s="2">
        <v>45589</v>
      </c>
      <c r="D12043" s="1" t="s">
        <v>6067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3">
      <c r="A12044" s="1" t="s">
        <v>18128</v>
      </c>
      <c r="B12044" s="1" t="s">
        <v>4751</v>
      </c>
      <c r="C12044" s="2">
        <v>45364</v>
      </c>
      <c r="D12044" s="1" t="s">
        <v>6089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3">
      <c r="A12045" s="1" t="s">
        <v>18129</v>
      </c>
      <c r="B12045" s="1" t="s">
        <v>4200</v>
      </c>
      <c r="C12045" s="2">
        <v>45162</v>
      </c>
      <c r="D12045" s="1" t="s">
        <v>6081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3">
      <c r="A12046" s="1" t="s">
        <v>18130</v>
      </c>
      <c r="B12046" s="1" t="s">
        <v>4933</v>
      </c>
      <c r="C12046" s="2">
        <v>45171</v>
      </c>
      <c r="D12046" s="1" t="s">
        <v>6141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3">
      <c r="A12047" s="1" t="s">
        <v>18131</v>
      </c>
      <c r="B12047" s="1" t="s">
        <v>1192</v>
      </c>
      <c r="C12047" s="2">
        <v>45390</v>
      </c>
      <c r="D12047" s="1" t="s">
        <v>6081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3">
      <c r="A12048" s="1" t="s">
        <v>18132</v>
      </c>
      <c r="B12048" s="1" t="s">
        <v>1132</v>
      </c>
      <c r="C12048" s="2">
        <v>45189</v>
      </c>
      <c r="D12048" s="1" t="s">
        <v>6104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3">
      <c r="A12049" s="1" t="s">
        <v>18133</v>
      </c>
      <c r="B12049" s="1" t="s">
        <v>3299</v>
      </c>
      <c r="C12049" s="2">
        <v>45043</v>
      </c>
      <c r="D12049" s="1" t="s">
        <v>6175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3">
      <c r="A12050" s="1" t="s">
        <v>18134</v>
      </c>
      <c r="B12050" s="1" t="s">
        <v>2936</v>
      </c>
      <c r="C12050" s="2">
        <v>45439</v>
      </c>
      <c r="D12050" s="1" t="s">
        <v>6083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3">
      <c r="A12051" s="1" t="s">
        <v>18135</v>
      </c>
      <c r="B12051" s="1" t="s">
        <v>1841</v>
      </c>
      <c r="C12051" s="2">
        <v>44994</v>
      </c>
      <c r="D12051" s="1" t="s">
        <v>6091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3">
      <c r="A12052" s="1" t="s">
        <v>18136</v>
      </c>
      <c r="B12052" s="1" t="s">
        <v>2263</v>
      </c>
      <c r="C12052" s="2">
        <v>45484</v>
      </c>
      <c r="D12052" s="1" t="s">
        <v>6137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3">
      <c r="A12053" s="1" t="s">
        <v>18137</v>
      </c>
      <c r="B12053" s="1" t="s">
        <v>4884</v>
      </c>
      <c r="C12053" s="2">
        <v>45538</v>
      </c>
      <c r="D12053" s="1" t="s">
        <v>6104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3">
      <c r="A12054" s="1" t="s">
        <v>18138</v>
      </c>
      <c r="B12054" s="1" t="s">
        <v>5000</v>
      </c>
      <c r="C12054" s="2">
        <v>45583</v>
      </c>
      <c r="D12054" s="1" t="s">
        <v>6109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3">
      <c r="A12055" s="1" t="s">
        <v>18139</v>
      </c>
      <c r="B12055" s="1" t="s">
        <v>5440</v>
      </c>
      <c r="C12055" s="2">
        <v>45623</v>
      </c>
      <c r="D12055" s="1" t="s">
        <v>6141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3">
      <c r="A12056" s="1" t="s">
        <v>18140</v>
      </c>
      <c r="B12056" s="1" t="s">
        <v>5272</v>
      </c>
      <c r="C12056" s="2">
        <v>45105</v>
      </c>
      <c r="D12056" s="1" t="s">
        <v>6081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3">
      <c r="A12057" s="1" t="s">
        <v>18141</v>
      </c>
      <c r="B12057" s="1" t="s">
        <v>1603</v>
      </c>
      <c r="C12057" s="2">
        <v>45351</v>
      </c>
      <c r="D12057" s="1" t="s">
        <v>6067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3">
      <c r="A12058" s="1" t="s">
        <v>18142</v>
      </c>
      <c r="B12058" s="1" t="s">
        <v>1369</v>
      </c>
      <c r="C12058" s="2">
        <v>45102</v>
      </c>
      <c r="D12058" s="1" t="s">
        <v>6069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3">
      <c r="A12059" s="1" t="s">
        <v>18143</v>
      </c>
      <c r="B12059" s="1" t="s">
        <v>2115</v>
      </c>
      <c r="C12059" s="2">
        <v>45501</v>
      </c>
      <c r="D12059" s="1" t="s">
        <v>6251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3">
      <c r="A12060" s="1" t="s">
        <v>18144</v>
      </c>
      <c r="B12060" s="1" t="s">
        <v>2440</v>
      </c>
      <c r="C12060" s="2">
        <v>45110</v>
      </c>
      <c r="D12060" s="1" t="s">
        <v>6049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3">
      <c r="A12061" s="1" t="s">
        <v>18145</v>
      </c>
      <c r="B12061" s="1" t="s">
        <v>4218</v>
      </c>
      <c r="C12061" s="2">
        <v>45370</v>
      </c>
      <c r="D12061" s="1" t="s">
        <v>6100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3">
      <c r="A12062" s="1" t="s">
        <v>18146</v>
      </c>
      <c r="B12062" s="1" t="s">
        <v>3709</v>
      </c>
      <c r="C12062" s="2">
        <v>45021</v>
      </c>
      <c r="D12062" s="1" t="s">
        <v>6133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3">
      <c r="A12063" s="1" t="s">
        <v>18147</v>
      </c>
      <c r="B12063" s="1" t="s">
        <v>5641</v>
      </c>
      <c r="C12063" s="2">
        <v>45370</v>
      </c>
      <c r="D12063" s="1" t="s">
        <v>6141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3">
      <c r="A12064" s="1" t="s">
        <v>18148</v>
      </c>
      <c r="B12064" s="1" t="s">
        <v>2541</v>
      </c>
      <c r="C12064" s="2">
        <v>45340</v>
      </c>
      <c r="D12064" s="1" t="s">
        <v>6125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3">
      <c r="A12065" s="1" t="s">
        <v>18149</v>
      </c>
      <c r="B12065" s="1" t="s">
        <v>1470</v>
      </c>
      <c r="C12065" s="2">
        <v>45232</v>
      </c>
      <c r="D12065" s="1" t="s">
        <v>6059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3">
      <c r="A12066" s="1" t="s">
        <v>18150</v>
      </c>
      <c r="B12066" s="1" t="s">
        <v>5382</v>
      </c>
      <c r="C12066" s="2">
        <v>45132</v>
      </c>
      <c r="D12066" s="1" t="s">
        <v>6175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3">
      <c r="A12067" s="1" t="s">
        <v>18151</v>
      </c>
      <c r="B12067" s="1" t="s">
        <v>2479</v>
      </c>
      <c r="C12067" s="2">
        <v>45129</v>
      </c>
      <c r="D12067" s="1" t="s">
        <v>6061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3">
      <c r="A12068" s="1" t="s">
        <v>18152</v>
      </c>
      <c r="B12068" s="1" t="s">
        <v>1248</v>
      </c>
      <c r="C12068" s="2">
        <v>45564</v>
      </c>
      <c r="D12068" s="1" t="s">
        <v>6083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3">
      <c r="A12069" s="1" t="s">
        <v>18153</v>
      </c>
      <c r="B12069" s="1" t="s">
        <v>2574</v>
      </c>
      <c r="C12069" s="2">
        <v>45331</v>
      </c>
      <c r="D12069" s="1" t="s">
        <v>6093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3">
      <c r="A12070" s="1" t="s">
        <v>18154</v>
      </c>
      <c r="B12070" s="1" t="s">
        <v>4769</v>
      </c>
      <c r="C12070" s="2">
        <v>45341</v>
      </c>
      <c r="D12070" s="1" t="s">
        <v>6197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3">
      <c r="A12071" s="1" t="s">
        <v>18155</v>
      </c>
      <c r="B12071" s="1" t="s">
        <v>5610</v>
      </c>
      <c r="C12071" s="2">
        <v>45301</v>
      </c>
      <c r="D12071" s="1" t="s">
        <v>6113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3">
      <c r="A12072" s="1" t="s">
        <v>18156</v>
      </c>
      <c r="B12072" s="1" t="s">
        <v>3469</v>
      </c>
      <c r="C12072" s="2">
        <v>45098</v>
      </c>
      <c r="D12072" s="1" t="s">
        <v>6113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3">
      <c r="A12073" s="1" t="s">
        <v>18157</v>
      </c>
      <c r="B12073" s="1" t="s">
        <v>3622</v>
      </c>
      <c r="C12073" s="2">
        <v>45508</v>
      </c>
      <c r="D12073" s="1" t="s">
        <v>6069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3">
      <c r="A12074" s="1" t="s">
        <v>18158</v>
      </c>
      <c r="B12074" s="1" t="s">
        <v>1493</v>
      </c>
      <c r="C12074" s="2">
        <v>45622</v>
      </c>
      <c r="D12074" s="1" t="s">
        <v>6091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3">
      <c r="A12075" s="1" t="s">
        <v>18159</v>
      </c>
      <c r="B12075" s="1" t="s">
        <v>3678</v>
      </c>
      <c r="C12075" s="2">
        <v>45234</v>
      </c>
      <c r="D12075" s="1" t="s">
        <v>6091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3">
      <c r="A12076" s="1" t="s">
        <v>18160</v>
      </c>
      <c r="B12076" s="1" t="s">
        <v>1434</v>
      </c>
      <c r="C12076" s="2">
        <v>45562</v>
      </c>
      <c r="D12076" s="1" t="s">
        <v>6137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3">
      <c r="A12077" s="1" t="s">
        <v>18161</v>
      </c>
      <c r="B12077" s="1" t="s">
        <v>3235</v>
      </c>
      <c r="C12077" s="2">
        <v>45324</v>
      </c>
      <c r="D12077" s="1" t="s">
        <v>6102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3">
      <c r="A12078" s="1" t="s">
        <v>18162</v>
      </c>
      <c r="B12078" s="1" t="s">
        <v>5851</v>
      </c>
      <c r="C12078" s="2">
        <v>45349</v>
      </c>
      <c r="D12078" s="1" t="s">
        <v>6091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3">
      <c r="A12079" s="1" t="s">
        <v>18163</v>
      </c>
      <c r="B12079" s="1" t="s">
        <v>4902</v>
      </c>
      <c r="C12079" s="2">
        <v>45040</v>
      </c>
      <c r="D12079" s="1" t="s">
        <v>6157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3">
      <c r="A12080" s="1" t="s">
        <v>18164</v>
      </c>
      <c r="B12080" s="1" t="s">
        <v>4558</v>
      </c>
      <c r="C12080" s="2">
        <v>45346</v>
      </c>
      <c r="D12080" s="1" t="s">
        <v>6071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3">
      <c r="A12081" s="1" t="s">
        <v>18165</v>
      </c>
      <c r="B12081" s="1" t="s">
        <v>5056</v>
      </c>
      <c r="C12081" s="2">
        <v>45164</v>
      </c>
      <c r="D12081" s="1" t="s">
        <v>6172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3">
      <c r="A12082" s="1" t="s">
        <v>18166</v>
      </c>
      <c r="B12082" s="1" t="s">
        <v>1276</v>
      </c>
      <c r="C12082" s="2">
        <v>45008</v>
      </c>
      <c r="D12082" s="1" t="s">
        <v>6113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3">
      <c r="A12083" s="1" t="s">
        <v>18167</v>
      </c>
      <c r="B12083" s="1" t="s">
        <v>4899</v>
      </c>
      <c r="C12083" s="2">
        <v>45408</v>
      </c>
      <c r="D12083" s="1" t="s">
        <v>6141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3">
      <c r="A12084" s="1" t="s">
        <v>18168</v>
      </c>
      <c r="B12084" s="1" t="s">
        <v>1421</v>
      </c>
      <c r="C12084" s="2">
        <v>44980</v>
      </c>
      <c r="D12084" s="1" t="s">
        <v>6057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3">
      <c r="A12085" s="1" t="s">
        <v>18169</v>
      </c>
      <c r="B12085" s="1" t="s">
        <v>1153</v>
      </c>
      <c r="C12085" s="2">
        <v>44952</v>
      </c>
      <c r="D12085" s="1" t="s">
        <v>6135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3">
      <c r="A12086" s="1" t="s">
        <v>18170</v>
      </c>
      <c r="B12086" s="1" t="s">
        <v>3563</v>
      </c>
      <c r="C12086" s="2">
        <v>45060</v>
      </c>
      <c r="D12086" s="1" t="s">
        <v>6059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3">
      <c r="A12087" s="1" t="s">
        <v>18171</v>
      </c>
      <c r="B12087" s="1" t="s">
        <v>2407</v>
      </c>
      <c r="C12087" s="2">
        <v>45066</v>
      </c>
      <c r="D12087" s="1" t="s">
        <v>6135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3">
      <c r="A12088" s="1" t="s">
        <v>18172</v>
      </c>
      <c r="B12088" s="1" t="s">
        <v>3658</v>
      </c>
      <c r="C12088" s="2">
        <v>45112</v>
      </c>
      <c r="D12088" s="1" t="s">
        <v>6151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3">
      <c r="A12089" s="1" t="s">
        <v>18173</v>
      </c>
      <c r="B12089" s="1" t="s">
        <v>5976</v>
      </c>
      <c r="C12089" s="2">
        <v>45245</v>
      </c>
      <c r="D12089" s="1" t="s">
        <v>6086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3">
      <c r="A12090" s="1" t="s">
        <v>18174</v>
      </c>
      <c r="B12090" s="1" t="s">
        <v>3170</v>
      </c>
      <c r="C12090" s="2">
        <v>45271</v>
      </c>
      <c r="D12090" s="1" t="s">
        <v>6141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3">
      <c r="A12091" s="1" t="s">
        <v>18175</v>
      </c>
      <c r="B12091" s="1" t="s">
        <v>1930</v>
      </c>
      <c r="C12091" s="2">
        <v>45078</v>
      </c>
      <c r="D12091" s="1" t="s">
        <v>6251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3">
      <c r="A12092" s="1" t="s">
        <v>18176</v>
      </c>
      <c r="B12092" s="1" t="s">
        <v>3998</v>
      </c>
      <c r="C12092" s="2">
        <v>45191</v>
      </c>
      <c r="D12092" s="1" t="s">
        <v>6251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3">
      <c r="A12093" s="1" t="s">
        <v>18177</v>
      </c>
      <c r="B12093" s="1" t="s">
        <v>3110</v>
      </c>
      <c r="C12093" s="2">
        <v>45035</v>
      </c>
      <c r="D12093" s="1" t="s">
        <v>6100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3">
      <c r="A12094" s="1" t="s">
        <v>18178</v>
      </c>
      <c r="B12094" s="1" t="s">
        <v>5703</v>
      </c>
      <c r="C12094" s="2">
        <v>45339</v>
      </c>
      <c r="D12094" s="1" t="s">
        <v>6107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3">
      <c r="A12095" s="1" t="s">
        <v>18179</v>
      </c>
      <c r="B12095" s="1" t="s">
        <v>3892</v>
      </c>
      <c r="C12095" s="2">
        <v>45090</v>
      </c>
      <c r="D12095" s="1" t="s">
        <v>6107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3">
      <c r="A12096" s="1" t="s">
        <v>18180</v>
      </c>
      <c r="B12096" s="1" t="s">
        <v>1840</v>
      </c>
      <c r="C12096" s="2">
        <v>45382</v>
      </c>
      <c r="D12096" s="1" t="s">
        <v>6074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3">
      <c r="A12097" s="1" t="s">
        <v>18181</v>
      </c>
      <c r="B12097" s="1" t="s">
        <v>4446</v>
      </c>
      <c r="C12097" s="2">
        <v>45555</v>
      </c>
      <c r="D12097" s="1" t="s">
        <v>6069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3">
      <c r="A12098" s="1" t="s">
        <v>18182</v>
      </c>
      <c r="B12098" s="1" t="s">
        <v>4496</v>
      </c>
      <c r="C12098" s="2">
        <v>45237</v>
      </c>
      <c r="D12098" s="1" t="s">
        <v>6093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3">
      <c r="A12099" s="1" t="s">
        <v>18183</v>
      </c>
      <c r="B12099" s="1" t="s">
        <v>1254</v>
      </c>
      <c r="C12099" s="2">
        <v>45540</v>
      </c>
      <c r="D12099" s="1" t="s">
        <v>6057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3">
      <c r="A12100" s="1" t="s">
        <v>18184</v>
      </c>
      <c r="B12100" s="1" t="s">
        <v>2249</v>
      </c>
      <c r="C12100" s="2">
        <v>45450</v>
      </c>
      <c r="D12100" s="1" t="s">
        <v>6055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3">
      <c r="A12101" s="1" t="s">
        <v>18185</v>
      </c>
      <c r="B12101" s="1" t="s">
        <v>4078</v>
      </c>
      <c r="C12101" s="2">
        <v>45619</v>
      </c>
      <c r="D12101" s="1" t="s">
        <v>6179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3">
      <c r="A12102" s="1" t="s">
        <v>18186</v>
      </c>
      <c r="B12102" s="1" t="s">
        <v>1527</v>
      </c>
      <c r="C12102" s="2">
        <v>45606</v>
      </c>
      <c r="D12102" s="1" t="s">
        <v>6175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3">
      <c r="A12103" s="1" t="s">
        <v>18187</v>
      </c>
      <c r="B12103" s="1" t="s">
        <v>3390</v>
      </c>
      <c r="C12103" s="2">
        <v>45636</v>
      </c>
      <c r="D12103" s="1" t="s">
        <v>6175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3">
      <c r="A12104" s="1" t="s">
        <v>18188</v>
      </c>
      <c r="B12104" s="1" t="s">
        <v>4361</v>
      </c>
      <c r="C12104" s="2">
        <v>45030</v>
      </c>
      <c r="D12104" s="1" t="s">
        <v>6049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3">
      <c r="A12105" s="1" t="s">
        <v>18189</v>
      </c>
      <c r="B12105" s="1" t="s">
        <v>2493</v>
      </c>
      <c r="C12105" s="2">
        <v>45449</v>
      </c>
      <c r="D12105" s="1" t="s">
        <v>6157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3">
      <c r="A12106" s="1" t="s">
        <v>18190</v>
      </c>
      <c r="B12106" s="1" t="s">
        <v>5370</v>
      </c>
      <c r="C12106" s="2">
        <v>45518</v>
      </c>
      <c r="D12106" s="1" t="s">
        <v>6055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3">
      <c r="A12107" s="1" t="s">
        <v>18191</v>
      </c>
      <c r="B12107" s="1" t="s">
        <v>4750</v>
      </c>
      <c r="C12107" s="2">
        <v>44967</v>
      </c>
      <c r="D12107" s="1" t="s">
        <v>6093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3">
      <c r="A12108" s="1" t="s">
        <v>18192</v>
      </c>
      <c r="B12108" s="1" t="s">
        <v>4436</v>
      </c>
      <c r="C12108" s="2">
        <v>45539</v>
      </c>
      <c r="D12108" s="1" t="s">
        <v>6083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3">
      <c r="A12109" s="1" t="s">
        <v>18193</v>
      </c>
      <c r="B12109" s="1" t="s">
        <v>1972</v>
      </c>
      <c r="C12109" s="2">
        <v>45492</v>
      </c>
      <c r="D12109" s="1" t="s">
        <v>6083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3">
      <c r="A12110" s="1" t="s">
        <v>18194</v>
      </c>
      <c r="B12110" s="1" t="s">
        <v>2868</v>
      </c>
      <c r="C12110" s="2">
        <v>45410</v>
      </c>
      <c r="D12110" s="1" t="s">
        <v>6051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3">
      <c r="A12111" s="1" t="s">
        <v>18195</v>
      </c>
      <c r="B12111" s="1" t="s">
        <v>3153</v>
      </c>
      <c r="C12111" s="2">
        <v>45237</v>
      </c>
      <c r="D12111" s="1" t="s">
        <v>6109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3">
      <c r="A12112" s="1" t="s">
        <v>18196</v>
      </c>
      <c r="B12112" s="1" t="s">
        <v>5095</v>
      </c>
      <c r="C12112" s="2">
        <v>45025</v>
      </c>
      <c r="D12112" s="1" t="s">
        <v>6086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3">
      <c r="A12113" s="1" t="s">
        <v>18197</v>
      </c>
      <c r="B12113" s="1" t="s">
        <v>4499</v>
      </c>
      <c r="C12113" s="2">
        <v>45186</v>
      </c>
      <c r="D12113" s="1" t="s">
        <v>6067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3">
      <c r="A12114" s="1" t="s">
        <v>18198</v>
      </c>
      <c r="B12114" s="1" t="s">
        <v>1483</v>
      </c>
      <c r="C12114" s="2">
        <v>45321</v>
      </c>
      <c r="D12114" s="1" t="s">
        <v>6071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3">
      <c r="A12115" s="1" t="s">
        <v>18199</v>
      </c>
      <c r="B12115" s="1" t="s">
        <v>4866</v>
      </c>
      <c r="C12115" s="2">
        <v>45454</v>
      </c>
      <c r="D12115" s="1" t="s">
        <v>6102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3">
      <c r="A12116" s="1" t="s">
        <v>18200</v>
      </c>
      <c r="B12116" s="1" t="s">
        <v>1251</v>
      </c>
      <c r="C12116" s="2">
        <v>45120</v>
      </c>
      <c r="D12116" s="1" t="s">
        <v>6093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3">
      <c r="A12117" s="1" t="s">
        <v>18201</v>
      </c>
      <c r="B12117" s="1" t="s">
        <v>2206</v>
      </c>
      <c r="C12117" s="2">
        <v>45586</v>
      </c>
      <c r="D12117" s="1" t="s">
        <v>6091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3">
      <c r="A12118" s="1" t="s">
        <v>18202</v>
      </c>
      <c r="B12118" s="1" t="s">
        <v>1345</v>
      </c>
      <c r="C12118" s="2">
        <v>45271</v>
      </c>
      <c r="D12118" s="1" t="s">
        <v>6175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3">
      <c r="A12119" s="1" t="s">
        <v>18203</v>
      </c>
      <c r="B12119" s="1" t="s">
        <v>5133</v>
      </c>
      <c r="C12119" s="2">
        <v>45267</v>
      </c>
      <c r="D12119" s="1" t="s">
        <v>6051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3">
      <c r="A12120" s="1" t="s">
        <v>18204</v>
      </c>
      <c r="B12120" s="1" t="s">
        <v>3833</v>
      </c>
      <c r="C12120" s="2">
        <v>45144</v>
      </c>
      <c r="D12120" s="1" t="s">
        <v>6197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3">
      <c r="A12121" s="1" t="s">
        <v>18205</v>
      </c>
      <c r="B12121" s="1" t="s">
        <v>5771</v>
      </c>
      <c r="C12121" s="2">
        <v>45389</v>
      </c>
      <c r="D12121" s="1" t="s">
        <v>6077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3">
      <c r="A12122" s="1" t="s">
        <v>18206</v>
      </c>
      <c r="B12122" s="1" t="s">
        <v>5697</v>
      </c>
      <c r="C12122" s="2">
        <v>45400</v>
      </c>
      <c r="D12122" s="1" t="s">
        <v>6179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3">
      <c r="A12123" s="1" t="s">
        <v>18207</v>
      </c>
      <c r="B12123" s="1" t="s">
        <v>2941</v>
      </c>
      <c r="C12123" s="2">
        <v>45453</v>
      </c>
      <c r="D12123" s="1" t="s">
        <v>6104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3">
      <c r="A12124" s="1" t="s">
        <v>18208</v>
      </c>
      <c r="B12124" s="1" t="s">
        <v>3111</v>
      </c>
      <c r="C12124" s="2">
        <v>45019</v>
      </c>
      <c r="D12124" s="1" t="s">
        <v>6197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3">
      <c r="A12125" s="1" t="s">
        <v>18209</v>
      </c>
      <c r="B12125" s="1" t="s">
        <v>2392</v>
      </c>
      <c r="C12125" s="2">
        <v>45595</v>
      </c>
      <c r="D12125" s="1" t="s">
        <v>6063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3">
      <c r="A12126" s="1" t="s">
        <v>18210</v>
      </c>
      <c r="B12126" s="1" t="s">
        <v>3505</v>
      </c>
      <c r="C12126" s="2">
        <v>45053</v>
      </c>
      <c r="D12126" s="1" t="s">
        <v>6104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3">
      <c r="A12127" s="1" t="s">
        <v>18211</v>
      </c>
      <c r="B12127" s="1" t="s">
        <v>2133</v>
      </c>
      <c r="C12127" s="2">
        <v>45137</v>
      </c>
      <c r="D12127" s="1" t="s">
        <v>6151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3">
      <c r="A12128" s="1" t="s">
        <v>18212</v>
      </c>
      <c r="B12128" s="1" t="s">
        <v>1315</v>
      </c>
      <c r="C12128" s="2">
        <v>45640</v>
      </c>
      <c r="D12128" s="1" t="s">
        <v>6069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3">
      <c r="A12129" s="1" t="s">
        <v>18213</v>
      </c>
      <c r="B12129" s="1" t="s">
        <v>4025</v>
      </c>
      <c r="C12129" s="2">
        <v>45486</v>
      </c>
      <c r="D12129" s="1" t="s">
        <v>6074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3">
      <c r="A12130" s="1" t="s">
        <v>18214</v>
      </c>
      <c r="B12130" s="1" t="s">
        <v>2597</v>
      </c>
      <c r="C12130" s="2">
        <v>45155</v>
      </c>
      <c r="D12130" s="1" t="s">
        <v>6197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3">
      <c r="A12131" s="1" t="s">
        <v>18215</v>
      </c>
      <c r="B12131" s="1" t="s">
        <v>5021</v>
      </c>
      <c r="C12131" s="2">
        <v>45463</v>
      </c>
      <c r="D12131" s="1" t="s">
        <v>6051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3">
      <c r="A12132" s="1" t="s">
        <v>18216</v>
      </c>
      <c r="B12132" s="1" t="s">
        <v>3485</v>
      </c>
      <c r="C12132" s="2">
        <v>45098</v>
      </c>
      <c r="D12132" s="1" t="s">
        <v>6100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3">
      <c r="A12133" s="1" t="s">
        <v>18217</v>
      </c>
      <c r="B12133" s="1" t="s">
        <v>3373</v>
      </c>
      <c r="C12133" s="2">
        <v>45375</v>
      </c>
      <c r="D12133" s="1" t="s">
        <v>6095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3">
      <c r="A12134" s="1" t="s">
        <v>18218</v>
      </c>
      <c r="B12134" s="1" t="s">
        <v>4880</v>
      </c>
      <c r="C12134" s="2">
        <v>45249</v>
      </c>
      <c r="D12134" s="1" t="s">
        <v>6179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3">
      <c r="A12135" s="1" t="s">
        <v>18219</v>
      </c>
      <c r="B12135" s="1" t="s">
        <v>2425</v>
      </c>
      <c r="C12135" s="2">
        <v>45645</v>
      </c>
      <c r="D12135" s="1" t="s">
        <v>6102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3">
      <c r="A12136" s="1" t="s">
        <v>18220</v>
      </c>
      <c r="B12136" s="1" t="s">
        <v>3091</v>
      </c>
      <c r="C12136" s="2">
        <v>45038</v>
      </c>
      <c r="D12136" s="1" t="s">
        <v>6107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3">
      <c r="A12137" s="1" t="s">
        <v>18221</v>
      </c>
      <c r="B12137" s="1" t="s">
        <v>1614</v>
      </c>
      <c r="C12137" s="2">
        <v>45394</v>
      </c>
      <c r="D12137" s="1" t="s">
        <v>6175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3">
      <c r="A12138" s="1" t="s">
        <v>18222</v>
      </c>
      <c r="B12138" s="1" t="s">
        <v>2495</v>
      </c>
      <c r="C12138" s="2">
        <v>45213</v>
      </c>
      <c r="D12138" s="1" t="s">
        <v>6089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3">
      <c r="A12139" s="1" t="s">
        <v>18223</v>
      </c>
      <c r="B12139" s="1" t="s">
        <v>1989</v>
      </c>
      <c r="C12139" s="2">
        <v>45522</v>
      </c>
      <c r="D12139" s="1" t="s">
        <v>6091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3">
      <c r="A12140" s="1" t="s">
        <v>18224</v>
      </c>
      <c r="B12140" s="1" t="s">
        <v>2301</v>
      </c>
      <c r="C12140" s="2">
        <v>45185</v>
      </c>
      <c r="D12140" s="1" t="s">
        <v>6133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3">
      <c r="A12141" s="1" t="s">
        <v>18225</v>
      </c>
      <c r="B12141" s="1" t="s">
        <v>1976</v>
      </c>
      <c r="C12141" s="2">
        <v>45400</v>
      </c>
      <c r="D12141" s="1" t="s">
        <v>6065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3">
      <c r="A12142" s="1" t="s">
        <v>18226</v>
      </c>
      <c r="B12142" s="1" t="s">
        <v>2912</v>
      </c>
      <c r="C12142" s="2">
        <v>45262</v>
      </c>
      <c r="D12142" s="1" t="s">
        <v>6059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3">
      <c r="A12143" s="1" t="s">
        <v>18227</v>
      </c>
      <c r="B12143" s="1" t="s">
        <v>1361</v>
      </c>
      <c r="C12143" s="2">
        <v>45267</v>
      </c>
      <c r="D12143" s="1" t="s">
        <v>6074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3">
      <c r="A12144" s="1" t="s">
        <v>18228</v>
      </c>
      <c r="B12144" s="1" t="s">
        <v>3260</v>
      </c>
      <c r="C12144" s="2">
        <v>45053</v>
      </c>
      <c r="D12144" s="1" t="s">
        <v>6113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3">
      <c r="A12145" s="1" t="s">
        <v>18229</v>
      </c>
      <c r="B12145" s="1" t="s">
        <v>5049</v>
      </c>
      <c r="C12145" s="2">
        <v>45142</v>
      </c>
      <c r="D12145" s="1" t="s">
        <v>6065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3">
      <c r="A12146" s="1" t="s">
        <v>18230</v>
      </c>
      <c r="B12146" s="1" t="s">
        <v>4244</v>
      </c>
      <c r="C12146" s="2">
        <v>45505</v>
      </c>
      <c r="D12146" s="1" t="s">
        <v>6179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3">
      <c r="A12147" s="1" t="s">
        <v>18231</v>
      </c>
      <c r="B12147" s="1" t="s">
        <v>3193</v>
      </c>
      <c r="C12147" s="2">
        <v>45046</v>
      </c>
      <c r="D12147" s="1" t="s">
        <v>6089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3">
      <c r="A12148" s="1" t="s">
        <v>18232</v>
      </c>
      <c r="B12148" s="1" t="s">
        <v>4185</v>
      </c>
      <c r="C12148" s="2">
        <v>45125</v>
      </c>
      <c r="D12148" s="1" t="s">
        <v>6104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3">
      <c r="A12149" s="1" t="s">
        <v>18233</v>
      </c>
      <c r="B12149" s="1" t="s">
        <v>3661</v>
      </c>
      <c r="C12149" s="2">
        <v>44983</v>
      </c>
      <c r="D12149" s="1" t="s">
        <v>6069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3">
      <c r="A12150" s="1" t="s">
        <v>18234</v>
      </c>
      <c r="B12150" s="1" t="s">
        <v>2120</v>
      </c>
      <c r="C12150" s="2">
        <v>45061</v>
      </c>
      <c r="D12150" s="1" t="s">
        <v>6055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3">
      <c r="A12151" s="1" t="s">
        <v>18235</v>
      </c>
      <c r="B12151" s="1" t="s">
        <v>2696</v>
      </c>
      <c r="C12151" s="2">
        <v>44972</v>
      </c>
      <c r="D12151" s="1" t="s">
        <v>6109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3">
      <c r="A12152" s="1" t="s">
        <v>18236</v>
      </c>
      <c r="B12152" s="1" t="s">
        <v>2225</v>
      </c>
      <c r="C12152" s="2">
        <v>45004</v>
      </c>
      <c r="D12152" s="1" t="s">
        <v>6089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3">
      <c r="A12153" s="1" t="s">
        <v>18237</v>
      </c>
      <c r="B12153" s="1" t="s">
        <v>4847</v>
      </c>
      <c r="C12153" s="2">
        <v>44958</v>
      </c>
      <c r="D12153" s="1" t="s">
        <v>6197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3">
      <c r="A12154" s="1" t="s">
        <v>18238</v>
      </c>
      <c r="B12154" s="1" t="s">
        <v>1381</v>
      </c>
      <c r="C12154" s="2">
        <v>45148</v>
      </c>
      <c r="D12154" s="1" t="s">
        <v>6157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3">
      <c r="A12155" s="1" t="s">
        <v>18239</v>
      </c>
      <c r="B12155" s="1" t="s">
        <v>1172</v>
      </c>
      <c r="C12155" s="2">
        <v>45435</v>
      </c>
      <c r="D12155" s="1" t="s">
        <v>6143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3">
      <c r="A12156" s="1" t="s">
        <v>18240</v>
      </c>
      <c r="B12156" s="1" t="s">
        <v>2629</v>
      </c>
      <c r="C12156" s="2">
        <v>44962</v>
      </c>
      <c r="D12156" s="1" t="s">
        <v>6063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3">
      <c r="A12157" s="1" t="s">
        <v>18241</v>
      </c>
      <c r="B12157" s="1" t="s">
        <v>5168</v>
      </c>
      <c r="C12157" s="2">
        <v>45395</v>
      </c>
      <c r="D12157" s="1" t="s">
        <v>6175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3">
      <c r="A12158" s="1" t="s">
        <v>18242</v>
      </c>
      <c r="B12158" s="1" t="s">
        <v>3785</v>
      </c>
      <c r="C12158" s="2">
        <v>45053</v>
      </c>
      <c r="D12158" s="1" t="s">
        <v>6137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3">
      <c r="A12159" s="1" t="s">
        <v>18243</v>
      </c>
      <c r="B12159" s="1" t="s">
        <v>4065</v>
      </c>
      <c r="C12159" s="2">
        <v>45046</v>
      </c>
      <c r="D12159" s="1" t="s">
        <v>6055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3">
      <c r="A12160" s="1" t="s">
        <v>18244</v>
      </c>
      <c r="B12160" s="1" t="s">
        <v>2236</v>
      </c>
      <c r="C12160" s="2">
        <v>45476</v>
      </c>
      <c r="D12160" s="1" t="s">
        <v>6107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3">
      <c r="A12161" s="1" t="s">
        <v>18245</v>
      </c>
      <c r="B12161" s="1" t="s">
        <v>5487</v>
      </c>
      <c r="C12161" s="2">
        <v>45319</v>
      </c>
      <c r="D12161" s="1" t="s">
        <v>6179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3">
      <c r="A12162" s="1" t="s">
        <v>18246</v>
      </c>
      <c r="B12162" s="1" t="s">
        <v>2019</v>
      </c>
      <c r="C12162" s="2">
        <v>45315</v>
      </c>
      <c r="D12162" s="1" t="s">
        <v>6053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3">
      <c r="A12163" s="1" t="s">
        <v>18247</v>
      </c>
      <c r="B12163" s="1" t="s">
        <v>4914</v>
      </c>
      <c r="C12163" s="2">
        <v>45452</v>
      </c>
      <c r="D12163" s="1" t="s">
        <v>6067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3">
      <c r="A12164" s="1" t="s">
        <v>18248</v>
      </c>
      <c r="B12164" s="1" t="s">
        <v>3465</v>
      </c>
      <c r="C12164" s="2">
        <v>45474</v>
      </c>
      <c r="D12164" s="1" t="s">
        <v>6113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3">
      <c r="A12165" s="1" t="s">
        <v>18249</v>
      </c>
      <c r="B12165" s="1" t="s">
        <v>4003</v>
      </c>
      <c r="C12165" s="2">
        <v>45328</v>
      </c>
      <c r="D12165" s="1" t="s">
        <v>6086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3">
      <c r="A12166" s="1" t="s">
        <v>18250</v>
      </c>
      <c r="B12166" s="1" t="s">
        <v>5381</v>
      </c>
      <c r="C12166" s="2">
        <v>44983</v>
      </c>
      <c r="D12166" s="1" t="s">
        <v>6063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3">
      <c r="A12167" s="1" t="s">
        <v>18251</v>
      </c>
      <c r="B12167" s="1" t="s">
        <v>3645</v>
      </c>
      <c r="C12167" s="2">
        <v>45088</v>
      </c>
      <c r="D12167" s="1" t="s">
        <v>6172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3">
      <c r="A12168" s="1" t="s">
        <v>18252</v>
      </c>
      <c r="B12168" s="1" t="s">
        <v>1332</v>
      </c>
      <c r="C12168" s="2">
        <v>45640</v>
      </c>
      <c r="D12168" s="1" t="s">
        <v>6093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3">
      <c r="A12169" s="1" t="s">
        <v>18253</v>
      </c>
      <c r="B12169" s="1" t="s">
        <v>2778</v>
      </c>
      <c r="C12169" s="2">
        <v>45007</v>
      </c>
      <c r="D12169" s="1" t="s">
        <v>6141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3">
      <c r="A12170" s="1" t="s">
        <v>18254</v>
      </c>
      <c r="B12170" s="1" t="s">
        <v>3778</v>
      </c>
      <c r="C12170" s="2">
        <v>45318</v>
      </c>
      <c r="D12170" s="1" t="s">
        <v>6141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3">
      <c r="A12171" s="1" t="s">
        <v>18255</v>
      </c>
      <c r="B12171" s="1" t="s">
        <v>5575</v>
      </c>
      <c r="C12171" s="2">
        <v>45628</v>
      </c>
      <c r="D12171" s="1" t="s">
        <v>6107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3">
      <c r="A12172" s="1" t="s">
        <v>18256</v>
      </c>
      <c r="B12172" s="1" t="s">
        <v>1897</v>
      </c>
      <c r="C12172" s="2">
        <v>45143</v>
      </c>
      <c r="D12172" s="1" t="s">
        <v>6065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3">
      <c r="A12173" s="1" t="s">
        <v>18257</v>
      </c>
      <c r="B12173" s="1" t="s">
        <v>1970</v>
      </c>
      <c r="C12173" s="2">
        <v>45060</v>
      </c>
      <c r="D12173" s="1" t="s">
        <v>6093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3">
      <c r="A12174" s="1" t="s">
        <v>18258</v>
      </c>
      <c r="B12174" s="1" t="s">
        <v>5435</v>
      </c>
      <c r="C12174" s="2">
        <v>45628</v>
      </c>
      <c r="D12174" s="1" t="s">
        <v>6061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3">
      <c r="A12175" s="1" t="s">
        <v>18259</v>
      </c>
      <c r="B12175" s="1" t="s">
        <v>1111</v>
      </c>
      <c r="C12175" s="2">
        <v>45203</v>
      </c>
      <c r="D12175" s="1" t="s">
        <v>6143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3">
      <c r="A12176" s="1" t="s">
        <v>18260</v>
      </c>
      <c r="B12176" s="1" t="s">
        <v>5554</v>
      </c>
      <c r="C12176" s="2">
        <v>45571</v>
      </c>
      <c r="D12176" s="1" t="s">
        <v>6102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3">
      <c r="A12177" s="1" t="s">
        <v>18261</v>
      </c>
      <c r="B12177" s="1" t="s">
        <v>3117</v>
      </c>
      <c r="C12177" s="2">
        <v>45388</v>
      </c>
      <c r="D12177" s="1" t="s">
        <v>6055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3">
      <c r="A12178" s="1" t="s">
        <v>18262</v>
      </c>
      <c r="B12178" s="1" t="s">
        <v>3658</v>
      </c>
      <c r="C12178" s="2">
        <v>45632</v>
      </c>
      <c r="D12178" s="1" t="s">
        <v>6125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3">
      <c r="A12179" s="1" t="s">
        <v>18263</v>
      </c>
      <c r="B12179" s="1" t="s">
        <v>3952</v>
      </c>
      <c r="C12179" s="2">
        <v>44971</v>
      </c>
      <c r="D12179" s="1" t="s">
        <v>6157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3">
      <c r="A12180" s="1" t="s">
        <v>18264</v>
      </c>
      <c r="B12180" s="1" t="s">
        <v>3687</v>
      </c>
      <c r="C12180" s="2">
        <v>45194</v>
      </c>
      <c r="D12180" s="1" t="s">
        <v>6071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3">
      <c r="A12181" s="1" t="s">
        <v>18265</v>
      </c>
      <c r="B12181" s="1" t="s">
        <v>3792</v>
      </c>
      <c r="C12181" s="2">
        <v>45542</v>
      </c>
      <c r="D12181" s="1" t="s">
        <v>6157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3">
      <c r="A12182" s="1" t="s">
        <v>18266</v>
      </c>
      <c r="B12182" s="1" t="s">
        <v>4211</v>
      </c>
      <c r="C12182" s="2">
        <v>45514</v>
      </c>
      <c r="D12182" s="1" t="s">
        <v>6077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3">
      <c r="A12183" s="1" t="s">
        <v>18267</v>
      </c>
      <c r="B12183" s="1" t="s">
        <v>3009</v>
      </c>
      <c r="C12183" s="2">
        <v>45520</v>
      </c>
      <c r="D12183" s="1" t="s">
        <v>6069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3">
      <c r="A12184" s="1" t="s">
        <v>18268</v>
      </c>
      <c r="B12184" s="1" t="s">
        <v>5260</v>
      </c>
      <c r="C12184" s="2">
        <v>45467</v>
      </c>
      <c r="D12184" s="1" t="s">
        <v>6071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3">
      <c r="A12185" s="1" t="s">
        <v>18269</v>
      </c>
      <c r="B12185" s="1" t="s">
        <v>5775</v>
      </c>
      <c r="C12185" s="2">
        <v>45222</v>
      </c>
      <c r="D12185" s="1" t="s">
        <v>6055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3">
      <c r="A12186" s="1" t="s">
        <v>18270</v>
      </c>
      <c r="B12186" s="1" t="s">
        <v>3535</v>
      </c>
      <c r="C12186" s="2">
        <v>45213</v>
      </c>
      <c r="D12186" s="1" t="s">
        <v>6104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3">
      <c r="A12187" s="1" t="s">
        <v>18271</v>
      </c>
      <c r="B12187" s="1" t="s">
        <v>1358</v>
      </c>
      <c r="C12187" s="2">
        <v>45076</v>
      </c>
      <c r="D12187" s="1" t="s">
        <v>6074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3">
      <c r="A12188" s="1" t="s">
        <v>18272</v>
      </c>
      <c r="B12188" s="1" t="s">
        <v>1327</v>
      </c>
      <c r="C12188" s="2">
        <v>45511</v>
      </c>
      <c r="D12188" s="1" t="s">
        <v>6081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3">
      <c r="A12189" s="1" t="s">
        <v>18273</v>
      </c>
      <c r="B12189" s="1" t="s">
        <v>1438</v>
      </c>
      <c r="C12189" s="2">
        <v>45280</v>
      </c>
      <c r="D12189" s="1" t="s">
        <v>6137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3">
      <c r="A12190" s="1" t="s">
        <v>18274</v>
      </c>
      <c r="B12190" s="1" t="s">
        <v>5675</v>
      </c>
      <c r="C12190" s="2">
        <v>45466</v>
      </c>
      <c r="D12190" s="1" t="s">
        <v>6083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3">
      <c r="A12191" s="1" t="s">
        <v>18275</v>
      </c>
      <c r="B12191" s="1" t="s">
        <v>2575</v>
      </c>
      <c r="C12191" s="2">
        <v>44927</v>
      </c>
      <c r="D12191" s="1" t="s">
        <v>6179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3">
      <c r="A12192" s="1" t="s">
        <v>18276</v>
      </c>
      <c r="B12192" s="1" t="s">
        <v>5126</v>
      </c>
      <c r="C12192" s="2">
        <v>45125</v>
      </c>
      <c r="D12192" s="1" t="s">
        <v>6077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3">
      <c r="A12193" s="1" t="s">
        <v>18277</v>
      </c>
      <c r="B12193" s="1" t="s">
        <v>5161</v>
      </c>
      <c r="C12193" s="2">
        <v>45019</v>
      </c>
      <c r="D12193" s="1" t="s">
        <v>6107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3">
      <c r="A12194" s="1" t="s">
        <v>18278</v>
      </c>
      <c r="B12194" s="1" t="s">
        <v>1204</v>
      </c>
      <c r="C12194" s="2">
        <v>45093</v>
      </c>
      <c r="D12194" s="1" t="s">
        <v>6109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3">
      <c r="A12195" s="1" t="s">
        <v>18279</v>
      </c>
      <c r="B12195" s="1" t="s">
        <v>2734</v>
      </c>
      <c r="C12195" s="2">
        <v>45134</v>
      </c>
      <c r="D12195" s="1" t="s">
        <v>6074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3">
      <c r="A12196" s="1" t="s">
        <v>18280</v>
      </c>
      <c r="B12196" s="1" t="s">
        <v>4717</v>
      </c>
      <c r="C12196" s="2">
        <v>44989</v>
      </c>
      <c r="D12196" s="1" t="s">
        <v>6125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3">
      <c r="A12197" s="1" t="s">
        <v>18281</v>
      </c>
      <c r="B12197" s="1" t="s">
        <v>5664</v>
      </c>
      <c r="C12197" s="2">
        <v>45432</v>
      </c>
      <c r="D12197" s="1" t="s">
        <v>6109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3">
      <c r="A12198" s="1" t="s">
        <v>18282</v>
      </c>
      <c r="B12198" s="1" t="s">
        <v>3936</v>
      </c>
      <c r="C12198" s="2">
        <v>45166</v>
      </c>
      <c r="D12198" s="1" t="s">
        <v>6071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3">
      <c r="A12199" s="1" t="s">
        <v>18283</v>
      </c>
      <c r="B12199" s="1" t="s">
        <v>1869</v>
      </c>
      <c r="C12199" s="2">
        <v>45649</v>
      </c>
      <c r="D12199" s="1" t="s">
        <v>6151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3">
      <c r="A12200" s="1" t="s">
        <v>18284</v>
      </c>
      <c r="B12200" s="1" t="s">
        <v>5857</v>
      </c>
      <c r="C12200" s="2">
        <v>45574</v>
      </c>
      <c r="D12200" s="1" t="s">
        <v>6086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3">
      <c r="A12201" s="1" t="s">
        <v>18285</v>
      </c>
      <c r="B12201" s="1" t="s">
        <v>2216</v>
      </c>
      <c r="C12201" s="2">
        <v>45309</v>
      </c>
      <c r="D12201" s="1" t="s">
        <v>6089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3">
      <c r="A12202" s="1" t="s">
        <v>18286</v>
      </c>
      <c r="B12202" s="1" t="s">
        <v>2187</v>
      </c>
      <c r="C12202" s="2">
        <v>45646</v>
      </c>
      <c r="D12202" s="1" t="s">
        <v>6125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3">
      <c r="A12203" s="1" t="s">
        <v>18287</v>
      </c>
      <c r="B12203" s="1" t="s">
        <v>5633</v>
      </c>
      <c r="C12203" s="2">
        <v>45448</v>
      </c>
      <c r="D12203" s="1" t="s">
        <v>6197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3">
      <c r="A12204" s="1" t="s">
        <v>18288</v>
      </c>
      <c r="B12204" s="1" t="s">
        <v>3529</v>
      </c>
      <c r="C12204" s="2">
        <v>45007</v>
      </c>
      <c r="D12204" s="1" t="s">
        <v>6067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3">
      <c r="A12205" s="1" t="s">
        <v>18289</v>
      </c>
      <c r="B12205" s="1" t="s">
        <v>5024</v>
      </c>
      <c r="C12205" s="2">
        <v>45208</v>
      </c>
      <c r="D12205" s="1" t="s">
        <v>6057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3">
      <c r="A12206" s="1" t="s">
        <v>18290</v>
      </c>
      <c r="B12206" s="1" t="s">
        <v>1837</v>
      </c>
      <c r="C12206" s="2">
        <v>45058</v>
      </c>
      <c r="D12206" s="1" t="s">
        <v>6172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3">
      <c r="A12207" s="1" t="s">
        <v>18291</v>
      </c>
      <c r="B12207" s="1" t="s">
        <v>3712</v>
      </c>
      <c r="C12207" s="2">
        <v>45235</v>
      </c>
      <c r="D12207" s="1" t="s">
        <v>6065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3">
      <c r="A12208" s="1" t="s">
        <v>18292</v>
      </c>
      <c r="B12208" s="1" t="s">
        <v>5253</v>
      </c>
      <c r="C12208" s="2">
        <v>45285</v>
      </c>
      <c r="D12208" s="1" t="s">
        <v>6104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3">
      <c r="A12209" s="1" t="s">
        <v>18293</v>
      </c>
      <c r="B12209" s="1" t="s">
        <v>3487</v>
      </c>
      <c r="C12209" s="2">
        <v>45344</v>
      </c>
      <c r="D12209" s="1" t="s">
        <v>6051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3">
      <c r="A12210" s="1" t="s">
        <v>18294</v>
      </c>
      <c r="B12210" s="1" t="s">
        <v>1618</v>
      </c>
      <c r="C12210" s="2">
        <v>45325</v>
      </c>
      <c r="D12210" s="1" t="s">
        <v>6071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3">
      <c r="A12211" s="1" t="s">
        <v>18295</v>
      </c>
      <c r="B12211" s="1" t="s">
        <v>1069</v>
      </c>
      <c r="C12211" s="2">
        <v>45433</v>
      </c>
      <c r="D12211" s="1" t="s">
        <v>6086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3">
      <c r="A12212" s="1" t="s">
        <v>18296</v>
      </c>
      <c r="B12212" s="1" t="s">
        <v>4989</v>
      </c>
      <c r="C12212" s="2">
        <v>45423</v>
      </c>
      <c r="D12212" s="1" t="s">
        <v>6109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3">
      <c r="A12213" s="1" t="s">
        <v>18297</v>
      </c>
      <c r="B12213" s="1" t="s">
        <v>2937</v>
      </c>
      <c r="C12213" s="2">
        <v>44942</v>
      </c>
      <c r="D12213" s="1" t="s">
        <v>6055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3">
      <c r="A12214" s="1" t="s">
        <v>18298</v>
      </c>
      <c r="B12214" s="1" t="s">
        <v>1821</v>
      </c>
      <c r="C12214" s="2">
        <v>45649</v>
      </c>
      <c r="D12214" s="1" t="s">
        <v>6049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3">
      <c r="A12215" s="1" t="s">
        <v>18299</v>
      </c>
      <c r="B12215" s="1" t="s">
        <v>1126</v>
      </c>
      <c r="C12215" s="2">
        <v>45384</v>
      </c>
      <c r="D12215" s="1" t="s">
        <v>6175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3">
      <c r="A12216" s="1" t="s">
        <v>18300</v>
      </c>
      <c r="B12216" s="1" t="s">
        <v>2449</v>
      </c>
      <c r="C12216" s="2">
        <v>44985</v>
      </c>
      <c r="D12216" s="1" t="s">
        <v>6049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3">
      <c r="A12217" s="1" t="s">
        <v>18301</v>
      </c>
      <c r="B12217" s="1" t="s">
        <v>3034</v>
      </c>
      <c r="C12217" s="2">
        <v>45577</v>
      </c>
      <c r="D12217" s="1" t="s">
        <v>6057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3">
      <c r="A12218" s="1" t="s">
        <v>18302</v>
      </c>
      <c r="B12218" s="1" t="s">
        <v>1115</v>
      </c>
      <c r="C12218" s="2">
        <v>45217</v>
      </c>
      <c r="D12218" s="1" t="s">
        <v>6049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3">
      <c r="A12219" s="1" t="s">
        <v>18303</v>
      </c>
      <c r="B12219" s="1" t="s">
        <v>1881</v>
      </c>
      <c r="C12219" s="2">
        <v>45089</v>
      </c>
      <c r="D12219" s="1" t="s">
        <v>6051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3">
      <c r="A12220" s="1" t="s">
        <v>18304</v>
      </c>
      <c r="B12220" s="1" t="s">
        <v>5593</v>
      </c>
      <c r="C12220" s="2">
        <v>45277</v>
      </c>
      <c r="D12220" s="1" t="s">
        <v>6067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3">
      <c r="A12221" s="1" t="s">
        <v>18305</v>
      </c>
      <c r="B12221" s="1" t="s">
        <v>3583</v>
      </c>
      <c r="C12221" s="2">
        <v>45131</v>
      </c>
      <c r="D12221" s="1" t="s">
        <v>6141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3">
      <c r="A12222" s="1" t="s">
        <v>18306</v>
      </c>
      <c r="B12222" s="1" t="s">
        <v>3284</v>
      </c>
      <c r="C12222" s="2">
        <v>45272</v>
      </c>
      <c r="D12222" s="1" t="s">
        <v>6081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3">
      <c r="A12223" s="1" t="s">
        <v>18307</v>
      </c>
      <c r="B12223" s="1" t="s">
        <v>1735</v>
      </c>
      <c r="C12223" s="2">
        <v>45087</v>
      </c>
      <c r="D12223" s="1" t="s">
        <v>6093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3">
      <c r="A12224" s="1" t="s">
        <v>18308</v>
      </c>
      <c r="B12224" s="1" t="s">
        <v>3099</v>
      </c>
      <c r="C12224" s="2">
        <v>45171</v>
      </c>
      <c r="D12224" s="1" t="s">
        <v>6100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3">
      <c r="A12225" s="1" t="s">
        <v>18309</v>
      </c>
      <c r="B12225" s="1" t="s">
        <v>5373</v>
      </c>
      <c r="C12225" s="2">
        <v>45372</v>
      </c>
      <c r="D12225" s="1" t="s">
        <v>6071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3">
      <c r="A12226" s="1" t="s">
        <v>18310</v>
      </c>
      <c r="B12226" s="1" t="s">
        <v>4546</v>
      </c>
      <c r="C12226" s="2">
        <v>45395</v>
      </c>
      <c r="D12226" s="1" t="s">
        <v>6113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3">
      <c r="A12227" s="1" t="s">
        <v>18311</v>
      </c>
      <c r="B12227" s="1" t="s">
        <v>4181</v>
      </c>
      <c r="C12227" s="2">
        <v>45227</v>
      </c>
      <c r="D12227" s="1" t="s">
        <v>6141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3">
      <c r="A12228" s="1" t="s">
        <v>18312</v>
      </c>
      <c r="B12228" s="1" t="s">
        <v>2689</v>
      </c>
      <c r="C12228" s="2">
        <v>45318</v>
      </c>
      <c r="D12228" s="1" t="s">
        <v>6135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3">
      <c r="A12229" s="1" t="s">
        <v>18313</v>
      </c>
      <c r="B12229" s="1" t="s">
        <v>2275</v>
      </c>
      <c r="C12229" s="2">
        <v>44962</v>
      </c>
      <c r="D12229" s="1" t="s">
        <v>6083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3">
      <c r="A12230" s="1" t="s">
        <v>18314</v>
      </c>
      <c r="B12230" s="1" t="s">
        <v>5324</v>
      </c>
      <c r="C12230" s="2">
        <v>45023</v>
      </c>
      <c r="D12230" s="1" t="s">
        <v>6063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3">
      <c r="A12231" s="1" t="s">
        <v>18315</v>
      </c>
      <c r="B12231" s="1" t="s">
        <v>3946</v>
      </c>
      <c r="C12231" s="2">
        <v>45122</v>
      </c>
      <c r="D12231" s="1" t="s">
        <v>6100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3">
      <c r="A12232" s="1" t="s">
        <v>18316</v>
      </c>
      <c r="B12232" s="1" t="s">
        <v>5927</v>
      </c>
      <c r="C12232" s="2">
        <v>44928</v>
      </c>
      <c r="D12232" s="1" t="s">
        <v>6061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3">
      <c r="A12233" s="1" t="s">
        <v>18317</v>
      </c>
      <c r="B12233" s="1" t="s">
        <v>1313</v>
      </c>
      <c r="C12233" s="2">
        <v>44995</v>
      </c>
      <c r="D12233" s="1" t="s">
        <v>6049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3">
      <c r="A12234" s="1" t="s">
        <v>18318</v>
      </c>
      <c r="B12234" s="1" t="s">
        <v>1966</v>
      </c>
      <c r="C12234" s="2">
        <v>45454</v>
      </c>
      <c r="D12234" s="1" t="s">
        <v>6133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3">
      <c r="A12235" s="1" t="s">
        <v>18319</v>
      </c>
      <c r="B12235" s="1" t="s">
        <v>2381</v>
      </c>
      <c r="C12235" s="2">
        <v>45414</v>
      </c>
      <c r="D12235" s="1" t="s">
        <v>6089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3">
      <c r="A12236" s="1" t="s">
        <v>18320</v>
      </c>
      <c r="B12236" s="1" t="s">
        <v>3224</v>
      </c>
      <c r="C12236" s="2">
        <v>45326</v>
      </c>
      <c r="D12236" s="1" t="s">
        <v>6091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3">
      <c r="A12237" s="1" t="s">
        <v>18321</v>
      </c>
      <c r="B12237" s="1" t="s">
        <v>2935</v>
      </c>
      <c r="C12237" s="2">
        <v>45018</v>
      </c>
      <c r="D12237" s="1" t="s">
        <v>6049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3">
      <c r="A12238" s="1" t="s">
        <v>18322</v>
      </c>
      <c r="B12238" s="1" t="s">
        <v>3336</v>
      </c>
      <c r="C12238" s="2">
        <v>45088</v>
      </c>
      <c r="D12238" s="1" t="s">
        <v>6107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3">
      <c r="A12239" s="1" t="s">
        <v>18323</v>
      </c>
      <c r="B12239" s="1" t="s">
        <v>5203</v>
      </c>
      <c r="C12239" s="2">
        <v>45456</v>
      </c>
      <c r="D12239" s="1" t="s">
        <v>6057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3">
      <c r="A12240" s="1" t="s">
        <v>18324</v>
      </c>
      <c r="B12240" s="1" t="s">
        <v>2199</v>
      </c>
      <c r="C12240" s="2">
        <v>45198</v>
      </c>
      <c r="D12240" s="1" t="s">
        <v>6175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3">
      <c r="A12241" s="1" t="s">
        <v>18325</v>
      </c>
      <c r="B12241" s="1" t="s">
        <v>5720</v>
      </c>
      <c r="C12241" s="2">
        <v>45369</v>
      </c>
      <c r="D12241" s="1" t="s">
        <v>6049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3">
      <c r="A12242" s="1" t="s">
        <v>18326</v>
      </c>
      <c r="B12242" s="1" t="s">
        <v>5060</v>
      </c>
      <c r="C12242" s="2">
        <v>45145</v>
      </c>
      <c r="D12242" s="1" t="s">
        <v>6151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3">
      <c r="A12243" s="1" t="s">
        <v>18327</v>
      </c>
      <c r="B12243" s="1" t="s">
        <v>5072</v>
      </c>
      <c r="C12243" s="2">
        <v>45087</v>
      </c>
      <c r="D12243" s="1" t="s">
        <v>6197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3">
      <c r="A12244" s="1" t="s">
        <v>18328</v>
      </c>
      <c r="B12244" s="1" t="s">
        <v>5992</v>
      </c>
      <c r="C12244" s="2">
        <v>45096</v>
      </c>
      <c r="D12244" s="1" t="s">
        <v>6100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3">
      <c r="A12245" s="1" t="s">
        <v>18329</v>
      </c>
      <c r="B12245" s="1" t="s">
        <v>2929</v>
      </c>
      <c r="C12245" s="2">
        <v>45068</v>
      </c>
      <c r="D12245" s="1" t="s">
        <v>6049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3">
      <c r="A12246" s="1" t="s">
        <v>18330</v>
      </c>
      <c r="B12246" s="1" t="s">
        <v>4263</v>
      </c>
      <c r="C12246" s="2">
        <v>45000</v>
      </c>
      <c r="D12246" s="1" t="s">
        <v>6061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3">
      <c r="A12247" s="1" t="s">
        <v>18331</v>
      </c>
      <c r="B12247" s="1" t="s">
        <v>3405</v>
      </c>
      <c r="C12247" s="2">
        <v>45340</v>
      </c>
      <c r="D12247" s="1" t="s">
        <v>6251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3">
      <c r="A12248" s="1" t="s">
        <v>18332</v>
      </c>
      <c r="B12248" s="1" t="s">
        <v>4286</v>
      </c>
      <c r="C12248" s="2">
        <v>45529</v>
      </c>
      <c r="D12248" s="1" t="s">
        <v>6151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3">
      <c r="A12249" s="1" t="s">
        <v>18333</v>
      </c>
      <c r="B12249" s="1" t="s">
        <v>3107</v>
      </c>
      <c r="C12249" s="2">
        <v>45306</v>
      </c>
      <c r="D12249" s="1" t="s">
        <v>6251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3">
      <c r="A12250" s="1" t="s">
        <v>18334</v>
      </c>
      <c r="B12250" s="1" t="s">
        <v>4372</v>
      </c>
      <c r="C12250" s="2">
        <v>45559</v>
      </c>
      <c r="D12250" s="1" t="s">
        <v>6125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3">
      <c r="A12251" s="1" t="s">
        <v>18335</v>
      </c>
      <c r="B12251" s="1" t="s">
        <v>2416</v>
      </c>
      <c r="C12251" s="2">
        <v>45318</v>
      </c>
      <c r="D12251" s="1" t="s">
        <v>6100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3">
      <c r="A12252" s="1" t="s">
        <v>18336</v>
      </c>
      <c r="B12252" s="1" t="s">
        <v>5816</v>
      </c>
      <c r="C12252" s="2">
        <v>45024</v>
      </c>
      <c r="D12252" s="1" t="s">
        <v>6175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3">
      <c r="A12253" s="1" t="s">
        <v>18337</v>
      </c>
      <c r="B12253" s="1" t="s">
        <v>2863</v>
      </c>
      <c r="C12253" s="2">
        <v>45570</v>
      </c>
      <c r="D12253" s="1" t="s">
        <v>6061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3">
      <c r="A12254" s="1" t="s">
        <v>18338</v>
      </c>
      <c r="B12254" s="1" t="s">
        <v>2320</v>
      </c>
      <c r="C12254" s="2">
        <v>45274</v>
      </c>
      <c r="D12254" s="1" t="s">
        <v>6069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3">
      <c r="A12255" s="1" t="s">
        <v>18339</v>
      </c>
      <c r="B12255" s="1" t="s">
        <v>2559</v>
      </c>
      <c r="C12255" s="2">
        <v>45254</v>
      </c>
      <c r="D12255" s="1" t="s">
        <v>6141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3">
      <c r="A12256" s="1" t="s">
        <v>18340</v>
      </c>
      <c r="B12256" s="1" t="s">
        <v>1723</v>
      </c>
      <c r="C12256" s="2">
        <v>45540</v>
      </c>
      <c r="D12256" s="1" t="s">
        <v>6113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3">
      <c r="A12257" s="1" t="s">
        <v>18341</v>
      </c>
      <c r="B12257" s="1" t="s">
        <v>4934</v>
      </c>
      <c r="C12257" s="2">
        <v>45373</v>
      </c>
      <c r="D12257" s="1" t="s">
        <v>6077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3">
      <c r="A12258" s="1" t="s">
        <v>18342</v>
      </c>
      <c r="B12258" s="1" t="s">
        <v>3474</v>
      </c>
      <c r="C12258" s="2">
        <v>44986</v>
      </c>
      <c r="D12258" s="1" t="s">
        <v>6049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3">
      <c r="A12259" s="1" t="s">
        <v>18343</v>
      </c>
      <c r="B12259" s="1" t="s">
        <v>3222</v>
      </c>
      <c r="C12259" s="2">
        <v>45038</v>
      </c>
      <c r="D12259" s="1" t="s">
        <v>6095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3">
      <c r="A12260" s="1" t="s">
        <v>18344</v>
      </c>
      <c r="B12260" s="1" t="s">
        <v>4452</v>
      </c>
      <c r="C12260" s="2">
        <v>45249</v>
      </c>
      <c r="D12260" s="1" t="s">
        <v>6074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3">
      <c r="A12261" s="1" t="s">
        <v>18345</v>
      </c>
      <c r="B12261" s="1" t="s">
        <v>4501</v>
      </c>
      <c r="C12261" s="2">
        <v>44999</v>
      </c>
      <c r="D12261" s="1" t="s">
        <v>6141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3">
      <c r="A12262" s="1" t="s">
        <v>18346</v>
      </c>
      <c r="B12262" s="1" t="s">
        <v>3141</v>
      </c>
      <c r="C12262" s="2">
        <v>45340</v>
      </c>
      <c r="D12262" s="1" t="s">
        <v>6049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3">
      <c r="A12263" s="1" t="s">
        <v>18347</v>
      </c>
      <c r="B12263" s="1" t="s">
        <v>1259</v>
      </c>
      <c r="C12263" s="2">
        <v>44954</v>
      </c>
      <c r="D12263" s="1" t="s">
        <v>6113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3">
      <c r="A12264" s="1" t="s">
        <v>18348</v>
      </c>
      <c r="B12264" s="1" t="s">
        <v>3544</v>
      </c>
      <c r="C12264" s="2">
        <v>45401</v>
      </c>
      <c r="D12264" s="1" t="s">
        <v>6141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3">
      <c r="A12265" s="1" t="s">
        <v>18349</v>
      </c>
      <c r="B12265" s="1" t="s">
        <v>1124</v>
      </c>
      <c r="C12265" s="2">
        <v>45292</v>
      </c>
      <c r="D12265" s="1" t="s">
        <v>6059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3">
      <c r="A12266" s="1" t="s">
        <v>18350</v>
      </c>
      <c r="B12266" s="1" t="s">
        <v>2825</v>
      </c>
      <c r="C12266" s="2">
        <v>45558</v>
      </c>
      <c r="D12266" s="1" t="s">
        <v>6133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3">
      <c r="A12267" s="1" t="s">
        <v>18351</v>
      </c>
      <c r="B12267" s="1" t="s">
        <v>2759</v>
      </c>
      <c r="C12267" s="2">
        <v>45400</v>
      </c>
      <c r="D12267" s="1" t="s">
        <v>6095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3">
      <c r="A12268" s="1" t="s">
        <v>18352</v>
      </c>
      <c r="B12268" s="1" t="s">
        <v>4123</v>
      </c>
      <c r="C12268" s="2">
        <v>45315</v>
      </c>
      <c r="D12268" s="1" t="s">
        <v>6093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3">
      <c r="A12269" s="1" t="s">
        <v>18353</v>
      </c>
      <c r="B12269" s="1" t="s">
        <v>5079</v>
      </c>
      <c r="C12269" s="2">
        <v>45410</v>
      </c>
      <c r="D12269" s="1" t="s">
        <v>6133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3">
      <c r="A12270" s="1" t="s">
        <v>18354</v>
      </c>
      <c r="B12270" s="1" t="s">
        <v>3540</v>
      </c>
      <c r="C12270" s="2">
        <v>45107</v>
      </c>
      <c r="D12270" s="1" t="s">
        <v>6197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3">
      <c r="A12271" s="1" t="s">
        <v>18355</v>
      </c>
      <c r="B12271" s="1" t="s">
        <v>4995</v>
      </c>
      <c r="C12271" s="2">
        <v>45449</v>
      </c>
      <c r="D12271" s="1" t="s">
        <v>6049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3">
      <c r="A12272" s="1" t="s">
        <v>18356</v>
      </c>
      <c r="B12272" s="1" t="s">
        <v>2484</v>
      </c>
      <c r="C12272" s="2">
        <v>45478</v>
      </c>
      <c r="D12272" s="1" t="s">
        <v>6179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3">
      <c r="A12273" s="1" t="s">
        <v>18357</v>
      </c>
      <c r="B12273" s="1" t="s">
        <v>1909</v>
      </c>
      <c r="C12273" s="2">
        <v>45063</v>
      </c>
      <c r="D12273" s="1" t="s">
        <v>6157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3">
      <c r="A12274" s="1" t="s">
        <v>18358</v>
      </c>
      <c r="B12274" s="1" t="s">
        <v>4536</v>
      </c>
      <c r="C12274" s="2">
        <v>45035</v>
      </c>
      <c r="D12274" s="1" t="s">
        <v>6143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3">
      <c r="A12275" s="1" t="s">
        <v>18359</v>
      </c>
      <c r="B12275" s="1" t="s">
        <v>5818</v>
      </c>
      <c r="C12275" s="2">
        <v>45554</v>
      </c>
      <c r="D12275" s="1" t="s">
        <v>6069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3">
      <c r="A12276" s="1" t="s">
        <v>18360</v>
      </c>
      <c r="B12276" s="1" t="s">
        <v>4713</v>
      </c>
      <c r="C12276" s="2">
        <v>45550</v>
      </c>
      <c r="D12276" s="1" t="s">
        <v>6083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3">
      <c r="A12277" s="1" t="s">
        <v>18361</v>
      </c>
      <c r="B12277" s="1" t="s">
        <v>5178</v>
      </c>
      <c r="C12277" s="2">
        <v>45002</v>
      </c>
      <c r="D12277" s="1" t="s">
        <v>6109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3">
      <c r="A12278" s="1" t="s">
        <v>18362</v>
      </c>
      <c r="B12278" s="1" t="s">
        <v>1345</v>
      </c>
      <c r="C12278" s="2">
        <v>45343</v>
      </c>
      <c r="D12278" s="1" t="s">
        <v>6069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3">
      <c r="A12279" s="1" t="s">
        <v>18363</v>
      </c>
      <c r="B12279" s="1" t="s">
        <v>2495</v>
      </c>
      <c r="C12279" s="2">
        <v>45396</v>
      </c>
      <c r="D12279" s="1" t="s">
        <v>6125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3">
      <c r="A12280" s="1" t="s">
        <v>18364</v>
      </c>
      <c r="B12280" s="1" t="s">
        <v>1780</v>
      </c>
      <c r="C12280" s="2">
        <v>44937</v>
      </c>
      <c r="D12280" s="1" t="s">
        <v>6095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3">
      <c r="A12281" s="1" t="s">
        <v>18365</v>
      </c>
      <c r="B12281" s="1" t="s">
        <v>5620</v>
      </c>
      <c r="C12281" s="2">
        <v>45362</v>
      </c>
      <c r="D12281" s="1" t="s">
        <v>6133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3">
      <c r="A12282" s="1" t="s">
        <v>18366</v>
      </c>
      <c r="B12282" s="1" t="s">
        <v>2214</v>
      </c>
      <c r="C12282" s="2">
        <v>45258</v>
      </c>
      <c r="D12282" s="1" t="s">
        <v>6061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3">
      <c r="A12283" s="1" t="s">
        <v>18367</v>
      </c>
      <c r="B12283" s="1" t="s">
        <v>5164</v>
      </c>
      <c r="C12283" s="2">
        <v>45199</v>
      </c>
      <c r="D12283" s="1" t="s">
        <v>6061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3">
      <c r="A12284" s="1" t="s">
        <v>18368</v>
      </c>
      <c r="B12284" s="1" t="s">
        <v>1288</v>
      </c>
      <c r="C12284" s="2">
        <v>45314</v>
      </c>
      <c r="D12284" s="1" t="s">
        <v>6143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3">
      <c r="A12285" s="1" t="s">
        <v>18369</v>
      </c>
      <c r="B12285" s="1" t="s">
        <v>4810</v>
      </c>
      <c r="C12285" s="2">
        <v>45003</v>
      </c>
      <c r="D12285" s="1" t="s">
        <v>6074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3">
      <c r="A12286" s="1" t="s">
        <v>18370</v>
      </c>
      <c r="B12286" s="1" t="s">
        <v>4249</v>
      </c>
      <c r="C12286" s="2">
        <v>45557</v>
      </c>
      <c r="D12286" s="1" t="s">
        <v>6175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3">
      <c r="A12287" s="1" t="s">
        <v>18371</v>
      </c>
      <c r="B12287" s="1" t="s">
        <v>4476</v>
      </c>
      <c r="C12287" s="2">
        <v>45251</v>
      </c>
      <c r="D12287" s="1" t="s">
        <v>6051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3">
      <c r="A12288" s="1" t="s">
        <v>18372</v>
      </c>
      <c r="B12288" s="1" t="s">
        <v>1250</v>
      </c>
      <c r="C12288" s="2">
        <v>45271</v>
      </c>
      <c r="D12288" s="1" t="s">
        <v>6197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3">
      <c r="A12289" s="1" t="s">
        <v>18373</v>
      </c>
      <c r="B12289" s="1" t="s">
        <v>3947</v>
      </c>
      <c r="C12289" s="2">
        <v>45058</v>
      </c>
      <c r="D12289" s="1" t="s">
        <v>6157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3">
      <c r="A12290" s="1" t="s">
        <v>18374</v>
      </c>
      <c r="B12290" s="1" t="s">
        <v>5001</v>
      </c>
      <c r="C12290" s="2">
        <v>45440</v>
      </c>
      <c r="D12290" s="1" t="s">
        <v>6063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3">
      <c r="A12291" s="1" t="s">
        <v>18375</v>
      </c>
      <c r="B12291" s="1" t="s">
        <v>4846</v>
      </c>
      <c r="C12291" s="2">
        <v>45422</v>
      </c>
      <c r="D12291" s="1" t="s">
        <v>6104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3">
      <c r="A12292" s="1" t="s">
        <v>18376</v>
      </c>
      <c r="B12292" s="1" t="s">
        <v>4484</v>
      </c>
      <c r="C12292" s="2">
        <v>45522</v>
      </c>
      <c r="D12292" s="1" t="s">
        <v>6074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3">
      <c r="A12293" s="1" t="s">
        <v>18377</v>
      </c>
      <c r="B12293" s="1" t="s">
        <v>1176</v>
      </c>
      <c r="C12293" s="2">
        <v>45081</v>
      </c>
      <c r="D12293" s="1" t="s">
        <v>6135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3">
      <c r="A12294" s="1" t="s">
        <v>18378</v>
      </c>
      <c r="B12294" s="1" t="s">
        <v>4156</v>
      </c>
      <c r="C12294" s="2">
        <v>45055</v>
      </c>
      <c r="D12294" s="1" t="s">
        <v>6179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3">
      <c r="A12295" s="1" t="s">
        <v>18379</v>
      </c>
      <c r="B12295" s="1" t="s">
        <v>4318</v>
      </c>
      <c r="C12295" s="2">
        <v>45307</v>
      </c>
      <c r="D12295" s="1" t="s">
        <v>6135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3">
      <c r="A12296" s="1" t="s">
        <v>18380</v>
      </c>
      <c r="B12296" s="1" t="s">
        <v>1632</v>
      </c>
      <c r="C12296" s="2">
        <v>45140</v>
      </c>
      <c r="D12296" s="1" t="s">
        <v>6133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3">
      <c r="A12297" s="1" t="s">
        <v>18381</v>
      </c>
      <c r="B12297" s="1" t="s">
        <v>5898</v>
      </c>
      <c r="C12297" s="2">
        <v>45265</v>
      </c>
      <c r="D12297" s="1" t="s">
        <v>6074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3">
      <c r="A12298" s="1" t="s">
        <v>18382</v>
      </c>
      <c r="B12298" s="1" t="s">
        <v>2693</v>
      </c>
      <c r="C12298" s="2">
        <v>45262</v>
      </c>
      <c r="D12298" s="1" t="s">
        <v>6095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3">
      <c r="A12299" s="1" t="s">
        <v>18383</v>
      </c>
      <c r="B12299" s="1" t="s">
        <v>4034</v>
      </c>
      <c r="C12299" s="2">
        <v>45592</v>
      </c>
      <c r="D12299" s="1" t="s">
        <v>6051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3">
      <c r="A12300" s="1" t="s">
        <v>18384</v>
      </c>
      <c r="B12300" s="1" t="s">
        <v>5861</v>
      </c>
      <c r="C12300" s="2">
        <v>44946</v>
      </c>
      <c r="D12300" s="1" t="s">
        <v>6049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3">
      <c r="A12301" s="1" t="s">
        <v>18385</v>
      </c>
      <c r="B12301" s="1" t="s">
        <v>5505</v>
      </c>
      <c r="C12301" s="2">
        <v>45506</v>
      </c>
      <c r="D12301" s="1" t="s">
        <v>6063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3">
      <c r="A12302" s="1" t="s">
        <v>18386</v>
      </c>
      <c r="B12302" s="1" t="s">
        <v>5557</v>
      </c>
      <c r="C12302" s="2">
        <v>45289</v>
      </c>
      <c r="D12302" s="1" t="s">
        <v>6093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3">
      <c r="A12303" s="1" t="s">
        <v>18387</v>
      </c>
      <c r="B12303" s="1" t="s">
        <v>2171</v>
      </c>
      <c r="C12303" s="2">
        <v>45224</v>
      </c>
      <c r="D12303" s="1" t="s">
        <v>6077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3">
      <c r="A12304" s="1" t="s">
        <v>18388</v>
      </c>
      <c r="B12304" s="1" t="s">
        <v>1361</v>
      </c>
      <c r="C12304" s="2">
        <v>44985</v>
      </c>
      <c r="D12304" s="1" t="s">
        <v>6065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3">
      <c r="A12305" s="1" t="s">
        <v>18389</v>
      </c>
      <c r="B12305" s="1" t="s">
        <v>1759</v>
      </c>
      <c r="C12305" s="2">
        <v>44949</v>
      </c>
      <c r="D12305" s="1" t="s">
        <v>6141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3">
      <c r="A12306" s="1" t="s">
        <v>18390</v>
      </c>
      <c r="B12306" s="1" t="s">
        <v>4378</v>
      </c>
      <c r="C12306" s="2">
        <v>44939</v>
      </c>
      <c r="D12306" s="1" t="s">
        <v>6081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3">
      <c r="A12307" s="1" t="s">
        <v>18391</v>
      </c>
      <c r="B12307" s="1" t="s">
        <v>5247</v>
      </c>
      <c r="C12307" s="2">
        <v>44972</v>
      </c>
      <c r="D12307" s="1" t="s">
        <v>6109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3">
      <c r="A12308" s="1" t="s">
        <v>18392</v>
      </c>
      <c r="B12308" s="1" t="s">
        <v>5700</v>
      </c>
      <c r="C12308" s="2">
        <v>45087</v>
      </c>
      <c r="D12308" s="1" t="s">
        <v>6197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3">
      <c r="A12309" s="1" t="s">
        <v>18393</v>
      </c>
      <c r="B12309" s="1" t="s">
        <v>5785</v>
      </c>
      <c r="C12309" s="2">
        <v>45582</v>
      </c>
      <c r="D12309" s="1" t="s">
        <v>6157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3">
      <c r="A12310" s="1" t="s">
        <v>18394</v>
      </c>
      <c r="B12310" s="1" t="s">
        <v>3800</v>
      </c>
      <c r="C12310" s="2">
        <v>45466</v>
      </c>
      <c r="D12310" s="1" t="s">
        <v>6157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3">
      <c r="A12311" s="1" t="s">
        <v>18395</v>
      </c>
      <c r="B12311" s="1" t="s">
        <v>2376</v>
      </c>
      <c r="C12311" s="2">
        <v>45085</v>
      </c>
      <c r="D12311" s="1" t="s">
        <v>6081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3">
      <c r="A12312" s="1" t="s">
        <v>18396</v>
      </c>
      <c r="B12312" s="1" t="s">
        <v>1500</v>
      </c>
      <c r="C12312" s="2">
        <v>45099</v>
      </c>
      <c r="D12312" s="1" t="s">
        <v>6172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3">
      <c r="A12313" s="1" t="s">
        <v>18397</v>
      </c>
      <c r="B12313" s="1" t="s">
        <v>4413</v>
      </c>
      <c r="C12313" s="2">
        <v>45482</v>
      </c>
      <c r="D12313" s="1" t="s">
        <v>6074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3">
      <c r="A12314" s="1" t="s">
        <v>18398</v>
      </c>
      <c r="B12314" s="1" t="s">
        <v>1395</v>
      </c>
      <c r="C12314" s="2">
        <v>45091</v>
      </c>
      <c r="D12314" s="1" t="s">
        <v>6071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3">
      <c r="A12315" s="1" t="s">
        <v>18399</v>
      </c>
      <c r="B12315" s="1" t="s">
        <v>5339</v>
      </c>
      <c r="C12315" s="2">
        <v>45022</v>
      </c>
      <c r="D12315" s="1" t="s">
        <v>6197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3">
      <c r="A12316" s="1" t="s">
        <v>18400</v>
      </c>
      <c r="B12316" s="1" t="s">
        <v>6005</v>
      </c>
      <c r="C12316" s="2">
        <v>45330</v>
      </c>
      <c r="D12316" s="1" t="s">
        <v>6125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3">
      <c r="A12317" s="1" t="s">
        <v>18401</v>
      </c>
      <c r="B12317" s="1" t="s">
        <v>5869</v>
      </c>
      <c r="C12317" s="2">
        <v>45604</v>
      </c>
      <c r="D12317" s="1" t="s">
        <v>6086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3">
      <c r="A12318" s="1" t="s">
        <v>18402</v>
      </c>
      <c r="B12318" s="1" t="s">
        <v>5562</v>
      </c>
      <c r="C12318" s="2">
        <v>45040</v>
      </c>
      <c r="D12318" s="1" t="s">
        <v>6081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3">
      <c r="A12319" s="1" t="s">
        <v>18403</v>
      </c>
      <c r="B12319" s="1" t="s">
        <v>5566</v>
      </c>
      <c r="C12319" s="2">
        <v>45642</v>
      </c>
      <c r="D12319" s="1" t="s">
        <v>6175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3">
      <c r="A12320" s="1" t="s">
        <v>18404</v>
      </c>
      <c r="B12320" s="1" t="s">
        <v>1751</v>
      </c>
      <c r="C12320" s="2">
        <v>44997</v>
      </c>
      <c r="D12320" s="1" t="s">
        <v>6102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3">
      <c r="A12321" s="1" t="s">
        <v>18405</v>
      </c>
      <c r="B12321" s="1" t="s">
        <v>5609</v>
      </c>
      <c r="C12321" s="2">
        <v>45152</v>
      </c>
      <c r="D12321" s="1" t="s">
        <v>6089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3">
      <c r="A12322" s="1" t="s">
        <v>18406</v>
      </c>
      <c r="B12322" s="1" t="s">
        <v>4224</v>
      </c>
      <c r="C12322" s="2">
        <v>45581</v>
      </c>
      <c r="D12322" s="1" t="s">
        <v>6049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3">
      <c r="A12323" s="1" t="s">
        <v>18407</v>
      </c>
      <c r="B12323" s="1" t="s">
        <v>5876</v>
      </c>
      <c r="C12323" s="2">
        <v>45128</v>
      </c>
      <c r="D12323" s="1" t="s">
        <v>6095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3">
      <c r="A12324" s="1" t="s">
        <v>18408</v>
      </c>
      <c r="B12324" s="1" t="s">
        <v>3350</v>
      </c>
      <c r="C12324" s="2">
        <v>45161</v>
      </c>
      <c r="D12324" s="1" t="s">
        <v>6077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3">
      <c r="A12325" s="1" t="s">
        <v>18409</v>
      </c>
      <c r="B12325" s="1" t="s">
        <v>3453</v>
      </c>
      <c r="C12325" s="2">
        <v>45585</v>
      </c>
      <c r="D12325" s="1" t="s">
        <v>6151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3">
      <c r="A12326" s="1" t="s">
        <v>18410</v>
      </c>
      <c r="B12326" s="1" t="s">
        <v>4855</v>
      </c>
      <c r="C12326" s="2">
        <v>45487</v>
      </c>
      <c r="D12326" s="1" t="s">
        <v>6065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3">
      <c r="A12327" s="1" t="s">
        <v>18411</v>
      </c>
      <c r="B12327" s="1" t="s">
        <v>4282</v>
      </c>
      <c r="C12327" s="2">
        <v>45371</v>
      </c>
      <c r="D12327" s="1" t="s">
        <v>6051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3">
      <c r="A12328" s="1" t="s">
        <v>18412</v>
      </c>
      <c r="B12328" s="1" t="s">
        <v>3736</v>
      </c>
      <c r="C12328" s="2">
        <v>45285</v>
      </c>
      <c r="D12328" s="1" t="s">
        <v>6141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3">
      <c r="A12329" s="1" t="s">
        <v>18413</v>
      </c>
      <c r="B12329" s="1" t="s">
        <v>1672</v>
      </c>
      <c r="C12329" s="2">
        <v>45345</v>
      </c>
      <c r="D12329" s="1" t="s">
        <v>6104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3">
      <c r="A12330" s="1" t="s">
        <v>18414</v>
      </c>
      <c r="B12330" s="1" t="s">
        <v>3558</v>
      </c>
      <c r="C12330" s="2">
        <v>45614</v>
      </c>
      <c r="D12330" s="1" t="s">
        <v>6077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3">
      <c r="A12331" s="1" t="s">
        <v>18415</v>
      </c>
      <c r="B12331" s="1" t="s">
        <v>4635</v>
      </c>
      <c r="C12331" s="2">
        <v>45450</v>
      </c>
      <c r="D12331" s="1" t="s">
        <v>6179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3">
      <c r="A12332" s="1" t="s">
        <v>18416</v>
      </c>
      <c r="B12332" s="1" t="s">
        <v>4461</v>
      </c>
      <c r="C12332" s="2">
        <v>44955</v>
      </c>
      <c r="D12332" s="1" t="s">
        <v>6051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3">
      <c r="A12333" s="1" t="s">
        <v>18417</v>
      </c>
      <c r="B12333" s="1" t="s">
        <v>5504</v>
      </c>
      <c r="C12333" s="2">
        <v>45088</v>
      </c>
      <c r="D12333" s="1" t="s">
        <v>6055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3">
      <c r="A12334" s="1" t="s">
        <v>18418</v>
      </c>
      <c r="B12334" s="1" t="s">
        <v>1826</v>
      </c>
      <c r="C12334" s="2">
        <v>45218</v>
      </c>
      <c r="D12334" s="1" t="s">
        <v>6133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3">
      <c r="A12335" s="1" t="s">
        <v>18419</v>
      </c>
      <c r="B12335" s="1" t="s">
        <v>1180</v>
      </c>
      <c r="C12335" s="2">
        <v>45390</v>
      </c>
      <c r="D12335" s="1" t="s">
        <v>6095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3">
      <c r="A12336" s="1" t="s">
        <v>18420</v>
      </c>
      <c r="B12336" s="1" t="s">
        <v>1274</v>
      </c>
      <c r="C12336" s="2">
        <v>45080</v>
      </c>
      <c r="D12336" s="1" t="s">
        <v>6091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3">
      <c r="A12337" s="1" t="s">
        <v>18421</v>
      </c>
      <c r="B12337" s="1" t="s">
        <v>2137</v>
      </c>
      <c r="C12337" s="2">
        <v>45435</v>
      </c>
      <c r="D12337" s="1" t="s">
        <v>6175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3">
      <c r="A12338" s="1" t="s">
        <v>18422</v>
      </c>
      <c r="B12338" s="1" t="s">
        <v>1957</v>
      </c>
      <c r="C12338" s="2">
        <v>45528</v>
      </c>
      <c r="D12338" s="1" t="s">
        <v>6055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3">
      <c r="A12339" s="1" t="s">
        <v>18423</v>
      </c>
      <c r="B12339" s="1" t="s">
        <v>5830</v>
      </c>
      <c r="C12339" s="2">
        <v>45239</v>
      </c>
      <c r="D12339" s="1" t="s">
        <v>6141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3">
      <c r="A12340" s="1" t="s">
        <v>18424</v>
      </c>
      <c r="B12340" s="1" t="s">
        <v>2290</v>
      </c>
      <c r="C12340" s="2">
        <v>45035</v>
      </c>
      <c r="D12340" s="1" t="s">
        <v>6133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3">
      <c r="A12341" s="1" t="s">
        <v>18425</v>
      </c>
      <c r="B12341" s="1" t="s">
        <v>4087</v>
      </c>
      <c r="C12341" s="2">
        <v>45595</v>
      </c>
      <c r="D12341" s="1" t="s">
        <v>6141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3">
      <c r="A12342" s="1" t="s">
        <v>18426</v>
      </c>
      <c r="B12342" s="1" t="s">
        <v>5594</v>
      </c>
      <c r="C12342" s="2">
        <v>45522</v>
      </c>
      <c r="D12342" s="1" t="s">
        <v>6071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3">
      <c r="A12343" s="1" t="s">
        <v>18427</v>
      </c>
      <c r="B12343" s="1" t="s">
        <v>3223</v>
      </c>
      <c r="C12343" s="2">
        <v>45127</v>
      </c>
      <c r="D12343" s="1" t="s">
        <v>6069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3">
      <c r="A12344" s="1" t="s">
        <v>18428</v>
      </c>
      <c r="B12344" s="1" t="s">
        <v>5645</v>
      </c>
      <c r="C12344" s="2">
        <v>45229</v>
      </c>
      <c r="D12344" s="1" t="s">
        <v>6049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3">
      <c r="A12345" s="1" t="s">
        <v>18429</v>
      </c>
      <c r="B12345" s="1" t="s">
        <v>5607</v>
      </c>
      <c r="C12345" s="2">
        <v>44950</v>
      </c>
      <c r="D12345" s="1" t="s">
        <v>6141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3">
      <c r="A12346" s="1" t="s">
        <v>18430</v>
      </c>
      <c r="B12346" s="1" t="s">
        <v>3282</v>
      </c>
      <c r="C12346" s="2">
        <v>45035</v>
      </c>
      <c r="D12346" s="1" t="s">
        <v>6049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3">
      <c r="A12347" s="1" t="s">
        <v>18431</v>
      </c>
      <c r="B12347" s="1" t="s">
        <v>4860</v>
      </c>
      <c r="C12347" s="2">
        <v>45516</v>
      </c>
      <c r="D12347" s="1" t="s">
        <v>6125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3">
      <c r="A12348" s="1" t="s">
        <v>18432</v>
      </c>
      <c r="B12348" s="1" t="s">
        <v>4764</v>
      </c>
      <c r="C12348" s="2">
        <v>45128</v>
      </c>
      <c r="D12348" s="1" t="s">
        <v>6069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3">
      <c r="A12349" s="1" t="s">
        <v>18433</v>
      </c>
      <c r="B12349" s="1" t="s">
        <v>3845</v>
      </c>
      <c r="C12349" s="2">
        <v>45575</v>
      </c>
      <c r="D12349" s="1" t="s">
        <v>6067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3">
      <c r="A12350" s="1" t="s">
        <v>18434</v>
      </c>
      <c r="B12350" s="1" t="s">
        <v>5776</v>
      </c>
      <c r="C12350" s="2">
        <v>45536</v>
      </c>
      <c r="D12350" s="1" t="s">
        <v>6133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3">
      <c r="A12351" s="1" t="s">
        <v>18435</v>
      </c>
      <c r="B12351" s="1" t="s">
        <v>5377</v>
      </c>
      <c r="C12351" s="2">
        <v>45009</v>
      </c>
      <c r="D12351" s="1" t="s">
        <v>6125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3">
      <c r="A12352" s="1" t="s">
        <v>18436</v>
      </c>
      <c r="B12352" s="1" t="s">
        <v>1728</v>
      </c>
      <c r="C12352" s="2">
        <v>45119</v>
      </c>
      <c r="D12352" s="1" t="s">
        <v>6251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3">
      <c r="A12353" s="1" t="s">
        <v>18437</v>
      </c>
      <c r="B12353" s="1" t="s">
        <v>2897</v>
      </c>
      <c r="C12353" s="2">
        <v>45092</v>
      </c>
      <c r="D12353" s="1" t="s">
        <v>6133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3">
      <c r="A12354" s="1" t="s">
        <v>18438</v>
      </c>
      <c r="B12354" s="1" t="s">
        <v>2807</v>
      </c>
      <c r="C12354" s="2">
        <v>45536</v>
      </c>
      <c r="D12354" s="1" t="s">
        <v>6100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3">
      <c r="A12355" s="1" t="s">
        <v>18439</v>
      </c>
      <c r="B12355" s="1" t="s">
        <v>3368</v>
      </c>
      <c r="C12355" s="2">
        <v>45543</v>
      </c>
      <c r="D12355" s="1" t="s">
        <v>6179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3">
      <c r="A12356" s="1" t="s">
        <v>18440</v>
      </c>
      <c r="B12356" s="1" t="s">
        <v>5774</v>
      </c>
      <c r="C12356" s="2">
        <v>45388</v>
      </c>
      <c r="D12356" s="1" t="s">
        <v>6141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3">
      <c r="A12357" s="1" t="s">
        <v>18441</v>
      </c>
      <c r="B12357" s="1" t="s">
        <v>4840</v>
      </c>
      <c r="C12357" s="2">
        <v>45623</v>
      </c>
      <c r="D12357" s="1" t="s">
        <v>6074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3">
      <c r="A12358" s="1" t="s">
        <v>18442</v>
      </c>
      <c r="B12358" s="1" t="s">
        <v>5819</v>
      </c>
      <c r="C12358" s="2">
        <v>45345</v>
      </c>
      <c r="D12358" s="1" t="s">
        <v>6095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3">
      <c r="A12359" s="1" t="s">
        <v>18443</v>
      </c>
      <c r="B12359" s="1" t="s">
        <v>1936</v>
      </c>
      <c r="C12359" s="2">
        <v>45473</v>
      </c>
      <c r="D12359" s="1" t="s">
        <v>6100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3">
      <c r="A12360" s="1" t="s">
        <v>18444</v>
      </c>
      <c r="B12360" s="1" t="s">
        <v>3960</v>
      </c>
      <c r="C12360" s="2">
        <v>45159</v>
      </c>
      <c r="D12360" s="1" t="s">
        <v>6065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3">
      <c r="A12361" s="1" t="s">
        <v>18445</v>
      </c>
      <c r="B12361" s="1" t="s">
        <v>5800</v>
      </c>
      <c r="C12361" s="2">
        <v>45369</v>
      </c>
      <c r="D12361" s="1" t="s">
        <v>6086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3">
      <c r="A12362" s="1" t="s">
        <v>18446</v>
      </c>
      <c r="B12362" s="1" t="s">
        <v>4655</v>
      </c>
      <c r="C12362" s="2">
        <v>45572</v>
      </c>
      <c r="D12362" s="1" t="s">
        <v>6125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3">
      <c r="A12363" s="1" t="s">
        <v>18447</v>
      </c>
      <c r="B12363" s="1" t="s">
        <v>1754</v>
      </c>
      <c r="C12363" s="2">
        <v>45424</v>
      </c>
      <c r="D12363" s="1" t="s">
        <v>6102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3">
      <c r="A12364" s="1" t="s">
        <v>18448</v>
      </c>
      <c r="B12364" s="1" t="s">
        <v>2828</v>
      </c>
      <c r="C12364" s="2">
        <v>45216</v>
      </c>
      <c r="D12364" s="1" t="s">
        <v>6065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3">
      <c r="A12365" s="1" t="s">
        <v>18449</v>
      </c>
      <c r="B12365" s="1" t="s">
        <v>4419</v>
      </c>
      <c r="C12365" s="2">
        <v>44978</v>
      </c>
      <c r="D12365" s="1" t="s">
        <v>6151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3">
      <c r="A12366" s="1" t="s">
        <v>18450</v>
      </c>
      <c r="B12366" s="1" t="s">
        <v>1326</v>
      </c>
      <c r="C12366" s="2">
        <v>45529</v>
      </c>
      <c r="D12366" s="1" t="s">
        <v>6086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3">
      <c r="A12367" s="1" t="s">
        <v>18451</v>
      </c>
      <c r="B12367" s="1" t="s">
        <v>2536</v>
      </c>
      <c r="C12367" s="2">
        <v>45370</v>
      </c>
      <c r="D12367" s="1" t="s">
        <v>6055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3">
      <c r="A12368" s="1" t="s">
        <v>18452</v>
      </c>
      <c r="B12368" s="1" t="s">
        <v>4479</v>
      </c>
      <c r="C12368" s="2">
        <v>45418</v>
      </c>
      <c r="D12368" s="1" t="s">
        <v>6143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3">
      <c r="A12369" s="1" t="s">
        <v>18453</v>
      </c>
      <c r="B12369" s="1" t="s">
        <v>5172</v>
      </c>
      <c r="C12369" s="2">
        <v>45640</v>
      </c>
      <c r="D12369" s="1" t="s">
        <v>6135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3">
      <c r="A12370" s="1" t="s">
        <v>18454</v>
      </c>
      <c r="B12370" s="1" t="s">
        <v>2475</v>
      </c>
      <c r="C12370" s="2">
        <v>45109</v>
      </c>
      <c r="D12370" s="1" t="s">
        <v>6074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3">
      <c r="A12371" s="1" t="s">
        <v>18455</v>
      </c>
      <c r="B12371" s="1" t="s">
        <v>5072</v>
      </c>
      <c r="C12371" s="2">
        <v>45131</v>
      </c>
      <c r="D12371" s="1" t="s">
        <v>6051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3">
      <c r="A12372" s="1" t="s">
        <v>18456</v>
      </c>
      <c r="B12372" s="1" t="s">
        <v>4424</v>
      </c>
      <c r="C12372" s="2">
        <v>45456</v>
      </c>
      <c r="D12372" s="1" t="s">
        <v>6057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3">
      <c r="A12373" s="1" t="s">
        <v>18457</v>
      </c>
      <c r="B12373" s="1" t="s">
        <v>2625</v>
      </c>
      <c r="C12373" s="2">
        <v>45357</v>
      </c>
      <c r="D12373" s="1" t="s">
        <v>6109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3">
      <c r="A12374" s="1" t="s">
        <v>18458</v>
      </c>
      <c r="B12374" s="1" t="s">
        <v>1625</v>
      </c>
      <c r="C12374" s="2">
        <v>45056</v>
      </c>
      <c r="D12374" s="1" t="s">
        <v>6053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3">
      <c r="A12375" s="1" t="s">
        <v>18459</v>
      </c>
      <c r="B12375" s="1" t="s">
        <v>4567</v>
      </c>
      <c r="C12375" s="2">
        <v>45411</v>
      </c>
      <c r="D12375" s="1" t="s">
        <v>6069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3">
      <c r="A12376" s="1" t="s">
        <v>18460</v>
      </c>
      <c r="B12376" s="1" t="s">
        <v>2334</v>
      </c>
      <c r="C12376" s="2">
        <v>45359</v>
      </c>
      <c r="D12376" s="1" t="s">
        <v>6091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3">
      <c r="A12377" s="1" t="s">
        <v>18461</v>
      </c>
      <c r="B12377" s="1" t="s">
        <v>4075</v>
      </c>
      <c r="C12377" s="2">
        <v>45359</v>
      </c>
      <c r="D12377" s="1" t="s">
        <v>6109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3">
      <c r="A12378" s="1" t="s">
        <v>18462</v>
      </c>
      <c r="B12378" s="1" t="s">
        <v>3512</v>
      </c>
      <c r="C12378" s="2">
        <v>45657</v>
      </c>
      <c r="D12378" s="1" t="s">
        <v>6091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3">
      <c r="A12379" s="1" t="s">
        <v>18463</v>
      </c>
      <c r="B12379" s="1" t="s">
        <v>1638</v>
      </c>
      <c r="C12379" s="2">
        <v>45088</v>
      </c>
      <c r="D12379" s="1" t="s">
        <v>6055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3">
      <c r="A12380" s="1" t="s">
        <v>18464</v>
      </c>
      <c r="B12380" s="1" t="s">
        <v>2772</v>
      </c>
      <c r="C12380" s="2">
        <v>45618</v>
      </c>
      <c r="D12380" s="1" t="s">
        <v>6109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3">
      <c r="A12381" s="1" t="s">
        <v>18465</v>
      </c>
      <c r="B12381" s="1" t="s">
        <v>3963</v>
      </c>
      <c r="C12381" s="2">
        <v>45226</v>
      </c>
      <c r="D12381" s="1" t="s">
        <v>6100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3">
      <c r="A12382" s="1" t="s">
        <v>18466</v>
      </c>
      <c r="B12382" s="1" t="s">
        <v>3299</v>
      </c>
      <c r="C12382" s="2">
        <v>45322</v>
      </c>
      <c r="D12382" s="1" t="s">
        <v>6251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3">
      <c r="A12383" s="1" t="s">
        <v>18467</v>
      </c>
      <c r="B12383" s="1" t="s">
        <v>1921</v>
      </c>
      <c r="C12383" s="2">
        <v>45286</v>
      </c>
      <c r="D12383" s="1" t="s">
        <v>6053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3">
      <c r="A12384" s="1" t="s">
        <v>18468</v>
      </c>
      <c r="B12384" s="1" t="s">
        <v>4576</v>
      </c>
      <c r="C12384" s="2">
        <v>45582</v>
      </c>
      <c r="D12384" s="1" t="s">
        <v>6141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3">
      <c r="A12385" s="1" t="s">
        <v>18469</v>
      </c>
      <c r="B12385" s="1" t="s">
        <v>2399</v>
      </c>
      <c r="C12385" s="2">
        <v>45488</v>
      </c>
      <c r="D12385" s="1" t="s">
        <v>6107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3">
      <c r="A12386" s="1" t="s">
        <v>18470</v>
      </c>
      <c r="B12386" s="1" t="s">
        <v>1451</v>
      </c>
      <c r="C12386" s="2">
        <v>44959</v>
      </c>
      <c r="D12386" s="1" t="s">
        <v>6197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3">
      <c r="A12387" s="1" t="s">
        <v>18471</v>
      </c>
      <c r="B12387" s="1" t="s">
        <v>4108</v>
      </c>
      <c r="C12387" s="2">
        <v>45407</v>
      </c>
      <c r="D12387" s="1" t="s">
        <v>6157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3">
      <c r="A12388" s="1" t="s">
        <v>18472</v>
      </c>
      <c r="B12388" s="1" t="s">
        <v>5415</v>
      </c>
      <c r="C12388" s="2">
        <v>45270</v>
      </c>
      <c r="D12388" s="1" t="s">
        <v>6055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3">
      <c r="A12389" s="1" t="s">
        <v>18473</v>
      </c>
      <c r="B12389" s="1" t="s">
        <v>2270</v>
      </c>
      <c r="C12389" s="2">
        <v>45082</v>
      </c>
      <c r="D12389" s="1" t="s">
        <v>6137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3">
      <c r="A12390" s="1" t="s">
        <v>18474</v>
      </c>
      <c r="B12390" s="1" t="s">
        <v>1192</v>
      </c>
      <c r="C12390" s="2">
        <v>45321</v>
      </c>
      <c r="D12390" s="1" t="s">
        <v>6125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3">
      <c r="A12391" s="1" t="s">
        <v>18475</v>
      </c>
      <c r="B12391" s="1" t="s">
        <v>4741</v>
      </c>
      <c r="C12391" s="2">
        <v>45240</v>
      </c>
      <c r="D12391" s="1" t="s">
        <v>6172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3">
      <c r="A12392" s="1" t="s">
        <v>18476</v>
      </c>
      <c r="B12392" s="1" t="s">
        <v>3270</v>
      </c>
      <c r="C12392" s="2">
        <v>45065</v>
      </c>
      <c r="D12392" s="1" t="s">
        <v>6077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3">
      <c r="A12393" s="1" t="s">
        <v>18477</v>
      </c>
      <c r="B12393" s="1" t="s">
        <v>5199</v>
      </c>
      <c r="C12393" s="2">
        <v>45601</v>
      </c>
      <c r="D12393" s="1" t="s">
        <v>6104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3">
      <c r="A12394" s="1" t="s">
        <v>18478</v>
      </c>
      <c r="B12394" s="1" t="s">
        <v>3377</v>
      </c>
      <c r="C12394" s="2">
        <v>45074</v>
      </c>
      <c r="D12394" s="1" t="s">
        <v>6104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3">
      <c r="A12395" s="1" t="s">
        <v>18479</v>
      </c>
      <c r="B12395" s="1" t="s">
        <v>5542</v>
      </c>
      <c r="C12395" s="2">
        <v>45405</v>
      </c>
      <c r="D12395" s="1" t="s">
        <v>6057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3">
      <c r="A12396" s="1" t="s">
        <v>18480</v>
      </c>
      <c r="B12396" s="1" t="s">
        <v>5133</v>
      </c>
      <c r="C12396" s="2">
        <v>44955</v>
      </c>
      <c r="D12396" s="1" t="s">
        <v>6065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3">
      <c r="A12397" s="1" t="s">
        <v>18481</v>
      </c>
      <c r="B12397" s="1" t="s">
        <v>4463</v>
      </c>
      <c r="C12397" s="2">
        <v>45464</v>
      </c>
      <c r="D12397" s="1" t="s">
        <v>6133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3">
      <c r="A12398" s="1" t="s">
        <v>18482</v>
      </c>
      <c r="B12398" s="1" t="s">
        <v>5612</v>
      </c>
      <c r="C12398" s="2">
        <v>45050</v>
      </c>
      <c r="D12398" s="1" t="s">
        <v>6179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3">
      <c r="A12399" s="1" t="s">
        <v>18483</v>
      </c>
      <c r="B12399" s="1" t="s">
        <v>2201</v>
      </c>
      <c r="C12399" s="2">
        <v>45054</v>
      </c>
      <c r="D12399" s="1" t="s">
        <v>6100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3">
      <c r="A12400" s="1" t="s">
        <v>18484</v>
      </c>
      <c r="B12400" s="1" t="s">
        <v>5001</v>
      </c>
      <c r="C12400" s="2">
        <v>45038</v>
      </c>
      <c r="D12400" s="1" t="s">
        <v>6151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3">
      <c r="A12401" s="1" t="s">
        <v>18485</v>
      </c>
      <c r="B12401" s="1" t="s">
        <v>1374</v>
      </c>
      <c r="C12401" s="2">
        <v>45198</v>
      </c>
      <c r="D12401" s="1" t="s">
        <v>6074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3">
      <c r="A12402" s="1" t="s">
        <v>18486</v>
      </c>
      <c r="B12402" s="1" t="s">
        <v>5197</v>
      </c>
      <c r="C12402" s="2">
        <v>45158</v>
      </c>
      <c r="D12402" s="1" t="s">
        <v>6141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3">
      <c r="A12403" s="1" t="s">
        <v>18487</v>
      </c>
      <c r="B12403" s="1" t="s">
        <v>5987</v>
      </c>
      <c r="C12403" s="2">
        <v>45550</v>
      </c>
      <c r="D12403" s="1" t="s">
        <v>6071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3">
      <c r="A12404" s="1" t="s">
        <v>18488</v>
      </c>
      <c r="B12404" s="1" t="s">
        <v>1827</v>
      </c>
      <c r="C12404" s="2">
        <v>45343</v>
      </c>
      <c r="D12404" s="1" t="s">
        <v>6063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3">
      <c r="A12405" s="1" t="s">
        <v>18489</v>
      </c>
      <c r="B12405" s="1" t="s">
        <v>5512</v>
      </c>
      <c r="C12405" s="2">
        <v>45627</v>
      </c>
      <c r="D12405" s="1" t="s">
        <v>6086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3">
      <c r="A12406" s="1" t="s">
        <v>18490</v>
      </c>
      <c r="B12406" s="1" t="s">
        <v>4497</v>
      </c>
      <c r="C12406" s="2">
        <v>45344</v>
      </c>
      <c r="D12406" s="1" t="s">
        <v>6143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3">
      <c r="A12407" s="1" t="s">
        <v>18491</v>
      </c>
      <c r="B12407" s="1" t="s">
        <v>2295</v>
      </c>
      <c r="C12407" s="2">
        <v>44966</v>
      </c>
      <c r="D12407" s="1" t="s">
        <v>6071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3">
      <c r="A12408" s="1" t="s">
        <v>18492</v>
      </c>
      <c r="B12408" s="1" t="s">
        <v>1556</v>
      </c>
      <c r="C12408" s="2">
        <v>45628</v>
      </c>
      <c r="D12408" s="1" t="s">
        <v>6251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3">
      <c r="A12409" s="1" t="s">
        <v>18493</v>
      </c>
      <c r="B12409" s="1" t="s">
        <v>1864</v>
      </c>
      <c r="C12409" s="2">
        <v>45170</v>
      </c>
      <c r="D12409" s="1" t="s">
        <v>6251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3">
      <c r="A12410" s="1" t="s">
        <v>18494</v>
      </c>
      <c r="B12410" s="1" t="s">
        <v>1241</v>
      </c>
      <c r="C12410" s="2">
        <v>45511</v>
      </c>
      <c r="D12410" s="1" t="s">
        <v>6074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3">
      <c r="A12411" s="1" t="s">
        <v>18495</v>
      </c>
      <c r="B12411" s="1" t="s">
        <v>5974</v>
      </c>
      <c r="C12411" s="2">
        <v>45514</v>
      </c>
      <c r="D12411" s="1" t="s">
        <v>6197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3">
      <c r="A12412" s="1" t="s">
        <v>18496</v>
      </c>
      <c r="B12412" s="1" t="s">
        <v>5551</v>
      </c>
      <c r="C12412" s="2">
        <v>45125</v>
      </c>
      <c r="D12412" s="1" t="s">
        <v>6095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3">
      <c r="A12413" s="1" t="s">
        <v>18497</v>
      </c>
      <c r="B12413" s="1" t="s">
        <v>5522</v>
      </c>
      <c r="C12413" s="2">
        <v>45000</v>
      </c>
      <c r="D12413" s="1" t="s">
        <v>6065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3">
      <c r="A12414" s="1" t="s">
        <v>18498</v>
      </c>
      <c r="B12414" s="1" t="s">
        <v>1092</v>
      </c>
      <c r="C12414" s="2">
        <v>45615</v>
      </c>
      <c r="D12414" s="1" t="s">
        <v>6069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3">
      <c r="A12415" s="1" t="s">
        <v>18499</v>
      </c>
      <c r="B12415" s="1" t="s">
        <v>3171</v>
      </c>
      <c r="C12415" s="2">
        <v>45639</v>
      </c>
      <c r="D12415" s="1" t="s">
        <v>6113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3">
      <c r="A12416" s="1" t="s">
        <v>18500</v>
      </c>
      <c r="B12416" s="1" t="s">
        <v>1167</v>
      </c>
      <c r="C12416" s="2">
        <v>45406</v>
      </c>
      <c r="D12416" s="1" t="s">
        <v>6083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3">
      <c r="A12417" s="1" t="s">
        <v>18501</v>
      </c>
      <c r="B12417" s="1" t="s">
        <v>2741</v>
      </c>
      <c r="C12417" s="2">
        <v>45245</v>
      </c>
      <c r="D12417" s="1" t="s">
        <v>6049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3">
      <c r="A12418" s="1" t="s">
        <v>18502</v>
      </c>
      <c r="B12418" s="1" t="s">
        <v>1965</v>
      </c>
      <c r="C12418" s="2">
        <v>45613</v>
      </c>
      <c r="D12418" s="1" t="s">
        <v>6091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3">
      <c r="A12419" s="1" t="s">
        <v>18503</v>
      </c>
      <c r="B12419" s="1" t="s">
        <v>4126</v>
      </c>
      <c r="C12419" s="2">
        <v>45366</v>
      </c>
      <c r="D12419" s="1" t="s">
        <v>6074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3">
      <c r="A12420" s="1" t="s">
        <v>18504</v>
      </c>
      <c r="B12420" s="1" t="s">
        <v>5959</v>
      </c>
      <c r="C12420" s="2">
        <v>45334</v>
      </c>
      <c r="D12420" s="1" t="s">
        <v>6057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3">
      <c r="A12421" s="1" t="s">
        <v>18505</v>
      </c>
      <c r="B12421" s="1" t="s">
        <v>2863</v>
      </c>
      <c r="C12421" s="2">
        <v>45101</v>
      </c>
      <c r="D12421" s="1" t="s">
        <v>6135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3">
      <c r="A12422" s="1" t="s">
        <v>18506</v>
      </c>
      <c r="B12422" s="1" t="s">
        <v>4100</v>
      </c>
      <c r="C12422" s="2">
        <v>44937</v>
      </c>
      <c r="D12422" s="1" t="s">
        <v>6172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3">
      <c r="A12423" s="1" t="s">
        <v>18507</v>
      </c>
      <c r="B12423" s="1" t="s">
        <v>4191</v>
      </c>
      <c r="C12423" s="2">
        <v>45011</v>
      </c>
      <c r="D12423" s="1" t="s">
        <v>6053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3">
      <c r="A12424" s="1" t="s">
        <v>18508</v>
      </c>
      <c r="B12424" s="1" t="s">
        <v>2143</v>
      </c>
      <c r="C12424" s="2">
        <v>45031</v>
      </c>
      <c r="D12424" s="1" t="s">
        <v>6141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3">
      <c r="A12425" s="1" t="s">
        <v>18509</v>
      </c>
      <c r="B12425" s="1" t="s">
        <v>5155</v>
      </c>
      <c r="C12425" s="2">
        <v>45650</v>
      </c>
      <c r="D12425" s="1" t="s">
        <v>6104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3">
      <c r="A12426" s="1" t="s">
        <v>18510</v>
      </c>
      <c r="B12426" s="1" t="s">
        <v>4805</v>
      </c>
      <c r="C12426" s="2">
        <v>45080</v>
      </c>
      <c r="D12426" s="1" t="s">
        <v>6074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3">
      <c r="A12427" s="1" t="s">
        <v>18511</v>
      </c>
      <c r="B12427" s="1" t="s">
        <v>1318</v>
      </c>
      <c r="C12427" s="2">
        <v>45638</v>
      </c>
      <c r="D12427" s="1" t="s">
        <v>6107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3">
      <c r="A12428" s="1" t="s">
        <v>18512</v>
      </c>
      <c r="B12428" s="1" t="s">
        <v>1978</v>
      </c>
      <c r="C12428" s="2">
        <v>45561</v>
      </c>
      <c r="D12428" s="1" t="s">
        <v>6089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3">
      <c r="A12429" s="1" t="s">
        <v>18513</v>
      </c>
      <c r="B12429" s="1" t="s">
        <v>5425</v>
      </c>
      <c r="C12429" s="2">
        <v>45146</v>
      </c>
      <c r="D12429" s="1" t="s">
        <v>6077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3">
      <c r="A12430" s="1" t="s">
        <v>18514</v>
      </c>
      <c r="B12430" s="1" t="s">
        <v>3257</v>
      </c>
      <c r="C12430" s="2">
        <v>45276</v>
      </c>
      <c r="D12430" s="1" t="s">
        <v>6157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3">
      <c r="A12431" s="1" t="s">
        <v>18515</v>
      </c>
      <c r="B12431" s="1" t="s">
        <v>4274</v>
      </c>
      <c r="C12431" s="2">
        <v>45608</v>
      </c>
      <c r="D12431" s="1" t="s">
        <v>6133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3">
      <c r="A12432" s="1" t="s">
        <v>18516</v>
      </c>
      <c r="B12432" s="1" t="s">
        <v>5964</v>
      </c>
      <c r="C12432" s="2">
        <v>45011</v>
      </c>
      <c r="D12432" s="1" t="s">
        <v>6093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3">
      <c r="A12433" s="1" t="s">
        <v>18517</v>
      </c>
      <c r="B12433" s="1" t="s">
        <v>1121</v>
      </c>
      <c r="C12433" s="2">
        <v>45204</v>
      </c>
      <c r="D12433" s="1" t="s">
        <v>6137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3">
      <c r="A12434" s="1" t="s">
        <v>18518</v>
      </c>
      <c r="B12434" s="1" t="s">
        <v>1758</v>
      </c>
      <c r="C12434" s="2">
        <v>45501</v>
      </c>
      <c r="D12434" s="1" t="s">
        <v>6081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3">
      <c r="A12435" s="1" t="s">
        <v>18519</v>
      </c>
      <c r="B12435" s="1" t="s">
        <v>3906</v>
      </c>
      <c r="C12435" s="2">
        <v>45090</v>
      </c>
      <c r="D12435" s="1" t="s">
        <v>6133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3">
      <c r="A12436" s="1" t="s">
        <v>18520</v>
      </c>
      <c r="B12436" s="1" t="s">
        <v>1950</v>
      </c>
      <c r="C12436" s="2">
        <v>45007</v>
      </c>
      <c r="D12436" s="1" t="s">
        <v>6069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3">
      <c r="A12437" s="1" t="s">
        <v>18521</v>
      </c>
      <c r="B12437" s="1" t="s">
        <v>4265</v>
      </c>
      <c r="C12437" s="2">
        <v>45286</v>
      </c>
      <c r="D12437" s="1" t="s">
        <v>6063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3">
      <c r="A12438" s="1" t="s">
        <v>18522</v>
      </c>
      <c r="B12438" s="1" t="s">
        <v>2562</v>
      </c>
      <c r="C12438" s="2">
        <v>45117</v>
      </c>
      <c r="D12438" s="1" t="s">
        <v>6065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3">
      <c r="A12439" s="1" t="s">
        <v>18523</v>
      </c>
      <c r="B12439" s="1" t="s">
        <v>2323</v>
      </c>
      <c r="C12439" s="2">
        <v>45449</v>
      </c>
      <c r="D12439" s="1" t="s">
        <v>6074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3">
      <c r="A12440" s="1" t="s">
        <v>18524</v>
      </c>
      <c r="B12440" s="1" t="s">
        <v>1234</v>
      </c>
      <c r="C12440" s="2">
        <v>45643</v>
      </c>
      <c r="D12440" s="1" t="s">
        <v>6135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3">
      <c r="A12441" s="1" t="s">
        <v>18525</v>
      </c>
      <c r="B12441" s="1" t="s">
        <v>3598</v>
      </c>
      <c r="C12441" s="2">
        <v>45054</v>
      </c>
      <c r="D12441" s="1" t="s">
        <v>6077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3">
      <c r="A12442" s="1" t="s">
        <v>18526</v>
      </c>
      <c r="B12442" s="1" t="s">
        <v>5685</v>
      </c>
      <c r="C12442" s="2">
        <v>45289</v>
      </c>
      <c r="D12442" s="1" t="s">
        <v>6109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3">
      <c r="A12443" s="1" t="s">
        <v>18527</v>
      </c>
      <c r="B12443" s="1" t="s">
        <v>2348</v>
      </c>
      <c r="C12443" s="2">
        <v>45112</v>
      </c>
      <c r="D12443" s="1" t="s">
        <v>6197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3">
      <c r="A12444" s="1" t="s">
        <v>18528</v>
      </c>
      <c r="B12444" s="1" t="s">
        <v>3263</v>
      </c>
      <c r="C12444" s="2">
        <v>45187</v>
      </c>
      <c r="D12444" s="1" t="s">
        <v>6197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3">
      <c r="A12445" s="1" t="s">
        <v>18529</v>
      </c>
      <c r="B12445" s="1" t="s">
        <v>4317</v>
      </c>
      <c r="C12445" s="2">
        <v>45369</v>
      </c>
      <c r="D12445" s="1" t="s">
        <v>6100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3">
      <c r="A12446" s="1" t="s">
        <v>18530</v>
      </c>
      <c r="B12446" s="1" t="s">
        <v>5740</v>
      </c>
      <c r="C12446" s="2">
        <v>45571</v>
      </c>
      <c r="D12446" s="1" t="s">
        <v>6057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3">
      <c r="A12447" s="1" t="s">
        <v>18531</v>
      </c>
      <c r="B12447" s="1" t="s">
        <v>2140</v>
      </c>
      <c r="C12447" s="2">
        <v>44980</v>
      </c>
      <c r="D12447" s="1" t="s">
        <v>6109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3">
      <c r="A12448" s="1" t="s">
        <v>18532</v>
      </c>
      <c r="B12448" s="1" t="s">
        <v>4194</v>
      </c>
      <c r="C12448" s="2">
        <v>45644</v>
      </c>
      <c r="D12448" s="1" t="s">
        <v>6065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3">
      <c r="A12449" s="1" t="s">
        <v>18533</v>
      </c>
      <c r="B12449" s="1" t="s">
        <v>4208</v>
      </c>
      <c r="C12449" s="2">
        <v>44994</v>
      </c>
      <c r="D12449" s="1" t="s">
        <v>6069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3">
      <c r="A12450" s="1" t="s">
        <v>18534</v>
      </c>
      <c r="B12450" s="1" t="s">
        <v>5635</v>
      </c>
      <c r="C12450" s="2">
        <v>45099</v>
      </c>
      <c r="D12450" s="1" t="s">
        <v>6125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3">
      <c r="A12451" s="1" t="s">
        <v>18535</v>
      </c>
      <c r="B12451" s="1" t="s">
        <v>5857</v>
      </c>
      <c r="C12451" s="2">
        <v>45048</v>
      </c>
      <c r="D12451" s="1" t="s">
        <v>6095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3">
      <c r="A12452" s="1" t="s">
        <v>18536</v>
      </c>
      <c r="B12452" s="1" t="s">
        <v>2487</v>
      </c>
      <c r="C12452" s="2">
        <v>45003</v>
      </c>
      <c r="D12452" s="1" t="s">
        <v>6172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3">
      <c r="A12453" s="1" t="s">
        <v>18537</v>
      </c>
      <c r="B12453" s="1" t="s">
        <v>2437</v>
      </c>
      <c r="C12453" s="2">
        <v>45213</v>
      </c>
      <c r="D12453" s="1" t="s">
        <v>6125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3">
      <c r="A12454" s="1" t="s">
        <v>18538</v>
      </c>
      <c r="B12454" s="1" t="s">
        <v>1537</v>
      </c>
      <c r="C12454" s="2">
        <v>45279</v>
      </c>
      <c r="D12454" s="1" t="s">
        <v>6051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3">
      <c r="A12455" s="1" t="s">
        <v>18539</v>
      </c>
      <c r="B12455" s="1" t="s">
        <v>2473</v>
      </c>
      <c r="C12455" s="2">
        <v>44983</v>
      </c>
      <c r="D12455" s="1" t="s">
        <v>6061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3">
      <c r="A12456" s="1" t="s">
        <v>18540</v>
      </c>
      <c r="B12456" s="1" t="s">
        <v>5566</v>
      </c>
      <c r="C12456" s="2">
        <v>45350</v>
      </c>
      <c r="D12456" s="1" t="s">
        <v>6172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3">
      <c r="A12457" s="1" t="s">
        <v>18541</v>
      </c>
      <c r="B12457" s="1" t="s">
        <v>5246</v>
      </c>
      <c r="C12457" s="2">
        <v>44929</v>
      </c>
      <c r="D12457" s="1" t="s">
        <v>6061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3">
      <c r="A12458" s="1" t="s">
        <v>18542</v>
      </c>
      <c r="B12458" s="1" t="s">
        <v>1950</v>
      </c>
      <c r="C12458" s="2">
        <v>45131</v>
      </c>
      <c r="D12458" s="1" t="s">
        <v>6107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3">
      <c r="A12459" s="1" t="s">
        <v>18543</v>
      </c>
      <c r="B12459" s="1" t="s">
        <v>5286</v>
      </c>
      <c r="C12459" s="2">
        <v>45241</v>
      </c>
      <c r="D12459" s="1" t="s">
        <v>6113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3">
      <c r="A12460" s="1" t="s">
        <v>18544</v>
      </c>
      <c r="B12460" s="1" t="s">
        <v>2266</v>
      </c>
      <c r="C12460" s="2">
        <v>45198</v>
      </c>
      <c r="D12460" s="1" t="s">
        <v>6151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3">
      <c r="A12461" s="1" t="s">
        <v>18545</v>
      </c>
      <c r="B12461" s="1" t="s">
        <v>3973</v>
      </c>
      <c r="C12461" s="2">
        <v>45402</v>
      </c>
      <c r="D12461" s="1" t="s">
        <v>6077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3">
      <c r="A12462" s="1" t="s">
        <v>18546</v>
      </c>
      <c r="B12462" s="1" t="s">
        <v>4570</v>
      </c>
      <c r="C12462" s="2">
        <v>45299</v>
      </c>
      <c r="D12462" s="1" t="s">
        <v>6083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3">
      <c r="A12463" s="1" t="s">
        <v>18547</v>
      </c>
      <c r="B12463" s="1" t="s">
        <v>5796</v>
      </c>
      <c r="C12463" s="2">
        <v>45118</v>
      </c>
      <c r="D12463" s="1" t="s">
        <v>6102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3">
      <c r="A12464" s="1" t="s">
        <v>18548</v>
      </c>
      <c r="B12464" s="1" t="s">
        <v>1251</v>
      </c>
      <c r="C12464" s="2">
        <v>45431</v>
      </c>
      <c r="D12464" s="1" t="s">
        <v>6057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3">
      <c r="A12465" s="1" t="s">
        <v>18549</v>
      </c>
      <c r="B12465" s="1" t="s">
        <v>5753</v>
      </c>
      <c r="C12465" s="2">
        <v>45087</v>
      </c>
      <c r="D12465" s="1" t="s">
        <v>6093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3">
      <c r="A12466" s="1" t="s">
        <v>18550</v>
      </c>
      <c r="B12466" s="1" t="s">
        <v>3185</v>
      </c>
      <c r="C12466" s="2">
        <v>45652</v>
      </c>
      <c r="D12466" s="1" t="s">
        <v>6067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3">
      <c r="A12467" s="1" t="s">
        <v>18551</v>
      </c>
      <c r="B12467" s="1" t="s">
        <v>5448</v>
      </c>
      <c r="C12467" s="2">
        <v>45000</v>
      </c>
      <c r="D12467" s="1" t="s">
        <v>6051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3">
      <c r="A12468" s="1" t="s">
        <v>18552</v>
      </c>
      <c r="B12468" s="1" t="s">
        <v>2215</v>
      </c>
      <c r="C12468" s="2">
        <v>45014</v>
      </c>
      <c r="D12468" s="1" t="s">
        <v>6089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3">
      <c r="A12469" s="1" t="s">
        <v>18553</v>
      </c>
      <c r="B12469" s="1" t="s">
        <v>1460</v>
      </c>
      <c r="C12469" s="2">
        <v>45112</v>
      </c>
      <c r="D12469" s="1" t="s">
        <v>6067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3">
      <c r="A12470" s="1" t="s">
        <v>18554</v>
      </c>
      <c r="B12470" s="1" t="s">
        <v>4177</v>
      </c>
      <c r="C12470" s="2">
        <v>45427</v>
      </c>
      <c r="D12470" s="1" t="s">
        <v>6100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3">
      <c r="A12471" s="1" t="s">
        <v>18555</v>
      </c>
      <c r="B12471" s="1" t="s">
        <v>4932</v>
      </c>
      <c r="C12471" s="2">
        <v>45112</v>
      </c>
      <c r="D12471" s="1" t="s">
        <v>6179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3">
      <c r="A12472" s="1" t="s">
        <v>18556</v>
      </c>
      <c r="B12472" s="1" t="s">
        <v>2278</v>
      </c>
      <c r="C12472" s="2">
        <v>45075</v>
      </c>
      <c r="D12472" s="1" t="s">
        <v>6095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3">
      <c r="A12473" s="1" t="s">
        <v>18557</v>
      </c>
      <c r="B12473" s="1" t="s">
        <v>1351</v>
      </c>
      <c r="C12473" s="2">
        <v>45096</v>
      </c>
      <c r="D12473" s="1" t="s">
        <v>6063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3">
      <c r="A12474" s="1" t="s">
        <v>18558</v>
      </c>
      <c r="B12474" s="1" t="s">
        <v>1839</v>
      </c>
      <c r="C12474" s="2">
        <v>44943</v>
      </c>
      <c r="D12474" s="1" t="s">
        <v>6071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3">
      <c r="A12475" s="1" t="s">
        <v>18559</v>
      </c>
      <c r="B12475" s="1" t="s">
        <v>1149</v>
      </c>
      <c r="C12475" s="2">
        <v>45489</v>
      </c>
      <c r="D12475" s="1" t="s">
        <v>6059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3">
      <c r="A12476" s="1" t="s">
        <v>18560</v>
      </c>
      <c r="B12476" s="1" t="s">
        <v>1194</v>
      </c>
      <c r="C12476" s="2">
        <v>45519</v>
      </c>
      <c r="D12476" s="1" t="s">
        <v>6100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3">
      <c r="A12477" s="1" t="s">
        <v>18561</v>
      </c>
      <c r="B12477" s="1" t="s">
        <v>2895</v>
      </c>
      <c r="C12477" s="2">
        <v>45579</v>
      </c>
      <c r="D12477" s="1" t="s">
        <v>6172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3">
      <c r="A12478" s="1" t="s">
        <v>18562</v>
      </c>
      <c r="B12478" s="1" t="s">
        <v>2988</v>
      </c>
      <c r="C12478" s="2">
        <v>45475</v>
      </c>
      <c r="D12478" s="1" t="s">
        <v>6197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3">
      <c r="A12479" s="1" t="s">
        <v>18563</v>
      </c>
      <c r="B12479" s="1" t="s">
        <v>3740</v>
      </c>
      <c r="C12479" s="2">
        <v>45180</v>
      </c>
      <c r="D12479" s="1" t="s">
        <v>6100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3">
      <c r="A12480" s="1" t="s">
        <v>18564</v>
      </c>
      <c r="B12480" s="1" t="s">
        <v>5269</v>
      </c>
      <c r="C12480" s="2">
        <v>45535</v>
      </c>
      <c r="D12480" s="1" t="s">
        <v>6143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3">
      <c r="A12481" s="1" t="s">
        <v>18565</v>
      </c>
      <c r="B12481" s="1" t="s">
        <v>1480</v>
      </c>
      <c r="C12481" s="2">
        <v>45420</v>
      </c>
      <c r="D12481" s="1" t="s">
        <v>6089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3">
      <c r="A12482" s="1" t="s">
        <v>18566</v>
      </c>
      <c r="B12482" s="1" t="s">
        <v>2928</v>
      </c>
      <c r="C12482" s="2">
        <v>45529</v>
      </c>
      <c r="D12482" s="1" t="s">
        <v>6091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3">
      <c r="A12483" s="1" t="s">
        <v>18567</v>
      </c>
      <c r="B12483" s="1" t="s">
        <v>5692</v>
      </c>
      <c r="C12483" s="2">
        <v>45480</v>
      </c>
      <c r="D12483" s="1" t="s">
        <v>6061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3">
      <c r="A12484" s="1" t="s">
        <v>18568</v>
      </c>
      <c r="B12484" s="1" t="s">
        <v>2512</v>
      </c>
      <c r="C12484" s="2">
        <v>45468</v>
      </c>
      <c r="D12484" s="1" t="s">
        <v>6113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3">
      <c r="A12485" s="1" t="s">
        <v>18569</v>
      </c>
      <c r="B12485" s="1" t="s">
        <v>1637</v>
      </c>
      <c r="C12485" s="2">
        <v>45142</v>
      </c>
      <c r="D12485" s="1" t="s">
        <v>6053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3">
      <c r="A12486" s="1" t="s">
        <v>18570</v>
      </c>
      <c r="B12486" s="1" t="s">
        <v>2193</v>
      </c>
      <c r="C12486" s="2">
        <v>45164</v>
      </c>
      <c r="D12486" s="1" t="s">
        <v>6157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3">
      <c r="A12487" s="1" t="s">
        <v>18571</v>
      </c>
      <c r="B12487" s="1" t="s">
        <v>4310</v>
      </c>
      <c r="C12487" s="2">
        <v>45443</v>
      </c>
      <c r="D12487" s="1" t="s">
        <v>6251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3">
      <c r="A12488" s="1" t="s">
        <v>18572</v>
      </c>
      <c r="B12488" s="1" t="s">
        <v>1156</v>
      </c>
      <c r="C12488" s="2">
        <v>45422</v>
      </c>
      <c r="D12488" s="1" t="s">
        <v>6091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3">
      <c r="A12489" s="1" t="s">
        <v>18573</v>
      </c>
      <c r="B12489" s="1" t="s">
        <v>3348</v>
      </c>
      <c r="C12489" s="2">
        <v>45088</v>
      </c>
      <c r="D12489" s="1" t="s">
        <v>6091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3">
      <c r="A12490" s="1" t="s">
        <v>18574</v>
      </c>
      <c r="B12490" s="1" t="s">
        <v>1323</v>
      </c>
      <c r="C12490" s="2">
        <v>45547</v>
      </c>
      <c r="D12490" s="1" t="s">
        <v>6091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3">
      <c r="A12491" s="1" t="s">
        <v>18575</v>
      </c>
      <c r="B12491" s="1" t="s">
        <v>4057</v>
      </c>
      <c r="C12491" s="2">
        <v>45079</v>
      </c>
      <c r="D12491" s="1" t="s">
        <v>6081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3">
      <c r="A12492" s="1" t="s">
        <v>18576</v>
      </c>
      <c r="B12492" s="1" t="s">
        <v>5849</v>
      </c>
      <c r="C12492" s="2">
        <v>45559</v>
      </c>
      <c r="D12492" s="1" t="s">
        <v>6051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3">
      <c r="A12493" s="1" t="s">
        <v>18577</v>
      </c>
      <c r="B12493" s="1" t="s">
        <v>5329</v>
      </c>
      <c r="C12493" s="2">
        <v>45257</v>
      </c>
      <c r="D12493" s="1" t="s">
        <v>6049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3">
      <c r="A12494" s="1" t="s">
        <v>18578</v>
      </c>
      <c r="B12494" s="1" t="s">
        <v>2890</v>
      </c>
      <c r="C12494" s="2">
        <v>45052</v>
      </c>
      <c r="D12494" s="1" t="s">
        <v>6091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3">
      <c r="A12495" s="1" t="s">
        <v>18579</v>
      </c>
      <c r="B12495" s="1" t="s">
        <v>3091</v>
      </c>
      <c r="C12495" s="2">
        <v>45477</v>
      </c>
      <c r="D12495" s="1" t="s">
        <v>6107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3">
      <c r="A12496" s="1" t="s">
        <v>18580</v>
      </c>
      <c r="B12496" s="1" t="s">
        <v>5812</v>
      </c>
      <c r="C12496" s="2">
        <v>45294</v>
      </c>
      <c r="D12496" s="1" t="s">
        <v>6197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3">
      <c r="A12497" s="1" t="s">
        <v>18581</v>
      </c>
      <c r="B12497" s="1" t="s">
        <v>2437</v>
      </c>
      <c r="C12497" s="2">
        <v>45614</v>
      </c>
      <c r="D12497" s="1" t="s">
        <v>6089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3">
      <c r="A12498" s="1" t="s">
        <v>18582</v>
      </c>
      <c r="B12498" s="1" t="s">
        <v>3172</v>
      </c>
      <c r="C12498" s="2">
        <v>45188</v>
      </c>
      <c r="D12498" s="1" t="s">
        <v>6053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3">
      <c r="A12499" s="1" t="s">
        <v>18583</v>
      </c>
      <c r="B12499" s="1" t="s">
        <v>4096</v>
      </c>
      <c r="C12499" s="2">
        <v>45496</v>
      </c>
      <c r="D12499" s="1" t="s">
        <v>6157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3">
      <c r="A12500" s="1" t="s">
        <v>18584</v>
      </c>
      <c r="B12500" s="1" t="s">
        <v>3755</v>
      </c>
      <c r="C12500" s="2">
        <v>44992</v>
      </c>
      <c r="D12500" s="1" t="s">
        <v>6104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3">
      <c r="A12501" s="1" t="s">
        <v>18585</v>
      </c>
      <c r="B12501" s="1" t="s">
        <v>5341</v>
      </c>
      <c r="C12501" s="2">
        <v>45547</v>
      </c>
      <c r="D12501" s="1" t="s">
        <v>6151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3">
      <c r="A12502" s="1" t="s">
        <v>18586</v>
      </c>
      <c r="B12502" s="1" t="s">
        <v>4675</v>
      </c>
      <c r="C12502" s="2">
        <v>45025</v>
      </c>
      <c r="D12502" s="1" t="s">
        <v>6104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3">
      <c r="A12503" s="1" t="s">
        <v>18587</v>
      </c>
      <c r="B12503" s="1" t="s">
        <v>4752</v>
      </c>
      <c r="C12503" s="2">
        <v>45207</v>
      </c>
      <c r="D12503" s="1" t="s">
        <v>6071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3">
      <c r="A12504" s="1" t="s">
        <v>18588</v>
      </c>
      <c r="B12504" s="1" t="s">
        <v>3034</v>
      </c>
      <c r="C12504" s="2">
        <v>45009</v>
      </c>
      <c r="D12504" s="1" t="s">
        <v>6107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3">
      <c r="A12505" s="1" t="s">
        <v>18589</v>
      </c>
      <c r="B12505" s="1" t="s">
        <v>3395</v>
      </c>
      <c r="C12505" s="2">
        <v>45617</v>
      </c>
      <c r="D12505" s="1" t="s">
        <v>6141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3">
      <c r="A12506" s="1" t="s">
        <v>18590</v>
      </c>
      <c r="B12506" s="1" t="s">
        <v>5621</v>
      </c>
      <c r="C12506" s="2">
        <v>45386</v>
      </c>
      <c r="D12506" s="1" t="s">
        <v>6137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3">
      <c r="A12507" s="1" t="s">
        <v>18591</v>
      </c>
      <c r="B12507" s="1" t="s">
        <v>3096</v>
      </c>
      <c r="C12507" s="2">
        <v>45438</v>
      </c>
      <c r="D12507" s="1" t="s">
        <v>6179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3">
      <c r="A12508" s="1" t="s">
        <v>18592</v>
      </c>
      <c r="B12508" s="1" t="s">
        <v>3749</v>
      </c>
      <c r="C12508" s="2">
        <v>45168</v>
      </c>
      <c r="D12508" s="1" t="s">
        <v>6157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3">
      <c r="A12509" s="1" t="s">
        <v>18593</v>
      </c>
      <c r="B12509" s="1" t="s">
        <v>2010</v>
      </c>
      <c r="C12509" s="2">
        <v>45387</v>
      </c>
      <c r="D12509" s="1" t="s">
        <v>6067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3">
      <c r="A12510" s="1" t="s">
        <v>18594</v>
      </c>
      <c r="B12510" s="1" t="s">
        <v>2881</v>
      </c>
      <c r="C12510" s="2">
        <v>45304</v>
      </c>
      <c r="D12510" s="1" t="s">
        <v>6175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3">
      <c r="A12511" s="1" t="s">
        <v>18595</v>
      </c>
      <c r="B12511" s="1" t="s">
        <v>3296</v>
      </c>
      <c r="C12511" s="2">
        <v>45409</v>
      </c>
      <c r="D12511" s="1" t="s">
        <v>6061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3">
      <c r="A12512" s="1" t="s">
        <v>18596</v>
      </c>
      <c r="B12512" s="1" t="s">
        <v>1958</v>
      </c>
      <c r="C12512" s="2">
        <v>44938</v>
      </c>
      <c r="D12512" s="1" t="s">
        <v>6172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3">
      <c r="A12513" s="1" t="s">
        <v>18597</v>
      </c>
      <c r="B12513" s="1" t="s">
        <v>2279</v>
      </c>
      <c r="C12513" s="2">
        <v>45043</v>
      </c>
      <c r="D12513" s="1" t="s">
        <v>6093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3">
      <c r="A12514" s="1" t="s">
        <v>18598</v>
      </c>
      <c r="B12514" s="1" t="s">
        <v>5703</v>
      </c>
      <c r="C12514" s="2">
        <v>45418</v>
      </c>
      <c r="D12514" s="1" t="s">
        <v>6197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3">
      <c r="A12515" s="1" t="s">
        <v>18599</v>
      </c>
      <c r="B12515" s="1" t="s">
        <v>4493</v>
      </c>
      <c r="C12515" s="2">
        <v>45521</v>
      </c>
      <c r="D12515" s="1" t="s">
        <v>6175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3">
      <c r="A12516" s="1" t="s">
        <v>18600</v>
      </c>
      <c r="B12516" s="1" t="s">
        <v>4473</v>
      </c>
      <c r="C12516" s="2">
        <v>45500</v>
      </c>
      <c r="D12516" s="1" t="s">
        <v>6100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3">
      <c r="A12517" s="1" t="s">
        <v>18601</v>
      </c>
      <c r="B12517" s="1" t="s">
        <v>1641</v>
      </c>
      <c r="C12517" s="2">
        <v>45324</v>
      </c>
      <c r="D12517" s="1" t="s">
        <v>6095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3">
      <c r="A12518" s="1" t="s">
        <v>18602</v>
      </c>
      <c r="B12518" s="1" t="s">
        <v>1195</v>
      </c>
      <c r="C12518" s="2">
        <v>45432</v>
      </c>
      <c r="D12518" s="1" t="s">
        <v>6077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3">
      <c r="A12519" s="1" t="s">
        <v>18603</v>
      </c>
      <c r="B12519" s="1" t="s">
        <v>3319</v>
      </c>
      <c r="C12519" s="2">
        <v>45276</v>
      </c>
      <c r="D12519" s="1" t="s">
        <v>6172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3">
      <c r="A12520" s="1" t="s">
        <v>18604</v>
      </c>
      <c r="B12520" s="1" t="s">
        <v>3405</v>
      </c>
      <c r="C12520" s="2">
        <v>45516</v>
      </c>
      <c r="D12520" s="1" t="s">
        <v>6057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3">
      <c r="A12521" s="1" t="s">
        <v>18605</v>
      </c>
      <c r="B12521" s="1" t="s">
        <v>1245</v>
      </c>
      <c r="C12521" s="2">
        <v>45316</v>
      </c>
      <c r="D12521" s="1" t="s">
        <v>6067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3">
      <c r="A12522" s="1" t="s">
        <v>18606</v>
      </c>
      <c r="B12522" s="1" t="s">
        <v>1153</v>
      </c>
      <c r="C12522" s="2">
        <v>45044</v>
      </c>
      <c r="D12522" s="1" t="s">
        <v>6133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3">
      <c r="A12523" s="1" t="s">
        <v>18607</v>
      </c>
      <c r="B12523" s="1" t="s">
        <v>5281</v>
      </c>
      <c r="C12523" s="2">
        <v>45227</v>
      </c>
      <c r="D12523" s="1" t="s">
        <v>6143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3">
      <c r="A12524" s="1" t="s">
        <v>18608</v>
      </c>
      <c r="B12524" s="1" t="s">
        <v>2363</v>
      </c>
      <c r="C12524" s="2">
        <v>45202</v>
      </c>
      <c r="D12524" s="1" t="s">
        <v>6063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3">
      <c r="A12525" s="1" t="s">
        <v>18609</v>
      </c>
      <c r="B12525" s="1" t="s">
        <v>2018</v>
      </c>
      <c r="C12525" s="2">
        <v>45540</v>
      </c>
      <c r="D12525" s="1" t="s">
        <v>6059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3">
      <c r="A12526" s="1" t="s">
        <v>18610</v>
      </c>
      <c r="B12526" s="1" t="s">
        <v>4176</v>
      </c>
      <c r="C12526" s="2">
        <v>45593</v>
      </c>
      <c r="D12526" s="1" t="s">
        <v>6095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3">
      <c r="A12527" s="1" t="s">
        <v>18611</v>
      </c>
      <c r="B12527" s="1" t="s">
        <v>2669</v>
      </c>
      <c r="C12527" s="2">
        <v>45631</v>
      </c>
      <c r="D12527" s="1" t="s">
        <v>6109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3">
      <c r="A12528" s="1" t="s">
        <v>18612</v>
      </c>
      <c r="B12528" s="1" t="s">
        <v>5374</v>
      </c>
      <c r="C12528" s="2">
        <v>45417</v>
      </c>
      <c r="D12528" s="1" t="s">
        <v>6125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3">
      <c r="A12529" s="1" t="s">
        <v>18613</v>
      </c>
      <c r="B12529" s="1" t="s">
        <v>3827</v>
      </c>
      <c r="C12529" s="2">
        <v>45473</v>
      </c>
      <c r="D12529" s="1" t="s">
        <v>6083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3">
      <c r="A12530" s="1" t="s">
        <v>18614</v>
      </c>
      <c r="B12530" s="1" t="s">
        <v>2710</v>
      </c>
      <c r="C12530" s="2">
        <v>45092</v>
      </c>
      <c r="D12530" s="1" t="s">
        <v>6065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3">
      <c r="A12531" s="1" t="s">
        <v>18615</v>
      </c>
      <c r="B12531" s="1" t="s">
        <v>3739</v>
      </c>
      <c r="C12531" s="2">
        <v>45609</v>
      </c>
      <c r="D12531" s="1" t="s">
        <v>6093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3">
      <c r="A12532" s="1" t="s">
        <v>18616</v>
      </c>
      <c r="B12532" s="1" t="s">
        <v>1970</v>
      </c>
      <c r="C12532" s="2">
        <v>45168</v>
      </c>
      <c r="D12532" s="1" t="s">
        <v>6175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3">
      <c r="A12533" s="1" t="s">
        <v>18617</v>
      </c>
      <c r="B12533" s="1" t="s">
        <v>1607</v>
      </c>
      <c r="C12533" s="2">
        <v>45345</v>
      </c>
      <c r="D12533" s="1" t="s">
        <v>6093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3">
      <c r="A12534" s="1" t="s">
        <v>18618</v>
      </c>
      <c r="B12534" s="1" t="s">
        <v>3239</v>
      </c>
      <c r="C12534" s="2">
        <v>45128</v>
      </c>
      <c r="D12534" s="1" t="s">
        <v>6137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3">
      <c r="A12535" s="1" t="s">
        <v>18619</v>
      </c>
      <c r="B12535" s="1" t="s">
        <v>2543</v>
      </c>
      <c r="C12535" s="2">
        <v>45209</v>
      </c>
      <c r="D12535" s="1" t="s">
        <v>6063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3">
      <c r="A12536" s="1" t="s">
        <v>18620</v>
      </c>
      <c r="B12536" s="1" t="s">
        <v>2838</v>
      </c>
      <c r="C12536" s="2">
        <v>45286</v>
      </c>
      <c r="D12536" s="1" t="s">
        <v>6125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3">
      <c r="A12537" s="1" t="s">
        <v>18621</v>
      </c>
      <c r="B12537" s="1" t="s">
        <v>4468</v>
      </c>
      <c r="C12537" s="2">
        <v>45558</v>
      </c>
      <c r="D12537" s="1" t="s">
        <v>6179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3">
      <c r="A12538" s="1" t="s">
        <v>18622</v>
      </c>
      <c r="B12538" s="1" t="s">
        <v>5272</v>
      </c>
      <c r="C12538" s="2">
        <v>45126</v>
      </c>
      <c r="D12538" s="1" t="s">
        <v>6179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3">
      <c r="A12539" s="1" t="s">
        <v>18623</v>
      </c>
      <c r="B12539" s="1" t="s">
        <v>4988</v>
      </c>
      <c r="C12539" s="2">
        <v>45088</v>
      </c>
      <c r="D12539" s="1" t="s">
        <v>6077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3">
      <c r="A12540" s="1" t="s">
        <v>18624</v>
      </c>
      <c r="B12540" s="1" t="s">
        <v>2925</v>
      </c>
      <c r="C12540" s="2">
        <v>45503</v>
      </c>
      <c r="D12540" s="1" t="s">
        <v>6179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3">
      <c r="A12541" s="1" t="s">
        <v>18625</v>
      </c>
      <c r="B12541" s="1" t="s">
        <v>5153</v>
      </c>
      <c r="C12541" s="2">
        <v>45452</v>
      </c>
      <c r="D12541" s="1" t="s">
        <v>6069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3">
      <c r="A12542" s="1" t="s">
        <v>18626</v>
      </c>
      <c r="B12542" s="1" t="s">
        <v>2201</v>
      </c>
      <c r="C12542" s="2">
        <v>45403</v>
      </c>
      <c r="D12542" s="1" t="s">
        <v>6172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3">
      <c r="A12543" s="1" t="s">
        <v>18627</v>
      </c>
      <c r="B12543" s="1" t="s">
        <v>4526</v>
      </c>
      <c r="C12543" s="2">
        <v>45250</v>
      </c>
      <c r="D12543" s="1" t="s">
        <v>6063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3">
      <c r="A12544" s="1" t="s">
        <v>18628</v>
      </c>
      <c r="B12544" s="1" t="s">
        <v>3951</v>
      </c>
      <c r="C12544" s="2">
        <v>45295</v>
      </c>
      <c r="D12544" s="1" t="s">
        <v>6059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3">
      <c r="A12545" s="1" t="s">
        <v>18629</v>
      </c>
      <c r="B12545" s="1" t="s">
        <v>5308</v>
      </c>
      <c r="C12545" s="2">
        <v>45194</v>
      </c>
      <c r="D12545" s="1" t="s">
        <v>6251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3">
      <c r="A12546" s="1" t="s">
        <v>18630</v>
      </c>
      <c r="B12546" s="1" t="s">
        <v>3222</v>
      </c>
      <c r="C12546" s="2">
        <v>45425</v>
      </c>
      <c r="D12546" s="1" t="s">
        <v>6067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3">
      <c r="A12547" s="1" t="s">
        <v>18631</v>
      </c>
      <c r="B12547" s="1" t="s">
        <v>3496</v>
      </c>
      <c r="C12547" s="2">
        <v>45306</v>
      </c>
      <c r="D12547" s="1" t="s">
        <v>6065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3">
      <c r="A12548" s="1" t="s">
        <v>18632</v>
      </c>
      <c r="B12548" s="1" t="s">
        <v>1044</v>
      </c>
      <c r="C12548" s="2">
        <v>45354</v>
      </c>
      <c r="D12548" s="1" t="s">
        <v>6141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3">
      <c r="A12549" s="1" t="s">
        <v>18633</v>
      </c>
      <c r="B12549" s="1" t="s">
        <v>5907</v>
      </c>
      <c r="C12549" s="2">
        <v>45532</v>
      </c>
      <c r="D12549" s="1" t="s">
        <v>6049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3">
      <c r="A12550" s="1" t="s">
        <v>18634</v>
      </c>
      <c r="B12550" s="1" t="s">
        <v>3826</v>
      </c>
      <c r="C12550" s="2">
        <v>45148</v>
      </c>
      <c r="D12550" s="1" t="s">
        <v>6143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3">
      <c r="A12551" s="1" t="s">
        <v>18635</v>
      </c>
      <c r="B12551" s="1" t="s">
        <v>2587</v>
      </c>
      <c r="C12551" s="2">
        <v>45333</v>
      </c>
      <c r="D12551" s="1" t="s">
        <v>6109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3">
      <c r="A12552" s="1" t="s">
        <v>18636</v>
      </c>
      <c r="B12552" s="1" t="s">
        <v>1085</v>
      </c>
      <c r="C12552" s="2">
        <v>45567</v>
      </c>
      <c r="D12552" s="1" t="s">
        <v>6069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3">
      <c r="A12553" s="1" t="s">
        <v>18637</v>
      </c>
      <c r="B12553" s="1" t="s">
        <v>1642</v>
      </c>
      <c r="C12553" s="2">
        <v>45027</v>
      </c>
      <c r="D12553" s="1" t="s">
        <v>6071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3">
      <c r="A12554" s="1" t="s">
        <v>18638</v>
      </c>
      <c r="B12554" s="1" t="s">
        <v>2473</v>
      </c>
      <c r="C12554" s="2">
        <v>45043</v>
      </c>
      <c r="D12554" s="1" t="s">
        <v>6175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3">
      <c r="A12555" s="1" t="s">
        <v>18639</v>
      </c>
      <c r="B12555" s="1" t="s">
        <v>5493</v>
      </c>
      <c r="C12555" s="2">
        <v>45120</v>
      </c>
      <c r="D12555" s="1" t="s">
        <v>6251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3">
      <c r="A12556" s="1" t="s">
        <v>18640</v>
      </c>
      <c r="B12556" s="1" t="s">
        <v>1334</v>
      </c>
      <c r="C12556" s="2">
        <v>45638</v>
      </c>
      <c r="D12556" s="1" t="s">
        <v>6251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3">
      <c r="A12557" s="1" t="s">
        <v>18641</v>
      </c>
      <c r="B12557" s="1" t="s">
        <v>4547</v>
      </c>
      <c r="C12557" s="2">
        <v>45569</v>
      </c>
      <c r="D12557" s="1" t="s">
        <v>6107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3">
      <c r="A12558" s="1" t="s">
        <v>18642</v>
      </c>
      <c r="B12558" s="1" t="s">
        <v>2387</v>
      </c>
      <c r="C12558" s="2">
        <v>45608</v>
      </c>
      <c r="D12558" s="1" t="s">
        <v>6175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3">
      <c r="A12559" s="1" t="s">
        <v>18643</v>
      </c>
      <c r="B12559" s="1" t="s">
        <v>4553</v>
      </c>
      <c r="C12559" s="2">
        <v>45610</v>
      </c>
      <c r="D12559" s="1" t="s">
        <v>6172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3">
      <c r="A12560" s="1" t="s">
        <v>18644</v>
      </c>
      <c r="B12560" s="1" t="s">
        <v>1431</v>
      </c>
      <c r="C12560" s="2">
        <v>45005</v>
      </c>
      <c r="D12560" s="1" t="s">
        <v>6071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3">
      <c r="A12561" s="1" t="s">
        <v>18645</v>
      </c>
      <c r="B12561" s="1" t="s">
        <v>1613</v>
      </c>
      <c r="C12561" s="2">
        <v>45522</v>
      </c>
      <c r="D12561" s="1" t="s">
        <v>6086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3">
      <c r="A12562" s="1" t="s">
        <v>18646</v>
      </c>
      <c r="B12562" s="1" t="s">
        <v>4573</v>
      </c>
      <c r="C12562" s="2">
        <v>45620</v>
      </c>
      <c r="D12562" s="1" t="s">
        <v>6065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3">
      <c r="A12563" s="1" t="s">
        <v>18647</v>
      </c>
      <c r="B12563" s="1" t="s">
        <v>4425</v>
      </c>
      <c r="C12563" s="2">
        <v>45533</v>
      </c>
      <c r="D12563" s="1" t="s">
        <v>6107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3">
      <c r="A12564" s="1" t="s">
        <v>18648</v>
      </c>
      <c r="B12564" s="1" t="s">
        <v>1303</v>
      </c>
      <c r="C12564" s="2">
        <v>45296</v>
      </c>
      <c r="D12564" s="1" t="s">
        <v>6051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3">
      <c r="A12565" s="1" t="s">
        <v>18649</v>
      </c>
      <c r="B12565" s="1" t="s">
        <v>3583</v>
      </c>
      <c r="C12565" s="2">
        <v>44974</v>
      </c>
      <c r="D12565" s="1" t="s">
        <v>6095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3">
      <c r="A12566" s="1" t="s">
        <v>18650</v>
      </c>
      <c r="B12566" s="1" t="s">
        <v>5037</v>
      </c>
      <c r="C12566" s="2">
        <v>45174</v>
      </c>
      <c r="D12566" s="1" t="s">
        <v>6125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3">
      <c r="A12567" s="1" t="s">
        <v>18651</v>
      </c>
      <c r="B12567" s="1" t="s">
        <v>2970</v>
      </c>
      <c r="C12567" s="2">
        <v>45050</v>
      </c>
      <c r="D12567" s="1" t="s">
        <v>6157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3">
      <c r="A12568" s="1" t="s">
        <v>18652</v>
      </c>
      <c r="B12568" s="1" t="s">
        <v>3514</v>
      </c>
      <c r="C12568" s="2">
        <v>45528</v>
      </c>
      <c r="D12568" s="1" t="s">
        <v>6091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3">
      <c r="A12569" s="1" t="s">
        <v>18653</v>
      </c>
      <c r="B12569" s="1" t="s">
        <v>1564</v>
      </c>
      <c r="C12569" s="2">
        <v>45324</v>
      </c>
      <c r="D12569" s="1" t="s">
        <v>6089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3">
      <c r="A12570" s="1" t="s">
        <v>18654</v>
      </c>
      <c r="B12570" s="1" t="s">
        <v>2392</v>
      </c>
      <c r="C12570" s="2">
        <v>45466</v>
      </c>
      <c r="D12570" s="1" t="s">
        <v>6102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3">
      <c r="A12571" s="1" t="s">
        <v>18655</v>
      </c>
      <c r="B12571" s="1" t="s">
        <v>4370</v>
      </c>
      <c r="C12571" s="2">
        <v>45155</v>
      </c>
      <c r="D12571" s="1" t="s">
        <v>6089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3">
      <c r="A12572" s="1" t="s">
        <v>18656</v>
      </c>
      <c r="B12572" s="1" t="s">
        <v>4380</v>
      </c>
      <c r="C12572" s="2">
        <v>45606</v>
      </c>
      <c r="D12572" s="1" t="s">
        <v>6104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3">
      <c r="A12573" s="1" t="s">
        <v>18657</v>
      </c>
      <c r="B12573" s="1" t="s">
        <v>2868</v>
      </c>
      <c r="C12573" s="2">
        <v>45270</v>
      </c>
      <c r="D12573" s="1" t="s">
        <v>6151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3">
      <c r="A12574" s="1" t="s">
        <v>18658</v>
      </c>
      <c r="B12574" s="1" t="s">
        <v>5119</v>
      </c>
      <c r="C12574" s="2">
        <v>45572</v>
      </c>
      <c r="D12574" s="1" t="s">
        <v>6083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3">
      <c r="A12575" s="1" t="s">
        <v>18659</v>
      </c>
      <c r="B12575" s="1" t="s">
        <v>1906</v>
      </c>
      <c r="C12575" s="2">
        <v>45047</v>
      </c>
      <c r="D12575" s="1" t="s">
        <v>6069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3">
      <c r="A12576" s="1" t="s">
        <v>18660</v>
      </c>
      <c r="B12576" s="1" t="s">
        <v>5420</v>
      </c>
      <c r="C12576" s="2">
        <v>45514</v>
      </c>
      <c r="D12576" s="1" t="s">
        <v>6051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3">
      <c r="A12577" s="1" t="s">
        <v>18661</v>
      </c>
      <c r="B12577" s="1" t="s">
        <v>1265</v>
      </c>
      <c r="C12577" s="2">
        <v>45644</v>
      </c>
      <c r="D12577" s="1" t="s">
        <v>6102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3">
      <c r="A12578" s="1" t="s">
        <v>18662</v>
      </c>
      <c r="B12578" s="1" t="s">
        <v>1207</v>
      </c>
      <c r="C12578" s="2">
        <v>45085</v>
      </c>
      <c r="D12578" s="1" t="s">
        <v>6091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3">
      <c r="A12579" s="1" t="s">
        <v>18663</v>
      </c>
      <c r="B12579" s="1" t="s">
        <v>1185</v>
      </c>
      <c r="C12579" s="2">
        <v>45287</v>
      </c>
      <c r="D12579" s="1" t="s">
        <v>6061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3">
      <c r="A12580" s="1" t="s">
        <v>18664</v>
      </c>
      <c r="B12580" s="1" t="s">
        <v>3213</v>
      </c>
      <c r="C12580" s="2">
        <v>45397</v>
      </c>
      <c r="D12580" s="1" t="s">
        <v>6083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3">
      <c r="A12581" s="1" t="s">
        <v>18665</v>
      </c>
      <c r="B12581" s="1" t="s">
        <v>1461</v>
      </c>
      <c r="C12581" s="2">
        <v>45652</v>
      </c>
      <c r="D12581" s="1" t="s">
        <v>6107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3">
      <c r="A12582" s="1" t="s">
        <v>18666</v>
      </c>
      <c r="B12582" s="1" t="s">
        <v>2192</v>
      </c>
      <c r="C12582" s="2">
        <v>45176</v>
      </c>
      <c r="D12582" s="1" t="s">
        <v>6059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3">
      <c r="A12583" s="1" t="s">
        <v>18667</v>
      </c>
      <c r="B12583" s="1" t="s">
        <v>5880</v>
      </c>
      <c r="C12583" s="2">
        <v>45188</v>
      </c>
      <c r="D12583" s="1" t="s">
        <v>6091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3">
      <c r="A12584" s="1" t="s">
        <v>18668</v>
      </c>
      <c r="B12584" s="1" t="s">
        <v>4730</v>
      </c>
      <c r="C12584" s="2">
        <v>45340</v>
      </c>
      <c r="D12584" s="1" t="s">
        <v>6157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3">
      <c r="A12585" s="1" t="s">
        <v>18669</v>
      </c>
      <c r="B12585" s="1" t="s">
        <v>3799</v>
      </c>
      <c r="C12585" s="2">
        <v>45199</v>
      </c>
      <c r="D12585" s="1" t="s">
        <v>6175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3">
      <c r="A12586" s="1" t="s">
        <v>18670</v>
      </c>
      <c r="B12586" s="1" t="s">
        <v>4198</v>
      </c>
      <c r="C12586" s="2">
        <v>45207</v>
      </c>
      <c r="D12586" s="1" t="s">
        <v>6102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3">
      <c r="A12587" s="1" t="s">
        <v>18671</v>
      </c>
      <c r="B12587" s="1" t="s">
        <v>2315</v>
      </c>
      <c r="C12587" s="2">
        <v>45552</v>
      </c>
      <c r="D12587" s="1" t="s">
        <v>6102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3">
      <c r="A12588" s="1" t="s">
        <v>18672</v>
      </c>
      <c r="B12588" s="1" t="s">
        <v>4341</v>
      </c>
      <c r="C12588" s="2">
        <v>45137</v>
      </c>
      <c r="D12588" s="1" t="s">
        <v>6133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3">
      <c r="A12589" s="1" t="s">
        <v>18673</v>
      </c>
      <c r="B12589" s="1" t="s">
        <v>3075</v>
      </c>
      <c r="C12589" s="2">
        <v>45151</v>
      </c>
      <c r="D12589" s="1" t="s">
        <v>6104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3">
      <c r="A12590" s="1" t="s">
        <v>18674</v>
      </c>
      <c r="B12590" s="1" t="s">
        <v>2865</v>
      </c>
      <c r="C12590" s="2">
        <v>44934</v>
      </c>
      <c r="D12590" s="1" t="s">
        <v>6065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3">
      <c r="A12591" s="1" t="s">
        <v>18675</v>
      </c>
      <c r="B12591" s="1" t="s">
        <v>1852</v>
      </c>
      <c r="C12591" s="2">
        <v>45317</v>
      </c>
      <c r="D12591" s="1" t="s">
        <v>6141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3">
      <c r="A12592" s="1" t="s">
        <v>18676</v>
      </c>
      <c r="B12592" s="1" t="s">
        <v>2970</v>
      </c>
      <c r="C12592" s="2">
        <v>45218</v>
      </c>
      <c r="D12592" s="1" t="s">
        <v>6057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3">
      <c r="A12593" s="1" t="s">
        <v>18677</v>
      </c>
      <c r="B12593" s="1" t="s">
        <v>3068</v>
      </c>
      <c r="C12593" s="2">
        <v>45587</v>
      </c>
      <c r="D12593" s="1" t="s">
        <v>6053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3">
      <c r="A12594" s="1" t="s">
        <v>18678</v>
      </c>
      <c r="B12594" s="1" t="s">
        <v>2071</v>
      </c>
      <c r="C12594" s="2">
        <v>45575</v>
      </c>
      <c r="D12594" s="1" t="s">
        <v>6061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3">
      <c r="A12595" s="1" t="s">
        <v>18679</v>
      </c>
      <c r="B12595" s="1" t="s">
        <v>5898</v>
      </c>
      <c r="C12595" s="2">
        <v>45222</v>
      </c>
      <c r="D12595" s="1" t="s">
        <v>6104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3">
      <c r="A12596" s="1" t="s">
        <v>18680</v>
      </c>
      <c r="B12596" s="1" t="s">
        <v>1930</v>
      </c>
      <c r="C12596" s="2">
        <v>45018</v>
      </c>
      <c r="D12596" s="1" t="s">
        <v>6137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3">
      <c r="A12597" s="1" t="s">
        <v>18681</v>
      </c>
      <c r="B12597" s="1" t="s">
        <v>2140</v>
      </c>
      <c r="C12597" s="2">
        <v>44979</v>
      </c>
      <c r="D12597" s="1" t="s">
        <v>6179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3">
      <c r="A12598" s="1" t="s">
        <v>18682</v>
      </c>
      <c r="B12598" s="1" t="s">
        <v>1877</v>
      </c>
      <c r="C12598" s="2">
        <v>45475</v>
      </c>
      <c r="D12598" s="1" t="s">
        <v>6179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3">
      <c r="A12599" s="1" t="s">
        <v>18683</v>
      </c>
      <c r="B12599" s="1" t="s">
        <v>1841</v>
      </c>
      <c r="C12599" s="2">
        <v>45237</v>
      </c>
      <c r="D12599" s="1" t="s">
        <v>6074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3">
      <c r="A12600" s="1" t="s">
        <v>18684</v>
      </c>
      <c r="B12600" s="1" t="s">
        <v>4449</v>
      </c>
      <c r="C12600" s="2">
        <v>45354</v>
      </c>
      <c r="D12600" s="1" t="s">
        <v>6135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3">
      <c r="A12601" s="1" t="s">
        <v>18685</v>
      </c>
      <c r="B12601" s="1" t="s">
        <v>1404</v>
      </c>
      <c r="C12601" s="2">
        <v>45432</v>
      </c>
      <c r="D12601" s="1" t="s">
        <v>6053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3">
      <c r="A12602" s="1" t="s">
        <v>18686</v>
      </c>
      <c r="B12602" s="1" t="s">
        <v>2971</v>
      </c>
      <c r="C12602" s="2">
        <v>45582</v>
      </c>
      <c r="D12602" s="1" t="s">
        <v>6133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3">
      <c r="A12603" s="1" t="s">
        <v>18687</v>
      </c>
      <c r="B12603" s="1" t="s">
        <v>4776</v>
      </c>
      <c r="C12603" s="2">
        <v>45647</v>
      </c>
      <c r="D12603" s="1" t="s">
        <v>6081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3">
      <c r="A12604" s="1" t="s">
        <v>18688</v>
      </c>
      <c r="B12604" s="1" t="s">
        <v>3131</v>
      </c>
      <c r="C12604" s="2">
        <v>45168</v>
      </c>
      <c r="D12604" s="1" t="s">
        <v>6081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3">
      <c r="A12605" s="1" t="s">
        <v>18689</v>
      </c>
      <c r="B12605" s="1" t="s">
        <v>3672</v>
      </c>
      <c r="C12605" s="2">
        <v>45286</v>
      </c>
      <c r="D12605" s="1" t="s">
        <v>6197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3">
      <c r="A12606" s="1" t="s">
        <v>18690</v>
      </c>
      <c r="B12606" s="1" t="s">
        <v>2395</v>
      </c>
      <c r="C12606" s="2">
        <v>45056</v>
      </c>
      <c r="D12606" s="1" t="s">
        <v>6151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3">
      <c r="A12607" s="1" t="s">
        <v>18691</v>
      </c>
      <c r="B12607" s="1" t="s">
        <v>3502</v>
      </c>
      <c r="C12607" s="2">
        <v>45396</v>
      </c>
      <c r="D12607" s="1" t="s">
        <v>6141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3">
      <c r="A12608" s="1" t="s">
        <v>18692</v>
      </c>
      <c r="B12608" s="1" t="s">
        <v>1332</v>
      </c>
      <c r="C12608" s="2">
        <v>44984</v>
      </c>
      <c r="D12608" s="1" t="s">
        <v>6055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3">
      <c r="A12609" s="1" t="s">
        <v>18693</v>
      </c>
      <c r="B12609" s="1" t="s">
        <v>3554</v>
      </c>
      <c r="C12609" s="2">
        <v>45518</v>
      </c>
      <c r="D12609" s="1" t="s">
        <v>6104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3">
      <c r="A12610" s="1" t="s">
        <v>18694</v>
      </c>
      <c r="B12610" s="1" t="s">
        <v>1788</v>
      </c>
      <c r="C12610" s="2">
        <v>45588</v>
      </c>
      <c r="D12610" s="1" t="s">
        <v>6151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3">
      <c r="A12611" s="1" t="s">
        <v>18695</v>
      </c>
      <c r="B12611" s="1" t="s">
        <v>1924</v>
      </c>
      <c r="C12611" s="2">
        <v>45548</v>
      </c>
      <c r="D12611" s="1" t="s">
        <v>6089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3">
      <c r="A12612" s="1" t="s">
        <v>18696</v>
      </c>
      <c r="B12612" s="1" t="s">
        <v>5586</v>
      </c>
      <c r="C12612" s="2">
        <v>45027</v>
      </c>
      <c r="D12612" s="1" t="s">
        <v>6081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3">
      <c r="A12613" s="1" t="s">
        <v>18697</v>
      </c>
      <c r="B12613" s="1" t="s">
        <v>3478</v>
      </c>
      <c r="C12613" s="2">
        <v>45025</v>
      </c>
      <c r="D12613" s="1" t="s">
        <v>6071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3">
      <c r="A12614" s="1" t="s">
        <v>18698</v>
      </c>
      <c r="B12614" s="1" t="s">
        <v>3476</v>
      </c>
      <c r="C12614" s="2">
        <v>44985</v>
      </c>
      <c r="D12614" s="1" t="s">
        <v>6077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3">
      <c r="A12615" s="1" t="s">
        <v>18699</v>
      </c>
      <c r="B12615" s="1" t="s">
        <v>5215</v>
      </c>
      <c r="C12615" s="2">
        <v>45546</v>
      </c>
      <c r="D12615" s="1" t="s">
        <v>6141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3">
      <c r="A12616" s="1" t="s">
        <v>18700</v>
      </c>
      <c r="B12616" s="1" t="s">
        <v>4602</v>
      </c>
      <c r="C12616" s="2">
        <v>44934</v>
      </c>
      <c r="D12616" s="1" t="s">
        <v>6069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3">
      <c r="A12617" s="1" t="s">
        <v>18701</v>
      </c>
      <c r="B12617" s="1" t="s">
        <v>4208</v>
      </c>
      <c r="C12617" s="2">
        <v>45503</v>
      </c>
      <c r="D12617" s="1" t="s">
        <v>6081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3">
      <c r="A12618" s="1" t="s">
        <v>18702</v>
      </c>
      <c r="B12618" s="1" t="s">
        <v>3270</v>
      </c>
      <c r="C12618" s="2">
        <v>45538</v>
      </c>
      <c r="D12618" s="1" t="s">
        <v>6102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3">
      <c r="A12619" s="1" t="s">
        <v>18703</v>
      </c>
      <c r="B12619" s="1" t="s">
        <v>5678</v>
      </c>
      <c r="C12619" s="2">
        <v>45405</v>
      </c>
      <c r="D12619" s="1" t="s">
        <v>6091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3">
      <c r="A12620" s="1" t="s">
        <v>18704</v>
      </c>
      <c r="B12620" s="1" t="s">
        <v>4060</v>
      </c>
      <c r="C12620" s="2">
        <v>45365</v>
      </c>
      <c r="D12620" s="1" t="s">
        <v>6051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3">
      <c r="A12621" s="1" t="s">
        <v>18705</v>
      </c>
      <c r="B12621" s="1" t="s">
        <v>3055</v>
      </c>
      <c r="C12621" s="2">
        <v>45225</v>
      </c>
      <c r="D12621" s="1" t="s">
        <v>6251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3">
      <c r="A12622" s="1" t="s">
        <v>18706</v>
      </c>
      <c r="B12622" s="1" t="s">
        <v>1711</v>
      </c>
      <c r="C12622" s="2">
        <v>45641</v>
      </c>
      <c r="D12622" s="1" t="s">
        <v>6102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3">
      <c r="A12623" s="1" t="s">
        <v>18707</v>
      </c>
      <c r="B12623" s="1" t="s">
        <v>2505</v>
      </c>
      <c r="C12623" s="2">
        <v>45554</v>
      </c>
      <c r="D12623" s="1" t="s">
        <v>6251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3">
      <c r="A12624" s="1" t="s">
        <v>18708</v>
      </c>
      <c r="B12624" s="1" t="s">
        <v>1248</v>
      </c>
      <c r="C12624" s="2">
        <v>45571</v>
      </c>
      <c r="D12624" s="1" t="s">
        <v>6100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3">
      <c r="A12625" s="1" t="s">
        <v>18709</v>
      </c>
      <c r="B12625" s="1" t="s">
        <v>1250</v>
      </c>
      <c r="C12625" s="2">
        <v>45421</v>
      </c>
      <c r="D12625" s="1" t="s">
        <v>6067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3">
      <c r="A12626" s="1" t="s">
        <v>18710</v>
      </c>
      <c r="B12626" s="1" t="s">
        <v>5903</v>
      </c>
      <c r="C12626" s="2">
        <v>45203</v>
      </c>
      <c r="D12626" s="1" t="s">
        <v>6143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3">
      <c r="A12627" s="1" t="s">
        <v>18711</v>
      </c>
      <c r="B12627" s="1" t="s">
        <v>1845</v>
      </c>
      <c r="C12627" s="2">
        <v>45078</v>
      </c>
      <c r="D12627" s="1" t="s">
        <v>6086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3">
      <c r="A12628" s="1" t="s">
        <v>18712</v>
      </c>
      <c r="B12628" s="1" t="s">
        <v>2160</v>
      </c>
      <c r="C12628" s="2">
        <v>45116</v>
      </c>
      <c r="D12628" s="1" t="s">
        <v>6053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3">
      <c r="A12629" s="1" t="s">
        <v>18713</v>
      </c>
      <c r="B12629" s="1" t="s">
        <v>2863</v>
      </c>
      <c r="C12629" s="2">
        <v>45188</v>
      </c>
      <c r="D12629" s="1" t="s">
        <v>6057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3">
      <c r="A12630" s="1" t="s">
        <v>18714</v>
      </c>
      <c r="B12630" s="1" t="s">
        <v>1241</v>
      </c>
      <c r="C12630" s="2">
        <v>45457</v>
      </c>
      <c r="D12630" s="1" t="s">
        <v>6137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3">
      <c r="A12631" s="1" t="s">
        <v>18715</v>
      </c>
      <c r="B12631" s="1" t="s">
        <v>1734</v>
      </c>
      <c r="C12631" s="2">
        <v>45616</v>
      </c>
      <c r="D12631" s="1" t="s">
        <v>6093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3">
      <c r="A12632" s="1" t="s">
        <v>18716</v>
      </c>
      <c r="B12632" s="1" t="s">
        <v>3985</v>
      </c>
      <c r="C12632" s="2">
        <v>45401</v>
      </c>
      <c r="D12632" s="1" t="s">
        <v>6091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3">
      <c r="A12633" s="1" t="s">
        <v>18717</v>
      </c>
      <c r="B12633" s="1" t="s">
        <v>4929</v>
      </c>
      <c r="C12633" s="2">
        <v>45143</v>
      </c>
      <c r="D12633" s="1" t="s">
        <v>6095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3">
      <c r="A12634" s="1" t="s">
        <v>18718</v>
      </c>
      <c r="B12634" s="1" t="s">
        <v>3002</v>
      </c>
      <c r="C12634" s="2">
        <v>45383</v>
      </c>
      <c r="D12634" s="1" t="s">
        <v>6151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3">
      <c r="A12635" s="1" t="s">
        <v>18719</v>
      </c>
      <c r="B12635" s="1" t="s">
        <v>1364</v>
      </c>
      <c r="C12635" s="2">
        <v>45646</v>
      </c>
      <c r="D12635" s="1" t="s">
        <v>6091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3">
      <c r="A12636" s="1" t="s">
        <v>18720</v>
      </c>
      <c r="B12636" s="1" t="s">
        <v>3624</v>
      </c>
      <c r="C12636" s="2">
        <v>45431</v>
      </c>
      <c r="D12636" s="1" t="s">
        <v>6086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3">
      <c r="A12637" s="1" t="s">
        <v>18721</v>
      </c>
      <c r="B12637" s="1" t="s">
        <v>4237</v>
      </c>
      <c r="C12637" s="2">
        <v>44997</v>
      </c>
      <c r="D12637" s="1" t="s">
        <v>6157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3">
      <c r="A12638" s="1" t="s">
        <v>18722</v>
      </c>
      <c r="B12638" s="1" t="s">
        <v>4861</v>
      </c>
      <c r="C12638" s="2">
        <v>45187</v>
      </c>
      <c r="D12638" s="1" t="s">
        <v>6083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3">
      <c r="A12639" s="1" t="s">
        <v>18723</v>
      </c>
      <c r="B12639" s="1" t="s">
        <v>5251</v>
      </c>
      <c r="C12639" s="2">
        <v>45533</v>
      </c>
      <c r="D12639" s="1" t="s">
        <v>6081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3">
      <c r="A12640" s="1" t="s">
        <v>18724</v>
      </c>
      <c r="B12640" s="1" t="s">
        <v>4018</v>
      </c>
      <c r="C12640" s="2">
        <v>45093</v>
      </c>
      <c r="D12640" s="1" t="s">
        <v>6102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3">
      <c r="A12641" s="1" t="s">
        <v>18725</v>
      </c>
      <c r="B12641" s="1" t="s">
        <v>3652</v>
      </c>
      <c r="C12641" s="2">
        <v>45179</v>
      </c>
      <c r="D12641" s="1" t="s">
        <v>6102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3">
      <c r="A12642" s="1" t="s">
        <v>18726</v>
      </c>
      <c r="B12642" s="1" t="s">
        <v>5714</v>
      </c>
      <c r="C12642" s="2">
        <v>45275</v>
      </c>
      <c r="D12642" s="1" t="s">
        <v>6172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3">
      <c r="A12643" s="1" t="s">
        <v>18727</v>
      </c>
      <c r="B12643" s="1" t="s">
        <v>3254</v>
      </c>
      <c r="C12643" s="2">
        <v>45034</v>
      </c>
      <c r="D12643" s="1" t="s">
        <v>6095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3">
      <c r="A12644" s="1" t="s">
        <v>18728</v>
      </c>
      <c r="B12644" s="1" t="s">
        <v>4489</v>
      </c>
      <c r="C12644" s="2">
        <v>44982</v>
      </c>
      <c r="D12644" s="1" t="s">
        <v>6095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3">
      <c r="A12645" s="1" t="s">
        <v>18729</v>
      </c>
      <c r="B12645" s="1" t="s">
        <v>5526</v>
      </c>
      <c r="C12645" s="2">
        <v>45431</v>
      </c>
      <c r="D12645" s="1" t="s">
        <v>6137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3">
      <c r="A12646" s="1" t="s">
        <v>18730</v>
      </c>
      <c r="B12646" s="1" t="s">
        <v>2968</v>
      </c>
      <c r="C12646" s="2">
        <v>44929</v>
      </c>
      <c r="D12646" s="1" t="s">
        <v>6071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3">
      <c r="A12647" s="1" t="s">
        <v>18731</v>
      </c>
      <c r="B12647" s="1" t="s">
        <v>3450</v>
      </c>
      <c r="C12647" s="2">
        <v>45498</v>
      </c>
      <c r="D12647" s="1" t="s">
        <v>6141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3">
      <c r="A12648" s="1" t="s">
        <v>18732</v>
      </c>
      <c r="B12648" s="1" t="s">
        <v>4532</v>
      </c>
      <c r="C12648" s="2">
        <v>45196</v>
      </c>
      <c r="D12648" s="1" t="s">
        <v>6172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3">
      <c r="A12649" s="1" t="s">
        <v>18733</v>
      </c>
      <c r="B12649" s="1" t="s">
        <v>3500</v>
      </c>
      <c r="C12649" s="2">
        <v>45084</v>
      </c>
      <c r="D12649" s="1" t="s">
        <v>6081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3">
      <c r="A12650" s="1" t="s">
        <v>18734</v>
      </c>
      <c r="B12650" s="1" t="s">
        <v>5692</v>
      </c>
      <c r="C12650" s="2">
        <v>45620</v>
      </c>
      <c r="D12650" s="1" t="s">
        <v>6074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3">
      <c r="A12651" s="1" t="s">
        <v>18735</v>
      </c>
      <c r="B12651" s="1" t="s">
        <v>2614</v>
      </c>
      <c r="C12651" s="2">
        <v>45181</v>
      </c>
      <c r="D12651" s="1" t="s">
        <v>6179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3">
      <c r="A12652" s="1" t="s">
        <v>18736</v>
      </c>
      <c r="B12652" s="1" t="s">
        <v>5020</v>
      </c>
      <c r="C12652" s="2">
        <v>45514</v>
      </c>
      <c r="D12652" s="1" t="s">
        <v>6077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3">
      <c r="A12653" s="1" t="s">
        <v>18737</v>
      </c>
      <c r="B12653" s="1" t="s">
        <v>3714</v>
      </c>
      <c r="C12653" s="2">
        <v>45291</v>
      </c>
      <c r="D12653" s="1" t="s">
        <v>6251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3">
      <c r="A12654" s="1" t="s">
        <v>18738</v>
      </c>
      <c r="B12654" s="1" t="s">
        <v>5512</v>
      </c>
      <c r="C12654" s="2">
        <v>44928</v>
      </c>
      <c r="D12654" s="1" t="s">
        <v>6067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3">
      <c r="A12655" s="1" t="s">
        <v>18739</v>
      </c>
      <c r="B12655" s="1" t="s">
        <v>5733</v>
      </c>
      <c r="C12655" s="2">
        <v>45274</v>
      </c>
      <c r="D12655" s="1" t="s">
        <v>6061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3">
      <c r="A12656" s="1" t="s">
        <v>18740</v>
      </c>
      <c r="B12656" s="1" t="s">
        <v>3763</v>
      </c>
      <c r="C12656" s="2">
        <v>45205</v>
      </c>
      <c r="D12656" s="1" t="s">
        <v>6125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3">
      <c r="A12657" s="1" t="s">
        <v>18741</v>
      </c>
      <c r="B12657" s="1" t="s">
        <v>3667</v>
      </c>
      <c r="C12657" s="2">
        <v>45650</v>
      </c>
      <c r="D12657" s="1" t="s">
        <v>6057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3">
      <c r="A12658" s="1" t="s">
        <v>18742</v>
      </c>
      <c r="B12658" s="1" t="s">
        <v>3858</v>
      </c>
      <c r="C12658" s="2">
        <v>45171</v>
      </c>
      <c r="D12658" s="1" t="s">
        <v>6133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3">
      <c r="A12659" s="1" t="s">
        <v>18743</v>
      </c>
      <c r="B12659" s="1" t="s">
        <v>3123</v>
      </c>
      <c r="C12659" s="2">
        <v>45412</v>
      </c>
      <c r="D12659" s="1" t="s">
        <v>6063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3">
      <c r="A12660" s="1" t="s">
        <v>18744</v>
      </c>
      <c r="B12660" s="1" t="s">
        <v>1545</v>
      </c>
      <c r="C12660" s="2">
        <v>45549</v>
      </c>
      <c r="D12660" s="1" t="s">
        <v>6069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3">
      <c r="A12661" s="1" t="s">
        <v>18745</v>
      </c>
      <c r="B12661" s="1" t="s">
        <v>4288</v>
      </c>
      <c r="C12661" s="2">
        <v>45488</v>
      </c>
      <c r="D12661" s="1" t="s">
        <v>6135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3">
      <c r="A12662" s="1" t="s">
        <v>18746</v>
      </c>
      <c r="B12662" s="1" t="s">
        <v>1485</v>
      </c>
      <c r="C12662" s="2">
        <v>45290</v>
      </c>
      <c r="D12662" s="1" t="s">
        <v>6086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3">
      <c r="A12663" s="1" t="s">
        <v>18747</v>
      </c>
      <c r="B12663" s="1" t="s">
        <v>2983</v>
      </c>
      <c r="C12663" s="2">
        <v>45210</v>
      </c>
      <c r="D12663" s="1" t="s">
        <v>6049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3">
      <c r="A12664" s="1" t="s">
        <v>18748</v>
      </c>
      <c r="B12664" s="1" t="s">
        <v>2534</v>
      </c>
      <c r="C12664" s="2">
        <v>45395</v>
      </c>
      <c r="D12664" s="1" t="s">
        <v>6081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3">
      <c r="A12665" s="1" t="s">
        <v>18749</v>
      </c>
      <c r="B12665" s="1" t="s">
        <v>3185</v>
      </c>
      <c r="C12665" s="2">
        <v>45576</v>
      </c>
      <c r="D12665" s="1" t="s">
        <v>6179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3">
      <c r="A12666" s="1" t="s">
        <v>18750</v>
      </c>
      <c r="B12666" s="1" t="s">
        <v>2060</v>
      </c>
      <c r="C12666" s="2">
        <v>45209</v>
      </c>
      <c r="D12666" s="1" t="s">
        <v>6057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3">
      <c r="A12667" s="1" t="s">
        <v>18751</v>
      </c>
      <c r="B12667" s="1" t="s">
        <v>1209</v>
      </c>
      <c r="C12667" s="2">
        <v>45173</v>
      </c>
      <c r="D12667" s="1" t="s">
        <v>6175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3">
      <c r="A12668" s="1" t="s">
        <v>18752</v>
      </c>
      <c r="B12668" s="1" t="s">
        <v>5758</v>
      </c>
      <c r="C12668" s="2">
        <v>45177</v>
      </c>
      <c r="D12668" s="1" t="s">
        <v>6074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3">
      <c r="A12669" s="1" t="s">
        <v>18753</v>
      </c>
      <c r="B12669" s="1" t="s">
        <v>2883</v>
      </c>
      <c r="C12669" s="2">
        <v>45233</v>
      </c>
      <c r="D12669" s="1" t="s">
        <v>6053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3">
      <c r="A12670" s="1" t="s">
        <v>18754</v>
      </c>
      <c r="B12670" s="1" t="s">
        <v>1881</v>
      </c>
      <c r="C12670" s="2">
        <v>45053</v>
      </c>
      <c r="D12670" s="1" t="s">
        <v>6251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3">
      <c r="A12671" s="1" t="s">
        <v>18755</v>
      </c>
      <c r="B12671" s="1" t="s">
        <v>3874</v>
      </c>
      <c r="C12671" s="2">
        <v>45232</v>
      </c>
      <c r="D12671" s="1" t="s">
        <v>6083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3">
      <c r="A12672" s="1" t="s">
        <v>18756</v>
      </c>
      <c r="B12672" s="1" t="s">
        <v>1378</v>
      </c>
      <c r="C12672" s="2">
        <v>45570</v>
      </c>
      <c r="D12672" s="1" t="s">
        <v>6095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3">
      <c r="A12673" s="1" t="s">
        <v>18757</v>
      </c>
      <c r="B12673" s="1" t="s">
        <v>1256</v>
      </c>
      <c r="C12673" s="2">
        <v>45331</v>
      </c>
      <c r="D12673" s="1" t="s">
        <v>6081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3">
      <c r="A12674" s="1" t="s">
        <v>18758</v>
      </c>
      <c r="B12674" s="1" t="s">
        <v>3550</v>
      </c>
      <c r="C12674" s="2">
        <v>45576</v>
      </c>
      <c r="D12674" s="1" t="s">
        <v>6109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3">
      <c r="A12675" s="1" t="s">
        <v>18759</v>
      </c>
      <c r="B12675" s="1" t="s">
        <v>1209</v>
      </c>
      <c r="C12675" s="2">
        <v>45562</v>
      </c>
      <c r="D12675" s="1" t="s">
        <v>6067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3">
      <c r="A12676" s="1" t="s">
        <v>18760</v>
      </c>
      <c r="B12676" s="1" t="s">
        <v>4621</v>
      </c>
      <c r="C12676" s="2">
        <v>45129</v>
      </c>
      <c r="D12676" s="1" t="s">
        <v>6049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3">
      <c r="A12677" s="1" t="s">
        <v>18761</v>
      </c>
      <c r="B12677" s="1" t="s">
        <v>4442</v>
      </c>
      <c r="C12677" s="2">
        <v>45311</v>
      </c>
      <c r="D12677" s="1" t="s">
        <v>6077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3">
      <c r="A12678" s="1" t="s">
        <v>18762</v>
      </c>
      <c r="B12678" s="1" t="s">
        <v>3688</v>
      </c>
      <c r="C12678" s="2">
        <v>45431</v>
      </c>
      <c r="D12678" s="1" t="s">
        <v>6113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3">
      <c r="A12679" s="1" t="s">
        <v>18763</v>
      </c>
      <c r="B12679" s="1" t="s">
        <v>5751</v>
      </c>
      <c r="C12679" s="2">
        <v>44967</v>
      </c>
      <c r="D12679" s="1" t="s">
        <v>6197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3">
      <c r="A12680" s="1" t="s">
        <v>18764</v>
      </c>
      <c r="B12680" s="1" t="s">
        <v>3797</v>
      </c>
      <c r="C12680" s="2">
        <v>45579</v>
      </c>
      <c r="D12680" s="1" t="s">
        <v>6095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3">
      <c r="A12681" s="1" t="s">
        <v>18765</v>
      </c>
      <c r="B12681" s="1" t="s">
        <v>4451</v>
      </c>
      <c r="C12681" s="2">
        <v>45117</v>
      </c>
      <c r="D12681" s="1" t="s">
        <v>6089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3">
      <c r="A12682" s="1" t="s">
        <v>18766</v>
      </c>
      <c r="B12682" s="1" t="s">
        <v>1701</v>
      </c>
      <c r="C12682" s="2">
        <v>45541</v>
      </c>
      <c r="D12682" s="1" t="s">
        <v>6059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3">
      <c r="A12683" s="1" t="s">
        <v>18767</v>
      </c>
      <c r="B12683" s="1" t="s">
        <v>2315</v>
      </c>
      <c r="C12683" s="2">
        <v>45629</v>
      </c>
      <c r="D12683" s="1" t="s">
        <v>6051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3">
      <c r="A12684" s="1" t="s">
        <v>18768</v>
      </c>
      <c r="B12684" s="1" t="s">
        <v>5590</v>
      </c>
      <c r="C12684" s="2">
        <v>45054</v>
      </c>
      <c r="D12684" s="1" t="s">
        <v>6172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3">
      <c r="A12685" s="1" t="s">
        <v>18769</v>
      </c>
      <c r="B12685" s="1" t="s">
        <v>2817</v>
      </c>
      <c r="C12685" s="2">
        <v>45482</v>
      </c>
      <c r="D12685" s="1" t="s">
        <v>6179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3">
      <c r="A12686" s="1" t="s">
        <v>18770</v>
      </c>
      <c r="B12686" s="1" t="s">
        <v>2607</v>
      </c>
      <c r="C12686" s="2">
        <v>45488</v>
      </c>
      <c r="D12686" s="1" t="s">
        <v>6251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3">
      <c r="A12687" s="1" t="s">
        <v>18771</v>
      </c>
      <c r="B12687" s="1" t="s">
        <v>4695</v>
      </c>
      <c r="C12687" s="2">
        <v>45438</v>
      </c>
      <c r="D12687" s="1" t="s">
        <v>6069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3">
      <c r="A12688" s="1" t="s">
        <v>18772</v>
      </c>
      <c r="B12688" s="1" t="s">
        <v>1811</v>
      </c>
      <c r="C12688" s="2">
        <v>45512</v>
      </c>
      <c r="D12688" s="1" t="s">
        <v>6141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3">
      <c r="A12689" s="1" t="s">
        <v>18773</v>
      </c>
      <c r="B12689" s="1" t="s">
        <v>4751</v>
      </c>
      <c r="C12689" s="2">
        <v>44938</v>
      </c>
      <c r="D12689" s="1" t="s">
        <v>6063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3">
      <c r="A12690" s="1" t="s">
        <v>18774</v>
      </c>
      <c r="B12690" s="1" t="s">
        <v>4562</v>
      </c>
      <c r="C12690" s="2">
        <v>45448</v>
      </c>
      <c r="D12690" s="1" t="s">
        <v>6157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3">
      <c r="A12691" s="1" t="s">
        <v>18775</v>
      </c>
      <c r="B12691" s="1" t="s">
        <v>2678</v>
      </c>
      <c r="C12691" s="2">
        <v>45127</v>
      </c>
      <c r="D12691" s="1" t="s">
        <v>6100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3">
      <c r="A12692" s="1" t="s">
        <v>18776</v>
      </c>
      <c r="B12692" s="1" t="s">
        <v>3666</v>
      </c>
      <c r="C12692" s="2">
        <v>44960</v>
      </c>
      <c r="D12692" s="1" t="s">
        <v>6093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3">
      <c r="A12693" s="1" t="s">
        <v>18777</v>
      </c>
      <c r="B12693" s="1" t="s">
        <v>2792</v>
      </c>
      <c r="C12693" s="2">
        <v>45157</v>
      </c>
      <c r="D12693" s="1" t="s">
        <v>6071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3">
      <c r="A12694" s="1" t="s">
        <v>18778</v>
      </c>
      <c r="B12694" s="1" t="s">
        <v>2514</v>
      </c>
      <c r="C12694" s="2">
        <v>45429</v>
      </c>
      <c r="D12694" s="1" t="s">
        <v>6137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3">
      <c r="A12695" s="1" t="s">
        <v>18779</v>
      </c>
      <c r="B12695" s="1" t="s">
        <v>6008</v>
      </c>
      <c r="C12695" s="2">
        <v>44972</v>
      </c>
      <c r="D12695" s="1" t="s">
        <v>6086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3">
      <c r="A12696" s="1" t="s">
        <v>18780</v>
      </c>
      <c r="B12696" s="1" t="s">
        <v>1487</v>
      </c>
      <c r="C12696" s="2">
        <v>45295</v>
      </c>
      <c r="D12696" s="1" t="s">
        <v>6049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3">
      <c r="A12697" s="1" t="s">
        <v>18781</v>
      </c>
      <c r="B12697" s="1" t="s">
        <v>5922</v>
      </c>
      <c r="C12697" s="2">
        <v>45162</v>
      </c>
      <c r="D12697" s="1" t="s">
        <v>6065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3">
      <c r="A12698" s="1" t="s">
        <v>18782</v>
      </c>
      <c r="B12698" s="1" t="s">
        <v>5273</v>
      </c>
      <c r="C12698" s="2">
        <v>45542</v>
      </c>
      <c r="D12698" s="1" t="s">
        <v>6061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3">
      <c r="A12699" s="1" t="s">
        <v>18783</v>
      </c>
      <c r="B12699" s="1" t="s">
        <v>4960</v>
      </c>
      <c r="C12699" s="2">
        <v>45599</v>
      </c>
      <c r="D12699" s="1" t="s">
        <v>6135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3">
      <c r="A12700" s="1" t="s">
        <v>18784</v>
      </c>
      <c r="B12700" s="1" t="s">
        <v>3350</v>
      </c>
      <c r="C12700" s="2">
        <v>45181</v>
      </c>
      <c r="D12700" s="1" t="s">
        <v>6109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3">
      <c r="A12701" s="1" t="s">
        <v>18785</v>
      </c>
      <c r="B12701" s="1" t="s">
        <v>2799</v>
      </c>
      <c r="C12701" s="2">
        <v>45425</v>
      </c>
      <c r="D12701" s="1" t="s">
        <v>6057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3">
      <c r="A12702" s="1" t="s">
        <v>18786</v>
      </c>
      <c r="B12702" s="1" t="s">
        <v>5278</v>
      </c>
      <c r="C12702" s="2">
        <v>44939</v>
      </c>
      <c r="D12702" s="1" t="s">
        <v>6100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3">
      <c r="A12703" s="1" t="s">
        <v>18787</v>
      </c>
      <c r="B12703" s="1" t="s">
        <v>2942</v>
      </c>
      <c r="C12703" s="2">
        <v>45609</v>
      </c>
      <c r="D12703" s="1" t="s">
        <v>6081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3">
      <c r="A12704" s="1" t="s">
        <v>18788</v>
      </c>
      <c r="B12704" s="1" t="s">
        <v>3345</v>
      </c>
      <c r="C12704" s="2">
        <v>45511</v>
      </c>
      <c r="D12704" s="1" t="s">
        <v>6063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3">
      <c r="A12705" s="1" t="s">
        <v>18789</v>
      </c>
      <c r="B12705" s="1" t="s">
        <v>1186</v>
      </c>
      <c r="C12705" s="2">
        <v>44963</v>
      </c>
      <c r="D12705" s="1" t="s">
        <v>6059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3">
      <c r="A12706" s="1" t="s">
        <v>18790</v>
      </c>
      <c r="B12706" s="1" t="s">
        <v>2881</v>
      </c>
      <c r="C12706" s="2">
        <v>44963</v>
      </c>
      <c r="D12706" s="1" t="s">
        <v>6143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3">
      <c r="A12707" s="1" t="s">
        <v>18791</v>
      </c>
      <c r="B12707" s="1" t="s">
        <v>1955</v>
      </c>
      <c r="C12707" s="2">
        <v>45549</v>
      </c>
      <c r="D12707" s="1" t="s">
        <v>6137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3">
      <c r="A12708" s="1" t="s">
        <v>18792</v>
      </c>
      <c r="B12708" s="1" t="s">
        <v>5431</v>
      </c>
      <c r="C12708" s="2">
        <v>45335</v>
      </c>
      <c r="D12708" s="1" t="s">
        <v>6077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3">
      <c r="A12709" s="1" t="s">
        <v>18793</v>
      </c>
      <c r="B12709" s="1" t="s">
        <v>5064</v>
      </c>
      <c r="C12709" s="2">
        <v>45161</v>
      </c>
      <c r="D12709" s="1" t="s">
        <v>6157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3">
      <c r="A12710" s="1" t="s">
        <v>18794</v>
      </c>
      <c r="B12710" s="1" t="s">
        <v>3689</v>
      </c>
      <c r="C12710" s="2">
        <v>45633</v>
      </c>
      <c r="D12710" s="1" t="s">
        <v>6081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3">
      <c r="A12711" s="1" t="s">
        <v>18795</v>
      </c>
      <c r="B12711" s="1" t="s">
        <v>3940</v>
      </c>
      <c r="C12711" s="2">
        <v>44977</v>
      </c>
      <c r="D12711" s="1" t="s">
        <v>6125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3">
      <c r="A12712" s="1" t="s">
        <v>18796</v>
      </c>
      <c r="B12712" s="1" t="s">
        <v>5496</v>
      </c>
      <c r="C12712" s="2">
        <v>45021</v>
      </c>
      <c r="D12712" s="1" t="s">
        <v>6091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3">
      <c r="A12713" s="1" t="s">
        <v>18797</v>
      </c>
      <c r="B12713" s="1" t="s">
        <v>1792</v>
      </c>
      <c r="C12713" s="2">
        <v>45235</v>
      </c>
      <c r="D12713" s="1" t="s">
        <v>6143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3">
      <c r="A12714" s="1" t="s">
        <v>18798</v>
      </c>
      <c r="B12714" s="1" t="s">
        <v>4475</v>
      </c>
      <c r="C12714" s="2">
        <v>45068</v>
      </c>
      <c r="D12714" s="1" t="s">
        <v>6095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3">
      <c r="A12715" s="1" t="s">
        <v>18799</v>
      </c>
      <c r="B12715" s="1" t="s">
        <v>2897</v>
      </c>
      <c r="C12715" s="2">
        <v>45348</v>
      </c>
      <c r="D12715" s="1" t="s">
        <v>6179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3">
      <c r="A12716" s="1" t="s">
        <v>18800</v>
      </c>
      <c r="B12716" s="1" t="s">
        <v>1066</v>
      </c>
      <c r="C12716" s="2">
        <v>45190</v>
      </c>
      <c r="D12716" s="1" t="s">
        <v>6100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3">
      <c r="A12717" s="1" t="s">
        <v>18801</v>
      </c>
      <c r="B12717" s="1" t="s">
        <v>1171</v>
      </c>
      <c r="C12717" s="2">
        <v>45440</v>
      </c>
      <c r="D12717" s="1" t="s">
        <v>6053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3">
      <c r="A12718" s="1" t="s">
        <v>18802</v>
      </c>
      <c r="B12718" s="1" t="s">
        <v>2504</v>
      </c>
      <c r="C12718" s="2">
        <v>45586</v>
      </c>
      <c r="D12718" s="1" t="s">
        <v>6141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3">
      <c r="A12719" s="1" t="s">
        <v>18803</v>
      </c>
      <c r="B12719" s="1" t="s">
        <v>1885</v>
      </c>
      <c r="C12719" s="2">
        <v>45134</v>
      </c>
      <c r="D12719" s="1" t="s">
        <v>6102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3">
      <c r="A12720" s="1" t="s">
        <v>18804</v>
      </c>
      <c r="B12720" s="1" t="s">
        <v>3159</v>
      </c>
      <c r="C12720" s="2">
        <v>45465</v>
      </c>
      <c r="D12720" s="1" t="s">
        <v>6109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3">
      <c r="A12721" s="1" t="s">
        <v>18805</v>
      </c>
      <c r="B12721" s="1" t="s">
        <v>4355</v>
      </c>
      <c r="C12721" s="2">
        <v>45199</v>
      </c>
      <c r="D12721" s="1" t="s">
        <v>6137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3">
      <c r="A12722" s="1" t="s">
        <v>18806</v>
      </c>
      <c r="B12722" s="1" t="s">
        <v>2270</v>
      </c>
      <c r="C12722" s="2">
        <v>45430</v>
      </c>
      <c r="D12722" s="1" t="s">
        <v>6107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3">
      <c r="A12723" s="1" t="s">
        <v>18807</v>
      </c>
      <c r="B12723" s="1" t="s">
        <v>1780</v>
      </c>
      <c r="C12723" s="2">
        <v>45380</v>
      </c>
      <c r="D12723" s="1" t="s">
        <v>6179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3">
      <c r="A12724" s="1" t="s">
        <v>18808</v>
      </c>
      <c r="B12724" s="1" t="s">
        <v>1095</v>
      </c>
      <c r="C12724" s="2">
        <v>45298</v>
      </c>
      <c r="D12724" s="1" t="s">
        <v>6089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3">
      <c r="A12725" s="1" t="s">
        <v>18809</v>
      </c>
      <c r="B12725" s="1" t="s">
        <v>2473</v>
      </c>
      <c r="C12725" s="2">
        <v>45293</v>
      </c>
      <c r="D12725" s="1" t="s">
        <v>6063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3">
      <c r="A12726" s="1" t="s">
        <v>18810</v>
      </c>
      <c r="B12726" s="1" t="s">
        <v>4194</v>
      </c>
      <c r="C12726" s="2">
        <v>45156</v>
      </c>
      <c r="D12726" s="1" t="s">
        <v>6059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3">
      <c r="A12727" s="1" t="s">
        <v>18811</v>
      </c>
      <c r="B12727" s="1" t="s">
        <v>2662</v>
      </c>
      <c r="C12727" s="2">
        <v>45190</v>
      </c>
      <c r="D12727" s="1" t="s">
        <v>6175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3">
      <c r="A12728" s="1" t="s">
        <v>18812</v>
      </c>
      <c r="B12728" s="1" t="s">
        <v>5519</v>
      </c>
      <c r="C12728" s="2">
        <v>45493</v>
      </c>
      <c r="D12728" s="1" t="s">
        <v>6093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3">
      <c r="A12729" s="1" t="s">
        <v>18813</v>
      </c>
      <c r="B12729" s="1" t="s">
        <v>1536</v>
      </c>
      <c r="C12729" s="2">
        <v>44952</v>
      </c>
      <c r="D12729" s="1" t="s">
        <v>6251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3">
      <c r="A12730" s="1" t="s">
        <v>18814</v>
      </c>
      <c r="B12730" s="1" t="s">
        <v>2421</v>
      </c>
      <c r="C12730" s="2">
        <v>45183</v>
      </c>
      <c r="D12730" s="1" t="s">
        <v>6057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3">
      <c r="A12731" s="1" t="s">
        <v>18815</v>
      </c>
      <c r="B12731" s="1" t="s">
        <v>1632</v>
      </c>
      <c r="C12731" s="2">
        <v>45062</v>
      </c>
      <c r="D12731" s="1" t="s">
        <v>6113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3">
      <c r="A12732" s="1" t="s">
        <v>18816</v>
      </c>
      <c r="B12732" s="1" t="s">
        <v>4117</v>
      </c>
      <c r="C12732" s="2">
        <v>44955</v>
      </c>
      <c r="D12732" s="1" t="s">
        <v>6074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3">
      <c r="A12733" s="1" t="s">
        <v>18817</v>
      </c>
      <c r="B12733" s="1" t="s">
        <v>2129</v>
      </c>
      <c r="C12733" s="2">
        <v>45309</v>
      </c>
      <c r="D12733" s="1" t="s">
        <v>6109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3">
      <c r="A12734" s="1" t="s">
        <v>18818</v>
      </c>
      <c r="B12734" s="1" t="s">
        <v>4898</v>
      </c>
      <c r="C12734" s="2">
        <v>45484</v>
      </c>
      <c r="D12734" s="1" t="s">
        <v>6133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3">
      <c r="A12735" s="1" t="s">
        <v>18819</v>
      </c>
      <c r="B12735" s="1" t="s">
        <v>3484</v>
      </c>
      <c r="C12735" s="2">
        <v>45040</v>
      </c>
      <c r="D12735" s="1" t="s">
        <v>6086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3">
      <c r="A12736" s="1" t="s">
        <v>18820</v>
      </c>
      <c r="B12736" s="1" t="s">
        <v>5161</v>
      </c>
      <c r="C12736" s="2">
        <v>45245</v>
      </c>
      <c r="D12736" s="1" t="s">
        <v>6157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3">
      <c r="A12737" s="1" t="s">
        <v>18821</v>
      </c>
      <c r="B12737" s="1" t="s">
        <v>2471</v>
      </c>
      <c r="C12737" s="2">
        <v>45022</v>
      </c>
      <c r="D12737" s="1" t="s">
        <v>6133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3">
      <c r="A12738" s="1" t="s">
        <v>18822</v>
      </c>
      <c r="B12738" s="1" t="s">
        <v>5024</v>
      </c>
      <c r="C12738" s="2">
        <v>45186</v>
      </c>
      <c r="D12738" s="1" t="s">
        <v>6151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3">
      <c r="A12739" s="1" t="s">
        <v>18823</v>
      </c>
      <c r="B12739" s="1" t="s">
        <v>3139</v>
      </c>
      <c r="C12739" s="2">
        <v>44983</v>
      </c>
      <c r="D12739" s="1" t="s">
        <v>6095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3">
      <c r="A12740" s="1" t="s">
        <v>18824</v>
      </c>
      <c r="B12740" s="1" t="s">
        <v>5604</v>
      </c>
      <c r="C12740" s="2">
        <v>45503</v>
      </c>
      <c r="D12740" s="1" t="s">
        <v>6100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3">
      <c r="A12741" s="1" t="s">
        <v>18825</v>
      </c>
      <c r="B12741" s="1" t="s">
        <v>4584</v>
      </c>
      <c r="C12741" s="2">
        <v>45418</v>
      </c>
      <c r="D12741" s="1" t="s">
        <v>6172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3">
      <c r="A12742" s="1" t="s">
        <v>18826</v>
      </c>
      <c r="B12742" s="1" t="s">
        <v>1615</v>
      </c>
      <c r="C12742" s="2">
        <v>45572</v>
      </c>
      <c r="D12742" s="1" t="s">
        <v>6063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3">
      <c r="A12743" s="1" t="s">
        <v>18827</v>
      </c>
      <c r="B12743" s="1" t="s">
        <v>3454</v>
      </c>
      <c r="C12743" s="2">
        <v>45529</v>
      </c>
      <c r="D12743" s="1" t="s">
        <v>6157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3">
      <c r="A12744" s="1" t="s">
        <v>18828</v>
      </c>
      <c r="B12744" s="1" t="s">
        <v>5950</v>
      </c>
      <c r="C12744" s="2">
        <v>45585</v>
      </c>
      <c r="D12744" s="1" t="s">
        <v>6051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3">
      <c r="A12745" s="1" t="s">
        <v>18829</v>
      </c>
      <c r="B12745" s="1" t="s">
        <v>4185</v>
      </c>
      <c r="C12745" s="2">
        <v>45168</v>
      </c>
      <c r="D12745" s="1" t="s">
        <v>6061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3">
      <c r="A12746" s="1" t="s">
        <v>18830</v>
      </c>
      <c r="B12746" s="1" t="s">
        <v>4739</v>
      </c>
      <c r="C12746" s="2">
        <v>45535</v>
      </c>
      <c r="D12746" s="1" t="s">
        <v>6049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3">
      <c r="A12747" s="1" t="s">
        <v>18831</v>
      </c>
      <c r="B12747" s="1" t="s">
        <v>3551</v>
      </c>
      <c r="C12747" s="2">
        <v>45285</v>
      </c>
      <c r="D12747" s="1" t="s">
        <v>6125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3">
      <c r="A12748" s="1" t="s">
        <v>18832</v>
      </c>
      <c r="B12748" s="1" t="s">
        <v>5878</v>
      </c>
      <c r="C12748" s="2">
        <v>45403</v>
      </c>
      <c r="D12748" s="1" t="s">
        <v>6135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3">
      <c r="A12749" s="1" t="s">
        <v>18833</v>
      </c>
      <c r="B12749" s="1" t="s">
        <v>2644</v>
      </c>
      <c r="C12749" s="2">
        <v>44974</v>
      </c>
      <c r="D12749" s="1" t="s">
        <v>6093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3">
      <c r="A12750" s="1" t="s">
        <v>18834</v>
      </c>
      <c r="B12750" s="1" t="s">
        <v>4945</v>
      </c>
      <c r="C12750" s="2">
        <v>44974</v>
      </c>
      <c r="D12750" s="1" t="s">
        <v>6089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3">
      <c r="A12751" s="1" t="s">
        <v>18835</v>
      </c>
      <c r="B12751" s="1" t="s">
        <v>2364</v>
      </c>
      <c r="C12751" s="2">
        <v>45648</v>
      </c>
      <c r="D12751" s="1" t="s">
        <v>6065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3">
      <c r="A12752" s="1" t="s">
        <v>18836</v>
      </c>
      <c r="B12752" s="1" t="s">
        <v>5894</v>
      </c>
      <c r="C12752" s="2">
        <v>45486</v>
      </c>
      <c r="D12752" s="1" t="s">
        <v>6081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3">
      <c r="A12753" s="1" t="s">
        <v>18837</v>
      </c>
      <c r="B12753" s="1" t="s">
        <v>5106</v>
      </c>
      <c r="C12753" s="2">
        <v>44987</v>
      </c>
      <c r="D12753" s="1" t="s">
        <v>6095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3">
      <c r="A12754" s="1" t="s">
        <v>18838</v>
      </c>
      <c r="B12754" s="1" t="s">
        <v>2936</v>
      </c>
      <c r="C12754" s="2">
        <v>45211</v>
      </c>
      <c r="D12754" s="1" t="s">
        <v>6049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3">
      <c r="A12755" s="1" t="s">
        <v>18839</v>
      </c>
      <c r="B12755" s="1" t="s">
        <v>4234</v>
      </c>
      <c r="C12755" s="2">
        <v>45141</v>
      </c>
      <c r="D12755" s="1" t="s">
        <v>6095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3">
      <c r="A12756" s="1" t="s">
        <v>18840</v>
      </c>
      <c r="B12756" s="1" t="s">
        <v>3178</v>
      </c>
      <c r="C12756" s="2">
        <v>45419</v>
      </c>
      <c r="D12756" s="1" t="s">
        <v>6197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3">
      <c r="A12757" s="1" t="s">
        <v>18841</v>
      </c>
      <c r="B12757" s="1" t="s">
        <v>4592</v>
      </c>
      <c r="C12757" s="2">
        <v>45273</v>
      </c>
      <c r="D12757" s="1" t="s">
        <v>6083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3">
      <c r="A12758" s="1" t="s">
        <v>18842</v>
      </c>
      <c r="B12758" s="1" t="s">
        <v>3084</v>
      </c>
      <c r="C12758" s="2">
        <v>45027</v>
      </c>
      <c r="D12758" s="1" t="s">
        <v>6100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3">
      <c r="A12759" s="1" t="s">
        <v>18843</v>
      </c>
      <c r="B12759" s="1" t="s">
        <v>1617</v>
      </c>
      <c r="C12759" s="2">
        <v>45308</v>
      </c>
      <c r="D12759" s="1" t="s">
        <v>6137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3">
      <c r="A12760" s="1" t="s">
        <v>18844</v>
      </c>
      <c r="B12760" s="1" t="s">
        <v>1647</v>
      </c>
      <c r="C12760" s="2">
        <v>45567</v>
      </c>
      <c r="D12760" s="1" t="s">
        <v>6061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3">
      <c r="A12761" s="1" t="s">
        <v>18845</v>
      </c>
      <c r="B12761" s="1" t="s">
        <v>3917</v>
      </c>
      <c r="C12761" s="2">
        <v>45525</v>
      </c>
      <c r="D12761" s="1" t="s">
        <v>6125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3">
      <c r="A12762" s="1" t="s">
        <v>18846</v>
      </c>
      <c r="B12762" s="1" t="s">
        <v>5403</v>
      </c>
      <c r="C12762" s="2">
        <v>45000</v>
      </c>
      <c r="D12762" s="1" t="s">
        <v>6143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3">
      <c r="A12763" s="1" t="s">
        <v>18847</v>
      </c>
      <c r="B12763" s="1" t="s">
        <v>4527</v>
      </c>
      <c r="C12763" s="2">
        <v>45501</v>
      </c>
      <c r="D12763" s="1" t="s">
        <v>6061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3">
      <c r="A12764" s="1" t="s">
        <v>18848</v>
      </c>
      <c r="B12764" s="1" t="s">
        <v>4188</v>
      </c>
      <c r="C12764" s="2">
        <v>44960</v>
      </c>
      <c r="D12764" s="1" t="s">
        <v>6157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3">
      <c r="A12765" s="1" t="s">
        <v>18849</v>
      </c>
      <c r="B12765" s="1" t="s">
        <v>2458</v>
      </c>
      <c r="C12765" s="2">
        <v>45164</v>
      </c>
      <c r="D12765" s="1" t="s">
        <v>6151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3">
      <c r="A12766" s="1" t="s">
        <v>18850</v>
      </c>
      <c r="B12766" s="1" t="s">
        <v>4083</v>
      </c>
      <c r="C12766" s="2">
        <v>45030</v>
      </c>
      <c r="D12766" s="1" t="s">
        <v>6051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3">
      <c r="A12767" s="1" t="s">
        <v>18851</v>
      </c>
      <c r="B12767" s="1" t="s">
        <v>5838</v>
      </c>
      <c r="C12767" s="2">
        <v>45263</v>
      </c>
      <c r="D12767" s="1" t="s">
        <v>6143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3">
      <c r="A12768" s="1" t="s">
        <v>18852</v>
      </c>
      <c r="B12768" s="1" t="s">
        <v>3684</v>
      </c>
      <c r="C12768" s="2">
        <v>45197</v>
      </c>
      <c r="D12768" s="1" t="s">
        <v>6083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3">
      <c r="A12769" s="1" t="s">
        <v>18853</v>
      </c>
      <c r="B12769" s="1" t="s">
        <v>4003</v>
      </c>
      <c r="C12769" s="2">
        <v>45387</v>
      </c>
      <c r="D12769" s="1" t="s">
        <v>6251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3">
      <c r="A12770" s="1" t="s">
        <v>18854</v>
      </c>
      <c r="B12770" s="1" t="s">
        <v>1696</v>
      </c>
      <c r="C12770" s="2">
        <v>45407</v>
      </c>
      <c r="D12770" s="1" t="s">
        <v>6141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3">
      <c r="A12771" s="1" t="s">
        <v>18855</v>
      </c>
      <c r="B12771" s="1" t="s">
        <v>1882</v>
      </c>
      <c r="C12771" s="2">
        <v>44984</v>
      </c>
      <c r="D12771" s="1" t="s">
        <v>6100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3">
      <c r="A12772" s="1" t="s">
        <v>18856</v>
      </c>
      <c r="B12772" s="1" t="s">
        <v>2338</v>
      </c>
      <c r="C12772" s="2">
        <v>45211</v>
      </c>
      <c r="D12772" s="1" t="s">
        <v>6133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3">
      <c r="A12773" s="1" t="s">
        <v>18857</v>
      </c>
      <c r="B12773" s="1" t="s">
        <v>4980</v>
      </c>
      <c r="C12773" s="2">
        <v>45119</v>
      </c>
      <c r="D12773" s="1" t="s">
        <v>6077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3">
      <c r="A12774" s="1" t="s">
        <v>18858</v>
      </c>
      <c r="B12774" s="1" t="s">
        <v>1851</v>
      </c>
      <c r="C12774" s="2">
        <v>45226</v>
      </c>
      <c r="D12774" s="1" t="s">
        <v>6100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3">
      <c r="A12775" s="1" t="s">
        <v>18859</v>
      </c>
      <c r="B12775" s="1" t="s">
        <v>2519</v>
      </c>
      <c r="C12775" s="2">
        <v>45155</v>
      </c>
      <c r="D12775" s="1" t="s">
        <v>6113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3">
      <c r="A12776" s="1" t="s">
        <v>18860</v>
      </c>
      <c r="B12776" s="1" t="s">
        <v>4630</v>
      </c>
      <c r="C12776" s="2">
        <v>45209</v>
      </c>
      <c r="D12776" s="1" t="s">
        <v>6107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3">
      <c r="A12777" s="1" t="s">
        <v>18861</v>
      </c>
      <c r="B12777" s="1" t="s">
        <v>4105</v>
      </c>
      <c r="C12777" s="2">
        <v>45592</v>
      </c>
      <c r="D12777" s="1" t="s">
        <v>6172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3">
      <c r="A12778" s="1" t="s">
        <v>18862</v>
      </c>
      <c r="B12778" s="1" t="s">
        <v>2939</v>
      </c>
      <c r="C12778" s="2">
        <v>45583</v>
      </c>
      <c r="D12778" s="1" t="s">
        <v>6175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3">
      <c r="A12779" s="1" t="s">
        <v>18863</v>
      </c>
      <c r="B12779" s="1" t="s">
        <v>1591</v>
      </c>
      <c r="C12779" s="2">
        <v>45343</v>
      </c>
      <c r="D12779" s="1" t="s">
        <v>6107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3">
      <c r="A12780" s="1" t="s">
        <v>18864</v>
      </c>
      <c r="B12780" s="1" t="s">
        <v>5200</v>
      </c>
      <c r="C12780" s="2">
        <v>45393</v>
      </c>
      <c r="D12780" s="1" t="s">
        <v>6141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3">
      <c r="A12781" s="1" t="s">
        <v>18865</v>
      </c>
      <c r="B12781" s="1" t="s">
        <v>4716</v>
      </c>
      <c r="C12781" s="2">
        <v>45470</v>
      </c>
      <c r="D12781" s="1" t="s">
        <v>6100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3">
      <c r="A12782" s="1" t="s">
        <v>18866</v>
      </c>
      <c r="B12782" s="1" t="s">
        <v>5656</v>
      </c>
      <c r="C12782" s="2">
        <v>45002</v>
      </c>
      <c r="D12782" s="1" t="s">
        <v>6063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3">
      <c r="A12783" s="1" t="s">
        <v>18867</v>
      </c>
      <c r="B12783" s="1" t="s">
        <v>3934</v>
      </c>
      <c r="C12783" s="2">
        <v>45270</v>
      </c>
      <c r="D12783" s="1" t="s">
        <v>6100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3">
      <c r="A12784" s="1" t="s">
        <v>18868</v>
      </c>
      <c r="B12784" s="1" t="s">
        <v>2229</v>
      </c>
      <c r="C12784" s="2">
        <v>45498</v>
      </c>
      <c r="D12784" s="1" t="s">
        <v>6074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3">
      <c r="A12785" s="1" t="s">
        <v>18869</v>
      </c>
      <c r="B12785" s="1" t="s">
        <v>2303</v>
      </c>
      <c r="C12785" s="2">
        <v>45005</v>
      </c>
      <c r="D12785" s="1" t="s">
        <v>6059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3">
      <c r="A12786" s="1" t="s">
        <v>18870</v>
      </c>
      <c r="B12786" s="1" t="s">
        <v>1475</v>
      </c>
      <c r="C12786" s="2">
        <v>45043</v>
      </c>
      <c r="D12786" s="1" t="s">
        <v>6133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3">
      <c r="A12787" s="1" t="s">
        <v>18871</v>
      </c>
      <c r="B12787" s="1" t="s">
        <v>3531</v>
      </c>
      <c r="C12787" s="2">
        <v>45422</v>
      </c>
      <c r="D12787" s="1" t="s">
        <v>6143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3">
      <c r="A12788" s="1" t="s">
        <v>18872</v>
      </c>
      <c r="B12788" s="1" t="s">
        <v>2069</v>
      </c>
      <c r="C12788" s="2">
        <v>45548</v>
      </c>
      <c r="D12788" s="1" t="s">
        <v>6095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3">
      <c r="A12789" s="1" t="s">
        <v>18873</v>
      </c>
      <c r="B12789" s="1" t="s">
        <v>2682</v>
      </c>
      <c r="C12789" s="2">
        <v>45028</v>
      </c>
      <c r="D12789" s="1" t="s">
        <v>6083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3">
      <c r="A12790" s="1" t="s">
        <v>18874</v>
      </c>
      <c r="B12790" s="1" t="s">
        <v>3640</v>
      </c>
      <c r="C12790" s="2">
        <v>45010</v>
      </c>
      <c r="D12790" s="1" t="s">
        <v>6074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3">
      <c r="A12791" s="1" t="s">
        <v>18875</v>
      </c>
      <c r="B12791" s="1" t="s">
        <v>3421</v>
      </c>
      <c r="C12791" s="2">
        <v>45027</v>
      </c>
      <c r="D12791" s="1" t="s">
        <v>6069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3">
      <c r="A12792" s="1" t="s">
        <v>18876</v>
      </c>
      <c r="B12792" s="1" t="s">
        <v>3772</v>
      </c>
      <c r="C12792" s="2">
        <v>45201</v>
      </c>
      <c r="D12792" s="1" t="s">
        <v>6104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3">
      <c r="A12793" s="1" t="s">
        <v>18877</v>
      </c>
      <c r="B12793" s="1" t="s">
        <v>5292</v>
      </c>
      <c r="C12793" s="2">
        <v>45259</v>
      </c>
      <c r="D12793" s="1" t="s">
        <v>6089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3">
      <c r="A12794" s="1" t="s">
        <v>18878</v>
      </c>
      <c r="B12794" s="1" t="s">
        <v>1152</v>
      </c>
      <c r="C12794" s="2">
        <v>45607</v>
      </c>
      <c r="D12794" s="1" t="s">
        <v>6093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3">
      <c r="A12795" s="1" t="s">
        <v>18879</v>
      </c>
      <c r="B12795" s="1" t="s">
        <v>2347</v>
      </c>
      <c r="C12795" s="2">
        <v>44946</v>
      </c>
      <c r="D12795" s="1" t="s">
        <v>6091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3">
      <c r="A12796" s="1" t="s">
        <v>18880</v>
      </c>
      <c r="B12796" s="1" t="s">
        <v>1917</v>
      </c>
      <c r="C12796" s="2">
        <v>45639</v>
      </c>
      <c r="D12796" s="1" t="s">
        <v>6055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3">
      <c r="A12797" s="1" t="s">
        <v>18881</v>
      </c>
      <c r="B12797" s="1" t="s">
        <v>4834</v>
      </c>
      <c r="C12797" s="2">
        <v>45532</v>
      </c>
      <c r="D12797" s="1" t="s">
        <v>6071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3">
      <c r="A12798" s="1" t="s">
        <v>18882</v>
      </c>
      <c r="B12798" s="1" t="s">
        <v>3737</v>
      </c>
      <c r="C12798" s="2">
        <v>45516</v>
      </c>
      <c r="D12798" s="1" t="s">
        <v>6100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3">
      <c r="A12799" s="1" t="s">
        <v>18883</v>
      </c>
      <c r="B12799" s="1" t="s">
        <v>1865</v>
      </c>
      <c r="C12799" s="2">
        <v>45034</v>
      </c>
      <c r="D12799" s="1" t="s">
        <v>6069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3">
      <c r="A12800" s="1" t="s">
        <v>18884</v>
      </c>
      <c r="B12800" s="1" t="s">
        <v>1221</v>
      </c>
      <c r="C12800" s="2">
        <v>45606</v>
      </c>
      <c r="D12800" s="1" t="s">
        <v>6061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3">
      <c r="A12801" s="1" t="s">
        <v>18885</v>
      </c>
      <c r="B12801" s="1" t="s">
        <v>5295</v>
      </c>
      <c r="C12801" s="2">
        <v>45005</v>
      </c>
      <c r="D12801" s="1" t="s">
        <v>6107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3">
      <c r="A12802" s="1" t="s">
        <v>18886</v>
      </c>
      <c r="B12802" s="1" t="s">
        <v>3178</v>
      </c>
      <c r="C12802" s="2">
        <v>45637</v>
      </c>
      <c r="D12802" s="1" t="s">
        <v>6109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3">
      <c r="A12803" s="1" t="s">
        <v>18887</v>
      </c>
      <c r="B12803" s="1" t="s">
        <v>4500</v>
      </c>
      <c r="C12803" s="2">
        <v>45424</v>
      </c>
      <c r="D12803" s="1" t="s">
        <v>6051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3">
      <c r="A12804" s="1" t="s">
        <v>18888</v>
      </c>
      <c r="B12804" s="1" t="s">
        <v>3666</v>
      </c>
      <c r="C12804" s="2">
        <v>45370</v>
      </c>
      <c r="D12804" s="1" t="s">
        <v>6133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3">
      <c r="A12805" s="1" t="s">
        <v>18889</v>
      </c>
      <c r="B12805" s="1" t="s">
        <v>5753</v>
      </c>
      <c r="C12805" s="2">
        <v>45465</v>
      </c>
      <c r="D12805" s="1" t="s">
        <v>6067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3">
      <c r="A12806" s="1" t="s">
        <v>18890</v>
      </c>
      <c r="B12806" s="1" t="s">
        <v>5073</v>
      </c>
      <c r="C12806" s="2">
        <v>45486</v>
      </c>
      <c r="D12806" s="1" t="s">
        <v>6071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3">
      <c r="A12807" s="1" t="s">
        <v>18891</v>
      </c>
      <c r="B12807" s="1" t="s">
        <v>2009</v>
      </c>
      <c r="C12807" s="2">
        <v>45362</v>
      </c>
      <c r="D12807" s="1" t="s">
        <v>6069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3">
      <c r="A12808" s="1" t="s">
        <v>18892</v>
      </c>
      <c r="B12808" s="1" t="s">
        <v>1230</v>
      </c>
      <c r="C12808" s="2">
        <v>45133</v>
      </c>
      <c r="D12808" s="1" t="s">
        <v>6069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3">
      <c r="A12809" s="1" t="s">
        <v>18893</v>
      </c>
      <c r="B12809" s="1" t="s">
        <v>2236</v>
      </c>
      <c r="C12809" s="2">
        <v>45597</v>
      </c>
      <c r="D12809" s="1" t="s">
        <v>6061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3">
      <c r="A12810" s="1" t="s">
        <v>18894</v>
      </c>
      <c r="B12810" s="1" t="s">
        <v>4875</v>
      </c>
      <c r="C12810" s="2">
        <v>45553</v>
      </c>
      <c r="D12810" s="1" t="s">
        <v>6049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3">
      <c r="A12811" s="1" t="s">
        <v>18895</v>
      </c>
      <c r="B12811" s="1" t="s">
        <v>1581</v>
      </c>
      <c r="C12811" s="2">
        <v>45272</v>
      </c>
      <c r="D12811" s="1" t="s">
        <v>6095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3">
      <c r="A12812" s="1" t="s">
        <v>18896</v>
      </c>
      <c r="B12812" s="1" t="s">
        <v>4053</v>
      </c>
      <c r="C12812" s="2">
        <v>44945</v>
      </c>
      <c r="D12812" s="1" t="s">
        <v>6141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3">
      <c r="A12813" s="1" t="s">
        <v>18897</v>
      </c>
      <c r="B12813" s="1" t="s">
        <v>5834</v>
      </c>
      <c r="C12813" s="2">
        <v>45497</v>
      </c>
      <c r="D12813" s="1" t="s">
        <v>6107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3">
      <c r="A12814" s="1" t="s">
        <v>18898</v>
      </c>
      <c r="B12814" s="1" t="s">
        <v>1906</v>
      </c>
      <c r="C12814" s="2">
        <v>45483</v>
      </c>
      <c r="D12814" s="1" t="s">
        <v>6069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3">
      <c r="A12815" s="1" t="s">
        <v>18899</v>
      </c>
      <c r="B12815" s="1" t="s">
        <v>1700</v>
      </c>
      <c r="C12815" s="2">
        <v>45316</v>
      </c>
      <c r="D12815" s="1" t="s">
        <v>6179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3">
      <c r="A12816" s="1" t="s">
        <v>18900</v>
      </c>
      <c r="B12816" s="1" t="s">
        <v>5054</v>
      </c>
      <c r="C12816" s="2">
        <v>45131</v>
      </c>
      <c r="D12816" s="1" t="s">
        <v>6065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3">
      <c r="A12817" s="1" t="s">
        <v>18901</v>
      </c>
      <c r="B12817" s="1" t="s">
        <v>1496</v>
      </c>
      <c r="C12817" s="2">
        <v>45499</v>
      </c>
      <c r="D12817" s="1" t="s">
        <v>6102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3">
      <c r="A12818" s="1" t="s">
        <v>18902</v>
      </c>
      <c r="B12818" s="1" t="s">
        <v>3108</v>
      </c>
      <c r="C12818" s="2">
        <v>45556</v>
      </c>
      <c r="D12818" s="1" t="s">
        <v>6141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3">
      <c r="A12819" s="1" t="s">
        <v>18903</v>
      </c>
      <c r="B12819" s="1" t="s">
        <v>4750</v>
      </c>
      <c r="C12819" s="2">
        <v>45310</v>
      </c>
      <c r="D12819" s="1" t="s">
        <v>6091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3">
      <c r="A12820" s="1" t="s">
        <v>18904</v>
      </c>
      <c r="B12820" s="1" t="s">
        <v>4159</v>
      </c>
      <c r="C12820" s="2">
        <v>45512</v>
      </c>
      <c r="D12820" s="1" t="s">
        <v>6102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3">
      <c r="A12821" s="1" t="s">
        <v>18905</v>
      </c>
      <c r="B12821" s="1" t="s">
        <v>1239</v>
      </c>
      <c r="C12821" s="2">
        <v>45070</v>
      </c>
      <c r="D12821" s="1" t="s">
        <v>6175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3">
      <c r="A12822" s="1" t="s">
        <v>18906</v>
      </c>
      <c r="B12822" s="1" t="s">
        <v>2685</v>
      </c>
      <c r="C12822" s="2">
        <v>45221</v>
      </c>
      <c r="D12822" s="1" t="s">
        <v>6057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3">
      <c r="A12823" s="1" t="s">
        <v>18907</v>
      </c>
      <c r="B12823" s="1" t="s">
        <v>5630</v>
      </c>
      <c r="C12823" s="2">
        <v>45128</v>
      </c>
      <c r="D12823" s="1" t="s">
        <v>6055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3">
      <c r="A12824" s="1" t="s">
        <v>18908</v>
      </c>
      <c r="B12824" s="1" t="s">
        <v>5856</v>
      </c>
      <c r="C12824" s="2">
        <v>45560</v>
      </c>
      <c r="D12824" s="1" t="s">
        <v>6125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3">
      <c r="A12825" s="1" t="s">
        <v>18909</v>
      </c>
      <c r="B12825" s="1" t="s">
        <v>1819</v>
      </c>
      <c r="C12825" s="2">
        <v>45152</v>
      </c>
      <c r="D12825" s="1" t="s">
        <v>6055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3">
      <c r="A12826" s="1" t="s">
        <v>18910</v>
      </c>
      <c r="B12826" s="1" t="s">
        <v>4841</v>
      </c>
      <c r="C12826" s="2">
        <v>44949</v>
      </c>
      <c r="D12826" s="1" t="s">
        <v>6053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3">
      <c r="A12827" s="1" t="s">
        <v>18911</v>
      </c>
      <c r="B12827" s="1" t="s">
        <v>4501</v>
      </c>
      <c r="C12827" s="2">
        <v>45487</v>
      </c>
      <c r="D12827" s="1" t="s">
        <v>6095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3">
      <c r="A12828" s="1" t="s">
        <v>18912</v>
      </c>
      <c r="B12828" s="1" t="s">
        <v>1579</v>
      </c>
      <c r="C12828" s="2">
        <v>45567</v>
      </c>
      <c r="D12828" s="1" t="s">
        <v>6151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3">
      <c r="A12829" s="1" t="s">
        <v>18913</v>
      </c>
      <c r="B12829" s="1" t="s">
        <v>3260</v>
      </c>
      <c r="C12829" s="2">
        <v>45572</v>
      </c>
      <c r="D12829" s="1" t="s">
        <v>6077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3">
      <c r="A12830" s="1" t="s">
        <v>18914</v>
      </c>
      <c r="B12830" s="1" t="s">
        <v>2852</v>
      </c>
      <c r="C12830" s="2">
        <v>45458</v>
      </c>
      <c r="D12830" s="1" t="s">
        <v>6113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3">
      <c r="A12831" s="1" t="s">
        <v>18915</v>
      </c>
      <c r="B12831" s="1" t="s">
        <v>2590</v>
      </c>
      <c r="C12831" s="2">
        <v>44972</v>
      </c>
      <c r="D12831" s="1" t="s">
        <v>6175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3">
      <c r="A12832" s="1" t="s">
        <v>18916</v>
      </c>
      <c r="B12832" s="1" t="s">
        <v>1985</v>
      </c>
      <c r="C12832" s="2">
        <v>45229</v>
      </c>
      <c r="D12832" s="1" t="s">
        <v>6091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3">
      <c r="A12833" s="1" t="s">
        <v>18917</v>
      </c>
      <c r="B12833" s="1" t="s">
        <v>1461</v>
      </c>
      <c r="C12833" s="2">
        <v>45208</v>
      </c>
      <c r="D12833" s="1" t="s">
        <v>6104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3">
      <c r="A12834" s="1" t="s">
        <v>18918</v>
      </c>
      <c r="B12834" s="1" t="s">
        <v>4286</v>
      </c>
      <c r="C12834" s="2">
        <v>45642</v>
      </c>
      <c r="D12834" s="1" t="s">
        <v>6057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3">
      <c r="A12835" s="1" t="s">
        <v>18919</v>
      </c>
      <c r="B12835" s="1" t="s">
        <v>2222</v>
      </c>
      <c r="C12835" s="2">
        <v>45503</v>
      </c>
      <c r="D12835" s="1" t="s">
        <v>6143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3">
      <c r="A12836" s="1" t="s">
        <v>18920</v>
      </c>
      <c r="B12836" s="1" t="s">
        <v>3904</v>
      </c>
      <c r="C12836" s="2">
        <v>45508</v>
      </c>
      <c r="D12836" s="1" t="s">
        <v>6125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3">
      <c r="A12837" s="1" t="s">
        <v>18921</v>
      </c>
      <c r="B12837" s="1" t="s">
        <v>4663</v>
      </c>
      <c r="C12837" s="2">
        <v>45363</v>
      </c>
      <c r="D12837" s="1" t="s">
        <v>6143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3">
      <c r="A12838" s="1" t="s">
        <v>18922</v>
      </c>
      <c r="B12838" s="1" t="s">
        <v>1086</v>
      </c>
      <c r="C12838" s="2">
        <v>45505</v>
      </c>
      <c r="D12838" s="1" t="s">
        <v>6069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3">
      <c r="A12839" s="1" t="s">
        <v>18923</v>
      </c>
      <c r="B12839" s="1" t="s">
        <v>2673</v>
      </c>
      <c r="C12839" s="2">
        <v>45112</v>
      </c>
      <c r="D12839" s="1" t="s">
        <v>6113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3">
      <c r="A12840" s="1" t="s">
        <v>18924</v>
      </c>
      <c r="B12840" s="1" t="s">
        <v>4640</v>
      </c>
      <c r="C12840" s="2">
        <v>45066</v>
      </c>
      <c r="D12840" s="1" t="s">
        <v>6053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3">
      <c r="A12841" s="1" t="s">
        <v>18925</v>
      </c>
      <c r="B12841" s="1" t="s">
        <v>4292</v>
      </c>
      <c r="C12841" s="2">
        <v>45401</v>
      </c>
      <c r="D12841" s="1" t="s">
        <v>6081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3">
      <c r="A12842" s="1" t="s">
        <v>18926</v>
      </c>
      <c r="B12842" s="1" t="s">
        <v>5808</v>
      </c>
      <c r="C12842" s="2">
        <v>45590</v>
      </c>
      <c r="D12842" s="1" t="s">
        <v>6104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3">
      <c r="A12843" s="1" t="s">
        <v>18927</v>
      </c>
      <c r="B12843" s="1" t="s">
        <v>5770</v>
      </c>
      <c r="C12843" s="2">
        <v>45436</v>
      </c>
      <c r="D12843" s="1" t="s">
        <v>6059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3">
      <c r="A12844" s="1" t="s">
        <v>18928</v>
      </c>
      <c r="B12844" s="1" t="s">
        <v>3011</v>
      </c>
      <c r="C12844" s="2">
        <v>45394</v>
      </c>
      <c r="D12844" s="1" t="s">
        <v>6102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3">
      <c r="A12845" s="1" t="s">
        <v>18929</v>
      </c>
      <c r="B12845" s="1" t="s">
        <v>4912</v>
      </c>
      <c r="C12845" s="2">
        <v>45188</v>
      </c>
      <c r="D12845" s="1" t="s">
        <v>6081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3">
      <c r="A12846" s="1" t="s">
        <v>18930</v>
      </c>
      <c r="B12846" s="1" t="s">
        <v>5191</v>
      </c>
      <c r="C12846" s="2">
        <v>45647</v>
      </c>
      <c r="D12846" s="1" t="s">
        <v>6061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3">
      <c r="A12847" s="1" t="s">
        <v>18931</v>
      </c>
      <c r="B12847" s="1" t="s">
        <v>1073</v>
      </c>
      <c r="C12847" s="2">
        <v>45337</v>
      </c>
      <c r="D12847" s="1" t="s">
        <v>6069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3">
      <c r="A12848" s="1" t="s">
        <v>18932</v>
      </c>
      <c r="B12848" s="1" t="s">
        <v>5658</v>
      </c>
      <c r="C12848" s="2">
        <v>45193</v>
      </c>
      <c r="D12848" s="1" t="s">
        <v>6061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3">
      <c r="A12849" s="1" t="s">
        <v>18933</v>
      </c>
      <c r="B12849" s="1" t="s">
        <v>4662</v>
      </c>
      <c r="C12849" s="2">
        <v>44979</v>
      </c>
      <c r="D12849" s="1" t="s">
        <v>6065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3">
      <c r="A12850" s="1" t="s">
        <v>18934</v>
      </c>
      <c r="B12850" s="1" t="s">
        <v>4479</v>
      </c>
      <c r="C12850" s="2">
        <v>45426</v>
      </c>
      <c r="D12850" s="1" t="s">
        <v>6151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3">
      <c r="A12851" s="1" t="s">
        <v>18935</v>
      </c>
      <c r="B12851" s="1" t="s">
        <v>2152</v>
      </c>
      <c r="C12851" s="2">
        <v>45383</v>
      </c>
      <c r="D12851" s="1" t="s">
        <v>6055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3">
      <c r="A12852" s="1" t="s">
        <v>18936</v>
      </c>
      <c r="B12852" s="1" t="s">
        <v>5827</v>
      </c>
      <c r="C12852" s="2">
        <v>44998</v>
      </c>
      <c r="D12852" s="1" t="s">
        <v>6067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3">
      <c r="A12853" s="1" t="s">
        <v>18937</v>
      </c>
      <c r="B12853" s="1" t="s">
        <v>4743</v>
      </c>
      <c r="C12853" s="2">
        <v>45637</v>
      </c>
      <c r="D12853" s="1" t="s">
        <v>6055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3">
      <c r="A12854" s="1" t="s">
        <v>18938</v>
      </c>
      <c r="B12854" s="1" t="s">
        <v>1280</v>
      </c>
      <c r="C12854" s="2">
        <v>44963</v>
      </c>
      <c r="D12854" s="1" t="s">
        <v>6065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3">
      <c r="A12855" s="1" t="s">
        <v>18939</v>
      </c>
      <c r="B12855" s="1" t="s">
        <v>2238</v>
      </c>
      <c r="C12855" s="2">
        <v>44928</v>
      </c>
      <c r="D12855" s="1" t="s">
        <v>6143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3">
      <c r="A12856" s="1" t="s">
        <v>18940</v>
      </c>
      <c r="B12856" s="1" t="s">
        <v>5445</v>
      </c>
      <c r="C12856" s="2">
        <v>45497</v>
      </c>
      <c r="D12856" s="1" t="s">
        <v>6143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3">
      <c r="A12857" s="1" t="s">
        <v>18941</v>
      </c>
      <c r="B12857" s="1" t="s">
        <v>5778</v>
      </c>
      <c r="C12857" s="2">
        <v>45380</v>
      </c>
      <c r="D12857" s="1" t="s">
        <v>6083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3">
      <c r="A12858" s="1" t="s">
        <v>18942</v>
      </c>
      <c r="B12858" s="1" t="s">
        <v>1063</v>
      </c>
      <c r="C12858" s="2">
        <v>45501</v>
      </c>
      <c r="D12858" s="1" t="s">
        <v>6113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3">
      <c r="A12859" s="1" t="s">
        <v>18943</v>
      </c>
      <c r="B12859" s="1" t="s">
        <v>1360</v>
      </c>
      <c r="C12859" s="2">
        <v>44997</v>
      </c>
      <c r="D12859" s="1" t="s">
        <v>6102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3">
      <c r="A12860" s="1" t="s">
        <v>18944</v>
      </c>
      <c r="B12860" s="1" t="s">
        <v>3499</v>
      </c>
      <c r="C12860" s="2">
        <v>45629</v>
      </c>
      <c r="D12860" s="1" t="s">
        <v>6057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3">
      <c r="A12861" s="1" t="s">
        <v>18945</v>
      </c>
      <c r="B12861" s="1" t="s">
        <v>3364</v>
      </c>
      <c r="C12861" s="2">
        <v>45181</v>
      </c>
      <c r="D12861" s="1" t="s">
        <v>6100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3">
      <c r="A12862" s="1" t="s">
        <v>18946</v>
      </c>
      <c r="B12862" s="1" t="s">
        <v>2075</v>
      </c>
      <c r="C12862" s="2">
        <v>45562</v>
      </c>
      <c r="D12862" s="1" t="s">
        <v>6083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3">
      <c r="A12863" s="1" t="s">
        <v>18947</v>
      </c>
      <c r="B12863" s="1" t="s">
        <v>2209</v>
      </c>
      <c r="C12863" s="2">
        <v>45023</v>
      </c>
      <c r="D12863" s="1" t="s">
        <v>6251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3">
      <c r="A12864" s="1" t="s">
        <v>18948</v>
      </c>
      <c r="B12864" s="1" t="s">
        <v>4350</v>
      </c>
      <c r="C12864" s="2">
        <v>45410</v>
      </c>
      <c r="D12864" s="1" t="s">
        <v>6197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3">
      <c r="A12865" s="1" t="s">
        <v>18949</v>
      </c>
      <c r="B12865" s="1" t="s">
        <v>1332</v>
      </c>
      <c r="C12865" s="2">
        <v>45529</v>
      </c>
      <c r="D12865" s="1" t="s">
        <v>6057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3">
      <c r="A12866" s="1" t="s">
        <v>18950</v>
      </c>
      <c r="B12866" s="1" t="s">
        <v>3199</v>
      </c>
      <c r="C12866" s="2">
        <v>45077</v>
      </c>
      <c r="D12866" s="1" t="s">
        <v>6179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3">
      <c r="A12867" s="1" t="s">
        <v>18951</v>
      </c>
      <c r="B12867" s="1" t="s">
        <v>5867</v>
      </c>
      <c r="C12867" s="2">
        <v>45454</v>
      </c>
      <c r="D12867" s="1" t="s">
        <v>6059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3">
      <c r="A12868" s="1" t="s">
        <v>18952</v>
      </c>
      <c r="B12868" s="1" t="s">
        <v>5252</v>
      </c>
      <c r="C12868" s="2">
        <v>45051</v>
      </c>
      <c r="D12868" s="1" t="s">
        <v>6071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3">
      <c r="A12869" s="1" t="s">
        <v>18953</v>
      </c>
      <c r="B12869" s="1" t="s">
        <v>2983</v>
      </c>
      <c r="C12869" s="2">
        <v>45212</v>
      </c>
      <c r="D12869" s="1" t="s">
        <v>6175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3">
      <c r="A12870" s="1" t="s">
        <v>18954</v>
      </c>
      <c r="B12870" s="1" t="s">
        <v>4784</v>
      </c>
      <c r="C12870" s="2">
        <v>45034</v>
      </c>
      <c r="D12870" s="1" t="s">
        <v>6049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3">
      <c r="A12871" s="1" t="s">
        <v>18955</v>
      </c>
      <c r="B12871" s="1" t="s">
        <v>5552</v>
      </c>
      <c r="C12871" s="2">
        <v>45584</v>
      </c>
      <c r="D12871" s="1" t="s">
        <v>6059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3">
      <c r="A12872" s="1" t="s">
        <v>18956</v>
      </c>
      <c r="B12872" s="1" t="s">
        <v>3748</v>
      </c>
      <c r="C12872" s="2">
        <v>45241</v>
      </c>
      <c r="D12872" s="1" t="s">
        <v>6125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3">
      <c r="A12873" s="1" t="s">
        <v>18957</v>
      </c>
      <c r="B12873" s="1" t="s">
        <v>5541</v>
      </c>
      <c r="C12873" s="2">
        <v>45062</v>
      </c>
      <c r="D12873" s="1" t="s">
        <v>6179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3">
      <c r="A12874" s="1" t="s">
        <v>18958</v>
      </c>
      <c r="B12874" s="1" t="s">
        <v>5948</v>
      </c>
      <c r="C12874" s="2">
        <v>45484</v>
      </c>
      <c r="D12874" s="1" t="s">
        <v>6141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3">
      <c r="A12875" s="1" t="s">
        <v>18959</v>
      </c>
      <c r="B12875" s="1" t="s">
        <v>4061</v>
      </c>
      <c r="C12875" s="2">
        <v>45494</v>
      </c>
      <c r="D12875" s="1" t="s">
        <v>6086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3">
      <c r="A12876" s="1" t="s">
        <v>18960</v>
      </c>
      <c r="B12876" s="1" t="s">
        <v>3335</v>
      </c>
      <c r="C12876" s="2">
        <v>45445</v>
      </c>
      <c r="D12876" s="1" t="s">
        <v>6069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3">
      <c r="A12877" s="1" t="s">
        <v>18961</v>
      </c>
      <c r="B12877" s="1" t="s">
        <v>4451</v>
      </c>
      <c r="C12877" s="2">
        <v>45598</v>
      </c>
      <c r="D12877" s="1" t="s">
        <v>6113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3">
      <c r="A12878" s="1" t="s">
        <v>18962</v>
      </c>
      <c r="B12878" s="1" t="s">
        <v>5520</v>
      </c>
      <c r="C12878" s="2">
        <v>45086</v>
      </c>
      <c r="D12878" s="1" t="s">
        <v>6143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3">
      <c r="A12879" s="1" t="s">
        <v>18963</v>
      </c>
      <c r="B12879" s="1" t="s">
        <v>2441</v>
      </c>
      <c r="C12879" s="2">
        <v>45477</v>
      </c>
      <c r="D12879" s="1" t="s">
        <v>6141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3">
      <c r="A12880" s="1" t="s">
        <v>18964</v>
      </c>
      <c r="B12880" s="1" t="s">
        <v>2393</v>
      </c>
      <c r="C12880" s="2">
        <v>45269</v>
      </c>
      <c r="D12880" s="1" t="s">
        <v>6104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3">
      <c r="A12881" s="1" t="s">
        <v>18965</v>
      </c>
      <c r="B12881" s="1" t="s">
        <v>4379</v>
      </c>
      <c r="C12881" s="2">
        <v>45212</v>
      </c>
      <c r="D12881" s="1" t="s">
        <v>6091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3">
      <c r="A12882" s="1" t="s">
        <v>18966</v>
      </c>
      <c r="B12882" s="1" t="s">
        <v>5017</v>
      </c>
      <c r="C12882" s="2">
        <v>45226</v>
      </c>
      <c r="D12882" s="1" t="s">
        <v>6137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3">
      <c r="A12883" s="1" t="s">
        <v>18967</v>
      </c>
      <c r="B12883" s="1" t="s">
        <v>4005</v>
      </c>
      <c r="C12883" s="2">
        <v>45484</v>
      </c>
      <c r="D12883" s="1" t="s">
        <v>6071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3">
      <c r="A12884" s="1" t="s">
        <v>18968</v>
      </c>
      <c r="B12884" s="1" t="s">
        <v>1478</v>
      </c>
      <c r="C12884" s="2">
        <v>45344</v>
      </c>
      <c r="D12884" s="1" t="s">
        <v>6067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3">
      <c r="A12885" s="1" t="s">
        <v>18969</v>
      </c>
      <c r="B12885" s="1" t="s">
        <v>2270</v>
      </c>
      <c r="C12885" s="2">
        <v>45203</v>
      </c>
      <c r="D12885" s="1" t="s">
        <v>6125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3">
      <c r="A12886" s="1" t="s">
        <v>18970</v>
      </c>
      <c r="B12886" s="1" t="s">
        <v>1724</v>
      </c>
      <c r="C12886" s="2">
        <v>44998</v>
      </c>
      <c r="D12886" s="1" t="s">
        <v>6067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3">
      <c r="A12887" s="1" t="s">
        <v>18971</v>
      </c>
      <c r="B12887" s="1" t="s">
        <v>1864</v>
      </c>
      <c r="C12887" s="2">
        <v>45087</v>
      </c>
      <c r="D12887" s="1" t="s">
        <v>6065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3">
      <c r="A12888" s="1" t="s">
        <v>18972</v>
      </c>
      <c r="B12888" s="1" t="s">
        <v>5583</v>
      </c>
      <c r="C12888" s="2">
        <v>45034</v>
      </c>
      <c r="D12888" s="1" t="s">
        <v>6086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3">
      <c r="A12889" s="1" t="s">
        <v>18973</v>
      </c>
      <c r="B12889" s="1" t="s">
        <v>1473</v>
      </c>
      <c r="C12889" s="2">
        <v>45394</v>
      </c>
      <c r="D12889" s="1" t="s">
        <v>6141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3">
      <c r="A12890" s="1" t="s">
        <v>18974</v>
      </c>
      <c r="B12890" s="1" t="s">
        <v>1870</v>
      </c>
      <c r="C12890" s="2">
        <v>44950</v>
      </c>
      <c r="D12890" s="1" t="s">
        <v>6109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3">
      <c r="A12891" s="1" t="s">
        <v>18975</v>
      </c>
      <c r="B12891" s="1" t="s">
        <v>2376</v>
      </c>
      <c r="C12891" s="2">
        <v>45345</v>
      </c>
      <c r="D12891" s="1" t="s">
        <v>6057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3">
      <c r="A12892" s="1" t="s">
        <v>18976</v>
      </c>
      <c r="B12892" s="1" t="s">
        <v>4126</v>
      </c>
      <c r="C12892" s="2">
        <v>45501</v>
      </c>
      <c r="D12892" s="1" t="s">
        <v>6065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3">
      <c r="A12893" s="1" t="s">
        <v>18977</v>
      </c>
      <c r="B12893" s="1" t="s">
        <v>2520</v>
      </c>
      <c r="C12893" s="2">
        <v>44946</v>
      </c>
      <c r="D12893" s="1" t="s">
        <v>6143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3">
      <c r="A12894" s="1" t="s">
        <v>18978</v>
      </c>
      <c r="B12894" s="1" t="s">
        <v>4151</v>
      </c>
      <c r="C12894" s="2">
        <v>45126</v>
      </c>
      <c r="D12894" s="1" t="s">
        <v>6051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3">
      <c r="A12895" s="1" t="s">
        <v>18979</v>
      </c>
      <c r="B12895" s="1" t="s">
        <v>1596</v>
      </c>
      <c r="C12895" s="2">
        <v>44962</v>
      </c>
      <c r="D12895" s="1" t="s">
        <v>6109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3">
      <c r="A12896" s="1" t="s">
        <v>18980</v>
      </c>
      <c r="B12896" s="1" t="s">
        <v>3344</v>
      </c>
      <c r="C12896" s="2">
        <v>45190</v>
      </c>
      <c r="D12896" s="1" t="s">
        <v>6059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3">
      <c r="A12897" s="1" t="s">
        <v>18981</v>
      </c>
      <c r="B12897" s="1" t="s">
        <v>5834</v>
      </c>
      <c r="C12897" s="2">
        <v>45292</v>
      </c>
      <c r="D12897" s="1" t="s">
        <v>6049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3">
      <c r="A12898" s="1" t="s">
        <v>18982</v>
      </c>
      <c r="B12898" s="1" t="s">
        <v>3859</v>
      </c>
      <c r="C12898" s="2">
        <v>45373</v>
      </c>
      <c r="D12898" s="1" t="s">
        <v>6061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3">
      <c r="A12899" s="1" t="s">
        <v>18983</v>
      </c>
      <c r="B12899" s="1" t="s">
        <v>3378</v>
      </c>
      <c r="C12899" s="2">
        <v>45078</v>
      </c>
      <c r="D12899" s="1" t="s">
        <v>6083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3">
      <c r="A12900" s="1" t="s">
        <v>18984</v>
      </c>
      <c r="B12900" s="1" t="s">
        <v>2051</v>
      </c>
      <c r="C12900" s="2">
        <v>45651</v>
      </c>
      <c r="D12900" s="1" t="s">
        <v>6179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3">
      <c r="A12901" s="1" t="s">
        <v>18985</v>
      </c>
      <c r="B12901" s="1" t="s">
        <v>3310</v>
      </c>
      <c r="C12901" s="2">
        <v>45395</v>
      </c>
      <c r="D12901" s="1" t="s">
        <v>6137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3">
      <c r="A12902" s="1" t="s">
        <v>18986</v>
      </c>
      <c r="B12902" s="1" t="s">
        <v>2750</v>
      </c>
      <c r="C12902" s="2">
        <v>44996</v>
      </c>
      <c r="D12902" s="1" t="s">
        <v>6061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3">
      <c r="A12903" s="1" t="s">
        <v>18987</v>
      </c>
      <c r="B12903" s="1" t="s">
        <v>5705</v>
      </c>
      <c r="C12903" s="2">
        <v>45429</v>
      </c>
      <c r="D12903" s="1" t="s">
        <v>6053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3">
      <c r="A12904" s="1" t="s">
        <v>18988</v>
      </c>
      <c r="B12904" s="1" t="s">
        <v>1430</v>
      </c>
      <c r="C12904" s="2">
        <v>45243</v>
      </c>
      <c r="D12904" s="1" t="s">
        <v>6065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3">
      <c r="A12905" s="1" t="s">
        <v>18989</v>
      </c>
      <c r="B12905" s="1" t="s">
        <v>2205</v>
      </c>
      <c r="C12905" s="2">
        <v>44944</v>
      </c>
      <c r="D12905" s="1" t="s">
        <v>6059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3">
      <c r="A12906" s="1" t="s">
        <v>18990</v>
      </c>
      <c r="B12906" s="1" t="s">
        <v>3348</v>
      </c>
      <c r="C12906" s="2">
        <v>45221</v>
      </c>
      <c r="D12906" s="1" t="s">
        <v>6125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3">
      <c r="A12907" s="1" t="s">
        <v>18991</v>
      </c>
      <c r="B12907" s="1" t="s">
        <v>1641</v>
      </c>
      <c r="C12907" s="2">
        <v>45517</v>
      </c>
      <c r="D12907" s="1" t="s">
        <v>6055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3">
      <c r="A12908" s="1" t="s">
        <v>18992</v>
      </c>
      <c r="B12908" s="1" t="s">
        <v>4615</v>
      </c>
      <c r="C12908" s="2">
        <v>45623</v>
      </c>
      <c r="D12908" s="1" t="s">
        <v>6133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3">
      <c r="A12909" s="1" t="s">
        <v>18993</v>
      </c>
      <c r="B12909" s="1" t="s">
        <v>3347</v>
      </c>
      <c r="C12909" s="2">
        <v>45642</v>
      </c>
      <c r="D12909" s="1" t="s">
        <v>6151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3">
      <c r="A12910" s="1" t="s">
        <v>18994</v>
      </c>
      <c r="B12910" s="1" t="s">
        <v>3123</v>
      </c>
      <c r="C12910" s="2">
        <v>45075</v>
      </c>
      <c r="D12910" s="1" t="s">
        <v>6100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3">
      <c r="A12911" s="1" t="s">
        <v>18995</v>
      </c>
      <c r="B12911" s="1" t="s">
        <v>3321</v>
      </c>
      <c r="C12911" s="2">
        <v>44952</v>
      </c>
      <c r="D12911" s="1" t="s">
        <v>6091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3">
      <c r="A12912" s="1" t="s">
        <v>18996</v>
      </c>
      <c r="B12912" s="1" t="s">
        <v>1676</v>
      </c>
      <c r="C12912" s="2">
        <v>45163</v>
      </c>
      <c r="D12912" s="1" t="s">
        <v>6067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3">
      <c r="A12913" s="1" t="s">
        <v>18997</v>
      </c>
      <c r="B12913" s="1" t="s">
        <v>3600</v>
      </c>
      <c r="C12913" s="2">
        <v>45538</v>
      </c>
      <c r="D12913" s="1" t="s">
        <v>6137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3">
      <c r="A12914" s="1" t="s">
        <v>18998</v>
      </c>
      <c r="B12914" s="1" t="s">
        <v>5092</v>
      </c>
      <c r="C12914" s="2">
        <v>44985</v>
      </c>
      <c r="D12914" s="1" t="s">
        <v>6175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3">
      <c r="A12915" s="1" t="s">
        <v>18999</v>
      </c>
      <c r="B12915" s="1" t="s">
        <v>2857</v>
      </c>
      <c r="C12915" s="2">
        <v>45504</v>
      </c>
      <c r="D12915" s="1" t="s">
        <v>6095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3">
      <c r="A12916" s="1" t="s">
        <v>19000</v>
      </c>
      <c r="B12916" s="1" t="s">
        <v>4828</v>
      </c>
      <c r="C12916" s="2">
        <v>45044</v>
      </c>
      <c r="D12916" s="1" t="s">
        <v>6089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3">
      <c r="A12917" s="1" t="s">
        <v>19001</v>
      </c>
      <c r="B12917" s="1" t="s">
        <v>2212</v>
      </c>
      <c r="C12917" s="2">
        <v>45231</v>
      </c>
      <c r="D12917" s="1" t="s">
        <v>6179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3">
      <c r="A12918" s="1" t="s">
        <v>19002</v>
      </c>
      <c r="B12918" s="1" t="s">
        <v>4449</v>
      </c>
      <c r="C12918" s="2">
        <v>45610</v>
      </c>
      <c r="D12918" s="1" t="s">
        <v>6049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3">
      <c r="A12919" s="1" t="s">
        <v>19003</v>
      </c>
      <c r="B12919" s="1" t="s">
        <v>2136</v>
      </c>
      <c r="C12919" s="2">
        <v>45058</v>
      </c>
      <c r="D12919" s="1" t="s">
        <v>6137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3">
      <c r="A12920" s="1" t="s">
        <v>19004</v>
      </c>
      <c r="B12920" s="1" t="s">
        <v>4687</v>
      </c>
      <c r="C12920" s="2">
        <v>45026</v>
      </c>
      <c r="D12920" s="1" t="s">
        <v>6063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3">
      <c r="A12921" s="1" t="s">
        <v>19005</v>
      </c>
      <c r="B12921" s="1" t="s">
        <v>1447</v>
      </c>
      <c r="C12921" s="2">
        <v>44955</v>
      </c>
      <c r="D12921" s="1" t="s">
        <v>6065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3">
      <c r="A12922" s="1" t="s">
        <v>19006</v>
      </c>
      <c r="B12922" s="1" t="s">
        <v>5721</v>
      </c>
      <c r="C12922" s="2">
        <v>45295</v>
      </c>
      <c r="D12922" s="1" t="s">
        <v>6143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3">
      <c r="A12923" s="1" t="s">
        <v>19007</v>
      </c>
      <c r="B12923" s="1" t="s">
        <v>2001</v>
      </c>
      <c r="C12923" s="2">
        <v>45199</v>
      </c>
      <c r="D12923" s="1" t="s">
        <v>6089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3">
      <c r="A12924" s="1" t="s">
        <v>19008</v>
      </c>
      <c r="B12924" s="1" t="s">
        <v>4020</v>
      </c>
      <c r="C12924" s="2">
        <v>45366</v>
      </c>
      <c r="D12924" s="1" t="s">
        <v>6049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3">
      <c r="A12925" s="1" t="s">
        <v>19009</v>
      </c>
      <c r="B12925" s="1" t="s">
        <v>4273</v>
      </c>
      <c r="C12925" s="2">
        <v>45150</v>
      </c>
      <c r="D12925" s="1" t="s">
        <v>6093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3">
      <c r="A12926" s="1" t="s">
        <v>19010</v>
      </c>
      <c r="B12926" s="1" t="s">
        <v>1692</v>
      </c>
      <c r="C12926" s="2">
        <v>45439</v>
      </c>
      <c r="D12926" s="1" t="s">
        <v>6053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3">
      <c r="A12927" s="1" t="s">
        <v>19011</v>
      </c>
      <c r="B12927" s="1" t="s">
        <v>2183</v>
      </c>
      <c r="C12927" s="2">
        <v>44972</v>
      </c>
      <c r="D12927" s="1" t="s">
        <v>6074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3">
      <c r="A12928" s="1" t="s">
        <v>19012</v>
      </c>
      <c r="B12928" s="1" t="s">
        <v>3015</v>
      </c>
      <c r="C12928" s="2">
        <v>45289</v>
      </c>
      <c r="D12928" s="1" t="s">
        <v>6179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3">
      <c r="A12929" s="1" t="s">
        <v>19013</v>
      </c>
      <c r="B12929" s="1" t="s">
        <v>5778</v>
      </c>
      <c r="C12929" s="2">
        <v>45554</v>
      </c>
      <c r="D12929" s="1" t="s">
        <v>6133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3">
      <c r="A12930" s="1" t="s">
        <v>19014</v>
      </c>
      <c r="B12930" s="1" t="s">
        <v>5936</v>
      </c>
      <c r="C12930" s="2">
        <v>45405</v>
      </c>
      <c r="D12930" s="1" t="s">
        <v>6102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3">
      <c r="A12931" s="1" t="s">
        <v>19015</v>
      </c>
      <c r="B12931" s="1" t="s">
        <v>4814</v>
      </c>
      <c r="C12931" s="2">
        <v>45291</v>
      </c>
      <c r="D12931" s="1" t="s">
        <v>6063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3">
      <c r="A12932" s="1" t="s">
        <v>19016</v>
      </c>
      <c r="B12932" s="1" t="s">
        <v>4143</v>
      </c>
      <c r="C12932" s="2">
        <v>45602</v>
      </c>
      <c r="D12932" s="1" t="s">
        <v>6067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3">
      <c r="A12933" s="1" t="s">
        <v>19017</v>
      </c>
      <c r="B12933" s="1" t="s">
        <v>4130</v>
      </c>
      <c r="C12933" s="2">
        <v>45333</v>
      </c>
      <c r="D12933" s="1" t="s">
        <v>6113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3">
      <c r="A12934" s="1" t="s">
        <v>19018</v>
      </c>
      <c r="B12934" s="1" t="s">
        <v>5751</v>
      </c>
      <c r="C12934" s="2">
        <v>45022</v>
      </c>
      <c r="D12934" s="1" t="s">
        <v>6089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3">
      <c r="A12935" s="1" t="s">
        <v>19019</v>
      </c>
      <c r="B12935" s="1" t="s">
        <v>5222</v>
      </c>
      <c r="C12935" s="2">
        <v>45032</v>
      </c>
      <c r="D12935" s="1" t="s">
        <v>6141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3">
      <c r="A12936" s="1" t="s">
        <v>19020</v>
      </c>
      <c r="B12936" s="1" t="s">
        <v>1140</v>
      </c>
      <c r="C12936" s="2">
        <v>45144</v>
      </c>
      <c r="D12936" s="1" t="s">
        <v>6143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3">
      <c r="A12937" s="1" t="s">
        <v>19021</v>
      </c>
      <c r="B12937" s="1" t="s">
        <v>2202</v>
      </c>
      <c r="C12937" s="2">
        <v>45092</v>
      </c>
      <c r="D12937" s="1" t="s">
        <v>6172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3">
      <c r="A12938" s="1" t="s">
        <v>19022</v>
      </c>
      <c r="B12938" s="1" t="s">
        <v>3136</v>
      </c>
      <c r="C12938" s="2">
        <v>45288</v>
      </c>
      <c r="D12938" s="1" t="s">
        <v>6175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3">
      <c r="A12939" s="1" t="s">
        <v>19023</v>
      </c>
      <c r="B12939" s="1" t="s">
        <v>3365</v>
      </c>
      <c r="C12939" s="2">
        <v>45220</v>
      </c>
      <c r="D12939" s="1" t="s">
        <v>6137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3">
      <c r="A12940" s="1" t="s">
        <v>19024</v>
      </c>
      <c r="B12940" s="1" t="s">
        <v>3549</v>
      </c>
      <c r="C12940" s="2">
        <v>45335</v>
      </c>
      <c r="D12940" s="1" t="s">
        <v>6086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3">
      <c r="A12941" s="1" t="s">
        <v>19025</v>
      </c>
      <c r="B12941" s="1" t="s">
        <v>1174</v>
      </c>
      <c r="C12941" s="2">
        <v>45217</v>
      </c>
      <c r="D12941" s="1" t="s">
        <v>6083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3">
      <c r="A12942" s="1" t="s">
        <v>19026</v>
      </c>
      <c r="B12942" s="1" t="s">
        <v>2610</v>
      </c>
      <c r="C12942" s="2">
        <v>45249</v>
      </c>
      <c r="D12942" s="1" t="s">
        <v>6055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3">
      <c r="A12943" s="1" t="s">
        <v>19027</v>
      </c>
      <c r="B12943" s="1" t="s">
        <v>1473</v>
      </c>
      <c r="C12943" s="2">
        <v>45269</v>
      </c>
      <c r="D12943" s="1" t="s">
        <v>6157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3">
      <c r="A12944" s="1" t="s">
        <v>19028</v>
      </c>
      <c r="B12944" s="1" t="s">
        <v>5633</v>
      </c>
      <c r="C12944" s="2">
        <v>45123</v>
      </c>
      <c r="D12944" s="1" t="s">
        <v>6067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3">
      <c r="A12945" s="1" t="s">
        <v>19029</v>
      </c>
      <c r="B12945" s="1" t="s">
        <v>1659</v>
      </c>
      <c r="C12945" s="2">
        <v>45226</v>
      </c>
      <c r="D12945" s="1" t="s">
        <v>6141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3">
      <c r="A12946" s="1" t="s">
        <v>19030</v>
      </c>
      <c r="B12946" s="1" t="s">
        <v>1510</v>
      </c>
      <c r="C12946" s="2">
        <v>45257</v>
      </c>
      <c r="D12946" s="1" t="s">
        <v>6093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3">
      <c r="A12947" s="1" t="s">
        <v>19031</v>
      </c>
      <c r="B12947" s="1" t="s">
        <v>5439</v>
      </c>
      <c r="C12947" s="2">
        <v>45159</v>
      </c>
      <c r="D12947" s="1" t="s">
        <v>6133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3">
      <c r="A12948" s="1" t="s">
        <v>19032</v>
      </c>
      <c r="B12948" s="1" t="s">
        <v>3936</v>
      </c>
      <c r="C12948" s="2">
        <v>45136</v>
      </c>
      <c r="D12948" s="1" t="s">
        <v>6055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3">
      <c r="A12949" s="1" t="s">
        <v>19033</v>
      </c>
      <c r="B12949" s="1" t="s">
        <v>5764</v>
      </c>
      <c r="C12949" s="2">
        <v>44960</v>
      </c>
      <c r="D12949" s="1" t="s">
        <v>6053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3">
      <c r="A12950" s="1" t="s">
        <v>19034</v>
      </c>
      <c r="B12950" s="1" t="s">
        <v>4799</v>
      </c>
      <c r="C12950" s="2">
        <v>45478</v>
      </c>
      <c r="D12950" s="1" t="s">
        <v>6059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3">
      <c r="A12951" s="1" t="s">
        <v>19035</v>
      </c>
      <c r="B12951" s="1" t="s">
        <v>1788</v>
      </c>
      <c r="C12951" s="2">
        <v>44944</v>
      </c>
      <c r="D12951" s="1" t="s">
        <v>6071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3">
      <c r="A12952" s="1" t="s">
        <v>19036</v>
      </c>
      <c r="B12952" s="1" t="s">
        <v>5120</v>
      </c>
      <c r="C12952" s="2">
        <v>45293</v>
      </c>
      <c r="D12952" s="1" t="s">
        <v>6053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3">
      <c r="A12953" s="1" t="s">
        <v>19037</v>
      </c>
      <c r="B12953" s="1" t="s">
        <v>1523</v>
      </c>
      <c r="C12953" s="2">
        <v>45600</v>
      </c>
      <c r="D12953" s="1" t="s">
        <v>6059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3">
      <c r="A12954" s="1" t="s">
        <v>19038</v>
      </c>
      <c r="B12954" s="1" t="s">
        <v>3272</v>
      </c>
      <c r="C12954" s="2">
        <v>45308</v>
      </c>
      <c r="D12954" s="1" t="s">
        <v>6172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3">
      <c r="A12955" s="1" t="s">
        <v>19039</v>
      </c>
      <c r="B12955" s="1" t="s">
        <v>4561</v>
      </c>
      <c r="C12955" s="2">
        <v>45208</v>
      </c>
      <c r="D12955" s="1" t="s">
        <v>6053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3">
      <c r="A12956" s="1" t="s">
        <v>19040</v>
      </c>
      <c r="B12956" s="1" t="s">
        <v>6018</v>
      </c>
      <c r="C12956" s="2">
        <v>45232</v>
      </c>
      <c r="D12956" s="1" t="s">
        <v>6057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3">
      <c r="A12957" s="1" t="s">
        <v>19041</v>
      </c>
      <c r="B12957" s="1" t="s">
        <v>1398</v>
      </c>
      <c r="C12957" s="2">
        <v>45608</v>
      </c>
      <c r="D12957" s="1" t="s">
        <v>6069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3">
      <c r="A12958" s="1" t="s">
        <v>19042</v>
      </c>
      <c r="B12958" s="1" t="s">
        <v>5839</v>
      </c>
      <c r="C12958" s="2">
        <v>45256</v>
      </c>
      <c r="D12958" s="1" t="s">
        <v>6104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3">
      <c r="A12959" s="1" t="s">
        <v>19043</v>
      </c>
      <c r="B12959" s="1" t="s">
        <v>1857</v>
      </c>
      <c r="C12959" s="2">
        <v>45075</v>
      </c>
      <c r="D12959" s="1" t="s">
        <v>6086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3">
      <c r="A12960" s="1" t="s">
        <v>19044</v>
      </c>
      <c r="B12960" s="1" t="s">
        <v>3800</v>
      </c>
      <c r="C12960" s="2">
        <v>45514</v>
      </c>
      <c r="D12960" s="1" t="s">
        <v>6125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3">
      <c r="A12961" s="1" t="s">
        <v>19045</v>
      </c>
      <c r="B12961" s="1" t="s">
        <v>4058</v>
      </c>
      <c r="C12961" s="2">
        <v>45511</v>
      </c>
      <c r="D12961" s="1" t="s">
        <v>6057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3">
      <c r="A12962" s="1" t="s">
        <v>19046</v>
      </c>
      <c r="B12962" s="1" t="s">
        <v>1615</v>
      </c>
      <c r="C12962" s="2">
        <v>45549</v>
      </c>
      <c r="D12962" s="1" t="s">
        <v>6113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3">
      <c r="A12963" s="1" t="s">
        <v>19047</v>
      </c>
      <c r="B12963" s="1" t="s">
        <v>4591</v>
      </c>
      <c r="C12963" s="2">
        <v>45327</v>
      </c>
      <c r="D12963" s="1" t="s">
        <v>6107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3">
      <c r="A12964" s="1" t="s">
        <v>19048</v>
      </c>
      <c r="B12964" s="1" t="s">
        <v>2816</v>
      </c>
      <c r="C12964" s="2">
        <v>45315</v>
      </c>
      <c r="D12964" s="1" t="s">
        <v>6053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3">
      <c r="A12965" s="1" t="s">
        <v>19049</v>
      </c>
      <c r="B12965" s="1" t="s">
        <v>5512</v>
      </c>
      <c r="C12965" s="2">
        <v>45015</v>
      </c>
      <c r="D12965" s="1" t="s">
        <v>6086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3">
      <c r="A12966" s="1" t="s">
        <v>19050</v>
      </c>
      <c r="B12966" s="1" t="s">
        <v>1042</v>
      </c>
      <c r="C12966" s="2">
        <v>45136</v>
      </c>
      <c r="D12966" s="1" t="s">
        <v>6137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3">
      <c r="A12967" s="1" t="s">
        <v>19051</v>
      </c>
      <c r="B12967" s="1" t="s">
        <v>1403</v>
      </c>
      <c r="C12967" s="2">
        <v>45613</v>
      </c>
      <c r="D12967" s="1" t="s">
        <v>6135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3">
      <c r="A12968" s="1" t="s">
        <v>19052</v>
      </c>
      <c r="B12968" s="1" t="s">
        <v>3950</v>
      </c>
      <c r="C12968" s="2">
        <v>45132</v>
      </c>
      <c r="D12968" s="1" t="s">
        <v>6071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3">
      <c r="A12969" s="1" t="s">
        <v>19053</v>
      </c>
      <c r="B12969" s="1" t="s">
        <v>4292</v>
      </c>
      <c r="C12969" s="2">
        <v>44999</v>
      </c>
      <c r="D12969" s="1" t="s">
        <v>6095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3">
      <c r="A12970" s="1" t="s">
        <v>19054</v>
      </c>
      <c r="B12970" s="1" t="s">
        <v>2033</v>
      </c>
      <c r="C12970" s="2">
        <v>45408</v>
      </c>
      <c r="D12970" s="1" t="s">
        <v>6109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3">
      <c r="A12971" s="1" t="s">
        <v>19055</v>
      </c>
      <c r="B12971" s="1" t="s">
        <v>1619</v>
      </c>
      <c r="C12971" s="2">
        <v>45597</v>
      </c>
      <c r="D12971" s="1" t="s">
        <v>6063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3">
      <c r="A12972" s="1" t="s">
        <v>19056</v>
      </c>
      <c r="B12972" s="1" t="s">
        <v>1641</v>
      </c>
      <c r="C12972" s="2">
        <v>45246</v>
      </c>
      <c r="D12972" s="1" t="s">
        <v>6071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3">
      <c r="A12973" s="1" t="s">
        <v>19057</v>
      </c>
      <c r="B12973" s="1" t="s">
        <v>1558</v>
      </c>
      <c r="C12973" s="2">
        <v>45028</v>
      </c>
      <c r="D12973" s="1" t="s">
        <v>6095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3">
      <c r="A12974" s="1" t="s">
        <v>19058</v>
      </c>
      <c r="B12974" s="1" t="s">
        <v>5571</v>
      </c>
      <c r="C12974" s="2">
        <v>45437</v>
      </c>
      <c r="D12974" s="1" t="s">
        <v>6057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3">
      <c r="A12975" s="1" t="s">
        <v>19059</v>
      </c>
      <c r="B12975" s="1" t="s">
        <v>1987</v>
      </c>
      <c r="C12975" s="2">
        <v>45048</v>
      </c>
      <c r="D12975" s="1" t="s">
        <v>6179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3">
      <c r="A12976" s="1" t="s">
        <v>19060</v>
      </c>
      <c r="B12976" s="1" t="s">
        <v>4958</v>
      </c>
      <c r="C12976" s="2">
        <v>44941</v>
      </c>
      <c r="D12976" s="1" t="s">
        <v>6057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3">
      <c r="A12977" s="1" t="s">
        <v>19061</v>
      </c>
      <c r="B12977" s="1" t="s">
        <v>4112</v>
      </c>
      <c r="C12977" s="2">
        <v>45140</v>
      </c>
      <c r="D12977" s="1" t="s">
        <v>6071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3">
      <c r="A12978" s="1" t="s">
        <v>19062</v>
      </c>
      <c r="B12978" s="1" t="s">
        <v>3908</v>
      </c>
      <c r="C12978" s="2">
        <v>44969</v>
      </c>
      <c r="D12978" s="1" t="s">
        <v>6059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3">
      <c r="A12979" s="1" t="s">
        <v>19063</v>
      </c>
      <c r="B12979" s="1" t="s">
        <v>3709</v>
      </c>
      <c r="C12979" s="2">
        <v>45569</v>
      </c>
      <c r="D12979" s="1" t="s">
        <v>6109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3">
      <c r="A12980" s="1" t="s">
        <v>19064</v>
      </c>
      <c r="B12980" s="1" t="s">
        <v>4820</v>
      </c>
      <c r="C12980" s="2">
        <v>45156</v>
      </c>
      <c r="D12980" s="1" t="s">
        <v>6100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3">
      <c r="A12981" s="1" t="s">
        <v>19065</v>
      </c>
      <c r="B12981" s="1" t="s">
        <v>1919</v>
      </c>
      <c r="C12981" s="2">
        <v>45082</v>
      </c>
      <c r="D12981" s="1" t="s">
        <v>6172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3">
      <c r="A12982" s="1" t="s">
        <v>19066</v>
      </c>
      <c r="B12982" s="1" t="s">
        <v>1651</v>
      </c>
      <c r="C12982" s="2">
        <v>45116</v>
      </c>
      <c r="D12982" s="1" t="s">
        <v>6049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3">
      <c r="A12983" s="1" t="s">
        <v>19067</v>
      </c>
      <c r="B12983" s="1" t="s">
        <v>3131</v>
      </c>
      <c r="C12983" s="2">
        <v>45652</v>
      </c>
      <c r="D12983" s="1" t="s">
        <v>6074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3">
      <c r="A12984" s="1" t="s">
        <v>19068</v>
      </c>
      <c r="B12984" s="1" t="s">
        <v>4221</v>
      </c>
      <c r="C12984" s="2">
        <v>45058</v>
      </c>
      <c r="D12984" s="1" t="s">
        <v>6093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3">
      <c r="A12985" s="1" t="s">
        <v>19069</v>
      </c>
      <c r="B12985" s="1" t="s">
        <v>2690</v>
      </c>
      <c r="C12985" s="2">
        <v>45638</v>
      </c>
      <c r="D12985" s="1" t="s">
        <v>6074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3">
      <c r="A12986" s="1" t="s">
        <v>19070</v>
      </c>
      <c r="B12986" s="1" t="s">
        <v>1682</v>
      </c>
      <c r="C12986" s="2">
        <v>45269</v>
      </c>
      <c r="D12986" s="1" t="s">
        <v>6089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3">
      <c r="A12987" s="1" t="s">
        <v>19071</v>
      </c>
      <c r="B12987" s="1" t="s">
        <v>3153</v>
      </c>
      <c r="C12987" s="2">
        <v>44941</v>
      </c>
      <c r="D12987" s="1" t="s">
        <v>6074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3">
      <c r="A12988" s="1" t="s">
        <v>19072</v>
      </c>
      <c r="B12988" s="1" t="s">
        <v>1670</v>
      </c>
      <c r="C12988" s="2">
        <v>45225</v>
      </c>
      <c r="D12988" s="1" t="s">
        <v>6063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3">
      <c r="A12989" s="1" t="s">
        <v>19073</v>
      </c>
      <c r="B12989" s="1" t="s">
        <v>2115</v>
      </c>
      <c r="C12989" s="2">
        <v>44936</v>
      </c>
      <c r="D12989" s="1" t="s">
        <v>6107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3">
      <c r="A12990" s="1" t="s">
        <v>19074</v>
      </c>
      <c r="B12990" s="1" t="s">
        <v>3295</v>
      </c>
      <c r="C12990" s="2">
        <v>45537</v>
      </c>
      <c r="D12990" s="1" t="s">
        <v>6069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3">
      <c r="A12991" s="1" t="s">
        <v>19075</v>
      </c>
      <c r="B12991" s="1" t="s">
        <v>3152</v>
      </c>
      <c r="C12991" s="2">
        <v>45389</v>
      </c>
      <c r="D12991" s="1" t="s">
        <v>6081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3">
      <c r="A12992" s="1" t="s">
        <v>19076</v>
      </c>
      <c r="B12992" s="1" t="s">
        <v>2680</v>
      </c>
      <c r="C12992" s="2">
        <v>45362</v>
      </c>
      <c r="D12992" s="1" t="s">
        <v>6077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3">
      <c r="A12993" s="1" t="s">
        <v>19077</v>
      </c>
      <c r="B12993" s="1" t="s">
        <v>4969</v>
      </c>
      <c r="C12993" s="2">
        <v>45230</v>
      </c>
      <c r="D12993" s="1" t="s">
        <v>6061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3">
      <c r="A12994" s="1" t="s">
        <v>19078</v>
      </c>
      <c r="B12994" s="1" t="s">
        <v>2696</v>
      </c>
      <c r="C12994" s="2">
        <v>45628</v>
      </c>
      <c r="D12994" s="1" t="s">
        <v>6175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3">
      <c r="A12995" s="1" t="s">
        <v>19079</v>
      </c>
      <c r="B12995" s="1" t="s">
        <v>2970</v>
      </c>
      <c r="C12995" s="2">
        <v>45143</v>
      </c>
      <c r="D12995" s="1" t="s">
        <v>6135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3">
      <c r="A12996" s="1" t="s">
        <v>19080</v>
      </c>
      <c r="B12996" s="1" t="s">
        <v>3296</v>
      </c>
      <c r="C12996" s="2">
        <v>44991</v>
      </c>
      <c r="D12996" s="1" t="s">
        <v>6113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3">
      <c r="A12997" s="1" t="s">
        <v>19081</v>
      </c>
      <c r="B12997" s="1" t="s">
        <v>1950</v>
      </c>
      <c r="C12997" s="2">
        <v>45440</v>
      </c>
      <c r="D12997" s="1" t="s">
        <v>6251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3">
      <c r="A12998" s="1" t="s">
        <v>19082</v>
      </c>
      <c r="B12998" s="1" t="s">
        <v>4713</v>
      </c>
      <c r="C12998" s="2">
        <v>45606</v>
      </c>
      <c r="D12998" s="1" t="s">
        <v>6125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3">
      <c r="A12999" s="1" t="s">
        <v>19083</v>
      </c>
      <c r="B12999" s="1" t="s">
        <v>4051</v>
      </c>
      <c r="C12999" s="2">
        <v>45475</v>
      </c>
      <c r="D12999" s="1" t="s">
        <v>6151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3">
      <c r="A13000" s="1" t="s">
        <v>19084</v>
      </c>
      <c r="B13000" s="1" t="s">
        <v>3727</v>
      </c>
      <c r="C13000" s="2">
        <v>45194</v>
      </c>
      <c r="D13000" s="1" t="s">
        <v>6157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3">
      <c r="A13001" s="1" t="s">
        <v>19085</v>
      </c>
      <c r="B13001" s="1" t="s">
        <v>5188</v>
      </c>
      <c r="C13001" s="2">
        <v>45363</v>
      </c>
      <c r="D13001" s="1" t="s">
        <v>6069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3">
      <c r="A13002" s="1" t="s">
        <v>19086</v>
      </c>
      <c r="B13002" s="1" t="s">
        <v>1763</v>
      </c>
      <c r="C13002" s="2">
        <v>45071</v>
      </c>
      <c r="D13002" s="1" t="s">
        <v>6175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3">
      <c r="A13003" s="1" t="s">
        <v>19087</v>
      </c>
      <c r="B13003" s="1" t="s">
        <v>5310</v>
      </c>
      <c r="C13003" s="2">
        <v>45425</v>
      </c>
      <c r="D13003" s="1" t="s">
        <v>6055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3">
      <c r="A13004" s="1" t="s">
        <v>19088</v>
      </c>
      <c r="B13004" s="1" t="s">
        <v>3810</v>
      </c>
      <c r="C13004" s="2">
        <v>44931</v>
      </c>
      <c r="D13004" s="1" t="s">
        <v>6133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3">
      <c r="A13005" s="1" t="s">
        <v>19089</v>
      </c>
      <c r="B13005" s="1" t="s">
        <v>1384</v>
      </c>
      <c r="C13005" s="2">
        <v>45646</v>
      </c>
      <c r="D13005" s="1" t="s">
        <v>6093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3">
      <c r="A13006" s="1" t="s">
        <v>19090</v>
      </c>
      <c r="B13006" s="1" t="s">
        <v>4983</v>
      </c>
      <c r="C13006" s="2">
        <v>45057</v>
      </c>
      <c r="D13006" s="1" t="s">
        <v>6083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3">
      <c r="A13007" s="1" t="s">
        <v>19091</v>
      </c>
      <c r="B13007" s="1" t="s">
        <v>5373</v>
      </c>
      <c r="C13007" s="2">
        <v>45248</v>
      </c>
      <c r="D13007" s="1" t="s">
        <v>6074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3">
      <c r="A13008" s="1" t="s">
        <v>19092</v>
      </c>
      <c r="B13008" s="1" t="s">
        <v>4209</v>
      </c>
      <c r="C13008" s="2">
        <v>45363</v>
      </c>
      <c r="D13008" s="1" t="s">
        <v>6141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3">
      <c r="A13009" s="1" t="s">
        <v>19093</v>
      </c>
      <c r="B13009" s="1" t="s">
        <v>2628</v>
      </c>
      <c r="C13009" s="2">
        <v>45027</v>
      </c>
      <c r="D13009" s="1" t="s">
        <v>6059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3">
      <c r="A13010" s="1" t="s">
        <v>19094</v>
      </c>
      <c r="B13010" s="1" t="s">
        <v>2503</v>
      </c>
      <c r="C13010" s="2">
        <v>45633</v>
      </c>
      <c r="D13010" s="1" t="s">
        <v>6061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3">
      <c r="A13011" s="1" t="s">
        <v>19095</v>
      </c>
      <c r="B13011" s="1" t="s">
        <v>3064</v>
      </c>
      <c r="C13011" s="2">
        <v>45136</v>
      </c>
      <c r="D13011" s="1" t="s">
        <v>6071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3">
      <c r="A13012" s="1" t="s">
        <v>19096</v>
      </c>
      <c r="B13012" s="1" t="s">
        <v>4800</v>
      </c>
      <c r="C13012" s="2">
        <v>45269</v>
      </c>
      <c r="D13012" s="1" t="s">
        <v>6049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3">
      <c r="A13013" s="1" t="s">
        <v>19097</v>
      </c>
      <c r="B13013" s="1" t="s">
        <v>1230</v>
      </c>
      <c r="C13013" s="2">
        <v>45047</v>
      </c>
      <c r="D13013" s="1" t="s">
        <v>6100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3">
      <c r="A13014" s="1" t="s">
        <v>19098</v>
      </c>
      <c r="B13014" s="1" t="s">
        <v>1725</v>
      </c>
      <c r="C13014" s="2">
        <v>45221</v>
      </c>
      <c r="D13014" s="1" t="s">
        <v>6175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3">
      <c r="A13015" s="1" t="s">
        <v>19099</v>
      </c>
      <c r="B13015" s="1" t="s">
        <v>6020</v>
      </c>
      <c r="C13015" s="2">
        <v>45122</v>
      </c>
      <c r="D13015" s="1" t="s">
        <v>6055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3">
      <c r="A13016" s="1" t="s">
        <v>19100</v>
      </c>
      <c r="B13016" s="1" t="s">
        <v>5710</v>
      </c>
      <c r="C13016" s="2">
        <v>45192</v>
      </c>
      <c r="D13016" s="1" t="s">
        <v>6143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3">
      <c r="A13017" s="1" t="s">
        <v>19101</v>
      </c>
      <c r="B13017" s="1" t="s">
        <v>2435</v>
      </c>
      <c r="C13017" s="2">
        <v>45451</v>
      </c>
      <c r="D13017" s="1" t="s">
        <v>6151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3">
      <c r="A13018" s="1" t="s">
        <v>19102</v>
      </c>
      <c r="B13018" s="1" t="s">
        <v>5228</v>
      </c>
      <c r="C13018" s="2">
        <v>45050</v>
      </c>
      <c r="D13018" s="1" t="s">
        <v>6125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3">
      <c r="A13019" s="1" t="s">
        <v>19103</v>
      </c>
      <c r="B13019" s="1" t="s">
        <v>4055</v>
      </c>
      <c r="C13019" s="2">
        <v>45566</v>
      </c>
      <c r="D13019" s="1" t="s">
        <v>6074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3">
      <c r="A13020" s="1" t="s">
        <v>19104</v>
      </c>
      <c r="B13020" s="1" t="s">
        <v>3448</v>
      </c>
      <c r="C13020" s="2">
        <v>44982</v>
      </c>
      <c r="D13020" s="1" t="s">
        <v>6057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3">
      <c r="A13021" s="1" t="s">
        <v>19105</v>
      </c>
      <c r="B13021" s="1" t="s">
        <v>4847</v>
      </c>
      <c r="C13021" s="2">
        <v>45215</v>
      </c>
      <c r="D13021" s="1" t="s">
        <v>6049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3">
      <c r="A13022" s="1" t="s">
        <v>19106</v>
      </c>
      <c r="B13022" s="1" t="s">
        <v>4848</v>
      </c>
      <c r="C13022" s="2">
        <v>44946</v>
      </c>
      <c r="D13022" s="1" t="s">
        <v>6074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3">
      <c r="A13023" s="1" t="s">
        <v>19107</v>
      </c>
      <c r="B13023" s="1" t="s">
        <v>5488</v>
      </c>
      <c r="C13023" s="2">
        <v>45007</v>
      </c>
      <c r="D13023" s="1" t="s">
        <v>6059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3">
      <c r="A13024" s="1" t="s">
        <v>19108</v>
      </c>
      <c r="B13024" s="1" t="s">
        <v>3803</v>
      </c>
      <c r="C13024" s="2">
        <v>45438</v>
      </c>
      <c r="D13024" s="1" t="s">
        <v>6061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3">
      <c r="A13025" s="1" t="s">
        <v>19109</v>
      </c>
      <c r="B13025" s="1" t="s">
        <v>5865</v>
      </c>
      <c r="C13025" s="2">
        <v>45085</v>
      </c>
      <c r="D13025" s="1" t="s">
        <v>6065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3">
      <c r="A13026" s="1" t="s">
        <v>19110</v>
      </c>
      <c r="B13026" s="1" t="s">
        <v>2111</v>
      </c>
      <c r="C13026" s="2">
        <v>45164</v>
      </c>
      <c r="D13026" s="1" t="s">
        <v>6102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3">
      <c r="A13027" s="1" t="s">
        <v>19111</v>
      </c>
      <c r="B13027" s="1" t="s">
        <v>4366</v>
      </c>
      <c r="C13027" s="2">
        <v>45486</v>
      </c>
      <c r="D13027" s="1" t="s">
        <v>6061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3">
      <c r="A13028" s="1" t="s">
        <v>19112</v>
      </c>
      <c r="B13028" s="1" t="s">
        <v>2804</v>
      </c>
      <c r="C13028" s="2">
        <v>45533</v>
      </c>
      <c r="D13028" s="1" t="s">
        <v>6135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3">
      <c r="A13029" s="1" t="s">
        <v>19113</v>
      </c>
      <c r="B13029" s="1" t="s">
        <v>4230</v>
      </c>
      <c r="C13029" s="2">
        <v>44954</v>
      </c>
      <c r="D13029" s="1" t="s">
        <v>6141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3">
      <c r="A13030" s="1" t="s">
        <v>19114</v>
      </c>
      <c r="B13030" s="1" t="s">
        <v>4500</v>
      </c>
      <c r="C13030" s="2">
        <v>45128</v>
      </c>
      <c r="D13030" s="1" t="s">
        <v>6071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3">
      <c r="A13031" s="1" t="s">
        <v>19115</v>
      </c>
      <c r="B13031" s="1" t="s">
        <v>2926</v>
      </c>
      <c r="C13031" s="2">
        <v>45562</v>
      </c>
      <c r="D13031" s="1" t="s">
        <v>6172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3">
      <c r="A13032" s="1" t="s">
        <v>19116</v>
      </c>
      <c r="B13032" s="1" t="s">
        <v>5835</v>
      </c>
      <c r="C13032" s="2">
        <v>45229</v>
      </c>
      <c r="D13032" s="1" t="s">
        <v>6133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3">
      <c r="A13033" s="1" t="s">
        <v>19117</v>
      </c>
      <c r="B13033" s="1" t="s">
        <v>4897</v>
      </c>
      <c r="C13033" s="2">
        <v>45212</v>
      </c>
      <c r="D13033" s="1" t="s">
        <v>6125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3">
      <c r="A13034" s="1" t="s">
        <v>19118</v>
      </c>
      <c r="B13034" s="1" t="s">
        <v>3989</v>
      </c>
      <c r="C13034" s="2">
        <v>45356</v>
      </c>
      <c r="D13034" s="1" t="s">
        <v>6104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3">
      <c r="A13035" s="1" t="s">
        <v>19119</v>
      </c>
      <c r="B13035" s="1" t="s">
        <v>2038</v>
      </c>
      <c r="C13035" s="2">
        <v>45591</v>
      </c>
      <c r="D13035" s="1" t="s">
        <v>6071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3">
      <c r="A13036" s="1" t="s">
        <v>19120</v>
      </c>
      <c r="B13036" s="1" t="s">
        <v>5172</v>
      </c>
      <c r="C13036" s="2">
        <v>45321</v>
      </c>
      <c r="D13036" s="1" t="s">
        <v>6081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3">
      <c r="A13037" s="1" t="s">
        <v>19121</v>
      </c>
      <c r="B13037" s="1" t="s">
        <v>4930</v>
      </c>
      <c r="C13037" s="2">
        <v>45538</v>
      </c>
      <c r="D13037" s="1" t="s">
        <v>6093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3">
      <c r="A13038" s="1" t="s">
        <v>19122</v>
      </c>
      <c r="B13038" s="1" t="s">
        <v>5269</v>
      </c>
      <c r="C13038" s="2">
        <v>45043</v>
      </c>
      <c r="D13038" s="1" t="s">
        <v>6057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3">
      <c r="A13039" s="1" t="s">
        <v>19123</v>
      </c>
      <c r="B13039" s="1" t="s">
        <v>3456</v>
      </c>
      <c r="C13039" s="2">
        <v>45256</v>
      </c>
      <c r="D13039" s="1" t="s">
        <v>6095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3">
      <c r="A13040" s="1" t="s">
        <v>19124</v>
      </c>
      <c r="B13040" s="1" t="s">
        <v>2105</v>
      </c>
      <c r="C13040" s="2">
        <v>45398</v>
      </c>
      <c r="D13040" s="1" t="s">
        <v>6179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3">
      <c r="A13041" s="1" t="s">
        <v>19125</v>
      </c>
      <c r="B13041" s="1" t="s">
        <v>5677</v>
      </c>
      <c r="C13041" s="2">
        <v>45282</v>
      </c>
      <c r="D13041" s="1" t="s">
        <v>6093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3">
      <c r="A13042" s="1" t="s">
        <v>19126</v>
      </c>
      <c r="B13042" s="1" t="s">
        <v>2037</v>
      </c>
      <c r="C13042" s="2">
        <v>45565</v>
      </c>
      <c r="D13042" s="1" t="s">
        <v>6109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3">
      <c r="A13043" s="1" t="s">
        <v>19127</v>
      </c>
      <c r="B13043" s="1" t="s">
        <v>1947</v>
      </c>
      <c r="C13043" s="2">
        <v>45159</v>
      </c>
      <c r="D13043" s="1" t="s">
        <v>6141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3">
      <c r="A13044" s="1" t="s">
        <v>19128</v>
      </c>
      <c r="B13044" s="1" t="s">
        <v>3582</v>
      </c>
      <c r="C13044" s="2">
        <v>45622</v>
      </c>
      <c r="D13044" s="1" t="s">
        <v>6113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3">
      <c r="A13045" s="1" t="s">
        <v>19129</v>
      </c>
      <c r="B13045" s="1" t="s">
        <v>2358</v>
      </c>
      <c r="C13045" s="2">
        <v>45519</v>
      </c>
      <c r="D13045" s="1" t="s">
        <v>6086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3">
      <c r="A13046" s="1" t="s">
        <v>19130</v>
      </c>
      <c r="B13046" s="1" t="s">
        <v>5484</v>
      </c>
      <c r="C13046" s="2">
        <v>45441</v>
      </c>
      <c r="D13046" s="1" t="s">
        <v>6095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3">
      <c r="A13047" s="1" t="s">
        <v>19131</v>
      </c>
      <c r="B13047" s="1" t="s">
        <v>1396</v>
      </c>
      <c r="C13047" s="2">
        <v>45046</v>
      </c>
      <c r="D13047" s="1" t="s">
        <v>6197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3">
      <c r="A13048" s="1" t="s">
        <v>19132</v>
      </c>
      <c r="B13048" s="1" t="s">
        <v>1056</v>
      </c>
      <c r="C13048" s="2">
        <v>45496</v>
      </c>
      <c r="D13048" s="1" t="s">
        <v>6057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3">
      <c r="A13049" s="1" t="s">
        <v>19133</v>
      </c>
      <c r="B13049" s="1" t="s">
        <v>1762</v>
      </c>
      <c r="C13049" s="2">
        <v>45627</v>
      </c>
      <c r="D13049" s="1" t="s">
        <v>6109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3">
      <c r="A13050" s="1" t="s">
        <v>19134</v>
      </c>
      <c r="B13050" s="1" t="s">
        <v>1944</v>
      </c>
      <c r="C13050" s="2">
        <v>45410</v>
      </c>
      <c r="D13050" s="1" t="s">
        <v>6151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3">
      <c r="A13051" s="1" t="s">
        <v>19135</v>
      </c>
      <c r="B13051" s="1" t="s">
        <v>5235</v>
      </c>
      <c r="C13051" s="2">
        <v>45486</v>
      </c>
      <c r="D13051" s="1" t="s">
        <v>6137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3">
      <c r="A13052" s="1" t="s">
        <v>19136</v>
      </c>
      <c r="B13052" s="1" t="s">
        <v>3158</v>
      </c>
      <c r="C13052" s="2">
        <v>45631</v>
      </c>
      <c r="D13052" s="1" t="s">
        <v>6197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3">
      <c r="A13053" s="1" t="s">
        <v>19137</v>
      </c>
      <c r="B13053" s="1" t="s">
        <v>4663</v>
      </c>
      <c r="C13053" s="2">
        <v>45047</v>
      </c>
      <c r="D13053" s="1" t="s">
        <v>6157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3">
      <c r="A13054" s="1" t="s">
        <v>19138</v>
      </c>
      <c r="B13054" s="1" t="s">
        <v>3208</v>
      </c>
      <c r="C13054" s="2">
        <v>45296</v>
      </c>
      <c r="D13054" s="1" t="s">
        <v>6102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3">
      <c r="A13055" s="1" t="s">
        <v>19139</v>
      </c>
      <c r="B13055" s="1" t="s">
        <v>2480</v>
      </c>
      <c r="C13055" s="2">
        <v>45482</v>
      </c>
      <c r="D13055" s="1" t="s">
        <v>6093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3">
      <c r="A13056" s="1" t="s">
        <v>19140</v>
      </c>
      <c r="B13056" s="1" t="s">
        <v>4093</v>
      </c>
      <c r="C13056" s="2">
        <v>45045</v>
      </c>
      <c r="D13056" s="1" t="s">
        <v>6143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3">
      <c r="A13057" s="1" t="s">
        <v>19141</v>
      </c>
      <c r="B13057" s="1" t="s">
        <v>4951</v>
      </c>
      <c r="C13057" s="2">
        <v>45240</v>
      </c>
      <c r="D13057" s="1" t="s">
        <v>6049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3">
      <c r="A13058" s="1" t="s">
        <v>19142</v>
      </c>
      <c r="B13058" s="1" t="s">
        <v>4106</v>
      </c>
      <c r="C13058" s="2">
        <v>45360</v>
      </c>
      <c r="D13058" s="1" t="s">
        <v>6089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3">
      <c r="A13059" s="1" t="s">
        <v>19143</v>
      </c>
      <c r="B13059" s="1" t="s">
        <v>3841</v>
      </c>
      <c r="C13059" s="2">
        <v>45054</v>
      </c>
      <c r="D13059" s="1" t="s">
        <v>6157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3">
      <c r="A13060" s="1" t="s">
        <v>19144</v>
      </c>
      <c r="B13060" s="1" t="s">
        <v>4885</v>
      </c>
      <c r="C13060" s="2">
        <v>44951</v>
      </c>
      <c r="D13060" s="1" t="s">
        <v>6049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3">
      <c r="A13061" s="1" t="s">
        <v>19145</v>
      </c>
      <c r="B13061" s="1" t="s">
        <v>1386</v>
      </c>
      <c r="C13061" s="2">
        <v>45653</v>
      </c>
      <c r="D13061" s="1" t="s">
        <v>6143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3">
      <c r="A13062" s="1" t="s">
        <v>19146</v>
      </c>
      <c r="B13062" s="1" t="s">
        <v>4753</v>
      </c>
      <c r="C13062" s="2">
        <v>45053</v>
      </c>
      <c r="D13062" s="1" t="s">
        <v>6143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3">
      <c r="A13063" s="1" t="s">
        <v>19147</v>
      </c>
      <c r="B13063" s="1" t="s">
        <v>1226</v>
      </c>
      <c r="C13063" s="2">
        <v>45312</v>
      </c>
      <c r="D13063" s="1" t="s">
        <v>6157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3">
      <c r="A13064" s="1" t="s">
        <v>19148</v>
      </c>
      <c r="B13064" s="1" t="s">
        <v>1950</v>
      </c>
      <c r="C13064" s="2">
        <v>45067</v>
      </c>
      <c r="D13064" s="1" t="s">
        <v>6104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3">
      <c r="A13065" s="1" t="s">
        <v>19149</v>
      </c>
      <c r="B13065" s="1" t="s">
        <v>4056</v>
      </c>
      <c r="C13065" s="2">
        <v>45453</v>
      </c>
      <c r="D13065" s="1" t="s">
        <v>6172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3">
      <c r="A13066" s="1" t="s">
        <v>19150</v>
      </c>
      <c r="B13066" s="1" t="s">
        <v>4682</v>
      </c>
      <c r="C13066" s="2">
        <v>45561</v>
      </c>
      <c r="D13066" s="1" t="s">
        <v>6107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3">
      <c r="A13067" s="1" t="s">
        <v>19151</v>
      </c>
      <c r="B13067" s="1" t="s">
        <v>4584</v>
      </c>
      <c r="C13067" s="2">
        <v>45576</v>
      </c>
      <c r="D13067" s="1" t="s">
        <v>6057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3">
      <c r="A13068" s="1" t="s">
        <v>19152</v>
      </c>
      <c r="B13068" s="1" t="s">
        <v>4107</v>
      </c>
      <c r="C13068" s="2">
        <v>45080</v>
      </c>
      <c r="D13068" s="1" t="s">
        <v>6197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3">
      <c r="A13069" s="1" t="s">
        <v>19153</v>
      </c>
      <c r="B13069" s="1" t="s">
        <v>4039</v>
      </c>
      <c r="C13069" s="2">
        <v>45297</v>
      </c>
      <c r="D13069" s="1" t="s">
        <v>6157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3">
      <c r="A13070" s="1" t="s">
        <v>19154</v>
      </c>
      <c r="B13070" s="1" t="s">
        <v>4857</v>
      </c>
      <c r="C13070" s="2">
        <v>45104</v>
      </c>
      <c r="D13070" s="1" t="s">
        <v>6089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3">
      <c r="A13071" s="1" t="s">
        <v>19155</v>
      </c>
      <c r="B13071" s="1" t="s">
        <v>5918</v>
      </c>
      <c r="C13071" s="2">
        <v>44991</v>
      </c>
      <c r="D13071" s="1" t="s">
        <v>6083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3">
      <c r="A13072" s="1" t="s">
        <v>19156</v>
      </c>
      <c r="B13072" s="1" t="s">
        <v>5279</v>
      </c>
      <c r="C13072" s="2">
        <v>45248</v>
      </c>
      <c r="D13072" s="1" t="s">
        <v>6125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3">
      <c r="A13073" s="1" t="s">
        <v>19157</v>
      </c>
      <c r="B13073" s="1" t="s">
        <v>2429</v>
      </c>
      <c r="C13073" s="2">
        <v>45541</v>
      </c>
      <c r="D13073" s="1" t="s">
        <v>6151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3">
      <c r="A13074" s="1" t="s">
        <v>19158</v>
      </c>
      <c r="B13074" s="1" t="s">
        <v>4994</v>
      </c>
      <c r="C13074" s="2">
        <v>44961</v>
      </c>
      <c r="D13074" s="1" t="s">
        <v>6057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3">
      <c r="A13075" s="1" t="s">
        <v>19159</v>
      </c>
      <c r="B13075" s="1" t="s">
        <v>5835</v>
      </c>
      <c r="C13075" s="2">
        <v>45491</v>
      </c>
      <c r="D13075" s="1" t="s">
        <v>6095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3">
      <c r="A13076" s="1" t="s">
        <v>19160</v>
      </c>
      <c r="B13076" s="1" t="s">
        <v>5631</v>
      </c>
      <c r="C13076" s="2">
        <v>45254</v>
      </c>
      <c r="D13076" s="1" t="s">
        <v>6102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3">
      <c r="A13077" s="1" t="s">
        <v>19161</v>
      </c>
      <c r="B13077" s="1" t="s">
        <v>2155</v>
      </c>
      <c r="C13077" s="2">
        <v>45088</v>
      </c>
      <c r="D13077" s="1" t="s">
        <v>6053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3">
      <c r="A13078" s="1" t="s">
        <v>19162</v>
      </c>
      <c r="B13078" s="1" t="s">
        <v>3452</v>
      </c>
      <c r="C13078" s="2">
        <v>45441</v>
      </c>
      <c r="D13078" s="1" t="s">
        <v>6113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3">
      <c r="A13079" s="1" t="s">
        <v>19163</v>
      </c>
      <c r="B13079" s="1" t="s">
        <v>5774</v>
      </c>
      <c r="C13079" s="2">
        <v>45040</v>
      </c>
      <c r="D13079" s="1" t="s">
        <v>6057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3">
      <c r="A13080" s="1" t="s">
        <v>6711</v>
      </c>
      <c r="B13080" s="1" t="s">
        <v>5654</v>
      </c>
      <c r="C13080" s="2">
        <v>45338</v>
      </c>
      <c r="D13080" s="1" t="s">
        <v>6113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3">
      <c r="A13081" s="1" t="s">
        <v>19164</v>
      </c>
      <c r="B13081" s="1" t="s">
        <v>3076</v>
      </c>
      <c r="C13081" s="2">
        <v>45594</v>
      </c>
      <c r="D13081" s="1" t="s">
        <v>6081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3">
      <c r="A13082" s="1" t="s">
        <v>19165</v>
      </c>
      <c r="B13082" s="1" t="s">
        <v>4776</v>
      </c>
      <c r="C13082" s="2">
        <v>44956</v>
      </c>
      <c r="D13082" s="1" t="s">
        <v>6067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3">
      <c r="A13083" s="1" t="s">
        <v>19166</v>
      </c>
      <c r="B13083" s="1" t="s">
        <v>2238</v>
      </c>
      <c r="C13083" s="2">
        <v>45138</v>
      </c>
      <c r="D13083" s="1" t="s">
        <v>6077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3">
      <c r="A13084" s="1" t="s">
        <v>19167</v>
      </c>
      <c r="B13084" s="1" t="s">
        <v>1649</v>
      </c>
      <c r="C13084" s="2">
        <v>45378</v>
      </c>
      <c r="D13084" s="1" t="s">
        <v>6100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3">
      <c r="A13085" s="1" t="s">
        <v>19168</v>
      </c>
      <c r="B13085" s="1" t="s">
        <v>3957</v>
      </c>
      <c r="C13085" s="2">
        <v>45415</v>
      </c>
      <c r="D13085" s="1" t="s">
        <v>6067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3">
      <c r="A13086" s="1" t="s">
        <v>19169</v>
      </c>
      <c r="B13086" s="1" t="s">
        <v>2127</v>
      </c>
      <c r="C13086" s="2">
        <v>45536</v>
      </c>
      <c r="D13086" s="1" t="s">
        <v>6081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3">
      <c r="A13087" s="1" t="s">
        <v>19170</v>
      </c>
      <c r="B13087" s="1" t="s">
        <v>4260</v>
      </c>
      <c r="C13087" s="2">
        <v>45350</v>
      </c>
      <c r="D13087" s="1" t="s">
        <v>6137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3">
      <c r="A13088" s="1" t="s">
        <v>19171</v>
      </c>
      <c r="B13088" s="1" t="s">
        <v>3891</v>
      </c>
      <c r="C13088" s="2">
        <v>45634</v>
      </c>
      <c r="D13088" s="1" t="s">
        <v>6067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3">
      <c r="A13089" s="1" t="s">
        <v>19172</v>
      </c>
      <c r="B13089" s="1" t="s">
        <v>3252</v>
      </c>
      <c r="C13089" s="2">
        <v>45497</v>
      </c>
      <c r="D13089" s="1" t="s">
        <v>6074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3">
      <c r="A13090" s="1" t="s">
        <v>19173</v>
      </c>
      <c r="B13090" s="1" t="s">
        <v>5110</v>
      </c>
      <c r="C13090" s="2">
        <v>45216</v>
      </c>
      <c r="D13090" s="1" t="s">
        <v>6179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3">
      <c r="A13091" s="1" t="s">
        <v>19174</v>
      </c>
      <c r="B13091" s="1" t="s">
        <v>2980</v>
      </c>
      <c r="C13091" s="2">
        <v>45585</v>
      </c>
      <c r="D13091" s="1" t="s">
        <v>6251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3">
      <c r="A13092" s="1" t="s">
        <v>19175</v>
      </c>
      <c r="B13092" s="1" t="s">
        <v>4431</v>
      </c>
      <c r="C13092" s="2">
        <v>45329</v>
      </c>
      <c r="D13092" s="1" t="s">
        <v>6135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3">
      <c r="A13093" s="1" t="s">
        <v>19176</v>
      </c>
      <c r="B13093" s="1" t="s">
        <v>4542</v>
      </c>
      <c r="C13093" s="2">
        <v>45610</v>
      </c>
      <c r="D13093" s="1" t="s">
        <v>6077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3">
      <c r="A13094" s="1" t="s">
        <v>19177</v>
      </c>
      <c r="B13094" s="1" t="s">
        <v>4202</v>
      </c>
      <c r="C13094" s="2">
        <v>45568</v>
      </c>
      <c r="D13094" s="1" t="s">
        <v>6157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3">
      <c r="A13095" s="1" t="s">
        <v>19178</v>
      </c>
      <c r="B13095" s="1" t="s">
        <v>1995</v>
      </c>
      <c r="C13095" s="2">
        <v>45624</v>
      </c>
      <c r="D13095" s="1" t="s">
        <v>6091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3">
      <c r="A13096" s="1" t="s">
        <v>19179</v>
      </c>
      <c r="B13096" s="1" t="s">
        <v>5158</v>
      </c>
      <c r="C13096" s="2">
        <v>45191</v>
      </c>
      <c r="D13096" s="1" t="s">
        <v>6251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3">
      <c r="A13097" s="1" t="s">
        <v>19180</v>
      </c>
      <c r="B13097" s="1" t="s">
        <v>2895</v>
      </c>
      <c r="C13097" s="2">
        <v>44995</v>
      </c>
      <c r="D13097" s="1" t="s">
        <v>6071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3">
      <c r="A13098" s="1" t="s">
        <v>19181</v>
      </c>
      <c r="B13098" s="1" t="s">
        <v>4371</v>
      </c>
      <c r="C13098" s="2">
        <v>45266</v>
      </c>
      <c r="D13098" s="1" t="s">
        <v>6071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3">
      <c r="A13099" s="1" t="s">
        <v>19182</v>
      </c>
      <c r="B13099" s="1" t="s">
        <v>2535</v>
      </c>
      <c r="C13099" s="2">
        <v>45117</v>
      </c>
      <c r="D13099" s="1" t="s">
        <v>6157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3">
      <c r="A13100" s="1" t="s">
        <v>19183</v>
      </c>
      <c r="B13100" s="1" t="s">
        <v>4883</v>
      </c>
      <c r="C13100" s="2">
        <v>45326</v>
      </c>
      <c r="D13100" s="1" t="s">
        <v>6172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3">
      <c r="A13101" s="1" t="s">
        <v>19184</v>
      </c>
      <c r="B13101" s="1" t="s">
        <v>2326</v>
      </c>
      <c r="C13101" s="2">
        <v>45400</v>
      </c>
      <c r="D13101" s="1" t="s">
        <v>6065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3">
      <c r="A13102" s="1" t="s">
        <v>19185</v>
      </c>
      <c r="B13102" s="1" t="s">
        <v>1515</v>
      </c>
      <c r="C13102" s="2">
        <v>44937</v>
      </c>
      <c r="D13102" s="1" t="s">
        <v>6135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3">
      <c r="A13103" s="1" t="s">
        <v>19186</v>
      </c>
      <c r="B13103" s="1" t="s">
        <v>1777</v>
      </c>
      <c r="C13103" s="2">
        <v>44927</v>
      </c>
      <c r="D13103" s="1" t="s">
        <v>6081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3">
      <c r="A13104" s="1" t="s">
        <v>19187</v>
      </c>
      <c r="B13104" s="1" t="s">
        <v>5603</v>
      </c>
      <c r="C13104" s="2">
        <v>45103</v>
      </c>
      <c r="D13104" s="1" t="s">
        <v>6061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3">
      <c r="A13105" s="1" t="s">
        <v>19188</v>
      </c>
      <c r="B13105" s="1" t="s">
        <v>1270</v>
      </c>
      <c r="C13105" s="2">
        <v>45168</v>
      </c>
      <c r="D13105" s="1" t="s">
        <v>6081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3">
      <c r="A13106" s="1" t="s">
        <v>19189</v>
      </c>
      <c r="B13106" s="1" t="s">
        <v>4946</v>
      </c>
      <c r="C13106" s="2">
        <v>45015</v>
      </c>
      <c r="D13106" s="1" t="s">
        <v>6109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3">
      <c r="A13107" s="1" t="s">
        <v>19190</v>
      </c>
      <c r="B13107" s="1" t="s">
        <v>5675</v>
      </c>
      <c r="C13107" s="2">
        <v>45382</v>
      </c>
      <c r="D13107" s="1" t="s">
        <v>6197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3">
      <c r="A13108" s="1" t="s">
        <v>19191</v>
      </c>
      <c r="B13108" s="1" t="s">
        <v>1164</v>
      </c>
      <c r="C13108" s="2">
        <v>44947</v>
      </c>
      <c r="D13108" s="1" t="s">
        <v>6093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3">
      <c r="A13109" s="1" t="s">
        <v>19192</v>
      </c>
      <c r="B13109" s="1" t="s">
        <v>1448</v>
      </c>
      <c r="C13109" s="2">
        <v>45364</v>
      </c>
      <c r="D13109" s="1" t="s">
        <v>6065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3">
      <c r="A13110" s="1" t="s">
        <v>19193</v>
      </c>
      <c r="B13110" s="1" t="s">
        <v>1453</v>
      </c>
      <c r="C13110" s="2">
        <v>45635</v>
      </c>
      <c r="D13110" s="1" t="s">
        <v>6133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3">
      <c r="A13111" s="1" t="s">
        <v>19194</v>
      </c>
      <c r="B13111" s="1" t="s">
        <v>2463</v>
      </c>
      <c r="C13111" s="2">
        <v>45623</v>
      </c>
      <c r="D13111" s="1" t="s">
        <v>6102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3">
      <c r="A13112" s="1" t="s">
        <v>19195</v>
      </c>
      <c r="B13112" s="1" t="s">
        <v>3399</v>
      </c>
      <c r="C13112" s="2">
        <v>45355</v>
      </c>
      <c r="D13112" s="1" t="s">
        <v>6086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3">
      <c r="A13113" s="1" t="s">
        <v>19196</v>
      </c>
      <c r="B13113" s="1" t="s">
        <v>3702</v>
      </c>
      <c r="C13113" s="2">
        <v>45263</v>
      </c>
      <c r="D13113" s="1" t="s">
        <v>6107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3">
      <c r="A13114" s="1" t="s">
        <v>19197</v>
      </c>
      <c r="B13114" s="1" t="s">
        <v>3172</v>
      </c>
      <c r="C13114" s="2">
        <v>45571</v>
      </c>
      <c r="D13114" s="1" t="s">
        <v>6251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3">
      <c r="A13115" s="1" t="s">
        <v>19198</v>
      </c>
      <c r="B13115" s="1" t="s">
        <v>4639</v>
      </c>
      <c r="C13115" s="2">
        <v>45500</v>
      </c>
      <c r="D13115" s="1" t="s">
        <v>6057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3">
      <c r="A13116" s="1" t="s">
        <v>19199</v>
      </c>
      <c r="B13116" s="1" t="s">
        <v>1971</v>
      </c>
      <c r="C13116" s="2">
        <v>45297</v>
      </c>
      <c r="D13116" s="1" t="s">
        <v>6069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3">
      <c r="A13117" s="1" t="s">
        <v>19200</v>
      </c>
      <c r="B13117" s="1" t="s">
        <v>1979</v>
      </c>
      <c r="C13117" s="2">
        <v>45161</v>
      </c>
      <c r="D13117" s="1" t="s">
        <v>6251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3">
      <c r="A13118" s="1" t="s">
        <v>19201</v>
      </c>
      <c r="B13118" s="1" t="s">
        <v>2911</v>
      </c>
      <c r="C13118" s="2">
        <v>45535</v>
      </c>
      <c r="D13118" s="1" t="s">
        <v>6125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3">
      <c r="A13119" s="1" t="s">
        <v>19202</v>
      </c>
      <c r="B13119" s="1" t="s">
        <v>1952</v>
      </c>
      <c r="C13119" s="2">
        <v>45003</v>
      </c>
      <c r="D13119" s="1" t="s">
        <v>6067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3">
      <c r="A13120" s="1" t="s">
        <v>19203</v>
      </c>
      <c r="B13120" s="1" t="s">
        <v>2051</v>
      </c>
      <c r="C13120" s="2">
        <v>45287</v>
      </c>
      <c r="D13120" s="1" t="s">
        <v>6137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3">
      <c r="A13121" s="1" t="s">
        <v>19204</v>
      </c>
      <c r="B13121" s="1" t="s">
        <v>2721</v>
      </c>
      <c r="C13121" s="2">
        <v>45196</v>
      </c>
      <c r="D13121" s="1" t="s">
        <v>6102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3">
      <c r="A13122" s="1" t="s">
        <v>19205</v>
      </c>
      <c r="B13122" s="1" t="s">
        <v>5550</v>
      </c>
      <c r="C13122" s="2">
        <v>45505</v>
      </c>
      <c r="D13122" s="1" t="s">
        <v>6067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3">
      <c r="A13123" s="1" t="s">
        <v>19206</v>
      </c>
      <c r="B13123" s="1" t="s">
        <v>4975</v>
      </c>
      <c r="C13123" s="2">
        <v>45003</v>
      </c>
      <c r="D13123" s="1" t="s">
        <v>6059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3">
      <c r="A13124" s="1" t="s">
        <v>19207</v>
      </c>
      <c r="B13124" s="1" t="s">
        <v>4181</v>
      </c>
      <c r="C13124" s="2">
        <v>45319</v>
      </c>
      <c r="D13124" s="1" t="s">
        <v>6091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3">
      <c r="A13125" s="1" t="s">
        <v>19208</v>
      </c>
      <c r="B13125" s="1" t="s">
        <v>5634</v>
      </c>
      <c r="C13125" s="2">
        <v>44990</v>
      </c>
      <c r="D13125" s="1" t="s">
        <v>6074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3">
      <c r="A13126" s="1" t="s">
        <v>19209</v>
      </c>
      <c r="B13126" s="1" t="s">
        <v>4547</v>
      </c>
      <c r="C13126" s="2">
        <v>44981</v>
      </c>
      <c r="D13126" s="1" t="s">
        <v>6107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3">
      <c r="A13127" s="1" t="s">
        <v>19210</v>
      </c>
      <c r="B13127" s="1" t="s">
        <v>4479</v>
      </c>
      <c r="C13127" s="2">
        <v>45223</v>
      </c>
      <c r="D13127" s="1" t="s">
        <v>6251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3">
      <c r="A13128" s="1" t="s">
        <v>19211</v>
      </c>
      <c r="B13128" s="1" t="s">
        <v>1823</v>
      </c>
      <c r="C13128" s="2">
        <v>45017</v>
      </c>
      <c r="D13128" s="1" t="s">
        <v>6071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3">
      <c r="A13129" s="1" t="s">
        <v>19212</v>
      </c>
      <c r="B13129" s="1" t="s">
        <v>2499</v>
      </c>
      <c r="C13129" s="2">
        <v>45491</v>
      </c>
      <c r="D13129" s="1" t="s">
        <v>6065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3">
      <c r="A13130" s="1" t="s">
        <v>19213</v>
      </c>
      <c r="B13130" s="1" t="s">
        <v>1837</v>
      </c>
      <c r="C13130" s="2">
        <v>45602</v>
      </c>
      <c r="D13130" s="1" t="s">
        <v>6095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3">
      <c r="A13131" s="1" t="s">
        <v>19214</v>
      </c>
      <c r="B13131" s="1" t="s">
        <v>1374</v>
      </c>
      <c r="C13131" s="2">
        <v>45392</v>
      </c>
      <c r="D13131" s="1" t="s">
        <v>6055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3">
      <c r="A13132" s="1" t="s">
        <v>19215</v>
      </c>
      <c r="B13132" s="1" t="s">
        <v>3280</v>
      </c>
      <c r="C13132" s="2">
        <v>45133</v>
      </c>
      <c r="D13132" s="1" t="s">
        <v>6061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3">
      <c r="A13133" s="1" t="s">
        <v>19216</v>
      </c>
      <c r="B13133" s="1" t="s">
        <v>2612</v>
      </c>
      <c r="C13133" s="2">
        <v>45255</v>
      </c>
      <c r="D13133" s="1" t="s">
        <v>6089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3">
      <c r="A13134" s="1" t="s">
        <v>19217</v>
      </c>
      <c r="B13134" s="1" t="s">
        <v>4764</v>
      </c>
      <c r="C13134" s="2">
        <v>45121</v>
      </c>
      <c r="D13134" s="1" t="s">
        <v>6151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3">
      <c r="A13135" s="1" t="s">
        <v>19218</v>
      </c>
      <c r="B13135" s="1" t="s">
        <v>4590</v>
      </c>
      <c r="C13135" s="2">
        <v>45038</v>
      </c>
      <c r="D13135" s="1" t="s">
        <v>6125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3">
      <c r="A13136" s="1" t="s">
        <v>19219</v>
      </c>
      <c r="B13136" s="1" t="s">
        <v>2321</v>
      </c>
      <c r="C13136" s="2">
        <v>45085</v>
      </c>
      <c r="D13136" s="1" t="s">
        <v>6095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3">
      <c r="A13137" s="1" t="s">
        <v>19220</v>
      </c>
      <c r="B13137" s="1" t="s">
        <v>1587</v>
      </c>
      <c r="C13137" s="2">
        <v>45181</v>
      </c>
      <c r="D13137" s="1" t="s">
        <v>6197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3">
      <c r="A13138" s="1" t="s">
        <v>19221</v>
      </c>
      <c r="B13138" s="1" t="s">
        <v>3445</v>
      </c>
      <c r="C13138" s="2">
        <v>45492</v>
      </c>
      <c r="D13138" s="1" t="s">
        <v>6086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3">
      <c r="A13139" s="1" t="s">
        <v>19222</v>
      </c>
      <c r="B13139" s="1" t="s">
        <v>4439</v>
      </c>
      <c r="C13139" s="2">
        <v>45489</v>
      </c>
      <c r="D13139" s="1" t="s">
        <v>6083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3">
      <c r="A13140" s="1" t="s">
        <v>19223</v>
      </c>
      <c r="B13140" s="1" t="s">
        <v>4192</v>
      </c>
      <c r="C13140" s="2">
        <v>45305</v>
      </c>
      <c r="D13140" s="1" t="s">
        <v>6071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3">
      <c r="A13141" s="1" t="s">
        <v>19224</v>
      </c>
      <c r="B13141" s="1" t="s">
        <v>3727</v>
      </c>
      <c r="C13141" s="2">
        <v>45578</v>
      </c>
      <c r="D13141" s="1" t="s">
        <v>6057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3">
      <c r="A13142" s="1" t="s">
        <v>19225</v>
      </c>
      <c r="B13142" s="1" t="s">
        <v>3005</v>
      </c>
      <c r="C13142" s="2">
        <v>45476</v>
      </c>
      <c r="D13142" s="1" t="s">
        <v>6059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3">
      <c r="A13143" s="1" t="s">
        <v>19226</v>
      </c>
      <c r="B13143" s="1" t="s">
        <v>5141</v>
      </c>
      <c r="C13143" s="2">
        <v>45486</v>
      </c>
      <c r="D13143" s="1" t="s">
        <v>6102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3">
      <c r="A13144" s="1" t="s">
        <v>19227</v>
      </c>
      <c r="B13144" s="1" t="s">
        <v>1261</v>
      </c>
      <c r="C13144" s="2">
        <v>45346</v>
      </c>
      <c r="D13144" s="1" t="s">
        <v>6055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3">
      <c r="A13145" s="1" t="s">
        <v>19228</v>
      </c>
      <c r="B13145" s="1" t="s">
        <v>3703</v>
      </c>
      <c r="C13145" s="2">
        <v>45342</v>
      </c>
      <c r="D13145" s="1" t="s">
        <v>6157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3">
      <c r="A13146" s="1" t="s">
        <v>19229</v>
      </c>
      <c r="B13146" s="1" t="s">
        <v>4637</v>
      </c>
      <c r="C13146" s="2">
        <v>44979</v>
      </c>
      <c r="D13146" s="1" t="s">
        <v>6093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3">
      <c r="A13147" s="1" t="s">
        <v>19230</v>
      </c>
      <c r="B13147" s="1" t="s">
        <v>1701</v>
      </c>
      <c r="C13147" s="2">
        <v>45561</v>
      </c>
      <c r="D13147" s="1" t="s">
        <v>6081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3">
      <c r="A13148" s="1" t="s">
        <v>19231</v>
      </c>
      <c r="B13148" s="1" t="s">
        <v>5690</v>
      </c>
      <c r="C13148" s="2">
        <v>45608</v>
      </c>
      <c r="D13148" s="1" t="s">
        <v>6109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3">
      <c r="A13149" s="1" t="s">
        <v>19232</v>
      </c>
      <c r="B13149" s="1" t="s">
        <v>3747</v>
      </c>
      <c r="C13149" s="2">
        <v>45505</v>
      </c>
      <c r="D13149" s="1" t="s">
        <v>6086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3">
      <c r="A13150" s="1" t="s">
        <v>19233</v>
      </c>
      <c r="B13150" s="1" t="s">
        <v>3040</v>
      </c>
      <c r="C13150" s="2">
        <v>45535</v>
      </c>
      <c r="D13150" s="1" t="s">
        <v>6197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3">
      <c r="A13151" s="1" t="s">
        <v>19234</v>
      </c>
      <c r="B13151" s="1" t="s">
        <v>6020</v>
      </c>
      <c r="C13151" s="2">
        <v>45188</v>
      </c>
      <c r="D13151" s="1" t="s">
        <v>6055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3">
      <c r="A13152" s="1" t="s">
        <v>19235</v>
      </c>
      <c r="B13152" s="1" t="s">
        <v>1081</v>
      </c>
      <c r="C13152" s="2">
        <v>45401</v>
      </c>
      <c r="D13152" s="1" t="s">
        <v>6069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3">
      <c r="A13153" s="1" t="s">
        <v>19236</v>
      </c>
      <c r="B13153" s="1" t="s">
        <v>3735</v>
      </c>
      <c r="C13153" s="2">
        <v>45392</v>
      </c>
      <c r="D13153" s="1" t="s">
        <v>6157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3">
      <c r="A13154" s="1" t="s">
        <v>19237</v>
      </c>
      <c r="B13154" s="1" t="s">
        <v>3092</v>
      </c>
      <c r="C13154" s="2">
        <v>45537</v>
      </c>
      <c r="D13154" s="1" t="s">
        <v>6077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3">
      <c r="A13155" s="1" t="s">
        <v>19238</v>
      </c>
      <c r="B13155" s="1" t="s">
        <v>2956</v>
      </c>
      <c r="C13155" s="2">
        <v>44986</v>
      </c>
      <c r="D13155" s="1" t="s">
        <v>6133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3">
      <c r="A13156" s="1" t="s">
        <v>19239</v>
      </c>
      <c r="B13156" s="1" t="s">
        <v>1979</v>
      </c>
      <c r="C13156" s="2">
        <v>45244</v>
      </c>
      <c r="D13156" s="1" t="s">
        <v>6074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3">
      <c r="A13157" s="1" t="s">
        <v>19240</v>
      </c>
      <c r="B13157" s="1" t="s">
        <v>1300</v>
      </c>
      <c r="C13157" s="2">
        <v>45596</v>
      </c>
      <c r="D13157" s="1" t="s">
        <v>6151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3">
      <c r="A13158" s="1" t="s">
        <v>19241</v>
      </c>
      <c r="B13158" s="1" t="s">
        <v>4497</v>
      </c>
      <c r="C13158" s="2">
        <v>44940</v>
      </c>
      <c r="D13158" s="1" t="s">
        <v>6051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3">
      <c r="A13159" s="1" t="s">
        <v>19242</v>
      </c>
      <c r="B13159" s="1" t="s">
        <v>5199</v>
      </c>
      <c r="C13159" s="2">
        <v>45182</v>
      </c>
      <c r="D13159" s="1" t="s">
        <v>6113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3">
      <c r="A13160" s="1" t="s">
        <v>19243</v>
      </c>
      <c r="B13160" s="1" t="s">
        <v>1592</v>
      </c>
      <c r="C13160" s="2">
        <v>44959</v>
      </c>
      <c r="D13160" s="1" t="s">
        <v>6157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3">
      <c r="A13161" s="1" t="s">
        <v>19244</v>
      </c>
      <c r="B13161" s="1" t="s">
        <v>5520</v>
      </c>
      <c r="C13161" s="2">
        <v>45655</v>
      </c>
      <c r="D13161" s="1" t="s">
        <v>6093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3">
      <c r="A13162" s="1" t="s">
        <v>19245</v>
      </c>
      <c r="B13162" s="1" t="s">
        <v>1838</v>
      </c>
      <c r="C13162" s="2">
        <v>45638</v>
      </c>
      <c r="D13162" s="1" t="s">
        <v>6089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3">
      <c r="A13163" s="1" t="s">
        <v>19246</v>
      </c>
      <c r="B13163" s="1" t="s">
        <v>5366</v>
      </c>
      <c r="C13163" s="2">
        <v>44983</v>
      </c>
      <c r="D13163" s="1" t="s">
        <v>6172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3">
      <c r="A13164" s="1" t="s">
        <v>19247</v>
      </c>
      <c r="B13164" s="1" t="s">
        <v>1401</v>
      </c>
      <c r="C13164" s="2">
        <v>45218</v>
      </c>
      <c r="D13164" s="1" t="s">
        <v>6091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3">
      <c r="A13165" s="1" t="s">
        <v>19248</v>
      </c>
      <c r="B13165" s="1" t="s">
        <v>5207</v>
      </c>
      <c r="C13165" s="2">
        <v>45597</v>
      </c>
      <c r="D13165" s="1" t="s">
        <v>6065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3">
      <c r="A13166" s="1" t="s">
        <v>19249</v>
      </c>
      <c r="B13166" s="1" t="s">
        <v>3113</v>
      </c>
      <c r="C13166" s="2">
        <v>45188</v>
      </c>
      <c r="D13166" s="1" t="s">
        <v>6102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3">
      <c r="A13167" s="1" t="s">
        <v>19250</v>
      </c>
      <c r="B13167" s="1" t="s">
        <v>2139</v>
      </c>
      <c r="C13167" s="2">
        <v>45284</v>
      </c>
      <c r="D13167" s="1" t="s">
        <v>6141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3">
      <c r="A13168" s="1" t="s">
        <v>19251</v>
      </c>
      <c r="B13168" s="1" t="s">
        <v>2137</v>
      </c>
      <c r="C13168" s="2">
        <v>45018</v>
      </c>
      <c r="D13168" s="1" t="s">
        <v>6051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3">
      <c r="A13169" s="1" t="s">
        <v>19252</v>
      </c>
      <c r="B13169" s="1" t="s">
        <v>3759</v>
      </c>
      <c r="C13169" s="2">
        <v>45004</v>
      </c>
      <c r="D13169" s="1" t="s">
        <v>6100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3">
      <c r="A13170" s="1" t="s">
        <v>19253</v>
      </c>
      <c r="B13170" s="1" t="s">
        <v>5696</v>
      </c>
      <c r="C13170" s="2">
        <v>45206</v>
      </c>
      <c r="D13170" s="1" t="s">
        <v>6081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3">
      <c r="A13171" s="1" t="s">
        <v>19254</v>
      </c>
      <c r="B13171" s="1" t="s">
        <v>4334</v>
      </c>
      <c r="C13171" s="2">
        <v>45289</v>
      </c>
      <c r="D13171" s="1" t="s">
        <v>6061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3">
      <c r="A13172" s="1" t="s">
        <v>19255</v>
      </c>
      <c r="B13172" s="1" t="s">
        <v>1621</v>
      </c>
      <c r="C13172" s="2">
        <v>45343</v>
      </c>
      <c r="D13172" s="1" t="s">
        <v>6107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3">
      <c r="A13173" s="1" t="s">
        <v>19256</v>
      </c>
      <c r="B13173" s="1" t="s">
        <v>1766</v>
      </c>
      <c r="C13173" s="2">
        <v>45234</v>
      </c>
      <c r="D13173" s="1" t="s">
        <v>6067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3">
      <c r="A13174" s="1" t="s">
        <v>19257</v>
      </c>
      <c r="B13174" s="1" t="s">
        <v>1130</v>
      </c>
      <c r="C13174" s="2">
        <v>44927</v>
      </c>
      <c r="D13174" s="1" t="s">
        <v>6104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3">
      <c r="A13175" s="1" t="s">
        <v>19258</v>
      </c>
      <c r="B13175" s="1" t="s">
        <v>5238</v>
      </c>
      <c r="C13175" s="2">
        <v>45482</v>
      </c>
      <c r="D13175" s="1" t="s">
        <v>6061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3">
      <c r="A13176" s="1" t="s">
        <v>19259</v>
      </c>
      <c r="B13176" s="1" t="s">
        <v>4492</v>
      </c>
      <c r="C13176" s="2">
        <v>45232</v>
      </c>
      <c r="D13176" s="1" t="s">
        <v>6086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3">
      <c r="A13177" s="1" t="s">
        <v>19260</v>
      </c>
      <c r="B13177" s="1" t="s">
        <v>3006</v>
      </c>
      <c r="C13177" s="2">
        <v>45395</v>
      </c>
      <c r="D13177" s="1" t="s">
        <v>6113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3">
      <c r="A13178" s="1" t="s">
        <v>19261</v>
      </c>
      <c r="B13178" s="1" t="s">
        <v>2352</v>
      </c>
      <c r="C13178" s="2">
        <v>45110</v>
      </c>
      <c r="D13178" s="1" t="s">
        <v>6157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3">
      <c r="A13179" s="1" t="s">
        <v>19262</v>
      </c>
      <c r="B13179" s="1" t="s">
        <v>3711</v>
      </c>
      <c r="C13179" s="2">
        <v>45366</v>
      </c>
      <c r="D13179" s="1" t="s">
        <v>6109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3">
      <c r="A13180" s="1" t="s">
        <v>19263</v>
      </c>
      <c r="B13180" s="1" t="s">
        <v>1681</v>
      </c>
      <c r="C13180" s="2">
        <v>45212</v>
      </c>
      <c r="D13180" s="1" t="s">
        <v>6083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3">
      <c r="A13181" s="1" t="s">
        <v>19264</v>
      </c>
      <c r="B13181" s="1" t="s">
        <v>3949</v>
      </c>
      <c r="C13181" s="2">
        <v>45221</v>
      </c>
      <c r="D13181" s="1" t="s">
        <v>6071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3">
      <c r="A13182" s="1" t="s">
        <v>19265</v>
      </c>
      <c r="B13182" s="1" t="s">
        <v>1629</v>
      </c>
      <c r="C13182" s="2">
        <v>44972</v>
      </c>
      <c r="D13182" s="1" t="s">
        <v>6179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3">
      <c r="A13183" s="1" t="s">
        <v>19266</v>
      </c>
      <c r="B13183" s="1" t="s">
        <v>2213</v>
      </c>
      <c r="C13183" s="2">
        <v>45401</v>
      </c>
      <c r="D13183" s="1" t="s">
        <v>6063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3">
      <c r="A13184" s="1" t="s">
        <v>19267</v>
      </c>
      <c r="B13184" s="1" t="s">
        <v>5881</v>
      </c>
      <c r="C13184" s="2">
        <v>45618</v>
      </c>
      <c r="D13184" s="1" t="s">
        <v>6093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3">
      <c r="A13185" s="1" t="s">
        <v>19268</v>
      </c>
      <c r="B13185" s="1" t="s">
        <v>2981</v>
      </c>
      <c r="C13185" s="2">
        <v>45385</v>
      </c>
      <c r="D13185" s="1" t="s">
        <v>6133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3">
      <c r="A13186" s="1" t="s">
        <v>19269</v>
      </c>
      <c r="B13186" s="1" t="s">
        <v>3064</v>
      </c>
      <c r="C13186" s="2">
        <v>45017</v>
      </c>
      <c r="D13186" s="1" t="s">
        <v>6086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3">
      <c r="A13187" s="1" t="s">
        <v>19270</v>
      </c>
      <c r="B13187" s="1" t="s">
        <v>2433</v>
      </c>
      <c r="C13187" s="2">
        <v>45253</v>
      </c>
      <c r="D13187" s="1" t="s">
        <v>6175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3">
      <c r="A13188" s="1" t="s">
        <v>19271</v>
      </c>
      <c r="B13188" s="1" t="s">
        <v>3649</v>
      </c>
      <c r="C13188" s="2">
        <v>45521</v>
      </c>
      <c r="D13188" s="1" t="s">
        <v>6089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3">
      <c r="A13189" s="1" t="s">
        <v>19272</v>
      </c>
      <c r="B13189" s="1" t="s">
        <v>3745</v>
      </c>
      <c r="C13189" s="2">
        <v>45483</v>
      </c>
      <c r="D13189" s="1" t="s">
        <v>6102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3">
      <c r="A13190" s="1" t="s">
        <v>19273</v>
      </c>
      <c r="B13190" s="1" t="s">
        <v>3883</v>
      </c>
      <c r="C13190" s="2">
        <v>45610</v>
      </c>
      <c r="D13190" s="1" t="s">
        <v>6051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3">
      <c r="A13191" s="1" t="s">
        <v>19274</v>
      </c>
      <c r="B13191" s="1" t="s">
        <v>5748</v>
      </c>
      <c r="C13191" s="2">
        <v>45207</v>
      </c>
      <c r="D13191" s="1" t="s">
        <v>6053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3">
      <c r="A13192" s="1" t="s">
        <v>19275</v>
      </c>
      <c r="B13192" s="1" t="s">
        <v>5095</v>
      </c>
      <c r="C13192" s="2">
        <v>45198</v>
      </c>
      <c r="D13192" s="1" t="s">
        <v>6067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3">
      <c r="A13193" s="1" t="s">
        <v>19276</v>
      </c>
      <c r="B13193" s="1" t="s">
        <v>2141</v>
      </c>
      <c r="C13193" s="2">
        <v>45159</v>
      </c>
      <c r="D13193" s="1" t="s">
        <v>6109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3">
      <c r="A13194" s="1" t="s">
        <v>19277</v>
      </c>
      <c r="B13194" s="1" t="s">
        <v>5315</v>
      </c>
      <c r="C13194" s="2">
        <v>45476</v>
      </c>
      <c r="D13194" s="1" t="s">
        <v>6100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3">
      <c r="A13195" s="1" t="s">
        <v>19278</v>
      </c>
      <c r="B13195" s="1" t="s">
        <v>5340</v>
      </c>
      <c r="C13195" s="2">
        <v>45443</v>
      </c>
      <c r="D13195" s="1" t="s">
        <v>6151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3">
      <c r="A13196" s="1" t="s">
        <v>19279</v>
      </c>
      <c r="B13196" s="1" t="s">
        <v>1425</v>
      </c>
      <c r="C13196" s="2">
        <v>45376</v>
      </c>
      <c r="D13196" s="1" t="s">
        <v>6074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3">
      <c r="A13197" s="1" t="s">
        <v>19280</v>
      </c>
      <c r="B13197" s="1" t="s">
        <v>3696</v>
      </c>
      <c r="C13197" s="2">
        <v>45609</v>
      </c>
      <c r="D13197" s="1" t="s">
        <v>6083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3">
      <c r="A13198" s="1" t="s">
        <v>19281</v>
      </c>
      <c r="B13198" s="1" t="s">
        <v>3647</v>
      </c>
      <c r="C13198" s="2">
        <v>45475</v>
      </c>
      <c r="D13198" s="1" t="s">
        <v>6091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3">
      <c r="A13199" s="1" t="s">
        <v>19282</v>
      </c>
      <c r="B13199" s="1" t="s">
        <v>3103</v>
      </c>
      <c r="C13199" s="2">
        <v>45074</v>
      </c>
      <c r="D13199" s="1" t="s">
        <v>6081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3">
      <c r="A13200" s="1" t="s">
        <v>19283</v>
      </c>
      <c r="B13200" s="1" t="s">
        <v>4629</v>
      </c>
      <c r="C13200" s="2">
        <v>45406</v>
      </c>
      <c r="D13200" s="1" t="s">
        <v>6063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3">
      <c r="A13201" s="1" t="s">
        <v>19284</v>
      </c>
      <c r="B13201" s="1" t="s">
        <v>4960</v>
      </c>
      <c r="C13201" s="2">
        <v>45182</v>
      </c>
      <c r="D13201" s="1" t="s">
        <v>6137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3">
      <c r="A13202" s="1" t="s">
        <v>19285</v>
      </c>
      <c r="B13202" s="1" t="s">
        <v>3262</v>
      </c>
      <c r="C13202" s="2">
        <v>45528</v>
      </c>
      <c r="D13202" s="1" t="s">
        <v>6141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3">
      <c r="A13203" s="1" t="s">
        <v>19286</v>
      </c>
      <c r="B13203" s="1" t="s">
        <v>1287</v>
      </c>
      <c r="C13203" s="2">
        <v>45424</v>
      </c>
      <c r="D13203" s="1" t="s">
        <v>6104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3">
      <c r="A13204" s="1" t="s">
        <v>19287</v>
      </c>
      <c r="B13204" s="1" t="s">
        <v>5528</v>
      </c>
      <c r="C13204" s="2">
        <v>45576</v>
      </c>
      <c r="D13204" s="1" t="s">
        <v>6133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3">
      <c r="A13205" s="1" t="s">
        <v>19288</v>
      </c>
      <c r="B13205" s="1" t="s">
        <v>5099</v>
      </c>
      <c r="C13205" s="2">
        <v>45057</v>
      </c>
      <c r="D13205" s="1" t="s">
        <v>6059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3">
      <c r="A13206" s="1" t="s">
        <v>19289</v>
      </c>
      <c r="B13206" s="1" t="s">
        <v>1274</v>
      </c>
      <c r="C13206" s="2">
        <v>45296</v>
      </c>
      <c r="D13206" s="1" t="s">
        <v>6091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3">
      <c r="A13207" s="1" t="s">
        <v>19290</v>
      </c>
      <c r="B13207" s="1" t="s">
        <v>2317</v>
      </c>
      <c r="C13207" s="2">
        <v>45045</v>
      </c>
      <c r="D13207" s="1" t="s">
        <v>6141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3">
      <c r="A13208" s="1" t="s">
        <v>19291</v>
      </c>
      <c r="B13208" s="1" t="s">
        <v>2514</v>
      </c>
      <c r="C13208" s="2">
        <v>45544</v>
      </c>
      <c r="D13208" s="1" t="s">
        <v>6074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3">
      <c r="A13209" s="1" t="s">
        <v>19292</v>
      </c>
      <c r="B13209" s="1" t="s">
        <v>5320</v>
      </c>
      <c r="C13209" s="2">
        <v>45572</v>
      </c>
      <c r="D13209" s="1" t="s">
        <v>6057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3">
      <c r="A13210" s="1" t="s">
        <v>19293</v>
      </c>
      <c r="B13210" s="1" t="s">
        <v>2915</v>
      </c>
      <c r="C13210" s="2">
        <v>45198</v>
      </c>
      <c r="D13210" s="1" t="s">
        <v>6143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3">
      <c r="A13211" s="1" t="s">
        <v>19294</v>
      </c>
      <c r="B13211" s="1" t="s">
        <v>5659</v>
      </c>
      <c r="C13211" s="2">
        <v>44987</v>
      </c>
      <c r="D13211" s="1" t="s">
        <v>6197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3">
      <c r="A13212" s="1" t="s">
        <v>19295</v>
      </c>
      <c r="B13212" s="1" t="s">
        <v>4293</v>
      </c>
      <c r="C13212" s="2">
        <v>45482</v>
      </c>
      <c r="D13212" s="1" t="s">
        <v>6102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3">
      <c r="A13213" s="1" t="s">
        <v>19296</v>
      </c>
      <c r="B13213" s="1" t="s">
        <v>3421</v>
      </c>
      <c r="C13213" s="2">
        <v>45330</v>
      </c>
      <c r="D13213" s="1" t="s">
        <v>6104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3">
      <c r="A13214" s="1" t="s">
        <v>19297</v>
      </c>
      <c r="B13214" s="1" t="s">
        <v>5187</v>
      </c>
      <c r="C13214" s="2">
        <v>45466</v>
      </c>
      <c r="D13214" s="1" t="s">
        <v>6083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3">
      <c r="A13215" s="1" t="s">
        <v>19298</v>
      </c>
      <c r="B13215" s="1" t="s">
        <v>5189</v>
      </c>
      <c r="C13215" s="2">
        <v>45546</v>
      </c>
      <c r="D13215" s="1" t="s">
        <v>6093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3">
      <c r="A13216" s="1" t="s">
        <v>19299</v>
      </c>
      <c r="B13216" s="1" t="s">
        <v>2233</v>
      </c>
      <c r="C13216" s="2">
        <v>44999</v>
      </c>
      <c r="D13216" s="1" t="s">
        <v>6055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3">
      <c r="A13217" s="1" t="s">
        <v>19300</v>
      </c>
      <c r="B13217" s="1" t="s">
        <v>2920</v>
      </c>
      <c r="C13217" s="2">
        <v>45120</v>
      </c>
      <c r="D13217" s="1" t="s">
        <v>6053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3">
      <c r="A13218" s="1" t="s">
        <v>19301</v>
      </c>
      <c r="B13218" s="1" t="s">
        <v>3476</v>
      </c>
      <c r="C13218" s="2">
        <v>45056</v>
      </c>
      <c r="D13218" s="1" t="s">
        <v>6086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3">
      <c r="A13219" s="1" t="s">
        <v>19302</v>
      </c>
      <c r="B13219" s="1" t="s">
        <v>5997</v>
      </c>
      <c r="C13219" s="2">
        <v>45260</v>
      </c>
      <c r="D13219" s="1" t="s">
        <v>6059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3">
      <c r="A13220" s="1" t="s">
        <v>19303</v>
      </c>
      <c r="B13220" s="1" t="s">
        <v>5399</v>
      </c>
      <c r="C13220" s="2">
        <v>45281</v>
      </c>
      <c r="D13220" s="1" t="s">
        <v>6063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3">
      <c r="A13221" s="1" t="s">
        <v>19304</v>
      </c>
      <c r="B13221" s="1" t="s">
        <v>3908</v>
      </c>
      <c r="C13221" s="2">
        <v>44941</v>
      </c>
      <c r="D13221" s="1" t="s">
        <v>6095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3">
      <c r="A13222" s="1" t="s">
        <v>19305</v>
      </c>
      <c r="B13222" s="1" t="s">
        <v>4438</v>
      </c>
      <c r="C13222" s="2">
        <v>45099</v>
      </c>
      <c r="D13222" s="1" t="s">
        <v>6197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3">
      <c r="A13223" s="1" t="s">
        <v>19306</v>
      </c>
      <c r="B13223" s="1" t="s">
        <v>3574</v>
      </c>
      <c r="C13223" s="2">
        <v>45628</v>
      </c>
      <c r="D13223" s="1" t="s">
        <v>6095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3">
      <c r="A13224" s="1" t="s">
        <v>19307</v>
      </c>
      <c r="B13224" s="1" t="s">
        <v>4356</v>
      </c>
      <c r="C13224" s="2">
        <v>45147</v>
      </c>
      <c r="D13224" s="1" t="s">
        <v>6100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3">
      <c r="A13225" s="1" t="s">
        <v>19308</v>
      </c>
      <c r="B13225" s="1" t="s">
        <v>4207</v>
      </c>
      <c r="C13225" s="2">
        <v>45221</v>
      </c>
      <c r="D13225" s="1" t="s">
        <v>6086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3">
      <c r="A13226" s="1" t="s">
        <v>19309</v>
      </c>
      <c r="B13226" s="1" t="s">
        <v>1491</v>
      </c>
      <c r="C13226" s="2">
        <v>44981</v>
      </c>
      <c r="D13226" s="1" t="s">
        <v>6077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3">
      <c r="A13227" s="1" t="s">
        <v>19310</v>
      </c>
      <c r="B13227" s="1" t="s">
        <v>2834</v>
      </c>
      <c r="C13227" s="2">
        <v>45378</v>
      </c>
      <c r="D13227" s="1" t="s">
        <v>6109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3">
      <c r="A13228" s="1" t="s">
        <v>19311</v>
      </c>
      <c r="B13228" s="1" t="s">
        <v>3148</v>
      </c>
      <c r="C13228" s="2">
        <v>45378</v>
      </c>
      <c r="D13228" s="1" t="s">
        <v>6065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3">
      <c r="A13229" s="1" t="s">
        <v>19312</v>
      </c>
      <c r="B13229" s="1" t="s">
        <v>1997</v>
      </c>
      <c r="C13229" s="2">
        <v>45062</v>
      </c>
      <c r="D13229" s="1" t="s">
        <v>6053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3">
      <c r="A13230" s="1" t="s">
        <v>19313</v>
      </c>
      <c r="B13230" s="1" t="s">
        <v>4274</v>
      </c>
      <c r="C13230" s="2">
        <v>44948</v>
      </c>
      <c r="D13230" s="1" t="s">
        <v>6081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3">
      <c r="A13231" s="1" t="s">
        <v>19314</v>
      </c>
      <c r="B13231" s="1" t="s">
        <v>1255</v>
      </c>
      <c r="C13231" s="2">
        <v>45637</v>
      </c>
      <c r="D13231" s="1" t="s">
        <v>6071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3">
      <c r="A13232" s="1" t="s">
        <v>19315</v>
      </c>
      <c r="B13232" s="1" t="s">
        <v>4471</v>
      </c>
      <c r="C13232" s="2">
        <v>45534</v>
      </c>
      <c r="D13232" s="1" t="s">
        <v>6104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3">
      <c r="A13233" s="1" t="s">
        <v>19316</v>
      </c>
      <c r="B13233" s="1" t="s">
        <v>5621</v>
      </c>
      <c r="C13233" s="2">
        <v>45609</v>
      </c>
      <c r="D13233" s="1" t="s">
        <v>6109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3">
      <c r="A13234" s="1" t="s">
        <v>19317</v>
      </c>
      <c r="B13234" s="1" t="s">
        <v>5119</v>
      </c>
      <c r="C13234" s="2">
        <v>44980</v>
      </c>
      <c r="D13234" s="1" t="s">
        <v>6157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3">
      <c r="A13235" s="1" t="s">
        <v>19318</v>
      </c>
      <c r="B13235" s="1" t="s">
        <v>5153</v>
      </c>
      <c r="C13235" s="2">
        <v>44938</v>
      </c>
      <c r="D13235" s="1" t="s">
        <v>6113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3">
      <c r="A13236" s="1" t="s">
        <v>19319</v>
      </c>
      <c r="B13236" s="1" t="s">
        <v>3297</v>
      </c>
      <c r="C13236" s="2">
        <v>45080</v>
      </c>
      <c r="D13236" s="1" t="s">
        <v>6077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3">
      <c r="A13237" s="1" t="s">
        <v>19320</v>
      </c>
      <c r="B13237" s="1" t="s">
        <v>3740</v>
      </c>
      <c r="C13237" s="2">
        <v>45167</v>
      </c>
      <c r="D13237" s="1" t="s">
        <v>6251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3">
      <c r="A13238" s="1" t="s">
        <v>19321</v>
      </c>
      <c r="B13238" s="1" t="s">
        <v>4683</v>
      </c>
      <c r="C13238" s="2">
        <v>45400</v>
      </c>
      <c r="D13238" s="1" t="s">
        <v>6151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3">
      <c r="A13239" s="1" t="s">
        <v>19322</v>
      </c>
      <c r="B13239" s="1" t="s">
        <v>4147</v>
      </c>
      <c r="C13239" s="2">
        <v>45539</v>
      </c>
      <c r="D13239" s="1" t="s">
        <v>6067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3">
      <c r="A13240" s="1" t="s">
        <v>19323</v>
      </c>
      <c r="B13240" s="1" t="s">
        <v>4686</v>
      </c>
      <c r="C13240" s="2">
        <v>45158</v>
      </c>
      <c r="D13240" s="1" t="s">
        <v>6065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3">
      <c r="A13241" s="1" t="s">
        <v>19324</v>
      </c>
      <c r="B13241" s="1" t="s">
        <v>5317</v>
      </c>
      <c r="C13241" s="2">
        <v>45640</v>
      </c>
      <c r="D13241" s="1" t="s">
        <v>6067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3">
      <c r="A13242" s="1" t="s">
        <v>19325</v>
      </c>
      <c r="B13242" s="1" t="s">
        <v>1772</v>
      </c>
      <c r="C13242" s="2">
        <v>45259</v>
      </c>
      <c r="D13242" s="1" t="s">
        <v>6053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3">
      <c r="A13243" s="1" t="s">
        <v>19326</v>
      </c>
      <c r="B13243" s="1" t="s">
        <v>5376</v>
      </c>
      <c r="C13243" s="2">
        <v>45307</v>
      </c>
      <c r="D13243" s="1" t="s">
        <v>6069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3">
      <c r="A13244" s="1" t="s">
        <v>19327</v>
      </c>
      <c r="B13244" s="1" t="s">
        <v>3261</v>
      </c>
      <c r="C13244" s="2">
        <v>45516</v>
      </c>
      <c r="D13244" s="1" t="s">
        <v>6051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3">
      <c r="A13245" s="1" t="s">
        <v>19328</v>
      </c>
      <c r="B13245" s="1" t="s">
        <v>4226</v>
      </c>
      <c r="C13245" s="2">
        <v>45285</v>
      </c>
      <c r="D13245" s="1" t="s">
        <v>6051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3">
      <c r="A13246" s="1" t="s">
        <v>19329</v>
      </c>
      <c r="B13246" s="1" t="s">
        <v>5107</v>
      </c>
      <c r="C13246" s="2">
        <v>45525</v>
      </c>
      <c r="D13246" s="1" t="s">
        <v>6143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3">
      <c r="A13247" s="1" t="s">
        <v>19330</v>
      </c>
      <c r="B13247" s="1" t="s">
        <v>2212</v>
      </c>
      <c r="C13247" s="2">
        <v>45378</v>
      </c>
      <c r="D13247" s="1" t="s">
        <v>6051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3">
      <c r="A13248" s="1" t="s">
        <v>19331</v>
      </c>
      <c r="B13248" s="1" t="s">
        <v>2202</v>
      </c>
      <c r="C13248" s="2">
        <v>45342</v>
      </c>
      <c r="D13248" s="1" t="s">
        <v>6100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3">
      <c r="A13249" s="1" t="s">
        <v>19332</v>
      </c>
      <c r="B13249" s="1" t="s">
        <v>2045</v>
      </c>
      <c r="C13249" s="2">
        <v>45452</v>
      </c>
      <c r="D13249" s="1" t="s">
        <v>6063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3">
      <c r="A13250" s="1" t="s">
        <v>19333</v>
      </c>
      <c r="B13250" s="1" t="s">
        <v>1533</v>
      </c>
      <c r="C13250" s="2">
        <v>45608</v>
      </c>
      <c r="D13250" s="1" t="s">
        <v>6109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3">
      <c r="A13251" s="1" t="s">
        <v>19334</v>
      </c>
      <c r="B13251" s="1" t="s">
        <v>5179</v>
      </c>
      <c r="C13251" s="2">
        <v>45173</v>
      </c>
      <c r="D13251" s="1" t="s">
        <v>6133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3">
      <c r="A13252" s="1" t="s">
        <v>19335</v>
      </c>
      <c r="B13252" s="1" t="s">
        <v>1262</v>
      </c>
      <c r="C13252" s="2">
        <v>44996</v>
      </c>
      <c r="D13252" s="1" t="s">
        <v>6067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3">
      <c r="A13253" s="1" t="s">
        <v>19336</v>
      </c>
      <c r="B13253" s="1" t="s">
        <v>5475</v>
      </c>
      <c r="C13253" s="2">
        <v>45594</v>
      </c>
      <c r="D13253" s="1" t="s">
        <v>6102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3">
      <c r="A13254" s="1" t="s">
        <v>19337</v>
      </c>
      <c r="B13254" s="1" t="s">
        <v>4830</v>
      </c>
      <c r="C13254" s="2">
        <v>45007</v>
      </c>
      <c r="D13254" s="1" t="s">
        <v>6135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3">
      <c r="A13255" s="1" t="s">
        <v>19338</v>
      </c>
      <c r="B13255" s="1" t="s">
        <v>2139</v>
      </c>
      <c r="C13255" s="2">
        <v>45608</v>
      </c>
      <c r="D13255" s="1" t="s">
        <v>6102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3">
      <c r="A13256" s="1" t="s">
        <v>19339</v>
      </c>
      <c r="B13256" s="1" t="s">
        <v>1791</v>
      </c>
      <c r="C13256" s="2">
        <v>45644</v>
      </c>
      <c r="D13256" s="1" t="s">
        <v>6109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3">
      <c r="A13257" s="1" t="s">
        <v>19340</v>
      </c>
      <c r="B13257" s="1" t="s">
        <v>2751</v>
      </c>
      <c r="C13257" s="2">
        <v>45186</v>
      </c>
      <c r="D13257" s="1" t="s">
        <v>6069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3">
      <c r="A13258" s="1" t="s">
        <v>19341</v>
      </c>
      <c r="B13258" s="1" t="s">
        <v>2909</v>
      </c>
      <c r="C13258" s="2">
        <v>44945</v>
      </c>
      <c r="D13258" s="1" t="s">
        <v>6053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3">
      <c r="A13259" s="1" t="s">
        <v>19342</v>
      </c>
      <c r="B13259" s="1" t="s">
        <v>3021</v>
      </c>
      <c r="C13259" s="2">
        <v>45320</v>
      </c>
      <c r="D13259" s="1" t="s">
        <v>6151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3">
      <c r="A13260" s="1" t="s">
        <v>19343</v>
      </c>
      <c r="B13260" s="1" t="s">
        <v>4243</v>
      </c>
      <c r="C13260" s="2">
        <v>45507</v>
      </c>
      <c r="D13260" s="1" t="s">
        <v>6172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3">
      <c r="A13261" s="1" t="s">
        <v>19344</v>
      </c>
      <c r="B13261" s="1" t="s">
        <v>3054</v>
      </c>
      <c r="C13261" s="2">
        <v>45585</v>
      </c>
      <c r="D13261" s="1" t="s">
        <v>6093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3">
      <c r="A13262" s="1" t="s">
        <v>19345</v>
      </c>
      <c r="B13262" s="1" t="s">
        <v>1103</v>
      </c>
      <c r="C13262" s="2">
        <v>45278</v>
      </c>
      <c r="D13262" s="1" t="s">
        <v>6069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3">
      <c r="A13263" s="1" t="s">
        <v>19346</v>
      </c>
      <c r="B13263" s="1" t="s">
        <v>5456</v>
      </c>
      <c r="C13263" s="2">
        <v>45438</v>
      </c>
      <c r="D13263" s="1" t="s">
        <v>6074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3">
      <c r="A13264" s="1" t="s">
        <v>19347</v>
      </c>
      <c r="B13264" s="1" t="s">
        <v>3352</v>
      </c>
      <c r="C13264" s="2">
        <v>44930</v>
      </c>
      <c r="D13264" s="1" t="s">
        <v>6065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3">
      <c r="A13265" s="1" t="s">
        <v>19348</v>
      </c>
      <c r="B13265" s="1" t="s">
        <v>4137</v>
      </c>
      <c r="C13265" s="2">
        <v>45021</v>
      </c>
      <c r="D13265" s="1" t="s">
        <v>6251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3">
      <c r="A13266" s="1" t="s">
        <v>19349</v>
      </c>
      <c r="B13266" s="1" t="s">
        <v>1327</v>
      </c>
      <c r="C13266" s="2">
        <v>45372</v>
      </c>
      <c r="D13266" s="1" t="s">
        <v>6051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3">
      <c r="A13267" s="1" t="s">
        <v>19350</v>
      </c>
      <c r="B13267" s="1" t="s">
        <v>3888</v>
      </c>
      <c r="C13267" s="2">
        <v>45446</v>
      </c>
      <c r="D13267" s="1" t="s">
        <v>6051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3">
      <c r="A13268" s="1" t="s">
        <v>19351</v>
      </c>
      <c r="B13268" s="1" t="s">
        <v>1791</v>
      </c>
      <c r="C13268" s="2">
        <v>45468</v>
      </c>
      <c r="D13268" s="1" t="s">
        <v>6055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3">
      <c r="A13269" s="1" t="s">
        <v>19352</v>
      </c>
      <c r="B13269" s="1" t="s">
        <v>2257</v>
      </c>
      <c r="C13269" s="2">
        <v>45514</v>
      </c>
      <c r="D13269" s="1" t="s">
        <v>6071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3">
      <c r="A13270" s="1" t="s">
        <v>19353</v>
      </c>
      <c r="B13270" s="1" t="s">
        <v>3697</v>
      </c>
      <c r="C13270" s="2">
        <v>45124</v>
      </c>
      <c r="D13270" s="1" t="s">
        <v>6067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3">
      <c r="A13271" s="1" t="s">
        <v>19354</v>
      </c>
      <c r="B13271" s="1" t="s">
        <v>1965</v>
      </c>
      <c r="C13271" s="2">
        <v>45233</v>
      </c>
      <c r="D13271" s="1" t="s">
        <v>6125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3">
      <c r="A13272" s="1" t="s">
        <v>19355</v>
      </c>
      <c r="B13272" s="1" t="s">
        <v>1670</v>
      </c>
      <c r="C13272" s="2">
        <v>45493</v>
      </c>
      <c r="D13272" s="1" t="s">
        <v>6051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3">
      <c r="A13273" s="1" t="s">
        <v>19356</v>
      </c>
      <c r="B13273" s="1" t="s">
        <v>4969</v>
      </c>
      <c r="C13273" s="2">
        <v>45499</v>
      </c>
      <c r="D13273" s="1" t="s">
        <v>6081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3">
      <c r="A13274" s="1" t="s">
        <v>19357</v>
      </c>
      <c r="B13274" s="1" t="s">
        <v>2902</v>
      </c>
      <c r="C13274" s="2">
        <v>45402</v>
      </c>
      <c r="D13274" s="1" t="s">
        <v>6049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3">
      <c r="A13275" s="1" t="s">
        <v>19358</v>
      </c>
      <c r="B13275" s="1" t="s">
        <v>4193</v>
      </c>
      <c r="C13275" s="2">
        <v>45588</v>
      </c>
      <c r="D13275" s="1" t="s">
        <v>6051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3">
      <c r="A13276" s="1" t="s">
        <v>19359</v>
      </c>
      <c r="B13276" s="1" t="s">
        <v>3821</v>
      </c>
      <c r="C13276" s="2">
        <v>44994</v>
      </c>
      <c r="D13276" s="1" t="s">
        <v>6095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3">
      <c r="A13277" s="1" t="s">
        <v>19360</v>
      </c>
      <c r="B13277" s="1" t="s">
        <v>4212</v>
      </c>
      <c r="C13277" s="2">
        <v>45026</v>
      </c>
      <c r="D13277" s="1" t="s">
        <v>6061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3">
      <c r="A13278" s="1" t="s">
        <v>19361</v>
      </c>
      <c r="B13278" s="1" t="s">
        <v>2109</v>
      </c>
      <c r="C13278" s="2">
        <v>45246</v>
      </c>
      <c r="D13278" s="1" t="s">
        <v>6051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3">
      <c r="A13279" s="1" t="s">
        <v>19362</v>
      </c>
      <c r="B13279" s="1" t="s">
        <v>2351</v>
      </c>
      <c r="C13279" s="2">
        <v>44995</v>
      </c>
      <c r="D13279" s="1" t="s">
        <v>6151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3">
      <c r="A13280" s="1" t="s">
        <v>19363</v>
      </c>
      <c r="B13280" s="1" t="s">
        <v>3008</v>
      </c>
      <c r="C13280" s="2">
        <v>45144</v>
      </c>
      <c r="D13280" s="1" t="s">
        <v>6071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3">
      <c r="A13281" s="1" t="s">
        <v>19364</v>
      </c>
      <c r="B13281" s="1" t="s">
        <v>2735</v>
      </c>
      <c r="C13281" s="2">
        <v>44944</v>
      </c>
      <c r="D13281" s="1" t="s">
        <v>6053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3">
      <c r="A13282" s="1" t="s">
        <v>19365</v>
      </c>
      <c r="B13282" s="1" t="s">
        <v>1359</v>
      </c>
      <c r="C13282" s="2">
        <v>45167</v>
      </c>
      <c r="D13282" s="1" t="s">
        <v>6143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3">
      <c r="A13283" s="1" t="s">
        <v>19366</v>
      </c>
      <c r="B13283" s="1" t="s">
        <v>5869</v>
      </c>
      <c r="C13283" s="2">
        <v>45381</v>
      </c>
      <c r="D13283" s="1" t="s">
        <v>6093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3">
      <c r="A13284" s="1" t="s">
        <v>19367</v>
      </c>
      <c r="B13284" s="1" t="s">
        <v>4818</v>
      </c>
      <c r="C13284" s="2">
        <v>45159</v>
      </c>
      <c r="D13284" s="1" t="s">
        <v>6091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3">
      <c r="A13285" s="1" t="s">
        <v>19368</v>
      </c>
      <c r="B13285" s="1" t="s">
        <v>4051</v>
      </c>
      <c r="C13285" s="2">
        <v>45373</v>
      </c>
      <c r="D13285" s="1" t="s">
        <v>6095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3">
      <c r="A13286" s="1" t="s">
        <v>19369</v>
      </c>
      <c r="B13286" s="1" t="s">
        <v>1218</v>
      </c>
      <c r="C13286" s="2">
        <v>45490</v>
      </c>
      <c r="D13286" s="1" t="s">
        <v>6109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3">
      <c r="A13287" s="1" t="s">
        <v>19370</v>
      </c>
      <c r="B13287" s="1" t="s">
        <v>4071</v>
      </c>
      <c r="C13287" s="2">
        <v>45068</v>
      </c>
      <c r="D13287" s="1" t="s">
        <v>6053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3">
      <c r="A13288" s="1" t="s">
        <v>19371</v>
      </c>
      <c r="B13288" s="1" t="s">
        <v>2076</v>
      </c>
      <c r="C13288" s="2">
        <v>45272</v>
      </c>
      <c r="D13288" s="1" t="s">
        <v>6093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3">
      <c r="A13289" s="1" t="s">
        <v>19372</v>
      </c>
      <c r="B13289" s="1" t="s">
        <v>1091</v>
      </c>
      <c r="C13289" s="2">
        <v>45124</v>
      </c>
      <c r="D13289" s="1" t="s">
        <v>6179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3">
      <c r="A13290" s="1" t="s">
        <v>19373</v>
      </c>
      <c r="B13290" s="1" t="s">
        <v>3188</v>
      </c>
      <c r="C13290" s="2">
        <v>45525</v>
      </c>
      <c r="D13290" s="1" t="s">
        <v>6049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3">
      <c r="A13291" s="1" t="s">
        <v>19374</v>
      </c>
      <c r="B13291" s="1" t="s">
        <v>2624</v>
      </c>
      <c r="C13291" s="2">
        <v>45169</v>
      </c>
      <c r="D13291" s="1" t="s">
        <v>6251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3">
      <c r="A13292" s="1" t="s">
        <v>19375</v>
      </c>
      <c r="B13292" s="1" t="s">
        <v>3125</v>
      </c>
      <c r="C13292" s="2">
        <v>45254</v>
      </c>
      <c r="D13292" s="1" t="s">
        <v>6081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3">
      <c r="A13293" s="1" t="s">
        <v>19376</v>
      </c>
      <c r="B13293" s="1" t="s">
        <v>2148</v>
      </c>
      <c r="C13293" s="2">
        <v>45310</v>
      </c>
      <c r="D13293" s="1" t="s">
        <v>6102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3">
      <c r="A13294" s="1" t="s">
        <v>19377</v>
      </c>
      <c r="B13294" s="1" t="s">
        <v>3135</v>
      </c>
      <c r="C13294" s="2">
        <v>45055</v>
      </c>
      <c r="D13294" s="1" t="s">
        <v>6143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3">
      <c r="A13295" s="1" t="s">
        <v>19378</v>
      </c>
      <c r="B13295" s="1" t="s">
        <v>3835</v>
      </c>
      <c r="C13295" s="2">
        <v>44999</v>
      </c>
      <c r="D13295" s="1" t="s">
        <v>6197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3">
      <c r="A13296" s="1" t="s">
        <v>19379</v>
      </c>
      <c r="B13296" s="1" t="s">
        <v>2966</v>
      </c>
      <c r="C13296" s="2">
        <v>45328</v>
      </c>
      <c r="D13296" s="1" t="s">
        <v>6175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3">
      <c r="A13297" s="1" t="s">
        <v>19380</v>
      </c>
      <c r="B13297" s="1" t="s">
        <v>3917</v>
      </c>
      <c r="C13297" s="2">
        <v>45249</v>
      </c>
      <c r="D13297" s="1" t="s">
        <v>6061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3">
      <c r="A13298" s="1" t="s">
        <v>19381</v>
      </c>
      <c r="B13298" s="1" t="s">
        <v>1930</v>
      </c>
      <c r="C13298" s="2">
        <v>45167</v>
      </c>
      <c r="D13298" s="1" t="s">
        <v>6059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3">
      <c r="A13299" s="1" t="s">
        <v>19382</v>
      </c>
      <c r="B13299" s="1" t="s">
        <v>2790</v>
      </c>
      <c r="C13299" s="2">
        <v>44938</v>
      </c>
      <c r="D13299" s="1" t="s">
        <v>6125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3">
      <c r="A13300" s="1" t="s">
        <v>19383</v>
      </c>
      <c r="B13300" s="1" t="s">
        <v>1856</v>
      </c>
      <c r="C13300" s="2">
        <v>45570</v>
      </c>
      <c r="D13300" s="1" t="s">
        <v>6089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3">
      <c r="A13301" s="1" t="s">
        <v>19384</v>
      </c>
      <c r="B13301" s="1" t="s">
        <v>1679</v>
      </c>
      <c r="C13301" s="2">
        <v>45053</v>
      </c>
      <c r="D13301" s="1" t="s">
        <v>6135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3">
      <c r="A13302" s="1" t="s">
        <v>19385</v>
      </c>
      <c r="B13302" s="1" t="s">
        <v>2185</v>
      </c>
      <c r="C13302" s="2">
        <v>45138</v>
      </c>
      <c r="D13302" s="1" t="s">
        <v>6063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3">
      <c r="A13303" s="1" t="s">
        <v>19386</v>
      </c>
      <c r="B13303" s="1" t="s">
        <v>1484</v>
      </c>
      <c r="C13303" s="2">
        <v>45450</v>
      </c>
      <c r="D13303" s="1" t="s">
        <v>6057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3">
      <c r="A13304" s="1" t="s">
        <v>19387</v>
      </c>
      <c r="B13304" s="1" t="s">
        <v>2771</v>
      </c>
      <c r="C13304" s="2">
        <v>45306</v>
      </c>
      <c r="D13304" s="1" t="s">
        <v>6057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3">
      <c r="A13305" s="1" t="s">
        <v>19388</v>
      </c>
      <c r="B13305" s="1" t="s">
        <v>1666</v>
      </c>
      <c r="C13305" s="2">
        <v>45047</v>
      </c>
      <c r="D13305" s="1" t="s">
        <v>6051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3">
      <c r="A13306" s="1" t="s">
        <v>19389</v>
      </c>
      <c r="B13306" s="1" t="s">
        <v>5272</v>
      </c>
      <c r="C13306" s="2">
        <v>45526</v>
      </c>
      <c r="D13306" s="1" t="s">
        <v>6251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3">
      <c r="A13307" s="1" t="s">
        <v>19390</v>
      </c>
      <c r="B13307" s="1" t="s">
        <v>5540</v>
      </c>
      <c r="C13307" s="2">
        <v>45148</v>
      </c>
      <c r="D13307" s="1" t="s">
        <v>6077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3">
      <c r="A13308" s="1" t="s">
        <v>19391</v>
      </c>
      <c r="B13308" s="1" t="s">
        <v>4990</v>
      </c>
      <c r="C13308" s="2">
        <v>45525</v>
      </c>
      <c r="D13308" s="1" t="s">
        <v>6083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3">
      <c r="A13309" s="1" t="s">
        <v>19392</v>
      </c>
      <c r="B13309" s="1" t="s">
        <v>2834</v>
      </c>
      <c r="C13309" s="2">
        <v>45138</v>
      </c>
      <c r="D13309" s="1" t="s">
        <v>6053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3">
      <c r="A13310" s="1" t="s">
        <v>19393</v>
      </c>
      <c r="B13310" s="1" t="s">
        <v>2583</v>
      </c>
      <c r="C13310" s="2">
        <v>45455</v>
      </c>
      <c r="D13310" s="1" t="s">
        <v>6093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3">
      <c r="A13311" s="1" t="s">
        <v>19394</v>
      </c>
      <c r="B13311" s="1" t="s">
        <v>6016</v>
      </c>
      <c r="C13311" s="2">
        <v>45502</v>
      </c>
      <c r="D13311" s="1" t="s">
        <v>6067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3">
      <c r="A13312" s="1" t="s">
        <v>19395</v>
      </c>
      <c r="B13312" s="1" t="s">
        <v>2365</v>
      </c>
      <c r="C13312" s="2">
        <v>44945</v>
      </c>
      <c r="D13312" s="1" t="s">
        <v>6157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3">
      <c r="A13313" s="1" t="s">
        <v>19396</v>
      </c>
      <c r="B13313" s="1" t="s">
        <v>5643</v>
      </c>
      <c r="C13313" s="2">
        <v>45504</v>
      </c>
      <c r="D13313" s="1" t="s">
        <v>6063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3">
      <c r="A13314" s="1" t="s">
        <v>19397</v>
      </c>
      <c r="B13314" s="1" t="s">
        <v>2009</v>
      </c>
      <c r="C13314" s="2">
        <v>45485</v>
      </c>
      <c r="D13314" s="1" t="s">
        <v>6172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3">
      <c r="A13315" s="1" t="s">
        <v>19398</v>
      </c>
      <c r="B13315" s="1" t="s">
        <v>2976</v>
      </c>
      <c r="C13315" s="2">
        <v>45135</v>
      </c>
      <c r="D13315" s="1" t="s">
        <v>6102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3">
      <c r="A13316" s="1" t="s">
        <v>19399</v>
      </c>
      <c r="B13316" s="1" t="s">
        <v>4495</v>
      </c>
      <c r="C13316" s="2">
        <v>45110</v>
      </c>
      <c r="D13316" s="1" t="s">
        <v>6071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3">
      <c r="A13317" s="1" t="s">
        <v>19400</v>
      </c>
      <c r="B13317" s="1" t="s">
        <v>4065</v>
      </c>
      <c r="C13317" s="2">
        <v>45444</v>
      </c>
      <c r="D13317" s="1" t="s">
        <v>6069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3">
      <c r="A13318" s="1" t="s">
        <v>19401</v>
      </c>
      <c r="B13318" s="1" t="s">
        <v>4009</v>
      </c>
      <c r="C13318" s="2">
        <v>45482</v>
      </c>
      <c r="D13318" s="1" t="s">
        <v>6061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3">
      <c r="A13319" s="1" t="s">
        <v>19402</v>
      </c>
      <c r="B13319" s="1" t="s">
        <v>5022</v>
      </c>
      <c r="C13319" s="2">
        <v>45601</v>
      </c>
      <c r="D13319" s="1" t="s">
        <v>6109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3">
      <c r="A13320" s="1" t="s">
        <v>19403</v>
      </c>
      <c r="B13320" s="1" t="s">
        <v>5139</v>
      </c>
      <c r="C13320" s="2">
        <v>44964</v>
      </c>
      <c r="D13320" s="1" t="s">
        <v>6091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3">
      <c r="A13321" s="1" t="s">
        <v>19404</v>
      </c>
      <c r="B13321" s="1" t="s">
        <v>5599</v>
      </c>
      <c r="C13321" s="2">
        <v>45433</v>
      </c>
      <c r="D13321" s="1" t="s">
        <v>6083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3">
      <c r="A13322" s="1" t="s">
        <v>19405</v>
      </c>
      <c r="B13322" s="1" t="s">
        <v>2502</v>
      </c>
      <c r="C13322" s="2">
        <v>45213</v>
      </c>
      <c r="D13322" s="1" t="s">
        <v>6095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3">
      <c r="A13323" s="1" t="s">
        <v>19406</v>
      </c>
      <c r="B13323" s="1" t="s">
        <v>3181</v>
      </c>
      <c r="C13323" s="2">
        <v>45206</v>
      </c>
      <c r="D13323" s="1" t="s">
        <v>6143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3">
      <c r="A13324" s="1" t="s">
        <v>19407</v>
      </c>
      <c r="B13324" s="1" t="s">
        <v>3862</v>
      </c>
      <c r="C13324" s="2">
        <v>45515</v>
      </c>
      <c r="D13324" s="1" t="s">
        <v>6061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3">
      <c r="A13325" s="1" t="s">
        <v>19408</v>
      </c>
      <c r="B13325" s="1" t="s">
        <v>3267</v>
      </c>
      <c r="C13325" s="2">
        <v>45453</v>
      </c>
      <c r="D13325" s="1" t="s">
        <v>6065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3">
      <c r="A13326" s="1" t="s">
        <v>19409</v>
      </c>
      <c r="B13326" s="1" t="s">
        <v>5823</v>
      </c>
      <c r="C13326" s="2">
        <v>45117</v>
      </c>
      <c r="D13326" s="1" t="s">
        <v>6133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3">
      <c r="A13327" s="1" t="s">
        <v>19410</v>
      </c>
      <c r="B13327" s="1" t="s">
        <v>2230</v>
      </c>
      <c r="C13327" s="2">
        <v>45517</v>
      </c>
      <c r="D13327" s="1" t="s">
        <v>6053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3">
      <c r="A13328" s="1" t="s">
        <v>19411</v>
      </c>
      <c r="B13328" s="1" t="s">
        <v>4093</v>
      </c>
      <c r="C13328" s="2">
        <v>45188</v>
      </c>
      <c r="D13328" s="1" t="s">
        <v>6151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3">
      <c r="A13329" s="1" t="s">
        <v>19412</v>
      </c>
      <c r="B13329" s="1" t="s">
        <v>3200</v>
      </c>
      <c r="C13329" s="2">
        <v>45494</v>
      </c>
      <c r="D13329" s="1" t="s">
        <v>6109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3">
      <c r="A13330" s="1" t="s">
        <v>19413</v>
      </c>
      <c r="B13330" s="1" t="s">
        <v>1343</v>
      </c>
      <c r="C13330" s="2">
        <v>45019</v>
      </c>
      <c r="D13330" s="1" t="s">
        <v>6049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3">
      <c r="A13331" s="1" t="s">
        <v>19414</v>
      </c>
      <c r="B13331" s="1" t="s">
        <v>4210</v>
      </c>
      <c r="C13331" s="2">
        <v>45480</v>
      </c>
      <c r="D13331" s="1" t="s">
        <v>6083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3">
      <c r="A13332" s="1" t="s">
        <v>19415</v>
      </c>
      <c r="B13332" s="1" t="s">
        <v>2737</v>
      </c>
      <c r="C13332" s="2">
        <v>45338</v>
      </c>
      <c r="D13332" s="1" t="s">
        <v>6175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3">
      <c r="A13333" s="1" t="s">
        <v>19416</v>
      </c>
      <c r="B13333" s="1" t="s">
        <v>3792</v>
      </c>
      <c r="C13333" s="2">
        <v>45564</v>
      </c>
      <c r="D13333" s="1" t="s">
        <v>6141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3">
      <c r="A13334" s="1" t="s">
        <v>19417</v>
      </c>
      <c r="B13334" s="1" t="s">
        <v>5214</v>
      </c>
      <c r="C13334" s="2">
        <v>45311</v>
      </c>
      <c r="D13334" s="1" t="s">
        <v>6063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3">
      <c r="A13335" s="1" t="s">
        <v>19418</v>
      </c>
      <c r="B13335" s="1" t="s">
        <v>1914</v>
      </c>
      <c r="C13335" s="2">
        <v>45206</v>
      </c>
      <c r="D13335" s="1" t="s">
        <v>6077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3">
      <c r="A13336" s="1" t="s">
        <v>19419</v>
      </c>
      <c r="B13336" s="1" t="s">
        <v>3262</v>
      </c>
      <c r="C13336" s="2">
        <v>45478</v>
      </c>
      <c r="D13336" s="1" t="s">
        <v>6197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3">
      <c r="A13337" s="1" t="s">
        <v>19420</v>
      </c>
      <c r="B13337" s="1" t="s">
        <v>3311</v>
      </c>
      <c r="C13337" s="2">
        <v>45259</v>
      </c>
      <c r="D13337" s="1" t="s">
        <v>6135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3">
      <c r="A13338" s="1" t="s">
        <v>19421</v>
      </c>
      <c r="B13338" s="1" t="s">
        <v>4765</v>
      </c>
      <c r="C13338" s="2">
        <v>45507</v>
      </c>
      <c r="D13338" s="1" t="s">
        <v>6175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3">
      <c r="A13339" s="1" t="s">
        <v>19422</v>
      </c>
      <c r="B13339" s="1" t="s">
        <v>4453</v>
      </c>
      <c r="C13339" s="2">
        <v>45121</v>
      </c>
      <c r="D13339" s="1" t="s">
        <v>6059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3">
      <c r="A13340" s="1" t="s">
        <v>19423</v>
      </c>
      <c r="B13340" s="1" t="s">
        <v>3863</v>
      </c>
      <c r="C13340" s="2">
        <v>45625</v>
      </c>
      <c r="D13340" s="1" t="s">
        <v>6113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3">
      <c r="A13341" s="1" t="s">
        <v>19424</v>
      </c>
      <c r="B13341" s="1" t="s">
        <v>5192</v>
      </c>
      <c r="C13341" s="2">
        <v>45612</v>
      </c>
      <c r="D13341" s="1" t="s">
        <v>6051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3">
      <c r="A13342" s="1" t="s">
        <v>19425</v>
      </c>
      <c r="B13342" s="1" t="s">
        <v>4923</v>
      </c>
      <c r="C13342" s="2">
        <v>45294</v>
      </c>
      <c r="D13342" s="1" t="s">
        <v>6109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3">
      <c r="A13343" s="1" t="s">
        <v>19426</v>
      </c>
      <c r="B13343" s="1" t="s">
        <v>4383</v>
      </c>
      <c r="C13343" s="2">
        <v>45015</v>
      </c>
      <c r="D13343" s="1" t="s">
        <v>6095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3">
      <c r="A13344" s="1" t="s">
        <v>19427</v>
      </c>
      <c r="B13344" s="1" t="s">
        <v>4513</v>
      </c>
      <c r="C13344" s="2">
        <v>45325</v>
      </c>
      <c r="D13344" s="1" t="s">
        <v>6081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3">
      <c r="A13345" s="1" t="s">
        <v>19428</v>
      </c>
      <c r="B13345" s="1" t="s">
        <v>3237</v>
      </c>
      <c r="C13345" s="2">
        <v>45526</v>
      </c>
      <c r="D13345" s="1" t="s">
        <v>6077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3">
      <c r="A13346" s="1" t="s">
        <v>19429</v>
      </c>
      <c r="B13346" s="1" t="s">
        <v>6010</v>
      </c>
      <c r="C13346" s="2">
        <v>45656</v>
      </c>
      <c r="D13346" s="1" t="s">
        <v>6125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3">
      <c r="A13347" s="1" t="s">
        <v>19430</v>
      </c>
      <c r="B13347" s="1" t="s">
        <v>2047</v>
      </c>
      <c r="C13347" s="2">
        <v>44977</v>
      </c>
      <c r="D13347" s="1" t="s">
        <v>6133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3">
      <c r="A13348" s="1" t="s">
        <v>19431</v>
      </c>
      <c r="B13348" s="1" t="s">
        <v>4187</v>
      </c>
      <c r="C13348" s="2">
        <v>45046</v>
      </c>
      <c r="D13348" s="1" t="s">
        <v>6086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3">
      <c r="A13349" s="1" t="s">
        <v>19432</v>
      </c>
      <c r="B13349" s="1" t="s">
        <v>1157</v>
      </c>
      <c r="C13349" s="2">
        <v>45107</v>
      </c>
      <c r="D13349" s="1" t="s">
        <v>6143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3">
      <c r="A13350" s="1" t="s">
        <v>19433</v>
      </c>
      <c r="B13350" s="1" t="s">
        <v>3821</v>
      </c>
      <c r="C13350" s="2">
        <v>45530</v>
      </c>
      <c r="D13350" s="1" t="s">
        <v>6063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3">
      <c r="A13351" s="1" t="s">
        <v>19434</v>
      </c>
      <c r="B13351" s="1" t="s">
        <v>4129</v>
      </c>
      <c r="C13351" s="2">
        <v>45286</v>
      </c>
      <c r="D13351" s="1" t="s">
        <v>6061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3">
      <c r="A13352" s="1" t="s">
        <v>19435</v>
      </c>
      <c r="B13352" s="1" t="s">
        <v>3923</v>
      </c>
      <c r="C13352" s="2">
        <v>45104</v>
      </c>
      <c r="D13352" s="1" t="s">
        <v>6057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3">
      <c r="A13353" s="1" t="s">
        <v>19436</v>
      </c>
      <c r="B13353" s="1" t="s">
        <v>1228</v>
      </c>
      <c r="C13353" s="2">
        <v>45536</v>
      </c>
      <c r="D13353" s="1" t="s">
        <v>6049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3">
      <c r="A13354" s="1" t="s">
        <v>19437</v>
      </c>
      <c r="B13354" s="1" t="s">
        <v>2797</v>
      </c>
      <c r="C13354" s="2">
        <v>45372</v>
      </c>
      <c r="D13354" s="1" t="s">
        <v>6251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3">
      <c r="A13355" s="1" t="s">
        <v>19438</v>
      </c>
      <c r="B13355" s="1" t="s">
        <v>5416</v>
      </c>
      <c r="C13355" s="2">
        <v>45453</v>
      </c>
      <c r="D13355" s="1" t="s">
        <v>6095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3">
      <c r="A13356" s="1" t="s">
        <v>19439</v>
      </c>
      <c r="B13356" s="1" t="s">
        <v>4276</v>
      </c>
      <c r="C13356" s="2">
        <v>44994</v>
      </c>
      <c r="D13356" s="1" t="s">
        <v>6071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3">
      <c r="A13357" s="1" t="s">
        <v>19440</v>
      </c>
      <c r="B13357" s="1" t="s">
        <v>5102</v>
      </c>
      <c r="C13357" s="2">
        <v>45218</v>
      </c>
      <c r="D13357" s="1" t="s">
        <v>6102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3">
      <c r="A13358" s="1" t="s">
        <v>19441</v>
      </c>
      <c r="B13358" s="1" t="s">
        <v>3631</v>
      </c>
      <c r="C13358" s="2">
        <v>45378</v>
      </c>
      <c r="D13358" s="1" t="s">
        <v>6141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3">
      <c r="A13359" s="1" t="s">
        <v>19442</v>
      </c>
      <c r="B13359" s="1" t="s">
        <v>2105</v>
      </c>
      <c r="C13359" s="2">
        <v>45369</v>
      </c>
      <c r="D13359" s="1" t="s">
        <v>6059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3">
      <c r="A13360" s="1" t="s">
        <v>19443</v>
      </c>
      <c r="B13360" s="1" t="s">
        <v>5943</v>
      </c>
      <c r="C13360" s="2">
        <v>45641</v>
      </c>
      <c r="D13360" s="1" t="s">
        <v>6104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3">
      <c r="A13361" s="1" t="s">
        <v>19444</v>
      </c>
      <c r="B13361" s="1" t="s">
        <v>5196</v>
      </c>
      <c r="C13361" s="2">
        <v>45521</v>
      </c>
      <c r="D13361" s="1" t="s">
        <v>6133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3">
      <c r="A13362" s="1" t="s">
        <v>19445</v>
      </c>
      <c r="B13362" s="1" t="s">
        <v>1428</v>
      </c>
      <c r="C13362" s="2">
        <v>45153</v>
      </c>
      <c r="D13362" s="1" t="s">
        <v>6067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3">
      <c r="A13363" s="1" t="s">
        <v>19446</v>
      </c>
      <c r="B13363" s="1" t="s">
        <v>1328</v>
      </c>
      <c r="C13363" s="2">
        <v>45403</v>
      </c>
      <c r="D13363" s="1" t="s">
        <v>6091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3">
      <c r="A13364" s="1" t="s">
        <v>19447</v>
      </c>
      <c r="B13364" s="1" t="s">
        <v>4512</v>
      </c>
      <c r="C13364" s="2">
        <v>45375</v>
      </c>
      <c r="D13364" s="1" t="s">
        <v>6197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3">
      <c r="A13365" s="1" t="s">
        <v>19448</v>
      </c>
      <c r="B13365" s="1" t="s">
        <v>2639</v>
      </c>
      <c r="C13365" s="2">
        <v>45231</v>
      </c>
      <c r="D13365" s="1" t="s">
        <v>6104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3">
      <c r="A13366" s="1" t="s">
        <v>19449</v>
      </c>
      <c r="B13366" s="1" t="s">
        <v>4780</v>
      </c>
      <c r="C13366" s="2">
        <v>44981</v>
      </c>
      <c r="D13366" s="1" t="s">
        <v>6102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3">
      <c r="A13367" s="1" t="s">
        <v>19450</v>
      </c>
      <c r="B13367" s="1" t="s">
        <v>3803</v>
      </c>
      <c r="C13367" s="2">
        <v>44957</v>
      </c>
      <c r="D13367" s="1" t="s">
        <v>6172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3">
      <c r="A13368" s="1" t="s">
        <v>19451</v>
      </c>
      <c r="B13368" s="1" t="s">
        <v>2733</v>
      </c>
      <c r="C13368" s="2">
        <v>45126</v>
      </c>
      <c r="D13368" s="1" t="s">
        <v>6095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3">
      <c r="A13369" s="1" t="s">
        <v>19452</v>
      </c>
      <c r="B13369" s="1" t="s">
        <v>1771</v>
      </c>
      <c r="C13369" s="2">
        <v>45408</v>
      </c>
      <c r="D13369" s="1" t="s">
        <v>6137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3">
      <c r="A13370" s="1" t="s">
        <v>19453</v>
      </c>
      <c r="B13370" s="1" t="s">
        <v>3406</v>
      </c>
      <c r="C13370" s="2">
        <v>45564</v>
      </c>
      <c r="D13370" s="1" t="s">
        <v>6067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3">
      <c r="A13371" s="1" t="s">
        <v>19454</v>
      </c>
      <c r="B13371" s="1" t="s">
        <v>1832</v>
      </c>
      <c r="C13371" s="2">
        <v>45440</v>
      </c>
      <c r="D13371" s="1" t="s">
        <v>6157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3">
      <c r="A13372" s="1" t="s">
        <v>19455</v>
      </c>
      <c r="B13372" s="1" t="s">
        <v>2961</v>
      </c>
      <c r="C13372" s="2">
        <v>45190</v>
      </c>
      <c r="D13372" s="1" t="s">
        <v>6251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3">
      <c r="A13373" s="1" t="s">
        <v>19456</v>
      </c>
      <c r="B13373" s="1" t="s">
        <v>4245</v>
      </c>
      <c r="C13373" s="2">
        <v>45054</v>
      </c>
      <c r="D13373" s="1" t="s">
        <v>6077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3">
      <c r="A13374" s="1" t="s">
        <v>19457</v>
      </c>
      <c r="B13374" s="1" t="s">
        <v>3758</v>
      </c>
      <c r="C13374" s="2">
        <v>45460</v>
      </c>
      <c r="D13374" s="1" t="s">
        <v>6102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3">
      <c r="A13375" s="1" t="s">
        <v>19458</v>
      </c>
      <c r="B13375" s="1" t="s">
        <v>4163</v>
      </c>
      <c r="C13375" s="2">
        <v>45139</v>
      </c>
      <c r="D13375" s="1" t="s">
        <v>6143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3">
      <c r="A13376" s="1" t="s">
        <v>19459</v>
      </c>
      <c r="B13376" s="1" t="s">
        <v>1727</v>
      </c>
      <c r="C13376" s="2">
        <v>44974</v>
      </c>
      <c r="D13376" s="1" t="s">
        <v>6113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3">
      <c r="A13377" s="1" t="s">
        <v>19460</v>
      </c>
      <c r="B13377" s="1" t="s">
        <v>3797</v>
      </c>
      <c r="C13377" s="2">
        <v>45407</v>
      </c>
      <c r="D13377" s="1" t="s">
        <v>6133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3">
      <c r="A13378" s="1" t="s">
        <v>19461</v>
      </c>
      <c r="B13378" s="1" t="s">
        <v>5530</v>
      </c>
      <c r="C13378" s="2">
        <v>45215</v>
      </c>
      <c r="D13378" s="1" t="s">
        <v>6063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3">
      <c r="A13379" s="1" t="s">
        <v>19462</v>
      </c>
      <c r="B13379" s="1" t="s">
        <v>1303</v>
      </c>
      <c r="C13379" s="2">
        <v>45307</v>
      </c>
      <c r="D13379" s="1" t="s">
        <v>6095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3">
      <c r="A13380" s="1" t="s">
        <v>19463</v>
      </c>
      <c r="B13380" s="1" t="s">
        <v>1192</v>
      </c>
      <c r="C13380" s="2">
        <v>45640</v>
      </c>
      <c r="D13380" s="1" t="s">
        <v>6100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3">
      <c r="A13381" s="1" t="s">
        <v>19464</v>
      </c>
      <c r="B13381" s="1" t="s">
        <v>5288</v>
      </c>
      <c r="C13381" s="2">
        <v>45356</v>
      </c>
      <c r="D13381" s="1" t="s">
        <v>6141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3">
      <c r="A13382" s="1" t="s">
        <v>19465</v>
      </c>
      <c r="B13382" s="1" t="s">
        <v>2458</v>
      </c>
      <c r="C13382" s="2">
        <v>45408</v>
      </c>
      <c r="D13382" s="1" t="s">
        <v>6143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3">
      <c r="A13383" s="1" t="s">
        <v>19466</v>
      </c>
      <c r="B13383" s="1" t="s">
        <v>2899</v>
      </c>
      <c r="C13383" s="2">
        <v>45237</v>
      </c>
      <c r="D13383" s="1" t="s">
        <v>6053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3">
      <c r="A13384" s="1" t="s">
        <v>19467</v>
      </c>
      <c r="B13384" s="1" t="s">
        <v>5213</v>
      </c>
      <c r="C13384" s="2">
        <v>45485</v>
      </c>
      <c r="D13384" s="1" t="s">
        <v>6100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3">
      <c r="A13385" s="1" t="s">
        <v>19468</v>
      </c>
      <c r="B13385" s="1" t="s">
        <v>5671</v>
      </c>
      <c r="C13385" s="2">
        <v>45375</v>
      </c>
      <c r="D13385" s="1" t="s">
        <v>6113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3">
      <c r="A13386" s="1" t="s">
        <v>19469</v>
      </c>
      <c r="B13386" s="1" t="s">
        <v>1926</v>
      </c>
      <c r="C13386" s="2">
        <v>45489</v>
      </c>
      <c r="D13386" s="1" t="s">
        <v>6051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3">
      <c r="A13387" s="1" t="s">
        <v>19470</v>
      </c>
      <c r="B13387" s="1" t="s">
        <v>2075</v>
      </c>
      <c r="C13387" s="2">
        <v>45401</v>
      </c>
      <c r="D13387" s="1" t="s">
        <v>6100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3">
      <c r="A13388" s="1" t="s">
        <v>19471</v>
      </c>
      <c r="B13388" s="1" t="s">
        <v>1886</v>
      </c>
      <c r="C13388" s="2">
        <v>45125</v>
      </c>
      <c r="D13388" s="1" t="s">
        <v>6172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3">
      <c r="A13389" s="1" t="s">
        <v>19472</v>
      </c>
      <c r="B13389" s="1" t="s">
        <v>5347</v>
      </c>
      <c r="C13389" s="2">
        <v>45100</v>
      </c>
      <c r="D13389" s="1" t="s">
        <v>6071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3">
      <c r="A13390" s="1" t="s">
        <v>19473</v>
      </c>
      <c r="B13390" s="1" t="s">
        <v>2189</v>
      </c>
      <c r="C13390" s="2">
        <v>45405</v>
      </c>
      <c r="D13390" s="1" t="s">
        <v>6063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3">
      <c r="A13391" s="1" t="s">
        <v>19474</v>
      </c>
      <c r="B13391" s="1" t="s">
        <v>3253</v>
      </c>
      <c r="C13391" s="2">
        <v>45141</v>
      </c>
      <c r="D13391" s="1" t="s">
        <v>6093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3">
      <c r="A13392" s="1" t="s">
        <v>19475</v>
      </c>
      <c r="B13392" s="1" t="s">
        <v>4581</v>
      </c>
      <c r="C13392" s="2">
        <v>45165</v>
      </c>
      <c r="D13392" s="1" t="s">
        <v>6081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3">
      <c r="A13393" s="1" t="s">
        <v>19476</v>
      </c>
      <c r="B13393" s="1" t="s">
        <v>1896</v>
      </c>
      <c r="C13393" s="2">
        <v>45471</v>
      </c>
      <c r="D13393" s="1" t="s">
        <v>6061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3">
      <c r="A13394" s="1" t="s">
        <v>19477</v>
      </c>
      <c r="B13394" s="1" t="s">
        <v>5443</v>
      </c>
      <c r="C13394" s="2">
        <v>45128</v>
      </c>
      <c r="D13394" s="1" t="s">
        <v>6102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3">
      <c r="A13395" s="1" t="s">
        <v>19478</v>
      </c>
      <c r="B13395" s="1" t="s">
        <v>4911</v>
      </c>
      <c r="C13395" s="2">
        <v>45163</v>
      </c>
      <c r="D13395" s="1" t="s">
        <v>6091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3">
      <c r="A13396" s="1" t="s">
        <v>19479</v>
      </c>
      <c r="B13396" s="1" t="s">
        <v>3767</v>
      </c>
      <c r="C13396" s="2">
        <v>45398</v>
      </c>
      <c r="D13396" s="1" t="s">
        <v>6172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3">
      <c r="A13397" s="1" t="s">
        <v>19480</v>
      </c>
      <c r="B13397" s="1" t="s">
        <v>4704</v>
      </c>
      <c r="C13397" s="2">
        <v>45116</v>
      </c>
      <c r="D13397" s="1" t="s">
        <v>6113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3">
      <c r="A13398" s="1" t="s">
        <v>19481</v>
      </c>
      <c r="B13398" s="1" t="s">
        <v>4770</v>
      </c>
      <c r="C13398" s="2">
        <v>45536</v>
      </c>
      <c r="D13398" s="1" t="s">
        <v>6175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3">
      <c r="A13399" s="1" t="s">
        <v>19482</v>
      </c>
      <c r="B13399" s="1" t="s">
        <v>5956</v>
      </c>
      <c r="C13399" s="2">
        <v>45479</v>
      </c>
      <c r="D13399" s="1" t="s">
        <v>6251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3">
      <c r="A13400" s="1" t="s">
        <v>19483</v>
      </c>
      <c r="B13400" s="1" t="s">
        <v>1648</v>
      </c>
      <c r="C13400" s="2">
        <v>45058</v>
      </c>
      <c r="D13400" s="1" t="s">
        <v>6135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3">
      <c r="A13401" s="1" t="s">
        <v>19484</v>
      </c>
      <c r="B13401" s="1" t="s">
        <v>4514</v>
      </c>
      <c r="C13401" s="2">
        <v>45380</v>
      </c>
      <c r="D13401" s="1" t="s">
        <v>6157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3">
      <c r="A13402" s="1" t="s">
        <v>19485</v>
      </c>
      <c r="B13402" s="1" t="s">
        <v>2228</v>
      </c>
      <c r="C13402" s="2">
        <v>45037</v>
      </c>
      <c r="D13402" s="1" t="s">
        <v>6107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3">
      <c r="A13403" s="1" t="s">
        <v>19486</v>
      </c>
      <c r="B13403" s="1" t="s">
        <v>3255</v>
      </c>
      <c r="C13403" s="2">
        <v>45090</v>
      </c>
      <c r="D13403" s="1" t="s">
        <v>6089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3">
      <c r="A13404" s="1" t="s">
        <v>19487</v>
      </c>
      <c r="B13404" s="1" t="s">
        <v>3049</v>
      </c>
      <c r="C13404" s="2">
        <v>45530</v>
      </c>
      <c r="D13404" s="1" t="s">
        <v>6109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3">
      <c r="A13405" s="1" t="s">
        <v>19488</v>
      </c>
      <c r="B13405" s="1" t="s">
        <v>4744</v>
      </c>
      <c r="C13405" s="2">
        <v>45606</v>
      </c>
      <c r="D13405" s="1" t="s">
        <v>6251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3">
      <c r="A13406" s="1" t="s">
        <v>19489</v>
      </c>
      <c r="B13406" s="1" t="s">
        <v>1884</v>
      </c>
      <c r="C13406" s="2">
        <v>45183</v>
      </c>
      <c r="D13406" s="1" t="s">
        <v>6107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3">
      <c r="A13407" s="1" t="s">
        <v>19490</v>
      </c>
      <c r="B13407" s="1" t="s">
        <v>5410</v>
      </c>
      <c r="C13407" s="2">
        <v>45350</v>
      </c>
      <c r="D13407" s="1" t="s">
        <v>6100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3">
      <c r="A13408" s="1" t="s">
        <v>19491</v>
      </c>
      <c r="B13408" s="1" t="s">
        <v>4275</v>
      </c>
      <c r="C13408" s="2">
        <v>45203</v>
      </c>
      <c r="D13408" s="1" t="s">
        <v>6175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3">
      <c r="A13409" s="1" t="s">
        <v>19492</v>
      </c>
      <c r="B13409" s="1" t="s">
        <v>3036</v>
      </c>
      <c r="C13409" s="2">
        <v>45303</v>
      </c>
      <c r="D13409" s="1" t="s">
        <v>6083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3">
      <c r="A13410" s="1" t="s">
        <v>19493</v>
      </c>
      <c r="B13410" s="1" t="s">
        <v>4305</v>
      </c>
      <c r="C13410" s="2">
        <v>45175</v>
      </c>
      <c r="D13410" s="1" t="s">
        <v>6137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3">
      <c r="A13411" s="1" t="s">
        <v>19494</v>
      </c>
      <c r="B13411" s="1" t="s">
        <v>4790</v>
      </c>
      <c r="C13411" s="2">
        <v>45389</v>
      </c>
      <c r="D13411" s="1" t="s">
        <v>6102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3">
      <c r="A13412" s="1" t="s">
        <v>19495</v>
      </c>
      <c r="B13412" s="1" t="s">
        <v>3171</v>
      </c>
      <c r="C13412" s="2">
        <v>45440</v>
      </c>
      <c r="D13412" s="1" t="s">
        <v>6095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3">
      <c r="A13413" s="1" t="s">
        <v>19496</v>
      </c>
      <c r="B13413" s="1" t="s">
        <v>1168</v>
      </c>
      <c r="C13413" s="2">
        <v>45216</v>
      </c>
      <c r="D13413" s="1" t="s">
        <v>6151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3">
      <c r="A13414" s="1" t="s">
        <v>19497</v>
      </c>
      <c r="B13414" s="1" t="s">
        <v>1071</v>
      </c>
      <c r="C13414" s="2">
        <v>45628</v>
      </c>
      <c r="D13414" s="1" t="s">
        <v>6093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3">
      <c r="A13415" s="1" t="s">
        <v>19498</v>
      </c>
      <c r="B13415" s="1" t="s">
        <v>5024</v>
      </c>
      <c r="C13415" s="2">
        <v>45531</v>
      </c>
      <c r="D13415" s="1" t="s">
        <v>6061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3">
      <c r="A13416" s="1" t="s">
        <v>19499</v>
      </c>
      <c r="B13416" s="1" t="s">
        <v>3775</v>
      </c>
      <c r="C13416" s="2">
        <v>45397</v>
      </c>
      <c r="D13416" s="1" t="s">
        <v>6063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3">
      <c r="A13417" s="1" t="s">
        <v>19500</v>
      </c>
      <c r="B13417" s="1" t="s">
        <v>1606</v>
      </c>
      <c r="C13417" s="2">
        <v>45622</v>
      </c>
      <c r="D13417" s="1" t="s">
        <v>6083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3">
      <c r="A13418" s="1" t="s">
        <v>19501</v>
      </c>
      <c r="B13418" s="1" t="s">
        <v>4463</v>
      </c>
      <c r="C13418" s="2">
        <v>45602</v>
      </c>
      <c r="D13418" s="1" t="s">
        <v>6074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3">
      <c r="A13419" s="1" t="s">
        <v>19502</v>
      </c>
      <c r="B13419" s="1" t="s">
        <v>5729</v>
      </c>
      <c r="C13419" s="2">
        <v>45136</v>
      </c>
      <c r="D13419" s="1" t="s">
        <v>6109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3">
      <c r="A13420" s="1" t="s">
        <v>19503</v>
      </c>
      <c r="B13420" s="1" t="s">
        <v>2575</v>
      </c>
      <c r="C13420" s="2">
        <v>45432</v>
      </c>
      <c r="D13420" s="1" t="s">
        <v>6071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3">
      <c r="A13421" s="1" t="s">
        <v>19504</v>
      </c>
      <c r="B13421" s="1" t="s">
        <v>4224</v>
      </c>
      <c r="C13421" s="2">
        <v>45580</v>
      </c>
      <c r="D13421" s="1" t="s">
        <v>6053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3">
      <c r="A13422" s="1" t="s">
        <v>19505</v>
      </c>
      <c r="B13422" s="1" t="s">
        <v>5805</v>
      </c>
      <c r="C13422" s="2">
        <v>45458</v>
      </c>
      <c r="D13422" s="1" t="s">
        <v>6093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3">
      <c r="A13423" s="1" t="s">
        <v>19506</v>
      </c>
      <c r="B13423" s="1" t="s">
        <v>5685</v>
      </c>
      <c r="C13423" s="2">
        <v>45425</v>
      </c>
      <c r="D13423" s="1" t="s">
        <v>6071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3">
      <c r="A13424" s="1" t="s">
        <v>19507</v>
      </c>
      <c r="B13424" s="1" t="s">
        <v>1175</v>
      </c>
      <c r="C13424" s="2">
        <v>45438</v>
      </c>
      <c r="D13424" s="1" t="s">
        <v>6083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3">
      <c r="A13425" s="1" t="s">
        <v>19508</v>
      </c>
      <c r="B13425" s="1" t="s">
        <v>2962</v>
      </c>
      <c r="C13425" s="2">
        <v>45643</v>
      </c>
      <c r="D13425" s="1" t="s">
        <v>6135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3">
      <c r="A13426" s="1" t="s">
        <v>19509</v>
      </c>
      <c r="B13426" s="1" t="s">
        <v>1617</v>
      </c>
      <c r="C13426" s="2">
        <v>44940</v>
      </c>
      <c r="D13426" s="1" t="s">
        <v>6086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3">
      <c r="A13427" s="1" t="s">
        <v>19510</v>
      </c>
      <c r="B13427" s="1" t="s">
        <v>4349</v>
      </c>
      <c r="C13427" s="2">
        <v>45060</v>
      </c>
      <c r="D13427" s="1" t="s">
        <v>6065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3">
      <c r="A13428" s="1" t="s">
        <v>19511</v>
      </c>
      <c r="B13428" s="1" t="s">
        <v>5195</v>
      </c>
      <c r="C13428" s="2">
        <v>45122</v>
      </c>
      <c r="D13428" s="1" t="s">
        <v>6100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3">
      <c r="A13429" s="1" t="s">
        <v>19512</v>
      </c>
      <c r="B13429" s="1" t="s">
        <v>2268</v>
      </c>
      <c r="C13429" s="2">
        <v>45650</v>
      </c>
      <c r="D13429" s="1" t="s">
        <v>6074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3">
      <c r="A13430" s="1" t="s">
        <v>19513</v>
      </c>
      <c r="B13430" s="1" t="s">
        <v>4278</v>
      </c>
      <c r="C13430" s="2">
        <v>45420</v>
      </c>
      <c r="D13430" s="1" t="s">
        <v>6095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3">
      <c r="A13431" s="1" t="s">
        <v>19514</v>
      </c>
      <c r="B13431" s="1" t="s">
        <v>3674</v>
      </c>
      <c r="C13431" s="2">
        <v>45348</v>
      </c>
      <c r="D13431" s="1" t="s">
        <v>6175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3">
      <c r="A13432" s="1" t="s">
        <v>19515</v>
      </c>
      <c r="B13432" s="1" t="s">
        <v>2225</v>
      </c>
      <c r="C13432" s="2">
        <v>45586</v>
      </c>
      <c r="D13432" s="1" t="s">
        <v>6107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3">
      <c r="A13433" s="1" t="s">
        <v>19516</v>
      </c>
      <c r="B13433" s="1" t="s">
        <v>4034</v>
      </c>
      <c r="C13433" s="2">
        <v>45239</v>
      </c>
      <c r="D13433" s="1" t="s">
        <v>6074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3">
      <c r="A13434" s="1" t="s">
        <v>19517</v>
      </c>
      <c r="B13434" s="1" t="s">
        <v>5320</v>
      </c>
      <c r="C13434" s="2">
        <v>45460</v>
      </c>
      <c r="D13434" s="1" t="s">
        <v>6095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3">
      <c r="A13435" s="1" t="s">
        <v>19518</v>
      </c>
      <c r="B13435" s="1" t="s">
        <v>5593</v>
      </c>
      <c r="C13435" s="2">
        <v>44938</v>
      </c>
      <c r="D13435" s="1" t="s">
        <v>6081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3">
      <c r="A13436" s="1" t="s">
        <v>19519</v>
      </c>
      <c r="B13436" s="1" t="s">
        <v>3754</v>
      </c>
      <c r="C13436" s="2">
        <v>45195</v>
      </c>
      <c r="D13436" s="1" t="s">
        <v>6133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3">
      <c r="A13437" s="1" t="s">
        <v>19520</v>
      </c>
      <c r="B13437" s="1" t="s">
        <v>2523</v>
      </c>
      <c r="C13437" s="2">
        <v>44934</v>
      </c>
      <c r="D13437" s="1" t="s">
        <v>6251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3">
      <c r="A13438" s="1" t="s">
        <v>19521</v>
      </c>
      <c r="B13438" s="1" t="s">
        <v>5408</v>
      </c>
      <c r="C13438" s="2">
        <v>45510</v>
      </c>
      <c r="D13438" s="1" t="s">
        <v>6151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3">
      <c r="A13439" s="1" t="s">
        <v>19522</v>
      </c>
      <c r="B13439" s="1" t="s">
        <v>3529</v>
      </c>
      <c r="C13439" s="2">
        <v>45153</v>
      </c>
      <c r="D13439" s="1" t="s">
        <v>6113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3">
      <c r="A13440" s="1" t="s">
        <v>19523</v>
      </c>
      <c r="B13440" s="1" t="s">
        <v>3467</v>
      </c>
      <c r="C13440" s="2">
        <v>45106</v>
      </c>
      <c r="D13440" s="1" t="s">
        <v>6095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3">
      <c r="A13441" s="1" t="s">
        <v>19524</v>
      </c>
      <c r="B13441" s="1" t="s">
        <v>5164</v>
      </c>
      <c r="C13441" s="2">
        <v>45602</v>
      </c>
      <c r="D13441" s="1" t="s">
        <v>6157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3">
      <c r="A13442" s="1" t="s">
        <v>19525</v>
      </c>
      <c r="B13442" s="1" t="s">
        <v>2046</v>
      </c>
      <c r="C13442" s="2">
        <v>45178</v>
      </c>
      <c r="D13442" s="1" t="s">
        <v>6091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3">
      <c r="A13443" s="1" t="s">
        <v>19526</v>
      </c>
      <c r="B13443" s="1" t="s">
        <v>3273</v>
      </c>
      <c r="C13443" s="2">
        <v>45549</v>
      </c>
      <c r="D13443" s="1" t="s">
        <v>6143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3">
      <c r="A13444" s="1" t="s">
        <v>19527</v>
      </c>
      <c r="B13444" s="1" t="s">
        <v>5564</v>
      </c>
      <c r="C13444" s="2">
        <v>45230</v>
      </c>
      <c r="D13444" s="1" t="s">
        <v>6053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3">
      <c r="A13445" s="1" t="s">
        <v>19528</v>
      </c>
      <c r="B13445" s="1" t="s">
        <v>4342</v>
      </c>
      <c r="C13445" s="2">
        <v>45548</v>
      </c>
      <c r="D13445" s="1" t="s">
        <v>6063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3">
      <c r="A13446" s="1" t="s">
        <v>19529</v>
      </c>
      <c r="B13446" s="1" t="s">
        <v>5068</v>
      </c>
      <c r="C13446" s="2">
        <v>45155</v>
      </c>
      <c r="D13446" s="1" t="s">
        <v>6061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3">
      <c r="A13447" s="1" t="s">
        <v>19530</v>
      </c>
      <c r="B13447" s="1" t="s">
        <v>2955</v>
      </c>
      <c r="C13447" s="2">
        <v>45569</v>
      </c>
      <c r="D13447" s="1" t="s">
        <v>6091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3">
      <c r="A13448" s="1" t="s">
        <v>19531</v>
      </c>
      <c r="B13448" s="1" t="s">
        <v>1934</v>
      </c>
      <c r="C13448" s="2">
        <v>45107</v>
      </c>
      <c r="D13448" s="1" t="s">
        <v>6151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3">
      <c r="A13449" s="1" t="s">
        <v>19532</v>
      </c>
      <c r="B13449" s="1" t="s">
        <v>5012</v>
      </c>
      <c r="C13449" s="2">
        <v>45067</v>
      </c>
      <c r="D13449" s="1" t="s">
        <v>6100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3">
      <c r="A13450" s="1" t="s">
        <v>19533</v>
      </c>
      <c r="B13450" s="1" t="s">
        <v>5713</v>
      </c>
      <c r="C13450" s="2">
        <v>45622</v>
      </c>
      <c r="D13450" s="1" t="s">
        <v>6071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3">
      <c r="A13451" s="1" t="s">
        <v>19534</v>
      </c>
      <c r="B13451" s="1" t="s">
        <v>3744</v>
      </c>
      <c r="C13451" s="2">
        <v>45320</v>
      </c>
      <c r="D13451" s="1" t="s">
        <v>6104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3">
      <c r="A13452" s="1" t="s">
        <v>19535</v>
      </c>
      <c r="B13452" s="1" t="s">
        <v>2547</v>
      </c>
      <c r="C13452" s="2">
        <v>45080</v>
      </c>
      <c r="D13452" s="1" t="s">
        <v>6065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3">
      <c r="A13453" s="1" t="s">
        <v>19536</v>
      </c>
      <c r="B13453" s="1" t="s">
        <v>1331</v>
      </c>
      <c r="C13453" s="2">
        <v>45163</v>
      </c>
      <c r="D13453" s="1" t="s">
        <v>6143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3">
      <c r="A13454" s="1" t="s">
        <v>19537</v>
      </c>
      <c r="B13454" s="1" t="s">
        <v>2980</v>
      </c>
      <c r="C13454" s="2">
        <v>45122</v>
      </c>
      <c r="D13454" s="1" t="s">
        <v>6091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3">
      <c r="A13455" s="1" t="s">
        <v>19538</v>
      </c>
      <c r="B13455" s="1" t="s">
        <v>1179</v>
      </c>
      <c r="C13455" s="2">
        <v>44987</v>
      </c>
      <c r="D13455" s="1" t="s">
        <v>6074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3">
      <c r="A13456" s="1" t="s">
        <v>19539</v>
      </c>
      <c r="B13456" s="1" t="s">
        <v>3570</v>
      </c>
      <c r="C13456" s="2">
        <v>44937</v>
      </c>
      <c r="D13456" s="1" t="s">
        <v>6055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3">
      <c r="A13457" s="1" t="s">
        <v>19540</v>
      </c>
      <c r="B13457" s="1" t="s">
        <v>3316</v>
      </c>
      <c r="C13457" s="2">
        <v>45078</v>
      </c>
      <c r="D13457" s="1" t="s">
        <v>6083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3">
      <c r="A13458" s="1" t="s">
        <v>19541</v>
      </c>
      <c r="B13458" s="1" t="s">
        <v>5631</v>
      </c>
      <c r="C13458" s="2">
        <v>45297</v>
      </c>
      <c r="D13458" s="1" t="s">
        <v>6102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3">
      <c r="A13459" s="1" t="s">
        <v>19542</v>
      </c>
      <c r="B13459" s="1" t="s">
        <v>1363</v>
      </c>
      <c r="C13459" s="2">
        <v>45376</v>
      </c>
      <c r="D13459" s="1" t="s">
        <v>6109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3">
      <c r="A13460" s="1" t="s">
        <v>19543</v>
      </c>
      <c r="B13460" s="1" t="s">
        <v>2476</v>
      </c>
      <c r="C13460" s="2">
        <v>44934</v>
      </c>
      <c r="D13460" s="1" t="s">
        <v>6053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3">
      <c r="A13461" s="1" t="s">
        <v>19544</v>
      </c>
      <c r="B13461" s="1" t="s">
        <v>2133</v>
      </c>
      <c r="C13461" s="2">
        <v>45600</v>
      </c>
      <c r="D13461" s="1" t="s">
        <v>6137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3">
      <c r="A13462" s="1" t="s">
        <v>19545</v>
      </c>
      <c r="B13462" s="1" t="s">
        <v>3231</v>
      </c>
      <c r="C13462" s="2">
        <v>45624</v>
      </c>
      <c r="D13462" s="1" t="s">
        <v>6109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3">
      <c r="A13463" s="1" t="s">
        <v>19546</v>
      </c>
      <c r="B13463" s="1" t="s">
        <v>2842</v>
      </c>
      <c r="C13463" s="2">
        <v>44967</v>
      </c>
      <c r="D13463" s="1" t="s">
        <v>6074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3">
      <c r="A13464" s="1" t="s">
        <v>19547</v>
      </c>
      <c r="B13464" s="1" t="s">
        <v>1041</v>
      </c>
      <c r="C13464" s="2">
        <v>45451</v>
      </c>
      <c r="D13464" s="1" t="s">
        <v>6081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3">
      <c r="A13465" s="1" t="s">
        <v>19548</v>
      </c>
      <c r="B13465" s="1" t="s">
        <v>5021</v>
      </c>
      <c r="C13465" s="2">
        <v>44983</v>
      </c>
      <c r="D13465" s="1" t="s">
        <v>6065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3">
      <c r="A13466" s="1" t="s">
        <v>19549</v>
      </c>
      <c r="B13466" s="1" t="s">
        <v>5782</v>
      </c>
      <c r="C13466" s="2">
        <v>45119</v>
      </c>
      <c r="D13466" s="1" t="s">
        <v>6063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3">
      <c r="A13467" s="1" t="s">
        <v>19550</v>
      </c>
      <c r="B13467" s="1" t="s">
        <v>1055</v>
      </c>
      <c r="C13467" s="2">
        <v>45318</v>
      </c>
      <c r="D13467" s="1" t="s">
        <v>6065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3">
      <c r="A13468" s="1" t="s">
        <v>19551</v>
      </c>
      <c r="B13468" s="1" t="s">
        <v>4109</v>
      </c>
      <c r="C13468" s="2">
        <v>45038</v>
      </c>
      <c r="D13468" s="1" t="s">
        <v>6172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3">
      <c r="A13469" s="1" t="s">
        <v>19552</v>
      </c>
      <c r="B13469" s="1" t="s">
        <v>2159</v>
      </c>
      <c r="C13469" s="2">
        <v>45113</v>
      </c>
      <c r="D13469" s="1" t="s">
        <v>6143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3">
      <c r="A13470" s="1" t="s">
        <v>19553</v>
      </c>
      <c r="B13470" s="1" t="s">
        <v>1964</v>
      </c>
      <c r="C13470" s="2">
        <v>45156</v>
      </c>
      <c r="D13470" s="1" t="s">
        <v>6143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3">
      <c r="A13471" s="1" t="s">
        <v>19554</v>
      </c>
      <c r="B13471" s="1" t="s">
        <v>4094</v>
      </c>
      <c r="C13471" s="2">
        <v>44990</v>
      </c>
      <c r="D13471" s="1" t="s">
        <v>6051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3">
      <c r="A13472" s="1" t="s">
        <v>19555</v>
      </c>
      <c r="B13472" s="1" t="s">
        <v>2082</v>
      </c>
      <c r="C13472" s="2">
        <v>45177</v>
      </c>
      <c r="D13472" s="1" t="s">
        <v>6057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3">
      <c r="A13473" s="1" t="s">
        <v>19556</v>
      </c>
      <c r="B13473" s="1" t="s">
        <v>2335</v>
      </c>
      <c r="C13473" s="2">
        <v>45050</v>
      </c>
      <c r="D13473" s="1" t="s">
        <v>6059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3">
      <c r="A13474" s="1" t="s">
        <v>19557</v>
      </c>
      <c r="B13474" s="1" t="s">
        <v>5773</v>
      </c>
      <c r="C13474" s="2">
        <v>45579</v>
      </c>
      <c r="D13474" s="1" t="s">
        <v>6137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3">
      <c r="A13475" s="1" t="s">
        <v>19558</v>
      </c>
      <c r="B13475" s="1" t="s">
        <v>3618</v>
      </c>
      <c r="C13475" s="2">
        <v>45446</v>
      </c>
      <c r="D13475" s="1" t="s">
        <v>6172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3">
      <c r="A13476" s="1" t="s">
        <v>19559</v>
      </c>
      <c r="B13476" s="1" t="s">
        <v>2569</v>
      </c>
      <c r="C13476" s="2">
        <v>45433</v>
      </c>
      <c r="D13476" s="1" t="s">
        <v>6089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3">
      <c r="A13477" s="1" t="s">
        <v>19560</v>
      </c>
      <c r="B13477" s="1" t="s">
        <v>1337</v>
      </c>
      <c r="C13477" s="2">
        <v>45103</v>
      </c>
      <c r="D13477" s="1" t="s">
        <v>6137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3">
      <c r="A13478" s="1" t="s">
        <v>19561</v>
      </c>
      <c r="B13478" s="1" t="s">
        <v>3242</v>
      </c>
      <c r="C13478" s="2">
        <v>45559</v>
      </c>
      <c r="D13478" s="1" t="s">
        <v>6100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3">
      <c r="A13479" s="1" t="s">
        <v>19562</v>
      </c>
      <c r="B13479" s="1" t="s">
        <v>1803</v>
      </c>
      <c r="C13479" s="2">
        <v>44980</v>
      </c>
      <c r="D13479" s="1" t="s">
        <v>6100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3">
      <c r="A13480" s="1" t="s">
        <v>19563</v>
      </c>
      <c r="B13480" s="1" t="s">
        <v>3821</v>
      </c>
      <c r="C13480" s="2">
        <v>45156</v>
      </c>
      <c r="D13480" s="1" t="s">
        <v>6151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3">
      <c r="A13481" s="1" t="s">
        <v>19564</v>
      </c>
      <c r="B13481" s="1" t="s">
        <v>1039</v>
      </c>
      <c r="C13481" s="2">
        <v>45263</v>
      </c>
      <c r="D13481" s="1" t="s">
        <v>6055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3">
      <c r="A13482" s="1" t="s">
        <v>19565</v>
      </c>
      <c r="B13482" s="1" t="s">
        <v>5156</v>
      </c>
      <c r="C13482" s="2">
        <v>45583</v>
      </c>
      <c r="D13482" s="1" t="s">
        <v>6049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3">
      <c r="A13483" s="1" t="s">
        <v>19566</v>
      </c>
      <c r="B13483" s="1" t="s">
        <v>5466</v>
      </c>
      <c r="C13483" s="2">
        <v>45017</v>
      </c>
      <c r="D13483" s="1" t="s">
        <v>6095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3">
      <c r="A13484" s="1" t="s">
        <v>19567</v>
      </c>
      <c r="B13484" s="1" t="s">
        <v>3692</v>
      </c>
      <c r="C13484" s="2">
        <v>45050</v>
      </c>
      <c r="D13484" s="1" t="s">
        <v>6055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3">
      <c r="A13485" s="1" t="s">
        <v>19568</v>
      </c>
      <c r="B13485" s="1" t="s">
        <v>2041</v>
      </c>
      <c r="C13485" s="2">
        <v>45566</v>
      </c>
      <c r="D13485" s="1" t="s">
        <v>6083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3">
      <c r="A13486" s="1" t="s">
        <v>19569</v>
      </c>
      <c r="B13486" s="1" t="s">
        <v>6008</v>
      </c>
      <c r="C13486" s="2">
        <v>45477</v>
      </c>
      <c r="D13486" s="1" t="s">
        <v>6100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3">
      <c r="A13487" s="1" t="s">
        <v>19570</v>
      </c>
      <c r="B13487" s="1" t="s">
        <v>4371</v>
      </c>
      <c r="C13487" s="2">
        <v>45174</v>
      </c>
      <c r="D13487" s="1" t="s">
        <v>6251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3">
      <c r="A13488" s="1" t="s">
        <v>19571</v>
      </c>
      <c r="B13488" s="1" t="s">
        <v>5911</v>
      </c>
      <c r="C13488" s="2">
        <v>45598</v>
      </c>
      <c r="D13488" s="1" t="s">
        <v>6086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3">
      <c r="A13489" s="1" t="s">
        <v>19572</v>
      </c>
      <c r="B13489" s="1" t="s">
        <v>3890</v>
      </c>
      <c r="C13489" s="2">
        <v>45209</v>
      </c>
      <c r="D13489" s="1" t="s">
        <v>6059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3">
      <c r="A13490" s="1" t="s">
        <v>19573</v>
      </c>
      <c r="B13490" s="1" t="s">
        <v>4604</v>
      </c>
      <c r="C13490" s="2">
        <v>45634</v>
      </c>
      <c r="D13490" s="1" t="s">
        <v>6113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3">
      <c r="A13491" s="1" t="s">
        <v>19574</v>
      </c>
      <c r="B13491" s="1" t="s">
        <v>1682</v>
      </c>
      <c r="C13491" s="2">
        <v>45610</v>
      </c>
      <c r="D13491" s="1" t="s">
        <v>6095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3">
      <c r="A13492" s="1" t="s">
        <v>19575</v>
      </c>
      <c r="B13492" s="1" t="s">
        <v>1051</v>
      </c>
      <c r="C13492" s="2">
        <v>45235</v>
      </c>
      <c r="D13492" s="1" t="s">
        <v>6069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3">
      <c r="A13493" s="1" t="s">
        <v>19576</v>
      </c>
      <c r="B13493" s="1" t="s">
        <v>2164</v>
      </c>
      <c r="C13493" s="2">
        <v>44955</v>
      </c>
      <c r="D13493" s="1" t="s">
        <v>6063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3">
      <c r="A13494" s="1" t="s">
        <v>19577</v>
      </c>
      <c r="B13494" s="1" t="s">
        <v>3891</v>
      </c>
      <c r="C13494" s="2">
        <v>45316</v>
      </c>
      <c r="D13494" s="1" t="s">
        <v>6151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3">
      <c r="A13495" s="1" t="s">
        <v>19578</v>
      </c>
      <c r="B13495" s="1" t="s">
        <v>1250</v>
      </c>
      <c r="C13495" s="2">
        <v>45557</v>
      </c>
      <c r="D13495" s="1" t="s">
        <v>6069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3">
      <c r="A13496" s="1" t="s">
        <v>19579</v>
      </c>
      <c r="B13496" s="1" t="s">
        <v>2486</v>
      </c>
      <c r="C13496" s="2">
        <v>45649</v>
      </c>
      <c r="D13496" s="1" t="s">
        <v>6179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3">
      <c r="A13497" s="1" t="s">
        <v>19580</v>
      </c>
      <c r="B13497" s="1" t="s">
        <v>4591</v>
      </c>
      <c r="C13497" s="2">
        <v>45303</v>
      </c>
      <c r="D13497" s="1" t="s">
        <v>6151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3">
      <c r="A13498" s="1" t="s">
        <v>19581</v>
      </c>
      <c r="B13498" s="1" t="s">
        <v>2716</v>
      </c>
      <c r="C13498" s="2">
        <v>45551</v>
      </c>
      <c r="D13498" s="1" t="s">
        <v>6091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3">
      <c r="A13499" s="1" t="s">
        <v>19582</v>
      </c>
      <c r="B13499" s="1" t="s">
        <v>4098</v>
      </c>
      <c r="C13499" s="2">
        <v>45580</v>
      </c>
      <c r="D13499" s="1" t="s">
        <v>6137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3">
      <c r="A13500" s="1" t="s">
        <v>19583</v>
      </c>
      <c r="B13500" s="1" t="s">
        <v>3624</v>
      </c>
      <c r="C13500" s="2">
        <v>45314</v>
      </c>
      <c r="D13500" s="1" t="s">
        <v>6125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3">
      <c r="A13501" s="1" t="s">
        <v>19584</v>
      </c>
      <c r="B13501" s="1" t="s">
        <v>4844</v>
      </c>
      <c r="C13501" s="2">
        <v>45560</v>
      </c>
      <c r="D13501" s="1" t="s">
        <v>6086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3">
      <c r="A13502" s="1" t="s">
        <v>19585</v>
      </c>
      <c r="B13502" s="1" t="s">
        <v>4683</v>
      </c>
      <c r="C13502" s="2">
        <v>45000</v>
      </c>
      <c r="D13502" s="1" t="s">
        <v>6151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3">
      <c r="A13503" s="1" t="s">
        <v>19586</v>
      </c>
      <c r="B13503" s="1" t="s">
        <v>3586</v>
      </c>
      <c r="C13503" s="2">
        <v>45204</v>
      </c>
      <c r="D13503" s="1" t="s">
        <v>6251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3">
      <c r="A13504" s="1" t="s">
        <v>19587</v>
      </c>
      <c r="B13504" s="1" t="s">
        <v>2911</v>
      </c>
      <c r="C13504" s="2">
        <v>44949</v>
      </c>
      <c r="D13504" s="1" t="s">
        <v>6125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3">
      <c r="A13505" s="1" t="s">
        <v>19588</v>
      </c>
      <c r="B13505" s="1" t="s">
        <v>4731</v>
      </c>
      <c r="C13505" s="2">
        <v>45060</v>
      </c>
      <c r="D13505" s="1" t="s">
        <v>6102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3">
      <c r="A13506" s="1" t="s">
        <v>19589</v>
      </c>
      <c r="B13506" s="1" t="s">
        <v>3073</v>
      </c>
      <c r="C13506" s="2">
        <v>45591</v>
      </c>
      <c r="D13506" s="1" t="s">
        <v>6143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3">
      <c r="A13507" s="1" t="s">
        <v>19590</v>
      </c>
      <c r="B13507" s="1" t="s">
        <v>5819</v>
      </c>
      <c r="C13507" s="2">
        <v>45392</v>
      </c>
      <c r="D13507" s="1" t="s">
        <v>6053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3">
      <c r="A13508" s="1" t="s">
        <v>19591</v>
      </c>
      <c r="B13508" s="1" t="s">
        <v>2660</v>
      </c>
      <c r="C13508" s="2">
        <v>44943</v>
      </c>
      <c r="D13508" s="1" t="s">
        <v>6141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3">
      <c r="A13509" s="1" t="s">
        <v>19592</v>
      </c>
      <c r="B13509" s="1" t="s">
        <v>4525</v>
      </c>
      <c r="C13509" s="2">
        <v>45488</v>
      </c>
      <c r="D13509" s="1" t="s">
        <v>6157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3">
      <c r="A13510" s="1" t="s">
        <v>19593</v>
      </c>
      <c r="B13510" s="1" t="s">
        <v>5555</v>
      </c>
      <c r="C13510" s="2">
        <v>45374</v>
      </c>
      <c r="D13510" s="1" t="s">
        <v>6172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3">
      <c r="A13511" s="1" t="s">
        <v>19594</v>
      </c>
      <c r="B13511" s="1" t="s">
        <v>2539</v>
      </c>
      <c r="C13511" s="2">
        <v>44989</v>
      </c>
      <c r="D13511" s="1" t="s">
        <v>6137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3">
      <c r="A13512" s="1" t="s">
        <v>19595</v>
      </c>
      <c r="B13512" s="1" t="s">
        <v>5490</v>
      </c>
      <c r="C13512" s="2">
        <v>45645</v>
      </c>
      <c r="D13512" s="1" t="s">
        <v>6125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3">
      <c r="A13513" s="1" t="s">
        <v>19596</v>
      </c>
      <c r="B13513" s="1" t="s">
        <v>1410</v>
      </c>
      <c r="C13513" s="2">
        <v>45201</v>
      </c>
      <c r="D13513" s="1" t="s">
        <v>6104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3">
      <c r="A13514" s="1" t="s">
        <v>19597</v>
      </c>
      <c r="B13514" s="1" t="s">
        <v>4345</v>
      </c>
      <c r="C13514" s="2">
        <v>45021</v>
      </c>
      <c r="D13514" s="1" t="s">
        <v>6067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3">
      <c r="A13515" s="1" t="s">
        <v>19598</v>
      </c>
      <c r="B13515" s="1" t="s">
        <v>5299</v>
      </c>
      <c r="C13515" s="2">
        <v>45599</v>
      </c>
      <c r="D13515" s="1" t="s">
        <v>6197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3">
      <c r="A13516" s="1" t="s">
        <v>19599</v>
      </c>
      <c r="B13516" s="1" t="s">
        <v>1538</v>
      </c>
      <c r="C13516" s="2">
        <v>45029</v>
      </c>
      <c r="D13516" s="1" t="s">
        <v>6102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3">
      <c r="A13517" s="1" t="s">
        <v>19600</v>
      </c>
      <c r="B13517" s="1" t="s">
        <v>2105</v>
      </c>
      <c r="C13517" s="2">
        <v>45096</v>
      </c>
      <c r="D13517" s="1" t="s">
        <v>6107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3">
      <c r="A13518" s="1" t="s">
        <v>19601</v>
      </c>
      <c r="B13518" s="1" t="s">
        <v>3186</v>
      </c>
      <c r="C13518" s="2">
        <v>45457</v>
      </c>
      <c r="D13518" s="1" t="s">
        <v>6172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3">
      <c r="A13519" s="1" t="s">
        <v>19602</v>
      </c>
      <c r="B13519" s="1" t="s">
        <v>4379</v>
      </c>
      <c r="C13519" s="2">
        <v>44940</v>
      </c>
      <c r="D13519" s="1" t="s">
        <v>6095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3">
      <c r="A13520" s="1" t="s">
        <v>19603</v>
      </c>
      <c r="B13520" s="1" t="s">
        <v>6036</v>
      </c>
      <c r="C13520" s="2">
        <v>45483</v>
      </c>
      <c r="D13520" s="1" t="s">
        <v>6057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3">
      <c r="A13521" s="1" t="s">
        <v>19604</v>
      </c>
      <c r="B13521" s="1" t="s">
        <v>5540</v>
      </c>
      <c r="C13521" s="2">
        <v>44993</v>
      </c>
      <c r="D13521" s="1" t="s">
        <v>6095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3">
      <c r="A13522" s="1" t="s">
        <v>19605</v>
      </c>
      <c r="B13522" s="1" t="s">
        <v>1332</v>
      </c>
      <c r="C13522" s="2">
        <v>45276</v>
      </c>
      <c r="D13522" s="1" t="s">
        <v>6067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3">
      <c r="A13523" s="1" t="s">
        <v>19606</v>
      </c>
      <c r="B13523" s="1" t="s">
        <v>4817</v>
      </c>
      <c r="C13523" s="2">
        <v>45620</v>
      </c>
      <c r="D13523" s="1" t="s">
        <v>6086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3">
      <c r="A13524" s="1" t="s">
        <v>19607</v>
      </c>
      <c r="B13524" s="1" t="s">
        <v>2233</v>
      </c>
      <c r="C13524" s="2">
        <v>45522</v>
      </c>
      <c r="D13524" s="1" t="s">
        <v>6172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3">
      <c r="A13525" s="1" t="s">
        <v>19608</v>
      </c>
      <c r="B13525" s="1" t="s">
        <v>4319</v>
      </c>
      <c r="C13525" s="2">
        <v>45503</v>
      </c>
      <c r="D13525" s="1" t="s">
        <v>6157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3">
      <c r="A13526" s="1" t="s">
        <v>19609</v>
      </c>
      <c r="B13526" s="1" t="s">
        <v>3610</v>
      </c>
      <c r="C13526" s="2">
        <v>45176</v>
      </c>
      <c r="D13526" s="1" t="s">
        <v>6089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3">
      <c r="A13527" s="1" t="s">
        <v>19610</v>
      </c>
      <c r="B13527" s="1" t="s">
        <v>3984</v>
      </c>
      <c r="C13527" s="2">
        <v>45157</v>
      </c>
      <c r="D13527" s="1" t="s">
        <v>6175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3">
      <c r="A13528" s="1" t="s">
        <v>19611</v>
      </c>
      <c r="B13528" s="1" t="s">
        <v>3480</v>
      </c>
      <c r="C13528" s="2">
        <v>45140</v>
      </c>
      <c r="D13528" s="1" t="s">
        <v>6251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3">
      <c r="A13529" s="1" t="s">
        <v>19612</v>
      </c>
      <c r="B13529" s="1" t="s">
        <v>4461</v>
      </c>
      <c r="C13529" s="2">
        <v>45542</v>
      </c>
      <c r="D13529" s="1" t="s">
        <v>6091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3">
      <c r="A13530" s="1" t="s">
        <v>19613</v>
      </c>
      <c r="B13530" s="1" t="s">
        <v>5217</v>
      </c>
      <c r="C13530" s="2">
        <v>45594</v>
      </c>
      <c r="D13530" s="1" t="s">
        <v>6175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3">
      <c r="A13531" s="1" t="s">
        <v>19614</v>
      </c>
      <c r="B13531" s="1" t="s">
        <v>2006</v>
      </c>
      <c r="C13531" s="2">
        <v>44978</v>
      </c>
      <c r="D13531" s="1" t="s">
        <v>6057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3">
      <c r="A13532" s="1" t="s">
        <v>19615</v>
      </c>
      <c r="B13532" s="1" t="s">
        <v>5164</v>
      </c>
      <c r="C13532" s="2">
        <v>45276</v>
      </c>
      <c r="D13532" s="1" t="s">
        <v>6151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3">
      <c r="A13533" s="1" t="s">
        <v>19616</v>
      </c>
      <c r="B13533" s="1" t="s">
        <v>4016</v>
      </c>
      <c r="C13533" s="2">
        <v>45336</v>
      </c>
      <c r="D13533" s="1" t="s">
        <v>6197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3">
      <c r="A13534" s="1" t="s">
        <v>19617</v>
      </c>
      <c r="B13534" s="1" t="s">
        <v>5330</v>
      </c>
      <c r="C13534" s="2">
        <v>44936</v>
      </c>
      <c r="D13534" s="1" t="s">
        <v>6175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3">
      <c r="A13535" s="1" t="s">
        <v>19618</v>
      </c>
      <c r="B13535" s="1" t="s">
        <v>3133</v>
      </c>
      <c r="C13535" s="2">
        <v>44980</v>
      </c>
      <c r="D13535" s="1" t="s">
        <v>6107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3">
      <c r="A13536" s="1" t="s">
        <v>19619</v>
      </c>
      <c r="B13536" s="1" t="s">
        <v>3975</v>
      </c>
      <c r="C13536" s="2">
        <v>45374</v>
      </c>
      <c r="D13536" s="1" t="s">
        <v>6125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3">
      <c r="A13537" s="1" t="s">
        <v>19620</v>
      </c>
      <c r="B13537" s="1" t="s">
        <v>1687</v>
      </c>
      <c r="C13537" s="2">
        <v>45524</v>
      </c>
      <c r="D13537" s="1" t="s">
        <v>6133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3">
      <c r="A13538" s="1" t="s">
        <v>19621</v>
      </c>
      <c r="B13538" s="1" t="s">
        <v>3037</v>
      </c>
      <c r="C13538" s="2">
        <v>45547</v>
      </c>
      <c r="D13538" s="1" t="s">
        <v>6125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3">
      <c r="A13539" s="1" t="s">
        <v>19622</v>
      </c>
      <c r="B13539" s="1" t="s">
        <v>3097</v>
      </c>
      <c r="C13539" s="2">
        <v>45230</v>
      </c>
      <c r="D13539" s="1" t="s">
        <v>6049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3">
      <c r="A13540" s="1" t="s">
        <v>19623</v>
      </c>
      <c r="B13540" s="1" t="s">
        <v>2188</v>
      </c>
      <c r="C13540" s="2">
        <v>45629</v>
      </c>
      <c r="D13540" s="1" t="s">
        <v>6251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3">
      <c r="A13541" s="1" t="s">
        <v>19624</v>
      </c>
      <c r="B13541" s="1" t="s">
        <v>3334</v>
      </c>
      <c r="C13541" s="2">
        <v>45254</v>
      </c>
      <c r="D13541" s="1" t="s">
        <v>6081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3">
      <c r="A13542" s="1" t="s">
        <v>19625</v>
      </c>
      <c r="B13542" s="1" t="s">
        <v>5977</v>
      </c>
      <c r="C13542" s="2">
        <v>45015</v>
      </c>
      <c r="D13542" s="1" t="s">
        <v>6057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3">
      <c r="A13543" s="1" t="s">
        <v>19626</v>
      </c>
      <c r="B13543" s="1" t="s">
        <v>2767</v>
      </c>
      <c r="C13543" s="2">
        <v>45001</v>
      </c>
      <c r="D13543" s="1" t="s">
        <v>6086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3">
      <c r="A13544" s="1" t="s">
        <v>19627</v>
      </c>
      <c r="B13544" s="1" t="s">
        <v>5713</v>
      </c>
      <c r="C13544" s="2">
        <v>45218</v>
      </c>
      <c r="D13544" s="1" t="s">
        <v>6109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3">
      <c r="A13545" s="1" t="s">
        <v>19628</v>
      </c>
      <c r="B13545" s="1" t="s">
        <v>3251</v>
      </c>
      <c r="C13545" s="2">
        <v>45061</v>
      </c>
      <c r="D13545" s="1" t="s">
        <v>6057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3">
      <c r="A13546" s="1" t="s">
        <v>19629</v>
      </c>
      <c r="B13546" s="1" t="s">
        <v>2979</v>
      </c>
      <c r="C13546" s="2">
        <v>45071</v>
      </c>
      <c r="D13546" s="1" t="s">
        <v>6055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3">
      <c r="A13547" s="1" t="s">
        <v>19630</v>
      </c>
      <c r="B13547" s="1" t="s">
        <v>3785</v>
      </c>
      <c r="C13547" s="2">
        <v>45610</v>
      </c>
      <c r="D13547" s="1" t="s">
        <v>6157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3">
      <c r="A13548" s="1" t="s">
        <v>19631</v>
      </c>
      <c r="B13548" s="1" t="s">
        <v>3465</v>
      </c>
      <c r="C13548" s="2">
        <v>45086</v>
      </c>
      <c r="D13548" s="1" t="s">
        <v>6113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3">
      <c r="A13549" s="1" t="s">
        <v>19632</v>
      </c>
      <c r="B13549" s="1" t="s">
        <v>2839</v>
      </c>
      <c r="C13549" s="2">
        <v>44930</v>
      </c>
      <c r="D13549" s="1" t="s">
        <v>6065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3">
      <c r="A13550" s="1" t="s">
        <v>19633</v>
      </c>
      <c r="B13550" s="1" t="s">
        <v>3835</v>
      </c>
      <c r="C13550" s="2">
        <v>44950</v>
      </c>
      <c r="D13550" s="1" t="s">
        <v>6083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3">
      <c r="A13551" s="1" t="s">
        <v>19634</v>
      </c>
      <c r="B13551" s="1" t="s">
        <v>4657</v>
      </c>
      <c r="C13551" s="2">
        <v>45471</v>
      </c>
      <c r="D13551" s="1" t="s">
        <v>6074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3">
      <c r="A13552" s="1" t="s">
        <v>19635</v>
      </c>
      <c r="B13552" s="1" t="s">
        <v>1591</v>
      </c>
      <c r="C13552" s="2">
        <v>45371</v>
      </c>
      <c r="D13552" s="1" t="s">
        <v>6175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3">
      <c r="A13553" s="1" t="s">
        <v>19636</v>
      </c>
      <c r="B13553" s="1" t="s">
        <v>5571</v>
      </c>
      <c r="C13553" s="2">
        <v>45099</v>
      </c>
      <c r="D13553" s="1" t="s">
        <v>6157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3">
      <c r="A13554" s="1" t="s">
        <v>19637</v>
      </c>
      <c r="B13554" s="1" t="s">
        <v>1150</v>
      </c>
      <c r="C13554" s="2">
        <v>45271</v>
      </c>
      <c r="D13554" s="1" t="s">
        <v>6083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3">
      <c r="A13555" s="1" t="s">
        <v>19638</v>
      </c>
      <c r="B13555" s="1" t="s">
        <v>3889</v>
      </c>
      <c r="C13555" s="2">
        <v>45031</v>
      </c>
      <c r="D13555" s="1" t="s">
        <v>6143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3">
      <c r="A13556" s="1" t="s">
        <v>19639</v>
      </c>
      <c r="B13556" s="1" t="s">
        <v>2025</v>
      </c>
      <c r="C13556" s="2">
        <v>45443</v>
      </c>
      <c r="D13556" s="1" t="s">
        <v>6109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3">
      <c r="A13557" s="1" t="s">
        <v>19640</v>
      </c>
      <c r="B13557" s="1" t="s">
        <v>4163</v>
      </c>
      <c r="C13557" s="2">
        <v>45090</v>
      </c>
      <c r="D13557" s="1" t="s">
        <v>6135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3">
      <c r="A13558" s="1" t="s">
        <v>19641</v>
      </c>
      <c r="B13558" s="1" t="s">
        <v>1725</v>
      </c>
      <c r="C13558" s="2">
        <v>45371</v>
      </c>
      <c r="D13558" s="1" t="s">
        <v>6074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3">
      <c r="A13559" s="1" t="s">
        <v>19642</v>
      </c>
      <c r="B13559" s="1" t="s">
        <v>4062</v>
      </c>
      <c r="C13559" s="2">
        <v>45326</v>
      </c>
      <c r="D13559" s="1" t="s">
        <v>6089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3">
      <c r="A13560" s="1" t="s">
        <v>19643</v>
      </c>
      <c r="B13560" s="1" t="s">
        <v>2864</v>
      </c>
      <c r="C13560" s="2">
        <v>44927</v>
      </c>
      <c r="D13560" s="1" t="s">
        <v>6077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3">
      <c r="A13561" s="1" t="s">
        <v>19644</v>
      </c>
      <c r="B13561" s="1" t="s">
        <v>2624</v>
      </c>
      <c r="C13561" s="2">
        <v>45134</v>
      </c>
      <c r="D13561" s="1" t="s">
        <v>6102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3">
      <c r="A13562" s="1" t="s">
        <v>19645</v>
      </c>
      <c r="B13562" s="1" t="s">
        <v>1373</v>
      </c>
      <c r="C13562" s="2">
        <v>45007</v>
      </c>
      <c r="D13562" s="1" t="s">
        <v>6125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3">
      <c r="A13563" s="1" t="s">
        <v>19646</v>
      </c>
      <c r="B13563" s="1" t="s">
        <v>3460</v>
      </c>
      <c r="C13563" s="2">
        <v>44940</v>
      </c>
      <c r="D13563" s="1" t="s">
        <v>6091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3">
      <c r="A13564" s="1" t="s">
        <v>19647</v>
      </c>
      <c r="B13564" s="1" t="s">
        <v>3740</v>
      </c>
      <c r="C13564" s="2">
        <v>45340</v>
      </c>
      <c r="D13564" s="1" t="s">
        <v>6083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3">
      <c r="A13565" s="1" t="s">
        <v>19648</v>
      </c>
      <c r="B13565" s="1" t="s">
        <v>1792</v>
      </c>
      <c r="C13565" s="2">
        <v>45197</v>
      </c>
      <c r="D13565" s="1" t="s">
        <v>6074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3">
      <c r="A13566" s="1" t="s">
        <v>19649</v>
      </c>
      <c r="B13566" s="1" t="s">
        <v>2766</v>
      </c>
      <c r="C13566" s="2">
        <v>45275</v>
      </c>
      <c r="D13566" s="1" t="s">
        <v>6055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3">
      <c r="A13567" s="1" t="s">
        <v>19650</v>
      </c>
      <c r="B13567" s="1" t="s">
        <v>5173</v>
      </c>
      <c r="C13567" s="2">
        <v>45126</v>
      </c>
      <c r="D13567" s="1" t="s">
        <v>6055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3">
      <c r="A13568" s="1" t="s">
        <v>19651</v>
      </c>
      <c r="B13568" s="1" t="s">
        <v>2258</v>
      </c>
      <c r="C13568" s="2">
        <v>45304</v>
      </c>
      <c r="D13568" s="1" t="s">
        <v>6133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3">
      <c r="A13569" s="1" t="s">
        <v>19652</v>
      </c>
      <c r="B13569" s="1" t="s">
        <v>3187</v>
      </c>
      <c r="C13569" s="2">
        <v>45643</v>
      </c>
      <c r="D13569" s="1" t="s">
        <v>6086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3">
      <c r="A13570" s="1" t="s">
        <v>19653</v>
      </c>
      <c r="B13570" s="1" t="s">
        <v>2044</v>
      </c>
      <c r="C13570" s="2">
        <v>45360</v>
      </c>
      <c r="D13570" s="1" t="s">
        <v>6081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3">
      <c r="A13571" s="1" t="s">
        <v>19654</v>
      </c>
      <c r="B13571" s="1" t="s">
        <v>4262</v>
      </c>
      <c r="C13571" s="2">
        <v>45250</v>
      </c>
      <c r="D13571" s="1" t="s">
        <v>6091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3">
      <c r="A13572" s="1" t="s">
        <v>19655</v>
      </c>
      <c r="B13572" s="1" t="s">
        <v>3580</v>
      </c>
      <c r="C13572" s="2">
        <v>44940</v>
      </c>
      <c r="D13572" s="1" t="s">
        <v>6141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3">
      <c r="A13573" s="1" t="s">
        <v>19656</v>
      </c>
      <c r="B13573" s="1" t="s">
        <v>3036</v>
      </c>
      <c r="C13573" s="2">
        <v>45319</v>
      </c>
      <c r="D13573" s="1" t="s">
        <v>6125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3">
      <c r="A13574" s="1" t="s">
        <v>19657</v>
      </c>
      <c r="B13574" s="1" t="s">
        <v>5208</v>
      </c>
      <c r="C13574" s="2">
        <v>45328</v>
      </c>
      <c r="D13574" s="1" t="s">
        <v>6172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3">
      <c r="A13575" s="1" t="s">
        <v>19658</v>
      </c>
      <c r="B13575" s="1" t="s">
        <v>1989</v>
      </c>
      <c r="C13575" s="2">
        <v>45013</v>
      </c>
      <c r="D13575" s="1" t="s">
        <v>6077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3">
      <c r="A13576" s="1" t="s">
        <v>19659</v>
      </c>
      <c r="B13576" s="1" t="s">
        <v>5713</v>
      </c>
      <c r="C13576" s="2">
        <v>45345</v>
      </c>
      <c r="D13576" s="1" t="s">
        <v>6091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3">
      <c r="A13577" s="1" t="s">
        <v>19660</v>
      </c>
      <c r="B13577" s="1" t="s">
        <v>4237</v>
      </c>
      <c r="C13577" s="2">
        <v>45540</v>
      </c>
      <c r="D13577" s="1" t="s">
        <v>6089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3">
      <c r="A13578" s="1" t="s">
        <v>19661</v>
      </c>
      <c r="B13578" s="1" t="s">
        <v>3340</v>
      </c>
      <c r="C13578" s="2">
        <v>45525</v>
      </c>
      <c r="D13578" s="1" t="s">
        <v>6063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3">
      <c r="A13579" s="1" t="s">
        <v>19662</v>
      </c>
      <c r="B13579" s="1" t="s">
        <v>2897</v>
      </c>
      <c r="C13579" s="2">
        <v>45245</v>
      </c>
      <c r="D13579" s="1" t="s">
        <v>6095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3">
      <c r="A13580" s="1" t="s">
        <v>19663</v>
      </c>
      <c r="B13580" s="1" t="s">
        <v>4506</v>
      </c>
      <c r="C13580" s="2">
        <v>45542</v>
      </c>
      <c r="D13580" s="1" t="s">
        <v>6057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3">
      <c r="A13581" s="1" t="s">
        <v>19664</v>
      </c>
      <c r="B13581" s="1" t="s">
        <v>3626</v>
      </c>
      <c r="C13581" s="2">
        <v>45012</v>
      </c>
      <c r="D13581" s="1" t="s">
        <v>6125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3">
      <c r="A13582" s="1" t="s">
        <v>19665</v>
      </c>
      <c r="B13582" s="1" t="s">
        <v>2561</v>
      </c>
      <c r="C13582" s="2">
        <v>45657</v>
      </c>
      <c r="D13582" s="1" t="s">
        <v>6061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3">
      <c r="A13583" s="1" t="s">
        <v>19666</v>
      </c>
      <c r="B13583" s="1" t="s">
        <v>5109</v>
      </c>
      <c r="C13583" s="2">
        <v>45539</v>
      </c>
      <c r="D13583" s="1" t="s">
        <v>6095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3">
      <c r="A13584" s="1" t="s">
        <v>19667</v>
      </c>
      <c r="B13584" s="1" t="s">
        <v>4705</v>
      </c>
      <c r="C13584" s="2">
        <v>45572</v>
      </c>
      <c r="D13584" s="1" t="s">
        <v>6095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3">
      <c r="A13585" s="1" t="s">
        <v>19668</v>
      </c>
      <c r="B13585" s="1" t="s">
        <v>5134</v>
      </c>
      <c r="C13585" s="2">
        <v>45147</v>
      </c>
      <c r="D13585" s="1" t="s">
        <v>6089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3">
      <c r="A13586" s="1" t="s">
        <v>19669</v>
      </c>
      <c r="B13586" s="1" t="s">
        <v>4438</v>
      </c>
      <c r="C13586" s="2">
        <v>44984</v>
      </c>
      <c r="D13586" s="1" t="s">
        <v>6172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3">
      <c r="A13587" s="1" t="s">
        <v>19670</v>
      </c>
      <c r="B13587" s="1" t="s">
        <v>4889</v>
      </c>
      <c r="C13587" s="2">
        <v>45477</v>
      </c>
      <c r="D13587" s="1" t="s">
        <v>6067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3">
      <c r="A13588" s="1" t="s">
        <v>19671</v>
      </c>
      <c r="B13588" s="1" t="s">
        <v>4179</v>
      </c>
      <c r="C13588" s="2">
        <v>45626</v>
      </c>
      <c r="D13588" s="1" t="s">
        <v>6053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3">
      <c r="A13589" s="1" t="s">
        <v>19672</v>
      </c>
      <c r="B13589" s="1" t="s">
        <v>2799</v>
      </c>
      <c r="C13589" s="2">
        <v>45216</v>
      </c>
      <c r="D13589" s="1" t="s">
        <v>6107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3">
      <c r="A13590" s="1" t="s">
        <v>19673</v>
      </c>
      <c r="B13590" s="1" t="s">
        <v>2719</v>
      </c>
      <c r="C13590" s="2">
        <v>45263</v>
      </c>
      <c r="D13590" s="1" t="s">
        <v>6069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3">
      <c r="A13591" s="1" t="s">
        <v>19674</v>
      </c>
      <c r="B13591" s="1" t="s">
        <v>4548</v>
      </c>
      <c r="C13591" s="2">
        <v>45615</v>
      </c>
      <c r="D13591" s="1" t="s">
        <v>6081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3">
      <c r="A13592" s="1" t="s">
        <v>19675</v>
      </c>
      <c r="B13592" s="1" t="s">
        <v>5465</v>
      </c>
      <c r="C13592" s="2">
        <v>45569</v>
      </c>
      <c r="D13592" s="1" t="s">
        <v>6077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3">
      <c r="A13593" s="1" t="s">
        <v>19676</v>
      </c>
      <c r="B13593" s="1" t="s">
        <v>1934</v>
      </c>
      <c r="C13593" s="2">
        <v>45450</v>
      </c>
      <c r="D13593" s="1" t="s">
        <v>6049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3">
      <c r="A13594" s="1" t="s">
        <v>19677</v>
      </c>
      <c r="B13594" s="1" t="s">
        <v>3511</v>
      </c>
      <c r="C13594" s="2">
        <v>45494</v>
      </c>
      <c r="D13594" s="1" t="s">
        <v>6179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3">
      <c r="A13595" s="1" t="s">
        <v>19678</v>
      </c>
      <c r="B13595" s="1" t="s">
        <v>1091</v>
      </c>
      <c r="C13595" s="2">
        <v>45462</v>
      </c>
      <c r="D13595" s="1" t="s">
        <v>6081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3">
      <c r="A13596" s="1" t="s">
        <v>19679</v>
      </c>
      <c r="B13596" s="1" t="s">
        <v>4246</v>
      </c>
      <c r="C13596" s="2">
        <v>45240</v>
      </c>
      <c r="D13596" s="1" t="s">
        <v>6067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3">
      <c r="A13597" s="1" t="s">
        <v>19680</v>
      </c>
      <c r="B13597" s="1" t="s">
        <v>2709</v>
      </c>
      <c r="C13597" s="2">
        <v>45311</v>
      </c>
      <c r="D13597" s="1" t="s">
        <v>6175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3">
      <c r="A13598" s="1" t="s">
        <v>19681</v>
      </c>
      <c r="B13598" s="1" t="s">
        <v>3360</v>
      </c>
      <c r="C13598" s="2">
        <v>45060</v>
      </c>
      <c r="D13598" s="1" t="s">
        <v>6071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3">
      <c r="A13599" s="1" t="s">
        <v>19682</v>
      </c>
      <c r="B13599" s="1" t="s">
        <v>4356</v>
      </c>
      <c r="C13599" s="2">
        <v>45109</v>
      </c>
      <c r="D13599" s="1" t="s">
        <v>6151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3">
      <c r="A13600" s="1" t="s">
        <v>19683</v>
      </c>
      <c r="B13600" s="1" t="s">
        <v>1847</v>
      </c>
      <c r="C13600" s="2">
        <v>45563</v>
      </c>
      <c r="D13600" s="1" t="s">
        <v>6151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3">
      <c r="A13601" s="1" t="s">
        <v>19684</v>
      </c>
      <c r="B13601" s="1" t="s">
        <v>4782</v>
      </c>
      <c r="C13601" s="2">
        <v>45156</v>
      </c>
      <c r="D13601" s="1" t="s">
        <v>6063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3">
      <c r="A13602" s="1" t="s">
        <v>19685</v>
      </c>
      <c r="B13602" s="1" t="s">
        <v>3798</v>
      </c>
      <c r="C13602" s="2">
        <v>45372</v>
      </c>
      <c r="D13602" s="1" t="s">
        <v>6063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3">
      <c r="A13603" s="1" t="s">
        <v>19686</v>
      </c>
      <c r="B13603" s="1" t="s">
        <v>2938</v>
      </c>
      <c r="C13603" s="2">
        <v>45548</v>
      </c>
      <c r="D13603" s="1" t="s">
        <v>6077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3">
      <c r="A13604" s="1" t="s">
        <v>19687</v>
      </c>
      <c r="B13604" s="1" t="s">
        <v>1403</v>
      </c>
      <c r="C13604" s="2">
        <v>45427</v>
      </c>
      <c r="D13604" s="1" t="s">
        <v>6143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3">
      <c r="A13605" s="1" t="s">
        <v>19688</v>
      </c>
      <c r="B13605" s="1" t="s">
        <v>5094</v>
      </c>
      <c r="C13605" s="2">
        <v>45094</v>
      </c>
      <c r="D13605" s="1" t="s">
        <v>6175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3">
      <c r="A13606" s="1" t="s">
        <v>19689</v>
      </c>
      <c r="B13606" s="1" t="s">
        <v>4100</v>
      </c>
      <c r="C13606" s="2">
        <v>45656</v>
      </c>
      <c r="D13606" s="1" t="s">
        <v>6113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3">
      <c r="A13607" s="1" t="s">
        <v>19690</v>
      </c>
      <c r="B13607" s="1" t="s">
        <v>1656</v>
      </c>
      <c r="C13607" s="2">
        <v>45192</v>
      </c>
      <c r="D13607" s="1" t="s">
        <v>6091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3">
      <c r="A13608" s="1" t="s">
        <v>19691</v>
      </c>
      <c r="B13608" s="1" t="s">
        <v>4409</v>
      </c>
      <c r="C13608" s="2">
        <v>45288</v>
      </c>
      <c r="D13608" s="1" t="s">
        <v>6133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3">
      <c r="A13609" s="1" t="s">
        <v>19692</v>
      </c>
      <c r="B13609" s="1" t="s">
        <v>4454</v>
      </c>
      <c r="C13609" s="2">
        <v>45188</v>
      </c>
      <c r="D13609" s="1" t="s">
        <v>6251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3">
      <c r="A13610" s="1" t="s">
        <v>19693</v>
      </c>
      <c r="B13610" s="1" t="s">
        <v>2333</v>
      </c>
      <c r="C13610" s="2">
        <v>45331</v>
      </c>
      <c r="D13610" s="1" t="s">
        <v>6172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3">
      <c r="A13611" s="1" t="s">
        <v>19694</v>
      </c>
      <c r="B13611" s="1" t="s">
        <v>2644</v>
      </c>
      <c r="C13611" s="2">
        <v>45188</v>
      </c>
      <c r="D13611" s="1" t="s">
        <v>6109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3">
      <c r="A13612" s="1" t="s">
        <v>19695</v>
      </c>
      <c r="B13612" s="1" t="s">
        <v>3820</v>
      </c>
      <c r="C13612" s="2">
        <v>45386</v>
      </c>
      <c r="D13612" s="1" t="s">
        <v>6057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3">
      <c r="A13613" s="1" t="s">
        <v>19696</v>
      </c>
      <c r="B13613" s="1" t="s">
        <v>3191</v>
      </c>
      <c r="C13613" s="2">
        <v>45535</v>
      </c>
      <c r="D13613" s="1" t="s">
        <v>6100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3">
      <c r="A13614" s="1" t="s">
        <v>19697</v>
      </c>
      <c r="B13614" s="1" t="s">
        <v>4567</v>
      </c>
      <c r="C13614" s="2">
        <v>45204</v>
      </c>
      <c r="D13614" s="1" t="s">
        <v>6071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3">
      <c r="A13615" s="1" t="s">
        <v>19698</v>
      </c>
      <c r="B13615" s="1" t="s">
        <v>4503</v>
      </c>
      <c r="C13615" s="2">
        <v>45025</v>
      </c>
      <c r="D13615" s="1" t="s">
        <v>6049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3">
      <c r="A13616" s="1" t="s">
        <v>19699</v>
      </c>
      <c r="B13616" s="1" t="s">
        <v>1639</v>
      </c>
      <c r="C13616" s="2">
        <v>44953</v>
      </c>
      <c r="D13616" s="1" t="s">
        <v>6109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3">
      <c r="A13617" s="1" t="s">
        <v>19700</v>
      </c>
      <c r="B13617" s="1" t="s">
        <v>4959</v>
      </c>
      <c r="C13617" s="2">
        <v>45452</v>
      </c>
      <c r="D13617" s="1" t="s">
        <v>6051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3">
      <c r="A13618" s="1" t="s">
        <v>19701</v>
      </c>
      <c r="B13618" s="1" t="s">
        <v>3041</v>
      </c>
      <c r="C13618" s="2">
        <v>45135</v>
      </c>
      <c r="D13618" s="1" t="s">
        <v>6061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3">
      <c r="A13619" s="1" t="s">
        <v>19702</v>
      </c>
      <c r="B13619" s="1" t="s">
        <v>5064</v>
      </c>
      <c r="C13619" s="2">
        <v>44939</v>
      </c>
      <c r="D13619" s="1" t="s">
        <v>6089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3">
      <c r="A13620" s="1" t="s">
        <v>19703</v>
      </c>
      <c r="B13620" s="1" t="s">
        <v>1990</v>
      </c>
      <c r="C13620" s="2">
        <v>45286</v>
      </c>
      <c r="D13620" s="1" t="s">
        <v>6141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3">
      <c r="A13621" s="1" t="s">
        <v>19704</v>
      </c>
      <c r="B13621" s="1" t="s">
        <v>5000</v>
      </c>
      <c r="C13621" s="2">
        <v>44936</v>
      </c>
      <c r="D13621" s="1" t="s">
        <v>6107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3">
      <c r="A13622" s="1" t="s">
        <v>19705</v>
      </c>
      <c r="B13622" s="1" t="s">
        <v>3076</v>
      </c>
      <c r="C13622" s="2">
        <v>45589</v>
      </c>
      <c r="D13622" s="1" t="s">
        <v>6053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3">
      <c r="A13623" s="1" t="s">
        <v>19706</v>
      </c>
      <c r="B13623" s="1" t="s">
        <v>3729</v>
      </c>
      <c r="C13623" s="2">
        <v>45015</v>
      </c>
      <c r="D13623" s="1" t="s">
        <v>6093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3">
      <c r="A13624" s="1" t="s">
        <v>19707</v>
      </c>
      <c r="B13624" s="1" t="s">
        <v>2673</v>
      </c>
      <c r="C13624" s="2">
        <v>45483</v>
      </c>
      <c r="D13624" s="1" t="s">
        <v>6074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3">
      <c r="A13625" s="1" t="s">
        <v>19708</v>
      </c>
      <c r="B13625" s="1" t="s">
        <v>4295</v>
      </c>
      <c r="C13625" s="2">
        <v>45509</v>
      </c>
      <c r="D13625" s="1" t="s">
        <v>6141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3">
      <c r="A13626" s="1" t="s">
        <v>19709</v>
      </c>
      <c r="B13626" s="1" t="s">
        <v>3560</v>
      </c>
      <c r="C13626" s="2">
        <v>45559</v>
      </c>
      <c r="D13626" s="1" t="s">
        <v>6069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3">
      <c r="A13627" s="1" t="s">
        <v>19710</v>
      </c>
      <c r="B13627" s="1" t="s">
        <v>4454</v>
      </c>
      <c r="C13627" s="2">
        <v>45512</v>
      </c>
      <c r="D13627" s="1" t="s">
        <v>6100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3">
      <c r="A13628" s="1" t="s">
        <v>19711</v>
      </c>
      <c r="B13628" s="1" t="s">
        <v>1392</v>
      </c>
      <c r="C13628" s="2">
        <v>45125</v>
      </c>
      <c r="D13628" s="1" t="s">
        <v>6104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3">
      <c r="A13629" s="1" t="s">
        <v>19712</v>
      </c>
      <c r="B13629" s="1" t="s">
        <v>5860</v>
      </c>
      <c r="C13629" s="2">
        <v>45378</v>
      </c>
      <c r="D13629" s="1" t="s">
        <v>6125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3">
      <c r="A13630" s="1" t="s">
        <v>19713</v>
      </c>
      <c r="B13630" s="1" t="s">
        <v>4194</v>
      </c>
      <c r="C13630" s="2">
        <v>45145</v>
      </c>
      <c r="D13630" s="1" t="s">
        <v>6069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3">
      <c r="A13631" s="1" t="s">
        <v>19714</v>
      </c>
      <c r="B13631" s="1" t="s">
        <v>3159</v>
      </c>
      <c r="C13631" s="2">
        <v>44983</v>
      </c>
      <c r="D13631" s="1" t="s">
        <v>6095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3">
      <c r="A13632" s="1" t="s">
        <v>19715</v>
      </c>
      <c r="B13632" s="1" t="s">
        <v>1841</v>
      </c>
      <c r="C13632" s="2">
        <v>45325</v>
      </c>
      <c r="D13632" s="1" t="s">
        <v>6051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3">
      <c r="A13633" s="1" t="s">
        <v>19716</v>
      </c>
      <c r="B13633" s="1" t="s">
        <v>4365</v>
      </c>
      <c r="C13633" s="2">
        <v>45578</v>
      </c>
      <c r="D13633" s="1" t="s">
        <v>6086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3">
      <c r="A13634" s="1" t="s">
        <v>19717</v>
      </c>
      <c r="B13634" s="1" t="s">
        <v>1070</v>
      </c>
      <c r="C13634" s="2">
        <v>45333</v>
      </c>
      <c r="D13634" s="1" t="s">
        <v>6175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3">
      <c r="A13635" s="1" t="s">
        <v>19718</v>
      </c>
      <c r="B13635" s="1" t="s">
        <v>3368</v>
      </c>
      <c r="C13635" s="2">
        <v>45465</v>
      </c>
      <c r="D13635" s="1" t="s">
        <v>6125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3">
      <c r="A13636" s="1" t="s">
        <v>19719</v>
      </c>
      <c r="B13636" s="1" t="s">
        <v>5738</v>
      </c>
      <c r="C13636" s="2">
        <v>45356</v>
      </c>
      <c r="D13636" s="1" t="s">
        <v>6100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3">
      <c r="A13637" s="1" t="s">
        <v>19720</v>
      </c>
      <c r="B13637" s="1" t="s">
        <v>3422</v>
      </c>
      <c r="C13637" s="2">
        <v>45454</v>
      </c>
      <c r="D13637" s="1" t="s">
        <v>6251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3">
      <c r="A13638" s="1" t="s">
        <v>19721</v>
      </c>
      <c r="B13638" s="1" t="s">
        <v>5644</v>
      </c>
      <c r="C13638" s="2">
        <v>44933</v>
      </c>
      <c r="D13638" s="1" t="s">
        <v>6102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3">
      <c r="A13639" s="1" t="s">
        <v>19722</v>
      </c>
      <c r="B13639" s="1" t="s">
        <v>3187</v>
      </c>
      <c r="C13639" s="2">
        <v>45623</v>
      </c>
      <c r="D13639" s="1" t="s">
        <v>6109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3">
      <c r="A13640" s="1" t="s">
        <v>19723</v>
      </c>
      <c r="B13640" s="1" t="s">
        <v>5012</v>
      </c>
      <c r="C13640" s="2">
        <v>45295</v>
      </c>
      <c r="D13640" s="1" t="s">
        <v>6061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3">
      <c r="A13641" s="1" t="s">
        <v>19724</v>
      </c>
      <c r="B13641" s="1" t="s">
        <v>1479</v>
      </c>
      <c r="C13641" s="2">
        <v>45100</v>
      </c>
      <c r="D13641" s="1" t="s">
        <v>6049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3">
      <c r="A13642" s="1" t="s">
        <v>19725</v>
      </c>
      <c r="B13642" s="1" t="s">
        <v>5150</v>
      </c>
      <c r="C13642" s="2">
        <v>45397</v>
      </c>
      <c r="D13642" s="1" t="s">
        <v>6051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3">
      <c r="A13643" s="1" t="s">
        <v>19726</v>
      </c>
      <c r="B13643" s="1" t="s">
        <v>5452</v>
      </c>
      <c r="C13643" s="2">
        <v>45541</v>
      </c>
      <c r="D13643" s="1" t="s">
        <v>6093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3">
      <c r="A13644" s="1" t="s">
        <v>19727</v>
      </c>
      <c r="B13644" s="1" t="s">
        <v>4796</v>
      </c>
      <c r="C13644" s="2">
        <v>45508</v>
      </c>
      <c r="D13644" s="1" t="s">
        <v>6089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3">
      <c r="A13645" s="1" t="s">
        <v>19728</v>
      </c>
      <c r="B13645" s="1" t="s">
        <v>3345</v>
      </c>
      <c r="C13645" s="2">
        <v>45196</v>
      </c>
      <c r="D13645" s="1" t="s">
        <v>6065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3">
      <c r="A13646" s="1" t="s">
        <v>19729</v>
      </c>
      <c r="B13646" s="1" t="s">
        <v>5476</v>
      </c>
      <c r="C13646" s="2">
        <v>45559</v>
      </c>
      <c r="D13646" s="1" t="s">
        <v>6251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3">
      <c r="A13647" s="1" t="s">
        <v>19730</v>
      </c>
      <c r="B13647" s="1" t="s">
        <v>4626</v>
      </c>
      <c r="C13647" s="2">
        <v>45134</v>
      </c>
      <c r="D13647" s="1" t="s">
        <v>6077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3">
      <c r="A13648" s="1" t="s">
        <v>19731</v>
      </c>
      <c r="B13648" s="1" t="s">
        <v>5886</v>
      </c>
      <c r="C13648" s="2">
        <v>45541</v>
      </c>
      <c r="D13648" s="1" t="s">
        <v>6102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3">
      <c r="A13649" s="1" t="s">
        <v>19732</v>
      </c>
      <c r="B13649" s="1" t="s">
        <v>4283</v>
      </c>
      <c r="C13649" s="2">
        <v>45003</v>
      </c>
      <c r="D13649" s="1" t="s">
        <v>6065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3">
      <c r="A13650" s="1" t="s">
        <v>19733</v>
      </c>
      <c r="B13650" s="1" t="s">
        <v>4688</v>
      </c>
      <c r="C13650" s="2">
        <v>45582</v>
      </c>
      <c r="D13650" s="1" t="s">
        <v>6061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3">
      <c r="A13651" s="1" t="s">
        <v>19734</v>
      </c>
      <c r="B13651" s="1" t="s">
        <v>3458</v>
      </c>
      <c r="C13651" s="2">
        <v>45303</v>
      </c>
      <c r="D13651" s="1" t="s">
        <v>6141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3">
      <c r="A13652" s="1" t="s">
        <v>19735</v>
      </c>
      <c r="B13652" s="1" t="s">
        <v>2911</v>
      </c>
      <c r="C13652" s="2">
        <v>45371</v>
      </c>
      <c r="D13652" s="1" t="s">
        <v>6059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3">
      <c r="A13653" s="1" t="s">
        <v>19736</v>
      </c>
      <c r="B13653" s="1" t="s">
        <v>3979</v>
      </c>
      <c r="C13653" s="2">
        <v>45040</v>
      </c>
      <c r="D13653" s="1" t="s">
        <v>6137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3">
      <c r="A13654" s="1" t="s">
        <v>19737</v>
      </c>
      <c r="B13654" s="1" t="s">
        <v>1727</v>
      </c>
      <c r="C13654" s="2">
        <v>45348</v>
      </c>
      <c r="D13654" s="1" t="s">
        <v>6175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3">
      <c r="A13655" s="1" t="s">
        <v>19738</v>
      </c>
      <c r="B13655" s="1" t="s">
        <v>5836</v>
      </c>
      <c r="C13655" s="2">
        <v>45372</v>
      </c>
      <c r="D13655" s="1" t="s">
        <v>6089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3">
      <c r="A13656" s="1" t="s">
        <v>19739</v>
      </c>
      <c r="B13656" s="1" t="s">
        <v>4814</v>
      </c>
      <c r="C13656" s="2">
        <v>45175</v>
      </c>
      <c r="D13656" s="1" t="s">
        <v>6175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3">
      <c r="A13657" s="1" t="s">
        <v>19740</v>
      </c>
      <c r="B13657" s="1" t="s">
        <v>5627</v>
      </c>
      <c r="C13657" s="2">
        <v>45287</v>
      </c>
      <c r="D13657" s="1" t="s">
        <v>6141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3">
      <c r="A13658" s="1" t="s">
        <v>19741</v>
      </c>
      <c r="B13658" s="1" t="s">
        <v>3088</v>
      </c>
      <c r="C13658" s="2">
        <v>45330</v>
      </c>
      <c r="D13658" s="1" t="s">
        <v>6083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3">
      <c r="A13659" s="1" t="s">
        <v>19742</v>
      </c>
      <c r="B13659" s="1" t="s">
        <v>4706</v>
      </c>
      <c r="C13659" s="2">
        <v>44967</v>
      </c>
      <c r="D13659" s="1" t="s">
        <v>6077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3">
      <c r="A13660" s="1" t="s">
        <v>19743</v>
      </c>
      <c r="B13660" s="1" t="s">
        <v>3738</v>
      </c>
      <c r="C13660" s="2">
        <v>45619</v>
      </c>
      <c r="D13660" s="1" t="s">
        <v>6053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3">
      <c r="A13661" s="1" t="s">
        <v>19744</v>
      </c>
      <c r="B13661" s="1" t="s">
        <v>3256</v>
      </c>
      <c r="C13661" s="2">
        <v>45136</v>
      </c>
      <c r="D13661" s="1" t="s">
        <v>6172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3">
      <c r="A13662" s="1" t="s">
        <v>19745</v>
      </c>
      <c r="B13662" s="1" t="s">
        <v>2298</v>
      </c>
      <c r="C13662" s="2">
        <v>45551</v>
      </c>
      <c r="D13662" s="1" t="s">
        <v>6057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3">
      <c r="A13663" s="1" t="s">
        <v>19746</v>
      </c>
      <c r="B13663" s="1" t="s">
        <v>3676</v>
      </c>
      <c r="C13663" s="2">
        <v>45341</v>
      </c>
      <c r="D13663" s="1" t="s">
        <v>6057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3">
      <c r="A13664" s="1" t="s">
        <v>19747</v>
      </c>
      <c r="B13664" s="1" t="s">
        <v>2995</v>
      </c>
      <c r="C13664" s="2">
        <v>45195</v>
      </c>
      <c r="D13664" s="1" t="s">
        <v>6175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3">
      <c r="A13665" s="1" t="s">
        <v>19748</v>
      </c>
      <c r="B13665" s="1" t="s">
        <v>4069</v>
      </c>
      <c r="C13665" s="2">
        <v>45384</v>
      </c>
      <c r="D13665" s="1" t="s">
        <v>6100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3">
      <c r="A13666" s="1" t="s">
        <v>19749</v>
      </c>
      <c r="B13666" s="1" t="s">
        <v>1176</v>
      </c>
      <c r="C13666" s="2">
        <v>45257</v>
      </c>
      <c r="D13666" s="1" t="s">
        <v>6179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3">
      <c r="A13667" s="1" t="s">
        <v>19750</v>
      </c>
      <c r="B13667" s="1" t="s">
        <v>2095</v>
      </c>
      <c r="C13667" s="2">
        <v>44997</v>
      </c>
      <c r="D13667" s="1" t="s">
        <v>6089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3">
      <c r="A13668" s="1" t="s">
        <v>19751</v>
      </c>
      <c r="B13668" s="1" t="s">
        <v>4521</v>
      </c>
      <c r="C13668" s="2">
        <v>44929</v>
      </c>
      <c r="D13668" s="1" t="s">
        <v>6074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3">
      <c r="A13669" s="1" t="s">
        <v>19752</v>
      </c>
      <c r="B13669" s="1" t="s">
        <v>2572</v>
      </c>
      <c r="C13669" s="2">
        <v>45470</v>
      </c>
      <c r="D13669" s="1" t="s">
        <v>6055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3">
      <c r="A13670" s="1" t="s">
        <v>19753</v>
      </c>
      <c r="B13670" s="1" t="s">
        <v>2131</v>
      </c>
      <c r="C13670" s="2">
        <v>45609</v>
      </c>
      <c r="D13670" s="1" t="s">
        <v>6157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3">
      <c r="A13671" s="1" t="s">
        <v>19754</v>
      </c>
      <c r="B13671" s="1" t="s">
        <v>1313</v>
      </c>
      <c r="C13671" s="2">
        <v>45072</v>
      </c>
      <c r="D13671" s="1" t="s">
        <v>6197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3">
      <c r="A13672" s="1" t="s">
        <v>19755</v>
      </c>
      <c r="B13672" s="1" t="s">
        <v>4329</v>
      </c>
      <c r="C13672" s="2">
        <v>45244</v>
      </c>
      <c r="D13672" s="1" t="s">
        <v>6102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3">
      <c r="A13673" s="1" t="s">
        <v>19756</v>
      </c>
      <c r="B13673" s="1" t="s">
        <v>2017</v>
      </c>
      <c r="C13673" s="2">
        <v>45618</v>
      </c>
      <c r="D13673" s="1" t="s">
        <v>6077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3">
      <c r="A13674" s="1" t="s">
        <v>19757</v>
      </c>
      <c r="B13674" s="1" t="s">
        <v>4303</v>
      </c>
      <c r="C13674" s="2">
        <v>45581</v>
      </c>
      <c r="D13674" s="1" t="s">
        <v>6109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3">
      <c r="A13675" s="1" t="s">
        <v>19758</v>
      </c>
      <c r="B13675" s="1" t="s">
        <v>4953</v>
      </c>
      <c r="C13675" s="2">
        <v>44957</v>
      </c>
      <c r="D13675" s="1" t="s">
        <v>6104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3">
      <c r="A13676" s="1" t="s">
        <v>19759</v>
      </c>
      <c r="B13676" s="1" t="s">
        <v>4200</v>
      </c>
      <c r="C13676" s="2">
        <v>44968</v>
      </c>
      <c r="D13676" s="1" t="s">
        <v>6069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3">
      <c r="A13677" s="1" t="s">
        <v>19760</v>
      </c>
      <c r="B13677" s="1" t="s">
        <v>4614</v>
      </c>
      <c r="C13677" s="2">
        <v>45403</v>
      </c>
      <c r="D13677" s="1" t="s">
        <v>6049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3">
      <c r="A13678" s="1" t="s">
        <v>19761</v>
      </c>
      <c r="B13678" s="1" t="s">
        <v>2907</v>
      </c>
      <c r="C13678" s="2">
        <v>45586</v>
      </c>
      <c r="D13678" s="1" t="s">
        <v>6102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3">
      <c r="A13679" s="1" t="s">
        <v>19762</v>
      </c>
      <c r="B13679" s="1" t="s">
        <v>3316</v>
      </c>
      <c r="C13679" s="2">
        <v>45299</v>
      </c>
      <c r="D13679" s="1" t="s">
        <v>6179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3">
      <c r="A13680" s="1" t="s">
        <v>19763</v>
      </c>
      <c r="B13680" s="1" t="s">
        <v>4370</v>
      </c>
      <c r="C13680" s="2">
        <v>45644</v>
      </c>
      <c r="D13680" s="1" t="s">
        <v>6172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3">
      <c r="A13681" s="1" t="s">
        <v>19764</v>
      </c>
      <c r="B13681" s="1" t="s">
        <v>4528</v>
      </c>
      <c r="C13681" s="2">
        <v>45138</v>
      </c>
      <c r="D13681" s="1" t="s">
        <v>6135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3">
      <c r="A13682" s="1" t="s">
        <v>19765</v>
      </c>
      <c r="B13682" s="1" t="s">
        <v>1195</v>
      </c>
      <c r="C13682" s="2">
        <v>45344</v>
      </c>
      <c r="D13682" s="1" t="s">
        <v>6100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3">
      <c r="A13683" s="1" t="s">
        <v>19766</v>
      </c>
      <c r="B13683" s="1" t="s">
        <v>1686</v>
      </c>
      <c r="C13683" s="2">
        <v>45175</v>
      </c>
      <c r="D13683" s="1" t="s">
        <v>6143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3">
      <c r="A13684" s="1" t="s">
        <v>19767</v>
      </c>
      <c r="B13684" s="1" t="s">
        <v>1610</v>
      </c>
      <c r="C13684" s="2">
        <v>45111</v>
      </c>
      <c r="D13684" s="1" t="s">
        <v>6175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3">
      <c r="A13685" s="1" t="s">
        <v>19768</v>
      </c>
      <c r="B13685" s="1" t="s">
        <v>2908</v>
      </c>
      <c r="C13685" s="2">
        <v>45335</v>
      </c>
      <c r="D13685" s="1" t="s">
        <v>6179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3">
      <c r="A13686" s="1" t="s">
        <v>19769</v>
      </c>
      <c r="B13686" s="1" t="s">
        <v>4541</v>
      </c>
      <c r="C13686" s="2">
        <v>45442</v>
      </c>
      <c r="D13686" s="1" t="s">
        <v>6095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3">
      <c r="A13687" s="1" t="s">
        <v>19770</v>
      </c>
      <c r="B13687" s="1" t="s">
        <v>2915</v>
      </c>
      <c r="C13687" s="2">
        <v>44967</v>
      </c>
      <c r="D13687" s="1" t="s">
        <v>6071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3">
      <c r="A13688" s="1" t="s">
        <v>19771</v>
      </c>
      <c r="B13688" s="1" t="s">
        <v>4408</v>
      </c>
      <c r="C13688" s="2">
        <v>45535</v>
      </c>
      <c r="D13688" s="1" t="s">
        <v>6053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3">
      <c r="A13689" s="1" t="s">
        <v>19772</v>
      </c>
      <c r="B13689" s="1" t="s">
        <v>3847</v>
      </c>
      <c r="C13689" s="2">
        <v>44956</v>
      </c>
      <c r="D13689" s="1" t="s">
        <v>6059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3">
      <c r="A13690" s="1" t="s">
        <v>19773</v>
      </c>
      <c r="B13690" s="1" t="s">
        <v>2089</v>
      </c>
      <c r="C13690" s="2">
        <v>44971</v>
      </c>
      <c r="D13690" s="1" t="s">
        <v>6141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3">
      <c r="A13691" s="1" t="s">
        <v>19774</v>
      </c>
      <c r="B13691" s="1" t="s">
        <v>5199</v>
      </c>
      <c r="C13691" s="2">
        <v>45551</v>
      </c>
      <c r="D13691" s="1" t="s">
        <v>6107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3">
      <c r="A13692" s="1" t="s">
        <v>19775</v>
      </c>
      <c r="B13692" s="1" t="s">
        <v>1113</v>
      </c>
      <c r="C13692" s="2">
        <v>45208</v>
      </c>
      <c r="D13692" s="1" t="s">
        <v>6137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3">
      <c r="A13693" s="1" t="s">
        <v>19776</v>
      </c>
      <c r="B13693" s="1" t="s">
        <v>5583</v>
      </c>
      <c r="C13693" s="2">
        <v>45265</v>
      </c>
      <c r="D13693" s="1" t="s">
        <v>6086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3">
      <c r="A13694" s="1" t="s">
        <v>19777</v>
      </c>
      <c r="B13694" s="1" t="s">
        <v>4570</v>
      </c>
      <c r="C13694" s="2">
        <v>45465</v>
      </c>
      <c r="D13694" s="1" t="s">
        <v>6069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3">
      <c r="A13695" s="1" t="s">
        <v>19778</v>
      </c>
      <c r="B13695" s="1" t="s">
        <v>5831</v>
      </c>
      <c r="C13695" s="2">
        <v>45090</v>
      </c>
      <c r="D13695" s="1" t="s">
        <v>6051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3">
      <c r="A13696" s="1" t="s">
        <v>19779</v>
      </c>
      <c r="B13696" s="1" t="s">
        <v>3600</v>
      </c>
      <c r="C13696" s="2">
        <v>45179</v>
      </c>
      <c r="D13696" s="1" t="s">
        <v>6074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3">
      <c r="A13697" s="1" t="s">
        <v>19780</v>
      </c>
      <c r="B13697" s="1" t="s">
        <v>5549</v>
      </c>
      <c r="C13697" s="2">
        <v>45281</v>
      </c>
      <c r="D13697" s="1" t="s">
        <v>6061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3">
      <c r="A13698" s="1" t="s">
        <v>19781</v>
      </c>
      <c r="B13698" s="1" t="s">
        <v>2955</v>
      </c>
      <c r="C13698" s="2">
        <v>45125</v>
      </c>
      <c r="D13698" s="1" t="s">
        <v>6197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3">
      <c r="A13699" s="1" t="s">
        <v>19782</v>
      </c>
      <c r="B13699" s="1" t="s">
        <v>4141</v>
      </c>
      <c r="C13699" s="2">
        <v>45421</v>
      </c>
      <c r="D13699" s="1" t="s">
        <v>6067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3">
      <c r="A13700" s="1" t="s">
        <v>19783</v>
      </c>
      <c r="B13700" s="1" t="s">
        <v>5390</v>
      </c>
      <c r="C13700" s="2">
        <v>45058</v>
      </c>
      <c r="D13700" s="1" t="s">
        <v>6055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3">
      <c r="A13701" s="1" t="s">
        <v>19784</v>
      </c>
      <c r="B13701" s="1" t="s">
        <v>1487</v>
      </c>
      <c r="C13701" s="2">
        <v>44953</v>
      </c>
      <c r="D13701" s="1" t="s">
        <v>6179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3">
      <c r="A13702" s="1" t="s">
        <v>19785</v>
      </c>
      <c r="B13702" s="1" t="s">
        <v>4906</v>
      </c>
      <c r="C13702" s="2">
        <v>44941</v>
      </c>
      <c r="D13702" s="1" t="s">
        <v>6135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3">
      <c r="A13703" s="1" t="s">
        <v>19786</v>
      </c>
      <c r="B13703" s="1" t="s">
        <v>4751</v>
      </c>
      <c r="C13703" s="2">
        <v>45432</v>
      </c>
      <c r="D13703" s="1" t="s">
        <v>6095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3">
      <c r="A13704" s="1" t="s">
        <v>19787</v>
      </c>
      <c r="B13704" s="1" t="s">
        <v>3242</v>
      </c>
      <c r="C13704" s="2">
        <v>45164</v>
      </c>
      <c r="D13704" s="1" t="s">
        <v>6157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3">
      <c r="A13705" s="1" t="s">
        <v>19788</v>
      </c>
      <c r="B13705" s="1" t="s">
        <v>1179</v>
      </c>
      <c r="C13705" s="2">
        <v>45464</v>
      </c>
      <c r="D13705" s="1" t="s">
        <v>6061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3">
      <c r="A13706" s="1" t="s">
        <v>19789</v>
      </c>
      <c r="B13706" s="1" t="s">
        <v>4088</v>
      </c>
      <c r="C13706" s="2">
        <v>45615</v>
      </c>
      <c r="D13706" s="1" t="s">
        <v>6113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3">
      <c r="A13707" s="1" t="s">
        <v>19790</v>
      </c>
      <c r="B13707" s="1" t="s">
        <v>3355</v>
      </c>
      <c r="C13707" s="2">
        <v>45199</v>
      </c>
      <c r="D13707" s="1" t="s">
        <v>6107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3">
      <c r="A13708" s="1" t="s">
        <v>19791</v>
      </c>
      <c r="B13708" s="1" t="s">
        <v>3119</v>
      </c>
      <c r="C13708" s="2">
        <v>45094</v>
      </c>
      <c r="D13708" s="1" t="s">
        <v>6069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3">
      <c r="A13709" s="1" t="s">
        <v>19792</v>
      </c>
      <c r="B13709" s="1" t="s">
        <v>4049</v>
      </c>
      <c r="C13709" s="2">
        <v>45575</v>
      </c>
      <c r="D13709" s="1" t="s">
        <v>6157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3">
      <c r="A13710" s="1" t="s">
        <v>19793</v>
      </c>
      <c r="B13710" s="1" t="s">
        <v>4968</v>
      </c>
      <c r="C13710" s="2">
        <v>45570</v>
      </c>
      <c r="D13710" s="1" t="s">
        <v>6197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3">
      <c r="A13711" s="1" t="s">
        <v>19794</v>
      </c>
      <c r="B13711" s="1" t="s">
        <v>1839</v>
      </c>
      <c r="C13711" s="2">
        <v>44975</v>
      </c>
      <c r="D13711" s="1" t="s">
        <v>6109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3">
      <c r="A13712" s="1" t="s">
        <v>19795</v>
      </c>
      <c r="B13712" s="1" t="s">
        <v>2953</v>
      </c>
      <c r="C13712" s="2">
        <v>45483</v>
      </c>
      <c r="D13712" s="1" t="s">
        <v>6053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3">
      <c r="A13713" s="1" t="s">
        <v>19796</v>
      </c>
      <c r="B13713" s="1" t="s">
        <v>3347</v>
      </c>
      <c r="C13713" s="2">
        <v>45629</v>
      </c>
      <c r="D13713" s="1" t="s">
        <v>6091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3">
      <c r="A13714" s="1" t="s">
        <v>19797</v>
      </c>
      <c r="B13714" s="1" t="s">
        <v>5226</v>
      </c>
      <c r="C13714" s="2">
        <v>45531</v>
      </c>
      <c r="D13714" s="1" t="s">
        <v>6157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3">
      <c r="A13715" s="1" t="s">
        <v>19798</v>
      </c>
      <c r="B13715" s="1" t="s">
        <v>1095</v>
      </c>
      <c r="C13715" s="2">
        <v>45049</v>
      </c>
      <c r="D13715" s="1" t="s">
        <v>6061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3">
      <c r="A13716" s="1" t="s">
        <v>19799</v>
      </c>
      <c r="B13716" s="1" t="s">
        <v>1446</v>
      </c>
      <c r="C13716" s="2">
        <v>45475</v>
      </c>
      <c r="D13716" s="1" t="s">
        <v>6251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3">
      <c r="A13717" s="1" t="s">
        <v>19800</v>
      </c>
      <c r="B13717" s="1" t="s">
        <v>4052</v>
      </c>
      <c r="C13717" s="2">
        <v>45152</v>
      </c>
      <c r="D13717" s="1" t="s">
        <v>6083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3">
      <c r="A13718" s="1" t="s">
        <v>19801</v>
      </c>
      <c r="B13718" s="1" t="s">
        <v>5873</v>
      </c>
      <c r="C13718" s="2">
        <v>45492</v>
      </c>
      <c r="D13718" s="1" t="s">
        <v>6081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3">
      <c r="A13719" s="1" t="s">
        <v>19802</v>
      </c>
      <c r="B13719" s="1" t="s">
        <v>4739</v>
      </c>
      <c r="C13719" s="2">
        <v>45360</v>
      </c>
      <c r="D13719" s="1" t="s">
        <v>6104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3">
      <c r="A13720" s="1" t="s">
        <v>19803</v>
      </c>
      <c r="B13720" s="1" t="s">
        <v>3106</v>
      </c>
      <c r="C13720" s="2">
        <v>45112</v>
      </c>
      <c r="D13720" s="1" t="s">
        <v>6133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3">
      <c r="A13721" s="1" t="s">
        <v>19804</v>
      </c>
      <c r="B13721" s="1" t="s">
        <v>5874</v>
      </c>
      <c r="C13721" s="2">
        <v>45454</v>
      </c>
      <c r="D13721" s="1" t="s">
        <v>6135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3">
      <c r="A13722" s="1" t="s">
        <v>19805</v>
      </c>
      <c r="B13722" s="1" t="s">
        <v>3789</v>
      </c>
      <c r="C13722" s="2">
        <v>45225</v>
      </c>
      <c r="D13722" s="1" t="s">
        <v>6061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3">
      <c r="A13723" s="1" t="s">
        <v>19806</v>
      </c>
      <c r="B13723" s="1" t="s">
        <v>2655</v>
      </c>
      <c r="C13723" s="2">
        <v>45625</v>
      </c>
      <c r="D13723" s="1" t="s">
        <v>6059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3">
      <c r="A13724" s="1" t="s">
        <v>19807</v>
      </c>
      <c r="B13724" s="1" t="s">
        <v>1108</v>
      </c>
      <c r="C13724" s="2">
        <v>45302</v>
      </c>
      <c r="D13724" s="1" t="s">
        <v>6059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3">
      <c r="A13725" s="1" t="s">
        <v>19808</v>
      </c>
      <c r="B13725" s="1" t="s">
        <v>2935</v>
      </c>
      <c r="C13725" s="2">
        <v>45184</v>
      </c>
      <c r="D13725" s="1" t="s">
        <v>6113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3">
      <c r="A13726" s="1" t="s">
        <v>19809</v>
      </c>
      <c r="B13726" s="1" t="s">
        <v>4213</v>
      </c>
      <c r="C13726" s="2">
        <v>45434</v>
      </c>
      <c r="D13726" s="1" t="s">
        <v>6157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3">
      <c r="A13727" s="1" t="s">
        <v>19810</v>
      </c>
      <c r="B13727" s="1" t="s">
        <v>3151</v>
      </c>
      <c r="C13727" s="2">
        <v>45381</v>
      </c>
      <c r="D13727" s="1" t="s">
        <v>6069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3">
      <c r="A13728" s="1" t="s">
        <v>19811</v>
      </c>
      <c r="B13728" s="1" t="s">
        <v>3864</v>
      </c>
      <c r="C13728" s="2">
        <v>45572</v>
      </c>
      <c r="D13728" s="1" t="s">
        <v>6049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3">
      <c r="A13729" s="1" t="s">
        <v>19812</v>
      </c>
      <c r="B13729" s="1" t="s">
        <v>3892</v>
      </c>
      <c r="C13729" s="2">
        <v>45061</v>
      </c>
      <c r="D13729" s="1" t="s">
        <v>6109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3">
      <c r="A13730" s="1" t="s">
        <v>19813</v>
      </c>
      <c r="B13730" s="1" t="s">
        <v>4077</v>
      </c>
      <c r="C13730" s="2">
        <v>45454</v>
      </c>
      <c r="D13730" s="1" t="s">
        <v>6057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3">
      <c r="A13731" s="1" t="s">
        <v>19814</v>
      </c>
      <c r="B13731" s="1" t="s">
        <v>5795</v>
      </c>
      <c r="C13731" s="2">
        <v>45037</v>
      </c>
      <c r="D13731" s="1" t="s">
        <v>6095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3">
      <c r="A13732" s="1" t="s">
        <v>19815</v>
      </c>
      <c r="B13732" s="1" t="s">
        <v>1095</v>
      </c>
      <c r="C13732" s="2">
        <v>45498</v>
      </c>
      <c r="D13732" s="1" t="s">
        <v>6113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3">
      <c r="A13733" s="1" t="s">
        <v>19816</v>
      </c>
      <c r="B13733" s="1" t="s">
        <v>3714</v>
      </c>
      <c r="C13733" s="2">
        <v>45512</v>
      </c>
      <c r="D13733" s="1" t="s">
        <v>6057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3">
      <c r="A13734" s="1" t="s">
        <v>19817</v>
      </c>
      <c r="B13734" s="1" t="s">
        <v>5191</v>
      </c>
      <c r="C13734" s="2">
        <v>45513</v>
      </c>
      <c r="D13734" s="1" t="s">
        <v>6175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3">
      <c r="A13735" s="1" t="s">
        <v>19818</v>
      </c>
      <c r="B13735" s="1" t="s">
        <v>1366</v>
      </c>
      <c r="C13735" s="2">
        <v>45281</v>
      </c>
      <c r="D13735" s="1" t="s">
        <v>6061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3">
      <c r="A13736" s="1" t="s">
        <v>19819</v>
      </c>
      <c r="B13736" s="1" t="s">
        <v>4226</v>
      </c>
      <c r="C13736" s="2">
        <v>45460</v>
      </c>
      <c r="D13736" s="1" t="s">
        <v>6141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3">
      <c r="A13737" s="1" t="s">
        <v>19820</v>
      </c>
      <c r="B13737" s="1" t="s">
        <v>4153</v>
      </c>
      <c r="C13737" s="2">
        <v>44994</v>
      </c>
      <c r="D13737" s="1" t="s">
        <v>6069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3">
      <c r="A13738" s="1" t="s">
        <v>19821</v>
      </c>
      <c r="B13738" s="1" t="s">
        <v>1719</v>
      </c>
      <c r="C13738" s="2">
        <v>45320</v>
      </c>
      <c r="D13738" s="1" t="s">
        <v>6102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3">
      <c r="A13739" s="1" t="s">
        <v>19822</v>
      </c>
      <c r="B13739" s="1" t="s">
        <v>1553</v>
      </c>
      <c r="C13739" s="2">
        <v>45193</v>
      </c>
      <c r="D13739" s="1" t="s">
        <v>6086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3">
      <c r="A13740" s="1" t="s">
        <v>19823</v>
      </c>
      <c r="B13740" s="1" t="s">
        <v>5560</v>
      </c>
      <c r="C13740" s="2">
        <v>45618</v>
      </c>
      <c r="D13740" s="1" t="s">
        <v>6113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3">
      <c r="A13741" s="1" t="s">
        <v>19824</v>
      </c>
      <c r="B13741" s="1" t="s">
        <v>2010</v>
      </c>
      <c r="C13741" s="2">
        <v>44957</v>
      </c>
      <c r="D13741" s="1" t="s">
        <v>6102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3">
      <c r="A13742" s="1" t="s">
        <v>19825</v>
      </c>
      <c r="B13742" s="1" t="s">
        <v>4410</v>
      </c>
      <c r="C13742" s="2">
        <v>45125</v>
      </c>
      <c r="D13742" s="1" t="s">
        <v>6137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3">
      <c r="A13743" s="1" t="s">
        <v>19826</v>
      </c>
      <c r="B13743" s="1" t="s">
        <v>2501</v>
      </c>
      <c r="C13743" s="2">
        <v>45210</v>
      </c>
      <c r="D13743" s="1" t="s">
        <v>6067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3">
      <c r="A13744" s="1" t="s">
        <v>19827</v>
      </c>
      <c r="B13744" s="1" t="s">
        <v>1302</v>
      </c>
      <c r="C13744" s="2">
        <v>45111</v>
      </c>
      <c r="D13744" s="1" t="s">
        <v>6107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3">
      <c r="A13745" s="1" t="s">
        <v>19828</v>
      </c>
      <c r="B13745" s="1" t="s">
        <v>5487</v>
      </c>
      <c r="C13745" s="2">
        <v>45351</v>
      </c>
      <c r="D13745" s="1" t="s">
        <v>6107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3">
      <c r="A13746" s="1" t="s">
        <v>19829</v>
      </c>
      <c r="B13746" s="1" t="s">
        <v>3787</v>
      </c>
      <c r="C13746" s="2">
        <v>45419</v>
      </c>
      <c r="D13746" s="1" t="s">
        <v>6069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3">
      <c r="A13747" s="1" t="s">
        <v>19830</v>
      </c>
      <c r="B13747" s="1" t="s">
        <v>4474</v>
      </c>
      <c r="C13747" s="2">
        <v>45327</v>
      </c>
      <c r="D13747" s="1" t="s">
        <v>6091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3">
      <c r="A13748" s="1" t="s">
        <v>19831</v>
      </c>
      <c r="B13748" s="1" t="s">
        <v>4535</v>
      </c>
      <c r="C13748" s="2">
        <v>44955</v>
      </c>
      <c r="D13748" s="1" t="s">
        <v>6089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3">
      <c r="A13749" s="1" t="s">
        <v>19832</v>
      </c>
      <c r="B13749" s="1" t="s">
        <v>1831</v>
      </c>
      <c r="C13749" s="2">
        <v>45040</v>
      </c>
      <c r="D13749" s="1" t="s">
        <v>6143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3">
      <c r="A13750" s="1" t="s">
        <v>19833</v>
      </c>
      <c r="B13750" s="1" t="s">
        <v>3675</v>
      </c>
      <c r="C13750" s="2">
        <v>45502</v>
      </c>
      <c r="D13750" s="1" t="s">
        <v>6067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3">
      <c r="A13751" s="1" t="s">
        <v>19834</v>
      </c>
      <c r="B13751" s="1" t="s">
        <v>3973</v>
      </c>
      <c r="C13751" s="2">
        <v>45208</v>
      </c>
      <c r="D13751" s="1" t="s">
        <v>6133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3">
      <c r="A13752" s="1" t="s">
        <v>19835</v>
      </c>
      <c r="B13752" s="1" t="s">
        <v>5195</v>
      </c>
      <c r="C13752" s="2">
        <v>45232</v>
      </c>
      <c r="D13752" s="1" t="s">
        <v>6197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3">
      <c r="A13753" s="1" t="s">
        <v>19836</v>
      </c>
      <c r="B13753" s="1" t="s">
        <v>5504</v>
      </c>
      <c r="C13753" s="2">
        <v>45621</v>
      </c>
      <c r="D13753" s="1" t="s">
        <v>6125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3">
      <c r="A13754" s="1" t="s">
        <v>19837</v>
      </c>
      <c r="B13754" s="1" t="s">
        <v>5940</v>
      </c>
      <c r="C13754" s="2">
        <v>45535</v>
      </c>
      <c r="D13754" s="1" t="s">
        <v>6063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3">
      <c r="A13755" s="1" t="s">
        <v>19838</v>
      </c>
      <c r="B13755" s="1" t="s">
        <v>2707</v>
      </c>
      <c r="C13755" s="2">
        <v>45634</v>
      </c>
      <c r="D13755" s="1" t="s">
        <v>6143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3">
      <c r="A13756" s="1" t="s">
        <v>19839</v>
      </c>
      <c r="B13756" s="1" t="s">
        <v>4473</v>
      </c>
      <c r="C13756" s="2">
        <v>45071</v>
      </c>
      <c r="D13756" s="1" t="s">
        <v>6071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3">
      <c r="A13757" s="1" t="s">
        <v>19840</v>
      </c>
      <c r="B13757" s="1" t="s">
        <v>5227</v>
      </c>
      <c r="C13757" s="2">
        <v>45074</v>
      </c>
      <c r="D13757" s="1" t="s">
        <v>6089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3">
      <c r="A13758" s="1" t="s">
        <v>19841</v>
      </c>
      <c r="B13758" s="1" t="s">
        <v>1938</v>
      </c>
      <c r="C13758" s="2">
        <v>44955</v>
      </c>
      <c r="D13758" s="1" t="s">
        <v>6081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3">
      <c r="A13759" s="1" t="s">
        <v>19842</v>
      </c>
      <c r="B13759" s="1" t="s">
        <v>1133</v>
      </c>
      <c r="C13759" s="2">
        <v>45095</v>
      </c>
      <c r="D13759" s="1" t="s">
        <v>6175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3">
      <c r="A13760" s="1" t="s">
        <v>19843</v>
      </c>
      <c r="B13760" s="1" t="s">
        <v>6014</v>
      </c>
      <c r="C13760" s="2">
        <v>45448</v>
      </c>
      <c r="D13760" s="1" t="s">
        <v>6251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3">
      <c r="A13761" s="1" t="s">
        <v>19844</v>
      </c>
      <c r="B13761" s="1" t="s">
        <v>4692</v>
      </c>
      <c r="C13761" s="2">
        <v>45652</v>
      </c>
      <c r="D13761" s="1" t="s">
        <v>6135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3">
      <c r="A13762" s="1" t="s">
        <v>19845</v>
      </c>
      <c r="B13762" s="1" t="s">
        <v>5061</v>
      </c>
      <c r="C13762" s="2">
        <v>45114</v>
      </c>
      <c r="D13762" s="1" t="s">
        <v>6137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3">
      <c r="A13763" s="1" t="s">
        <v>19846</v>
      </c>
      <c r="B13763" s="1" t="s">
        <v>2598</v>
      </c>
      <c r="C13763" s="2">
        <v>45642</v>
      </c>
      <c r="D13763" s="1" t="s">
        <v>6179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3">
      <c r="A13764" s="1" t="s">
        <v>19847</v>
      </c>
      <c r="B13764" s="1" t="s">
        <v>5467</v>
      </c>
      <c r="C13764" s="2">
        <v>45657</v>
      </c>
      <c r="D13764" s="1" t="s">
        <v>6086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3">
      <c r="A13765" s="1" t="s">
        <v>19848</v>
      </c>
      <c r="B13765" s="1" t="s">
        <v>4530</v>
      </c>
      <c r="C13765" s="2">
        <v>45064</v>
      </c>
      <c r="D13765" s="1" t="s">
        <v>6125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3">
      <c r="A13766" s="1" t="s">
        <v>19849</v>
      </c>
      <c r="B13766" s="1" t="s">
        <v>4240</v>
      </c>
      <c r="C13766" s="2">
        <v>45556</v>
      </c>
      <c r="D13766" s="1" t="s">
        <v>6113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3">
      <c r="A13767" s="1" t="s">
        <v>19850</v>
      </c>
      <c r="B13767" s="1" t="s">
        <v>5165</v>
      </c>
      <c r="C13767" s="2">
        <v>45304</v>
      </c>
      <c r="D13767" s="1" t="s">
        <v>6051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3">
      <c r="A13768" s="1" t="s">
        <v>19851</v>
      </c>
      <c r="B13768" s="1" t="s">
        <v>3239</v>
      </c>
      <c r="C13768" s="2">
        <v>45612</v>
      </c>
      <c r="D13768" s="1" t="s">
        <v>6113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3">
      <c r="A13769" s="1" t="s">
        <v>19852</v>
      </c>
      <c r="B13769" s="1" t="s">
        <v>4856</v>
      </c>
      <c r="C13769" s="2">
        <v>45049</v>
      </c>
      <c r="D13769" s="1" t="s">
        <v>6074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3">
      <c r="A13770" s="1" t="s">
        <v>19853</v>
      </c>
      <c r="B13770" s="1" t="s">
        <v>1993</v>
      </c>
      <c r="C13770" s="2">
        <v>45631</v>
      </c>
      <c r="D13770" s="1" t="s">
        <v>6102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3">
      <c r="A13771" s="1" t="s">
        <v>19854</v>
      </c>
      <c r="B13771" s="1" t="s">
        <v>5330</v>
      </c>
      <c r="C13771" s="2">
        <v>44978</v>
      </c>
      <c r="D13771" s="1" t="s">
        <v>6093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3">
      <c r="A13772" s="1" t="s">
        <v>19855</v>
      </c>
      <c r="B13772" s="1" t="s">
        <v>2206</v>
      </c>
      <c r="C13772" s="2">
        <v>45593</v>
      </c>
      <c r="D13772" s="1" t="s">
        <v>6091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3">
      <c r="A13773" s="1" t="s">
        <v>19856</v>
      </c>
      <c r="B13773" s="1" t="s">
        <v>4272</v>
      </c>
      <c r="C13773" s="2">
        <v>45040</v>
      </c>
      <c r="D13773" s="1" t="s">
        <v>6100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3">
      <c r="A13774" s="1" t="s">
        <v>19857</v>
      </c>
      <c r="B13774" s="1" t="s">
        <v>5741</v>
      </c>
      <c r="C13774" s="2">
        <v>44994</v>
      </c>
      <c r="D13774" s="1" t="s">
        <v>6083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3">
      <c r="A13775" s="1" t="s">
        <v>19858</v>
      </c>
      <c r="B13775" s="1" t="s">
        <v>5616</v>
      </c>
      <c r="C13775" s="2">
        <v>45163</v>
      </c>
      <c r="D13775" s="1" t="s">
        <v>6065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3">
      <c r="A13776" s="1" t="s">
        <v>19859</v>
      </c>
      <c r="B13776" s="1" t="s">
        <v>1341</v>
      </c>
      <c r="C13776" s="2">
        <v>45060</v>
      </c>
      <c r="D13776" s="1" t="s">
        <v>6067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3">
      <c r="A13777" s="1" t="s">
        <v>19860</v>
      </c>
      <c r="B13777" s="1" t="s">
        <v>5242</v>
      </c>
      <c r="C13777" s="2">
        <v>45157</v>
      </c>
      <c r="D13777" s="1" t="s">
        <v>6107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3">
      <c r="A13778" s="1" t="s">
        <v>19861</v>
      </c>
      <c r="B13778" s="1" t="s">
        <v>5482</v>
      </c>
      <c r="C13778" s="2">
        <v>45507</v>
      </c>
      <c r="D13778" s="1" t="s">
        <v>6091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3">
      <c r="A13779" s="1" t="s">
        <v>19862</v>
      </c>
      <c r="B13779" s="1" t="s">
        <v>2780</v>
      </c>
      <c r="C13779" s="2">
        <v>45310</v>
      </c>
      <c r="D13779" s="1" t="s">
        <v>6049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3">
      <c r="A13780" s="1" t="s">
        <v>19863</v>
      </c>
      <c r="B13780" s="1" t="s">
        <v>5211</v>
      </c>
      <c r="C13780" s="2">
        <v>45249</v>
      </c>
      <c r="D13780" s="1" t="s">
        <v>6069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3">
      <c r="A13781" s="1" t="s">
        <v>19864</v>
      </c>
      <c r="B13781" s="1" t="s">
        <v>2344</v>
      </c>
      <c r="C13781" s="2">
        <v>44928</v>
      </c>
      <c r="D13781" s="1" t="s">
        <v>6049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3">
      <c r="A13782" s="1" t="s">
        <v>19865</v>
      </c>
      <c r="B13782" s="1" t="s">
        <v>3097</v>
      </c>
      <c r="C13782" s="2">
        <v>45558</v>
      </c>
      <c r="D13782" s="1" t="s">
        <v>6057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3">
      <c r="A13783" s="1" t="s">
        <v>19866</v>
      </c>
      <c r="B13783" s="1" t="s">
        <v>5099</v>
      </c>
      <c r="C13783" s="2">
        <v>45324</v>
      </c>
      <c r="D13783" s="1" t="s">
        <v>6091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3">
      <c r="A13784" s="1" t="s">
        <v>19867</v>
      </c>
      <c r="B13784" s="1" t="s">
        <v>4592</v>
      </c>
      <c r="C13784" s="2">
        <v>45389</v>
      </c>
      <c r="D13784" s="1" t="s">
        <v>6102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3">
      <c r="A13785" s="1" t="s">
        <v>19868</v>
      </c>
      <c r="B13785" s="1" t="s">
        <v>5306</v>
      </c>
      <c r="C13785" s="2">
        <v>45346</v>
      </c>
      <c r="D13785" s="1" t="s">
        <v>6063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3">
      <c r="A13786" s="1" t="s">
        <v>19869</v>
      </c>
      <c r="B13786" s="1" t="s">
        <v>5276</v>
      </c>
      <c r="C13786" s="2">
        <v>45005</v>
      </c>
      <c r="D13786" s="1" t="s">
        <v>6049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3">
      <c r="A13787" s="1" t="s">
        <v>19870</v>
      </c>
      <c r="B13787" s="1" t="s">
        <v>2782</v>
      </c>
      <c r="C13787" s="2">
        <v>45532</v>
      </c>
      <c r="D13787" s="1" t="s">
        <v>6137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3">
      <c r="A13788" s="1" t="s">
        <v>19871</v>
      </c>
      <c r="B13788" s="1" t="s">
        <v>1754</v>
      </c>
      <c r="C13788" s="2">
        <v>45131</v>
      </c>
      <c r="D13788" s="1" t="s">
        <v>6175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3">
      <c r="A13789" s="1" t="s">
        <v>19872</v>
      </c>
      <c r="B13789" s="1" t="s">
        <v>2709</v>
      </c>
      <c r="C13789" s="2">
        <v>45119</v>
      </c>
      <c r="D13789" s="1" t="s">
        <v>6057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3">
      <c r="A13790" s="1" t="s">
        <v>19873</v>
      </c>
      <c r="B13790" s="1" t="s">
        <v>3523</v>
      </c>
      <c r="C13790" s="2">
        <v>44980</v>
      </c>
      <c r="D13790" s="1" t="s">
        <v>6061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3">
      <c r="A13791" s="1" t="s">
        <v>19874</v>
      </c>
      <c r="B13791" s="1" t="s">
        <v>5961</v>
      </c>
      <c r="C13791" s="2">
        <v>45577</v>
      </c>
      <c r="D13791" s="1" t="s">
        <v>6049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3">
      <c r="A13792" s="1" t="s">
        <v>19875</v>
      </c>
      <c r="B13792" s="1" t="s">
        <v>3388</v>
      </c>
      <c r="C13792" s="2">
        <v>45502</v>
      </c>
      <c r="D13792" s="1" t="s">
        <v>6083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3">
      <c r="A13793" s="1" t="s">
        <v>19876</v>
      </c>
      <c r="B13793" s="1" t="s">
        <v>2235</v>
      </c>
      <c r="C13793" s="2">
        <v>44951</v>
      </c>
      <c r="D13793" s="1" t="s">
        <v>6061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3">
      <c r="A13794" s="1" t="s">
        <v>19877</v>
      </c>
      <c r="B13794" s="1" t="s">
        <v>2191</v>
      </c>
      <c r="C13794" s="2">
        <v>45405</v>
      </c>
      <c r="D13794" s="1" t="s">
        <v>6089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3">
      <c r="A13795" s="1" t="s">
        <v>19878</v>
      </c>
      <c r="B13795" s="1" t="s">
        <v>6039</v>
      </c>
      <c r="C13795" s="2">
        <v>45522</v>
      </c>
      <c r="D13795" s="1" t="s">
        <v>6086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3">
      <c r="A13796" s="1" t="s">
        <v>19879</v>
      </c>
      <c r="B13796" s="1" t="s">
        <v>2087</v>
      </c>
      <c r="C13796" s="2">
        <v>45022</v>
      </c>
      <c r="D13796" s="1" t="s">
        <v>6102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3">
      <c r="A13797" s="1" t="s">
        <v>19880</v>
      </c>
      <c r="B13797" s="1" t="s">
        <v>5193</v>
      </c>
      <c r="C13797" s="2">
        <v>45365</v>
      </c>
      <c r="D13797" s="1" t="s">
        <v>6197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3">
      <c r="A13798" s="1" t="s">
        <v>19881</v>
      </c>
      <c r="B13798" s="1" t="s">
        <v>5389</v>
      </c>
      <c r="C13798" s="2">
        <v>45094</v>
      </c>
      <c r="D13798" s="1" t="s">
        <v>6083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3">
      <c r="A13799" s="1" t="s">
        <v>19882</v>
      </c>
      <c r="B13799" s="1" t="s">
        <v>1690</v>
      </c>
      <c r="C13799" s="2">
        <v>45098</v>
      </c>
      <c r="D13799" s="1" t="s">
        <v>6104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3">
      <c r="A13800" s="1" t="s">
        <v>19883</v>
      </c>
      <c r="B13800" s="1" t="s">
        <v>2255</v>
      </c>
      <c r="C13800" s="2">
        <v>45618</v>
      </c>
      <c r="D13800" s="1" t="s">
        <v>6157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3">
      <c r="A13801" s="1" t="s">
        <v>19884</v>
      </c>
      <c r="B13801" s="1" t="s">
        <v>1265</v>
      </c>
      <c r="C13801" s="2">
        <v>44963</v>
      </c>
      <c r="D13801" s="1" t="s">
        <v>6172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3">
      <c r="A13802" s="1" t="s">
        <v>19885</v>
      </c>
      <c r="B13802" s="1" t="s">
        <v>1431</v>
      </c>
      <c r="C13802" s="2">
        <v>45312</v>
      </c>
      <c r="D13802" s="1" t="s">
        <v>6143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3">
      <c r="A13803" s="1" t="s">
        <v>19886</v>
      </c>
      <c r="B13803" s="1" t="s">
        <v>4536</v>
      </c>
      <c r="C13803" s="2">
        <v>45308</v>
      </c>
      <c r="D13803" s="1" t="s">
        <v>6151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3">
      <c r="A13804" s="1" t="s">
        <v>19887</v>
      </c>
      <c r="B13804" s="1" t="s">
        <v>2073</v>
      </c>
      <c r="C13804" s="2">
        <v>45082</v>
      </c>
      <c r="D13804" s="1" t="s">
        <v>6125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3">
      <c r="A13805" s="1" t="s">
        <v>19888</v>
      </c>
      <c r="B13805" s="1" t="s">
        <v>2299</v>
      </c>
      <c r="C13805" s="2">
        <v>45185</v>
      </c>
      <c r="D13805" s="1" t="s">
        <v>6095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3">
      <c r="A13806" s="1" t="s">
        <v>19889</v>
      </c>
      <c r="B13806" s="1" t="s">
        <v>4818</v>
      </c>
      <c r="C13806" s="2">
        <v>45351</v>
      </c>
      <c r="D13806" s="1" t="s">
        <v>6151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3">
      <c r="A13807" s="1" t="s">
        <v>19890</v>
      </c>
      <c r="B13807" s="1" t="s">
        <v>1352</v>
      </c>
      <c r="C13807" s="2">
        <v>45361</v>
      </c>
      <c r="D13807" s="1" t="s">
        <v>6063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3">
      <c r="A13808" s="1" t="s">
        <v>19891</v>
      </c>
      <c r="B13808" s="1" t="s">
        <v>3174</v>
      </c>
      <c r="C13808" s="2">
        <v>45302</v>
      </c>
      <c r="D13808" s="1" t="s">
        <v>6063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3">
      <c r="A13809" s="1" t="s">
        <v>19892</v>
      </c>
      <c r="B13809" s="1" t="s">
        <v>5099</v>
      </c>
      <c r="C13809" s="2">
        <v>44982</v>
      </c>
      <c r="D13809" s="1" t="s">
        <v>6175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3">
      <c r="A13810" s="1" t="s">
        <v>19893</v>
      </c>
      <c r="B13810" s="1" t="s">
        <v>1434</v>
      </c>
      <c r="C13810" s="2">
        <v>45377</v>
      </c>
      <c r="D13810" s="1" t="s">
        <v>6077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3">
      <c r="A13811" s="1" t="s">
        <v>19894</v>
      </c>
      <c r="B13811" s="1" t="s">
        <v>1459</v>
      </c>
      <c r="C13811" s="2">
        <v>45506</v>
      </c>
      <c r="D13811" s="1" t="s">
        <v>6081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3">
      <c r="A13812" s="1" t="s">
        <v>19895</v>
      </c>
      <c r="B13812" s="1" t="s">
        <v>5002</v>
      </c>
      <c r="C13812" s="2">
        <v>45288</v>
      </c>
      <c r="D13812" s="1" t="s">
        <v>6089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3">
      <c r="A13813" s="1" t="s">
        <v>19896</v>
      </c>
      <c r="B13813" s="1" t="s">
        <v>5370</v>
      </c>
      <c r="C13813" s="2">
        <v>45059</v>
      </c>
      <c r="D13813" s="1" t="s">
        <v>6107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3">
      <c r="A13814" s="1" t="s">
        <v>19897</v>
      </c>
      <c r="B13814" s="1" t="s">
        <v>5592</v>
      </c>
      <c r="C13814" s="2">
        <v>45188</v>
      </c>
      <c r="D13814" s="1" t="s">
        <v>6059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3">
      <c r="A13815" s="1" t="s">
        <v>19898</v>
      </c>
      <c r="B13815" s="1" t="s">
        <v>1802</v>
      </c>
      <c r="C13815" s="2">
        <v>45032</v>
      </c>
      <c r="D13815" s="1" t="s">
        <v>6133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3">
      <c r="A13816" s="1" t="s">
        <v>19899</v>
      </c>
      <c r="B13816" s="1" t="s">
        <v>5598</v>
      </c>
      <c r="C13816" s="2">
        <v>45285</v>
      </c>
      <c r="D13816" s="1" t="s">
        <v>6141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3">
      <c r="A13817" s="1" t="s">
        <v>19900</v>
      </c>
      <c r="B13817" s="1" t="s">
        <v>1553</v>
      </c>
      <c r="C13817" s="2">
        <v>45410</v>
      </c>
      <c r="D13817" s="1" t="s">
        <v>6071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3">
      <c r="A13818" s="1" t="s">
        <v>19901</v>
      </c>
      <c r="B13818" s="1" t="s">
        <v>5147</v>
      </c>
      <c r="C13818" s="2">
        <v>45500</v>
      </c>
      <c r="D13818" s="1" t="s">
        <v>6179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3">
      <c r="A13819" s="1" t="s">
        <v>19902</v>
      </c>
      <c r="B13819" s="1" t="s">
        <v>5177</v>
      </c>
      <c r="C13819" s="2">
        <v>45017</v>
      </c>
      <c r="D13819" s="1" t="s">
        <v>6081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3">
      <c r="A13820" s="1" t="s">
        <v>19903</v>
      </c>
      <c r="B13820" s="1" t="s">
        <v>5870</v>
      </c>
      <c r="C13820" s="2">
        <v>45049</v>
      </c>
      <c r="D13820" s="1" t="s">
        <v>6061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3">
      <c r="A13821" s="1" t="s">
        <v>19904</v>
      </c>
      <c r="B13821" s="1" t="s">
        <v>2179</v>
      </c>
      <c r="C13821" s="2">
        <v>45168</v>
      </c>
      <c r="D13821" s="1" t="s">
        <v>6093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3">
      <c r="A13822" s="1" t="s">
        <v>19905</v>
      </c>
      <c r="B13822" s="1" t="s">
        <v>4862</v>
      </c>
      <c r="C13822" s="2">
        <v>45457</v>
      </c>
      <c r="D13822" s="1" t="s">
        <v>6065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3">
      <c r="A13823" s="1" t="s">
        <v>19906</v>
      </c>
      <c r="B13823" s="1" t="s">
        <v>5165</v>
      </c>
      <c r="C13823" s="2">
        <v>45590</v>
      </c>
      <c r="D13823" s="1" t="s">
        <v>6091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3">
      <c r="A13824" s="1" t="s">
        <v>19907</v>
      </c>
      <c r="B13824" s="1" t="s">
        <v>5751</v>
      </c>
      <c r="C13824" s="2">
        <v>45299</v>
      </c>
      <c r="D13824" s="1" t="s">
        <v>6133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3">
      <c r="A13825" s="1" t="s">
        <v>19908</v>
      </c>
      <c r="B13825" s="1" t="s">
        <v>3864</v>
      </c>
      <c r="C13825" s="2">
        <v>45338</v>
      </c>
      <c r="D13825" s="1" t="s">
        <v>6057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3">
      <c r="A13826" s="1" t="s">
        <v>19909</v>
      </c>
      <c r="B13826" s="1" t="s">
        <v>1119</v>
      </c>
      <c r="C13826" s="2">
        <v>44977</v>
      </c>
      <c r="D13826" s="1" t="s">
        <v>6251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3">
      <c r="A13827" s="1" t="s">
        <v>19910</v>
      </c>
      <c r="B13827" s="1" t="s">
        <v>5031</v>
      </c>
      <c r="C13827" s="2">
        <v>45650</v>
      </c>
      <c r="D13827" s="1" t="s">
        <v>6051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3">
      <c r="A13828" s="1" t="s">
        <v>19911</v>
      </c>
      <c r="B13828" s="1" t="s">
        <v>3428</v>
      </c>
      <c r="C13828" s="2">
        <v>44972</v>
      </c>
      <c r="D13828" s="1" t="s">
        <v>6067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3">
      <c r="A13829" s="1" t="s">
        <v>19912</v>
      </c>
      <c r="B13829" s="1" t="s">
        <v>4590</v>
      </c>
      <c r="C13829" s="2">
        <v>45455</v>
      </c>
      <c r="D13829" s="1" t="s">
        <v>6107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3">
      <c r="A13830" s="1" t="s">
        <v>19913</v>
      </c>
      <c r="B13830" s="1" t="s">
        <v>1492</v>
      </c>
      <c r="C13830" s="2">
        <v>45125</v>
      </c>
      <c r="D13830" s="1" t="s">
        <v>6113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3">
      <c r="A13831" s="1" t="s">
        <v>19914</v>
      </c>
      <c r="B13831" s="1" t="s">
        <v>5480</v>
      </c>
      <c r="C13831" s="2">
        <v>45353</v>
      </c>
      <c r="D13831" s="1" t="s">
        <v>6051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3">
      <c r="A13832" s="1" t="s">
        <v>19915</v>
      </c>
      <c r="B13832" s="1" t="s">
        <v>4506</v>
      </c>
      <c r="C13832" s="2">
        <v>45137</v>
      </c>
      <c r="D13832" s="1" t="s">
        <v>6109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3">
      <c r="A13833" s="1" t="s">
        <v>19916</v>
      </c>
      <c r="B13833" s="1" t="s">
        <v>1483</v>
      </c>
      <c r="C13833" s="2">
        <v>45072</v>
      </c>
      <c r="D13833" s="1" t="s">
        <v>6091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3">
      <c r="A13834" s="1" t="s">
        <v>19917</v>
      </c>
      <c r="B13834" s="1" t="s">
        <v>2461</v>
      </c>
      <c r="C13834" s="2">
        <v>45149</v>
      </c>
      <c r="D13834" s="1" t="s">
        <v>6133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3">
      <c r="A13835" s="1" t="s">
        <v>19918</v>
      </c>
      <c r="B13835" s="1" t="s">
        <v>2631</v>
      </c>
      <c r="C13835" s="2">
        <v>45383</v>
      </c>
      <c r="D13835" s="1" t="s">
        <v>6067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3">
      <c r="A13836" s="1" t="s">
        <v>19919</v>
      </c>
      <c r="B13836" s="1" t="s">
        <v>2982</v>
      </c>
      <c r="C13836" s="2">
        <v>45040</v>
      </c>
      <c r="D13836" s="1" t="s">
        <v>6065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3">
      <c r="A13837" s="1" t="s">
        <v>19920</v>
      </c>
      <c r="B13837" s="1" t="s">
        <v>1074</v>
      </c>
      <c r="C13837" s="2">
        <v>45022</v>
      </c>
      <c r="D13837" s="1" t="s">
        <v>6151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3">
      <c r="A13838" s="1" t="s">
        <v>19921</v>
      </c>
      <c r="B13838" s="1" t="s">
        <v>1188</v>
      </c>
      <c r="C13838" s="2">
        <v>45306</v>
      </c>
      <c r="D13838" s="1" t="s">
        <v>6063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3">
      <c r="A13839" s="1" t="s">
        <v>19922</v>
      </c>
      <c r="B13839" s="1" t="s">
        <v>2096</v>
      </c>
      <c r="C13839" s="2">
        <v>45339</v>
      </c>
      <c r="D13839" s="1" t="s">
        <v>6074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3">
      <c r="A13840" s="1" t="s">
        <v>19923</v>
      </c>
      <c r="B13840" s="1" t="s">
        <v>2956</v>
      </c>
      <c r="C13840" s="2">
        <v>45324</v>
      </c>
      <c r="D13840" s="1" t="s">
        <v>6137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3">
      <c r="A13841" s="1" t="s">
        <v>19924</v>
      </c>
      <c r="B13841" s="1" t="s">
        <v>1810</v>
      </c>
      <c r="C13841" s="2">
        <v>45164</v>
      </c>
      <c r="D13841" s="1" t="s">
        <v>6095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3">
      <c r="A13842" s="1" t="s">
        <v>19925</v>
      </c>
      <c r="B13842" s="1" t="s">
        <v>1874</v>
      </c>
      <c r="C13842" s="2">
        <v>45184</v>
      </c>
      <c r="D13842" s="1" t="s">
        <v>6157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3">
      <c r="A13843" s="1" t="s">
        <v>19926</v>
      </c>
      <c r="B13843" s="1" t="s">
        <v>4622</v>
      </c>
      <c r="C13843" s="2">
        <v>45161</v>
      </c>
      <c r="D13843" s="1" t="s">
        <v>6251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3">
      <c r="A13844" s="1" t="s">
        <v>19927</v>
      </c>
      <c r="B13844" s="1" t="s">
        <v>5891</v>
      </c>
      <c r="C13844" s="2">
        <v>45439</v>
      </c>
      <c r="D13844" s="1" t="s">
        <v>6141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3">
      <c r="A13845" s="1" t="s">
        <v>19928</v>
      </c>
      <c r="B13845" s="1" t="s">
        <v>5155</v>
      </c>
      <c r="C13845" s="2">
        <v>45039</v>
      </c>
      <c r="D13845" s="1" t="s">
        <v>6100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3">
      <c r="A13846" s="1" t="s">
        <v>19929</v>
      </c>
      <c r="B13846" s="1" t="s">
        <v>1187</v>
      </c>
      <c r="C13846" s="2">
        <v>45133</v>
      </c>
      <c r="D13846" s="1" t="s">
        <v>6172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3">
      <c r="A13847" s="1" t="s">
        <v>19930</v>
      </c>
      <c r="B13847" s="1" t="s">
        <v>5306</v>
      </c>
      <c r="C13847" s="2">
        <v>45483</v>
      </c>
      <c r="D13847" s="1" t="s">
        <v>6107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3">
      <c r="A13848" s="1" t="s">
        <v>19931</v>
      </c>
      <c r="B13848" s="1" t="s">
        <v>4028</v>
      </c>
      <c r="C13848" s="2">
        <v>45531</v>
      </c>
      <c r="D13848" s="1" t="s">
        <v>6051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3">
      <c r="A13849" s="1" t="s">
        <v>19932</v>
      </c>
      <c r="B13849" s="1" t="s">
        <v>3901</v>
      </c>
      <c r="C13849" s="2">
        <v>45443</v>
      </c>
      <c r="D13849" s="1" t="s">
        <v>6057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3">
      <c r="A13850" s="1" t="s">
        <v>19933</v>
      </c>
      <c r="B13850" s="1" t="s">
        <v>3085</v>
      </c>
      <c r="C13850" s="2">
        <v>45436</v>
      </c>
      <c r="D13850" s="1" t="s">
        <v>6095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3">
      <c r="A13851" s="1" t="s">
        <v>19934</v>
      </c>
      <c r="B13851" s="1" t="s">
        <v>5341</v>
      </c>
      <c r="C13851" s="2">
        <v>45462</v>
      </c>
      <c r="D13851" s="1" t="s">
        <v>6061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3">
      <c r="A13852" s="1" t="s">
        <v>19935</v>
      </c>
      <c r="B13852" s="1" t="s">
        <v>3474</v>
      </c>
      <c r="C13852" s="2">
        <v>45266</v>
      </c>
      <c r="D13852" s="1" t="s">
        <v>6055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3">
      <c r="A13853" s="1" t="s">
        <v>19936</v>
      </c>
      <c r="B13853" s="1" t="s">
        <v>6020</v>
      </c>
      <c r="C13853" s="2">
        <v>45460</v>
      </c>
      <c r="D13853" s="1" t="s">
        <v>6179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3">
      <c r="A13854" s="1" t="s">
        <v>19937</v>
      </c>
      <c r="B13854" s="1" t="s">
        <v>1965</v>
      </c>
      <c r="C13854" s="2">
        <v>45148</v>
      </c>
      <c r="D13854" s="1" t="s">
        <v>6059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3">
      <c r="A13855" s="1" t="s">
        <v>19938</v>
      </c>
      <c r="B13855" s="1" t="s">
        <v>2027</v>
      </c>
      <c r="C13855" s="2">
        <v>45430</v>
      </c>
      <c r="D13855" s="1" t="s">
        <v>6151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3">
      <c r="A13856" s="1" t="s">
        <v>19939</v>
      </c>
      <c r="B13856" s="1" t="s">
        <v>2106</v>
      </c>
      <c r="C13856" s="2">
        <v>45493</v>
      </c>
      <c r="D13856" s="1" t="s">
        <v>6061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3">
      <c r="A13857" s="1" t="s">
        <v>19940</v>
      </c>
      <c r="B13857" s="1" t="s">
        <v>2884</v>
      </c>
      <c r="C13857" s="2">
        <v>45560</v>
      </c>
      <c r="D13857" s="1" t="s">
        <v>6057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3">
      <c r="A13858" s="1" t="s">
        <v>19941</v>
      </c>
      <c r="B13858" s="1" t="s">
        <v>3659</v>
      </c>
      <c r="C13858" s="2">
        <v>45240</v>
      </c>
      <c r="D13858" s="1" t="s">
        <v>6100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3">
      <c r="A13859" s="1" t="s">
        <v>19942</v>
      </c>
      <c r="B13859" s="1" t="s">
        <v>5381</v>
      </c>
      <c r="C13859" s="2">
        <v>45410</v>
      </c>
      <c r="D13859" s="1" t="s">
        <v>6077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3">
      <c r="A13860" s="1" t="s">
        <v>19943</v>
      </c>
      <c r="B13860" s="1" t="s">
        <v>3653</v>
      </c>
      <c r="C13860" s="2">
        <v>45219</v>
      </c>
      <c r="D13860" s="1" t="s">
        <v>6095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3">
      <c r="A13861" s="1" t="s">
        <v>19944</v>
      </c>
      <c r="B13861" s="1" t="s">
        <v>3789</v>
      </c>
      <c r="C13861" s="2">
        <v>45632</v>
      </c>
      <c r="D13861" s="1" t="s">
        <v>6049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3">
      <c r="A13862" s="1" t="s">
        <v>19945</v>
      </c>
      <c r="B13862" s="1" t="s">
        <v>3686</v>
      </c>
      <c r="C13862" s="2">
        <v>45287</v>
      </c>
      <c r="D13862" s="1" t="s">
        <v>6175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3">
      <c r="A13863" s="1" t="s">
        <v>19946</v>
      </c>
      <c r="B13863" s="1" t="s">
        <v>3457</v>
      </c>
      <c r="C13863" s="2">
        <v>45042</v>
      </c>
      <c r="D13863" s="1" t="s">
        <v>6175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3">
      <c r="A13864" s="1" t="s">
        <v>19947</v>
      </c>
      <c r="B13864" s="1" t="s">
        <v>1373</v>
      </c>
      <c r="C13864" s="2">
        <v>45415</v>
      </c>
      <c r="D13864" s="1" t="s">
        <v>6053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3">
      <c r="A13865" s="1" t="s">
        <v>19948</v>
      </c>
      <c r="B13865" s="1" t="s">
        <v>3493</v>
      </c>
      <c r="C13865" s="2">
        <v>45524</v>
      </c>
      <c r="D13865" s="1" t="s">
        <v>6055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3">
      <c r="A13866" s="1" t="s">
        <v>19949</v>
      </c>
      <c r="B13866" s="1" t="s">
        <v>3313</v>
      </c>
      <c r="C13866" s="2">
        <v>45617</v>
      </c>
      <c r="D13866" s="1" t="s">
        <v>6086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3">
      <c r="A13867" s="1" t="s">
        <v>19950</v>
      </c>
      <c r="B13867" s="1" t="s">
        <v>4889</v>
      </c>
      <c r="C13867" s="2">
        <v>45027</v>
      </c>
      <c r="D13867" s="1" t="s">
        <v>6133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3">
      <c r="A13868" s="1" t="s">
        <v>19951</v>
      </c>
      <c r="B13868" s="1" t="s">
        <v>4802</v>
      </c>
      <c r="C13868" s="2">
        <v>45453</v>
      </c>
      <c r="D13868" s="1" t="s">
        <v>6083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3">
      <c r="A13869" s="1" t="s">
        <v>19952</v>
      </c>
      <c r="B13869" s="1" t="s">
        <v>5102</v>
      </c>
      <c r="C13869" s="2">
        <v>45291</v>
      </c>
      <c r="D13869" s="1" t="s">
        <v>6059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3">
      <c r="A13870" s="1" t="s">
        <v>19953</v>
      </c>
      <c r="B13870" s="1" t="s">
        <v>1125</v>
      </c>
      <c r="C13870" s="2">
        <v>44927</v>
      </c>
      <c r="D13870" s="1" t="s">
        <v>6065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3">
      <c r="A13871" s="1" t="s">
        <v>19954</v>
      </c>
      <c r="B13871" s="1" t="s">
        <v>3529</v>
      </c>
      <c r="C13871" s="2">
        <v>45277</v>
      </c>
      <c r="D13871" s="1" t="s">
        <v>6179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3">
      <c r="A13872" s="1" t="s">
        <v>19955</v>
      </c>
      <c r="B13872" s="1" t="s">
        <v>2185</v>
      </c>
      <c r="C13872" s="2">
        <v>45435</v>
      </c>
      <c r="D13872" s="1" t="s">
        <v>6081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3">
      <c r="A13873" s="1" t="s">
        <v>19956</v>
      </c>
      <c r="B13873" s="1" t="s">
        <v>4858</v>
      </c>
      <c r="C13873" s="2">
        <v>45146</v>
      </c>
      <c r="D13873" s="1" t="s">
        <v>6091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3">
      <c r="A13874" s="1" t="s">
        <v>19957</v>
      </c>
      <c r="B13874" s="1" t="s">
        <v>2402</v>
      </c>
      <c r="C13874" s="2">
        <v>45333</v>
      </c>
      <c r="D13874" s="1" t="s">
        <v>6083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3">
      <c r="A13875" s="1" t="s">
        <v>19958</v>
      </c>
      <c r="B13875" s="1" t="s">
        <v>2688</v>
      </c>
      <c r="C13875" s="2">
        <v>45388</v>
      </c>
      <c r="D13875" s="1" t="s">
        <v>6151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3">
      <c r="A13876" s="1" t="s">
        <v>19959</v>
      </c>
      <c r="B13876" s="1" t="s">
        <v>3599</v>
      </c>
      <c r="C13876" s="2">
        <v>45207</v>
      </c>
      <c r="D13876" s="1" t="s">
        <v>6083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3">
      <c r="A13877" s="1" t="s">
        <v>19960</v>
      </c>
      <c r="B13877" s="1" t="s">
        <v>2027</v>
      </c>
      <c r="C13877" s="2">
        <v>45094</v>
      </c>
      <c r="D13877" s="1" t="s">
        <v>6143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3">
      <c r="A13878" s="1" t="s">
        <v>19961</v>
      </c>
      <c r="B13878" s="1" t="s">
        <v>5887</v>
      </c>
      <c r="C13878" s="2">
        <v>45249</v>
      </c>
      <c r="D13878" s="1" t="s">
        <v>6051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3">
      <c r="A13879" s="1" t="s">
        <v>19962</v>
      </c>
      <c r="B13879" s="1" t="s">
        <v>3024</v>
      </c>
      <c r="C13879" s="2">
        <v>45353</v>
      </c>
      <c r="D13879" s="1" t="s">
        <v>6093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3">
      <c r="A13880" s="1" t="s">
        <v>19963</v>
      </c>
      <c r="B13880" s="1" t="s">
        <v>1422</v>
      </c>
      <c r="C13880" s="2">
        <v>44988</v>
      </c>
      <c r="D13880" s="1" t="s">
        <v>6109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3">
      <c r="A13881" s="1" t="s">
        <v>19964</v>
      </c>
      <c r="B13881" s="1" t="s">
        <v>2218</v>
      </c>
      <c r="C13881" s="2">
        <v>45281</v>
      </c>
      <c r="D13881" s="1" t="s">
        <v>6157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3">
      <c r="A13882" s="1" t="s">
        <v>19965</v>
      </c>
      <c r="B13882" s="1" t="s">
        <v>2972</v>
      </c>
      <c r="C13882" s="2">
        <v>45246</v>
      </c>
      <c r="D13882" s="1" t="s">
        <v>6077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3">
      <c r="A13883" s="1" t="s">
        <v>19966</v>
      </c>
      <c r="B13883" s="1" t="s">
        <v>5968</v>
      </c>
      <c r="C13883" s="2">
        <v>45423</v>
      </c>
      <c r="D13883" s="1" t="s">
        <v>6251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3">
      <c r="A13884" s="1" t="s">
        <v>19967</v>
      </c>
      <c r="B13884" s="1" t="s">
        <v>5758</v>
      </c>
      <c r="C13884" s="2">
        <v>45290</v>
      </c>
      <c r="D13884" s="1" t="s">
        <v>6135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3">
      <c r="A13885" s="1" t="s">
        <v>19968</v>
      </c>
      <c r="B13885" s="1" t="s">
        <v>6031</v>
      </c>
      <c r="C13885" s="2">
        <v>45410</v>
      </c>
      <c r="D13885" s="1" t="s">
        <v>6251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3">
      <c r="A13886" s="1" t="s">
        <v>19969</v>
      </c>
      <c r="B13886" s="1" t="s">
        <v>3170</v>
      </c>
      <c r="C13886" s="2">
        <v>44962</v>
      </c>
      <c r="D13886" s="1" t="s">
        <v>6051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3">
      <c r="A13887" s="1" t="s">
        <v>19970</v>
      </c>
      <c r="B13887" s="1" t="s">
        <v>5088</v>
      </c>
      <c r="C13887" s="2">
        <v>45202</v>
      </c>
      <c r="D13887" s="1" t="s">
        <v>6069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3">
      <c r="A13888" s="1" t="s">
        <v>19971</v>
      </c>
      <c r="B13888" s="1" t="s">
        <v>4252</v>
      </c>
      <c r="C13888" s="2">
        <v>45438</v>
      </c>
      <c r="D13888" s="1" t="s">
        <v>6069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3">
      <c r="A13889" s="1" t="s">
        <v>19972</v>
      </c>
      <c r="B13889" s="1" t="s">
        <v>4550</v>
      </c>
      <c r="C13889" s="2">
        <v>45154</v>
      </c>
      <c r="D13889" s="1" t="s">
        <v>6179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3">
      <c r="A13890" s="1" t="s">
        <v>19973</v>
      </c>
      <c r="B13890" s="1" t="s">
        <v>6026</v>
      </c>
      <c r="C13890" s="2">
        <v>45056</v>
      </c>
      <c r="D13890" s="1" t="s">
        <v>6197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3">
      <c r="A13891" s="1" t="s">
        <v>19974</v>
      </c>
      <c r="B13891" s="1" t="s">
        <v>1608</v>
      </c>
      <c r="C13891" s="2">
        <v>44933</v>
      </c>
      <c r="D13891" s="1" t="s">
        <v>6107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3">
      <c r="A13892" s="1" t="s">
        <v>19975</v>
      </c>
      <c r="B13892" s="1" t="s">
        <v>5954</v>
      </c>
      <c r="C13892" s="2">
        <v>45588</v>
      </c>
      <c r="D13892" s="1" t="s">
        <v>6135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3">
      <c r="A13893" s="1" t="s">
        <v>19976</v>
      </c>
      <c r="B13893" s="1" t="s">
        <v>5511</v>
      </c>
      <c r="C13893" s="2">
        <v>44950</v>
      </c>
      <c r="D13893" s="1" t="s">
        <v>6095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3">
      <c r="A13894" s="1" t="s">
        <v>19977</v>
      </c>
      <c r="B13894" s="1" t="s">
        <v>5009</v>
      </c>
      <c r="C13894" s="2">
        <v>45550</v>
      </c>
      <c r="D13894" s="1" t="s">
        <v>6095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3">
      <c r="A13895" s="1" t="s">
        <v>19978</v>
      </c>
      <c r="B13895" s="1" t="s">
        <v>3724</v>
      </c>
      <c r="C13895" s="2">
        <v>44965</v>
      </c>
      <c r="D13895" s="1" t="s">
        <v>6102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3">
      <c r="A13896" s="1" t="s">
        <v>19979</v>
      </c>
      <c r="B13896" s="1" t="s">
        <v>3772</v>
      </c>
      <c r="C13896" s="2">
        <v>45526</v>
      </c>
      <c r="D13896" s="1" t="s">
        <v>6065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3">
      <c r="A13897" s="1" t="s">
        <v>19980</v>
      </c>
      <c r="B13897" s="1" t="s">
        <v>4392</v>
      </c>
      <c r="C13897" s="2">
        <v>44989</v>
      </c>
      <c r="D13897" s="1" t="s">
        <v>6135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3">
      <c r="A13898" s="1" t="s">
        <v>19981</v>
      </c>
      <c r="B13898" s="1" t="s">
        <v>4480</v>
      </c>
      <c r="C13898" s="2">
        <v>45575</v>
      </c>
      <c r="D13898" s="1" t="s">
        <v>6143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3">
      <c r="A13899" s="1" t="s">
        <v>19982</v>
      </c>
      <c r="B13899" s="1" t="s">
        <v>1128</v>
      </c>
      <c r="C13899" s="2">
        <v>45321</v>
      </c>
      <c r="D13899" s="1" t="s">
        <v>6051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3">
      <c r="A13900" s="1" t="s">
        <v>19983</v>
      </c>
      <c r="B13900" s="1" t="s">
        <v>4006</v>
      </c>
      <c r="C13900" s="2">
        <v>44967</v>
      </c>
      <c r="D13900" s="1" t="s">
        <v>6077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3">
      <c r="A13901" s="1" t="s">
        <v>19984</v>
      </c>
      <c r="B13901" s="1" t="s">
        <v>5017</v>
      </c>
      <c r="C13901" s="2">
        <v>45034</v>
      </c>
      <c r="D13901" s="1" t="s">
        <v>6055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3">
      <c r="A13902" s="1" t="s">
        <v>19985</v>
      </c>
      <c r="B13902" s="1" t="s">
        <v>3045</v>
      </c>
      <c r="C13902" s="2">
        <v>45378</v>
      </c>
      <c r="D13902" s="1" t="s">
        <v>6151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3">
      <c r="A13903" s="1" t="s">
        <v>19986</v>
      </c>
      <c r="B13903" s="1" t="s">
        <v>1828</v>
      </c>
      <c r="C13903" s="2">
        <v>45399</v>
      </c>
      <c r="D13903" s="1" t="s">
        <v>6133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3">
      <c r="A13904" s="1" t="s">
        <v>19987</v>
      </c>
      <c r="B13904" s="1" t="s">
        <v>1090</v>
      </c>
      <c r="C13904" s="2">
        <v>45498</v>
      </c>
      <c r="D13904" s="1" t="s">
        <v>6055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3">
      <c r="A13905" s="1" t="s">
        <v>19988</v>
      </c>
      <c r="B13905" s="1" t="s">
        <v>5337</v>
      </c>
      <c r="C13905" s="2">
        <v>45245</v>
      </c>
      <c r="D13905" s="1" t="s">
        <v>6133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3">
      <c r="A13906" s="1" t="s">
        <v>19989</v>
      </c>
      <c r="B13906" s="1" t="s">
        <v>4657</v>
      </c>
      <c r="C13906" s="2">
        <v>45299</v>
      </c>
      <c r="D13906" s="1" t="s">
        <v>6059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3">
      <c r="A13907" s="1" t="s">
        <v>19990</v>
      </c>
      <c r="B13907" s="1" t="s">
        <v>2003</v>
      </c>
      <c r="C13907" s="2">
        <v>45298</v>
      </c>
      <c r="D13907" s="1" t="s">
        <v>6095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3">
      <c r="A13908" s="1" t="s">
        <v>19991</v>
      </c>
      <c r="B13908" s="1" t="s">
        <v>1565</v>
      </c>
      <c r="C13908" s="2">
        <v>45358</v>
      </c>
      <c r="D13908" s="1" t="s">
        <v>6049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3">
      <c r="A13909" s="1" t="s">
        <v>19992</v>
      </c>
      <c r="B13909" s="1" t="s">
        <v>3039</v>
      </c>
      <c r="C13909" s="2">
        <v>45633</v>
      </c>
      <c r="D13909" s="1" t="s">
        <v>6109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3">
      <c r="A13910" s="1" t="s">
        <v>19993</v>
      </c>
      <c r="B13910" s="1" t="s">
        <v>2109</v>
      </c>
      <c r="C13910" s="2">
        <v>45459</v>
      </c>
      <c r="D13910" s="1" t="s">
        <v>6071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3">
      <c r="A13911" s="1" t="s">
        <v>19994</v>
      </c>
      <c r="B13911" s="1" t="s">
        <v>4201</v>
      </c>
      <c r="C13911" s="2">
        <v>45399</v>
      </c>
      <c r="D13911" s="1" t="s">
        <v>6104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3">
      <c r="A13912" s="1" t="s">
        <v>19995</v>
      </c>
      <c r="B13912" s="1" t="s">
        <v>5899</v>
      </c>
      <c r="C13912" s="2">
        <v>45393</v>
      </c>
      <c r="D13912" s="1" t="s">
        <v>6197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3">
      <c r="A13913" s="1" t="s">
        <v>19996</v>
      </c>
      <c r="B13913" s="1" t="s">
        <v>5564</v>
      </c>
      <c r="C13913" s="2">
        <v>45488</v>
      </c>
      <c r="D13913" s="1" t="s">
        <v>6063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3">
      <c r="A13914" s="1" t="s">
        <v>19997</v>
      </c>
      <c r="B13914" s="1" t="s">
        <v>2165</v>
      </c>
      <c r="C13914" s="2">
        <v>45492</v>
      </c>
      <c r="D13914" s="1" t="s">
        <v>6179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3">
      <c r="A13915" s="1" t="s">
        <v>19998</v>
      </c>
      <c r="B13915" s="1" t="s">
        <v>5051</v>
      </c>
      <c r="C13915" s="2">
        <v>45025</v>
      </c>
      <c r="D13915" s="1" t="s">
        <v>6109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3">
      <c r="A13916" s="1" t="s">
        <v>19999</v>
      </c>
      <c r="B13916" s="1" t="s">
        <v>5520</v>
      </c>
      <c r="C13916" s="2">
        <v>45397</v>
      </c>
      <c r="D13916" s="1" t="s">
        <v>6057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3">
      <c r="A13917" s="1" t="s">
        <v>20000</v>
      </c>
      <c r="B13917" s="1" t="s">
        <v>1466</v>
      </c>
      <c r="C13917" s="2">
        <v>45630</v>
      </c>
      <c r="D13917" s="1" t="s">
        <v>6113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3">
      <c r="A13918" s="1" t="s">
        <v>20001</v>
      </c>
      <c r="B13918" s="1" t="s">
        <v>3883</v>
      </c>
      <c r="C13918" s="2">
        <v>45411</v>
      </c>
      <c r="D13918" s="1" t="s">
        <v>6069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3">
      <c r="A13919" s="1" t="s">
        <v>20002</v>
      </c>
      <c r="B13919" s="1" t="s">
        <v>1812</v>
      </c>
      <c r="C13919" s="2">
        <v>45315</v>
      </c>
      <c r="D13919" s="1" t="s">
        <v>6102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3">
      <c r="A13920" s="1" t="s">
        <v>20003</v>
      </c>
      <c r="B13920" s="1" t="s">
        <v>3106</v>
      </c>
      <c r="C13920" s="2">
        <v>45029</v>
      </c>
      <c r="D13920" s="1" t="s">
        <v>6175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3">
      <c r="A13921" s="1" t="s">
        <v>20004</v>
      </c>
      <c r="B13921" s="1" t="s">
        <v>1344</v>
      </c>
      <c r="C13921" s="2">
        <v>45561</v>
      </c>
      <c r="D13921" s="1" t="s">
        <v>6059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3">
      <c r="A13922" s="1" t="s">
        <v>20005</v>
      </c>
      <c r="B13922" s="1" t="s">
        <v>2385</v>
      </c>
      <c r="C13922" s="2">
        <v>44949</v>
      </c>
      <c r="D13922" s="1" t="s">
        <v>6063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3">
      <c r="A13923" s="1" t="s">
        <v>20006</v>
      </c>
      <c r="B13923" s="1" t="s">
        <v>4332</v>
      </c>
      <c r="C13923" s="2">
        <v>45109</v>
      </c>
      <c r="D13923" s="1" t="s">
        <v>6251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3">
      <c r="A13924" s="1" t="s">
        <v>20007</v>
      </c>
      <c r="B13924" s="1" t="s">
        <v>4548</v>
      </c>
      <c r="C13924" s="2">
        <v>45426</v>
      </c>
      <c r="D13924" s="1" t="s">
        <v>6057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3">
      <c r="A13925" s="1" t="s">
        <v>20008</v>
      </c>
      <c r="B13925" s="1" t="s">
        <v>3010</v>
      </c>
      <c r="C13925" s="2">
        <v>45353</v>
      </c>
      <c r="D13925" s="1" t="s">
        <v>6100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3">
      <c r="A13926" s="1" t="s">
        <v>20009</v>
      </c>
      <c r="B13926" s="1" t="s">
        <v>1715</v>
      </c>
      <c r="C13926" s="2">
        <v>44956</v>
      </c>
      <c r="D13926" s="1" t="s">
        <v>6057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3">
      <c r="A13927" s="1" t="s">
        <v>20010</v>
      </c>
      <c r="B13927" s="1" t="s">
        <v>2495</v>
      </c>
      <c r="C13927" s="2">
        <v>45538</v>
      </c>
      <c r="D13927" s="1" t="s">
        <v>6141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3">
      <c r="A13928" s="1" t="s">
        <v>20011</v>
      </c>
      <c r="B13928" s="1" t="s">
        <v>5226</v>
      </c>
      <c r="C13928" s="2">
        <v>45630</v>
      </c>
      <c r="D13928" s="1" t="s">
        <v>6104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3">
      <c r="A13929" s="1" t="s">
        <v>20012</v>
      </c>
      <c r="B13929" s="1" t="s">
        <v>4609</v>
      </c>
      <c r="C13929" s="2">
        <v>45246</v>
      </c>
      <c r="D13929" s="1" t="s">
        <v>6093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3">
      <c r="A13930" s="1" t="s">
        <v>20013</v>
      </c>
      <c r="B13930" s="1" t="s">
        <v>5621</v>
      </c>
      <c r="C13930" s="2">
        <v>44982</v>
      </c>
      <c r="D13930" s="1" t="s">
        <v>6089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3">
      <c r="A13931" s="1" t="s">
        <v>20014</v>
      </c>
      <c r="B13931" s="1" t="s">
        <v>3879</v>
      </c>
      <c r="C13931" s="2">
        <v>45036</v>
      </c>
      <c r="D13931" s="1" t="s">
        <v>6143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3">
      <c r="A13932" s="1" t="s">
        <v>20015</v>
      </c>
      <c r="B13932" s="1" t="s">
        <v>4570</v>
      </c>
      <c r="C13932" s="2">
        <v>45249</v>
      </c>
      <c r="D13932" s="1" t="s">
        <v>6061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3">
      <c r="A13933" s="1" t="s">
        <v>20016</v>
      </c>
      <c r="B13933" s="1" t="s">
        <v>4659</v>
      </c>
      <c r="C13933" s="2">
        <v>45400</v>
      </c>
      <c r="D13933" s="1" t="s">
        <v>6057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3">
      <c r="A13934" s="1" t="s">
        <v>20017</v>
      </c>
      <c r="B13934" s="1" t="s">
        <v>2552</v>
      </c>
      <c r="C13934" s="2">
        <v>45280</v>
      </c>
      <c r="D13934" s="1" t="s">
        <v>6091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3">
      <c r="A13935" s="1" t="s">
        <v>20018</v>
      </c>
      <c r="B13935" s="1" t="s">
        <v>2656</v>
      </c>
      <c r="C13935" s="2">
        <v>45361</v>
      </c>
      <c r="D13935" s="1" t="s">
        <v>6089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3">
      <c r="A13936" s="1" t="s">
        <v>20019</v>
      </c>
      <c r="B13936" s="1" t="s">
        <v>5392</v>
      </c>
      <c r="C13936" s="2">
        <v>45036</v>
      </c>
      <c r="D13936" s="1" t="s">
        <v>6137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3">
      <c r="A13937" s="1" t="s">
        <v>20020</v>
      </c>
      <c r="B13937" s="1" t="s">
        <v>1183</v>
      </c>
      <c r="C13937" s="2">
        <v>45260</v>
      </c>
      <c r="D13937" s="1" t="s">
        <v>6089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3">
      <c r="A13938" s="1" t="s">
        <v>20021</v>
      </c>
      <c r="B13938" s="1" t="s">
        <v>3722</v>
      </c>
      <c r="C13938" s="2">
        <v>45068</v>
      </c>
      <c r="D13938" s="1" t="s">
        <v>6067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3">
      <c r="A13939" s="1" t="s">
        <v>20022</v>
      </c>
      <c r="B13939" s="1" t="s">
        <v>1374</v>
      </c>
      <c r="C13939" s="2">
        <v>44997</v>
      </c>
      <c r="D13939" s="1" t="s">
        <v>6100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3">
      <c r="A13940" s="1" t="s">
        <v>20023</v>
      </c>
      <c r="B13940" s="1" t="s">
        <v>1917</v>
      </c>
      <c r="C13940" s="2">
        <v>45116</v>
      </c>
      <c r="D13940" s="1" t="s">
        <v>6135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3">
      <c r="A13941" s="1" t="s">
        <v>20024</v>
      </c>
      <c r="B13941" s="1" t="s">
        <v>4974</v>
      </c>
      <c r="C13941" s="2">
        <v>45144</v>
      </c>
      <c r="D13941" s="1" t="s">
        <v>6061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3">
      <c r="A13942" s="1" t="s">
        <v>20025</v>
      </c>
      <c r="B13942" s="1" t="s">
        <v>5640</v>
      </c>
      <c r="C13942" s="2">
        <v>45600</v>
      </c>
      <c r="D13942" s="1" t="s">
        <v>6077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3">
      <c r="A13943" s="1" t="s">
        <v>20026</v>
      </c>
      <c r="B13943" s="1" t="s">
        <v>2202</v>
      </c>
      <c r="C13943" s="2">
        <v>45097</v>
      </c>
      <c r="D13943" s="1" t="s">
        <v>6100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3">
      <c r="A13944" s="1" t="s">
        <v>20027</v>
      </c>
      <c r="B13944" s="1" t="s">
        <v>3202</v>
      </c>
      <c r="C13944" s="2">
        <v>45567</v>
      </c>
      <c r="D13944" s="1" t="s">
        <v>6175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3">
      <c r="A13945" s="1" t="s">
        <v>20028</v>
      </c>
      <c r="B13945" s="1" t="s">
        <v>3909</v>
      </c>
      <c r="C13945" s="2">
        <v>45057</v>
      </c>
      <c r="D13945" s="1" t="s">
        <v>6086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3">
      <c r="A13946" s="1" t="s">
        <v>20029</v>
      </c>
      <c r="B13946" s="1" t="s">
        <v>1675</v>
      </c>
      <c r="C13946" s="2">
        <v>44959</v>
      </c>
      <c r="D13946" s="1" t="s">
        <v>6113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3">
      <c r="A13947" s="1" t="s">
        <v>20030</v>
      </c>
      <c r="B13947" s="1" t="s">
        <v>3765</v>
      </c>
      <c r="C13947" s="2">
        <v>45109</v>
      </c>
      <c r="D13947" s="1" t="s">
        <v>6077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3">
      <c r="A13948" s="1" t="s">
        <v>20031</v>
      </c>
      <c r="B13948" s="1" t="s">
        <v>1460</v>
      </c>
      <c r="C13948" s="2">
        <v>44962</v>
      </c>
      <c r="D13948" s="1" t="s">
        <v>6109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3">
      <c r="A13949" s="1" t="s">
        <v>20032</v>
      </c>
      <c r="B13949" s="1" t="s">
        <v>1696</v>
      </c>
      <c r="C13949" s="2">
        <v>44995</v>
      </c>
      <c r="D13949" s="1" t="s">
        <v>6093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3">
      <c r="A13950" s="1" t="s">
        <v>20033</v>
      </c>
      <c r="B13950" s="1" t="s">
        <v>1997</v>
      </c>
      <c r="C13950" s="2">
        <v>45256</v>
      </c>
      <c r="D13950" s="1" t="s">
        <v>6157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3">
      <c r="A13951" s="1" t="s">
        <v>20034</v>
      </c>
      <c r="B13951" s="1" t="s">
        <v>5224</v>
      </c>
      <c r="C13951" s="2">
        <v>45307</v>
      </c>
      <c r="D13951" s="1" t="s">
        <v>6172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3">
      <c r="A13952" s="1" t="s">
        <v>20035</v>
      </c>
      <c r="B13952" s="1" t="s">
        <v>1558</v>
      </c>
      <c r="C13952" s="2">
        <v>45257</v>
      </c>
      <c r="D13952" s="1" t="s">
        <v>6251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3">
      <c r="A13953" s="1" t="s">
        <v>20036</v>
      </c>
      <c r="B13953" s="1" t="s">
        <v>1919</v>
      </c>
      <c r="C13953" s="2">
        <v>45096</v>
      </c>
      <c r="D13953" s="1" t="s">
        <v>6143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3">
      <c r="A13954" s="1" t="s">
        <v>20037</v>
      </c>
      <c r="B13954" s="1" t="s">
        <v>1529</v>
      </c>
      <c r="C13954" s="2">
        <v>45004</v>
      </c>
      <c r="D13954" s="1" t="s">
        <v>6172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3">
      <c r="A13955" s="1" t="s">
        <v>20038</v>
      </c>
      <c r="B13955" s="1" t="s">
        <v>5167</v>
      </c>
      <c r="C13955" s="2">
        <v>45393</v>
      </c>
      <c r="D13955" s="1" t="s">
        <v>6107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3">
      <c r="A13956" s="1" t="s">
        <v>20039</v>
      </c>
      <c r="B13956" s="1" t="s">
        <v>5311</v>
      </c>
      <c r="C13956" s="2">
        <v>45113</v>
      </c>
      <c r="D13956" s="1" t="s">
        <v>6141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3">
      <c r="A13957" s="1" t="s">
        <v>20040</v>
      </c>
      <c r="B13957" s="1" t="s">
        <v>1381</v>
      </c>
      <c r="C13957" s="2">
        <v>45126</v>
      </c>
      <c r="D13957" s="1" t="s">
        <v>6083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3">
      <c r="A13958" s="1" t="s">
        <v>20041</v>
      </c>
      <c r="B13958" s="1" t="s">
        <v>5866</v>
      </c>
      <c r="C13958" s="2">
        <v>45423</v>
      </c>
      <c r="D13958" s="1" t="s">
        <v>6135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3">
      <c r="A13959" s="1" t="s">
        <v>20042</v>
      </c>
      <c r="B13959" s="1" t="s">
        <v>1108</v>
      </c>
      <c r="C13959" s="2">
        <v>45376</v>
      </c>
      <c r="D13959" s="1" t="s">
        <v>6055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3">
      <c r="A13960" s="1" t="s">
        <v>20043</v>
      </c>
      <c r="B13960" s="1" t="s">
        <v>3369</v>
      </c>
      <c r="C13960" s="2">
        <v>45546</v>
      </c>
      <c r="D13960" s="1" t="s">
        <v>6135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3">
      <c r="A13961" s="1" t="s">
        <v>20044</v>
      </c>
      <c r="B13961" s="1" t="s">
        <v>1921</v>
      </c>
      <c r="C13961" s="2">
        <v>45541</v>
      </c>
      <c r="D13961" s="1" t="s">
        <v>6100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3">
      <c r="A13962" s="1" t="s">
        <v>20045</v>
      </c>
      <c r="B13962" s="1" t="s">
        <v>3300</v>
      </c>
      <c r="C13962" s="2">
        <v>45305</v>
      </c>
      <c r="D13962" s="1" t="s">
        <v>6172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3">
      <c r="A13963" s="1" t="s">
        <v>20046</v>
      </c>
      <c r="B13963" s="1" t="s">
        <v>2042</v>
      </c>
      <c r="C13963" s="2">
        <v>45188</v>
      </c>
      <c r="D13963" s="1" t="s">
        <v>6074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3">
      <c r="A13964" s="1" t="s">
        <v>20047</v>
      </c>
      <c r="B13964" s="1" t="s">
        <v>5150</v>
      </c>
      <c r="C13964" s="2">
        <v>45050</v>
      </c>
      <c r="D13964" s="1" t="s">
        <v>6179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3">
      <c r="A13965" s="1" t="s">
        <v>20048</v>
      </c>
      <c r="B13965" s="1" t="s">
        <v>4395</v>
      </c>
      <c r="C13965" s="2">
        <v>44992</v>
      </c>
      <c r="D13965" s="1" t="s">
        <v>6053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3">
      <c r="A13966" s="1" t="s">
        <v>20049</v>
      </c>
      <c r="B13966" s="1" t="s">
        <v>3902</v>
      </c>
      <c r="C13966" s="2">
        <v>45495</v>
      </c>
      <c r="D13966" s="1" t="s">
        <v>6089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3">
      <c r="A13967" s="1" t="s">
        <v>20050</v>
      </c>
      <c r="B13967" s="1" t="s">
        <v>5460</v>
      </c>
      <c r="C13967" s="2">
        <v>45172</v>
      </c>
      <c r="D13967" s="1" t="s">
        <v>6107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3">
      <c r="A13968" s="1" t="s">
        <v>20051</v>
      </c>
      <c r="B13968" s="1" t="s">
        <v>2345</v>
      </c>
      <c r="C13968" s="2">
        <v>45405</v>
      </c>
      <c r="D13968" s="1" t="s">
        <v>6107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3">
      <c r="A13969" s="1" t="s">
        <v>20052</v>
      </c>
      <c r="B13969" s="1" t="s">
        <v>4457</v>
      </c>
      <c r="C13969" s="2">
        <v>45116</v>
      </c>
      <c r="D13969" s="1" t="s">
        <v>6049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3">
      <c r="A13970" s="1" t="s">
        <v>20053</v>
      </c>
      <c r="B13970" s="1" t="s">
        <v>1499</v>
      </c>
      <c r="C13970" s="2">
        <v>45289</v>
      </c>
      <c r="D13970" s="1" t="s">
        <v>6057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3">
      <c r="A13971" s="1" t="s">
        <v>20054</v>
      </c>
      <c r="B13971" s="1" t="s">
        <v>2621</v>
      </c>
      <c r="C13971" s="2">
        <v>45603</v>
      </c>
      <c r="D13971" s="1" t="s">
        <v>6049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3">
      <c r="A13972" s="1" t="s">
        <v>20055</v>
      </c>
      <c r="B13972" s="1" t="s">
        <v>3806</v>
      </c>
      <c r="C13972" s="2">
        <v>44940</v>
      </c>
      <c r="D13972" s="1" t="s">
        <v>6083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3">
      <c r="A13973" s="1" t="s">
        <v>20056</v>
      </c>
      <c r="B13973" s="1" t="s">
        <v>5006</v>
      </c>
      <c r="C13973" s="2">
        <v>45490</v>
      </c>
      <c r="D13973" s="1" t="s">
        <v>6175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3">
      <c r="A13974" s="1" t="s">
        <v>20057</v>
      </c>
      <c r="B13974" s="1" t="s">
        <v>4495</v>
      </c>
      <c r="C13974" s="2">
        <v>45123</v>
      </c>
      <c r="D13974" s="1" t="s">
        <v>6074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3">
      <c r="A13975" s="1" t="s">
        <v>20058</v>
      </c>
      <c r="B13975" s="1" t="s">
        <v>1328</v>
      </c>
      <c r="C13975" s="2">
        <v>45572</v>
      </c>
      <c r="D13975" s="1" t="s">
        <v>6081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3">
      <c r="A13976" s="1" t="s">
        <v>20059</v>
      </c>
      <c r="B13976" s="1" t="s">
        <v>3749</v>
      </c>
      <c r="C13976" s="2">
        <v>45445</v>
      </c>
      <c r="D13976" s="1" t="s">
        <v>6069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3">
      <c r="A13977" s="1" t="s">
        <v>20060</v>
      </c>
      <c r="B13977" s="1" t="s">
        <v>1863</v>
      </c>
      <c r="C13977" s="2">
        <v>45485</v>
      </c>
      <c r="D13977" s="1" t="s">
        <v>6081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3">
      <c r="A13978" s="1" t="s">
        <v>20061</v>
      </c>
      <c r="B13978" s="1" t="s">
        <v>4729</v>
      </c>
      <c r="C13978" s="2">
        <v>45413</v>
      </c>
      <c r="D13978" s="1" t="s">
        <v>6100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3">
      <c r="A13979" s="1" t="s">
        <v>20062</v>
      </c>
      <c r="B13979" s="1" t="s">
        <v>1232</v>
      </c>
      <c r="C13979" s="2">
        <v>45380</v>
      </c>
      <c r="D13979" s="1" t="s">
        <v>6113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3">
      <c r="A13980" s="1" t="s">
        <v>20063</v>
      </c>
      <c r="B13980" s="1" t="s">
        <v>4910</v>
      </c>
      <c r="C13980" s="2">
        <v>45363</v>
      </c>
      <c r="D13980" s="1" t="s">
        <v>6067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3">
      <c r="A13981" s="1" t="s">
        <v>20064</v>
      </c>
      <c r="B13981" s="1" t="s">
        <v>4824</v>
      </c>
      <c r="C13981" s="2">
        <v>45000</v>
      </c>
      <c r="D13981" s="1" t="s">
        <v>6077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3">
      <c r="A13982" s="1" t="s">
        <v>20065</v>
      </c>
      <c r="B13982" s="1" t="s">
        <v>1888</v>
      </c>
      <c r="C13982" s="2">
        <v>44961</v>
      </c>
      <c r="D13982" s="1" t="s">
        <v>6095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3">
      <c r="A13983" s="1" t="s">
        <v>20066</v>
      </c>
      <c r="B13983" s="1" t="s">
        <v>1311</v>
      </c>
      <c r="C13983" s="2">
        <v>45182</v>
      </c>
      <c r="D13983" s="1" t="s">
        <v>6251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3">
      <c r="A13984" s="1" t="s">
        <v>20067</v>
      </c>
      <c r="B13984" s="1" t="s">
        <v>2734</v>
      </c>
      <c r="C13984" s="2">
        <v>45647</v>
      </c>
      <c r="D13984" s="1" t="s">
        <v>6125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3">
      <c r="A13985" s="1" t="s">
        <v>20068</v>
      </c>
      <c r="B13985" s="1" t="s">
        <v>5643</v>
      </c>
      <c r="C13985" s="2">
        <v>45326</v>
      </c>
      <c r="D13985" s="1" t="s">
        <v>6061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3">
      <c r="A13986" s="1" t="s">
        <v>20069</v>
      </c>
      <c r="B13986" s="1" t="s">
        <v>5141</v>
      </c>
      <c r="C13986" s="2">
        <v>44994</v>
      </c>
      <c r="D13986" s="1" t="s">
        <v>6102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3">
      <c r="A13987" s="1" t="s">
        <v>20070</v>
      </c>
      <c r="B13987" s="1" t="s">
        <v>5434</v>
      </c>
      <c r="C13987" s="2">
        <v>44948</v>
      </c>
      <c r="D13987" s="1" t="s">
        <v>6104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3">
      <c r="A13988" s="1" t="s">
        <v>20071</v>
      </c>
      <c r="B13988" s="1" t="s">
        <v>5639</v>
      </c>
      <c r="C13988" s="2">
        <v>45320</v>
      </c>
      <c r="D13988" s="1" t="s">
        <v>6172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3">
      <c r="A13989" s="1" t="s">
        <v>20072</v>
      </c>
      <c r="B13989" s="1" t="s">
        <v>5996</v>
      </c>
      <c r="C13989" s="2">
        <v>44927</v>
      </c>
      <c r="D13989" s="1" t="s">
        <v>6077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3">
      <c r="A13990" s="1" t="s">
        <v>20073</v>
      </c>
      <c r="B13990" s="1" t="s">
        <v>3642</v>
      </c>
      <c r="C13990" s="2">
        <v>45178</v>
      </c>
      <c r="D13990" s="1" t="s">
        <v>6197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3">
      <c r="A13991" s="1" t="s">
        <v>20074</v>
      </c>
      <c r="B13991" s="1" t="s">
        <v>3721</v>
      </c>
      <c r="C13991" s="2">
        <v>45249</v>
      </c>
      <c r="D13991" s="1" t="s">
        <v>6077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3">
      <c r="A13992" s="1" t="s">
        <v>20075</v>
      </c>
      <c r="B13992" s="1" t="s">
        <v>3478</v>
      </c>
      <c r="C13992" s="2">
        <v>45464</v>
      </c>
      <c r="D13992" s="1" t="s">
        <v>6086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3">
      <c r="A13993" s="1" t="s">
        <v>20076</v>
      </c>
      <c r="B13993" s="1" t="s">
        <v>3491</v>
      </c>
      <c r="C13993" s="2">
        <v>45240</v>
      </c>
      <c r="D13993" s="1" t="s">
        <v>6135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3">
      <c r="A13994" s="1" t="s">
        <v>20077</v>
      </c>
      <c r="B13994" s="1" t="s">
        <v>3340</v>
      </c>
      <c r="C13994" s="2">
        <v>45347</v>
      </c>
      <c r="D13994" s="1" t="s">
        <v>6093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3">
      <c r="A13995" s="1" t="s">
        <v>20078</v>
      </c>
      <c r="B13995" s="1" t="s">
        <v>4316</v>
      </c>
      <c r="C13995" s="2">
        <v>45335</v>
      </c>
      <c r="D13995" s="1" t="s">
        <v>6057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3">
      <c r="A13996" s="1" t="s">
        <v>20079</v>
      </c>
      <c r="B13996" s="1" t="s">
        <v>2815</v>
      </c>
      <c r="C13996" s="2">
        <v>45538</v>
      </c>
      <c r="D13996" s="1" t="s">
        <v>6125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3">
      <c r="A13997" s="1" t="s">
        <v>20080</v>
      </c>
      <c r="B13997" s="1" t="s">
        <v>5834</v>
      </c>
      <c r="C13997" s="2">
        <v>45640</v>
      </c>
      <c r="D13997" s="1" t="s">
        <v>6061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3">
      <c r="A13998" s="1" t="s">
        <v>20081</v>
      </c>
      <c r="B13998" s="1" t="s">
        <v>2910</v>
      </c>
      <c r="C13998" s="2">
        <v>45474</v>
      </c>
      <c r="D13998" s="1" t="s">
        <v>6089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3">
      <c r="A13999" s="1" t="s">
        <v>20082</v>
      </c>
      <c r="B13999" s="1" t="s">
        <v>3329</v>
      </c>
      <c r="C13999" s="2">
        <v>45644</v>
      </c>
      <c r="D13999" s="1" t="s">
        <v>6055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3">
      <c r="A14000" s="1" t="s">
        <v>20083</v>
      </c>
      <c r="B14000" s="1" t="s">
        <v>1691</v>
      </c>
      <c r="C14000" s="2">
        <v>45253</v>
      </c>
      <c r="D14000" s="1" t="s">
        <v>6107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3">
      <c r="A14001" s="1" t="s">
        <v>20084</v>
      </c>
      <c r="B14001" s="1" t="s">
        <v>5741</v>
      </c>
      <c r="C14001" s="2">
        <v>45559</v>
      </c>
      <c r="D14001" s="1" t="s">
        <v>6143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3">
      <c r="A14002" s="1" t="s">
        <v>20085</v>
      </c>
      <c r="B14002" s="1" t="s">
        <v>4818</v>
      </c>
      <c r="C14002" s="2">
        <v>45409</v>
      </c>
      <c r="D14002" s="1" t="s">
        <v>6091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3">
      <c r="A14003" s="1" t="s">
        <v>20086</v>
      </c>
      <c r="B14003" s="1" t="s">
        <v>2599</v>
      </c>
      <c r="C14003" s="2">
        <v>45305</v>
      </c>
      <c r="D14003" s="1" t="s">
        <v>6071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3">
      <c r="A14004" s="1" t="s">
        <v>20087</v>
      </c>
      <c r="B14004" s="1" t="s">
        <v>2002</v>
      </c>
      <c r="C14004" s="2">
        <v>45328</v>
      </c>
      <c r="D14004" s="1" t="s">
        <v>6251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3">
      <c r="A14005" s="1" t="s">
        <v>20088</v>
      </c>
      <c r="B14005" s="1" t="s">
        <v>1703</v>
      </c>
      <c r="C14005" s="2">
        <v>45136</v>
      </c>
      <c r="D14005" s="1" t="s">
        <v>6086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3">
      <c r="A14006" s="1" t="s">
        <v>20089</v>
      </c>
      <c r="B14006" s="1" t="s">
        <v>3027</v>
      </c>
      <c r="C14006" s="2">
        <v>45616</v>
      </c>
      <c r="D14006" s="1" t="s">
        <v>6179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3">
      <c r="A14007" s="1" t="s">
        <v>20090</v>
      </c>
      <c r="B14007" s="1" t="s">
        <v>4685</v>
      </c>
      <c r="C14007" s="2">
        <v>44996</v>
      </c>
      <c r="D14007" s="1" t="s">
        <v>6071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3">
      <c r="A14008" s="1" t="s">
        <v>20091</v>
      </c>
      <c r="B14008" s="1" t="s">
        <v>6002</v>
      </c>
      <c r="C14008" s="2">
        <v>45399</v>
      </c>
      <c r="D14008" s="1" t="s">
        <v>6061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3">
      <c r="A14009" s="1" t="s">
        <v>20092</v>
      </c>
      <c r="B14009" s="1" t="s">
        <v>2398</v>
      </c>
      <c r="C14009" s="2">
        <v>45512</v>
      </c>
      <c r="D14009" s="1" t="s">
        <v>6135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3">
      <c r="A14010" s="1" t="s">
        <v>20093</v>
      </c>
      <c r="B14010" s="1" t="s">
        <v>5745</v>
      </c>
      <c r="C14010" s="2">
        <v>44985</v>
      </c>
      <c r="D14010" s="1" t="s">
        <v>6113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3">
      <c r="A14011" s="1" t="s">
        <v>20094</v>
      </c>
      <c r="B14011" s="1" t="s">
        <v>2194</v>
      </c>
      <c r="C14011" s="2">
        <v>45254</v>
      </c>
      <c r="D14011" s="1" t="s">
        <v>6069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3">
      <c r="A14012" s="1" t="s">
        <v>20095</v>
      </c>
      <c r="B14012" s="1" t="s">
        <v>1439</v>
      </c>
      <c r="C14012" s="2">
        <v>44980</v>
      </c>
      <c r="D14012" s="1" t="s">
        <v>6093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3">
      <c r="A14013" s="1" t="s">
        <v>20096</v>
      </c>
      <c r="B14013" s="1" t="s">
        <v>4437</v>
      </c>
      <c r="C14013" s="2">
        <v>45118</v>
      </c>
      <c r="D14013" s="1" t="s">
        <v>6107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3">
      <c r="A14014" s="1" t="s">
        <v>20097</v>
      </c>
      <c r="B14014" s="1" t="s">
        <v>5838</v>
      </c>
      <c r="C14014" s="2">
        <v>45205</v>
      </c>
      <c r="D14014" s="1" t="s">
        <v>6063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3">
      <c r="A14015" s="1" t="s">
        <v>20098</v>
      </c>
      <c r="B14015" s="1" t="s">
        <v>4275</v>
      </c>
      <c r="C14015" s="2">
        <v>44930</v>
      </c>
      <c r="D14015" s="1" t="s">
        <v>6107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3">
      <c r="A14016" s="1" t="s">
        <v>20099</v>
      </c>
      <c r="B14016" s="1" t="s">
        <v>4451</v>
      </c>
      <c r="C14016" s="2">
        <v>45456</v>
      </c>
      <c r="D14016" s="1" t="s">
        <v>6083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3">
      <c r="A14017" s="1" t="s">
        <v>20100</v>
      </c>
      <c r="B14017" s="1" t="s">
        <v>2536</v>
      </c>
      <c r="C14017" s="2">
        <v>45299</v>
      </c>
      <c r="D14017" s="1" t="s">
        <v>6081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3">
      <c r="A14018" s="1" t="s">
        <v>20101</v>
      </c>
      <c r="B14018" s="1" t="s">
        <v>5182</v>
      </c>
      <c r="C14018" s="2">
        <v>45460</v>
      </c>
      <c r="D14018" s="1" t="s">
        <v>6093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3">
      <c r="A14019" s="1" t="s">
        <v>20102</v>
      </c>
      <c r="B14019" s="1" t="s">
        <v>2659</v>
      </c>
      <c r="C14019" s="2">
        <v>45398</v>
      </c>
      <c r="D14019" s="1" t="s">
        <v>6069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3">
      <c r="A14020" s="1" t="s">
        <v>20103</v>
      </c>
      <c r="B14020" s="1" t="s">
        <v>1250</v>
      </c>
      <c r="C14020" s="2">
        <v>45379</v>
      </c>
      <c r="D14020" s="1" t="s">
        <v>6104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3">
      <c r="A14021" s="1" t="s">
        <v>20104</v>
      </c>
      <c r="B14021" s="1" t="s">
        <v>1983</v>
      </c>
      <c r="C14021" s="2">
        <v>45522</v>
      </c>
      <c r="D14021" s="1" t="s">
        <v>6251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3">
      <c r="A14022" s="1" t="s">
        <v>20105</v>
      </c>
      <c r="B14022" s="1" t="s">
        <v>3238</v>
      </c>
      <c r="C14022" s="2">
        <v>45050</v>
      </c>
      <c r="D14022" s="1" t="s">
        <v>6063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3">
      <c r="A14023" s="1" t="s">
        <v>20106</v>
      </c>
      <c r="B14023" s="1" t="s">
        <v>5102</v>
      </c>
      <c r="C14023" s="2">
        <v>45385</v>
      </c>
      <c r="D14023" s="1" t="s">
        <v>6137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3">
      <c r="A14024" s="1" t="s">
        <v>20107</v>
      </c>
      <c r="B14024" s="1" t="s">
        <v>5123</v>
      </c>
      <c r="C14024" s="2">
        <v>45510</v>
      </c>
      <c r="D14024" s="1" t="s">
        <v>6113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3">
      <c r="A14025" s="1" t="s">
        <v>20108</v>
      </c>
      <c r="B14025" s="1" t="s">
        <v>1304</v>
      </c>
      <c r="C14025" s="2">
        <v>45508</v>
      </c>
      <c r="D14025" s="1" t="s">
        <v>6104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3">
      <c r="A14026" s="1" t="s">
        <v>20109</v>
      </c>
      <c r="B14026" s="1" t="s">
        <v>2878</v>
      </c>
      <c r="C14026" s="2">
        <v>45126</v>
      </c>
      <c r="D14026" s="1" t="s">
        <v>6077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3">
      <c r="A14027" s="1" t="s">
        <v>20110</v>
      </c>
      <c r="B14027" s="1" t="s">
        <v>5881</v>
      </c>
      <c r="C14027" s="2">
        <v>45091</v>
      </c>
      <c r="D14027" s="1" t="s">
        <v>6107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3">
      <c r="A14028" s="1" t="s">
        <v>20111</v>
      </c>
      <c r="B14028" s="1" t="s">
        <v>5357</v>
      </c>
      <c r="C14028" s="2">
        <v>45364</v>
      </c>
      <c r="D14028" s="1" t="s">
        <v>6095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3">
      <c r="A14029" s="1" t="s">
        <v>20112</v>
      </c>
      <c r="B14029" s="1" t="s">
        <v>1201</v>
      </c>
      <c r="C14029" s="2">
        <v>45191</v>
      </c>
      <c r="D14029" s="1" t="s">
        <v>6061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3">
      <c r="A14030" s="1" t="s">
        <v>20113</v>
      </c>
      <c r="B14030" s="1" t="s">
        <v>3641</v>
      </c>
      <c r="C14030" s="2">
        <v>44973</v>
      </c>
      <c r="D14030" s="1" t="s">
        <v>6143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3">
      <c r="A14031" s="1" t="s">
        <v>20114</v>
      </c>
      <c r="B14031" s="1" t="s">
        <v>1715</v>
      </c>
      <c r="C14031" s="2">
        <v>45181</v>
      </c>
      <c r="D14031" s="1" t="s">
        <v>6113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3">
      <c r="A14032" s="1" t="s">
        <v>20115</v>
      </c>
      <c r="B14032" s="1" t="s">
        <v>3258</v>
      </c>
      <c r="C14032" s="2">
        <v>45427</v>
      </c>
      <c r="D14032" s="1" t="s">
        <v>6172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3">
      <c r="A14033" s="1" t="s">
        <v>20116</v>
      </c>
      <c r="B14033" s="1" t="s">
        <v>4140</v>
      </c>
      <c r="C14033" s="2">
        <v>45293</v>
      </c>
      <c r="D14033" s="1" t="s">
        <v>6077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3">
      <c r="A14034" s="1" t="s">
        <v>20117</v>
      </c>
      <c r="B14034" s="1" t="s">
        <v>4919</v>
      </c>
      <c r="C14034" s="2">
        <v>45028</v>
      </c>
      <c r="D14034" s="1" t="s">
        <v>6102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3">
      <c r="A14035" s="1" t="s">
        <v>20118</v>
      </c>
      <c r="B14035" s="1" t="s">
        <v>1128</v>
      </c>
      <c r="C14035" s="2">
        <v>45422</v>
      </c>
      <c r="D14035" s="1" t="s">
        <v>6197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3">
      <c r="A14036" s="1" t="s">
        <v>20119</v>
      </c>
      <c r="B14036" s="1" t="s">
        <v>5259</v>
      </c>
      <c r="C14036" s="2">
        <v>45153</v>
      </c>
      <c r="D14036" s="1" t="s">
        <v>6157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3">
      <c r="A14037" s="1" t="s">
        <v>20120</v>
      </c>
      <c r="B14037" s="1" t="s">
        <v>4614</v>
      </c>
      <c r="C14037" s="2">
        <v>45477</v>
      </c>
      <c r="D14037" s="1" t="s">
        <v>6151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3">
      <c r="A14038" s="1" t="s">
        <v>20121</v>
      </c>
      <c r="B14038" s="1" t="s">
        <v>1711</v>
      </c>
      <c r="C14038" s="2">
        <v>45073</v>
      </c>
      <c r="D14038" s="1" t="s">
        <v>6053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3">
      <c r="A14039" s="1" t="s">
        <v>20122</v>
      </c>
      <c r="B14039" s="1" t="s">
        <v>1921</v>
      </c>
      <c r="C14039" s="2">
        <v>45253</v>
      </c>
      <c r="D14039" s="1" t="s">
        <v>6151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3">
      <c r="A14040" s="1" t="s">
        <v>20123</v>
      </c>
      <c r="B14040" s="1" t="s">
        <v>2462</v>
      </c>
      <c r="C14040" s="2">
        <v>44976</v>
      </c>
      <c r="D14040" s="1" t="s">
        <v>6133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3">
      <c r="A14041" s="1" t="s">
        <v>20124</v>
      </c>
      <c r="B14041" s="1" t="s">
        <v>4906</v>
      </c>
      <c r="C14041" s="2">
        <v>45513</v>
      </c>
      <c r="D14041" s="1" t="s">
        <v>6081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3">
      <c r="A14042" s="1" t="s">
        <v>20125</v>
      </c>
      <c r="B14042" s="1" t="s">
        <v>3605</v>
      </c>
      <c r="C14042" s="2">
        <v>45622</v>
      </c>
      <c r="D14042" s="1" t="s">
        <v>6091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3">
      <c r="A14043" s="1" t="s">
        <v>20126</v>
      </c>
      <c r="B14043" s="1" t="s">
        <v>5182</v>
      </c>
      <c r="C14043" s="2">
        <v>45370</v>
      </c>
      <c r="D14043" s="1" t="s">
        <v>6093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3">
      <c r="A14044" s="1" t="s">
        <v>20127</v>
      </c>
      <c r="B14044" s="1" t="s">
        <v>2193</v>
      </c>
      <c r="C14044" s="2">
        <v>45303</v>
      </c>
      <c r="D14044" s="1" t="s">
        <v>6251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3">
      <c r="A14045" s="1" t="s">
        <v>20128</v>
      </c>
      <c r="B14045" s="1" t="s">
        <v>4614</v>
      </c>
      <c r="C14045" s="2">
        <v>45536</v>
      </c>
      <c r="D14045" s="1" t="s">
        <v>6091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3">
      <c r="A14046" s="1" t="s">
        <v>20129</v>
      </c>
      <c r="B14046" s="1" t="s">
        <v>4512</v>
      </c>
      <c r="C14046" s="2">
        <v>45277</v>
      </c>
      <c r="D14046" s="1" t="s">
        <v>6157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3">
      <c r="A14047" s="1" t="s">
        <v>20130</v>
      </c>
      <c r="B14047" s="1" t="s">
        <v>5815</v>
      </c>
      <c r="C14047" s="2">
        <v>45194</v>
      </c>
      <c r="D14047" s="1" t="s">
        <v>6109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3">
      <c r="A14048" s="1" t="s">
        <v>20131</v>
      </c>
      <c r="B14048" s="1" t="s">
        <v>2765</v>
      </c>
      <c r="C14048" s="2">
        <v>45049</v>
      </c>
      <c r="D14048" s="1" t="s">
        <v>6125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3">
      <c r="A14049" s="1" t="s">
        <v>20132</v>
      </c>
      <c r="B14049" s="1" t="s">
        <v>1942</v>
      </c>
      <c r="C14049" s="2">
        <v>44935</v>
      </c>
      <c r="D14049" s="1" t="s">
        <v>6069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3">
      <c r="A14050" s="1" t="s">
        <v>20133</v>
      </c>
      <c r="B14050" s="1" t="s">
        <v>5083</v>
      </c>
      <c r="C14050" s="2">
        <v>45451</v>
      </c>
      <c r="D14050" s="1" t="s">
        <v>6175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3">
      <c r="A14051" s="1" t="s">
        <v>20134</v>
      </c>
      <c r="B14051" s="1" t="s">
        <v>2909</v>
      </c>
      <c r="C14051" s="2">
        <v>45264</v>
      </c>
      <c r="D14051" s="1" t="s">
        <v>6091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3">
      <c r="A14052" s="1" t="s">
        <v>20135</v>
      </c>
      <c r="B14052" s="1" t="s">
        <v>1522</v>
      </c>
      <c r="C14052" s="2">
        <v>45532</v>
      </c>
      <c r="D14052" s="1" t="s">
        <v>6175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3">
      <c r="A14053" s="1" t="s">
        <v>20136</v>
      </c>
      <c r="B14053" s="1" t="s">
        <v>4524</v>
      </c>
      <c r="C14053" s="2">
        <v>45040</v>
      </c>
      <c r="D14053" s="1" t="s">
        <v>6133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3">
      <c r="A14054" s="1" t="s">
        <v>20137</v>
      </c>
      <c r="B14054" s="1" t="s">
        <v>3994</v>
      </c>
      <c r="C14054" s="2">
        <v>45446</v>
      </c>
      <c r="D14054" s="1" t="s">
        <v>6157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3">
      <c r="A14055" s="1" t="s">
        <v>20138</v>
      </c>
      <c r="B14055" s="1" t="s">
        <v>5348</v>
      </c>
      <c r="C14055" s="2">
        <v>45449</v>
      </c>
      <c r="D14055" s="1" t="s">
        <v>6135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3">
      <c r="A14056" s="1" t="s">
        <v>20139</v>
      </c>
      <c r="B14056" s="1" t="s">
        <v>4135</v>
      </c>
      <c r="C14056" s="2">
        <v>44949</v>
      </c>
      <c r="D14056" s="1" t="s">
        <v>6063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3">
      <c r="A14057" s="1" t="s">
        <v>20140</v>
      </c>
      <c r="B14057" s="1" t="s">
        <v>4732</v>
      </c>
      <c r="C14057" s="2">
        <v>45006</v>
      </c>
      <c r="D14057" s="1" t="s">
        <v>6137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3">
      <c r="A14058" s="1" t="s">
        <v>20141</v>
      </c>
      <c r="B14058" s="1" t="s">
        <v>3836</v>
      </c>
      <c r="C14058" s="2">
        <v>45632</v>
      </c>
      <c r="D14058" s="1" t="s">
        <v>6077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3">
      <c r="A14059" s="1" t="s">
        <v>20142</v>
      </c>
      <c r="B14059" s="1" t="s">
        <v>3860</v>
      </c>
      <c r="C14059" s="2">
        <v>45480</v>
      </c>
      <c r="D14059" s="1" t="s">
        <v>6197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3">
      <c r="A14060" s="1" t="s">
        <v>20143</v>
      </c>
      <c r="B14060" s="1" t="s">
        <v>2644</v>
      </c>
      <c r="C14060" s="2">
        <v>45551</v>
      </c>
      <c r="D14060" s="1" t="s">
        <v>6172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3">
      <c r="A14061" s="1" t="s">
        <v>20144</v>
      </c>
      <c r="B14061" s="1" t="s">
        <v>5428</v>
      </c>
      <c r="C14061" s="2">
        <v>45090</v>
      </c>
      <c r="D14061" s="1" t="s">
        <v>6063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3">
      <c r="A14062" s="1" t="s">
        <v>20145</v>
      </c>
      <c r="B14062" s="1" t="s">
        <v>1518</v>
      </c>
      <c r="C14062" s="2">
        <v>45487</v>
      </c>
      <c r="D14062" s="1" t="s">
        <v>6175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3">
      <c r="A14063" s="1" t="s">
        <v>20146</v>
      </c>
      <c r="B14063" s="1" t="s">
        <v>3279</v>
      </c>
      <c r="C14063" s="2">
        <v>45241</v>
      </c>
      <c r="D14063" s="1" t="s">
        <v>6059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3">
      <c r="A14064" s="1" t="s">
        <v>20147</v>
      </c>
      <c r="B14064" s="1" t="s">
        <v>1544</v>
      </c>
      <c r="C14064" s="2">
        <v>45114</v>
      </c>
      <c r="D14064" s="1" t="s">
        <v>6061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3">
      <c r="A14065" s="1" t="s">
        <v>20148</v>
      </c>
      <c r="B14065" s="1" t="s">
        <v>3784</v>
      </c>
      <c r="C14065" s="2">
        <v>45631</v>
      </c>
      <c r="D14065" s="1" t="s">
        <v>6102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3">
      <c r="A14066" s="1" t="s">
        <v>20149</v>
      </c>
      <c r="B14066" s="1" t="s">
        <v>1503</v>
      </c>
      <c r="C14066" s="2">
        <v>45450</v>
      </c>
      <c r="D14066" s="1" t="s">
        <v>6091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3">
      <c r="A14067" s="1" t="s">
        <v>20150</v>
      </c>
      <c r="B14067" s="1" t="s">
        <v>1927</v>
      </c>
      <c r="C14067" s="2">
        <v>45427</v>
      </c>
      <c r="D14067" s="1" t="s">
        <v>6102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3">
      <c r="A14068" s="1" t="s">
        <v>20151</v>
      </c>
      <c r="B14068" s="1" t="s">
        <v>4136</v>
      </c>
      <c r="C14068" s="2">
        <v>45625</v>
      </c>
      <c r="D14068" s="1" t="s">
        <v>6135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3">
      <c r="A14069" s="1" t="s">
        <v>20152</v>
      </c>
      <c r="B14069" s="1" t="s">
        <v>5053</v>
      </c>
      <c r="C14069" s="2">
        <v>45522</v>
      </c>
      <c r="D14069" s="1" t="s">
        <v>6104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3">
      <c r="A14070" s="1" t="s">
        <v>20153</v>
      </c>
      <c r="B14070" s="1" t="s">
        <v>5198</v>
      </c>
      <c r="C14070" s="2">
        <v>44997</v>
      </c>
      <c r="D14070" s="1" t="s">
        <v>6071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3">
      <c r="A14071" s="1" t="s">
        <v>20154</v>
      </c>
      <c r="B14071" s="1" t="s">
        <v>5299</v>
      </c>
      <c r="C14071" s="2">
        <v>45133</v>
      </c>
      <c r="D14071" s="1" t="s">
        <v>6143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3">
      <c r="A14072" s="1" t="s">
        <v>20155</v>
      </c>
      <c r="B14072" s="1" t="s">
        <v>1119</v>
      </c>
      <c r="C14072" s="2">
        <v>45405</v>
      </c>
      <c r="D14072" s="1" t="s">
        <v>6059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3">
      <c r="A14073" s="1" t="s">
        <v>20156</v>
      </c>
      <c r="B14073" s="1" t="s">
        <v>4258</v>
      </c>
      <c r="C14073" s="2">
        <v>45263</v>
      </c>
      <c r="D14073" s="1" t="s">
        <v>6095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3">
      <c r="A14074" s="1" t="s">
        <v>20157</v>
      </c>
      <c r="B14074" s="1" t="s">
        <v>4685</v>
      </c>
      <c r="C14074" s="2">
        <v>44930</v>
      </c>
      <c r="D14074" s="1" t="s">
        <v>6086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3">
      <c r="A14075" s="1" t="s">
        <v>20158</v>
      </c>
      <c r="B14075" s="1" t="s">
        <v>2123</v>
      </c>
      <c r="C14075" s="2">
        <v>45330</v>
      </c>
      <c r="D14075" s="1" t="s">
        <v>6093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3">
      <c r="A14076" s="1" t="s">
        <v>20159</v>
      </c>
      <c r="B14076" s="1" t="s">
        <v>5342</v>
      </c>
      <c r="C14076" s="2">
        <v>45550</v>
      </c>
      <c r="D14076" s="1" t="s">
        <v>6091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3">
      <c r="A14077" s="1" t="s">
        <v>20160</v>
      </c>
      <c r="B14077" s="1" t="s">
        <v>2133</v>
      </c>
      <c r="C14077" s="2">
        <v>45195</v>
      </c>
      <c r="D14077" s="1" t="s">
        <v>6083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3">
      <c r="A14078" s="1" t="s">
        <v>20161</v>
      </c>
      <c r="B14078" s="1" t="s">
        <v>4379</v>
      </c>
      <c r="C14078" s="2">
        <v>45019</v>
      </c>
      <c r="D14078" s="1" t="s">
        <v>6055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3">
      <c r="A14079" s="1" t="s">
        <v>20162</v>
      </c>
      <c r="B14079" s="1" t="s">
        <v>3582</v>
      </c>
      <c r="C14079" s="2">
        <v>45474</v>
      </c>
      <c r="D14079" s="1" t="s">
        <v>6179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3">
      <c r="A14080" s="1" t="s">
        <v>20163</v>
      </c>
      <c r="B14080" s="1" t="s">
        <v>4166</v>
      </c>
      <c r="C14080" s="2">
        <v>44971</v>
      </c>
      <c r="D14080" s="1" t="s">
        <v>6086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3">
      <c r="A14081" s="1" t="s">
        <v>20164</v>
      </c>
      <c r="B14081" s="1" t="s">
        <v>1875</v>
      </c>
      <c r="C14081" s="2">
        <v>44949</v>
      </c>
      <c r="D14081" s="1" t="s">
        <v>6055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3">
      <c r="A14082" s="1" t="s">
        <v>20165</v>
      </c>
      <c r="B14082" s="1" t="s">
        <v>4545</v>
      </c>
      <c r="C14082" s="2">
        <v>45061</v>
      </c>
      <c r="D14082" s="1" t="s">
        <v>6197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3">
      <c r="A14083" s="1" t="s">
        <v>20166</v>
      </c>
      <c r="B14083" s="1" t="s">
        <v>2657</v>
      </c>
      <c r="C14083" s="2">
        <v>45008</v>
      </c>
      <c r="D14083" s="1" t="s">
        <v>6172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3">
      <c r="A14084" s="1" t="s">
        <v>20167</v>
      </c>
      <c r="B14084" s="1" t="s">
        <v>5075</v>
      </c>
      <c r="C14084" s="2">
        <v>45035</v>
      </c>
      <c r="D14084" s="1" t="s">
        <v>6071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3">
      <c r="A14085" s="1" t="s">
        <v>20168</v>
      </c>
      <c r="B14085" s="1" t="s">
        <v>4240</v>
      </c>
      <c r="C14085" s="2">
        <v>45270</v>
      </c>
      <c r="D14085" s="1" t="s">
        <v>6137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3">
      <c r="A14086" s="1" t="s">
        <v>20169</v>
      </c>
      <c r="B14086" s="1" t="s">
        <v>4776</v>
      </c>
      <c r="C14086" s="2">
        <v>45046</v>
      </c>
      <c r="D14086" s="1" t="s">
        <v>6104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3">
      <c r="A14087" s="1" t="s">
        <v>20170</v>
      </c>
      <c r="B14087" s="1" t="s">
        <v>5383</v>
      </c>
      <c r="C14087" s="2">
        <v>45193</v>
      </c>
      <c r="D14087" s="1" t="s">
        <v>6063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3">
      <c r="A14088" s="1" t="s">
        <v>20171</v>
      </c>
      <c r="B14088" s="1" t="s">
        <v>4614</v>
      </c>
      <c r="C14088" s="2">
        <v>45292</v>
      </c>
      <c r="D14088" s="1" t="s">
        <v>6063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3">
      <c r="A14089" s="1" t="s">
        <v>20172</v>
      </c>
      <c r="B14089" s="1" t="s">
        <v>5478</v>
      </c>
      <c r="C14089" s="2">
        <v>45183</v>
      </c>
      <c r="D14089" s="1" t="s">
        <v>6053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3">
      <c r="A14090" s="1" t="s">
        <v>20173</v>
      </c>
      <c r="B14090" s="1" t="s">
        <v>2545</v>
      </c>
      <c r="C14090" s="2">
        <v>45578</v>
      </c>
      <c r="D14090" s="1" t="s">
        <v>6109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3">
      <c r="A14091" s="1" t="s">
        <v>20174</v>
      </c>
      <c r="B14091" s="1" t="s">
        <v>1550</v>
      </c>
      <c r="C14091" s="2">
        <v>45147</v>
      </c>
      <c r="D14091" s="1" t="s">
        <v>6113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3">
      <c r="A14092" s="1" t="s">
        <v>20175</v>
      </c>
      <c r="B14092" s="1" t="s">
        <v>5817</v>
      </c>
      <c r="C14092" s="2">
        <v>45389</v>
      </c>
      <c r="D14092" s="1" t="s">
        <v>6175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3">
      <c r="A14093" s="1" t="s">
        <v>20176</v>
      </c>
      <c r="B14093" s="1" t="s">
        <v>3493</v>
      </c>
      <c r="C14093" s="2">
        <v>45298</v>
      </c>
      <c r="D14093" s="1" t="s">
        <v>6063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3">
      <c r="A14094" s="1" t="s">
        <v>20177</v>
      </c>
      <c r="B14094" s="1" t="s">
        <v>1644</v>
      </c>
      <c r="C14094" s="2">
        <v>45090</v>
      </c>
      <c r="D14094" s="1" t="s">
        <v>6100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3">
      <c r="A14095" s="1" t="s">
        <v>20178</v>
      </c>
      <c r="B14095" s="1" t="s">
        <v>3493</v>
      </c>
      <c r="C14095" s="2">
        <v>45549</v>
      </c>
      <c r="D14095" s="1" t="s">
        <v>6069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3">
      <c r="A14096" s="1" t="s">
        <v>20179</v>
      </c>
      <c r="B14096" s="1" t="s">
        <v>4584</v>
      </c>
      <c r="C14096" s="2">
        <v>45582</v>
      </c>
      <c r="D14096" s="1" t="s">
        <v>6049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3">
      <c r="A14097" s="1" t="s">
        <v>20180</v>
      </c>
      <c r="B14097" s="1" t="s">
        <v>3674</v>
      </c>
      <c r="C14097" s="2">
        <v>45287</v>
      </c>
      <c r="D14097" s="1" t="s">
        <v>6133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3">
      <c r="A14098" s="1" t="s">
        <v>20181</v>
      </c>
      <c r="B14098" s="1" t="s">
        <v>2033</v>
      </c>
      <c r="C14098" s="2">
        <v>45621</v>
      </c>
      <c r="D14098" s="1" t="s">
        <v>6135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3">
      <c r="A14099" s="1" t="s">
        <v>20182</v>
      </c>
      <c r="B14099" s="1" t="s">
        <v>1721</v>
      </c>
      <c r="C14099" s="2">
        <v>45180</v>
      </c>
      <c r="D14099" s="1" t="s">
        <v>6109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3">
      <c r="A14100" s="1" t="s">
        <v>20183</v>
      </c>
      <c r="B14100" s="1" t="s">
        <v>5345</v>
      </c>
      <c r="C14100" s="2">
        <v>45174</v>
      </c>
      <c r="D14100" s="1" t="s">
        <v>6109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3">
      <c r="A14101" s="1" t="s">
        <v>20184</v>
      </c>
      <c r="B14101" s="1" t="s">
        <v>2423</v>
      </c>
      <c r="C14101" s="2">
        <v>45440</v>
      </c>
      <c r="D14101" s="1" t="s">
        <v>6143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3">
      <c r="A14102" s="1" t="s">
        <v>20185</v>
      </c>
      <c r="B14102" s="1" t="s">
        <v>4737</v>
      </c>
      <c r="C14102" s="2">
        <v>45370</v>
      </c>
      <c r="D14102" s="1" t="s">
        <v>6179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3">
      <c r="A14103" s="1" t="s">
        <v>20186</v>
      </c>
      <c r="B14103" s="1" t="s">
        <v>2504</v>
      </c>
      <c r="C14103" s="2">
        <v>44943</v>
      </c>
      <c r="D14103" s="1" t="s">
        <v>6179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3">
      <c r="A14104" s="1" t="s">
        <v>20187</v>
      </c>
      <c r="B14104" s="1" t="s">
        <v>1669</v>
      </c>
      <c r="C14104" s="2">
        <v>45147</v>
      </c>
      <c r="D14104" s="1" t="s">
        <v>6081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3">
      <c r="A14105" s="1" t="s">
        <v>20188</v>
      </c>
      <c r="B14105" s="1" t="s">
        <v>2904</v>
      </c>
      <c r="C14105" s="2">
        <v>45120</v>
      </c>
      <c r="D14105" s="1" t="s">
        <v>6063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3">
      <c r="A14106" s="1" t="s">
        <v>20189</v>
      </c>
      <c r="B14106" s="1" t="s">
        <v>5295</v>
      </c>
      <c r="C14106" s="2">
        <v>45531</v>
      </c>
      <c r="D14106" s="1" t="s">
        <v>6095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3">
      <c r="A14107" s="1" t="s">
        <v>20190</v>
      </c>
      <c r="B14107" s="1" t="s">
        <v>5995</v>
      </c>
      <c r="C14107" s="2">
        <v>45071</v>
      </c>
      <c r="D14107" s="1" t="s">
        <v>6179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3">
      <c r="A14108" s="1" t="s">
        <v>20191</v>
      </c>
      <c r="B14108" s="1" t="s">
        <v>2725</v>
      </c>
      <c r="C14108" s="2">
        <v>45363</v>
      </c>
      <c r="D14108" s="1" t="s">
        <v>6133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3">
      <c r="A14109" s="1" t="s">
        <v>20192</v>
      </c>
      <c r="B14109" s="1" t="s">
        <v>3327</v>
      </c>
      <c r="C14109" s="2">
        <v>45230</v>
      </c>
      <c r="D14109" s="1" t="s">
        <v>6179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3">
      <c r="A14110" s="1" t="s">
        <v>20193</v>
      </c>
      <c r="B14110" s="1" t="s">
        <v>2427</v>
      </c>
      <c r="C14110" s="2">
        <v>45223</v>
      </c>
      <c r="D14110" s="1" t="s">
        <v>6107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3">
      <c r="A14111" s="1" t="s">
        <v>20194</v>
      </c>
      <c r="B14111" s="1" t="s">
        <v>1977</v>
      </c>
      <c r="C14111" s="2">
        <v>45513</v>
      </c>
      <c r="D14111" s="1" t="s">
        <v>6107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3">
      <c r="A14112" s="1" t="s">
        <v>20195</v>
      </c>
      <c r="B14112" s="1" t="s">
        <v>3263</v>
      </c>
      <c r="C14112" s="2">
        <v>45506</v>
      </c>
      <c r="D14112" s="1" t="s">
        <v>6067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3">
      <c r="A14113" s="1" t="s">
        <v>20196</v>
      </c>
      <c r="B14113" s="1" t="s">
        <v>3113</v>
      </c>
      <c r="C14113" s="2">
        <v>45414</v>
      </c>
      <c r="D14113" s="1" t="s">
        <v>6143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3">
      <c r="A14114" s="1" t="s">
        <v>20197</v>
      </c>
      <c r="B14114" s="1" t="s">
        <v>4333</v>
      </c>
      <c r="C14114" s="2">
        <v>44970</v>
      </c>
      <c r="D14114" s="1" t="s">
        <v>6197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3">
      <c r="A14115" s="1" t="s">
        <v>20198</v>
      </c>
      <c r="B14115" s="1" t="s">
        <v>2466</v>
      </c>
      <c r="C14115" s="2">
        <v>45483</v>
      </c>
      <c r="D14115" s="1" t="s">
        <v>6100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3">
      <c r="A14116" s="1" t="s">
        <v>20199</v>
      </c>
      <c r="B14116" s="1" t="s">
        <v>5136</v>
      </c>
      <c r="C14116" s="2">
        <v>45040</v>
      </c>
      <c r="D14116" s="1" t="s">
        <v>6179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3">
      <c r="A14117" s="1" t="s">
        <v>20200</v>
      </c>
      <c r="B14117" s="1" t="s">
        <v>4196</v>
      </c>
      <c r="C14117" s="2">
        <v>45526</v>
      </c>
      <c r="D14117" s="1" t="s">
        <v>6109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3">
      <c r="A14118" s="1" t="s">
        <v>20201</v>
      </c>
      <c r="B14118" s="1" t="s">
        <v>3266</v>
      </c>
      <c r="C14118" s="2">
        <v>45244</v>
      </c>
      <c r="D14118" s="1" t="s">
        <v>6057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3">
      <c r="A14119" s="1" t="s">
        <v>20202</v>
      </c>
      <c r="B14119" s="1" t="s">
        <v>2582</v>
      </c>
      <c r="C14119" s="2">
        <v>45523</v>
      </c>
      <c r="D14119" s="1" t="s">
        <v>6074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3">
      <c r="A14120" s="1" t="s">
        <v>20203</v>
      </c>
      <c r="B14120" s="1" t="s">
        <v>2463</v>
      </c>
      <c r="C14120" s="2">
        <v>45205</v>
      </c>
      <c r="D14120" s="1" t="s">
        <v>6179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3">
      <c r="A14121" s="1" t="s">
        <v>20204</v>
      </c>
      <c r="B14121" s="1" t="s">
        <v>1131</v>
      </c>
      <c r="C14121" s="2">
        <v>45244</v>
      </c>
      <c r="D14121" s="1" t="s">
        <v>6143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3">
      <c r="A14122" s="1" t="s">
        <v>20205</v>
      </c>
      <c r="B14122" s="1" t="s">
        <v>3680</v>
      </c>
      <c r="C14122" s="2">
        <v>45654</v>
      </c>
      <c r="D14122" s="1" t="s">
        <v>6065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3">
      <c r="A14123" s="1" t="s">
        <v>20206</v>
      </c>
      <c r="B14123" s="1" t="s">
        <v>1986</v>
      </c>
      <c r="C14123" s="2">
        <v>45096</v>
      </c>
      <c r="D14123" s="1" t="s">
        <v>6077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3">
      <c r="A14124" s="1" t="s">
        <v>20207</v>
      </c>
      <c r="B14124" s="1" t="s">
        <v>4653</v>
      </c>
      <c r="C14124" s="2">
        <v>45164</v>
      </c>
      <c r="D14124" s="1" t="s">
        <v>6100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3">
      <c r="A14125" s="1" t="s">
        <v>20208</v>
      </c>
      <c r="B14125" s="1" t="s">
        <v>5592</v>
      </c>
      <c r="C14125" s="2">
        <v>44970</v>
      </c>
      <c r="D14125" s="1" t="s">
        <v>6071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3">
      <c r="A14126" s="1" t="s">
        <v>20209</v>
      </c>
      <c r="B14126" s="1" t="s">
        <v>4159</v>
      </c>
      <c r="C14126" s="2">
        <v>45501</v>
      </c>
      <c r="D14126" s="1" t="s">
        <v>6057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3">
      <c r="A14127" s="1" t="s">
        <v>20210</v>
      </c>
      <c r="B14127" s="1" t="s">
        <v>2196</v>
      </c>
      <c r="C14127" s="2">
        <v>45178</v>
      </c>
      <c r="D14127" s="1" t="s">
        <v>6055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3">
      <c r="A14128" s="1" t="s">
        <v>20211</v>
      </c>
      <c r="B14128" s="1" t="s">
        <v>4627</v>
      </c>
      <c r="C14128" s="2">
        <v>45328</v>
      </c>
      <c r="D14128" s="1" t="s">
        <v>6133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3">
      <c r="A14129" s="1" t="s">
        <v>20212</v>
      </c>
      <c r="B14129" s="1" t="s">
        <v>2663</v>
      </c>
      <c r="C14129" s="2">
        <v>45057</v>
      </c>
      <c r="D14129" s="1" t="s">
        <v>6055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3">
      <c r="A14130" s="1" t="s">
        <v>20213</v>
      </c>
      <c r="B14130" s="1" t="s">
        <v>5681</v>
      </c>
      <c r="C14130" s="2">
        <v>45476</v>
      </c>
      <c r="D14130" s="1" t="s">
        <v>6089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3">
      <c r="A14131" s="1" t="s">
        <v>20214</v>
      </c>
      <c r="B14131" s="1" t="s">
        <v>1869</v>
      </c>
      <c r="C14131" s="2">
        <v>45491</v>
      </c>
      <c r="D14131" s="1" t="s">
        <v>6133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3">
      <c r="A14132" s="1" t="s">
        <v>20215</v>
      </c>
      <c r="B14132" s="1" t="s">
        <v>6015</v>
      </c>
      <c r="C14132" s="2">
        <v>45514</v>
      </c>
      <c r="D14132" s="1" t="s">
        <v>6077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3">
      <c r="A14133" s="1" t="s">
        <v>20216</v>
      </c>
      <c r="B14133" s="1" t="s">
        <v>5154</v>
      </c>
      <c r="C14133" s="2">
        <v>45469</v>
      </c>
      <c r="D14133" s="1" t="s">
        <v>6049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3">
      <c r="A14134" s="1" t="s">
        <v>20217</v>
      </c>
      <c r="B14134" s="1" t="s">
        <v>5823</v>
      </c>
      <c r="C14134" s="2">
        <v>45590</v>
      </c>
      <c r="D14134" s="1" t="s">
        <v>6049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3">
      <c r="A14135" s="1" t="s">
        <v>20218</v>
      </c>
      <c r="B14135" s="1" t="s">
        <v>2543</v>
      </c>
      <c r="C14135" s="2">
        <v>45209</v>
      </c>
      <c r="D14135" s="1" t="s">
        <v>6063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3">
      <c r="A14136" s="1" t="s">
        <v>20219</v>
      </c>
      <c r="B14136" s="1" t="s">
        <v>1985</v>
      </c>
      <c r="C14136" s="2">
        <v>44995</v>
      </c>
      <c r="D14136" s="1" t="s">
        <v>6061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3">
      <c r="A14137" s="1" t="s">
        <v>20220</v>
      </c>
      <c r="B14137" s="1" t="s">
        <v>1073</v>
      </c>
      <c r="C14137" s="2">
        <v>45164</v>
      </c>
      <c r="D14137" s="1" t="s">
        <v>6065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3">
      <c r="A14138" s="1" t="s">
        <v>20221</v>
      </c>
      <c r="B14138" s="1" t="s">
        <v>4742</v>
      </c>
      <c r="C14138" s="2">
        <v>44973</v>
      </c>
      <c r="D14138" s="1" t="s">
        <v>6251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3">
      <c r="A14139" s="1" t="s">
        <v>20222</v>
      </c>
      <c r="B14139" s="1" t="s">
        <v>1918</v>
      </c>
      <c r="C14139" s="2">
        <v>45359</v>
      </c>
      <c r="D14139" s="1" t="s">
        <v>6093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3">
      <c r="A14140" s="1" t="s">
        <v>20223</v>
      </c>
      <c r="B14140" s="1" t="s">
        <v>5463</v>
      </c>
      <c r="C14140" s="2">
        <v>45198</v>
      </c>
      <c r="D14140" s="1" t="s">
        <v>6179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3">
      <c r="A14141" s="1" t="s">
        <v>20224</v>
      </c>
      <c r="B14141" s="1" t="s">
        <v>5228</v>
      </c>
      <c r="C14141" s="2">
        <v>45001</v>
      </c>
      <c r="D14141" s="1" t="s">
        <v>6251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3">
      <c r="A14142" s="1" t="s">
        <v>20225</v>
      </c>
      <c r="B14142" s="1" t="s">
        <v>3050</v>
      </c>
      <c r="C14142" s="2">
        <v>45437</v>
      </c>
      <c r="D14142" s="1" t="s">
        <v>6104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3">
      <c r="A14143" s="1" t="s">
        <v>20226</v>
      </c>
      <c r="B14143" s="1" t="s">
        <v>2417</v>
      </c>
      <c r="C14143" s="2">
        <v>44999</v>
      </c>
      <c r="D14143" s="1" t="s">
        <v>6069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3">
      <c r="A14144" s="1" t="s">
        <v>20227</v>
      </c>
      <c r="B14144" s="1" t="s">
        <v>1340</v>
      </c>
      <c r="C14144" s="2">
        <v>45501</v>
      </c>
      <c r="D14144" s="1" t="s">
        <v>6137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3">
      <c r="A14145" s="1" t="s">
        <v>20228</v>
      </c>
      <c r="B14145" s="1" t="s">
        <v>4262</v>
      </c>
      <c r="C14145" s="2">
        <v>44993</v>
      </c>
      <c r="D14145" s="1" t="s">
        <v>6141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3">
      <c r="A14146" s="1" t="s">
        <v>20229</v>
      </c>
      <c r="B14146" s="1" t="s">
        <v>3553</v>
      </c>
      <c r="C14146" s="2">
        <v>44974</v>
      </c>
      <c r="D14146" s="1" t="s">
        <v>6107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3">
      <c r="A14147" s="1" t="s">
        <v>20230</v>
      </c>
      <c r="B14147" s="1" t="s">
        <v>4233</v>
      </c>
      <c r="C14147" s="2">
        <v>45219</v>
      </c>
      <c r="D14147" s="1" t="s">
        <v>6055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3">
      <c r="A14148" s="1" t="s">
        <v>20231</v>
      </c>
      <c r="B14148" s="1" t="s">
        <v>3717</v>
      </c>
      <c r="C14148" s="2">
        <v>45556</v>
      </c>
      <c r="D14148" s="1" t="s">
        <v>6251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3">
      <c r="A14149" s="1" t="s">
        <v>20232</v>
      </c>
      <c r="B14149" s="1" t="s">
        <v>4940</v>
      </c>
      <c r="C14149" s="2">
        <v>45282</v>
      </c>
      <c r="D14149" s="1" t="s">
        <v>6143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3">
      <c r="A14150" s="1" t="s">
        <v>20233</v>
      </c>
      <c r="B14150" s="1" t="s">
        <v>1542</v>
      </c>
      <c r="C14150" s="2">
        <v>45642</v>
      </c>
      <c r="D14150" s="1" t="s">
        <v>6104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3">
      <c r="A14151" s="1" t="s">
        <v>20234</v>
      </c>
      <c r="B14151" s="1" t="s">
        <v>4762</v>
      </c>
      <c r="C14151" s="2">
        <v>45301</v>
      </c>
      <c r="D14151" s="1" t="s">
        <v>6081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3">
      <c r="A14152" s="1" t="s">
        <v>20235</v>
      </c>
      <c r="B14152" s="1" t="s">
        <v>3440</v>
      </c>
      <c r="C14152" s="2">
        <v>45533</v>
      </c>
      <c r="D14152" s="1" t="s">
        <v>6135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3">
      <c r="A14153" s="1" t="s">
        <v>20236</v>
      </c>
      <c r="B14153" s="1" t="s">
        <v>4726</v>
      </c>
      <c r="C14153" s="2">
        <v>45488</v>
      </c>
      <c r="D14153" s="1" t="s">
        <v>6172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3">
      <c r="A14154" s="1" t="s">
        <v>20237</v>
      </c>
      <c r="B14154" s="1" t="s">
        <v>1807</v>
      </c>
      <c r="C14154" s="2">
        <v>45081</v>
      </c>
      <c r="D14154" s="1" t="s">
        <v>6133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3">
      <c r="A14155" s="1" t="s">
        <v>20238</v>
      </c>
      <c r="B14155" s="1" t="s">
        <v>1236</v>
      </c>
      <c r="C14155" s="2">
        <v>45004</v>
      </c>
      <c r="D14155" s="1" t="s">
        <v>6081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3">
      <c r="A14156" s="1" t="s">
        <v>20239</v>
      </c>
      <c r="B14156" s="1" t="s">
        <v>2626</v>
      </c>
      <c r="C14156" s="2">
        <v>45460</v>
      </c>
      <c r="D14156" s="1" t="s">
        <v>6179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3">
      <c r="A14157" s="1" t="s">
        <v>20240</v>
      </c>
      <c r="B14157" s="1" t="s">
        <v>5455</v>
      </c>
      <c r="C14157" s="2">
        <v>45171</v>
      </c>
      <c r="D14157" s="1" t="s">
        <v>6109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3">
      <c r="A14158" s="1" t="s">
        <v>20241</v>
      </c>
      <c r="B14158" s="1" t="s">
        <v>5908</v>
      </c>
      <c r="C14158" s="2">
        <v>45054</v>
      </c>
      <c r="D14158" s="1" t="s">
        <v>6151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3">
      <c r="A14159" s="1" t="s">
        <v>20242</v>
      </c>
      <c r="B14159" s="1" t="s">
        <v>5155</v>
      </c>
      <c r="C14159" s="2">
        <v>45615</v>
      </c>
      <c r="D14159" s="1" t="s">
        <v>6172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3">
      <c r="A14160" s="1" t="s">
        <v>20243</v>
      </c>
      <c r="B14160" s="1" t="s">
        <v>5573</v>
      </c>
      <c r="C14160" s="2">
        <v>45429</v>
      </c>
      <c r="D14160" s="1" t="s">
        <v>6065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3">
      <c r="A14161" s="1" t="s">
        <v>20244</v>
      </c>
      <c r="B14161" s="1" t="s">
        <v>1494</v>
      </c>
      <c r="C14161" s="2">
        <v>45434</v>
      </c>
      <c r="D14161" s="1" t="s">
        <v>6197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3">
      <c r="A14162" s="1" t="s">
        <v>20245</v>
      </c>
      <c r="B14162" s="1" t="s">
        <v>2215</v>
      </c>
      <c r="C14162" s="2">
        <v>45322</v>
      </c>
      <c r="D14162" s="1" t="s">
        <v>6143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3">
      <c r="A14163" s="1" t="s">
        <v>20246</v>
      </c>
      <c r="B14163" s="1" t="s">
        <v>3109</v>
      </c>
      <c r="C14163" s="2">
        <v>45144</v>
      </c>
      <c r="D14163" s="1" t="s">
        <v>6143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3">
      <c r="A14164" s="1" t="s">
        <v>20247</v>
      </c>
      <c r="B14164" s="1" t="s">
        <v>5025</v>
      </c>
      <c r="C14164" s="2">
        <v>45320</v>
      </c>
      <c r="D14164" s="1" t="s">
        <v>6053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3">
      <c r="A14165" s="1" t="s">
        <v>20248</v>
      </c>
      <c r="B14165" s="1" t="s">
        <v>3658</v>
      </c>
      <c r="C14165" s="2">
        <v>45313</v>
      </c>
      <c r="D14165" s="1" t="s">
        <v>6133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3">
      <c r="A14166" s="1" t="s">
        <v>20249</v>
      </c>
      <c r="B14166" s="1" t="s">
        <v>5897</v>
      </c>
      <c r="C14166" s="2">
        <v>45212</v>
      </c>
      <c r="D14166" s="1" t="s">
        <v>6065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3">
      <c r="A14167" s="1" t="s">
        <v>20250</v>
      </c>
      <c r="B14167" s="1" t="s">
        <v>3381</v>
      </c>
      <c r="C14167" s="2">
        <v>45419</v>
      </c>
      <c r="D14167" s="1" t="s">
        <v>6057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3">
      <c r="A14168" s="1" t="s">
        <v>20251</v>
      </c>
      <c r="B14168" s="1" t="s">
        <v>2329</v>
      </c>
      <c r="C14168" s="2">
        <v>45360</v>
      </c>
      <c r="D14168" s="1" t="s">
        <v>6095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3">
      <c r="A14169" s="1" t="s">
        <v>20252</v>
      </c>
      <c r="B14169" s="1" t="s">
        <v>2263</v>
      </c>
      <c r="C14169" s="2">
        <v>45440</v>
      </c>
      <c r="D14169" s="1" t="s">
        <v>6135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3">
      <c r="A14170" s="1" t="s">
        <v>20253</v>
      </c>
      <c r="B14170" s="1" t="s">
        <v>2837</v>
      </c>
      <c r="C14170" s="2">
        <v>45239</v>
      </c>
      <c r="D14170" s="1" t="s">
        <v>6135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3">
      <c r="A14171" s="1" t="s">
        <v>20254</v>
      </c>
      <c r="B14171" s="1" t="s">
        <v>4143</v>
      </c>
      <c r="C14171" s="2">
        <v>44972</v>
      </c>
      <c r="D14171" s="1" t="s">
        <v>6059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3">
      <c r="A14172" s="1" t="s">
        <v>20255</v>
      </c>
      <c r="B14172" s="1" t="s">
        <v>2156</v>
      </c>
      <c r="C14172" s="2">
        <v>45080</v>
      </c>
      <c r="D14172" s="1" t="s">
        <v>6113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3">
      <c r="A14173" s="1" t="s">
        <v>20256</v>
      </c>
      <c r="B14173" s="1" t="s">
        <v>4116</v>
      </c>
      <c r="C14173" s="2">
        <v>45029</v>
      </c>
      <c r="D14173" s="1" t="s">
        <v>6179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3">
      <c r="A14174" s="1" t="s">
        <v>20257</v>
      </c>
      <c r="B14174" s="1" t="s">
        <v>5363</v>
      </c>
      <c r="C14174" s="2">
        <v>45146</v>
      </c>
      <c r="D14174" s="1" t="s">
        <v>6049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3">
      <c r="A14175" s="1" t="s">
        <v>20258</v>
      </c>
      <c r="B14175" s="1" t="s">
        <v>1627</v>
      </c>
      <c r="C14175" s="2">
        <v>45394</v>
      </c>
      <c r="D14175" s="1" t="s">
        <v>6089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3">
      <c r="A14176" s="1" t="s">
        <v>20259</v>
      </c>
      <c r="B14176" s="1" t="s">
        <v>5196</v>
      </c>
      <c r="C14176" s="2">
        <v>45639</v>
      </c>
      <c r="D14176" s="1" t="s">
        <v>6100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3">
      <c r="A14177" s="1" t="s">
        <v>20260</v>
      </c>
      <c r="B14177" s="1" t="s">
        <v>1724</v>
      </c>
      <c r="C14177" s="2">
        <v>45515</v>
      </c>
      <c r="D14177" s="1" t="s">
        <v>6151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3">
      <c r="A14178" s="1" t="s">
        <v>20261</v>
      </c>
      <c r="B14178" s="1" t="s">
        <v>2206</v>
      </c>
      <c r="C14178" s="2">
        <v>45213</v>
      </c>
      <c r="D14178" s="1" t="s">
        <v>6172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3">
      <c r="A14179" s="1" t="s">
        <v>20262</v>
      </c>
      <c r="B14179" s="1" t="s">
        <v>5952</v>
      </c>
      <c r="C14179" s="2">
        <v>45374</v>
      </c>
      <c r="D14179" s="1" t="s">
        <v>6089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3">
      <c r="A14180" s="1" t="s">
        <v>20263</v>
      </c>
      <c r="B14180" s="1" t="s">
        <v>5976</v>
      </c>
      <c r="C14180" s="2">
        <v>45431</v>
      </c>
      <c r="D14180" s="1" t="s">
        <v>6081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3">
      <c r="A14181" s="1" t="s">
        <v>20264</v>
      </c>
      <c r="B14181" s="1" t="s">
        <v>2166</v>
      </c>
      <c r="C14181" s="2">
        <v>45452</v>
      </c>
      <c r="D14181" s="1" t="s">
        <v>6157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3">
      <c r="A14182" s="1" t="s">
        <v>20265</v>
      </c>
      <c r="B14182" s="1" t="s">
        <v>2261</v>
      </c>
      <c r="C14182" s="2">
        <v>44958</v>
      </c>
      <c r="D14182" s="1" t="s">
        <v>6055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3">
      <c r="A14183" s="1" t="s">
        <v>20266</v>
      </c>
      <c r="B14183" s="1" t="s">
        <v>5863</v>
      </c>
      <c r="C14183" s="2">
        <v>45428</v>
      </c>
      <c r="D14183" s="1" t="s">
        <v>6197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3">
      <c r="A14184" s="1" t="s">
        <v>20267</v>
      </c>
      <c r="B14184" s="1" t="s">
        <v>1336</v>
      </c>
      <c r="C14184" s="2">
        <v>44954</v>
      </c>
      <c r="D14184" s="1" t="s">
        <v>6093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3">
      <c r="A14185" s="1" t="s">
        <v>20268</v>
      </c>
      <c r="B14185" s="1" t="s">
        <v>2929</v>
      </c>
      <c r="C14185" s="2">
        <v>45344</v>
      </c>
      <c r="D14185" s="1" t="s">
        <v>6113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3">
      <c r="A14186" s="1" t="s">
        <v>20269</v>
      </c>
      <c r="B14186" s="1" t="s">
        <v>5412</v>
      </c>
      <c r="C14186" s="2">
        <v>45303</v>
      </c>
      <c r="D14186" s="1" t="s">
        <v>6100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3">
      <c r="A14187" s="1" t="s">
        <v>20270</v>
      </c>
      <c r="B14187" s="1" t="s">
        <v>3904</v>
      </c>
      <c r="C14187" s="2">
        <v>45278</v>
      </c>
      <c r="D14187" s="1" t="s">
        <v>6065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3">
      <c r="A14188" s="1" t="s">
        <v>20271</v>
      </c>
      <c r="B14188" s="1" t="s">
        <v>3368</v>
      </c>
      <c r="C14188" s="2">
        <v>45206</v>
      </c>
      <c r="D14188" s="1" t="s">
        <v>6049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3">
      <c r="A14189" s="1" t="s">
        <v>20272</v>
      </c>
      <c r="B14189" s="1" t="s">
        <v>5959</v>
      </c>
      <c r="C14189" s="2">
        <v>45588</v>
      </c>
      <c r="D14189" s="1" t="s">
        <v>6091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3">
      <c r="A14190" s="1" t="s">
        <v>20273</v>
      </c>
      <c r="B14190" s="1" t="s">
        <v>5048</v>
      </c>
      <c r="C14190" s="2">
        <v>45077</v>
      </c>
      <c r="D14190" s="1" t="s">
        <v>6067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3">
      <c r="A14191" s="1" t="s">
        <v>20274</v>
      </c>
      <c r="B14191" s="1" t="s">
        <v>2582</v>
      </c>
      <c r="C14191" s="2">
        <v>45094</v>
      </c>
      <c r="D14191" s="1" t="s">
        <v>6089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3">
      <c r="A14192" s="1" t="s">
        <v>20275</v>
      </c>
      <c r="B14192" s="1" t="s">
        <v>3119</v>
      </c>
      <c r="C14192" s="2">
        <v>45472</v>
      </c>
      <c r="D14192" s="1" t="s">
        <v>6059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3">
      <c r="A14193" s="1" t="s">
        <v>20276</v>
      </c>
      <c r="B14193" s="1" t="s">
        <v>5015</v>
      </c>
      <c r="C14193" s="2">
        <v>45616</v>
      </c>
      <c r="D14193" s="1" t="s">
        <v>6125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3">
      <c r="A14194" s="1" t="s">
        <v>20277</v>
      </c>
      <c r="B14194" s="1" t="s">
        <v>4706</v>
      </c>
      <c r="C14194" s="2">
        <v>45580</v>
      </c>
      <c r="D14194" s="1" t="s">
        <v>6089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3">
      <c r="A14195" s="1" t="s">
        <v>20278</v>
      </c>
      <c r="B14195" s="1" t="s">
        <v>5475</v>
      </c>
      <c r="C14195" s="2">
        <v>45275</v>
      </c>
      <c r="D14195" s="1" t="s">
        <v>6100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3">
      <c r="A14196" s="1" t="s">
        <v>20279</v>
      </c>
      <c r="B14196" s="1" t="s">
        <v>5908</v>
      </c>
      <c r="C14196" s="2">
        <v>45127</v>
      </c>
      <c r="D14196" s="1" t="s">
        <v>6051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3">
      <c r="A14197" s="1" t="s">
        <v>20280</v>
      </c>
      <c r="B14197" s="1" t="s">
        <v>4230</v>
      </c>
      <c r="C14197" s="2">
        <v>45264</v>
      </c>
      <c r="D14197" s="1" t="s">
        <v>6059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3">
      <c r="A14198" s="1" t="s">
        <v>20281</v>
      </c>
      <c r="B14198" s="1" t="s">
        <v>2229</v>
      </c>
      <c r="C14198" s="2">
        <v>45357</v>
      </c>
      <c r="D14198" s="1" t="s">
        <v>6197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3">
      <c r="A14199" s="1" t="s">
        <v>20282</v>
      </c>
      <c r="B14199" s="1" t="s">
        <v>4164</v>
      </c>
      <c r="C14199" s="2">
        <v>45638</v>
      </c>
      <c r="D14199" s="1" t="s">
        <v>6055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3">
      <c r="A14200" s="1" t="s">
        <v>20283</v>
      </c>
      <c r="B14200" s="1" t="s">
        <v>4684</v>
      </c>
      <c r="C14200" s="2">
        <v>45287</v>
      </c>
      <c r="D14200" s="1" t="s">
        <v>6113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3">
      <c r="A14201" s="1" t="s">
        <v>20284</v>
      </c>
      <c r="B14201" s="1" t="s">
        <v>3943</v>
      </c>
      <c r="C14201" s="2">
        <v>45416</v>
      </c>
      <c r="D14201" s="1" t="s">
        <v>6086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3">
      <c r="A14202" s="1" t="s">
        <v>20285</v>
      </c>
      <c r="B14202" s="1" t="s">
        <v>1807</v>
      </c>
      <c r="C14202" s="2">
        <v>45297</v>
      </c>
      <c r="D14202" s="1" t="s">
        <v>6055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3">
      <c r="A14203" s="1" t="s">
        <v>20286</v>
      </c>
      <c r="B14203" s="1" t="s">
        <v>5463</v>
      </c>
      <c r="C14203" s="2">
        <v>45155</v>
      </c>
      <c r="D14203" s="1" t="s">
        <v>6089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3">
      <c r="A14204" s="1" t="s">
        <v>20287</v>
      </c>
      <c r="B14204" s="1" t="s">
        <v>2944</v>
      </c>
      <c r="C14204" s="2">
        <v>45301</v>
      </c>
      <c r="D14204" s="1" t="s">
        <v>6141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3">
      <c r="A14205" s="1" t="s">
        <v>20288</v>
      </c>
      <c r="B14205" s="1" t="s">
        <v>4087</v>
      </c>
      <c r="C14205" s="2">
        <v>45271</v>
      </c>
      <c r="D14205" s="1" t="s">
        <v>6251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3">
      <c r="A14206" s="1" t="s">
        <v>20289</v>
      </c>
      <c r="B14206" s="1" t="s">
        <v>2727</v>
      </c>
      <c r="C14206" s="2">
        <v>45270</v>
      </c>
      <c r="D14206" s="1" t="s">
        <v>6069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3">
      <c r="A14207" s="1" t="s">
        <v>20290</v>
      </c>
      <c r="B14207" s="1" t="s">
        <v>1968</v>
      </c>
      <c r="C14207" s="2">
        <v>44983</v>
      </c>
      <c r="D14207" s="1" t="s">
        <v>6135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3">
      <c r="A14208" s="1" t="s">
        <v>20291</v>
      </c>
      <c r="B14208" s="1" t="s">
        <v>1722</v>
      </c>
      <c r="C14208" s="2">
        <v>45006</v>
      </c>
      <c r="D14208" s="1" t="s">
        <v>6089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3">
      <c r="A14209" s="1" t="s">
        <v>20292</v>
      </c>
      <c r="B14209" s="1" t="s">
        <v>2618</v>
      </c>
      <c r="C14209" s="2">
        <v>45604</v>
      </c>
      <c r="D14209" s="1" t="s">
        <v>6137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3">
      <c r="A14210" s="1" t="s">
        <v>20293</v>
      </c>
      <c r="B14210" s="1" t="s">
        <v>2090</v>
      </c>
      <c r="C14210" s="2">
        <v>45062</v>
      </c>
      <c r="D14210" s="1" t="s">
        <v>6053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3">
      <c r="A14211" s="1" t="s">
        <v>20294</v>
      </c>
      <c r="B14211" s="1" t="s">
        <v>4769</v>
      </c>
      <c r="C14211" s="2">
        <v>45160</v>
      </c>
      <c r="D14211" s="1" t="s">
        <v>6071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3">
      <c r="A14212" s="1" t="s">
        <v>20295</v>
      </c>
      <c r="B14212" s="1" t="s">
        <v>2073</v>
      </c>
      <c r="C14212" s="2">
        <v>45572</v>
      </c>
      <c r="D14212" s="1" t="s">
        <v>6067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3">
      <c r="A14213" s="1" t="s">
        <v>20296</v>
      </c>
      <c r="B14213" s="1" t="s">
        <v>4291</v>
      </c>
      <c r="C14213" s="2">
        <v>45478</v>
      </c>
      <c r="D14213" s="1" t="s">
        <v>6141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3">
      <c r="A14214" s="1" t="s">
        <v>20297</v>
      </c>
      <c r="B14214" s="1" t="s">
        <v>4431</v>
      </c>
      <c r="C14214" s="2">
        <v>45358</v>
      </c>
      <c r="D14214" s="1" t="s">
        <v>6089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3">
      <c r="A14215" s="1" t="s">
        <v>20298</v>
      </c>
      <c r="B14215" s="1" t="s">
        <v>4978</v>
      </c>
      <c r="C14215" s="2">
        <v>44943</v>
      </c>
      <c r="D14215" s="1" t="s">
        <v>6055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3">
      <c r="A14216" s="1" t="s">
        <v>20299</v>
      </c>
      <c r="B14216" s="1" t="s">
        <v>3366</v>
      </c>
      <c r="C14216" s="2">
        <v>45483</v>
      </c>
      <c r="D14216" s="1" t="s">
        <v>6071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3">
      <c r="A14217" s="1" t="s">
        <v>20300</v>
      </c>
      <c r="B14217" s="1" t="s">
        <v>2911</v>
      </c>
      <c r="C14217" s="2">
        <v>45536</v>
      </c>
      <c r="D14217" s="1" t="s">
        <v>6055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3">
      <c r="A14218" s="1" t="s">
        <v>20301</v>
      </c>
      <c r="B14218" s="1" t="s">
        <v>4752</v>
      </c>
      <c r="C14218" s="2">
        <v>45247</v>
      </c>
      <c r="D14218" s="1" t="s">
        <v>6067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3">
      <c r="A14219" s="1" t="s">
        <v>20302</v>
      </c>
      <c r="B14219" s="1" t="s">
        <v>1848</v>
      </c>
      <c r="C14219" s="2">
        <v>45516</v>
      </c>
      <c r="D14219" s="1" t="s">
        <v>6143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3">
      <c r="A14220" s="1" t="s">
        <v>20303</v>
      </c>
      <c r="B14220" s="1" t="s">
        <v>3760</v>
      </c>
      <c r="C14220" s="2">
        <v>45514</v>
      </c>
      <c r="D14220" s="1" t="s">
        <v>6100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3">
      <c r="A14221" s="1" t="s">
        <v>20304</v>
      </c>
      <c r="B14221" s="1" t="s">
        <v>1188</v>
      </c>
      <c r="C14221" s="2">
        <v>45058</v>
      </c>
      <c r="D14221" s="1" t="s">
        <v>6055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3">
      <c r="A14222" s="1" t="s">
        <v>20305</v>
      </c>
      <c r="B14222" s="1" t="s">
        <v>3541</v>
      </c>
      <c r="C14222" s="2">
        <v>45522</v>
      </c>
      <c r="D14222" s="1" t="s">
        <v>6059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3">
      <c r="A14223" s="1" t="s">
        <v>20306</v>
      </c>
      <c r="B14223" s="1" t="s">
        <v>2597</v>
      </c>
      <c r="C14223" s="2">
        <v>45254</v>
      </c>
      <c r="D14223" s="1" t="s">
        <v>6104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3">
      <c r="A14224" s="1" t="s">
        <v>20307</v>
      </c>
      <c r="B14224" s="1" t="s">
        <v>3046</v>
      </c>
      <c r="C14224" s="2">
        <v>45076</v>
      </c>
      <c r="D14224" s="1" t="s">
        <v>6113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3">
      <c r="A14225" s="1" t="s">
        <v>20308</v>
      </c>
      <c r="B14225" s="1" t="s">
        <v>2600</v>
      </c>
      <c r="C14225" s="2">
        <v>45058</v>
      </c>
      <c r="D14225" s="1" t="s">
        <v>6055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3">
      <c r="A14226" s="1" t="s">
        <v>20309</v>
      </c>
      <c r="B14226" s="1" t="s">
        <v>6010</v>
      </c>
      <c r="C14226" s="2">
        <v>45223</v>
      </c>
      <c r="D14226" s="1" t="s">
        <v>6157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3">
      <c r="A14227" s="1" t="s">
        <v>20310</v>
      </c>
      <c r="B14227" s="1" t="s">
        <v>2606</v>
      </c>
      <c r="C14227" s="2">
        <v>45630</v>
      </c>
      <c r="D14227" s="1" t="s">
        <v>6137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3">
      <c r="A14228" s="1" t="s">
        <v>20311</v>
      </c>
      <c r="B14228" s="1" t="s">
        <v>1710</v>
      </c>
      <c r="C14228" s="2">
        <v>45175</v>
      </c>
      <c r="D14228" s="1" t="s">
        <v>6104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3">
      <c r="A14229" s="1" t="s">
        <v>20312</v>
      </c>
      <c r="B14229" s="1" t="s">
        <v>3686</v>
      </c>
      <c r="C14229" s="2">
        <v>45128</v>
      </c>
      <c r="D14229" s="1" t="s">
        <v>6175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3">
      <c r="A14230" s="1" t="s">
        <v>20313</v>
      </c>
      <c r="B14230" s="1" t="s">
        <v>2983</v>
      </c>
      <c r="C14230" s="2">
        <v>45541</v>
      </c>
      <c r="D14230" s="1" t="s">
        <v>6141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3">
      <c r="A14231" s="1" t="s">
        <v>20314</v>
      </c>
      <c r="B14231" s="1" t="s">
        <v>1841</v>
      </c>
      <c r="C14231" s="2">
        <v>45604</v>
      </c>
      <c r="D14231" s="1" t="s">
        <v>6069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3">
      <c r="A14232" s="1" t="s">
        <v>20315</v>
      </c>
      <c r="B14232" s="1" t="s">
        <v>4155</v>
      </c>
      <c r="C14232" s="2">
        <v>45243</v>
      </c>
      <c r="D14232" s="1" t="s">
        <v>6172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3">
      <c r="A14233" s="1" t="s">
        <v>20316</v>
      </c>
      <c r="B14233" s="1" t="s">
        <v>3817</v>
      </c>
      <c r="C14233" s="2">
        <v>45022</v>
      </c>
      <c r="D14233" s="1" t="s">
        <v>6074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3">
      <c r="A14234" s="1" t="s">
        <v>20317</v>
      </c>
      <c r="B14234" s="1" t="s">
        <v>3106</v>
      </c>
      <c r="C14234" s="2">
        <v>45349</v>
      </c>
      <c r="D14234" s="1" t="s">
        <v>6107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3">
      <c r="A14235" s="1" t="s">
        <v>20318</v>
      </c>
      <c r="B14235" s="1" t="s">
        <v>2612</v>
      </c>
      <c r="C14235" s="2">
        <v>45563</v>
      </c>
      <c r="D14235" s="1" t="s">
        <v>6063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3">
      <c r="A14236" s="1" t="s">
        <v>20319</v>
      </c>
      <c r="B14236" s="1" t="s">
        <v>5914</v>
      </c>
      <c r="C14236" s="2">
        <v>45410</v>
      </c>
      <c r="D14236" s="1" t="s">
        <v>6069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3">
      <c r="A14237" s="1" t="s">
        <v>20320</v>
      </c>
      <c r="B14237" s="1" t="s">
        <v>4584</v>
      </c>
      <c r="C14237" s="2">
        <v>45525</v>
      </c>
      <c r="D14237" s="1" t="s">
        <v>6251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3">
      <c r="A14238" s="1" t="s">
        <v>20321</v>
      </c>
      <c r="B14238" s="1" t="s">
        <v>5358</v>
      </c>
      <c r="C14238" s="2">
        <v>44942</v>
      </c>
      <c r="D14238" s="1" t="s">
        <v>6104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3">
      <c r="A14239" s="1" t="s">
        <v>20322</v>
      </c>
      <c r="B14239" s="1" t="s">
        <v>4771</v>
      </c>
      <c r="C14239" s="2">
        <v>44930</v>
      </c>
      <c r="D14239" s="1" t="s">
        <v>6175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3">
      <c r="A14240" s="1" t="s">
        <v>20323</v>
      </c>
      <c r="B14240" s="1" t="s">
        <v>2353</v>
      </c>
      <c r="C14240" s="2">
        <v>45353</v>
      </c>
      <c r="D14240" s="1" t="s">
        <v>6053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3">
      <c r="A14241" s="1" t="s">
        <v>20324</v>
      </c>
      <c r="B14241" s="1" t="s">
        <v>5368</v>
      </c>
      <c r="C14241" s="2">
        <v>45443</v>
      </c>
      <c r="D14241" s="1" t="s">
        <v>6071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3">
      <c r="A14242" s="1" t="s">
        <v>20325</v>
      </c>
      <c r="B14242" s="1" t="s">
        <v>2595</v>
      </c>
      <c r="C14242" s="2">
        <v>45503</v>
      </c>
      <c r="D14242" s="1" t="s">
        <v>6100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3">
      <c r="A14243" s="1" t="s">
        <v>20326</v>
      </c>
      <c r="B14243" s="1" t="s">
        <v>3231</v>
      </c>
      <c r="C14243" s="2">
        <v>45561</v>
      </c>
      <c r="D14243" s="1" t="s">
        <v>6091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3">
      <c r="A14244" s="1" t="s">
        <v>20327</v>
      </c>
      <c r="B14244" s="1" t="s">
        <v>2005</v>
      </c>
      <c r="C14244" s="2">
        <v>44948</v>
      </c>
      <c r="D14244" s="1" t="s">
        <v>6081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3">
      <c r="A14245" s="1" t="s">
        <v>20328</v>
      </c>
      <c r="B14245" s="1" t="s">
        <v>5646</v>
      </c>
      <c r="C14245" s="2">
        <v>45457</v>
      </c>
      <c r="D14245" s="1" t="s">
        <v>6061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3">
      <c r="A14246" s="1" t="s">
        <v>20329</v>
      </c>
      <c r="B14246" s="1" t="s">
        <v>1867</v>
      </c>
      <c r="C14246" s="2">
        <v>45091</v>
      </c>
      <c r="D14246" s="1" t="s">
        <v>6055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3">
      <c r="A14247" s="1" t="s">
        <v>20330</v>
      </c>
      <c r="B14247" s="1" t="s">
        <v>3588</v>
      </c>
      <c r="C14247" s="2">
        <v>45205</v>
      </c>
      <c r="D14247" s="1" t="s">
        <v>6143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3">
      <c r="A14248" s="1" t="s">
        <v>20331</v>
      </c>
      <c r="B14248" s="1" t="s">
        <v>2227</v>
      </c>
      <c r="C14248" s="2">
        <v>45170</v>
      </c>
      <c r="D14248" s="1" t="s">
        <v>6063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3">
      <c r="A14249" s="1" t="s">
        <v>20332</v>
      </c>
      <c r="B14249" s="1" t="s">
        <v>4574</v>
      </c>
      <c r="C14249" s="2">
        <v>44961</v>
      </c>
      <c r="D14249" s="1" t="s">
        <v>6100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3">
      <c r="A14250" s="1" t="s">
        <v>20333</v>
      </c>
      <c r="B14250" s="1" t="s">
        <v>5071</v>
      </c>
      <c r="C14250" s="2">
        <v>45078</v>
      </c>
      <c r="D14250" s="1" t="s">
        <v>6069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3">
      <c r="A14251" s="1" t="s">
        <v>20334</v>
      </c>
      <c r="B14251" s="1" t="s">
        <v>5396</v>
      </c>
      <c r="C14251" s="2">
        <v>45102</v>
      </c>
      <c r="D14251" s="1" t="s">
        <v>6051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3">
      <c r="A14252" s="1" t="s">
        <v>20335</v>
      </c>
      <c r="B14252" s="1" t="s">
        <v>1815</v>
      </c>
      <c r="C14252" s="2">
        <v>44967</v>
      </c>
      <c r="D14252" s="1" t="s">
        <v>6086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3">
      <c r="A14253" s="1" t="s">
        <v>20336</v>
      </c>
      <c r="B14253" s="1" t="s">
        <v>1856</v>
      </c>
      <c r="C14253" s="2">
        <v>44932</v>
      </c>
      <c r="D14253" s="1" t="s">
        <v>6063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3">
      <c r="A14254" s="1" t="s">
        <v>20337</v>
      </c>
      <c r="B14254" s="1" t="s">
        <v>5952</v>
      </c>
      <c r="C14254" s="2">
        <v>45428</v>
      </c>
      <c r="D14254" s="1" t="s">
        <v>6157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3">
      <c r="A14255" s="1" t="s">
        <v>20338</v>
      </c>
      <c r="B14255" s="1" t="s">
        <v>5656</v>
      </c>
      <c r="C14255" s="2">
        <v>45420</v>
      </c>
      <c r="D14255" s="1" t="s">
        <v>6251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3">
      <c r="A14256" s="1" t="s">
        <v>20339</v>
      </c>
      <c r="B14256" s="1" t="s">
        <v>2306</v>
      </c>
      <c r="C14256" s="2">
        <v>45643</v>
      </c>
      <c r="D14256" s="1" t="s">
        <v>6053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3">
      <c r="A14257" s="1" t="s">
        <v>20340</v>
      </c>
      <c r="B14257" s="1" t="s">
        <v>4625</v>
      </c>
      <c r="C14257" s="2">
        <v>45616</v>
      </c>
      <c r="D14257" s="1" t="s">
        <v>6091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3">
      <c r="A14258" s="1" t="s">
        <v>20341</v>
      </c>
      <c r="B14258" s="1" t="s">
        <v>4536</v>
      </c>
      <c r="C14258" s="2">
        <v>45613</v>
      </c>
      <c r="D14258" s="1" t="s">
        <v>6135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3">
      <c r="A14259" s="1" t="s">
        <v>20342</v>
      </c>
      <c r="B14259" s="1" t="s">
        <v>1312</v>
      </c>
      <c r="C14259" s="2">
        <v>44978</v>
      </c>
      <c r="D14259" s="1" t="s">
        <v>6093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3">
      <c r="A14260" s="1" t="s">
        <v>20343</v>
      </c>
      <c r="B14260" s="1" t="s">
        <v>3777</v>
      </c>
      <c r="C14260" s="2">
        <v>45132</v>
      </c>
      <c r="D14260" s="1" t="s">
        <v>6051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3">
      <c r="A14261" s="1" t="s">
        <v>20344</v>
      </c>
      <c r="B14261" s="1" t="s">
        <v>2184</v>
      </c>
      <c r="C14261" s="2">
        <v>45064</v>
      </c>
      <c r="D14261" s="1" t="s">
        <v>6059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3">
      <c r="A14262" s="1" t="s">
        <v>20345</v>
      </c>
      <c r="B14262" s="1" t="s">
        <v>3720</v>
      </c>
      <c r="C14262" s="2">
        <v>45171</v>
      </c>
      <c r="D14262" s="1" t="s">
        <v>6143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3">
      <c r="A14263" s="1" t="s">
        <v>20346</v>
      </c>
      <c r="B14263" s="1" t="s">
        <v>1692</v>
      </c>
      <c r="C14263" s="2">
        <v>45191</v>
      </c>
      <c r="D14263" s="1" t="s">
        <v>6133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3">
      <c r="A14264" s="1" t="s">
        <v>20347</v>
      </c>
      <c r="B14264" s="1" t="s">
        <v>3876</v>
      </c>
      <c r="C14264" s="2">
        <v>44940</v>
      </c>
      <c r="D14264" s="1" t="s">
        <v>6133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3">
      <c r="A14265" s="1" t="s">
        <v>20348</v>
      </c>
      <c r="B14265" s="1" t="s">
        <v>2289</v>
      </c>
      <c r="C14265" s="2">
        <v>45127</v>
      </c>
      <c r="D14265" s="1" t="s">
        <v>6089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3">
      <c r="A14266" s="1" t="s">
        <v>20349</v>
      </c>
      <c r="B14266" s="1" t="s">
        <v>4795</v>
      </c>
      <c r="C14266" s="2">
        <v>45308</v>
      </c>
      <c r="D14266" s="1" t="s">
        <v>6053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3">
      <c r="A14267" s="1" t="s">
        <v>20350</v>
      </c>
      <c r="B14267" s="1" t="s">
        <v>3279</v>
      </c>
      <c r="C14267" s="2">
        <v>45243</v>
      </c>
      <c r="D14267" s="1" t="s">
        <v>6197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3">
      <c r="A14268" s="1" t="s">
        <v>20351</v>
      </c>
      <c r="B14268" s="1" t="s">
        <v>2860</v>
      </c>
      <c r="C14268" s="2">
        <v>45012</v>
      </c>
      <c r="D14268" s="1" t="s">
        <v>6179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3">
      <c r="A14269" s="1" t="s">
        <v>20352</v>
      </c>
      <c r="B14269" s="1" t="s">
        <v>5801</v>
      </c>
      <c r="C14269" s="2">
        <v>45146</v>
      </c>
      <c r="D14269" s="1" t="s">
        <v>6063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3">
      <c r="A14270" s="1" t="s">
        <v>20353</v>
      </c>
      <c r="B14270" s="1" t="s">
        <v>1643</v>
      </c>
      <c r="C14270" s="2">
        <v>45334</v>
      </c>
      <c r="D14270" s="1" t="s">
        <v>6100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3">
      <c r="A14271" s="1" t="s">
        <v>20354</v>
      </c>
      <c r="B14271" s="1" t="s">
        <v>5239</v>
      </c>
      <c r="C14271" s="2">
        <v>45412</v>
      </c>
      <c r="D14271" s="1" t="s">
        <v>6074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3">
      <c r="A14272" s="1" t="s">
        <v>20355</v>
      </c>
      <c r="B14272" s="1" t="s">
        <v>1294</v>
      </c>
      <c r="C14272" s="2">
        <v>45423</v>
      </c>
      <c r="D14272" s="1" t="s">
        <v>6175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3">
      <c r="A14273" s="1" t="s">
        <v>20356</v>
      </c>
      <c r="B14273" s="1" t="s">
        <v>2373</v>
      </c>
      <c r="C14273" s="2">
        <v>45082</v>
      </c>
      <c r="D14273" s="1" t="s">
        <v>6102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3">
      <c r="A14274" s="1" t="s">
        <v>20357</v>
      </c>
      <c r="B14274" s="1" t="s">
        <v>4089</v>
      </c>
      <c r="C14274" s="2">
        <v>45485</v>
      </c>
      <c r="D14274" s="1" t="s">
        <v>6197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3">
      <c r="A14275" s="1" t="s">
        <v>20358</v>
      </c>
      <c r="B14275" s="1" t="s">
        <v>3015</v>
      </c>
      <c r="C14275" s="2">
        <v>45339</v>
      </c>
      <c r="D14275" s="1" t="s">
        <v>6059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3">
      <c r="A14276" s="1" t="s">
        <v>20359</v>
      </c>
      <c r="B14276" s="1" t="s">
        <v>4677</v>
      </c>
      <c r="C14276" s="2">
        <v>44960</v>
      </c>
      <c r="D14276" s="1" t="s">
        <v>6086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3">
      <c r="A14277" s="1" t="s">
        <v>20360</v>
      </c>
      <c r="B14277" s="1" t="s">
        <v>5246</v>
      </c>
      <c r="C14277" s="2">
        <v>45556</v>
      </c>
      <c r="D14277" s="1" t="s">
        <v>6069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3">
      <c r="A14278" s="1" t="s">
        <v>20361</v>
      </c>
      <c r="B14278" s="1" t="s">
        <v>1875</v>
      </c>
      <c r="C14278" s="2">
        <v>44933</v>
      </c>
      <c r="D14278" s="1" t="s">
        <v>6151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3">
      <c r="A14279" s="1" t="s">
        <v>20362</v>
      </c>
      <c r="B14279" s="1" t="s">
        <v>3673</v>
      </c>
      <c r="C14279" s="2">
        <v>45379</v>
      </c>
      <c r="D14279" s="1" t="s">
        <v>6069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3">
      <c r="A14280" s="1" t="s">
        <v>20363</v>
      </c>
      <c r="B14280" s="1" t="s">
        <v>2077</v>
      </c>
      <c r="C14280" s="2">
        <v>45104</v>
      </c>
      <c r="D14280" s="1" t="s">
        <v>6059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3">
      <c r="A14281" s="1" t="s">
        <v>20364</v>
      </c>
      <c r="B14281" s="1" t="s">
        <v>3799</v>
      </c>
      <c r="C14281" s="2">
        <v>45469</v>
      </c>
      <c r="D14281" s="1" t="s">
        <v>6067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3">
      <c r="A14282" s="1" t="s">
        <v>20365</v>
      </c>
      <c r="B14282" s="1" t="s">
        <v>2796</v>
      </c>
      <c r="C14282" s="2">
        <v>45207</v>
      </c>
      <c r="D14282" s="1" t="s">
        <v>6151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3">
      <c r="A14283" s="1" t="s">
        <v>20366</v>
      </c>
      <c r="B14283" s="1" t="s">
        <v>2906</v>
      </c>
      <c r="C14283" s="2">
        <v>45225</v>
      </c>
      <c r="D14283" s="1" t="s">
        <v>6137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3">
      <c r="A14284" s="1" t="s">
        <v>20367</v>
      </c>
      <c r="B14284" s="1" t="s">
        <v>4463</v>
      </c>
      <c r="C14284" s="2">
        <v>45236</v>
      </c>
      <c r="D14284" s="1" t="s">
        <v>6051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3">
      <c r="A14285" s="1" t="s">
        <v>20368</v>
      </c>
      <c r="B14285" s="1" t="s">
        <v>2037</v>
      </c>
      <c r="C14285" s="2">
        <v>45191</v>
      </c>
      <c r="D14285" s="1" t="s">
        <v>6065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3">
      <c r="A14286" s="1" t="s">
        <v>20369</v>
      </c>
      <c r="B14286" s="1" t="s">
        <v>2616</v>
      </c>
      <c r="C14286" s="2">
        <v>44932</v>
      </c>
      <c r="D14286" s="1" t="s">
        <v>6081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3">
      <c r="A14287" s="1" t="s">
        <v>20370</v>
      </c>
      <c r="B14287" s="1" t="s">
        <v>4239</v>
      </c>
      <c r="C14287" s="2">
        <v>45272</v>
      </c>
      <c r="D14287" s="1" t="s">
        <v>6113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3">
      <c r="A14288" s="1" t="s">
        <v>20371</v>
      </c>
      <c r="B14288" s="1" t="s">
        <v>4491</v>
      </c>
      <c r="C14288" s="2">
        <v>44939</v>
      </c>
      <c r="D14288" s="1" t="s">
        <v>6141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3">
      <c r="A14289" s="1" t="s">
        <v>20372</v>
      </c>
      <c r="B14289" s="1" t="s">
        <v>2280</v>
      </c>
      <c r="C14289" s="2">
        <v>45292</v>
      </c>
      <c r="D14289" s="1" t="s">
        <v>6172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3">
      <c r="A14290" s="1" t="s">
        <v>20373</v>
      </c>
      <c r="B14290" s="1" t="s">
        <v>3155</v>
      </c>
      <c r="C14290" s="2">
        <v>45170</v>
      </c>
      <c r="D14290" s="1" t="s">
        <v>6049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3">
      <c r="A14291" s="1" t="s">
        <v>20374</v>
      </c>
      <c r="B14291" s="1" t="s">
        <v>2062</v>
      </c>
      <c r="C14291" s="2">
        <v>44955</v>
      </c>
      <c r="D14291" s="1" t="s">
        <v>6071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3">
      <c r="A14292" s="1" t="s">
        <v>20375</v>
      </c>
      <c r="B14292" s="1" t="s">
        <v>2962</v>
      </c>
      <c r="C14292" s="2">
        <v>45558</v>
      </c>
      <c r="D14292" s="1" t="s">
        <v>6071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3">
      <c r="A14293" s="1" t="s">
        <v>20376</v>
      </c>
      <c r="B14293" s="1" t="s">
        <v>5652</v>
      </c>
      <c r="C14293" s="2">
        <v>45131</v>
      </c>
      <c r="D14293" s="1" t="s">
        <v>6083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3">
      <c r="A14294" s="1" t="s">
        <v>20377</v>
      </c>
      <c r="B14294" s="1" t="s">
        <v>3080</v>
      </c>
      <c r="C14294" s="2">
        <v>45648</v>
      </c>
      <c r="D14294" s="1" t="s">
        <v>6086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3">
      <c r="A14295" s="1" t="s">
        <v>20378</v>
      </c>
      <c r="B14295" s="1" t="s">
        <v>5994</v>
      </c>
      <c r="C14295" s="2">
        <v>45348</v>
      </c>
      <c r="D14295" s="1" t="s">
        <v>6197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3">
      <c r="A14296" s="1" t="s">
        <v>20379</v>
      </c>
      <c r="B14296" s="1" t="s">
        <v>4579</v>
      </c>
      <c r="C14296" s="2">
        <v>45456</v>
      </c>
      <c r="D14296" s="1" t="s">
        <v>6104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3">
      <c r="A14297" s="1" t="s">
        <v>20380</v>
      </c>
      <c r="B14297" s="1" t="s">
        <v>4255</v>
      </c>
      <c r="C14297" s="2">
        <v>45607</v>
      </c>
      <c r="D14297" s="1" t="s">
        <v>6069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3">
      <c r="A14298" s="1" t="s">
        <v>20381</v>
      </c>
      <c r="B14298" s="1" t="s">
        <v>3432</v>
      </c>
      <c r="C14298" s="2">
        <v>45499</v>
      </c>
      <c r="D14298" s="1" t="s">
        <v>6125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3">
      <c r="A14299" s="1" t="s">
        <v>20382</v>
      </c>
      <c r="B14299" s="1" t="s">
        <v>1882</v>
      </c>
      <c r="C14299" s="2">
        <v>45383</v>
      </c>
      <c r="D14299" s="1" t="s">
        <v>6067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3">
      <c r="A14300" s="1" t="s">
        <v>20383</v>
      </c>
      <c r="B14300" s="1" t="s">
        <v>1979</v>
      </c>
      <c r="C14300" s="2">
        <v>45077</v>
      </c>
      <c r="D14300" s="1" t="s">
        <v>6065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3">
      <c r="A14301" s="1" t="s">
        <v>20384</v>
      </c>
      <c r="B14301" s="1" t="s">
        <v>4118</v>
      </c>
      <c r="C14301" s="2">
        <v>45584</v>
      </c>
      <c r="D14301" s="1" t="s">
        <v>6069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3">
      <c r="A14302" s="1" t="s">
        <v>20385</v>
      </c>
      <c r="B14302" s="1" t="s">
        <v>5839</v>
      </c>
      <c r="C14302" s="2">
        <v>45394</v>
      </c>
      <c r="D14302" s="1" t="s">
        <v>6074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3">
      <c r="A14303" s="1" t="s">
        <v>20386</v>
      </c>
      <c r="B14303" s="1" t="s">
        <v>3515</v>
      </c>
      <c r="C14303" s="2">
        <v>45365</v>
      </c>
      <c r="D14303" s="1" t="s">
        <v>6083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3">
      <c r="A14304" s="1" t="s">
        <v>20387</v>
      </c>
      <c r="B14304" s="1" t="s">
        <v>4588</v>
      </c>
      <c r="C14304" s="2">
        <v>45303</v>
      </c>
      <c r="D14304" s="1" t="s">
        <v>6093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3">
      <c r="A14305" s="1" t="s">
        <v>20388</v>
      </c>
      <c r="B14305" s="1" t="s">
        <v>2539</v>
      </c>
      <c r="C14305" s="2">
        <v>45490</v>
      </c>
      <c r="D14305" s="1" t="s">
        <v>6143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3">
      <c r="A14306" s="1" t="s">
        <v>20389</v>
      </c>
      <c r="B14306" s="1" t="s">
        <v>4767</v>
      </c>
      <c r="C14306" s="2">
        <v>45642</v>
      </c>
      <c r="D14306" s="1" t="s">
        <v>6049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3">
      <c r="A14307" s="1" t="s">
        <v>20390</v>
      </c>
      <c r="B14307" s="1" t="s">
        <v>3316</v>
      </c>
      <c r="C14307" s="2">
        <v>45484</v>
      </c>
      <c r="D14307" s="1" t="s">
        <v>6057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3">
      <c r="A14308" s="1" t="s">
        <v>20391</v>
      </c>
      <c r="B14308" s="1" t="s">
        <v>3424</v>
      </c>
      <c r="C14308" s="2">
        <v>45247</v>
      </c>
      <c r="D14308" s="1" t="s">
        <v>6091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3">
      <c r="A14309" s="1" t="s">
        <v>20392</v>
      </c>
      <c r="B14309" s="1" t="s">
        <v>3033</v>
      </c>
      <c r="C14309" s="2">
        <v>45228</v>
      </c>
      <c r="D14309" s="1" t="s">
        <v>6095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3">
      <c r="A14310" s="1" t="s">
        <v>20393</v>
      </c>
      <c r="B14310" s="1" t="s">
        <v>5616</v>
      </c>
      <c r="C14310" s="2">
        <v>45102</v>
      </c>
      <c r="D14310" s="1" t="s">
        <v>6053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3">
      <c r="A14311" s="1" t="s">
        <v>20394</v>
      </c>
      <c r="B14311" s="1" t="s">
        <v>1934</v>
      </c>
      <c r="C14311" s="2">
        <v>45123</v>
      </c>
      <c r="D14311" s="1" t="s">
        <v>6179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3">
      <c r="A14312" s="1" t="s">
        <v>20395</v>
      </c>
      <c r="B14312" s="1" t="s">
        <v>5232</v>
      </c>
      <c r="C14312" s="2">
        <v>45180</v>
      </c>
      <c r="D14312" s="1" t="s">
        <v>6081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3">
      <c r="A14313" s="1" t="s">
        <v>20396</v>
      </c>
      <c r="B14313" s="1" t="s">
        <v>5319</v>
      </c>
      <c r="C14313" s="2">
        <v>45006</v>
      </c>
      <c r="D14313" s="1" t="s">
        <v>6135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3">
      <c r="A14314" s="1" t="s">
        <v>20397</v>
      </c>
      <c r="B14314" s="1" t="s">
        <v>2098</v>
      </c>
      <c r="C14314" s="2">
        <v>45618</v>
      </c>
      <c r="D14314" s="1" t="s">
        <v>6197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3">
      <c r="A14315" s="1" t="s">
        <v>20398</v>
      </c>
      <c r="B14315" s="1" t="s">
        <v>1419</v>
      </c>
      <c r="C14315" s="2">
        <v>45221</v>
      </c>
      <c r="D14315" s="1" t="s">
        <v>6063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3">
      <c r="A14316" s="1" t="s">
        <v>20399</v>
      </c>
      <c r="B14316" s="1" t="s">
        <v>2903</v>
      </c>
      <c r="C14316" s="2">
        <v>45247</v>
      </c>
      <c r="D14316" s="1" t="s">
        <v>6143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3">
      <c r="A14317" s="1" t="s">
        <v>20400</v>
      </c>
      <c r="B14317" s="1" t="s">
        <v>5075</v>
      </c>
      <c r="C14317" s="2">
        <v>45578</v>
      </c>
      <c r="D14317" s="1" t="s">
        <v>6077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3">
      <c r="A14318" s="1" t="s">
        <v>20401</v>
      </c>
      <c r="B14318" s="1" t="s">
        <v>4934</v>
      </c>
      <c r="C14318" s="2">
        <v>45064</v>
      </c>
      <c r="D14318" s="1" t="s">
        <v>6074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3">
      <c r="A14319" s="1" t="s">
        <v>20402</v>
      </c>
      <c r="B14319" s="1" t="s">
        <v>4764</v>
      </c>
      <c r="C14319" s="2">
        <v>45513</v>
      </c>
      <c r="D14319" s="1" t="s">
        <v>6069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3">
      <c r="A14320" s="1" t="s">
        <v>20403</v>
      </c>
      <c r="B14320" s="1" t="s">
        <v>1398</v>
      </c>
      <c r="C14320" s="2">
        <v>44975</v>
      </c>
      <c r="D14320" s="1" t="s">
        <v>6151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3">
      <c r="A14321" s="1" t="s">
        <v>20404</v>
      </c>
      <c r="B14321" s="1" t="s">
        <v>2616</v>
      </c>
      <c r="C14321" s="2">
        <v>44966</v>
      </c>
      <c r="D14321" s="1" t="s">
        <v>6065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3">
      <c r="A14322" s="1" t="s">
        <v>20405</v>
      </c>
      <c r="B14322" s="1" t="s">
        <v>2685</v>
      </c>
      <c r="C14322" s="2">
        <v>44976</v>
      </c>
      <c r="D14322" s="1" t="s">
        <v>6179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3">
      <c r="A14323" s="1" t="s">
        <v>20406</v>
      </c>
      <c r="B14323" s="1" t="s">
        <v>5665</v>
      </c>
      <c r="C14323" s="2">
        <v>44945</v>
      </c>
      <c r="D14323" s="1" t="s">
        <v>6251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3">
      <c r="A14324" s="1" t="s">
        <v>20407</v>
      </c>
      <c r="B14324" s="1" t="s">
        <v>2107</v>
      </c>
      <c r="C14324" s="2">
        <v>45018</v>
      </c>
      <c r="D14324" s="1" t="s">
        <v>6081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3">
      <c r="A14325" s="1" t="s">
        <v>20408</v>
      </c>
      <c r="B14325" s="1" t="s">
        <v>2519</v>
      </c>
      <c r="C14325" s="2">
        <v>45179</v>
      </c>
      <c r="D14325" s="1" t="s">
        <v>6157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3">
      <c r="A14326" s="1" t="s">
        <v>20409</v>
      </c>
      <c r="B14326" s="1" t="s">
        <v>3571</v>
      </c>
      <c r="C14326" s="2">
        <v>44990</v>
      </c>
      <c r="D14326" s="1" t="s">
        <v>6083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3">
      <c r="A14327" s="1" t="s">
        <v>20410</v>
      </c>
      <c r="B14327" s="1" t="s">
        <v>4076</v>
      </c>
      <c r="C14327" s="2">
        <v>45273</v>
      </c>
      <c r="D14327" s="1" t="s">
        <v>6104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3">
      <c r="A14328" s="1" t="s">
        <v>20411</v>
      </c>
      <c r="B14328" s="1" t="s">
        <v>2362</v>
      </c>
      <c r="C14328" s="2">
        <v>45424</v>
      </c>
      <c r="D14328" s="1" t="s">
        <v>6172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3">
      <c r="A14329" s="1" t="s">
        <v>20412</v>
      </c>
      <c r="B14329" s="1" t="s">
        <v>2052</v>
      </c>
      <c r="C14329" s="2">
        <v>44979</v>
      </c>
      <c r="D14329" s="1" t="s">
        <v>6074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3">
      <c r="A14330" s="1" t="s">
        <v>20413</v>
      </c>
      <c r="B14330" s="1" t="s">
        <v>1621</v>
      </c>
      <c r="C14330" s="2">
        <v>45537</v>
      </c>
      <c r="D14330" s="1" t="s">
        <v>6071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3">
      <c r="A14331" s="1" t="s">
        <v>20414</v>
      </c>
      <c r="B14331" s="1" t="s">
        <v>3374</v>
      </c>
      <c r="C14331" s="2">
        <v>45209</v>
      </c>
      <c r="D14331" s="1" t="s">
        <v>6071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3">
      <c r="A14332" s="1" t="s">
        <v>20415</v>
      </c>
      <c r="B14332" s="1" t="s">
        <v>4579</v>
      </c>
      <c r="C14332" s="2">
        <v>45325</v>
      </c>
      <c r="D14332" s="1" t="s">
        <v>6113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3">
      <c r="A14333" s="1" t="s">
        <v>20416</v>
      </c>
      <c r="B14333" s="1" t="s">
        <v>3260</v>
      </c>
      <c r="C14333" s="2">
        <v>45649</v>
      </c>
      <c r="D14333" s="1" t="s">
        <v>6067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3">
      <c r="A14334" s="1" t="s">
        <v>20417</v>
      </c>
      <c r="B14334" s="1" t="s">
        <v>1310</v>
      </c>
      <c r="C14334" s="2">
        <v>45608</v>
      </c>
      <c r="D14334" s="1" t="s">
        <v>6063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3">
      <c r="A14335" s="1" t="s">
        <v>20418</v>
      </c>
      <c r="B14335" s="1" t="s">
        <v>1555</v>
      </c>
      <c r="C14335" s="2">
        <v>45335</v>
      </c>
      <c r="D14335" s="1" t="s">
        <v>6125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3">
      <c r="A14336" s="1" t="s">
        <v>20419</v>
      </c>
      <c r="B14336" s="1" t="s">
        <v>2125</v>
      </c>
      <c r="C14336" s="2">
        <v>45337</v>
      </c>
      <c r="D14336" s="1" t="s">
        <v>6102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3">
      <c r="A14337" s="1" t="s">
        <v>20420</v>
      </c>
      <c r="B14337" s="1" t="s">
        <v>4944</v>
      </c>
      <c r="C14337" s="2">
        <v>45128</v>
      </c>
      <c r="D14337" s="1" t="s">
        <v>6133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3">
      <c r="A14338" s="1" t="s">
        <v>20421</v>
      </c>
      <c r="B14338" s="1" t="s">
        <v>3273</v>
      </c>
      <c r="C14338" s="2">
        <v>45095</v>
      </c>
      <c r="D14338" s="1" t="s">
        <v>6051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3">
      <c r="A14339" s="1" t="s">
        <v>20422</v>
      </c>
      <c r="B14339" s="1" t="s">
        <v>2018</v>
      </c>
      <c r="C14339" s="2">
        <v>45299</v>
      </c>
      <c r="D14339" s="1" t="s">
        <v>6151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3">
      <c r="A14340" s="1" t="s">
        <v>20423</v>
      </c>
      <c r="B14340" s="1" t="s">
        <v>5586</v>
      </c>
      <c r="C14340" s="2">
        <v>45387</v>
      </c>
      <c r="D14340" s="1" t="s">
        <v>6113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3">
      <c r="A14341" s="1" t="s">
        <v>20424</v>
      </c>
      <c r="B14341" s="1" t="s">
        <v>5077</v>
      </c>
      <c r="C14341" s="2">
        <v>44987</v>
      </c>
      <c r="D14341" s="1" t="s">
        <v>6251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3">
      <c r="A14342" s="1" t="s">
        <v>20425</v>
      </c>
      <c r="B14342" s="1" t="s">
        <v>5689</v>
      </c>
      <c r="C14342" s="2">
        <v>45469</v>
      </c>
      <c r="D14342" s="1" t="s">
        <v>6107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3">
      <c r="A14343" s="1" t="s">
        <v>20426</v>
      </c>
      <c r="B14343" s="1" t="s">
        <v>3874</v>
      </c>
      <c r="C14343" s="2">
        <v>44984</v>
      </c>
      <c r="D14343" s="1" t="s">
        <v>6063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3">
      <c r="A14344" s="1" t="s">
        <v>20427</v>
      </c>
      <c r="B14344" s="1" t="s">
        <v>3830</v>
      </c>
      <c r="C14344" s="2">
        <v>45567</v>
      </c>
      <c r="D14344" s="1" t="s">
        <v>6133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3">
      <c r="A14345" s="1" t="s">
        <v>20428</v>
      </c>
      <c r="B14345" s="1" t="s">
        <v>3008</v>
      </c>
      <c r="C14345" s="2">
        <v>45611</v>
      </c>
      <c r="D14345" s="1" t="s">
        <v>6059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3">
      <c r="A14346" s="1" t="s">
        <v>20429</v>
      </c>
      <c r="B14346" s="1" t="s">
        <v>2000</v>
      </c>
      <c r="C14346" s="2">
        <v>45117</v>
      </c>
      <c r="D14346" s="1" t="s">
        <v>6175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3">
      <c r="A14347" s="1" t="s">
        <v>20430</v>
      </c>
      <c r="B14347" s="1" t="s">
        <v>3474</v>
      </c>
      <c r="C14347" s="2">
        <v>45587</v>
      </c>
      <c r="D14347" s="1" t="s">
        <v>6175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3">
      <c r="A14348" s="1" t="s">
        <v>20431</v>
      </c>
      <c r="B14348" s="1" t="s">
        <v>4564</v>
      </c>
      <c r="C14348" s="2">
        <v>44974</v>
      </c>
      <c r="D14348" s="1" t="s">
        <v>6141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3">
      <c r="A14349" s="1" t="s">
        <v>20432</v>
      </c>
      <c r="B14349" s="1" t="s">
        <v>1087</v>
      </c>
      <c r="C14349" s="2">
        <v>45138</v>
      </c>
      <c r="D14349" s="1" t="s">
        <v>6179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3">
      <c r="A14350" s="1" t="s">
        <v>20433</v>
      </c>
      <c r="B14350" s="1" t="s">
        <v>1500</v>
      </c>
      <c r="C14350" s="2">
        <v>45059</v>
      </c>
      <c r="D14350" s="1" t="s">
        <v>6053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3">
      <c r="A14351" s="1" t="s">
        <v>20434</v>
      </c>
      <c r="B14351" s="1" t="s">
        <v>1303</v>
      </c>
      <c r="C14351" s="2">
        <v>45383</v>
      </c>
      <c r="D14351" s="1" t="s">
        <v>6135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3">
      <c r="A14352" s="1" t="s">
        <v>20435</v>
      </c>
      <c r="B14352" s="1" t="s">
        <v>2985</v>
      </c>
      <c r="C14352" s="2">
        <v>45332</v>
      </c>
      <c r="D14352" s="1" t="s">
        <v>6063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3">
      <c r="A14353" s="1" t="s">
        <v>20436</v>
      </c>
      <c r="B14353" s="1" t="s">
        <v>1396</v>
      </c>
      <c r="C14353" s="2">
        <v>45174</v>
      </c>
      <c r="D14353" s="1" t="s">
        <v>6100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3">
      <c r="A14354" s="1" t="s">
        <v>20437</v>
      </c>
      <c r="B14354" s="1" t="s">
        <v>6029</v>
      </c>
      <c r="C14354" s="2">
        <v>45585</v>
      </c>
      <c r="D14354" s="1" t="s">
        <v>6113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3">
      <c r="A14355" s="1" t="s">
        <v>20438</v>
      </c>
      <c r="B14355" s="1" t="s">
        <v>1174</v>
      </c>
      <c r="C14355" s="2">
        <v>45386</v>
      </c>
      <c r="D14355" s="1" t="s">
        <v>6093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3">
      <c r="A14356" s="1" t="s">
        <v>20439</v>
      </c>
      <c r="B14356" s="1" t="s">
        <v>3241</v>
      </c>
      <c r="C14356" s="2">
        <v>45320</v>
      </c>
      <c r="D14356" s="1" t="s">
        <v>6067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3">
      <c r="A14357" s="1" t="s">
        <v>20440</v>
      </c>
      <c r="B14357" s="1" t="s">
        <v>1404</v>
      </c>
      <c r="C14357" s="2">
        <v>45271</v>
      </c>
      <c r="D14357" s="1" t="s">
        <v>6107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3">
      <c r="A14358" s="1" t="s">
        <v>20441</v>
      </c>
      <c r="B14358" s="1" t="s">
        <v>1571</v>
      </c>
      <c r="C14358" s="2">
        <v>45524</v>
      </c>
      <c r="D14358" s="1" t="s">
        <v>6109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3">
      <c r="A14359" s="1" t="s">
        <v>20442</v>
      </c>
      <c r="B14359" s="1" t="s">
        <v>5740</v>
      </c>
      <c r="C14359" s="2">
        <v>45119</v>
      </c>
      <c r="D14359" s="1" t="s">
        <v>6065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3">
      <c r="A14360" s="1" t="s">
        <v>20443</v>
      </c>
      <c r="B14360" s="1" t="s">
        <v>6019</v>
      </c>
      <c r="C14360" s="2">
        <v>44996</v>
      </c>
      <c r="D14360" s="1" t="s">
        <v>6074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3">
      <c r="A14361" s="1" t="s">
        <v>20444</v>
      </c>
      <c r="B14361" s="1" t="s">
        <v>4022</v>
      </c>
      <c r="C14361" s="2">
        <v>45559</v>
      </c>
      <c r="D14361" s="1" t="s">
        <v>6053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3">
      <c r="A14362" s="1" t="s">
        <v>20445</v>
      </c>
      <c r="B14362" s="1" t="s">
        <v>5623</v>
      </c>
      <c r="C14362" s="2">
        <v>45376</v>
      </c>
      <c r="D14362" s="1" t="s">
        <v>6055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3">
      <c r="A14363" s="1" t="s">
        <v>20446</v>
      </c>
      <c r="B14363" s="1" t="s">
        <v>2287</v>
      </c>
      <c r="C14363" s="2">
        <v>45353</v>
      </c>
      <c r="D14363" s="1" t="s">
        <v>6057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3">
      <c r="A14364" s="1" t="s">
        <v>20447</v>
      </c>
      <c r="B14364" s="1" t="s">
        <v>3698</v>
      </c>
      <c r="C14364" s="2">
        <v>45271</v>
      </c>
      <c r="D14364" s="1" t="s">
        <v>6107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3">
      <c r="A14365" s="1" t="s">
        <v>20448</v>
      </c>
      <c r="B14365" s="1" t="s">
        <v>3536</v>
      </c>
      <c r="C14365" s="2">
        <v>45036</v>
      </c>
      <c r="D14365" s="1" t="s">
        <v>6055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3">
      <c r="A14366" s="1" t="s">
        <v>20449</v>
      </c>
      <c r="B14366" s="1" t="s">
        <v>3865</v>
      </c>
      <c r="C14366" s="2">
        <v>45575</v>
      </c>
      <c r="D14366" s="1" t="s">
        <v>6053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3">
      <c r="A14367" s="1" t="s">
        <v>20450</v>
      </c>
      <c r="B14367" s="1" t="s">
        <v>1353</v>
      </c>
      <c r="C14367" s="2">
        <v>45371</v>
      </c>
      <c r="D14367" s="1" t="s">
        <v>6074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3">
      <c r="A14368" s="1" t="s">
        <v>20451</v>
      </c>
      <c r="B14368" s="1" t="s">
        <v>2942</v>
      </c>
      <c r="C14368" s="2">
        <v>45352</v>
      </c>
      <c r="D14368" s="1" t="s">
        <v>6089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3">
      <c r="A14369" s="1" t="s">
        <v>20452</v>
      </c>
      <c r="B14369" s="1" t="s">
        <v>1149</v>
      </c>
      <c r="C14369" s="2">
        <v>45523</v>
      </c>
      <c r="D14369" s="1" t="s">
        <v>6100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3">
      <c r="A14370" s="1" t="s">
        <v>20453</v>
      </c>
      <c r="B14370" s="1" t="s">
        <v>1681</v>
      </c>
      <c r="C14370" s="2">
        <v>45353</v>
      </c>
      <c r="D14370" s="1" t="s">
        <v>6083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3">
      <c r="A14371" s="1" t="s">
        <v>20454</v>
      </c>
      <c r="B14371" s="1" t="s">
        <v>2051</v>
      </c>
      <c r="C14371" s="2">
        <v>45178</v>
      </c>
      <c r="D14371" s="1" t="s">
        <v>6175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3">
      <c r="A14372" s="1" t="s">
        <v>20455</v>
      </c>
      <c r="B14372" s="1" t="s">
        <v>4135</v>
      </c>
      <c r="C14372" s="2">
        <v>45132</v>
      </c>
      <c r="D14372" s="1" t="s">
        <v>6095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3">
      <c r="A14373" s="1" t="s">
        <v>20456</v>
      </c>
      <c r="B14373" s="1" t="s">
        <v>2454</v>
      </c>
      <c r="C14373" s="2">
        <v>45473</v>
      </c>
      <c r="D14373" s="1" t="s">
        <v>6251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3">
      <c r="A14374" s="1" t="s">
        <v>20457</v>
      </c>
      <c r="B14374" s="1" t="s">
        <v>2839</v>
      </c>
      <c r="C14374" s="2">
        <v>45120</v>
      </c>
      <c r="D14374" s="1" t="s">
        <v>6057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3">
      <c r="A14375" s="1" t="s">
        <v>20458</v>
      </c>
      <c r="B14375" s="1" t="s">
        <v>3152</v>
      </c>
      <c r="C14375" s="2">
        <v>45211</v>
      </c>
      <c r="D14375" s="1" t="s">
        <v>6065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3">
      <c r="A14376" s="1" t="s">
        <v>20459</v>
      </c>
      <c r="B14376" s="1" t="s">
        <v>5224</v>
      </c>
      <c r="C14376" s="2">
        <v>45024</v>
      </c>
      <c r="D14376" s="1" t="s">
        <v>6141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3">
      <c r="A14377" s="1" t="s">
        <v>20460</v>
      </c>
      <c r="B14377" s="1" t="s">
        <v>5833</v>
      </c>
      <c r="C14377" s="2">
        <v>45206</v>
      </c>
      <c r="D14377" s="1" t="s">
        <v>6063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3">
      <c r="A14378" s="1" t="s">
        <v>20461</v>
      </c>
      <c r="B14378" s="1" t="s">
        <v>3730</v>
      </c>
      <c r="C14378" s="2">
        <v>45088</v>
      </c>
      <c r="D14378" s="1" t="s">
        <v>6157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3">
      <c r="A14379" s="1" t="s">
        <v>20462</v>
      </c>
      <c r="B14379" s="1" t="s">
        <v>5559</v>
      </c>
      <c r="C14379" s="2">
        <v>45043</v>
      </c>
      <c r="D14379" s="1" t="s">
        <v>6102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3">
      <c r="A14380" s="1" t="s">
        <v>20463</v>
      </c>
      <c r="B14380" s="1" t="s">
        <v>4003</v>
      </c>
      <c r="C14380" s="2">
        <v>45349</v>
      </c>
      <c r="D14380" s="1" t="s">
        <v>6091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3">
      <c r="A14381" s="1" t="s">
        <v>20464</v>
      </c>
      <c r="B14381" s="1" t="s">
        <v>1190</v>
      </c>
      <c r="C14381" s="2">
        <v>45572</v>
      </c>
      <c r="D14381" s="1" t="s">
        <v>6179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3">
      <c r="A14382" s="1" t="s">
        <v>20465</v>
      </c>
      <c r="B14382" s="1" t="s">
        <v>5719</v>
      </c>
      <c r="C14382" s="2">
        <v>45024</v>
      </c>
      <c r="D14382" s="1" t="s">
        <v>6113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3">
      <c r="A14383" s="1" t="s">
        <v>20466</v>
      </c>
      <c r="B14383" s="1" t="s">
        <v>4511</v>
      </c>
      <c r="C14383" s="2">
        <v>44943</v>
      </c>
      <c r="D14383" s="1" t="s">
        <v>6071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3">
      <c r="A14384" s="1" t="s">
        <v>20467</v>
      </c>
      <c r="B14384" s="1" t="s">
        <v>2181</v>
      </c>
      <c r="C14384" s="2">
        <v>45279</v>
      </c>
      <c r="D14384" s="1" t="s">
        <v>6113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3">
      <c r="A14385" s="1" t="s">
        <v>20468</v>
      </c>
      <c r="B14385" s="1" t="s">
        <v>4259</v>
      </c>
      <c r="C14385" s="2">
        <v>44958</v>
      </c>
      <c r="D14385" s="1" t="s">
        <v>6151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3">
      <c r="A14386" s="1" t="s">
        <v>20469</v>
      </c>
      <c r="B14386" s="1" t="s">
        <v>2398</v>
      </c>
      <c r="C14386" s="2">
        <v>45078</v>
      </c>
      <c r="D14386" s="1" t="s">
        <v>6197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3">
      <c r="A14387" s="1" t="s">
        <v>20470</v>
      </c>
      <c r="B14387" s="1" t="s">
        <v>5829</v>
      </c>
      <c r="C14387" s="2">
        <v>45643</v>
      </c>
      <c r="D14387" s="1" t="s">
        <v>6113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3">
      <c r="A14388" s="1" t="s">
        <v>20471</v>
      </c>
      <c r="B14388" s="1" t="s">
        <v>3597</v>
      </c>
      <c r="C14388" s="2">
        <v>45414</v>
      </c>
      <c r="D14388" s="1" t="s">
        <v>6077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3">
      <c r="A14389" s="1" t="s">
        <v>20472</v>
      </c>
      <c r="B14389" s="1" t="s">
        <v>5040</v>
      </c>
      <c r="C14389" s="2">
        <v>45284</v>
      </c>
      <c r="D14389" s="1" t="s">
        <v>6093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3">
      <c r="A14390" s="1" t="s">
        <v>20473</v>
      </c>
      <c r="B14390" s="1" t="s">
        <v>3738</v>
      </c>
      <c r="C14390" s="2">
        <v>44960</v>
      </c>
      <c r="D14390" s="1" t="s">
        <v>6251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3">
      <c r="A14391" s="1" t="s">
        <v>20474</v>
      </c>
      <c r="B14391" s="1" t="s">
        <v>2536</v>
      </c>
      <c r="C14391" s="2">
        <v>45042</v>
      </c>
      <c r="D14391" s="1" t="s">
        <v>6083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3">
      <c r="A14392" s="1" t="s">
        <v>20475</v>
      </c>
      <c r="B14392" s="1" t="s">
        <v>4692</v>
      </c>
      <c r="C14392" s="2">
        <v>45637</v>
      </c>
      <c r="D14392" s="1" t="s">
        <v>6063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3">
      <c r="A14393" s="1" t="s">
        <v>20476</v>
      </c>
      <c r="B14393" s="1" t="s">
        <v>4685</v>
      </c>
      <c r="C14393" s="2">
        <v>44934</v>
      </c>
      <c r="D14393" s="1" t="s">
        <v>6049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3">
      <c r="A14394" s="1" t="s">
        <v>20477</v>
      </c>
      <c r="B14394" s="1" t="s">
        <v>4396</v>
      </c>
      <c r="C14394" s="2">
        <v>45605</v>
      </c>
      <c r="D14394" s="1" t="s">
        <v>6251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3">
      <c r="A14395" s="1" t="s">
        <v>20478</v>
      </c>
      <c r="B14395" s="1" t="s">
        <v>4346</v>
      </c>
      <c r="C14395" s="2">
        <v>45276</v>
      </c>
      <c r="D14395" s="1" t="s">
        <v>6141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3">
      <c r="A14396" s="1" t="s">
        <v>20479</v>
      </c>
      <c r="B14396" s="1" t="s">
        <v>2201</v>
      </c>
      <c r="C14396" s="2">
        <v>45244</v>
      </c>
      <c r="D14396" s="1" t="s">
        <v>6067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3">
      <c r="A14397" s="1" t="s">
        <v>20480</v>
      </c>
      <c r="B14397" s="1" t="s">
        <v>2142</v>
      </c>
      <c r="C14397" s="2">
        <v>45267</v>
      </c>
      <c r="D14397" s="1" t="s">
        <v>6063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3">
      <c r="A14398" s="1" t="s">
        <v>20481</v>
      </c>
      <c r="B14398" s="1" t="s">
        <v>3882</v>
      </c>
      <c r="C14398" s="2">
        <v>44992</v>
      </c>
      <c r="D14398" s="1" t="s">
        <v>6151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3">
      <c r="A14399" s="1" t="s">
        <v>20482</v>
      </c>
      <c r="B14399" s="1" t="s">
        <v>1585</v>
      </c>
      <c r="C14399" s="2">
        <v>45359</v>
      </c>
      <c r="D14399" s="1" t="s">
        <v>6137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3">
      <c r="A14400" s="1" t="s">
        <v>20483</v>
      </c>
      <c r="B14400" s="1" t="s">
        <v>1281</v>
      </c>
      <c r="C14400" s="2">
        <v>45106</v>
      </c>
      <c r="D14400" s="1" t="s">
        <v>6074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3">
      <c r="A14401" s="1" t="s">
        <v>20484</v>
      </c>
      <c r="B14401" s="1" t="s">
        <v>3292</v>
      </c>
      <c r="C14401" s="2">
        <v>45110</v>
      </c>
      <c r="D14401" s="1" t="s">
        <v>6151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3">
      <c r="A14402" s="1" t="s">
        <v>20485</v>
      </c>
      <c r="B14402" s="1" t="s">
        <v>3436</v>
      </c>
      <c r="C14402" s="2">
        <v>45438</v>
      </c>
      <c r="D14402" s="1" t="s">
        <v>6095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3">
      <c r="A14403" s="1" t="s">
        <v>20486</v>
      </c>
      <c r="B14403" s="1" t="s">
        <v>5841</v>
      </c>
      <c r="C14403" s="2">
        <v>45425</v>
      </c>
      <c r="D14403" s="1" t="s">
        <v>6061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3">
      <c r="A14404" s="1" t="s">
        <v>20487</v>
      </c>
      <c r="B14404" s="1" t="s">
        <v>2043</v>
      </c>
      <c r="C14404" s="2">
        <v>45142</v>
      </c>
      <c r="D14404" s="1" t="s">
        <v>6067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3">
      <c r="A14405" s="1" t="s">
        <v>20488</v>
      </c>
      <c r="B14405" s="1" t="s">
        <v>1644</v>
      </c>
      <c r="C14405" s="2">
        <v>45548</v>
      </c>
      <c r="D14405" s="1" t="s">
        <v>6065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3">
      <c r="A14406" s="1" t="s">
        <v>20489</v>
      </c>
      <c r="B14406" s="1" t="s">
        <v>1220</v>
      </c>
      <c r="C14406" s="2">
        <v>45583</v>
      </c>
      <c r="D14406" s="1" t="s">
        <v>6065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3">
      <c r="A14407" s="1" t="s">
        <v>20490</v>
      </c>
      <c r="B14407" s="1" t="s">
        <v>4122</v>
      </c>
      <c r="C14407" s="2">
        <v>45164</v>
      </c>
      <c r="D14407" s="1" t="s">
        <v>6107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3">
      <c r="A14408" s="1" t="s">
        <v>20491</v>
      </c>
      <c r="B14408" s="1" t="s">
        <v>1360</v>
      </c>
      <c r="C14408" s="2">
        <v>44970</v>
      </c>
      <c r="D14408" s="1" t="s">
        <v>6137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3">
      <c r="A14409" s="1" t="s">
        <v>20492</v>
      </c>
      <c r="B14409" s="1" t="s">
        <v>2163</v>
      </c>
      <c r="C14409" s="2">
        <v>45552</v>
      </c>
      <c r="D14409" s="1" t="s">
        <v>6100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3">
      <c r="A14410" s="1" t="s">
        <v>20493</v>
      </c>
      <c r="B14410" s="1" t="s">
        <v>1874</v>
      </c>
      <c r="C14410" s="2">
        <v>45200</v>
      </c>
      <c r="D14410" s="1" t="s">
        <v>6172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3">
      <c r="A14411" s="1" t="s">
        <v>20494</v>
      </c>
      <c r="B14411" s="1" t="s">
        <v>2138</v>
      </c>
      <c r="C14411" s="2">
        <v>45038</v>
      </c>
      <c r="D14411" s="1" t="s">
        <v>6057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3">
      <c r="A14412" s="1" t="s">
        <v>20495</v>
      </c>
      <c r="B14412" s="1" t="s">
        <v>3880</v>
      </c>
      <c r="C14412" s="2">
        <v>45461</v>
      </c>
      <c r="D14412" s="1" t="s">
        <v>6157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3">
      <c r="A14413" s="1" t="s">
        <v>20496</v>
      </c>
      <c r="B14413" s="1" t="s">
        <v>3427</v>
      </c>
      <c r="C14413" s="2">
        <v>44996</v>
      </c>
      <c r="D14413" s="1" t="s">
        <v>6109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3">
      <c r="A14414" s="1" t="s">
        <v>20497</v>
      </c>
      <c r="B14414" s="1" t="s">
        <v>4242</v>
      </c>
      <c r="C14414" s="2">
        <v>45575</v>
      </c>
      <c r="D14414" s="1" t="s">
        <v>6143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3">
      <c r="A14415" s="1" t="s">
        <v>20498</v>
      </c>
      <c r="B14415" s="1" t="s">
        <v>2764</v>
      </c>
      <c r="C14415" s="2">
        <v>45019</v>
      </c>
      <c r="D14415" s="1" t="s">
        <v>6089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3">
      <c r="A14416" s="1" t="s">
        <v>20499</v>
      </c>
      <c r="B14416" s="1" t="s">
        <v>5834</v>
      </c>
      <c r="C14416" s="2">
        <v>45188</v>
      </c>
      <c r="D14416" s="1" t="s">
        <v>6067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3">
      <c r="A14417" s="1" t="s">
        <v>20500</v>
      </c>
      <c r="B14417" s="1" t="s">
        <v>4859</v>
      </c>
      <c r="C14417" s="2">
        <v>45451</v>
      </c>
      <c r="D14417" s="1" t="s">
        <v>6051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3">
      <c r="A14418" s="1" t="s">
        <v>20501</v>
      </c>
      <c r="B14418" s="1" t="s">
        <v>2352</v>
      </c>
      <c r="C14418" s="2">
        <v>45565</v>
      </c>
      <c r="D14418" s="1" t="s">
        <v>6107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3">
      <c r="A14419" s="1" t="s">
        <v>20502</v>
      </c>
      <c r="B14419" s="1" t="s">
        <v>1929</v>
      </c>
      <c r="C14419" s="2">
        <v>45530</v>
      </c>
      <c r="D14419" s="1" t="s">
        <v>6135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3">
      <c r="A14420" s="1" t="s">
        <v>20503</v>
      </c>
      <c r="B14420" s="1" t="s">
        <v>3847</v>
      </c>
      <c r="C14420" s="2">
        <v>45094</v>
      </c>
      <c r="D14420" s="1" t="s">
        <v>6137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3">
      <c r="A14421" s="1" t="s">
        <v>20504</v>
      </c>
      <c r="B14421" s="1" t="s">
        <v>2828</v>
      </c>
      <c r="C14421" s="2">
        <v>45051</v>
      </c>
      <c r="D14421" s="1" t="s">
        <v>6051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3">
      <c r="A14422" s="1" t="s">
        <v>20505</v>
      </c>
      <c r="B14422" s="1" t="s">
        <v>2558</v>
      </c>
      <c r="C14422" s="2">
        <v>45157</v>
      </c>
      <c r="D14422" s="1" t="s">
        <v>6100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3">
      <c r="A14423" s="1" t="s">
        <v>20506</v>
      </c>
      <c r="B14423" s="1" t="s">
        <v>4010</v>
      </c>
      <c r="C14423" s="2">
        <v>45245</v>
      </c>
      <c r="D14423" s="1" t="s">
        <v>6133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3">
      <c r="A14424" s="1" t="s">
        <v>20507</v>
      </c>
      <c r="B14424" s="1" t="s">
        <v>4744</v>
      </c>
      <c r="C14424" s="2">
        <v>45572</v>
      </c>
      <c r="D14424" s="1" t="s">
        <v>6104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3">
      <c r="A14425" s="1" t="s">
        <v>20508</v>
      </c>
      <c r="B14425" s="1" t="s">
        <v>5722</v>
      </c>
      <c r="C14425" s="2">
        <v>45473</v>
      </c>
      <c r="D14425" s="1" t="s">
        <v>6157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3">
      <c r="A14426" s="1" t="s">
        <v>20509</v>
      </c>
      <c r="B14426" s="1" t="s">
        <v>1681</v>
      </c>
      <c r="C14426" s="2">
        <v>45654</v>
      </c>
      <c r="D14426" s="1" t="s">
        <v>6057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3">
      <c r="A14427" s="1" t="s">
        <v>20510</v>
      </c>
      <c r="B14427" s="1" t="s">
        <v>4143</v>
      </c>
      <c r="C14427" s="2">
        <v>45603</v>
      </c>
      <c r="D14427" s="1" t="s">
        <v>6053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3">
      <c r="A14428" s="1" t="s">
        <v>20511</v>
      </c>
      <c r="B14428" s="1" t="s">
        <v>2925</v>
      </c>
      <c r="C14428" s="2">
        <v>45523</v>
      </c>
      <c r="D14428" s="1" t="s">
        <v>6107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3">
      <c r="A14429" s="1" t="s">
        <v>20512</v>
      </c>
      <c r="B14429" s="1" t="s">
        <v>3043</v>
      </c>
      <c r="C14429" s="2">
        <v>45652</v>
      </c>
      <c r="D14429" s="1" t="s">
        <v>6143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3">
      <c r="A14430" s="1" t="s">
        <v>20513</v>
      </c>
      <c r="B14430" s="1" t="s">
        <v>3309</v>
      </c>
      <c r="C14430" s="2">
        <v>45282</v>
      </c>
      <c r="D14430" s="1" t="s">
        <v>6051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3">
      <c r="A14431" s="1" t="s">
        <v>20514</v>
      </c>
      <c r="B14431" s="1" t="s">
        <v>5934</v>
      </c>
      <c r="C14431" s="2">
        <v>45607</v>
      </c>
      <c r="D14431" s="1" t="s">
        <v>6083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3">
      <c r="A14432" s="1" t="s">
        <v>20515</v>
      </c>
      <c r="B14432" s="1" t="s">
        <v>5429</v>
      </c>
      <c r="C14432" s="2">
        <v>45396</v>
      </c>
      <c r="D14432" s="1" t="s">
        <v>6061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3">
      <c r="A14433" s="1" t="s">
        <v>20516</v>
      </c>
      <c r="B14433" s="1" t="s">
        <v>3255</v>
      </c>
      <c r="C14433" s="2">
        <v>45133</v>
      </c>
      <c r="D14433" s="1" t="s">
        <v>6051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3">
      <c r="A14434" s="1" t="s">
        <v>20517</v>
      </c>
      <c r="B14434" s="1" t="s">
        <v>4630</v>
      </c>
      <c r="C14434" s="2">
        <v>45226</v>
      </c>
      <c r="D14434" s="1" t="s">
        <v>6083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3">
      <c r="A14435" s="1" t="s">
        <v>20518</v>
      </c>
      <c r="B14435" s="1" t="s">
        <v>3193</v>
      </c>
      <c r="C14435" s="2">
        <v>45467</v>
      </c>
      <c r="D14435" s="1" t="s">
        <v>6113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3">
      <c r="A14436" s="1" t="s">
        <v>20519</v>
      </c>
      <c r="B14436" s="1" t="s">
        <v>3343</v>
      </c>
      <c r="C14436" s="2">
        <v>45109</v>
      </c>
      <c r="D14436" s="1" t="s">
        <v>6113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3">
      <c r="A14437" s="1" t="s">
        <v>20520</v>
      </c>
      <c r="B14437" s="1" t="s">
        <v>1078</v>
      </c>
      <c r="C14437" s="2">
        <v>44933</v>
      </c>
      <c r="D14437" s="1" t="s">
        <v>6109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3">
      <c r="A14438" s="1" t="s">
        <v>20521</v>
      </c>
      <c r="B14438" s="1" t="s">
        <v>1468</v>
      </c>
      <c r="C14438" s="2">
        <v>45030</v>
      </c>
      <c r="D14438" s="1" t="s">
        <v>6071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3">
      <c r="A14439" s="1" t="s">
        <v>20522</v>
      </c>
      <c r="B14439" s="1" t="s">
        <v>5022</v>
      </c>
      <c r="C14439" s="2">
        <v>44989</v>
      </c>
      <c r="D14439" s="1" t="s">
        <v>6063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3">
      <c r="A14440" s="1" t="s">
        <v>20523</v>
      </c>
      <c r="B14440" s="1" t="s">
        <v>2655</v>
      </c>
      <c r="C14440" s="2">
        <v>45078</v>
      </c>
      <c r="D14440" s="1" t="s">
        <v>6083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3">
      <c r="A14441" s="1" t="s">
        <v>20524</v>
      </c>
      <c r="B14441" s="1" t="s">
        <v>3266</v>
      </c>
      <c r="C14441" s="2">
        <v>44984</v>
      </c>
      <c r="D14441" s="1" t="s">
        <v>6100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3">
      <c r="A14442" s="1" t="s">
        <v>20525</v>
      </c>
      <c r="B14442" s="1" t="s">
        <v>4132</v>
      </c>
      <c r="C14442" s="2">
        <v>45103</v>
      </c>
      <c r="D14442" s="1" t="s">
        <v>6157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3">
      <c r="A14443" s="1" t="s">
        <v>20526</v>
      </c>
      <c r="B14443" s="1" t="s">
        <v>1760</v>
      </c>
      <c r="C14443" s="2">
        <v>45352</v>
      </c>
      <c r="D14443" s="1" t="s">
        <v>6071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3">
      <c r="A14444" s="1" t="s">
        <v>20527</v>
      </c>
      <c r="B14444" s="1" t="s">
        <v>4844</v>
      </c>
      <c r="C14444" s="2">
        <v>45174</v>
      </c>
      <c r="D14444" s="1" t="s">
        <v>6143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3">
      <c r="A14445" s="1" t="s">
        <v>20528</v>
      </c>
      <c r="B14445" s="1" t="s">
        <v>1898</v>
      </c>
      <c r="C14445" s="2">
        <v>45515</v>
      </c>
      <c r="D14445" s="1" t="s">
        <v>6091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3">
      <c r="A14446" s="1" t="s">
        <v>20529</v>
      </c>
      <c r="B14446" s="1" t="s">
        <v>1303</v>
      </c>
      <c r="C14446" s="2">
        <v>45392</v>
      </c>
      <c r="D14446" s="1" t="s">
        <v>6179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3">
      <c r="A14447" s="1" t="s">
        <v>20530</v>
      </c>
      <c r="B14447" s="1" t="s">
        <v>1648</v>
      </c>
      <c r="C14447" s="2">
        <v>45442</v>
      </c>
      <c r="D14447" s="1" t="s">
        <v>6069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3">
      <c r="A14448" s="1" t="s">
        <v>20531</v>
      </c>
      <c r="B14448" s="1" t="s">
        <v>4570</v>
      </c>
      <c r="C14448" s="2">
        <v>45356</v>
      </c>
      <c r="D14448" s="1" t="s">
        <v>6125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3">
      <c r="A14449" s="1" t="s">
        <v>20532</v>
      </c>
      <c r="B14449" s="1" t="s">
        <v>3779</v>
      </c>
      <c r="C14449" s="2">
        <v>45362</v>
      </c>
      <c r="D14449" s="1" t="s">
        <v>6081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3">
      <c r="A14450" s="1" t="s">
        <v>20533</v>
      </c>
      <c r="B14450" s="1" t="s">
        <v>2952</v>
      </c>
      <c r="C14450" s="2">
        <v>45213</v>
      </c>
      <c r="D14450" s="1" t="s">
        <v>6251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3">
      <c r="A14451" s="1" t="s">
        <v>20534</v>
      </c>
      <c r="B14451" s="1" t="s">
        <v>2270</v>
      </c>
      <c r="C14451" s="2">
        <v>45372</v>
      </c>
      <c r="D14451" s="1" t="s">
        <v>6179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3">
      <c r="A14452" s="1" t="s">
        <v>20535</v>
      </c>
      <c r="B14452" s="1" t="s">
        <v>4416</v>
      </c>
      <c r="C14452" s="2">
        <v>44997</v>
      </c>
      <c r="D14452" s="1" t="s">
        <v>6091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3">
      <c r="A14453" s="1" t="s">
        <v>20536</v>
      </c>
      <c r="B14453" s="1" t="s">
        <v>4787</v>
      </c>
      <c r="C14453" s="2">
        <v>45382</v>
      </c>
      <c r="D14453" s="1" t="s">
        <v>6102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3">
      <c r="A14454" s="1" t="s">
        <v>20537</v>
      </c>
      <c r="B14454" s="1" t="s">
        <v>5679</v>
      </c>
      <c r="C14454" s="2">
        <v>45265</v>
      </c>
      <c r="D14454" s="1" t="s">
        <v>6197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3">
      <c r="A14455" s="1" t="s">
        <v>20538</v>
      </c>
      <c r="B14455" s="1" t="s">
        <v>1807</v>
      </c>
      <c r="C14455" s="2">
        <v>45642</v>
      </c>
      <c r="D14455" s="1" t="s">
        <v>6067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3">
      <c r="A14456" s="1" t="s">
        <v>20539</v>
      </c>
      <c r="B14456" s="1" t="s">
        <v>1643</v>
      </c>
      <c r="C14456" s="2">
        <v>45479</v>
      </c>
      <c r="D14456" s="1" t="s">
        <v>6063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3">
      <c r="A14457" s="1" t="s">
        <v>20540</v>
      </c>
      <c r="B14457" s="1" t="s">
        <v>1949</v>
      </c>
      <c r="C14457" s="2">
        <v>45212</v>
      </c>
      <c r="D14457" s="1" t="s">
        <v>6057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3">
      <c r="A14458" s="1" t="s">
        <v>20541</v>
      </c>
      <c r="B14458" s="1" t="s">
        <v>5194</v>
      </c>
      <c r="C14458" s="2">
        <v>45305</v>
      </c>
      <c r="D14458" s="1" t="s">
        <v>6083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3">
      <c r="A14459" s="1" t="s">
        <v>20542</v>
      </c>
      <c r="B14459" s="1" t="s">
        <v>5682</v>
      </c>
      <c r="C14459" s="2">
        <v>45174</v>
      </c>
      <c r="D14459" s="1" t="s">
        <v>6077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3">
      <c r="A14460" s="1" t="s">
        <v>20543</v>
      </c>
      <c r="B14460" s="1" t="s">
        <v>3458</v>
      </c>
      <c r="C14460" s="2">
        <v>45619</v>
      </c>
      <c r="D14460" s="1" t="s">
        <v>6065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3">
      <c r="A14461" s="1" t="s">
        <v>20544</v>
      </c>
      <c r="B14461" s="1" t="s">
        <v>2325</v>
      </c>
      <c r="C14461" s="2">
        <v>45522</v>
      </c>
      <c r="D14461" s="1" t="s">
        <v>6065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3">
      <c r="A14462" s="1" t="s">
        <v>20545</v>
      </c>
      <c r="B14462" s="1" t="s">
        <v>5558</v>
      </c>
      <c r="C14462" s="2">
        <v>45566</v>
      </c>
      <c r="D14462" s="1" t="s">
        <v>6091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3">
      <c r="A14463" s="1" t="s">
        <v>20546</v>
      </c>
      <c r="B14463" s="1" t="s">
        <v>1876</v>
      </c>
      <c r="C14463" s="2">
        <v>45344</v>
      </c>
      <c r="D14463" s="1" t="s">
        <v>6063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3">
      <c r="A14464" s="1" t="s">
        <v>20547</v>
      </c>
      <c r="B14464" s="1" t="s">
        <v>1995</v>
      </c>
      <c r="C14464" s="2">
        <v>45475</v>
      </c>
      <c r="D14464" s="1" t="s">
        <v>6081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3">
      <c r="A14465" s="1" t="s">
        <v>20548</v>
      </c>
      <c r="B14465" s="1" t="s">
        <v>1338</v>
      </c>
      <c r="C14465" s="2">
        <v>44977</v>
      </c>
      <c r="D14465" s="1" t="s">
        <v>6100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3">
      <c r="A14466" s="1" t="s">
        <v>20549</v>
      </c>
      <c r="B14466" s="1" t="s">
        <v>5739</v>
      </c>
      <c r="C14466" s="2">
        <v>45087</v>
      </c>
      <c r="D14466" s="1" t="s">
        <v>6077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3">
      <c r="A14467" s="1" t="s">
        <v>20550</v>
      </c>
      <c r="B14467" s="1" t="s">
        <v>2932</v>
      </c>
      <c r="C14467" s="2">
        <v>45380</v>
      </c>
      <c r="D14467" s="1" t="s">
        <v>6069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3">
      <c r="A14468" s="1" t="s">
        <v>20551</v>
      </c>
      <c r="B14468" s="1" t="s">
        <v>4331</v>
      </c>
      <c r="C14468" s="2">
        <v>45256</v>
      </c>
      <c r="D14468" s="1" t="s">
        <v>6125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3">
      <c r="A14469" s="1" t="s">
        <v>20552</v>
      </c>
      <c r="B14469" s="1" t="s">
        <v>1985</v>
      </c>
      <c r="C14469" s="2">
        <v>45550</v>
      </c>
      <c r="D14469" s="1" t="s">
        <v>6107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3">
      <c r="A14470" s="1" t="s">
        <v>20553</v>
      </c>
      <c r="B14470" s="1" t="s">
        <v>4993</v>
      </c>
      <c r="C14470" s="2">
        <v>45096</v>
      </c>
      <c r="D14470" s="1" t="s">
        <v>6083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3">
      <c r="A14471" s="1" t="s">
        <v>20554</v>
      </c>
      <c r="B14471" s="1" t="s">
        <v>2604</v>
      </c>
      <c r="C14471" s="2">
        <v>45198</v>
      </c>
      <c r="D14471" s="1" t="s">
        <v>6051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3">
      <c r="A14472" s="1" t="s">
        <v>20555</v>
      </c>
      <c r="B14472" s="1" t="s">
        <v>5517</v>
      </c>
      <c r="C14472" s="2">
        <v>45355</v>
      </c>
      <c r="D14472" s="1" t="s">
        <v>6102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3">
      <c r="A14473" s="1" t="s">
        <v>20556</v>
      </c>
      <c r="B14473" s="1" t="s">
        <v>4841</v>
      </c>
      <c r="C14473" s="2">
        <v>45320</v>
      </c>
      <c r="D14473" s="1" t="s">
        <v>6179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3">
      <c r="A14474" s="1" t="s">
        <v>20557</v>
      </c>
      <c r="B14474" s="1" t="s">
        <v>4952</v>
      </c>
      <c r="C14474" s="2">
        <v>45079</v>
      </c>
      <c r="D14474" s="1" t="s">
        <v>6179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3">
      <c r="A14475" s="1" t="s">
        <v>20558</v>
      </c>
      <c r="B14475" s="1" t="s">
        <v>3863</v>
      </c>
      <c r="C14475" s="2">
        <v>45530</v>
      </c>
      <c r="D14475" s="1" t="s">
        <v>6251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3">
      <c r="A14476" s="1" t="s">
        <v>20559</v>
      </c>
      <c r="B14476" s="1" t="s">
        <v>2608</v>
      </c>
      <c r="C14476" s="2">
        <v>45279</v>
      </c>
      <c r="D14476" s="1" t="s">
        <v>6055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3">
      <c r="A14477" s="1" t="s">
        <v>20560</v>
      </c>
      <c r="B14477" s="1" t="s">
        <v>2032</v>
      </c>
      <c r="C14477" s="2">
        <v>45087</v>
      </c>
      <c r="D14477" s="1" t="s">
        <v>6172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3">
      <c r="A14478" s="1" t="s">
        <v>20561</v>
      </c>
      <c r="B14478" s="1" t="s">
        <v>1649</v>
      </c>
      <c r="C14478" s="2">
        <v>45605</v>
      </c>
      <c r="D14478" s="1" t="s">
        <v>6053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3">
      <c r="A14479" s="1" t="s">
        <v>20562</v>
      </c>
      <c r="B14479" s="1" t="s">
        <v>6003</v>
      </c>
      <c r="C14479" s="2">
        <v>45539</v>
      </c>
      <c r="D14479" s="1" t="s">
        <v>6093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3">
      <c r="A14480" s="1" t="s">
        <v>20563</v>
      </c>
      <c r="B14480" s="1" t="s">
        <v>2471</v>
      </c>
      <c r="C14480" s="2">
        <v>45566</v>
      </c>
      <c r="D14480" s="1" t="s">
        <v>6109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3">
      <c r="A14481" s="1" t="s">
        <v>20564</v>
      </c>
      <c r="B14481" s="1" t="s">
        <v>2529</v>
      </c>
      <c r="C14481" s="2">
        <v>45206</v>
      </c>
      <c r="D14481" s="1" t="s">
        <v>6061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3">
      <c r="A14482" s="1" t="s">
        <v>20565</v>
      </c>
      <c r="B14482" s="1" t="s">
        <v>1810</v>
      </c>
      <c r="C14482" s="2">
        <v>45150</v>
      </c>
      <c r="D14482" s="1" t="s">
        <v>6100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3">
      <c r="A14483" s="1" t="s">
        <v>20566</v>
      </c>
      <c r="B14483" s="1" t="s">
        <v>1039</v>
      </c>
      <c r="C14483" s="2">
        <v>45121</v>
      </c>
      <c r="D14483" s="1" t="s">
        <v>6102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3">
      <c r="A14484" s="1" t="s">
        <v>20567</v>
      </c>
      <c r="B14484" s="1" t="s">
        <v>1256</v>
      </c>
      <c r="C14484" s="2">
        <v>45392</v>
      </c>
      <c r="D14484" s="1" t="s">
        <v>6091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3">
      <c r="A14485" s="1" t="s">
        <v>20568</v>
      </c>
      <c r="B14485" s="1" t="s">
        <v>1505</v>
      </c>
      <c r="C14485" s="2">
        <v>45531</v>
      </c>
      <c r="D14485" s="1" t="s">
        <v>6100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3">
      <c r="A14486" s="1" t="s">
        <v>20569</v>
      </c>
      <c r="B14486" s="1" t="s">
        <v>1515</v>
      </c>
      <c r="C14486" s="2">
        <v>45629</v>
      </c>
      <c r="D14486" s="1" t="s">
        <v>6197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3">
      <c r="A14487" s="1" t="s">
        <v>20570</v>
      </c>
      <c r="B14487" s="1" t="s">
        <v>5795</v>
      </c>
      <c r="C14487" s="2">
        <v>45162</v>
      </c>
      <c r="D14487" s="1" t="s">
        <v>6157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3">
      <c r="A14488" s="1" t="s">
        <v>20571</v>
      </c>
      <c r="B14488" s="1" t="s">
        <v>6020</v>
      </c>
      <c r="C14488" s="2">
        <v>45295</v>
      </c>
      <c r="D14488" s="1" t="s">
        <v>6093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3">
      <c r="A14489" s="1" t="s">
        <v>20572</v>
      </c>
      <c r="B14489" s="1" t="s">
        <v>2890</v>
      </c>
      <c r="C14489" s="2">
        <v>45461</v>
      </c>
      <c r="D14489" s="1" t="s">
        <v>6049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3">
      <c r="A14490" s="1" t="s">
        <v>20573</v>
      </c>
      <c r="B14490" s="1" t="s">
        <v>3087</v>
      </c>
      <c r="C14490" s="2">
        <v>45260</v>
      </c>
      <c r="D14490" s="1" t="s">
        <v>6065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3">
      <c r="A14491" s="1" t="s">
        <v>20574</v>
      </c>
      <c r="B14491" s="1" t="s">
        <v>5520</v>
      </c>
      <c r="C14491" s="2">
        <v>45043</v>
      </c>
      <c r="D14491" s="1" t="s">
        <v>6055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3">
      <c r="A14492" s="1" t="s">
        <v>20575</v>
      </c>
      <c r="B14492" s="1" t="s">
        <v>4188</v>
      </c>
      <c r="C14492" s="2">
        <v>45104</v>
      </c>
      <c r="D14492" s="1" t="s">
        <v>6175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3">
      <c r="A14493" s="1" t="s">
        <v>20576</v>
      </c>
      <c r="B14493" s="1" t="s">
        <v>1115</v>
      </c>
      <c r="C14493" s="2">
        <v>45122</v>
      </c>
      <c r="D14493" s="1" t="s">
        <v>6113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3">
      <c r="A14494" s="1" t="s">
        <v>20577</v>
      </c>
      <c r="B14494" s="1" t="s">
        <v>4243</v>
      </c>
      <c r="C14494" s="2">
        <v>45128</v>
      </c>
      <c r="D14494" s="1" t="s">
        <v>6091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3">
      <c r="A14495" s="1" t="s">
        <v>20578</v>
      </c>
      <c r="B14495" s="1" t="s">
        <v>4960</v>
      </c>
      <c r="C14495" s="2">
        <v>44963</v>
      </c>
      <c r="D14495" s="1" t="s">
        <v>6061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3">
      <c r="A14496" s="1" t="s">
        <v>20579</v>
      </c>
      <c r="B14496" s="1" t="s">
        <v>3754</v>
      </c>
      <c r="C14496" s="2">
        <v>44992</v>
      </c>
      <c r="D14496" s="1" t="s">
        <v>6071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3">
      <c r="A14497" s="1" t="s">
        <v>20580</v>
      </c>
      <c r="B14497" s="1" t="s">
        <v>4771</v>
      </c>
      <c r="C14497" s="2">
        <v>45433</v>
      </c>
      <c r="D14497" s="1" t="s">
        <v>6071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3">
      <c r="A14498" s="1" t="s">
        <v>20581</v>
      </c>
      <c r="B14498" s="1" t="s">
        <v>2795</v>
      </c>
      <c r="C14498" s="2">
        <v>45364</v>
      </c>
      <c r="D14498" s="1" t="s">
        <v>6061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3">
      <c r="A14499" s="1" t="s">
        <v>20582</v>
      </c>
      <c r="B14499" s="1" t="s">
        <v>4403</v>
      </c>
      <c r="C14499" s="2">
        <v>44992</v>
      </c>
      <c r="D14499" s="1" t="s">
        <v>6095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3">
      <c r="A14500" s="1" t="s">
        <v>20583</v>
      </c>
      <c r="B14500" s="1" t="s">
        <v>4289</v>
      </c>
      <c r="C14500" s="2">
        <v>45197</v>
      </c>
      <c r="D14500" s="1" t="s">
        <v>6125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3">
      <c r="A14501" s="1" t="s">
        <v>20584</v>
      </c>
      <c r="B14501" s="1" t="s">
        <v>4712</v>
      </c>
      <c r="C14501" s="2">
        <v>45285</v>
      </c>
      <c r="D14501" s="1" t="s">
        <v>6089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3">
      <c r="A14502" s="1" t="s">
        <v>20585</v>
      </c>
      <c r="B14502" s="1" t="s">
        <v>1545</v>
      </c>
      <c r="C14502" s="2">
        <v>44971</v>
      </c>
      <c r="D14502" s="1" t="s">
        <v>6137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3">
      <c r="A14503" s="1" t="s">
        <v>20586</v>
      </c>
      <c r="B14503" s="1" t="s">
        <v>4546</v>
      </c>
      <c r="C14503" s="2">
        <v>45499</v>
      </c>
      <c r="D14503" s="1" t="s">
        <v>6093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3">
      <c r="A14504" s="1" t="s">
        <v>20587</v>
      </c>
      <c r="B14504" s="1" t="s">
        <v>3579</v>
      </c>
      <c r="C14504" s="2">
        <v>45114</v>
      </c>
      <c r="D14504" s="1" t="s">
        <v>6133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3">
      <c r="A14505" s="1" t="s">
        <v>20588</v>
      </c>
      <c r="B14505" s="1" t="s">
        <v>4682</v>
      </c>
      <c r="C14505" s="2">
        <v>44999</v>
      </c>
      <c r="D14505" s="1" t="s">
        <v>6065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3">
      <c r="A14506" s="1" t="s">
        <v>20589</v>
      </c>
      <c r="B14506" s="1" t="s">
        <v>5918</v>
      </c>
      <c r="C14506" s="2">
        <v>44991</v>
      </c>
      <c r="D14506" s="1" t="s">
        <v>6057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3">
      <c r="A14507" s="1" t="s">
        <v>20590</v>
      </c>
      <c r="B14507" s="1" t="s">
        <v>3905</v>
      </c>
      <c r="C14507" s="2">
        <v>45061</v>
      </c>
      <c r="D14507" s="1" t="s">
        <v>6055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3">
      <c r="A14508" s="1" t="s">
        <v>20591</v>
      </c>
      <c r="B14508" s="1" t="s">
        <v>4362</v>
      </c>
      <c r="C14508" s="2">
        <v>45280</v>
      </c>
      <c r="D14508" s="1" t="s">
        <v>6175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3">
      <c r="A14509" s="1" t="s">
        <v>20592</v>
      </c>
      <c r="B14509" s="1" t="s">
        <v>5689</v>
      </c>
      <c r="C14509" s="2">
        <v>45183</v>
      </c>
      <c r="D14509" s="1" t="s">
        <v>6065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3">
      <c r="A14510" s="1" t="s">
        <v>20593</v>
      </c>
      <c r="B14510" s="1" t="s">
        <v>3101</v>
      </c>
      <c r="C14510" s="2">
        <v>44936</v>
      </c>
      <c r="D14510" s="1" t="s">
        <v>6051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3">
      <c r="A14511" s="1" t="s">
        <v>20594</v>
      </c>
      <c r="B14511" s="1" t="s">
        <v>5557</v>
      </c>
      <c r="C14511" s="2">
        <v>45589</v>
      </c>
      <c r="D14511" s="1" t="s">
        <v>6063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3">
      <c r="A14512" s="1" t="s">
        <v>20595</v>
      </c>
      <c r="B14512" s="1" t="s">
        <v>5352</v>
      </c>
      <c r="C14512" s="2">
        <v>45216</v>
      </c>
      <c r="D14512" s="1" t="s">
        <v>6083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3">
      <c r="A14513" s="1" t="s">
        <v>20596</v>
      </c>
      <c r="B14513" s="1" t="s">
        <v>4683</v>
      </c>
      <c r="C14513" s="2">
        <v>45090</v>
      </c>
      <c r="D14513" s="1" t="s">
        <v>6081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3">
      <c r="A14514" s="1" t="s">
        <v>20597</v>
      </c>
      <c r="B14514" s="1" t="s">
        <v>3752</v>
      </c>
      <c r="C14514" s="2">
        <v>45100</v>
      </c>
      <c r="D14514" s="1" t="s">
        <v>6061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3">
      <c r="A14515" s="1" t="s">
        <v>20598</v>
      </c>
      <c r="B14515" s="1" t="s">
        <v>2261</v>
      </c>
      <c r="C14515" s="2">
        <v>45207</v>
      </c>
      <c r="D14515" s="1" t="s">
        <v>6251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3">
      <c r="A14516" s="1" t="s">
        <v>20599</v>
      </c>
      <c r="B14516" s="1" t="s">
        <v>2583</v>
      </c>
      <c r="C14516" s="2">
        <v>44960</v>
      </c>
      <c r="D14516" s="1" t="s">
        <v>6061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3">
      <c r="A14517" s="1" t="s">
        <v>20600</v>
      </c>
      <c r="B14517" s="1" t="s">
        <v>2158</v>
      </c>
      <c r="C14517" s="2">
        <v>45092</v>
      </c>
      <c r="D14517" s="1" t="s">
        <v>6109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3">
      <c r="A14518" s="1" t="s">
        <v>20601</v>
      </c>
      <c r="B14518" s="1" t="s">
        <v>2634</v>
      </c>
      <c r="C14518" s="2">
        <v>45557</v>
      </c>
      <c r="D14518" s="1" t="s">
        <v>6113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3">
      <c r="A14519" s="1" t="s">
        <v>20602</v>
      </c>
      <c r="B14519" s="1" t="s">
        <v>3604</v>
      </c>
      <c r="C14519" s="2">
        <v>44964</v>
      </c>
      <c r="D14519" s="1" t="s">
        <v>6086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3">
      <c r="A14520" s="1" t="s">
        <v>20603</v>
      </c>
      <c r="B14520" s="1" t="s">
        <v>2257</v>
      </c>
      <c r="C14520" s="2">
        <v>45614</v>
      </c>
      <c r="D14520" s="1" t="s">
        <v>6135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3">
      <c r="A14521" s="1" t="s">
        <v>20604</v>
      </c>
      <c r="B14521" s="1" t="s">
        <v>3486</v>
      </c>
      <c r="C14521" s="2">
        <v>45045</v>
      </c>
      <c r="D14521" s="1" t="s">
        <v>6049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3">
      <c r="A14522" s="1" t="s">
        <v>20605</v>
      </c>
      <c r="B14522" s="1" t="s">
        <v>5869</v>
      </c>
      <c r="C14522" s="2">
        <v>44984</v>
      </c>
      <c r="D14522" s="1" t="s">
        <v>6077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3">
      <c r="A14523" s="1" t="s">
        <v>20606</v>
      </c>
      <c r="B14523" s="1" t="s">
        <v>3520</v>
      </c>
      <c r="C14523" s="2">
        <v>44968</v>
      </c>
      <c r="D14523" s="1" t="s">
        <v>6172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3">
      <c r="A14524" s="1" t="s">
        <v>20607</v>
      </c>
      <c r="B14524" s="1" t="s">
        <v>4996</v>
      </c>
      <c r="C14524" s="2">
        <v>45193</v>
      </c>
      <c r="D14524" s="1" t="s">
        <v>6055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3">
      <c r="A14525" s="1" t="s">
        <v>20608</v>
      </c>
      <c r="B14525" s="1" t="s">
        <v>5688</v>
      </c>
      <c r="C14525" s="2">
        <v>45106</v>
      </c>
      <c r="D14525" s="1" t="s">
        <v>6157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3">
      <c r="A14526" s="1" t="s">
        <v>20609</v>
      </c>
      <c r="B14526" s="1" t="s">
        <v>2191</v>
      </c>
      <c r="C14526" s="2">
        <v>45229</v>
      </c>
      <c r="D14526" s="1" t="s">
        <v>6083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3">
      <c r="A14527" s="1" t="s">
        <v>20610</v>
      </c>
      <c r="B14527" s="1" t="s">
        <v>1834</v>
      </c>
      <c r="C14527" s="2">
        <v>45041</v>
      </c>
      <c r="D14527" s="1" t="s">
        <v>6104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3">
      <c r="A14528" s="1" t="s">
        <v>20611</v>
      </c>
      <c r="B14528" s="1" t="s">
        <v>4739</v>
      </c>
      <c r="C14528" s="2">
        <v>44958</v>
      </c>
      <c r="D14528" s="1" t="s">
        <v>6057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3">
      <c r="A14529" s="1" t="s">
        <v>20612</v>
      </c>
      <c r="B14529" s="1" t="s">
        <v>1564</v>
      </c>
      <c r="C14529" s="2">
        <v>45002</v>
      </c>
      <c r="D14529" s="1" t="s">
        <v>6063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3">
      <c r="A14530" s="1" t="s">
        <v>20613</v>
      </c>
      <c r="B14530" s="1" t="s">
        <v>6030</v>
      </c>
      <c r="C14530" s="2">
        <v>45155</v>
      </c>
      <c r="D14530" s="1" t="s">
        <v>6049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3">
      <c r="A14531" s="1" t="s">
        <v>20614</v>
      </c>
      <c r="B14531" s="1" t="s">
        <v>5606</v>
      </c>
      <c r="C14531" s="2">
        <v>45390</v>
      </c>
      <c r="D14531" s="1" t="s">
        <v>6091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3">
      <c r="A14532" s="1" t="s">
        <v>20615</v>
      </c>
      <c r="B14532" s="1" t="s">
        <v>2212</v>
      </c>
      <c r="C14532" s="2">
        <v>45549</v>
      </c>
      <c r="D14532" s="1" t="s">
        <v>6133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3">
      <c r="A14533" s="1" t="s">
        <v>20616</v>
      </c>
      <c r="B14533" s="1" t="s">
        <v>4229</v>
      </c>
      <c r="C14533" s="2">
        <v>45378</v>
      </c>
      <c r="D14533" s="1" t="s">
        <v>6093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3">
      <c r="A14534" s="1" t="s">
        <v>20617</v>
      </c>
      <c r="B14534" s="1" t="s">
        <v>1057</v>
      </c>
      <c r="C14534" s="2">
        <v>45638</v>
      </c>
      <c r="D14534" s="1" t="s">
        <v>6091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3">
      <c r="A14535" s="1" t="s">
        <v>20618</v>
      </c>
      <c r="B14535" s="1" t="s">
        <v>2007</v>
      </c>
      <c r="C14535" s="2">
        <v>45424</v>
      </c>
      <c r="D14535" s="1" t="s">
        <v>6069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3">
      <c r="A14536" s="1" t="s">
        <v>20619</v>
      </c>
      <c r="B14536" s="1" t="s">
        <v>1641</v>
      </c>
      <c r="C14536" s="2">
        <v>45590</v>
      </c>
      <c r="D14536" s="1" t="s">
        <v>6109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3">
      <c r="A14537" s="1" t="s">
        <v>20620</v>
      </c>
      <c r="B14537" s="1" t="s">
        <v>5003</v>
      </c>
      <c r="C14537" s="2">
        <v>45545</v>
      </c>
      <c r="D14537" s="1" t="s">
        <v>6251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3">
      <c r="A14538" s="1" t="s">
        <v>20621</v>
      </c>
      <c r="B14538" s="1" t="s">
        <v>4353</v>
      </c>
      <c r="C14538" s="2">
        <v>45452</v>
      </c>
      <c r="D14538" s="1" t="s">
        <v>6197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3">
      <c r="A14539" s="1" t="s">
        <v>20622</v>
      </c>
      <c r="B14539" s="1" t="s">
        <v>3421</v>
      </c>
      <c r="C14539" s="2">
        <v>45108</v>
      </c>
      <c r="D14539" s="1" t="s">
        <v>6071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3">
      <c r="A14540" s="1" t="s">
        <v>20623</v>
      </c>
      <c r="B14540" s="1" t="s">
        <v>3072</v>
      </c>
      <c r="C14540" s="2">
        <v>45235</v>
      </c>
      <c r="D14540" s="1" t="s">
        <v>6081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3">
      <c r="A14541" s="1" t="s">
        <v>20624</v>
      </c>
      <c r="B14541" s="1" t="s">
        <v>4211</v>
      </c>
      <c r="C14541" s="2">
        <v>45122</v>
      </c>
      <c r="D14541" s="1" t="s">
        <v>6081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3">
      <c r="A14542" s="1" t="s">
        <v>20625</v>
      </c>
      <c r="B14542" s="1" t="s">
        <v>4801</v>
      </c>
      <c r="C14542" s="2">
        <v>45124</v>
      </c>
      <c r="D14542" s="1" t="s">
        <v>6086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3">
      <c r="A14543" s="1" t="s">
        <v>20626</v>
      </c>
      <c r="B14543" s="1" t="s">
        <v>1740</v>
      </c>
      <c r="C14543" s="2">
        <v>45147</v>
      </c>
      <c r="D14543" s="1" t="s">
        <v>6081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3">
      <c r="A14544" s="1" t="s">
        <v>20627</v>
      </c>
      <c r="B14544" s="1" t="s">
        <v>2518</v>
      </c>
      <c r="C14544" s="2">
        <v>45248</v>
      </c>
      <c r="D14544" s="1" t="s">
        <v>6069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3">
      <c r="A14545" s="1" t="s">
        <v>20628</v>
      </c>
      <c r="B14545" s="1" t="s">
        <v>4889</v>
      </c>
      <c r="C14545" s="2">
        <v>45207</v>
      </c>
      <c r="D14545" s="1" t="s">
        <v>6102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3">
      <c r="A14546" s="1" t="s">
        <v>20629</v>
      </c>
      <c r="B14546" s="1" t="s">
        <v>3423</v>
      </c>
      <c r="C14546" s="2">
        <v>45246</v>
      </c>
      <c r="D14546" s="1" t="s">
        <v>6089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3">
      <c r="A14547" s="1" t="s">
        <v>20630</v>
      </c>
      <c r="B14547" s="1" t="s">
        <v>2724</v>
      </c>
      <c r="C14547" s="2">
        <v>45094</v>
      </c>
      <c r="D14547" s="1" t="s">
        <v>6071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3">
      <c r="A14548" s="1" t="s">
        <v>20631</v>
      </c>
      <c r="B14548" s="1" t="s">
        <v>4101</v>
      </c>
      <c r="C14548" s="2">
        <v>45322</v>
      </c>
      <c r="D14548" s="1" t="s">
        <v>6051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3">
      <c r="A14549" s="1" t="s">
        <v>20632</v>
      </c>
      <c r="B14549" s="1" t="s">
        <v>4481</v>
      </c>
      <c r="C14549" s="2">
        <v>45439</v>
      </c>
      <c r="D14549" s="1" t="s">
        <v>6057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3">
      <c r="A14550" s="1" t="s">
        <v>20633</v>
      </c>
      <c r="B14550" s="1" t="s">
        <v>2970</v>
      </c>
      <c r="C14550" s="2">
        <v>45604</v>
      </c>
      <c r="D14550" s="1" t="s">
        <v>6151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3">
      <c r="A14551" s="1" t="s">
        <v>20634</v>
      </c>
      <c r="B14551" s="1" t="s">
        <v>3431</v>
      </c>
      <c r="C14551" s="2">
        <v>45367</v>
      </c>
      <c r="D14551" s="1" t="s">
        <v>6104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3">
      <c r="A14552" s="1" t="s">
        <v>20635</v>
      </c>
      <c r="B14552" s="1" t="s">
        <v>3440</v>
      </c>
      <c r="C14552" s="2">
        <v>45322</v>
      </c>
      <c r="D14552" s="1" t="s">
        <v>6113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3">
      <c r="A14553" s="1" t="s">
        <v>20636</v>
      </c>
      <c r="B14553" s="1" t="s">
        <v>1315</v>
      </c>
      <c r="C14553" s="2">
        <v>45408</v>
      </c>
      <c r="D14553" s="1" t="s">
        <v>6137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3">
      <c r="A14554" s="1" t="s">
        <v>20637</v>
      </c>
      <c r="B14554" s="1" t="s">
        <v>5371</v>
      </c>
      <c r="C14554" s="2">
        <v>44973</v>
      </c>
      <c r="D14554" s="1" t="s">
        <v>6086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3">
      <c r="A14555" s="1" t="s">
        <v>20638</v>
      </c>
      <c r="B14555" s="1" t="s">
        <v>4954</v>
      </c>
      <c r="C14555" s="2">
        <v>45566</v>
      </c>
      <c r="D14555" s="1" t="s">
        <v>6055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3">
      <c r="A14556" s="1" t="s">
        <v>20639</v>
      </c>
      <c r="B14556" s="1" t="s">
        <v>1879</v>
      </c>
      <c r="C14556" s="2">
        <v>45426</v>
      </c>
      <c r="D14556" s="1" t="s">
        <v>6093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3">
      <c r="A14557" s="1" t="s">
        <v>20640</v>
      </c>
      <c r="B14557" s="1" t="s">
        <v>5470</v>
      </c>
      <c r="C14557" s="2">
        <v>45187</v>
      </c>
      <c r="D14557" s="1" t="s">
        <v>6069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3">
      <c r="A14558" s="1" t="s">
        <v>20641</v>
      </c>
      <c r="B14558" s="1" t="s">
        <v>3651</v>
      </c>
      <c r="C14558" s="2">
        <v>45642</v>
      </c>
      <c r="D14558" s="1" t="s">
        <v>6143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3">
      <c r="A14559" s="1" t="s">
        <v>20642</v>
      </c>
      <c r="B14559" s="1" t="s">
        <v>4741</v>
      </c>
      <c r="C14559" s="2">
        <v>45640</v>
      </c>
      <c r="D14559" s="1" t="s">
        <v>6086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3">
      <c r="A14560" s="1" t="s">
        <v>20643</v>
      </c>
      <c r="B14560" s="1" t="s">
        <v>3981</v>
      </c>
      <c r="C14560" s="2">
        <v>45093</v>
      </c>
      <c r="D14560" s="1" t="s">
        <v>6179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3">
      <c r="A14561" s="1" t="s">
        <v>20644</v>
      </c>
      <c r="B14561" s="1" t="s">
        <v>1156</v>
      </c>
      <c r="C14561" s="2">
        <v>45403</v>
      </c>
      <c r="D14561" s="1" t="s">
        <v>6059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3">
      <c r="A14562" s="1" t="s">
        <v>20645</v>
      </c>
      <c r="B14562" s="1" t="s">
        <v>1719</v>
      </c>
      <c r="C14562" s="2">
        <v>45171</v>
      </c>
      <c r="D14562" s="1" t="s">
        <v>6057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3">
      <c r="A14563" s="1" t="s">
        <v>20646</v>
      </c>
      <c r="B14563" s="1" t="s">
        <v>3529</v>
      </c>
      <c r="C14563" s="2">
        <v>44985</v>
      </c>
      <c r="D14563" s="1" t="s">
        <v>6141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3">
      <c r="A14564" s="1" t="s">
        <v>20647</v>
      </c>
      <c r="B14564" s="1" t="s">
        <v>2374</v>
      </c>
      <c r="C14564" s="2">
        <v>45101</v>
      </c>
      <c r="D14564" s="1" t="s">
        <v>6175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3">
      <c r="A14565" s="1" t="s">
        <v>20648</v>
      </c>
      <c r="B14565" s="1" t="s">
        <v>2449</v>
      </c>
      <c r="C14565" s="2">
        <v>45585</v>
      </c>
      <c r="D14565" s="1" t="s">
        <v>6157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3">
      <c r="A14566" s="1" t="s">
        <v>20649</v>
      </c>
      <c r="B14566" s="1" t="s">
        <v>5804</v>
      </c>
      <c r="C14566" s="2">
        <v>45394</v>
      </c>
      <c r="D14566" s="1" t="s">
        <v>6083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3">
      <c r="A14567" s="1" t="s">
        <v>20650</v>
      </c>
      <c r="B14567" s="1" t="s">
        <v>1896</v>
      </c>
      <c r="C14567" s="2">
        <v>45011</v>
      </c>
      <c r="D14567" s="1" t="s">
        <v>6059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3">
      <c r="A14568" s="1" t="s">
        <v>20651</v>
      </c>
      <c r="B14568" s="1" t="s">
        <v>4930</v>
      </c>
      <c r="C14568" s="2">
        <v>45161</v>
      </c>
      <c r="D14568" s="1" t="s">
        <v>6063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3">
      <c r="A14569" s="1" t="s">
        <v>20652</v>
      </c>
      <c r="B14569" s="1" t="s">
        <v>1778</v>
      </c>
      <c r="C14569" s="2">
        <v>45540</v>
      </c>
      <c r="D14569" s="1" t="s">
        <v>6141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3">
      <c r="A14570" s="1" t="s">
        <v>20653</v>
      </c>
      <c r="B14570" s="1" t="s">
        <v>1939</v>
      </c>
      <c r="C14570" s="2">
        <v>45519</v>
      </c>
      <c r="D14570" s="1" t="s">
        <v>6113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3">
      <c r="A14571" s="1" t="s">
        <v>20654</v>
      </c>
      <c r="B14571" s="1" t="s">
        <v>5906</v>
      </c>
      <c r="C14571" s="2">
        <v>45375</v>
      </c>
      <c r="D14571" s="1" t="s">
        <v>6061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3">
      <c r="A14572" s="1" t="s">
        <v>20655</v>
      </c>
      <c r="B14572" s="1" t="s">
        <v>4160</v>
      </c>
      <c r="C14572" s="2">
        <v>45104</v>
      </c>
      <c r="D14572" s="1" t="s">
        <v>6141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3">
      <c r="A14573" s="1" t="s">
        <v>20656</v>
      </c>
      <c r="B14573" s="1" t="s">
        <v>5052</v>
      </c>
      <c r="C14573" s="2">
        <v>45023</v>
      </c>
      <c r="D14573" s="1" t="s">
        <v>6065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3">
      <c r="A14574" s="1" t="s">
        <v>20657</v>
      </c>
      <c r="B14574" s="1" t="s">
        <v>4592</v>
      </c>
      <c r="C14574" s="2">
        <v>45485</v>
      </c>
      <c r="D14574" s="1" t="s">
        <v>6057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3">
      <c r="A14575" s="1" t="s">
        <v>20658</v>
      </c>
      <c r="B14575" s="1" t="s">
        <v>4019</v>
      </c>
      <c r="C14575" s="2">
        <v>45521</v>
      </c>
      <c r="D14575" s="1" t="s">
        <v>6179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3">
      <c r="A14576" s="1" t="s">
        <v>20659</v>
      </c>
      <c r="B14576" s="1" t="s">
        <v>1486</v>
      </c>
      <c r="C14576" s="2">
        <v>45382</v>
      </c>
      <c r="D14576" s="1" t="s">
        <v>6059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3">
      <c r="A14577" s="1" t="s">
        <v>20660</v>
      </c>
      <c r="B14577" s="1" t="s">
        <v>1950</v>
      </c>
      <c r="C14577" s="2">
        <v>45068</v>
      </c>
      <c r="D14577" s="1" t="s">
        <v>6113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3">
      <c r="A14578" s="1" t="s">
        <v>20661</v>
      </c>
      <c r="B14578" s="1" t="s">
        <v>2192</v>
      </c>
      <c r="C14578" s="2">
        <v>45014</v>
      </c>
      <c r="D14578" s="1" t="s">
        <v>6125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3">
      <c r="A14579" s="1" t="s">
        <v>20662</v>
      </c>
      <c r="B14579" s="1" t="s">
        <v>4679</v>
      </c>
      <c r="C14579" s="2">
        <v>45593</v>
      </c>
      <c r="D14579" s="1" t="s">
        <v>6251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3">
      <c r="A14580" s="1" t="s">
        <v>20663</v>
      </c>
      <c r="B14580" s="1" t="s">
        <v>2300</v>
      </c>
      <c r="C14580" s="2">
        <v>45396</v>
      </c>
      <c r="D14580" s="1" t="s">
        <v>6089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3">
      <c r="A14581" s="1" t="s">
        <v>20664</v>
      </c>
      <c r="B14581" s="1" t="s">
        <v>4553</v>
      </c>
      <c r="C14581" s="2">
        <v>45413</v>
      </c>
      <c r="D14581" s="1" t="s">
        <v>6059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3">
      <c r="A14582" s="1" t="s">
        <v>20665</v>
      </c>
      <c r="B14582" s="1" t="s">
        <v>5689</v>
      </c>
      <c r="C14582" s="2">
        <v>45562</v>
      </c>
      <c r="D14582" s="1" t="s">
        <v>6151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3">
      <c r="A14583" s="1" t="s">
        <v>20666</v>
      </c>
      <c r="B14583" s="1" t="s">
        <v>3161</v>
      </c>
      <c r="C14583" s="2">
        <v>45074</v>
      </c>
      <c r="D14583" s="1" t="s">
        <v>6067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3">
      <c r="A14584" s="1" t="s">
        <v>20667</v>
      </c>
      <c r="B14584" s="1" t="s">
        <v>5297</v>
      </c>
      <c r="C14584" s="2">
        <v>45351</v>
      </c>
      <c r="D14584" s="1" t="s">
        <v>6100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3">
      <c r="A14585" s="1" t="s">
        <v>20668</v>
      </c>
      <c r="B14585" s="1" t="s">
        <v>5138</v>
      </c>
      <c r="C14585" s="2">
        <v>45213</v>
      </c>
      <c r="D14585" s="1" t="s">
        <v>6104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3">
      <c r="A14586" s="1" t="s">
        <v>20669</v>
      </c>
      <c r="B14586" s="1" t="s">
        <v>3500</v>
      </c>
      <c r="C14586" s="2">
        <v>45481</v>
      </c>
      <c r="D14586" s="1" t="s">
        <v>6125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3">
      <c r="A14587" s="1" t="s">
        <v>20670</v>
      </c>
      <c r="B14587" s="1" t="s">
        <v>2089</v>
      </c>
      <c r="C14587" s="2">
        <v>44944</v>
      </c>
      <c r="D14587" s="1" t="s">
        <v>6063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3">
      <c r="A14588" s="1" t="s">
        <v>20671</v>
      </c>
      <c r="B14588" s="1" t="s">
        <v>2078</v>
      </c>
      <c r="C14588" s="2">
        <v>45313</v>
      </c>
      <c r="D14588" s="1" t="s">
        <v>6157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3">
      <c r="A14589" s="1" t="s">
        <v>20672</v>
      </c>
      <c r="B14589" s="1" t="s">
        <v>3080</v>
      </c>
      <c r="C14589" s="2">
        <v>45408</v>
      </c>
      <c r="D14589" s="1" t="s">
        <v>6104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3">
      <c r="A14590" s="1" t="s">
        <v>20673</v>
      </c>
      <c r="B14590" s="1" t="s">
        <v>3256</v>
      </c>
      <c r="C14590" s="2">
        <v>45199</v>
      </c>
      <c r="D14590" s="1" t="s">
        <v>6055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3">
      <c r="A14591" s="1" t="s">
        <v>20674</v>
      </c>
      <c r="B14591" s="1" t="s">
        <v>4778</v>
      </c>
      <c r="C14591" s="2">
        <v>45422</v>
      </c>
      <c r="D14591" s="1" t="s">
        <v>6086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3">
      <c r="A14592" s="1" t="s">
        <v>20675</v>
      </c>
      <c r="B14592" s="1" t="s">
        <v>5352</v>
      </c>
      <c r="C14592" s="2">
        <v>45590</v>
      </c>
      <c r="D14592" s="1" t="s">
        <v>6093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3">
      <c r="A14593" s="1" t="s">
        <v>20676</v>
      </c>
      <c r="B14593" s="1" t="s">
        <v>5076</v>
      </c>
      <c r="C14593" s="2">
        <v>45495</v>
      </c>
      <c r="D14593" s="1" t="s">
        <v>6086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3">
      <c r="A14594" s="1" t="s">
        <v>20677</v>
      </c>
      <c r="B14594" s="1" t="s">
        <v>3969</v>
      </c>
      <c r="C14594" s="2">
        <v>45537</v>
      </c>
      <c r="D14594" s="1" t="s">
        <v>6157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3">
      <c r="A14595" s="1" t="s">
        <v>20678</v>
      </c>
      <c r="B14595" s="1" t="s">
        <v>2801</v>
      </c>
      <c r="C14595" s="2">
        <v>45503</v>
      </c>
      <c r="D14595" s="1" t="s">
        <v>6083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3">
      <c r="A14596" s="1" t="s">
        <v>20679</v>
      </c>
      <c r="B14596" s="1" t="s">
        <v>5881</v>
      </c>
      <c r="C14596" s="2">
        <v>45430</v>
      </c>
      <c r="D14596" s="1" t="s">
        <v>6109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3">
      <c r="A14597" s="1" t="s">
        <v>20680</v>
      </c>
      <c r="B14597" s="1" t="s">
        <v>4479</v>
      </c>
      <c r="C14597" s="2">
        <v>45440</v>
      </c>
      <c r="D14597" s="1" t="s">
        <v>6063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3">
      <c r="A14598" s="1" t="s">
        <v>20681</v>
      </c>
      <c r="B14598" s="1" t="s">
        <v>2341</v>
      </c>
      <c r="C14598" s="2">
        <v>45047</v>
      </c>
      <c r="D14598" s="1" t="s">
        <v>6102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3">
      <c r="A14599" s="1" t="s">
        <v>20682</v>
      </c>
      <c r="B14599" s="1" t="s">
        <v>1701</v>
      </c>
      <c r="C14599" s="2">
        <v>45063</v>
      </c>
      <c r="D14599" s="1" t="s">
        <v>6141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3">
      <c r="A14600" s="1" t="s">
        <v>20683</v>
      </c>
      <c r="B14600" s="1" t="s">
        <v>1097</v>
      </c>
      <c r="C14600" s="2">
        <v>45528</v>
      </c>
      <c r="D14600" s="1" t="s">
        <v>6051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3">
      <c r="A14601" s="1" t="s">
        <v>20684</v>
      </c>
      <c r="B14601" s="1" t="s">
        <v>5361</v>
      </c>
      <c r="C14601" s="2">
        <v>45655</v>
      </c>
      <c r="D14601" s="1" t="s">
        <v>6151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3">
      <c r="A14602" s="1" t="s">
        <v>20685</v>
      </c>
      <c r="B14602" s="1" t="s">
        <v>5031</v>
      </c>
      <c r="C14602" s="2">
        <v>45249</v>
      </c>
      <c r="D14602" s="1" t="s">
        <v>6074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3">
      <c r="A14603" s="1" t="s">
        <v>20686</v>
      </c>
      <c r="B14603" s="1" t="s">
        <v>2606</v>
      </c>
      <c r="C14603" s="2">
        <v>45548</v>
      </c>
      <c r="D14603" s="1" t="s">
        <v>6083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3">
      <c r="A14604" s="1" t="s">
        <v>20687</v>
      </c>
      <c r="B14604" s="1" t="s">
        <v>2784</v>
      </c>
      <c r="C14604" s="2">
        <v>45429</v>
      </c>
      <c r="D14604" s="1" t="s">
        <v>6067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3">
      <c r="A14605" s="1" t="s">
        <v>20688</v>
      </c>
      <c r="B14605" s="1" t="s">
        <v>2911</v>
      </c>
      <c r="C14605" s="2">
        <v>45087</v>
      </c>
      <c r="D14605" s="1" t="s">
        <v>6063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3">
      <c r="A14606" s="1" t="s">
        <v>20689</v>
      </c>
      <c r="B14606" s="1" t="s">
        <v>2367</v>
      </c>
      <c r="C14606" s="2">
        <v>45373</v>
      </c>
      <c r="D14606" s="1" t="s">
        <v>6063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3">
      <c r="A14607" s="1" t="s">
        <v>20690</v>
      </c>
      <c r="B14607" s="1" t="s">
        <v>4666</v>
      </c>
      <c r="C14607" s="2">
        <v>45143</v>
      </c>
      <c r="D14607" s="1" t="s">
        <v>6251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3">
      <c r="A14608" s="1" t="s">
        <v>20691</v>
      </c>
      <c r="B14608" s="1" t="s">
        <v>3188</v>
      </c>
      <c r="C14608" s="2">
        <v>45063</v>
      </c>
      <c r="D14608" s="1" t="s">
        <v>6175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3">
      <c r="A14609" s="1" t="s">
        <v>20692</v>
      </c>
      <c r="B14609" s="1" t="s">
        <v>2161</v>
      </c>
      <c r="C14609" s="2">
        <v>45424</v>
      </c>
      <c r="D14609" s="1" t="s">
        <v>6055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3">
      <c r="A14610" s="1" t="s">
        <v>20693</v>
      </c>
      <c r="B14610" s="1" t="s">
        <v>3001</v>
      </c>
      <c r="C14610" s="2">
        <v>45216</v>
      </c>
      <c r="D14610" s="1" t="s">
        <v>6053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3">
      <c r="A14611" s="1" t="s">
        <v>20694</v>
      </c>
      <c r="B14611" s="1" t="s">
        <v>1634</v>
      </c>
      <c r="C14611" s="2">
        <v>45643</v>
      </c>
      <c r="D14611" s="1" t="s">
        <v>6141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3">
      <c r="A14612" s="1" t="s">
        <v>20695</v>
      </c>
      <c r="B14612" s="1" t="s">
        <v>5016</v>
      </c>
      <c r="C14612" s="2">
        <v>45337</v>
      </c>
      <c r="D14612" s="1" t="s">
        <v>6067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3">
      <c r="A14613" s="1" t="s">
        <v>20696</v>
      </c>
      <c r="B14613" s="1" t="s">
        <v>4979</v>
      </c>
      <c r="C14613" s="2">
        <v>45468</v>
      </c>
      <c r="D14613" s="1" t="s">
        <v>6049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3">
      <c r="A14614" s="1" t="s">
        <v>20697</v>
      </c>
      <c r="B14614" s="1" t="s">
        <v>4598</v>
      </c>
      <c r="C14614" s="2">
        <v>44955</v>
      </c>
      <c r="D14614" s="1" t="s">
        <v>6102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3">
      <c r="A14615" s="1" t="s">
        <v>20698</v>
      </c>
      <c r="B14615" s="1" t="s">
        <v>3096</v>
      </c>
      <c r="C14615" s="2">
        <v>45047</v>
      </c>
      <c r="D14615" s="1" t="s">
        <v>6089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3">
      <c r="A14616" s="1" t="s">
        <v>20699</v>
      </c>
      <c r="B14616" s="1" t="s">
        <v>1232</v>
      </c>
      <c r="C14616" s="2">
        <v>45337</v>
      </c>
      <c r="D14616" s="1" t="s">
        <v>6141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3">
      <c r="A14617" s="1" t="s">
        <v>20700</v>
      </c>
      <c r="B14617" s="1" t="s">
        <v>1404</v>
      </c>
      <c r="C14617" s="2">
        <v>45084</v>
      </c>
      <c r="D14617" s="1" t="s">
        <v>6055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3">
      <c r="A14618" s="1" t="s">
        <v>20701</v>
      </c>
      <c r="B14618" s="1" t="s">
        <v>2216</v>
      </c>
      <c r="C14618" s="2">
        <v>45557</v>
      </c>
      <c r="D14618" s="1" t="s">
        <v>6049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3">
      <c r="A14619" s="1" t="s">
        <v>20702</v>
      </c>
      <c r="B14619" s="1" t="s">
        <v>2004</v>
      </c>
      <c r="C14619" s="2">
        <v>45134</v>
      </c>
      <c r="D14619" s="1" t="s">
        <v>6125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3">
      <c r="A14620" s="1" t="s">
        <v>20703</v>
      </c>
      <c r="B14620" s="1" t="s">
        <v>1093</v>
      </c>
      <c r="C14620" s="2">
        <v>45542</v>
      </c>
      <c r="D14620" s="1" t="s">
        <v>6109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3">
      <c r="A14621" s="1" t="s">
        <v>20704</v>
      </c>
      <c r="B14621" s="1" t="s">
        <v>1664</v>
      </c>
      <c r="C14621" s="2">
        <v>45599</v>
      </c>
      <c r="D14621" s="1" t="s">
        <v>6197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3">
      <c r="A14622" s="1" t="s">
        <v>20705</v>
      </c>
      <c r="B14622" s="1" t="s">
        <v>1157</v>
      </c>
      <c r="C14622" s="2">
        <v>45338</v>
      </c>
      <c r="D14622" s="1" t="s">
        <v>6069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3">
      <c r="A14623" s="1" t="s">
        <v>20706</v>
      </c>
      <c r="B14623" s="1" t="s">
        <v>1520</v>
      </c>
      <c r="C14623" s="2">
        <v>45366</v>
      </c>
      <c r="D14623" s="1" t="s">
        <v>6107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3">
      <c r="A14624" s="1" t="s">
        <v>20707</v>
      </c>
      <c r="B14624" s="1" t="s">
        <v>1051</v>
      </c>
      <c r="C14624" s="2">
        <v>45135</v>
      </c>
      <c r="D14624" s="1" t="s">
        <v>6141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3">
      <c r="A14625" s="1" t="s">
        <v>20708</v>
      </c>
      <c r="B14625" s="1" t="s">
        <v>2246</v>
      </c>
      <c r="C14625" s="2">
        <v>45367</v>
      </c>
      <c r="D14625" s="1" t="s">
        <v>6143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3">
      <c r="A14626" s="1" t="s">
        <v>20709</v>
      </c>
      <c r="B14626" s="1" t="s">
        <v>4930</v>
      </c>
      <c r="C14626" s="2">
        <v>45257</v>
      </c>
      <c r="D14626" s="1" t="s">
        <v>6251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3">
      <c r="A14627" s="1" t="s">
        <v>20710</v>
      </c>
      <c r="B14627" s="1" t="s">
        <v>3448</v>
      </c>
      <c r="C14627" s="2">
        <v>45141</v>
      </c>
      <c r="D14627" s="1" t="s">
        <v>6151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3">
      <c r="A14628" s="1" t="s">
        <v>20711</v>
      </c>
      <c r="B14628" s="1" t="s">
        <v>4476</v>
      </c>
      <c r="C14628" s="2">
        <v>44937</v>
      </c>
      <c r="D14628" s="1" t="s">
        <v>6143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3">
      <c r="A14629" s="1" t="s">
        <v>20712</v>
      </c>
      <c r="B14629" s="1" t="s">
        <v>5629</v>
      </c>
      <c r="C14629" s="2">
        <v>45207</v>
      </c>
      <c r="D14629" s="1" t="s">
        <v>6074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3">
      <c r="A14630" s="1" t="s">
        <v>20713</v>
      </c>
      <c r="B14630" s="1" t="s">
        <v>3361</v>
      </c>
      <c r="C14630" s="2">
        <v>44983</v>
      </c>
      <c r="D14630" s="1" t="s">
        <v>6074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3">
      <c r="A14631" s="1" t="s">
        <v>20714</v>
      </c>
      <c r="B14631" s="1" t="s">
        <v>2717</v>
      </c>
      <c r="C14631" s="2">
        <v>45389</v>
      </c>
      <c r="D14631" s="1" t="s">
        <v>6107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3">
      <c r="A14632" s="1" t="s">
        <v>20715</v>
      </c>
      <c r="B14632" s="1" t="s">
        <v>3961</v>
      </c>
      <c r="C14632" s="2">
        <v>45464</v>
      </c>
      <c r="D14632" s="1" t="s">
        <v>6133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3">
      <c r="A14633" s="1" t="s">
        <v>20716</v>
      </c>
      <c r="B14633" s="1" t="s">
        <v>2222</v>
      </c>
      <c r="C14633" s="2">
        <v>45145</v>
      </c>
      <c r="D14633" s="1" t="s">
        <v>6251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3">
      <c r="A14634" s="1" t="s">
        <v>20717</v>
      </c>
      <c r="B14634" s="1" t="s">
        <v>1574</v>
      </c>
      <c r="C14634" s="2">
        <v>44971</v>
      </c>
      <c r="D14634" s="1" t="s">
        <v>6107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3">
      <c r="A14635" s="1" t="s">
        <v>20718</v>
      </c>
      <c r="B14635" s="1" t="s">
        <v>3545</v>
      </c>
      <c r="C14635" s="2">
        <v>44969</v>
      </c>
      <c r="D14635" s="1" t="s">
        <v>6251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3">
      <c r="A14636" s="1" t="s">
        <v>20719</v>
      </c>
      <c r="B14636" s="1" t="s">
        <v>4728</v>
      </c>
      <c r="C14636" s="2">
        <v>45239</v>
      </c>
      <c r="D14636" s="1" t="s">
        <v>6086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3">
      <c r="A14637" s="1" t="s">
        <v>20720</v>
      </c>
      <c r="B14637" s="1" t="s">
        <v>5339</v>
      </c>
      <c r="C14637" s="2">
        <v>45321</v>
      </c>
      <c r="D14637" s="1" t="s">
        <v>6179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3">
      <c r="A14638" s="1" t="s">
        <v>20721</v>
      </c>
      <c r="B14638" s="1" t="s">
        <v>2115</v>
      </c>
      <c r="C14638" s="2">
        <v>45220</v>
      </c>
      <c r="D14638" s="1" t="s">
        <v>6251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3">
      <c r="A14639" s="1" t="s">
        <v>20722</v>
      </c>
      <c r="B14639" s="1" t="s">
        <v>5099</v>
      </c>
      <c r="C14639" s="2">
        <v>45645</v>
      </c>
      <c r="D14639" s="1" t="s">
        <v>6065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3">
      <c r="A14640" s="1" t="s">
        <v>20723</v>
      </c>
      <c r="B14640" s="1" t="s">
        <v>3630</v>
      </c>
      <c r="C14640" s="2">
        <v>45598</v>
      </c>
      <c r="D14640" s="1" t="s">
        <v>6081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3">
      <c r="A14641" s="1" t="s">
        <v>20724</v>
      </c>
      <c r="B14641" s="1" t="s">
        <v>4758</v>
      </c>
      <c r="C14641" s="2">
        <v>45266</v>
      </c>
      <c r="D14641" s="1" t="s">
        <v>6179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3">
      <c r="A14642" s="1" t="s">
        <v>20725</v>
      </c>
      <c r="B14642" s="1" t="s">
        <v>3160</v>
      </c>
      <c r="C14642" s="2">
        <v>45240</v>
      </c>
      <c r="D14642" s="1" t="s">
        <v>6083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3">
      <c r="A14643" s="1" t="s">
        <v>20726</v>
      </c>
      <c r="B14643" s="1" t="s">
        <v>3069</v>
      </c>
      <c r="C14643" s="2">
        <v>45513</v>
      </c>
      <c r="D14643" s="1" t="s">
        <v>6057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3">
      <c r="A14644" s="1" t="s">
        <v>20727</v>
      </c>
      <c r="B14644" s="1" t="s">
        <v>3532</v>
      </c>
      <c r="C14644" s="2">
        <v>45495</v>
      </c>
      <c r="D14644" s="1" t="s">
        <v>6172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3">
      <c r="A14645" s="1" t="s">
        <v>20728</v>
      </c>
      <c r="B14645" s="1" t="s">
        <v>4270</v>
      </c>
      <c r="C14645" s="2">
        <v>45245</v>
      </c>
      <c r="D14645" s="1" t="s">
        <v>6143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3">
      <c r="A14646" s="1" t="s">
        <v>20729</v>
      </c>
      <c r="B14646" s="1" t="s">
        <v>1546</v>
      </c>
      <c r="C14646" s="2">
        <v>45216</v>
      </c>
      <c r="D14646" s="1" t="s">
        <v>6175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3">
      <c r="A14647" s="1" t="s">
        <v>20730</v>
      </c>
      <c r="B14647" s="1" t="s">
        <v>4037</v>
      </c>
      <c r="C14647" s="2">
        <v>45224</v>
      </c>
      <c r="D14647" s="1" t="s">
        <v>6102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3">
      <c r="A14648" s="1" t="s">
        <v>20731</v>
      </c>
      <c r="B14648" s="1" t="s">
        <v>5880</v>
      </c>
      <c r="C14648" s="2">
        <v>45003</v>
      </c>
      <c r="D14648" s="1" t="s">
        <v>6067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3">
      <c r="A14649" s="1" t="s">
        <v>20732</v>
      </c>
      <c r="B14649" s="1" t="s">
        <v>1454</v>
      </c>
      <c r="C14649" s="2">
        <v>45582</v>
      </c>
      <c r="D14649" s="1" t="s">
        <v>6057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3">
      <c r="A14650" s="1" t="s">
        <v>20733</v>
      </c>
      <c r="B14650" s="1" t="s">
        <v>2284</v>
      </c>
      <c r="C14650" s="2">
        <v>45364</v>
      </c>
      <c r="D14650" s="1" t="s">
        <v>6107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3">
      <c r="A14651" s="1" t="s">
        <v>20734</v>
      </c>
      <c r="B14651" s="1" t="s">
        <v>5079</v>
      </c>
      <c r="C14651" s="2">
        <v>45537</v>
      </c>
      <c r="D14651" s="1" t="s">
        <v>6055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3">
      <c r="A14652" s="1" t="s">
        <v>20735</v>
      </c>
      <c r="B14652" s="1" t="s">
        <v>4481</v>
      </c>
      <c r="C14652" s="2">
        <v>45311</v>
      </c>
      <c r="D14652" s="1" t="s">
        <v>6137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3">
      <c r="A14653" s="1" t="s">
        <v>20736</v>
      </c>
      <c r="B14653" s="1" t="s">
        <v>2919</v>
      </c>
      <c r="C14653" s="2">
        <v>45211</v>
      </c>
      <c r="D14653" s="1" t="s">
        <v>6086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3">
      <c r="A14654" s="1" t="s">
        <v>20737</v>
      </c>
      <c r="B14654" s="1" t="s">
        <v>5490</v>
      </c>
      <c r="C14654" s="2">
        <v>45600</v>
      </c>
      <c r="D14654" s="1" t="s">
        <v>6051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3">
      <c r="A14655" s="1" t="s">
        <v>20738</v>
      </c>
      <c r="B14655" s="1" t="s">
        <v>5324</v>
      </c>
      <c r="C14655" s="2">
        <v>45620</v>
      </c>
      <c r="D14655" s="1" t="s">
        <v>6053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3">
      <c r="A14656" s="1" t="s">
        <v>20739</v>
      </c>
      <c r="B14656" s="1" t="s">
        <v>6040</v>
      </c>
      <c r="C14656" s="2">
        <v>45648</v>
      </c>
      <c r="D14656" s="1" t="s">
        <v>6074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3">
      <c r="A14657" s="1" t="s">
        <v>20740</v>
      </c>
      <c r="B14657" s="1" t="s">
        <v>5615</v>
      </c>
      <c r="C14657" s="2">
        <v>45318</v>
      </c>
      <c r="D14657" s="1" t="s">
        <v>6086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3">
      <c r="A14658" s="1" t="s">
        <v>20741</v>
      </c>
      <c r="B14658" s="1" t="s">
        <v>4378</v>
      </c>
      <c r="C14658" s="2">
        <v>45554</v>
      </c>
      <c r="D14658" s="1" t="s">
        <v>6151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3">
      <c r="A14659" s="1" t="s">
        <v>20742</v>
      </c>
      <c r="B14659" s="1" t="s">
        <v>1671</v>
      </c>
      <c r="C14659" s="2">
        <v>45523</v>
      </c>
      <c r="D14659" s="1" t="s">
        <v>6089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3">
      <c r="A14660" s="1" t="s">
        <v>20743</v>
      </c>
      <c r="B14660" s="1" t="s">
        <v>5450</v>
      </c>
      <c r="C14660" s="2">
        <v>45402</v>
      </c>
      <c r="D14660" s="1" t="s">
        <v>6081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3">
      <c r="A14661" s="1" t="s">
        <v>20744</v>
      </c>
      <c r="B14661" s="1" t="s">
        <v>3295</v>
      </c>
      <c r="C14661" s="2">
        <v>45019</v>
      </c>
      <c r="D14661" s="1" t="s">
        <v>6143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3">
      <c r="A14662" s="1" t="s">
        <v>20745</v>
      </c>
      <c r="B14662" s="1" t="s">
        <v>5204</v>
      </c>
      <c r="C14662" s="2">
        <v>45411</v>
      </c>
      <c r="D14662" s="1" t="s">
        <v>6067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3">
      <c r="A14663" s="1" t="s">
        <v>20746</v>
      </c>
      <c r="B14663" s="1" t="s">
        <v>1137</v>
      </c>
      <c r="C14663" s="2">
        <v>45621</v>
      </c>
      <c r="D14663" s="1" t="s">
        <v>6197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3">
      <c r="A14664" s="1" t="s">
        <v>20747</v>
      </c>
      <c r="B14664" s="1" t="s">
        <v>3566</v>
      </c>
      <c r="C14664" s="2">
        <v>45412</v>
      </c>
      <c r="D14664" s="1" t="s">
        <v>6051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3">
      <c r="A14665" s="1" t="s">
        <v>20748</v>
      </c>
      <c r="B14665" s="1" t="s">
        <v>4211</v>
      </c>
      <c r="C14665" s="2">
        <v>45505</v>
      </c>
      <c r="D14665" s="1" t="s">
        <v>6095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3">
      <c r="A14666" s="1" t="s">
        <v>20749</v>
      </c>
      <c r="B14666" s="1" t="s">
        <v>2904</v>
      </c>
      <c r="C14666" s="2">
        <v>45544</v>
      </c>
      <c r="D14666" s="1" t="s">
        <v>6077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3">
      <c r="A14667" s="1" t="s">
        <v>20750</v>
      </c>
      <c r="B14667" s="1" t="s">
        <v>1342</v>
      </c>
      <c r="C14667" s="2">
        <v>45479</v>
      </c>
      <c r="D14667" s="1" t="s">
        <v>6077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3">
      <c r="A14668" s="1" t="s">
        <v>20751</v>
      </c>
      <c r="B14668" s="1" t="s">
        <v>4381</v>
      </c>
      <c r="C14668" s="2">
        <v>45070</v>
      </c>
      <c r="D14668" s="1" t="s">
        <v>6061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3">
      <c r="A14669" s="1" t="s">
        <v>20752</v>
      </c>
      <c r="B14669" s="1" t="s">
        <v>3641</v>
      </c>
      <c r="C14669" s="2">
        <v>45644</v>
      </c>
      <c r="D14669" s="1" t="s">
        <v>6102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3">
      <c r="A14670" s="1" t="s">
        <v>20753</v>
      </c>
      <c r="B14670" s="1" t="s">
        <v>1868</v>
      </c>
      <c r="C14670" s="2">
        <v>45215</v>
      </c>
      <c r="D14670" s="1" t="s">
        <v>6057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3">
      <c r="A14671" s="1" t="s">
        <v>20754</v>
      </c>
      <c r="B14671" s="1" t="s">
        <v>1299</v>
      </c>
      <c r="C14671" s="2">
        <v>45527</v>
      </c>
      <c r="D14671" s="1" t="s">
        <v>6059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3">
      <c r="A14672" s="1" t="s">
        <v>20755</v>
      </c>
      <c r="B14672" s="1" t="s">
        <v>5920</v>
      </c>
      <c r="C14672" s="2">
        <v>45012</v>
      </c>
      <c r="D14672" s="1" t="s">
        <v>6057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3">
      <c r="A14673" s="1" t="s">
        <v>20756</v>
      </c>
      <c r="B14673" s="1" t="s">
        <v>2274</v>
      </c>
      <c r="C14673" s="2">
        <v>45270</v>
      </c>
      <c r="D14673" s="1" t="s">
        <v>6109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3">
      <c r="A14674" s="1" t="s">
        <v>20757</v>
      </c>
      <c r="B14674" s="1" t="s">
        <v>2918</v>
      </c>
      <c r="C14674" s="2">
        <v>45270</v>
      </c>
      <c r="D14674" s="1" t="s">
        <v>6059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3">
      <c r="A14675" s="1" t="s">
        <v>20758</v>
      </c>
      <c r="B14675" s="1" t="s">
        <v>3401</v>
      </c>
      <c r="C14675" s="2">
        <v>45049</v>
      </c>
      <c r="D14675" s="1" t="s">
        <v>6143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3">
      <c r="A14676" s="1" t="s">
        <v>20759</v>
      </c>
      <c r="B14676" s="1" t="s">
        <v>4436</v>
      </c>
      <c r="C14676" s="2">
        <v>45339</v>
      </c>
      <c r="D14676" s="1" t="s">
        <v>6057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3">
      <c r="A14677" s="1" t="s">
        <v>20760</v>
      </c>
      <c r="B14677" s="1" t="s">
        <v>4528</v>
      </c>
      <c r="C14677" s="2">
        <v>45502</v>
      </c>
      <c r="D14677" s="1" t="s">
        <v>6102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3">
      <c r="A14678" s="1" t="s">
        <v>20761</v>
      </c>
      <c r="B14678" s="1" t="s">
        <v>4419</v>
      </c>
      <c r="C14678" s="2">
        <v>44971</v>
      </c>
      <c r="D14678" s="1" t="s">
        <v>6055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3">
      <c r="A14679" s="1" t="s">
        <v>20762</v>
      </c>
      <c r="B14679" s="1" t="s">
        <v>2288</v>
      </c>
      <c r="C14679" s="2">
        <v>45454</v>
      </c>
      <c r="D14679" s="1" t="s">
        <v>6069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3">
      <c r="A14680" s="1" t="s">
        <v>20763</v>
      </c>
      <c r="B14680" s="1" t="s">
        <v>3529</v>
      </c>
      <c r="C14680" s="2">
        <v>44997</v>
      </c>
      <c r="D14680" s="1" t="s">
        <v>6051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3">
      <c r="A14681" s="1" t="s">
        <v>20764</v>
      </c>
      <c r="B14681" s="1" t="s">
        <v>2015</v>
      </c>
      <c r="C14681" s="2">
        <v>45578</v>
      </c>
      <c r="D14681" s="1" t="s">
        <v>6137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3">
      <c r="A14682" s="1" t="s">
        <v>20765</v>
      </c>
      <c r="B14682" s="1" t="s">
        <v>1777</v>
      </c>
      <c r="C14682" s="2">
        <v>45294</v>
      </c>
      <c r="D14682" s="1" t="s">
        <v>6053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3">
      <c r="A14683" s="1" t="s">
        <v>20766</v>
      </c>
      <c r="B14683" s="1" t="s">
        <v>4119</v>
      </c>
      <c r="C14683" s="2">
        <v>45019</v>
      </c>
      <c r="D14683" s="1" t="s">
        <v>6107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3">
      <c r="A14684" s="1" t="s">
        <v>20767</v>
      </c>
      <c r="B14684" s="1" t="s">
        <v>3124</v>
      </c>
      <c r="C14684" s="2">
        <v>45081</v>
      </c>
      <c r="D14684" s="1" t="s">
        <v>6091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3">
      <c r="A14685" s="1" t="s">
        <v>20768</v>
      </c>
      <c r="B14685" s="1" t="s">
        <v>1787</v>
      </c>
      <c r="C14685" s="2">
        <v>45588</v>
      </c>
      <c r="D14685" s="1" t="s">
        <v>6065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3">
      <c r="A14686" s="1" t="s">
        <v>20769</v>
      </c>
      <c r="B14686" s="1" t="s">
        <v>1465</v>
      </c>
      <c r="C14686" s="2">
        <v>45246</v>
      </c>
      <c r="D14686" s="1" t="s">
        <v>6125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3">
      <c r="A14687" s="1" t="s">
        <v>20770</v>
      </c>
      <c r="B14687" s="1" t="s">
        <v>5312</v>
      </c>
      <c r="C14687" s="2">
        <v>45475</v>
      </c>
      <c r="D14687" s="1" t="s">
        <v>6133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3">
      <c r="A14688" s="1" t="s">
        <v>20771</v>
      </c>
      <c r="B14688" s="1" t="s">
        <v>3418</v>
      </c>
      <c r="C14688" s="2">
        <v>45369</v>
      </c>
      <c r="D14688" s="1" t="s">
        <v>6157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3">
      <c r="A14689" s="1" t="s">
        <v>20772</v>
      </c>
      <c r="B14689" s="1" t="s">
        <v>1216</v>
      </c>
      <c r="C14689" s="2">
        <v>45560</v>
      </c>
      <c r="D14689" s="1" t="s">
        <v>6251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3">
      <c r="A14690" s="1" t="s">
        <v>20773</v>
      </c>
      <c r="B14690" s="1" t="s">
        <v>3665</v>
      </c>
      <c r="C14690" s="2">
        <v>45086</v>
      </c>
      <c r="D14690" s="1" t="s">
        <v>6074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3">
      <c r="A14691" s="1" t="s">
        <v>20774</v>
      </c>
      <c r="B14691" s="1" t="s">
        <v>3788</v>
      </c>
      <c r="C14691" s="2">
        <v>45647</v>
      </c>
      <c r="D14691" s="1" t="s">
        <v>6086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3">
      <c r="A14692" s="1" t="s">
        <v>20775</v>
      </c>
      <c r="B14692" s="1" t="s">
        <v>4063</v>
      </c>
      <c r="C14692" s="2">
        <v>45227</v>
      </c>
      <c r="D14692" s="1" t="s">
        <v>6074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3">
      <c r="A14693" s="1" t="s">
        <v>20776</v>
      </c>
      <c r="B14693" s="1" t="s">
        <v>1809</v>
      </c>
      <c r="C14693" s="2">
        <v>45133</v>
      </c>
      <c r="D14693" s="1" t="s">
        <v>6179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3">
      <c r="A14694" s="1" t="s">
        <v>20777</v>
      </c>
      <c r="B14694" s="1" t="s">
        <v>5622</v>
      </c>
      <c r="C14694" s="2">
        <v>45036</v>
      </c>
      <c r="D14694" s="1" t="s">
        <v>6086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3">
      <c r="A14695" s="1" t="s">
        <v>20778</v>
      </c>
      <c r="B14695" s="1" t="s">
        <v>2412</v>
      </c>
      <c r="C14695" s="2">
        <v>45140</v>
      </c>
      <c r="D14695" s="1" t="s">
        <v>6051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3">
      <c r="A14696" s="1" t="s">
        <v>20779</v>
      </c>
      <c r="B14696" s="1" t="s">
        <v>3188</v>
      </c>
      <c r="C14696" s="2">
        <v>45498</v>
      </c>
      <c r="D14696" s="1" t="s">
        <v>6071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3">
      <c r="A14697" s="1" t="s">
        <v>20780</v>
      </c>
      <c r="B14697" s="1" t="s">
        <v>2916</v>
      </c>
      <c r="C14697" s="2">
        <v>45352</v>
      </c>
      <c r="D14697" s="1" t="s">
        <v>6067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3">
      <c r="A14698" s="1" t="s">
        <v>20781</v>
      </c>
      <c r="B14698" s="1" t="s">
        <v>1312</v>
      </c>
      <c r="C14698" s="2">
        <v>45106</v>
      </c>
      <c r="D14698" s="1" t="s">
        <v>6093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3">
      <c r="A14699" s="1" t="s">
        <v>20782</v>
      </c>
      <c r="B14699" s="1" t="s">
        <v>4052</v>
      </c>
      <c r="C14699" s="2">
        <v>45201</v>
      </c>
      <c r="D14699" s="1" t="s">
        <v>6071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3">
      <c r="A14700" s="1" t="s">
        <v>20783</v>
      </c>
      <c r="B14700" s="1" t="s">
        <v>5658</v>
      </c>
      <c r="C14700" s="2">
        <v>45647</v>
      </c>
      <c r="D14700" s="1" t="s">
        <v>6093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3">
      <c r="A14701" s="1" t="s">
        <v>20784</v>
      </c>
      <c r="B14701" s="1" t="s">
        <v>3738</v>
      </c>
      <c r="C14701" s="2">
        <v>45115</v>
      </c>
      <c r="D14701" s="1" t="s">
        <v>6063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3">
      <c r="A14702" s="1" t="s">
        <v>20785</v>
      </c>
      <c r="B14702" s="1" t="s">
        <v>5047</v>
      </c>
      <c r="C14702" s="2">
        <v>44965</v>
      </c>
      <c r="D14702" s="1" t="s">
        <v>6077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3">
      <c r="A14703" s="1" t="s">
        <v>20786</v>
      </c>
      <c r="B14703" s="1" t="s">
        <v>4403</v>
      </c>
      <c r="C14703" s="2">
        <v>45069</v>
      </c>
      <c r="D14703" s="1" t="s">
        <v>6061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3">
      <c r="A14704" s="1" t="s">
        <v>20787</v>
      </c>
      <c r="B14704" s="1" t="s">
        <v>3365</v>
      </c>
      <c r="C14704" s="2">
        <v>45124</v>
      </c>
      <c r="D14704" s="1" t="s">
        <v>6151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3">
      <c r="A14705" s="1" t="s">
        <v>20788</v>
      </c>
      <c r="B14705" s="1" t="s">
        <v>5474</v>
      </c>
      <c r="C14705" s="2">
        <v>45017</v>
      </c>
      <c r="D14705" s="1" t="s">
        <v>6100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3">
      <c r="A14706" s="1" t="s">
        <v>20789</v>
      </c>
      <c r="B14706" s="1" t="s">
        <v>1396</v>
      </c>
      <c r="C14706" s="2">
        <v>45657</v>
      </c>
      <c r="D14706" s="1" t="s">
        <v>6093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3">
      <c r="A14707" s="1" t="s">
        <v>20790</v>
      </c>
      <c r="B14707" s="1" t="s">
        <v>2499</v>
      </c>
      <c r="C14707" s="2">
        <v>45556</v>
      </c>
      <c r="D14707" s="1" t="s">
        <v>6135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3">
      <c r="A14708" s="1" t="s">
        <v>20791</v>
      </c>
      <c r="B14708" s="1" t="s">
        <v>3715</v>
      </c>
      <c r="C14708" s="2">
        <v>45579</v>
      </c>
      <c r="D14708" s="1" t="s">
        <v>6067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3">
      <c r="A14709" s="1" t="s">
        <v>20792</v>
      </c>
      <c r="B14709" s="1" t="s">
        <v>2636</v>
      </c>
      <c r="C14709" s="2">
        <v>45318</v>
      </c>
      <c r="D14709" s="1" t="s">
        <v>6100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3">
      <c r="A14710" s="1" t="s">
        <v>20793</v>
      </c>
      <c r="B14710" s="1" t="s">
        <v>1878</v>
      </c>
      <c r="C14710" s="2">
        <v>44935</v>
      </c>
      <c r="D14710" s="1" t="s">
        <v>6104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3">
      <c r="A14711" s="1" t="s">
        <v>20794</v>
      </c>
      <c r="B14711" s="1" t="s">
        <v>5101</v>
      </c>
      <c r="C14711" s="2">
        <v>45191</v>
      </c>
      <c r="D14711" s="1" t="s">
        <v>6083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3">
      <c r="A14712" s="1" t="s">
        <v>20795</v>
      </c>
      <c r="B14712" s="1" t="s">
        <v>2057</v>
      </c>
      <c r="C14712" s="2">
        <v>45080</v>
      </c>
      <c r="D14712" s="1" t="s">
        <v>6104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3">
      <c r="A14713" s="1" t="s">
        <v>20796</v>
      </c>
      <c r="B14713" s="1" t="s">
        <v>5240</v>
      </c>
      <c r="C14713" s="2">
        <v>45322</v>
      </c>
      <c r="D14713" s="1" t="s">
        <v>6053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3">
      <c r="A14714" s="1" t="s">
        <v>20797</v>
      </c>
      <c r="B14714" s="1" t="s">
        <v>5105</v>
      </c>
      <c r="C14714" s="2">
        <v>45404</v>
      </c>
      <c r="D14714" s="1" t="s">
        <v>6102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3">
      <c r="A14715" s="1" t="s">
        <v>20798</v>
      </c>
      <c r="B14715" s="1" t="s">
        <v>1804</v>
      </c>
      <c r="C14715" s="2">
        <v>45297</v>
      </c>
      <c r="D14715" s="1" t="s">
        <v>6081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3">
      <c r="A14716" s="1" t="s">
        <v>20799</v>
      </c>
      <c r="B14716" s="1" t="s">
        <v>4200</v>
      </c>
      <c r="C14716" s="2">
        <v>45068</v>
      </c>
      <c r="D14716" s="1" t="s">
        <v>6175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3">
      <c r="A14717" s="1" t="s">
        <v>20800</v>
      </c>
      <c r="B14717" s="1" t="s">
        <v>3367</v>
      </c>
      <c r="C14717" s="2">
        <v>45435</v>
      </c>
      <c r="D14717" s="1" t="s">
        <v>6063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3">
      <c r="A14718" s="1" t="s">
        <v>20801</v>
      </c>
      <c r="B14718" s="1" t="s">
        <v>4387</v>
      </c>
      <c r="C14718" s="2">
        <v>45647</v>
      </c>
      <c r="D14718" s="1" t="s">
        <v>6055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3">
      <c r="A14719" s="1" t="s">
        <v>20802</v>
      </c>
      <c r="B14719" s="1" t="s">
        <v>3351</v>
      </c>
      <c r="C14719" s="2">
        <v>45272</v>
      </c>
      <c r="D14719" s="1" t="s">
        <v>6091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3">
      <c r="A14720" s="1" t="s">
        <v>20803</v>
      </c>
      <c r="B14720" s="1" t="s">
        <v>4105</v>
      </c>
      <c r="C14720" s="2">
        <v>45561</v>
      </c>
      <c r="D14720" s="1" t="s">
        <v>6104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3">
      <c r="A14721" s="1" t="s">
        <v>20804</v>
      </c>
      <c r="B14721" s="1" t="s">
        <v>3795</v>
      </c>
      <c r="C14721" s="2">
        <v>45049</v>
      </c>
      <c r="D14721" s="1" t="s">
        <v>6093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3">
      <c r="A14722" s="1" t="s">
        <v>20805</v>
      </c>
      <c r="B14722" s="1" t="s">
        <v>1278</v>
      </c>
      <c r="C14722" s="2">
        <v>45527</v>
      </c>
      <c r="D14722" s="1" t="s">
        <v>6102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3">
      <c r="A14723" s="1" t="s">
        <v>20806</v>
      </c>
      <c r="B14723" s="1" t="s">
        <v>3975</v>
      </c>
      <c r="C14723" s="2">
        <v>45312</v>
      </c>
      <c r="D14723" s="1" t="s">
        <v>6251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3">
      <c r="A14724" s="1" t="s">
        <v>20807</v>
      </c>
      <c r="B14724" s="1" t="s">
        <v>2090</v>
      </c>
      <c r="C14724" s="2">
        <v>45326</v>
      </c>
      <c r="D14724" s="1" t="s">
        <v>6141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3">
      <c r="A14725" s="1" t="s">
        <v>20808</v>
      </c>
      <c r="B14725" s="1" t="s">
        <v>3827</v>
      </c>
      <c r="C14725" s="2">
        <v>45026</v>
      </c>
      <c r="D14725" s="1" t="s">
        <v>6077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3">
      <c r="A14726" s="1" t="s">
        <v>20809</v>
      </c>
      <c r="B14726" s="1" t="s">
        <v>1835</v>
      </c>
      <c r="C14726" s="2">
        <v>45299</v>
      </c>
      <c r="D14726" s="1" t="s">
        <v>6135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3">
      <c r="A14727" s="1" t="s">
        <v>20810</v>
      </c>
      <c r="B14727" s="1" t="s">
        <v>5212</v>
      </c>
      <c r="C14727" s="2">
        <v>45406</v>
      </c>
      <c r="D14727" s="1" t="s">
        <v>6053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3">
      <c r="A14728" s="1" t="s">
        <v>20811</v>
      </c>
      <c r="B14728" s="1" t="s">
        <v>2899</v>
      </c>
      <c r="C14728" s="2">
        <v>44927</v>
      </c>
      <c r="D14728" s="1" t="s">
        <v>6143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3">
      <c r="A14729" s="1" t="s">
        <v>20812</v>
      </c>
      <c r="B14729" s="1" t="s">
        <v>4402</v>
      </c>
      <c r="C14729" s="2">
        <v>45422</v>
      </c>
      <c r="D14729" s="1" t="s">
        <v>6133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3">
      <c r="A14730" s="1" t="s">
        <v>20813</v>
      </c>
      <c r="B14730" s="1" t="s">
        <v>4481</v>
      </c>
      <c r="C14730" s="2">
        <v>45493</v>
      </c>
      <c r="D14730" s="1" t="s">
        <v>6069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3">
      <c r="A14731" s="1" t="s">
        <v>20814</v>
      </c>
      <c r="B14731" s="1" t="s">
        <v>1084</v>
      </c>
      <c r="C14731" s="2">
        <v>45362</v>
      </c>
      <c r="D14731" s="1" t="s">
        <v>6095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3">
      <c r="A14732" s="1" t="s">
        <v>20815</v>
      </c>
      <c r="B14732" s="1" t="s">
        <v>1504</v>
      </c>
      <c r="C14732" s="2">
        <v>45447</v>
      </c>
      <c r="D14732" s="1" t="s">
        <v>6077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3">
      <c r="A14733" s="1" t="s">
        <v>20816</v>
      </c>
      <c r="B14733" s="1" t="s">
        <v>1103</v>
      </c>
      <c r="C14733" s="2">
        <v>45408</v>
      </c>
      <c r="D14733" s="1" t="s">
        <v>6151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3">
      <c r="A14734" s="1" t="s">
        <v>20817</v>
      </c>
      <c r="B14734" s="1" t="s">
        <v>4595</v>
      </c>
      <c r="C14734" s="2">
        <v>45434</v>
      </c>
      <c r="D14734" s="1" t="s">
        <v>6143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3">
      <c r="A14735" s="1" t="s">
        <v>20818</v>
      </c>
      <c r="B14735" s="1" t="s">
        <v>3365</v>
      </c>
      <c r="C14735" s="2">
        <v>45466</v>
      </c>
      <c r="D14735" s="1" t="s">
        <v>6107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3">
      <c r="A14736" s="1" t="s">
        <v>20819</v>
      </c>
      <c r="B14736" s="1" t="s">
        <v>1986</v>
      </c>
      <c r="C14736" s="2">
        <v>45276</v>
      </c>
      <c r="D14736" s="1" t="s">
        <v>6113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3">
      <c r="A14737" s="1" t="s">
        <v>20820</v>
      </c>
      <c r="B14737" s="1" t="s">
        <v>2701</v>
      </c>
      <c r="C14737" s="2">
        <v>45191</v>
      </c>
      <c r="D14737" s="1" t="s">
        <v>6175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3">
      <c r="A14738" s="1" t="s">
        <v>20821</v>
      </c>
      <c r="B14738" s="1" t="s">
        <v>5738</v>
      </c>
      <c r="C14738" s="2">
        <v>45021</v>
      </c>
      <c r="D14738" s="1" t="s">
        <v>6113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3">
      <c r="A14739" s="1" t="s">
        <v>20822</v>
      </c>
      <c r="B14739" s="1" t="s">
        <v>1450</v>
      </c>
      <c r="C14739" s="2">
        <v>44981</v>
      </c>
      <c r="D14739" s="1" t="s">
        <v>6089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3">
      <c r="A14740" s="1" t="s">
        <v>20823</v>
      </c>
      <c r="B14740" s="1" t="s">
        <v>5074</v>
      </c>
      <c r="C14740" s="2">
        <v>45567</v>
      </c>
      <c r="D14740" s="1" t="s">
        <v>6053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3">
      <c r="A14741" s="1" t="s">
        <v>20824</v>
      </c>
      <c r="B14741" s="1" t="s">
        <v>5415</v>
      </c>
      <c r="C14741" s="2">
        <v>45159</v>
      </c>
      <c r="D14741" s="1" t="s">
        <v>6089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3">
      <c r="A14742" s="1" t="s">
        <v>20825</v>
      </c>
      <c r="B14742" s="1" t="s">
        <v>5895</v>
      </c>
      <c r="C14742" s="2">
        <v>45214</v>
      </c>
      <c r="D14742" s="1" t="s">
        <v>6135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3">
      <c r="A14743" s="1" t="s">
        <v>20826</v>
      </c>
      <c r="B14743" s="1" t="s">
        <v>3370</v>
      </c>
      <c r="C14743" s="2">
        <v>45429</v>
      </c>
      <c r="D14743" s="1" t="s">
        <v>6081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3">
      <c r="A14744" s="1" t="s">
        <v>20827</v>
      </c>
      <c r="B14744" s="1" t="s">
        <v>4560</v>
      </c>
      <c r="C14744" s="2">
        <v>45140</v>
      </c>
      <c r="D14744" s="1" t="s">
        <v>6141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3">
      <c r="A14745" s="1" t="s">
        <v>20828</v>
      </c>
      <c r="B14745" s="1" t="s">
        <v>3802</v>
      </c>
      <c r="C14745" s="2">
        <v>45140</v>
      </c>
      <c r="D14745" s="1" t="s">
        <v>6083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3">
      <c r="A14746" s="1" t="s">
        <v>20829</v>
      </c>
      <c r="B14746" s="1" t="s">
        <v>5196</v>
      </c>
      <c r="C14746" s="2">
        <v>45335</v>
      </c>
      <c r="D14746" s="1" t="s">
        <v>6059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3">
      <c r="A14747" s="1" t="s">
        <v>20830</v>
      </c>
      <c r="B14747" s="1" t="s">
        <v>5811</v>
      </c>
      <c r="C14747" s="2">
        <v>45594</v>
      </c>
      <c r="D14747" s="1" t="s">
        <v>6089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3">
      <c r="A14748" s="1" t="s">
        <v>20831</v>
      </c>
      <c r="B14748" s="1" t="s">
        <v>1696</v>
      </c>
      <c r="C14748" s="2">
        <v>44992</v>
      </c>
      <c r="D14748" s="1" t="s">
        <v>6081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3">
      <c r="A14749" s="1" t="s">
        <v>20832</v>
      </c>
      <c r="B14749" s="1" t="s">
        <v>3957</v>
      </c>
      <c r="C14749" s="2">
        <v>45355</v>
      </c>
      <c r="D14749" s="1" t="s">
        <v>6065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3">
      <c r="A14750" s="1" t="s">
        <v>20833</v>
      </c>
      <c r="B14750" s="1" t="s">
        <v>4312</v>
      </c>
      <c r="C14750" s="2">
        <v>45289</v>
      </c>
      <c r="D14750" s="1" t="s">
        <v>6077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3">
      <c r="A14751" s="1" t="s">
        <v>20834</v>
      </c>
      <c r="B14751" s="1" t="s">
        <v>3472</v>
      </c>
      <c r="C14751" s="2">
        <v>45143</v>
      </c>
      <c r="D14751" s="1" t="s">
        <v>6089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3">
      <c r="A14752" s="1" t="s">
        <v>20835</v>
      </c>
      <c r="B14752" s="1" t="s">
        <v>3869</v>
      </c>
      <c r="C14752" s="2">
        <v>45229</v>
      </c>
      <c r="D14752" s="1" t="s">
        <v>6077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3">
      <c r="A14753" s="1" t="s">
        <v>20836</v>
      </c>
      <c r="B14753" s="1" t="s">
        <v>5710</v>
      </c>
      <c r="C14753" s="2">
        <v>45362</v>
      </c>
      <c r="D14753" s="1" t="s">
        <v>6081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3">
      <c r="A14754" s="1" t="s">
        <v>20837</v>
      </c>
      <c r="B14754" s="1" t="s">
        <v>3301</v>
      </c>
      <c r="C14754" s="2">
        <v>45450</v>
      </c>
      <c r="D14754" s="1" t="s">
        <v>6151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3">
      <c r="A14755" s="1" t="s">
        <v>20838</v>
      </c>
      <c r="B14755" s="1" t="s">
        <v>5612</v>
      </c>
      <c r="C14755" s="2">
        <v>45107</v>
      </c>
      <c r="D14755" s="1" t="s">
        <v>6091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3">
      <c r="A14756" s="1" t="s">
        <v>20839</v>
      </c>
      <c r="B14756" s="1" t="s">
        <v>3818</v>
      </c>
      <c r="C14756" s="2">
        <v>45343</v>
      </c>
      <c r="D14756" s="1" t="s">
        <v>6135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3">
      <c r="A14757" s="1" t="s">
        <v>20840</v>
      </c>
      <c r="B14757" s="1" t="s">
        <v>1343</v>
      </c>
      <c r="C14757" s="2">
        <v>44990</v>
      </c>
      <c r="D14757" s="1" t="s">
        <v>6109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3">
      <c r="A14758" s="1" t="s">
        <v>20841</v>
      </c>
      <c r="B14758" s="1" t="s">
        <v>2311</v>
      </c>
      <c r="C14758" s="2">
        <v>45212</v>
      </c>
      <c r="D14758" s="1" t="s">
        <v>6051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3">
      <c r="A14759" s="1" t="s">
        <v>20842</v>
      </c>
      <c r="B14759" s="1" t="s">
        <v>4925</v>
      </c>
      <c r="C14759" s="2">
        <v>45412</v>
      </c>
      <c r="D14759" s="1" t="s">
        <v>6172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3">
      <c r="A14760" s="1" t="s">
        <v>20843</v>
      </c>
      <c r="B14760" s="1" t="s">
        <v>3924</v>
      </c>
      <c r="C14760" s="2">
        <v>45647</v>
      </c>
      <c r="D14760" s="1" t="s">
        <v>6175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3">
      <c r="A14761" s="1" t="s">
        <v>20844</v>
      </c>
      <c r="B14761" s="1" t="s">
        <v>5060</v>
      </c>
      <c r="C14761" s="2">
        <v>45174</v>
      </c>
      <c r="D14761" s="1" t="s">
        <v>6172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3">
      <c r="A14762" s="1" t="s">
        <v>20845</v>
      </c>
      <c r="B14762" s="1" t="s">
        <v>3424</v>
      </c>
      <c r="C14762" s="2">
        <v>45087</v>
      </c>
      <c r="D14762" s="1" t="s">
        <v>6051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3">
      <c r="A14763" s="1" t="s">
        <v>20846</v>
      </c>
      <c r="B14763" s="1" t="s">
        <v>3844</v>
      </c>
      <c r="C14763" s="2">
        <v>45062</v>
      </c>
      <c r="D14763" s="1" t="s">
        <v>6086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3">
      <c r="A14764" s="1" t="s">
        <v>20847</v>
      </c>
      <c r="B14764" s="1" t="s">
        <v>2343</v>
      </c>
      <c r="C14764" s="2">
        <v>45370</v>
      </c>
      <c r="D14764" s="1" t="s">
        <v>6093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3">
      <c r="A14765" s="1" t="s">
        <v>20848</v>
      </c>
      <c r="B14765" s="1" t="s">
        <v>4480</v>
      </c>
      <c r="C14765" s="2">
        <v>44934</v>
      </c>
      <c r="D14765" s="1" t="s">
        <v>6083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3">
      <c r="A14766" s="1" t="s">
        <v>20849</v>
      </c>
      <c r="B14766" s="1" t="s">
        <v>1364</v>
      </c>
      <c r="C14766" s="2">
        <v>45408</v>
      </c>
      <c r="D14766" s="1" t="s">
        <v>6175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3">
      <c r="A14767" s="1" t="s">
        <v>20850</v>
      </c>
      <c r="B14767" s="1" t="s">
        <v>4022</v>
      </c>
      <c r="C14767" s="2">
        <v>45029</v>
      </c>
      <c r="D14767" s="1" t="s">
        <v>6089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3">
      <c r="A14768" s="1" t="s">
        <v>20851</v>
      </c>
      <c r="B14768" s="1" t="s">
        <v>1233</v>
      </c>
      <c r="C14768" s="2">
        <v>45173</v>
      </c>
      <c r="D14768" s="1" t="s">
        <v>6083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3">
      <c r="A14769" s="1" t="s">
        <v>20852</v>
      </c>
      <c r="B14769" s="1" t="s">
        <v>4550</v>
      </c>
      <c r="C14769" s="2">
        <v>45481</v>
      </c>
      <c r="D14769" s="1" t="s">
        <v>6061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3">
      <c r="A14770" s="1" t="s">
        <v>20853</v>
      </c>
      <c r="B14770" s="1" t="s">
        <v>2634</v>
      </c>
      <c r="C14770" s="2">
        <v>45267</v>
      </c>
      <c r="D14770" s="1" t="s">
        <v>6093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3">
      <c r="A14771" s="1" t="s">
        <v>20854</v>
      </c>
      <c r="B14771" s="1" t="s">
        <v>1863</v>
      </c>
      <c r="C14771" s="2">
        <v>45071</v>
      </c>
      <c r="D14771" s="1" t="s">
        <v>6089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3">
      <c r="A14772" s="1" t="s">
        <v>20855</v>
      </c>
      <c r="B14772" s="1" t="s">
        <v>4910</v>
      </c>
      <c r="C14772" s="2">
        <v>45291</v>
      </c>
      <c r="D14772" s="1" t="s">
        <v>6074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3">
      <c r="A14773" s="1" t="s">
        <v>20856</v>
      </c>
      <c r="B14773" s="1" t="s">
        <v>3512</v>
      </c>
      <c r="C14773" s="2">
        <v>45247</v>
      </c>
      <c r="D14773" s="1" t="s">
        <v>6135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3">
      <c r="A14774" s="1" t="s">
        <v>20857</v>
      </c>
      <c r="B14774" s="1" t="s">
        <v>5050</v>
      </c>
      <c r="C14774" s="2">
        <v>44963</v>
      </c>
      <c r="D14774" s="1" t="s">
        <v>6093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3">
      <c r="A14775" s="1" t="s">
        <v>20858</v>
      </c>
      <c r="B14775" s="1" t="s">
        <v>3118</v>
      </c>
      <c r="C14775" s="2">
        <v>45086</v>
      </c>
      <c r="D14775" s="1" t="s">
        <v>6137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3">
      <c r="A14776" s="1" t="s">
        <v>20859</v>
      </c>
      <c r="B14776" s="1" t="s">
        <v>4429</v>
      </c>
      <c r="C14776" s="2">
        <v>45140</v>
      </c>
      <c r="D14776" s="1" t="s">
        <v>6157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3">
      <c r="A14777" s="1" t="s">
        <v>20860</v>
      </c>
      <c r="B14777" s="1" t="s">
        <v>1597</v>
      </c>
      <c r="C14777" s="2">
        <v>45372</v>
      </c>
      <c r="D14777" s="1" t="s">
        <v>6251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3">
      <c r="A14778" s="1" t="s">
        <v>20861</v>
      </c>
      <c r="B14778" s="1" t="s">
        <v>1937</v>
      </c>
      <c r="C14778" s="2">
        <v>45085</v>
      </c>
      <c r="D14778" s="1" t="s">
        <v>6051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3">
      <c r="A14779" s="1" t="s">
        <v>20862</v>
      </c>
      <c r="B14779" s="1" t="s">
        <v>3497</v>
      </c>
      <c r="C14779" s="2">
        <v>45198</v>
      </c>
      <c r="D14779" s="1" t="s">
        <v>6137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3">
      <c r="A14780" s="1" t="s">
        <v>20863</v>
      </c>
      <c r="B14780" s="1" t="s">
        <v>5473</v>
      </c>
      <c r="C14780" s="2">
        <v>45007</v>
      </c>
      <c r="D14780" s="1" t="s">
        <v>6049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3">
      <c r="A14781" s="1" t="s">
        <v>20864</v>
      </c>
      <c r="B14781" s="1" t="s">
        <v>3300</v>
      </c>
      <c r="C14781" s="2">
        <v>44985</v>
      </c>
      <c r="D14781" s="1" t="s">
        <v>6135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3">
      <c r="A14782" s="1" t="s">
        <v>20865</v>
      </c>
      <c r="B14782" s="1" t="s">
        <v>4947</v>
      </c>
      <c r="C14782" s="2">
        <v>45205</v>
      </c>
      <c r="D14782" s="1" t="s">
        <v>6086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3">
      <c r="A14783" s="1" t="s">
        <v>20866</v>
      </c>
      <c r="B14783" s="1" t="s">
        <v>3128</v>
      </c>
      <c r="C14783" s="2">
        <v>45370</v>
      </c>
      <c r="D14783" s="1" t="s">
        <v>6197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3">
      <c r="A14784" s="1" t="s">
        <v>20867</v>
      </c>
      <c r="B14784" s="1" t="s">
        <v>2312</v>
      </c>
      <c r="C14784" s="2">
        <v>45299</v>
      </c>
      <c r="D14784" s="1" t="s">
        <v>6081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3">
      <c r="A14785" s="1" t="s">
        <v>20868</v>
      </c>
      <c r="B14785" s="1" t="s">
        <v>2181</v>
      </c>
      <c r="C14785" s="2">
        <v>45066</v>
      </c>
      <c r="D14785" s="1" t="s">
        <v>6179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3">
      <c r="A14786" s="1" t="s">
        <v>20869</v>
      </c>
      <c r="B14786" s="1" t="s">
        <v>2542</v>
      </c>
      <c r="C14786" s="2">
        <v>45572</v>
      </c>
      <c r="D14786" s="1" t="s">
        <v>6104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3">
      <c r="A14787" s="1" t="s">
        <v>20870</v>
      </c>
      <c r="B14787" s="1" t="s">
        <v>3520</v>
      </c>
      <c r="C14787" s="2">
        <v>45208</v>
      </c>
      <c r="D14787" s="1" t="s">
        <v>6100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3">
      <c r="A14788" s="1" t="s">
        <v>20871</v>
      </c>
      <c r="B14788" s="1" t="s">
        <v>3446</v>
      </c>
      <c r="C14788" s="2">
        <v>45617</v>
      </c>
      <c r="D14788" s="1" t="s">
        <v>6061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3">
      <c r="A14789" s="1" t="s">
        <v>20872</v>
      </c>
      <c r="B14789" s="1" t="s">
        <v>2381</v>
      </c>
      <c r="C14789" s="2">
        <v>45549</v>
      </c>
      <c r="D14789" s="1" t="s">
        <v>6179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3">
      <c r="A14790" s="1" t="s">
        <v>20873</v>
      </c>
      <c r="B14790" s="1" t="s">
        <v>2590</v>
      </c>
      <c r="C14790" s="2">
        <v>45061</v>
      </c>
      <c r="D14790" s="1" t="s">
        <v>6157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3">
      <c r="A14791" s="1" t="s">
        <v>20874</v>
      </c>
      <c r="B14791" s="1" t="s">
        <v>3688</v>
      </c>
      <c r="C14791" s="2">
        <v>45124</v>
      </c>
      <c r="D14791" s="1" t="s">
        <v>6061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3">
      <c r="A14792" s="1" t="s">
        <v>20875</v>
      </c>
      <c r="B14792" s="1" t="s">
        <v>2396</v>
      </c>
      <c r="C14792" s="2">
        <v>45512</v>
      </c>
      <c r="D14792" s="1" t="s">
        <v>6172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3">
      <c r="A14793" s="1" t="s">
        <v>20876</v>
      </c>
      <c r="B14793" s="1" t="s">
        <v>4595</v>
      </c>
      <c r="C14793" s="2">
        <v>44985</v>
      </c>
      <c r="D14793" s="1" t="s">
        <v>6065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3">
      <c r="A14794" s="1" t="s">
        <v>20877</v>
      </c>
      <c r="B14794" s="1" t="s">
        <v>1265</v>
      </c>
      <c r="C14794" s="2">
        <v>45520</v>
      </c>
      <c r="D14794" s="1" t="s">
        <v>6069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3">
      <c r="A14795" s="1" t="s">
        <v>20878</v>
      </c>
      <c r="B14795" s="1" t="s">
        <v>4505</v>
      </c>
      <c r="C14795" s="2">
        <v>45482</v>
      </c>
      <c r="D14795" s="1" t="s">
        <v>6113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3">
      <c r="A14796" s="1" t="s">
        <v>20879</v>
      </c>
      <c r="B14796" s="1" t="s">
        <v>1583</v>
      </c>
      <c r="C14796" s="2">
        <v>45408</v>
      </c>
      <c r="D14796" s="1" t="s">
        <v>6151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3">
      <c r="A14797" s="1" t="s">
        <v>20880</v>
      </c>
      <c r="B14797" s="1" t="s">
        <v>4052</v>
      </c>
      <c r="C14797" s="2">
        <v>45637</v>
      </c>
      <c r="D14797" s="1" t="s">
        <v>6100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3">
      <c r="A14798" s="1" t="s">
        <v>20881</v>
      </c>
      <c r="B14798" s="1" t="s">
        <v>3205</v>
      </c>
      <c r="C14798" s="2">
        <v>45588</v>
      </c>
      <c r="D14798" s="1" t="s">
        <v>6091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3">
      <c r="A14799" s="1" t="s">
        <v>20882</v>
      </c>
      <c r="B14799" s="1" t="s">
        <v>3162</v>
      </c>
      <c r="C14799" s="2">
        <v>44969</v>
      </c>
      <c r="D14799" s="1" t="s">
        <v>6077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3">
      <c r="A14800" s="1" t="s">
        <v>20883</v>
      </c>
      <c r="B14800" s="1" t="s">
        <v>3643</v>
      </c>
      <c r="C14800" s="2">
        <v>45186</v>
      </c>
      <c r="D14800" s="1" t="s">
        <v>6135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3">
      <c r="A14801" s="1" t="s">
        <v>20884</v>
      </c>
      <c r="B14801" s="1" t="s">
        <v>2366</v>
      </c>
      <c r="C14801" s="2">
        <v>45057</v>
      </c>
      <c r="D14801" s="1" t="s">
        <v>6143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3">
      <c r="A14802" s="1" t="s">
        <v>20885</v>
      </c>
      <c r="B14802" s="1" t="s">
        <v>3491</v>
      </c>
      <c r="C14802" s="2">
        <v>45524</v>
      </c>
      <c r="D14802" s="1" t="s">
        <v>6057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3">
      <c r="A14803" s="1" t="s">
        <v>20886</v>
      </c>
      <c r="B14803" s="1" t="s">
        <v>2315</v>
      </c>
      <c r="C14803" s="2">
        <v>45379</v>
      </c>
      <c r="D14803" s="1" t="s">
        <v>6143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3">
      <c r="A14804" s="1" t="s">
        <v>20887</v>
      </c>
      <c r="B14804" s="1" t="s">
        <v>3565</v>
      </c>
      <c r="C14804" s="2">
        <v>45629</v>
      </c>
      <c r="D14804" s="1" t="s">
        <v>6125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3">
      <c r="A14805" s="1" t="s">
        <v>20888</v>
      </c>
      <c r="B14805" s="1" t="s">
        <v>2857</v>
      </c>
      <c r="C14805" s="2">
        <v>45442</v>
      </c>
      <c r="D14805" s="1" t="s">
        <v>6083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3">
      <c r="A14806" s="1" t="s">
        <v>20889</v>
      </c>
      <c r="B14806" s="1" t="s">
        <v>3536</v>
      </c>
      <c r="C14806" s="2">
        <v>45419</v>
      </c>
      <c r="D14806" s="1" t="s">
        <v>6067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3">
      <c r="A14807" s="1" t="s">
        <v>20890</v>
      </c>
      <c r="B14807" s="1" t="s">
        <v>5830</v>
      </c>
      <c r="C14807" s="2">
        <v>45255</v>
      </c>
      <c r="D14807" s="1" t="s">
        <v>6057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3">
      <c r="A14808" s="1" t="s">
        <v>20891</v>
      </c>
      <c r="B14808" s="1" t="s">
        <v>2280</v>
      </c>
      <c r="C14808" s="2">
        <v>45253</v>
      </c>
      <c r="D14808" s="1" t="s">
        <v>6175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3">
      <c r="A14809" s="1" t="s">
        <v>20892</v>
      </c>
      <c r="B14809" s="1" t="s">
        <v>4935</v>
      </c>
      <c r="C14809" s="2">
        <v>45588</v>
      </c>
      <c r="D14809" s="1" t="s">
        <v>6095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3">
      <c r="A14810" s="1" t="s">
        <v>20893</v>
      </c>
      <c r="B14810" s="1" t="s">
        <v>2332</v>
      </c>
      <c r="C14810" s="2">
        <v>45582</v>
      </c>
      <c r="D14810" s="1" t="s">
        <v>6063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3">
      <c r="A14811" s="1" t="s">
        <v>20894</v>
      </c>
      <c r="B14811" s="1" t="s">
        <v>1558</v>
      </c>
      <c r="C14811" s="2">
        <v>45316</v>
      </c>
      <c r="D14811" s="1" t="s">
        <v>6095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3">
      <c r="A14812" s="1" t="s">
        <v>20895</v>
      </c>
      <c r="B14812" s="1" t="s">
        <v>3134</v>
      </c>
      <c r="C14812" s="2">
        <v>45174</v>
      </c>
      <c r="D14812" s="1" t="s">
        <v>6125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3">
      <c r="A14813" s="1" t="s">
        <v>20896</v>
      </c>
      <c r="B14813" s="1" t="s">
        <v>3389</v>
      </c>
      <c r="C14813" s="2">
        <v>45294</v>
      </c>
      <c r="D14813" s="1" t="s">
        <v>6095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3">
      <c r="A14814" s="1" t="s">
        <v>20897</v>
      </c>
      <c r="B14814" s="1" t="s">
        <v>2141</v>
      </c>
      <c r="C14814" s="2">
        <v>45326</v>
      </c>
      <c r="D14814" s="1" t="s">
        <v>6053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3">
      <c r="A14815" s="1" t="s">
        <v>20898</v>
      </c>
      <c r="B14815" s="1" t="s">
        <v>3849</v>
      </c>
      <c r="C14815" s="2">
        <v>45161</v>
      </c>
      <c r="D14815" s="1" t="s">
        <v>6157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3">
      <c r="A14816" s="1" t="s">
        <v>20899</v>
      </c>
      <c r="B14816" s="1" t="s">
        <v>3949</v>
      </c>
      <c r="C14816" s="2">
        <v>45285</v>
      </c>
      <c r="D14816" s="1" t="s">
        <v>6071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3">
      <c r="A14817" s="1" t="s">
        <v>20900</v>
      </c>
      <c r="B14817" s="1" t="s">
        <v>3811</v>
      </c>
      <c r="C14817" s="2">
        <v>45512</v>
      </c>
      <c r="D14817" s="1" t="s">
        <v>6109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3">
      <c r="A14818" s="1" t="s">
        <v>20901</v>
      </c>
      <c r="B14818" s="1" t="s">
        <v>5377</v>
      </c>
      <c r="C14818" s="2">
        <v>45506</v>
      </c>
      <c r="D14818" s="1" t="s">
        <v>6077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3">
      <c r="A14819" s="1" t="s">
        <v>20902</v>
      </c>
      <c r="B14819" s="1" t="s">
        <v>3234</v>
      </c>
      <c r="C14819" s="2">
        <v>45410</v>
      </c>
      <c r="D14819" s="1" t="s">
        <v>6091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3">
      <c r="A14820" s="1" t="s">
        <v>20903</v>
      </c>
      <c r="B14820" s="1" t="s">
        <v>3281</v>
      </c>
      <c r="C14820" s="2">
        <v>45558</v>
      </c>
      <c r="D14820" s="1" t="s">
        <v>6083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3">
      <c r="A14821" s="1" t="s">
        <v>20904</v>
      </c>
      <c r="B14821" s="1" t="s">
        <v>5586</v>
      </c>
      <c r="C14821" s="2">
        <v>45269</v>
      </c>
      <c r="D14821" s="1" t="s">
        <v>6059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3">
      <c r="A14822" s="1" t="s">
        <v>20905</v>
      </c>
      <c r="B14822" s="1" t="s">
        <v>2054</v>
      </c>
      <c r="C14822" s="2">
        <v>44998</v>
      </c>
      <c r="D14822" s="1" t="s">
        <v>6089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3">
      <c r="A14823" s="1" t="s">
        <v>20906</v>
      </c>
      <c r="B14823" s="1" t="s">
        <v>5406</v>
      </c>
      <c r="C14823" s="2">
        <v>45139</v>
      </c>
      <c r="D14823" s="1" t="s">
        <v>6151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3">
      <c r="A14824" s="1" t="s">
        <v>20907</v>
      </c>
      <c r="B14824" s="1" t="s">
        <v>2567</v>
      </c>
      <c r="C14824" s="2">
        <v>45034</v>
      </c>
      <c r="D14824" s="1" t="s">
        <v>6067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3">
      <c r="A14825" s="1" t="s">
        <v>20908</v>
      </c>
      <c r="B14825" s="1" t="s">
        <v>4747</v>
      </c>
      <c r="C14825" s="2">
        <v>45356</v>
      </c>
      <c r="D14825" s="1" t="s">
        <v>6137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3">
      <c r="A14826" s="1" t="s">
        <v>20909</v>
      </c>
      <c r="B14826" s="1" t="s">
        <v>1790</v>
      </c>
      <c r="C14826" s="2">
        <v>45515</v>
      </c>
      <c r="D14826" s="1" t="s">
        <v>6091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3">
      <c r="A14827" s="1" t="s">
        <v>20910</v>
      </c>
      <c r="B14827" s="1" t="s">
        <v>1859</v>
      </c>
      <c r="C14827" s="2">
        <v>45581</v>
      </c>
      <c r="D14827" s="1" t="s">
        <v>6251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3">
      <c r="A14828" s="1" t="s">
        <v>20911</v>
      </c>
      <c r="B14828" s="1" t="s">
        <v>5965</v>
      </c>
      <c r="C14828" s="2">
        <v>45456</v>
      </c>
      <c r="D14828" s="1" t="s">
        <v>6135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3">
      <c r="A14829" s="1" t="s">
        <v>20912</v>
      </c>
      <c r="B14829" s="1" t="s">
        <v>1812</v>
      </c>
      <c r="C14829" s="2">
        <v>45073</v>
      </c>
      <c r="D14829" s="1" t="s">
        <v>6067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3">
      <c r="A14830" s="1" t="s">
        <v>20913</v>
      </c>
      <c r="B14830" s="1" t="s">
        <v>2198</v>
      </c>
      <c r="C14830" s="2">
        <v>45595</v>
      </c>
      <c r="D14830" s="1" t="s">
        <v>6157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3">
      <c r="A14831" s="1" t="s">
        <v>20914</v>
      </c>
      <c r="B14831" s="1" t="s">
        <v>1054</v>
      </c>
      <c r="C14831" s="2">
        <v>44983</v>
      </c>
      <c r="D14831" s="1" t="s">
        <v>6113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3">
      <c r="A14832" s="1" t="s">
        <v>20915</v>
      </c>
      <c r="B14832" s="1" t="s">
        <v>5517</v>
      </c>
      <c r="C14832" s="2">
        <v>45488</v>
      </c>
      <c r="D14832" s="1" t="s">
        <v>6071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3">
      <c r="A14833" s="1" t="s">
        <v>20916</v>
      </c>
      <c r="B14833" s="1" t="s">
        <v>1659</v>
      </c>
      <c r="C14833" s="2">
        <v>44936</v>
      </c>
      <c r="D14833" s="1" t="s">
        <v>6125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3">
      <c r="A14834" s="1" t="s">
        <v>20917</v>
      </c>
      <c r="B14834" s="1" t="s">
        <v>5324</v>
      </c>
      <c r="C14834" s="2">
        <v>45225</v>
      </c>
      <c r="D14834" s="1" t="s">
        <v>6053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3">
      <c r="A14835" s="1" t="s">
        <v>20918</v>
      </c>
      <c r="B14835" s="1" t="s">
        <v>3055</v>
      </c>
      <c r="C14835" s="2">
        <v>45496</v>
      </c>
      <c r="D14835" s="1" t="s">
        <v>6077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3">
      <c r="A14836" s="1" t="s">
        <v>20919</v>
      </c>
      <c r="B14836" s="1" t="s">
        <v>5479</v>
      </c>
      <c r="C14836" s="2">
        <v>45316</v>
      </c>
      <c r="D14836" s="1" t="s">
        <v>6063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3">
      <c r="A14837" s="1" t="s">
        <v>20920</v>
      </c>
      <c r="B14837" s="1" t="s">
        <v>3750</v>
      </c>
      <c r="C14837" s="2">
        <v>45458</v>
      </c>
      <c r="D14837" s="1" t="s">
        <v>6051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3">
      <c r="A14838" s="1" t="s">
        <v>20921</v>
      </c>
      <c r="B14838" s="1" t="s">
        <v>2751</v>
      </c>
      <c r="C14838" s="2">
        <v>45564</v>
      </c>
      <c r="D14838" s="1" t="s">
        <v>6135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3">
      <c r="A14839" s="1" t="s">
        <v>20922</v>
      </c>
      <c r="B14839" s="1" t="s">
        <v>2316</v>
      </c>
      <c r="C14839" s="2">
        <v>45076</v>
      </c>
      <c r="D14839" s="1" t="s">
        <v>6135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3">
      <c r="A14840" s="1" t="s">
        <v>20923</v>
      </c>
      <c r="B14840" s="1" t="s">
        <v>2768</v>
      </c>
      <c r="C14840" s="2">
        <v>45321</v>
      </c>
      <c r="D14840" s="1" t="s">
        <v>6065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3">
      <c r="A14841" s="1" t="s">
        <v>20924</v>
      </c>
      <c r="B14841" s="1" t="s">
        <v>5735</v>
      </c>
      <c r="C14841" s="2">
        <v>45284</v>
      </c>
      <c r="D14841" s="1" t="s">
        <v>6065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3">
      <c r="A14842" s="1" t="s">
        <v>20925</v>
      </c>
      <c r="B14842" s="1" t="s">
        <v>3587</v>
      </c>
      <c r="C14842" s="2">
        <v>45368</v>
      </c>
      <c r="D14842" s="1" t="s">
        <v>6081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3">
      <c r="A14843" s="1" t="s">
        <v>20926</v>
      </c>
      <c r="B14843" s="1" t="s">
        <v>2216</v>
      </c>
      <c r="C14843" s="2">
        <v>44942</v>
      </c>
      <c r="D14843" s="1" t="s">
        <v>6081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3">
      <c r="A14844" s="1" t="s">
        <v>20927</v>
      </c>
      <c r="B14844" s="1" t="s">
        <v>5325</v>
      </c>
      <c r="C14844" s="2">
        <v>45497</v>
      </c>
      <c r="D14844" s="1" t="s">
        <v>6061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3">
      <c r="A14845" s="1" t="s">
        <v>20928</v>
      </c>
      <c r="B14845" s="1" t="s">
        <v>1462</v>
      </c>
      <c r="C14845" s="2">
        <v>45405</v>
      </c>
      <c r="D14845" s="1" t="s">
        <v>6059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3">
      <c r="A14846" s="1" t="s">
        <v>20929</v>
      </c>
      <c r="B14846" s="1" t="s">
        <v>4057</v>
      </c>
      <c r="C14846" s="2">
        <v>45401</v>
      </c>
      <c r="D14846" s="1" t="s">
        <v>6093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3">
      <c r="A14847" s="1" t="s">
        <v>20930</v>
      </c>
      <c r="B14847" s="1" t="s">
        <v>4389</v>
      </c>
      <c r="C14847" s="2">
        <v>45116</v>
      </c>
      <c r="D14847" s="1" t="s">
        <v>6055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3">
      <c r="A14848" s="1" t="s">
        <v>20931</v>
      </c>
      <c r="B14848" s="1" t="s">
        <v>4980</v>
      </c>
      <c r="C14848" s="2">
        <v>45415</v>
      </c>
      <c r="D14848" s="1" t="s">
        <v>6143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3">
      <c r="A14849" s="1" t="s">
        <v>20932</v>
      </c>
      <c r="B14849" s="1" t="s">
        <v>6005</v>
      </c>
      <c r="C14849" s="2">
        <v>45058</v>
      </c>
      <c r="D14849" s="1" t="s">
        <v>6081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3">
      <c r="A14850" s="1" t="s">
        <v>20933</v>
      </c>
      <c r="B14850" s="1" t="s">
        <v>2761</v>
      </c>
      <c r="C14850" s="2">
        <v>45059</v>
      </c>
      <c r="D14850" s="1" t="s">
        <v>6053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3">
      <c r="A14851" s="1" t="s">
        <v>20934</v>
      </c>
      <c r="B14851" s="1" t="s">
        <v>4464</v>
      </c>
      <c r="C14851" s="2">
        <v>45076</v>
      </c>
      <c r="D14851" s="1" t="s">
        <v>6113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3">
      <c r="A14852" s="1" t="s">
        <v>20935</v>
      </c>
      <c r="B14852" s="1" t="s">
        <v>3826</v>
      </c>
      <c r="C14852" s="2">
        <v>44961</v>
      </c>
      <c r="D14852" s="1" t="s">
        <v>6179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3">
      <c r="A14853" s="1" t="s">
        <v>20936</v>
      </c>
      <c r="B14853" s="1" t="s">
        <v>1609</v>
      </c>
      <c r="C14853" s="2">
        <v>45065</v>
      </c>
      <c r="D14853" s="1" t="s">
        <v>6053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3">
      <c r="A14854" s="1" t="s">
        <v>20937</v>
      </c>
      <c r="B14854" s="1" t="s">
        <v>5545</v>
      </c>
      <c r="C14854" s="2">
        <v>45218</v>
      </c>
      <c r="D14854" s="1" t="s">
        <v>6053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3">
      <c r="A14855" s="1" t="s">
        <v>20938</v>
      </c>
      <c r="B14855" s="1" t="s">
        <v>4033</v>
      </c>
      <c r="C14855" s="2">
        <v>45458</v>
      </c>
      <c r="D14855" s="1" t="s">
        <v>6157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3">
      <c r="A14856" s="1" t="s">
        <v>20939</v>
      </c>
      <c r="B14856" s="1" t="s">
        <v>2108</v>
      </c>
      <c r="C14856" s="2">
        <v>45076</v>
      </c>
      <c r="D14856" s="1" t="s">
        <v>6133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3">
      <c r="A14857" s="1" t="s">
        <v>20940</v>
      </c>
      <c r="B14857" s="1" t="s">
        <v>3600</v>
      </c>
      <c r="C14857" s="2">
        <v>45451</v>
      </c>
      <c r="D14857" s="1" t="s">
        <v>6102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3">
      <c r="A14858" s="1" t="s">
        <v>20941</v>
      </c>
      <c r="B14858" s="1" t="s">
        <v>1559</v>
      </c>
      <c r="C14858" s="2">
        <v>45433</v>
      </c>
      <c r="D14858" s="1" t="s">
        <v>6157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3">
      <c r="A14859" s="1" t="s">
        <v>20942</v>
      </c>
      <c r="B14859" s="1" t="s">
        <v>5178</v>
      </c>
      <c r="C14859" s="2">
        <v>45409</v>
      </c>
      <c r="D14859" s="1" t="s">
        <v>6157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3">
      <c r="A14860" s="1" t="s">
        <v>20943</v>
      </c>
      <c r="B14860" s="1" t="s">
        <v>2722</v>
      </c>
      <c r="C14860" s="2">
        <v>45206</v>
      </c>
      <c r="D14860" s="1" t="s">
        <v>6077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3">
      <c r="A14861" s="1" t="s">
        <v>20944</v>
      </c>
      <c r="B14861" s="1" t="s">
        <v>2948</v>
      </c>
      <c r="C14861" s="2">
        <v>45480</v>
      </c>
      <c r="D14861" s="1" t="s">
        <v>6141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3">
      <c r="A14862" s="1" t="s">
        <v>20945</v>
      </c>
      <c r="B14862" s="1" t="s">
        <v>4352</v>
      </c>
      <c r="C14862" s="2">
        <v>45376</v>
      </c>
      <c r="D14862" s="1" t="s">
        <v>6091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3">
      <c r="A14863" s="1" t="s">
        <v>20946</v>
      </c>
      <c r="B14863" s="1" t="s">
        <v>2584</v>
      </c>
      <c r="C14863" s="2">
        <v>45419</v>
      </c>
      <c r="D14863" s="1" t="s">
        <v>6175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3">
      <c r="A14864" s="1" t="s">
        <v>20947</v>
      </c>
      <c r="B14864" s="1" t="s">
        <v>5674</v>
      </c>
      <c r="C14864" s="2">
        <v>45341</v>
      </c>
      <c r="D14864" s="1" t="s">
        <v>6133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3">
      <c r="A14865" s="1" t="s">
        <v>20948</v>
      </c>
      <c r="B14865" s="1" t="s">
        <v>5591</v>
      </c>
      <c r="C14865" s="2">
        <v>44967</v>
      </c>
      <c r="D14865" s="1" t="s">
        <v>6175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3">
      <c r="A14866" s="1" t="s">
        <v>20949</v>
      </c>
      <c r="B14866" s="1" t="s">
        <v>4672</v>
      </c>
      <c r="C14866" s="2">
        <v>45052</v>
      </c>
      <c r="D14866" s="1" t="s">
        <v>6083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3">
      <c r="A14867" s="1" t="s">
        <v>20950</v>
      </c>
      <c r="B14867" s="1" t="s">
        <v>5763</v>
      </c>
      <c r="C14867" s="2">
        <v>45183</v>
      </c>
      <c r="D14867" s="1" t="s">
        <v>6141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3">
      <c r="A14868" s="1" t="s">
        <v>20951</v>
      </c>
      <c r="B14868" s="1" t="s">
        <v>1311</v>
      </c>
      <c r="C14868" s="2">
        <v>45017</v>
      </c>
      <c r="D14868" s="1" t="s">
        <v>6057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3">
      <c r="A14869" s="1" t="s">
        <v>20952</v>
      </c>
      <c r="B14869" s="1" t="s">
        <v>3797</v>
      </c>
      <c r="C14869" s="2">
        <v>45421</v>
      </c>
      <c r="D14869" s="1" t="s">
        <v>6061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3">
      <c r="A14870" s="1" t="s">
        <v>20953</v>
      </c>
      <c r="B14870" s="1" t="s">
        <v>2469</v>
      </c>
      <c r="C14870" s="2">
        <v>45128</v>
      </c>
      <c r="D14870" s="1" t="s">
        <v>6055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3">
      <c r="A14871" s="1" t="s">
        <v>20954</v>
      </c>
      <c r="B14871" s="1" t="s">
        <v>4817</v>
      </c>
      <c r="C14871" s="2">
        <v>44964</v>
      </c>
      <c r="D14871" s="1" t="s">
        <v>6071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3">
      <c r="A14872" s="1" t="s">
        <v>20955</v>
      </c>
      <c r="B14872" s="1" t="s">
        <v>3548</v>
      </c>
      <c r="C14872" s="2">
        <v>44976</v>
      </c>
      <c r="D14872" s="1" t="s">
        <v>6067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3">
      <c r="A14873" s="1" t="s">
        <v>20956</v>
      </c>
      <c r="B14873" s="1" t="s">
        <v>4121</v>
      </c>
      <c r="C14873" s="2">
        <v>45071</v>
      </c>
      <c r="D14873" s="1" t="s">
        <v>6055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3">
      <c r="A14874" s="1" t="s">
        <v>20957</v>
      </c>
      <c r="B14874" s="1" t="s">
        <v>2938</v>
      </c>
      <c r="C14874" s="2">
        <v>45332</v>
      </c>
      <c r="D14874" s="1" t="s">
        <v>6049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3">
      <c r="A14875" s="1" t="s">
        <v>20958</v>
      </c>
      <c r="B14875" s="1" t="s">
        <v>1640</v>
      </c>
      <c r="C14875" s="2">
        <v>45204</v>
      </c>
      <c r="D14875" s="1" t="s">
        <v>6071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3">
      <c r="A14876" s="1" t="s">
        <v>20959</v>
      </c>
      <c r="B14876" s="1" t="s">
        <v>5055</v>
      </c>
      <c r="C14876" s="2">
        <v>45377</v>
      </c>
      <c r="D14876" s="1" t="s">
        <v>6095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3">
      <c r="A14877" s="1" t="s">
        <v>20960</v>
      </c>
      <c r="B14877" s="1" t="s">
        <v>5711</v>
      </c>
      <c r="C14877" s="2">
        <v>45506</v>
      </c>
      <c r="D14877" s="1" t="s">
        <v>6065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3">
      <c r="A14878" s="1" t="s">
        <v>20961</v>
      </c>
      <c r="B14878" s="1" t="s">
        <v>5147</v>
      </c>
      <c r="C14878" s="2">
        <v>45476</v>
      </c>
      <c r="D14878" s="1" t="s">
        <v>6089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3">
      <c r="A14879" s="1" t="s">
        <v>20962</v>
      </c>
      <c r="B14879" s="1" t="s">
        <v>5263</v>
      </c>
      <c r="C14879" s="2">
        <v>44932</v>
      </c>
      <c r="D14879" s="1" t="s">
        <v>6071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3">
      <c r="A14880" s="1" t="s">
        <v>20963</v>
      </c>
      <c r="B14880" s="1" t="s">
        <v>5348</v>
      </c>
      <c r="C14880" s="2">
        <v>45463</v>
      </c>
      <c r="D14880" s="1" t="s">
        <v>6077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3">
      <c r="A14881" s="1" t="s">
        <v>20964</v>
      </c>
      <c r="B14881" s="1" t="s">
        <v>2402</v>
      </c>
      <c r="C14881" s="2">
        <v>44947</v>
      </c>
      <c r="D14881" s="1" t="s">
        <v>6113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3">
      <c r="A14882" s="1" t="s">
        <v>20965</v>
      </c>
      <c r="B14882" s="1" t="s">
        <v>3376</v>
      </c>
      <c r="C14882" s="2">
        <v>45226</v>
      </c>
      <c r="D14882" s="1" t="s">
        <v>6061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3">
      <c r="A14883" s="1" t="s">
        <v>20966</v>
      </c>
      <c r="B14883" s="1" t="s">
        <v>4938</v>
      </c>
      <c r="C14883" s="2">
        <v>45290</v>
      </c>
      <c r="D14883" s="1" t="s">
        <v>6125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3">
      <c r="A14884" s="1" t="s">
        <v>20967</v>
      </c>
      <c r="B14884" s="1" t="s">
        <v>3790</v>
      </c>
      <c r="C14884" s="2">
        <v>45653</v>
      </c>
      <c r="D14884" s="1" t="s">
        <v>6089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3">
      <c r="A14885" s="1" t="s">
        <v>20968</v>
      </c>
      <c r="B14885" s="1" t="s">
        <v>2535</v>
      </c>
      <c r="C14885" s="2">
        <v>45286</v>
      </c>
      <c r="D14885" s="1" t="s">
        <v>6102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3">
      <c r="A14886" s="1" t="s">
        <v>20969</v>
      </c>
      <c r="B14886" s="1" t="s">
        <v>3670</v>
      </c>
      <c r="C14886" s="2">
        <v>44955</v>
      </c>
      <c r="D14886" s="1" t="s">
        <v>6251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3">
      <c r="A14887" s="1" t="s">
        <v>20970</v>
      </c>
      <c r="B14887" s="1" t="s">
        <v>1457</v>
      </c>
      <c r="C14887" s="2">
        <v>45484</v>
      </c>
      <c r="D14887" s="1" t="s">
        <v>6083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3">
      <c r="A14888" s="1" t="s">
        <v>20971</v>
      </c>
      <c r="B14888" s="1" t="s">
        <v>2682</v>
      </c>
      <c r="C14888" s="2">
        <v>45414</v>
      </c>
      <c r="D14888" s="1" t="s">
        <v>6063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3">
      <c r="A14889" s="1" t="s">
        <v>20972</v>
      </c>
      <c r="B14889" s="1" t="s">
        <v>2470</v>
      </c>
      <c r="C14889" s="2">
        <v>45408</v>
      </c>
      <c r="D14889" s="1" t="s">
        <v>6061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3">
      <c r="A14890" s="1" t="s">
        <v>20973</v>
      </c>
      <c r="B14890" s="1" t="s">
        <v>1500</v>
      </c>
      <c r="C14890" s="2">
        <v>45130</v>
      </c>
      <c r="D14890" s="1" t="s">
        <v>6135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3">
      <c r="A14891" s="1" t="s">
        <v>20974</v>
      </c>
      <c r="B14891" s="1" t="s">
        <v>1971</v>
      </c>
      <c r="C14891" s="2">
        <v>45586</v>
      </c>
      <c r="D14891" s="1" t="s">
        <v>6107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3">
      <c r="A14892" s="1" t="s">
        <v>20975</v>
      </c>
      <c r="B14892" s="1" t="s">
        <v>2756</v>
      </c>
      <c r="C14892" s="2">
        <v>45571</v>
      </c>
      <c r="D14892" s="1" t="s">
        <v>6141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3">
      <c r="A14893" s="1" t="s">
        <v>20976</v>
      </c>
      <c r="B14893" s="1" t="s">
        <v>1366</v>
      </c>
      <c r="C14893" s="2">
        <v>45128</v>
      </c>
      <c r="D14893" s="1" t="s">
        <v>6055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3">
      <c r="A14894" s="1" t="s">
        <v>20977</v>
      </c>
      <c r="B14894" s="1" t="s">
        <v>5226</v>
      </c>
      <c r="C14894" s="2">
        <v>45280</v>
      </c>
      <c r="D14894" s="1" t="s">
        <v>6061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3">
      <c r="A14895" s="1" t="s">
        <v>20978</v>
      </c>
      <c r="B14895" s="1" t="s">
        <v>4853</v>
      </c>
      <c r="C14895" s="2">
        <v>45204</v>
      </c>
      <c r="D14895" s="1" t="s">
        <v>6089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3">
      <c r="A14896" s="1" t="s">
        <v>20979</v>
      </c>
      <c r="B14896" s="1" t="s">
        <v>1225</v>
      </c>
      <c r="C14896" s="2">
        <v>45225</v>
      </c>
      <c r="D14896" s="1" t="s">
        <v>6157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3">
      <c r="A14897" s="1" t="s">
        <v>20980</v>
      </c>
      <c r="B14897" s="1" t="s">
        <v>5306</v>
      </c>
      <c r="C14897" s="2">
        <v>45167</v>
      </c>
      <c r="D14897" s="1" t="s">
        <v>6135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3">
      <c r="A14898" s="1" t="s">
        <v>20981</v>
      </c>
      <c r="B14898" s="1" t="s">
        <v>2166</v>
      </c>
      <c r="C14898" s="2">
        <v>45488</v>
      </c>
      <c r="D14898" s="1" t="s">
        <v>6172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3">
      <c r="A14899" s="1" t="s">
        <v>20982</v>
      </c>
      <c r="B14899" s="1" t="s">
        <v>3634</v>
      </c>
      <c r="C14899" s="2">
        <v>44933</v>
      </c>
      <c r="D14899" s="1" t="s">
        <v>6067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3">
      <c r="A14900" s="1" t="s">
        <v>20983</v>
      </c>
      <c r="B14900" s="1" t="s">
        <v>5877</v>
      </c>
      <c r="C14900" s="2">
        <v>45227</v>
      </c>
      <c r="D14900" s="1" t="s">
        <v>6091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3">
      <c r="A14901" s="1" t="s">
        <v>20984</v>
      </c>
      <c r="B14901" s="1" t="s">
        <v>5418</v>
      </c>
      <c r="C14901" s="2">
        <v>45450</v>
      </c>
      <c r="D14901" s="1" t="s">
        <v>6061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3">
      <c r="A14902" s="1" t="s">
        <v>20985</v>
      </c>
      <c r="B14902" s="1" t="s">
        <v>4234</v>
      </c>
      <c r="C14902" s="2">
        <v>45616</v>
      </c>
      <c r="D14902" s="1" t="s">
        <v>6055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3">
      <c r="A14903" s="1" t="s">
        <v>20986</v>
      </c>
      <c r="B14903" s="1" t="s">
        <v>1630</v>
      </c>
      <c r="C14903" s="2">
        <v>45165</v>
      </c>
      <c r="D14903" s="1" t="s">
        <v>6100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3">
      <c r="A14904" s="1" t="s">
        <v>20987</v>
      </c>
      <c r="B14904" s="1" t="s">
        <v>3297</v>
      </c>
      <c r="C14904" s="2">
        <v>45094</v>
      </c>
      <c r="D14904" s="1" t="s">
        <v>6083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3">
      <c r="A14905" s="1" t="s">
        <v>20988</v>
      </c>
      <c r="B14905" s="1" t="s">
        <v>4711</v>
      </c>
      <c r="C14905" s="2">
        <v>45132</v>
      </c>
      <c r="D14905" s="1" t="s">
        <v>6104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3">
      <c r="A14906" s="1" t="s">
        <v>20989</v>
      </c>
      <c r="B14906" s="1" t="s">
        <v>3112</v>
      </c>
      <c r="C14906" s="2">
        <v>45327</v>
      </c>
      <c r="D14906" s="1" t="s">
        <v>6069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3">
      <c r="A14907" s="1" t="s">
        <v>20990</v>
      </c>
      <c r="B14907" s="1" t="s">
        <v>2714</v>
      </c>
      <c r="C14907" s="2">
        <v>45478</v>
      </c>
      <c r="D14907" s="1" t="s">
        <v>6074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3">
      <c r="A14908" s="1" t="s">
        <v>20991</v>
      </c>
      <c r="B14908" s="1" t="s">
        <v>4226</v>
      </c>
      <c r="C14908" s="2">
        <v>45005</v>
      </c>
      <c r="D14908" s="1" t="s">
        <v>6077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3">
      <c r="A14909" s="1" t="s">
        <v>20992</v>
      </c>
      <c r="B14909" s="1" t="s">
        <v>5534</v>
      </c>
      <c r="C14909" s="2">
        <v>45633</v>
      </c>
      <c r="D14909" s="1" t="s">
        <v>6086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3">
      <c r="A14910" s="1" t="s">
        <v>20993</v>
      </c>
      <c r="B14910" s="1" t="s">
        <v>4739</v>
      </c>
      <c r="C14910" s="2">
        <v>45394</v>
      </c>
      <c r="D14910" s="1" t="s">
        <v>6093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3">
      <c r="A14911" s="1" t="s">
        <v>20994</v>
      </c>
      <c r="B14911" s="1" t="s">
        <v>2043</v>
      </c>
      <c r="C14911" s="2">
        <v>45409</v>
      </c>
      <c r="D14911" s="1" t="s">
        <v>6067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3">
      <c r="A14912" s="1" t="s">
        <v>20995</v>
      </c>
      <c r="B14912" s="1" t="s">
        <v>3661</v>
      </c>
      <c r="C14912" s="2">
        <v>45451</v>
      </c>
      <c r="D14912" s="1" t="s">
        <v>6055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3">
      <c r="A14913" s="1" t="s">
        <v>20996</v>
      </c>
      <c r="B14913" s="1" t="s">
        <v>5209</v>
      </c>
      <c r="C14913" s="2">
        <v>45060</v>
      </c>
      <c r="D14913" s="1" t="s">
        <v>6089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3">
      <c r="A14914" s="1" t="s">
        <v>20997</v>
      </c>
      <c r="B14914" s="1" t="s">
        <v>4394</v>
      </c>
      <c r="C14914" s="2">
        <v>45075</v>
      </c>
      <c r="D14914" s="1" t="s">
        <v>6133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3">
      <c r="A14915" s="1" t="s">
        <v>20998</v>
      </c>
      <c r="B14915" s="1" t="s">
        <v>3447</v>
      </c>
      <c r="C14915" s="2">
        <v>45566</v>
      </c>
      <c r="D14915" s="1" t="s">
        <v>6086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3">
      <c r="A14916" s="1" t="s">
        <v>20999</v>
      </c>
      <c r="B14916" s="1" t="s">
        <v>2015</v>
      </c>
      <c r="C14916" s="2">
        <v>45461</v>
      </c>
      <c r="D14916" s="1" t="s">
        <v>6081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3">
      <c r="A14917" s="1" t="s">
        <v>21000</v>
      </c>
      <c r="B14917" s="1" t="s">
        <v>2088</v>
      </c>
      <c r="C14917" s="2">
        <v>45170</v>
      </c>
      <c r="D14917" s="1" t="s">
        <v>6135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3">
      <c r="A14918" s="1" t="s">
        <v>21001</v>
      </c>
      <c r="B14918" s="1" t="s">
        <v>5398</v>
      </c>
      <c r="C14918" s="2">
        <v>45617</v>
      </c>
      <c r="D14918" s="1" t="s">
        <v>6135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3">
      <c r="A14919" s="1" t="s">
        <v>21002</v>
      </c>
      <c r="B14919" s="1" t="s">
        <v>4329</v>
      </c>
      <c r="C14919" s="2">
        <v>45437</v>
      </c>
      <c r="D14919" s="1" t="s">
        <v>6057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3">
      <c r="A14920" s="1" t="s">
        <v>21003</v>
      </c>
      <c r="B14920" s="1" t="s">
        <v>1425</v>
      </c>
      <c r="C14920" s="2">
        <v>44962</v>
      </c>
      <c r="D14920" s="1" t="s">
        <v>6135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3">
      <c r="A14921" s="1" t="s">
        <v>21004</v>
      </c>
      <c r="B14921" s="1" t="s">
        <v>2192</v>
      </c>
      <c r="C14921" s="2">
        <v>45623</v>
      </c>
      <c r="D14921" s="1" t="s">
        <v>6049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3">
      <c r="A14922" s="1" t="s">
        <v>21005</v>
      </c>
      <c r="B14922" s="1" t="s">
        <v>1524</v>
      </c>
      <c r="C14922" s="2">
        <v>45604</v>
      </c>
      <c r="D14922" s="1" t="s">
        <v>6109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3">
      <c r="A14923" s="1" t="s">
        <v>21006</v>
      </c>
      <c r="B14923" s="1" t="s">
        <v>2016</v>
      </c>
      <c r="C14923" s="2">
        <v>45553</v>
      </c>
      <c r="D14923" s="1" t="s">
        <v>6125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3">
      <c r="A14924" s="1" t="s">
        <v>21007</v>
      </c>
      <c r="B14924" s="1" t="s">
        <v>2643</v>
      </c>
      <c r="C14924" s="2">
        <v>44980</v>
      </c>
      <c r="D14924" s="1" t="s">
        <v>6179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3">
      <c r="A14925" s="1" t="s">
        <v>21008</v>
      </c>
      <c r="B14925" s="1" t="s">
        <v>3721</v>
      </c>
      <c r="C14925" s="2">
        <v>45302</v>
      </c>
      <c r="D14925" s="1" t="s">
        <v>6151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3">
      <c r="A14926" s="1" t="s">
        <v>21009</v>
      </c>
      <c r="B14926" s="1" t="s">
        <v>1106</v>
      </c>
      <c r="C14926" s="2">
        <v>45129</v>
      </c>
      <c r="D14926" s="1" t="s">
        <v>6125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3">
      <c r="A14927" s="1" t="s">
        <v>21010</v>
      </c>
      <c r="B14927" s="1" t="s">
        <v>1206</v>
      </c>
      <c r="C14927" s="2">
        <v>45302</v>
      </c>
      <c r="D14927" s="1" t="s">
        <v>6133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3">
      <c r="A14928" s="1" t="s">
        <v>21011</v>
      </c>
      <c r="B14928" s="1" t="s">
        <v>5575</v>
      </c>
      <c r="C14928" s="2">
        <v>45128</v>
      </c>
      <c r="D14928" s="1" t="s">
        <v>6109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3">
      <c r="A14929" s="1" t="s">
        <v>21012</v>
      </c>
      <c r="B14929" s="1" t="s">
        <v>2312</v>
      </c>
      <c r="C14929" s="2">
        <v>45352</v>
      </c>
      <c r="D14929" s="1" t="s">
        <v>6135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3">
      <c r="A14930" s="1" t="s">
        <v>21013</v>
      </c>
      <c r="B14930" s="1" t="s">
        <v>2726</v>
      </c>
      <c r="C14930" s="2">
        <v>44982</v>
      </c>
      <c r="D14930" s="1" t="s">
        <v>6179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3">
      <c r="A14931" s="1" t="s">
        <v>21014</v>
      </c>
      <c r="B14931" s="1" t="s">
        <v>2958</v>
      </c>
      <c r="C14931" s="2">
        <v>45568</v>
      </c>
      <c r="D14931" s="1" t="s">
        <v>6179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3">
      <c r="A14932" s="1" t="s">
        <v>21015</v>
      </c>
      <c r="B14932" s="1" t="s">
        <v>4395</v>
      </c>
      <c r="C14932" s="2">
        <v>45193</v>
      </c>
      <c r="D14932" s="1" t="s">
        <v>6151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3">
      <c r="A14933" s="1" t="s">
        <v>21016</v>
      </c>
      <c r="B14933" s="1" t="s">
        <v>4340</v>
      </c>
      <c r="C14933" s="2">
        <v>45030</v>
      </c>
      <c r="D14933" s="1" t="s">
        <v>6151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3">
      <c r="A14934" s="1" t="s">
        <v>21017</v>
      </c>
      <c r="B14934" s="1" t="s">
        <v>5042</v>
      </c>
      <c r="C14934" s="2">
        <v>45551</v>
      </c>
      <c r="D14934" s="1" t="s">
        <v>6071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3">
      <c r="A14935" s="1" t="s">
        <v>21018</v>
      </c>
      <c r="B14935" s="1" t="s">
        <v>2400</v>
      </c>
      <c r="C14935" s="2">
        <v>45120</v>
      </c>
      <c r="D14935" s="1" t="s">
        <v>6175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3">
      <c r="A14936" s="1" t="s">
        <v>21019</v>
      </c>
      <c r="B14936" s="1" t="s">
        <v>4495</v>
      </c>
      <c r="C14936" s="2">
        <v>44956</v>
      </c>
      <c r="D14936" s="1" t="s">
        <v>6175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3">
      <c r="A14937" s="1" t="s">
        <v>21020</v>
      </c>
      <c r="B14937" s="1" t="s">
        <v>5459</v>
      </c>
      <c r="C14937" s="2">
        <v>45657</v>
      </c>
      <c r="D14937" s="1" t="s">
        <v>6055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3">
      <c r="A14938" s="1" t="s">
        <v>21021</v>
      </c>
      <c r="B14938" s="1" t="s">
        <v>4086</v>
      </c>
      <c r="C14938" s="2">
        <v>45339</v>
      </c>
      <c r="D14938" s="1" t="s">
        <v>6135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3">
      <c r="A14939" s="1" t="s">
        <v>21022</v>
      </c>
      <c r="B14939" s="1" t="s">
        <v>1756</v>
      </c>
      <c r="C14939" s="2">
        <v>45225</v>
      </c>
      <c r="D14939" s="1" t="s">
        <v>6251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3">
      <c r="A14940" s="1" t="s">
        <v>21023</v>
      </c>
      <c r="B14940" s="1" t="s">
        <v>1813</v>
      </c>
      <c r="C14940" s="2">
        <v>45285</v>
      </c>
      <c r="D14940" s="1" t="s">
        <v>6059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3">
      <c r="A14941" s="1" t="s">
        <v>21024</v>
      </c>
      <c r="B14941" s="1" t="s">
        <v>5209</v>
      </c>
      <c r="C14941" s="2">
        <v>44942</v>
      </c>
      <c r="D14941" s="1" t="s">
        <v>6095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3">
      <c r="A14942" s="1" t="s">
        <v>21025</v>
      </c>
      <c r="B14942" s="1" t="s">
        <v>2356</v>
      </c>
      <c r="C14942" s="2">
        <v>45397</v>
      </c>
      <c r="D14942" s="1" t="s">
        <v>6063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3">
      <c r="A14943" s="1" t="s">
        <v>21026</v>
      </c>
      <c r="B14943" s="1" t="s">
        <v>4864</v>
      </c>
      <c r="C14943" s="2">
        <v>45427</v>
      </c>
      <c r="D14943" s="1" t="s">
        <v>6071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3">
      <c r="A14944" s="1" t="s">
        <v>21027</v>
      </c>
      <c r="B14944" s="1" t="s">
        <v>2423</v>
      </c>
      <c r="C14944" s="2">
        <v>45634</v>
      </c>
      <c r="D14944" s="1" t="s">
        <v>6157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3">
      <c r="A14945" s="1" t="s">
        <v>21028</v>
      </c>
      <c r="B14945" s="1" t="s">
        <v>3051</v>
      </c>
      <c r="C14945" s="2">
        <v>45062</v>
      </c>
      <c r="D14945" s="1" t="s">
        <v>6089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3">
      <c r="A14946" s="1" t="s">
        <v>21029</v>
      </c>
      <c r="B14946" s="1" t="s">
        <v>4097</v>
      </c>
      <c r="C14946" s="2">
        <v>45189</v>
      </c>
      <c r="D14946" s="1" t="s">
        <v>6137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3">
      <c r="A14947" s="1" t="s">
        <v>21030</v>
      </c>
      <c r="B14947" s="1" t="s">
        <v>2724</v>
      </c>
      <c r="C14947" s="2">
        <v>45612</v>
      </c>
      <c r="D14947" s="1" t="s">
        <v>6100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3">
      <c r="A14948" s="1" t="s">
        <v>21031</v>
      </c>
      <c r="B14948" s="1" t="s">
        <v>5131</v>
      </c>
      <c r="C14948" s="2">
        <v>45456</v>
      </c>
      <c r="D14948" s="1" t="s">
        <v>6172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3">
      <c r="A14949" s="1" t="s">
        <v>21032</v>
      </c>
      <c r="B14949" s="1" t="s">
        <v>2496</v>
      </c>
      <c r="C14949" s="2">
        <v>45041</v>
      </c>
      <c r="D14949" s="1" t="s">
        <v>6065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3">
      <c r="A14950" s="1" t="s">
        <v>21033</v>
      </c>
      <c r="B14950" s="1" t="s">
        <v>4933</v>
      </c>
      <c r="C14950" s="2">
        <v>45352</v>
      </c>
      <c r="D14950" s="1" t="s">
        <v>6081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3">
      <c r="A14951" s="1" t="s">
        <v>21034</v>
      </c>
      <c r="B14951" s="1" t="s">
        <v>3814</v>
      </c>
      <c r="C14951" s="2">
        <v>45375</v>
      </c>
      <c r="D14951" s="1" t="s">
        <v>6251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3">
      <c r="A14952" s="1" t="s">
        <v>21035</v>
      </c>
      <c r="B14952" s="1" t="s">
        <v>4515</v>
      </c>
      <c r="C14952" s="2">
        <v>45081</v>
      </c>
      <c r="D14952" s="1" t="s">
        <v>6051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3">
      <c r="A14953" s="1" t="s">
        <v>21036</v>
      </c>
      <c r="B14953" s="1" t="s">
        <v>2029</v>
      </c>
      <c r="C14953" s="2">
        <v>45345</v>
      </c>
      <c r="D14953" s="1" t="s">
        <v>6059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3">
      <c r="A14954" s="1" t="s">
        <v>21037</v>
      </c>
      <c r="B14954" s="1" t="s">
        <v>1491</v>
      </c>
      <c r="C14954" s="2">
        <v>45621</v>
      </c>
      <c r="D14954" s="1" t="s">
        <v>6137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3">
      <c r="A14955" s="1" t="s">
        <v>21038</v>
      </c>
      <c r="B14955" s="1" t="s">
        <v>3365</v>
      </c>
      <c r="C14955" s="2">
        <v>45118</v>
      </c>
      <c r="D14955" s="1" t="s">
        <v>6100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3">
      <c r="A14956" s="1" t="s">
        <v>21039</v>
      </c>
      <c r="B14956" s="1" t="s">
        <v>4131</v>
      </c>
      <c r="C14956" s="2">
        <v>45593</v>
      </c>
      <c r="D14956" s="1" t="s">
        <v>6172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3">
      <c r="A14957" s="1" t="s">
        <v>21040</v>
      </c>
      <c r="B14957" s="1" t="s">
        <v>3199</v>
      </c>
      <c r="C14957" s="2">
        <v>44997</v>
      </c>
      <c r="D14957" s="1" t="s">
        <v>6053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3">
      <c r="A14958" s="1" t="s">
        <v>21041</v>
      </c>
      <c r="B14958" s="1" t="s">
        <v>3360</v>
      </c>
      <c r="C14958" s="2">
        <v>45256</v>
      </c>
      <c r="D14958" s="1" t="s">
        <v>6107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3">
      <c r="A14959" s="1" t="s">
        <v>21042</v>
      </c>
      <c r="B14959" s="1" t="s">
        <v>2566</v>
      </c>
      <c r="C14959" s="2">
        <v>44933</v>
      </c>
      <c r="D14959" s="1" t="s">
        <v>6251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3">
      <c r="A14960" s="1" t="s">
        <v>21043</v>
      </c>
      <c r="B14960" s="1" t="s">
        <v>3127</v>
      </c>
      <c r="C14960" s="2">
        <v>44992</v>
      </c>
      <c r="D14960" s="1" t="s">
        <v>6137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3">
      <c r="A14961" s="1" t="s">
        <v>21044</v>
      </c>
      <c r="B14961" s="1" t="s">
        <v>3118</v>
      </c>
      <c r="C14961" s="2">
        <v>45294</v>
      </c>
      <c r="D14961" s="1" t="s">
        <v>6172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3">
      <c r="A14962" s="1" t="s">
        <v>21045</v>
      </c>
      <c r="B14962" s="1" t="s">
        <v>1834</v>
      </c>
      <c r="C14962" s="2">
        <v>45537</v>
      </c>
      <c r="D14962" s="1" t="s">
        <v>6049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3">
      <c r="A14963" s="1" t="s">
        <v>21046</v>
      </c>
      <c r="B14963" s="1" t="s">
        <v>3765</v>
      </c>
      <c r="C14963" s="2">
        <v>45180</v>
      </c>
      <c r="D14963" s="1" t="s">
        <v>6091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3">
      <c r="A14964" s="1" t="s">
        <v>21047</v>
      </c>
      <c r="B14964" s="1" t="s">
        <v>2287</v>
      </c>
      <c r="C14964" s="2">
        <v>45150</v>
      </c>
      <c r="D14964" s="1" t="s">
        <v>6157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3">
      <c r="A14965" s="1" t="s">
        <v>21048</v>
      </c>
      <c r="B14965" s="1" t="s">
        <v>6022</v>
      </c>
      <c r="C14965" s="2">
        <v>45457</v>
      </c>
      <c r="D14965" s="1" t="s">
        <v>6135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3">
      <c r="A14966" s="1" t="s">
        <v>21049</v>
      </c>
      <c r="B14966" s="1" t="s">
        <v>2867</v>
      </c>
      <c r="C14966" s="2">
        <v>45100</v>
      </c>
      <c r="D14966" s="1" t="s">
        <v>6135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3">
      <c r="A14967" s="1" t="s">
        <v>21050</v>
      </c>
      <c r="B14967" s="1" t="s">
        <v>4654</v>
      </c>
      <c r="C14967" s="2">
        <v>45377</v>
      </c>
      <c r="D14967" s="1" t="s">
        <v>6251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3">
      <c r="A14968" s="1" t="s">
        <v>21051</v>
      </c>
      <c r="B14968" s="1" t="s">
        <v>5696</v>
      </c>
      <c r="C14968" s="2">
        <v>45306</v>
      </c>
      <c r="D14968" s="1" t="s">
        <v>6059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3">
      <c r="A14969" s="1" t="s">
        <v>21052</v>
      </c>
      <c r="B14969" s="1" t="s">
        <v>2241</v>
      </c>
      <c r="C14969" s="2">
        <v>45289</v>
      </c>
      <c r="D14969" s="1" t="s">
        <v>6051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3">
      <c r="A14970" s="1" t="s">
        <v>21053</v>
      </c>
      <c r="B14970" s="1" t="s">
        <v>1532</v>
      </c>
      <c r="C14970" s="2">
        <v>45051</v>
      </c>
      <c r="D14970" s="1" t="s">
        <v>6175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3">
      <c r="A14971" s="1" t="s">
        <v>21054</v>
      </c>
      <c r="B14971" s="1" t="s">
        <v>5141</v>
      </c>
      <c r="C14971" s="2">
        <v>45473</v>
      </c>
      <c r="D14971" s="1" t="s">
        <v>6100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3">
      <c r="A14972" s="1" t="s">
        <v>21055</v>
      </c>
      <c r="B14972" s="1" t="s">
        <v>2030</v>
      </c>
      <c r="C14972" s="2">
        <v>45309</v>
      </c>
      <c r="D14972" s="1" t="s">
        <v>6081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3">
      <c r="A14973" s="1" t="s">
        <v>21056</v>
      </c>
      <c r="B14973" s="1" t="s">
        <v>2144</v>
      </c>
      <c r="C14973" s="2">
        <v>45197</v>
      </c>
      <c r="D14973" s="1" t="s">
        <v>6069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3">
      <c r="A14974" s="1" t="s">
        <v>21057</v>
      </c>
      <c r="B14974" s="1" t="s">
        <v>3086</v>
      </c>
      <c r="C14974" s="2">
        <v>44928</v>
      </c>
      <c r="D14974" s="1" t="s">
        <v>6157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3">
      <c r="A14975" s="1" t="s">
        <v>21058</v>
      </c>
      <c r="B14975" s="1" t="s">
        <v>2050</v>
      </c>
      <c r="C14975" s="2">
        <v>45135</v>
      </c>
      <c r="D14975" s="1" t="s">
        <v>6104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3">
      <c r="A14976" s="1" t="s">
        <v>21059</v>
      </c>
      <c r="B14976" s="1" t="s">
        <v>4352</v>
      </c>
      <c r="C14976" s="2">
        <v>45020</v>
      </c>
      <c r="D14976" s="1" t="s">
        <v>6069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3">
      <c r="A14977" s="1" t="s">
        <v>21060</v>
      </c>
      <c r="B14977" s="1" t="s">
        <v>1259</v>
      </c>
      <c r="C14977" s="2">
        <v>45243</v>
      </c>
      <c r="D14977" s="1" t="s">
        <v>6051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3">
      <c r="A14978" s="1" t="s">
        <v>21061</v>
      </c>
      <c r="B14978" s="1" t="s">
        <v>2526</v>
      </c>
      <c r="C14978" s="2">
        <v>44994</v>
      </c>
      <c r="D14978" s="1" t="s">
        <v>6137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3">
      <c r="A14979" s="1" t="s">
        <v>21062</v>
      </c>
      <c r="B14979" s="1" t="s">
        <v>2045</v>
      </c>
      <c r="C14979" s="2">
        <v>44978</v>
      </c>
      <c r="D14979" s="1" t="s">
        <v>6109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3">
      <c r="A14980" s="1" t="s">
        <v>21063</v>
      </c>
      <c r="B14980" s="1" t="s">
        <v>4523</v>
      </c>
      <c r="C14980" s="2">
        <v>45633</v>
      </c>
      <c r="D14980" s="1" t="s">
        <v>6172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3">
      <c r="A14981" s="1" t="s">
        <v>21064</v>
      </c>
      <c r="B14981" s="1" t="s">
        <v>2161</v>
      </c>
      <c r="C14981" s="2">
        <v>45512</v>
      </c>
      <c r="D14981" s="1" t="s">
        <v>6074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3">
      <c r="A14982" s="1" t="s">
        <v>21065</v>
      </c>
      <c r="B14982" s="1" t="s">
        <v>3232</v>
      </c>
      <c r="C14982" s="2">
        <v>45355</v>
      </c>
      <c r="D14982" s="1" t="s">
        <v>6093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3">
      <c r="A14983" s="1" t="s">
        <v>21066</v>
      </c>
      <c r="B14983" s="1" t="s">
        <v>4636</v>
      </c>
      <c r="C14983" s="2">
        <v>45450</v>
      </c>
      <c r="D14983" s="1" t="s">
        <v>6251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3">
      <c r="A14984" s="1" t="s">
        <v>21067</v>
      </c>
      <c r="B14984" s="1" t="s">
        <v>3369</v>
      </c>
      <c r="C14984" s="2">
        <v>45512</v>
      </c>
      <c r="D14984" s="1" t="s">
        <v>6175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3">
      <c r="A14985" s="1" t="s">
        <v>21068</v>
      </c>
      <c r="B14985" s="1" t="s">
        <v>4610</v>
      </c>
      <c r="C14985" s="2">
        <v>45165</v>
      </c>
      <c r="D14985" s="1" t="s">
        <v>6093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3">
      <c r="A14986" s="1" t="s">
        <v>21069</v>
      </c>
      <c r="B14986" s="1" t="s">
        <v>3530</v>
      </c>
      <c r="C14986" s="2">
        <v>45483</v>
      </c>
      <c r="D14986" s="1" t="s">
        <v>6135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3">
      <c r="A14987" s="1" t="s">
        <v>21070</v>
      </c>
      <c r="B14987" s="1" t="s">
        <v>4016</v>
      </c>
      <c r="C14987" s="2">
        <v>45379</v>
      </c>
      <c r="D14987" s="1" t="s">
        <v>6049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3">
      <c r="A14988" s="1" t="s">
        <v>21071</v>
      </c>
      <c r="B14988" s="1" t="s">
        <v>1282</v>
      </c>
      <c r="C14988" s="2">
        <v>45481</v>
      </c>
      <c r="D14988" s="1" t="s">
        <v>6107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3">
      <c r="A14989" s="1" t="s">
        <v>21072</v>
      </c>
      <c r="B14989" s="1" t="s">
        <v>3496</v>
      </c>
      <c r="C14989" s="2">
        <v>45426</v>
      </c>
      <c r="D14989" s="1" t="s">
        <v>6100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3">
      <c r="A14990" s="1" t="s">
        <v>21073</v>
      </c>
      <c r="B14990" s="1" t="s">
        <v>4666</v>
      </c>
      <c r="C14990" s="2">
        <v>45036</v>
      </c>
      <c r="D14990" s="1" t="s">
        <v>6102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3">
      <c r="A14991" s="1" t="s">
        <v>21074</v>
      </c>
      <c r="B14991" s="1" t="s">
        <v>4399</v>
      </c>
      <c r="C14991" s="2">
        <v>45225</v>
      </c>
      <c r="D14991" s="1" t="s">
        <v>6061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3">
      <c r="A14992" s="1" t="s">
        <v>21075</v>
      </c>
      <c r="B14992" s="1" t="s">
        <v>4123</v>
      </c>
      <c r="C14992" s="2">
        <v>45185</v>
      </c>
      <c r="D14992" s="1" t="s">
        <v>6135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3">
      <c r="A14993" s="1" t="s">
        <v>21076</v>
      </c>
      <c r="B14993" s="1" t="s">
        <v>2278</v>
      </c>
      <c r="C14993" s="2">
        <v>45657</v>
      </c>
      <c r="D14993" s="1" t="s">
        <v>6197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3">
      <c r="A14994" s="1" t="s">
        <v>21077</v>
      </c>
      <c r="B14994" s="1" t="s">
        <v>5851</v>
      </c>
      <c r="C14994" s="2">
        <v>45322</v>
      </c>
      <c r="D14994" s="1" t="s">
        <v>6089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3">
      <c r="A14995" s="1" t="s">
        <v>21078</v>
      </c>
      <c r="B14995" s="1" t="s">
        <v>5416</v>
      </c>
      <c r="C14995" s="2">
        <v>45576</v>
      </c>
      <c r="D14995" s="1" t="s">
        <v>6086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3">
      <c r="A14996" s="1" t="s">
        <v>21079</v>
      </c>
      <c r="B14996" s="1" t="s">
        <v>5407</v>
      </c>
      <c r="C14996" s="2">
        <v>45536</v>
      </c>
      <c r="D14996" s="1" t="s">
        <v>6055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3">
      <c r="A14997" s="1" t="s">
        <v>21080</v>
      </c>
      <c r="B14997" s="1" t="s">
        <v>1056</v>
      </c>
      <c r="C14997" s="2">
        <v>45527</v>
      </c>
      <c r="D14997" s="1" t="s">
        <v>6055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3">
      <c r="A14998" s="1" t="s">
        <v>21081</v>
      </c>
      <c r="B14998" s="1" t="s">
        <v>2347</v>
      </c>
      <c r="C14998" s="2">
        <v>45324</v>
      </c>
      <c r="D14998" s="1" t="s">
        <v>6175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3">
      <c r="A14999" s="1" t="s">
        <v>21082</v>
      </c>
      <c r="B14999" s="1" t="s">
        <v>2648</v>
      </c>
      <c r="C14999" s="2">
        <v>44980</v>
      </c>
      <c r="D14999" s="1" t="s">
        <v>6093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3">
      <c r="A15000" s="1" t="s">
        <v>21083</v>
      </c>
      <c r="B15000" s="1" t="s">
        <v>4569</v>
      </c>
      <c r="C15000" s="2">
        <v>45088</v>
      </c>
      <c r="D15000" s="1" t="s">
        <v>6251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3">
      <c r="A15001" s="1" t="s">
        <v>21084</v>
      </c>
      <c r="B15001" s="1" t="s">
        <v>5238</v>
      </c>
      <c r="C15001" s="2">
        <v>45065</v>
      </c>
      <c r="D15001" s="1" t="s">
        <v>6197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3">
      <c r="A15002" s="1" t="s">
        <v>21085</v>
      </c>
      <c r="B15002" s="1" t="s">
        <v>1953</v>
      </c>
      <c r="C15002" s="2">
        <v>45282</v>
      </c>
      <c r="D15002" s="1" t="s">
        <v>6151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3">
      <c r="A15003" s="1" t="s">
        <v>21086</v>
      </c>
      <c r="B15003" s="1" t="s">
        <v>4731</v>
      </c>
      <c r="C15003" s="2">
        <v>45139</v>
      </c>
      <c r="D15003" s="1" t="s">
        <v>6071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3">
      <c r="A15004" s="1" t="s">
        <v>21087</v>
      </c>
      <c r="B15004" s="1" t="s">
        <v>1456</v>
      </c>
      <c r="C15004" s="2">
        <v>44996</v>
      </c>
      <c r="D15004" s="1" t="s">
        <v>6061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3">
      <c r="A15005" s="1" t="s">
        <v>21088</v>
      </c>
      <c r="B15005" s="1" t="s">
        <v>2994</v>
      </c>
      <c r="C15005" s="2">
        <v>45137</v>
      </c>
      <c r="D15005" s="1" t="s">
        <v>6057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3">
      <c r="A15006" s="1" t="s">
        <v>21089</v>
      </c>
      <c r="B15006" s="1" t="s">
        <v>4950</v>
      </c>
      <c r="C15006" s="2">
        <v>45027</v>
      </c>
      <c r="D15006" s="1" t="s">
        <v>6107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3">
      <c r="A15007" s="1" t="s">
        <v>21090</v>
      </c>
      <c r="B15007" s="1" t="s">
        <v>3839</v>
      </c>
      <c r="C15007" s="2">
        <v>45497</v>
      </c>
      <c r="D15007" s="1" t="s">
        <v>6109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3">
      <c r="A15008" s="1" t="s">
        <v>21091</v>
      </c>
      <c r="B15008" s="1" t="s">
        <v>4936</v>
      </c>
      <c r="C15008" s="2">
        <v>45166</v>
      </c>
      <c r="D15008" s="1" t="s">
        <v>6055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3">
      <c r="A15009" s="1" t="s">
        <v>21092</v>
      </c>
      <c r="B15009" s="1" t="s">
        <v>2596</v>
      </c>
      <c r="C15009" s="2">
        <v>45032</v>
      </c>
      <c r="D15009" s="1" t="s">
        <v>6074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3">
      <c r="A15010" s="1" t="s">
        <v>21093</v>
      </c>
      <c r="B15010" s="1" t="s">
        <v>4691</v>
      </c>
      <c r="C15010" s="2">
        <v>45107</v>
      </c>
      <c r="D15010" s="1" t="s">
        <v>6061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3">
      <c r="A15011" s="1" t="s">
        <v>21094</v>
      </c>
      <c r="B15011" s="1" t="s">
        <v>5460</v>
      </c>
      <c r="C15011" s="2">
        <v>45449</v>
      </c>
      <c r="D15011" s="1" t="s">
        <v>6081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3">
      <c r="A15012" s="1" t="s">
        <v>21095</v>
      </c>
      <c r="B15012" s="1" t="s">
        <v>3092</v>
      </c>
      <c r="C15012" s="2">
        <v>44965</v>
      </c>
      <c r="D15012" s="1" t="s">
        <v>6091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3">
      <c r="A15013" s="1" t="s">
        <v>21096</v>
      </c>
      <c r="B15013" s="1" t="s">
        <v>3409</v>
      </c>
      <c r="C15013" s="2">
        <v>45161</v>
      </c>
      <c r="D15013" s="1" t="s">
        <v>6100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3">
      <c r="A15014" s="1" t="s">
        <v>21097</v>
      </c>
      <c r="B15014" s="1" t="s">
        <v>1208</v>
      </c>
      <c r="C15014" s="2">
        <v>45624</v>
      </c>
      <c r="D15014" s="1" t="s">
        <v>6069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3">
      <c r="A15015" s="1" t="s">
        <v>21098</v>
      </c>
      <c r="B15015" s="1" t="s">
        <v>4710</v>
      </c>
      <c r="C15015" s="2">
        <v>45644</v>
      </c>
      <c r="D15015" s="1" t="s">
        <v>6059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3">
      <c r="A15016" s="1" t="s">
        <v>21099</v>
      </c>
      <c r="B15016" s="1" t="s">
        <v>4272</v>
      </c>
      <c r="C15016" s="2">
        <v>45560</v>
      </c>
      <c r="D15016" s="1" t="s">
        <v>6061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3">
      <c r="A15017" s="1" t="s">
        <v>21100</v>
      </c>
      <c r="B15017" s="1" t="s">
        <v>4819</v>
      </c>
      <c r="C15017" s="2">
        <v>45274</v>
      </c>
      <c r="D15017" s="1" t="s">
        <v>6069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3">
      <c r="A15018" s="1" t="s">
        <v>21101</v>
      </c>
      <c r="B15018" s="1" t="s">
        <v>1538</v>
      </c>
      <c r="C15018" s="2">
        <v>45022</v>
      </c>
      <c r="D15018" s="1" t="s">
        <v>6107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3">
      <c r="A15019" s="1" t="s">
        <v>21102</v>
      </c>
      <c r="B15019" s="1" t="s">
        <v>2285</v>
      </c>
      <c r="C15019" s="2">
        <v>45608</v>
      </c>
      <c r="D15019" s="1" t="s">
        <v>6137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3">
      <c r="A15020" s="1" t="s">
        <v>21103</v>
      </c>
      <c r="B15020" s="1" t="s">
        <v>1365</v>
      </c>
      <c r="C15020" s="2">
        <v>45562</v>
      </c>
      <c r="D15020" s="1" t="s">
        <v>6081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3">
      <c r="A15021" s="1" t="s">
        <v>21104</v>
      </c>
      <c r="B15021" s="1" t="s">
        <v>4937</v>
      </c>
      <c r="C15021" s="2">
        <v>45393</v>
      </c>
      <c r="D15021" s="1" t="s">
        <v>6143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3">
      <c r="A15022" s="1" t="s">
        <v>21105</v>
      </c>
      <c r="B15022" s="1" t="s">
        <v>1425</v>
      </c>
      <c r="C15022" s="2">
        <v>45255</v>
      </c>
      <c r="D15022" s="1" t="s">
        <v>6089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3">
      <c r="A15023" s="1" t="s">
        <v>21106</v>
      </c>
      <c r="B15023" s="1" t="s">
        <v>5537</v>
      </c>
      <c r="C15023" s="2">
        <v>45464</v>
      </c>
      <c r="D15023" s="1" t="s">
        <v>6093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3">
      <c r="A15024" s="1" t="s">
        <v>21107</v>
      </c>
      <c r="B15024" s="1" t="s">
        <v>5579</v>
      </c>
      <c r="C15024" s="2">
        <v>45517</v>
      </c>
      <c r="D15024" s="1" t="s">
        <v>6067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3">
      <c r="A15025" s="1" t="s">
        <v>21108</v>
      </c>
      <c r="B15025" s="1" t="s">
        <v>2848</v>
      </c>
      <c r="C15025" s="2">
        <v>45247</v>
      </c>
      <c r="D15025" s="1" t="s">
        <v>6135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3">
      <c r="A15026" s="1" t="s">
        <v>21109</v>
      </c>
      <c r="B15026" s="1" t="s">
        <v>2484</v>
      </c>
      <c r="C15026" s="2">
        <v>44959</v>
      </c>
      <c r="D15026" s="1" t="s">
        <v>6086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3">
      <c r="A15027" s="1" t="s">
        <v>21110</v>
      </c>
      <c r="B15027" s="1" t="s">
        <v>4882</v>
      </c>
      <c r="C15027" s="2">
        <v>45427</v>
      </c>
      <c r="D15027" s="1" t="s">
        <v>6063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3">
      <c r="A15028" s="1" t="s">
        <v>21111</v>
      </c>
      <c r="B15028" s="1" t="s">
        <v>1689</v>
      </c>
      <c r="C15028" s="2">
        <v>45094</v>
      </c>
      <c r="D15028" s="1" t="s">
        <v>6083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3">
      <c r="A15029" s="1" t="s">
        <v>21112</v>
      </c>
      <c r="B15029" s="1" t="s">
        <v>3107</v>
      </c>
      <c r="C15029" s="2">
        <v>45005</v>
      </c>
      <c r="D15029" s="1" t="s">
        <v>6051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3">
      <c r="A15030" s="1" t="s">
        <v>21113</v>
      </c>
      <c r="B15030" s="1" t="s">
        <v>2849</v>
      </c>
      <c r="C15030" s="2">
        <v>45573</v>
      </c>
      <c r="D15030" s="1" t="s">
        <v>6104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3">
      <c r="A15031" s="1" t="s">
        <v>21114</v>
      </c>
      <c r="B15031" s="1" t="s">
        <v>2267</v>
      </c>
      <c r="C15031" s="2">
        <v>45646</v>
      </c>
      <c r="D15031" s="1" t="s">
        <v>6179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3">
      <c r="A15032" s="1" t="s">
        <v>21115</v>
      </c>
      <c r="B15032" s="1" t="s">
        <v>4683</v>
      </c>
      <c r="C15032" s="2">
        <v>45125</v>
      </c>
      <c r="D15032" s="1" t="s">
        <v>6074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3">
      <c r="A15033" s="1" t="s">
        <v>21116</v>
      </c>
      <c r="B15033" s="1" t="s">
        <v>2504</v>
      </c>
      <c r="C15033" s="2">
        <v>44979</v>
      </c>
      <c r="D15033" s="1" t="s">
        <v>6063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3">
      <c r="A15034" s="1" t="s">
        <v>21117</v>
      </c>
      <c r="B15034" s="1" t="s">
        <v>5109</v>
      </c>
      <c r="C15034" s="2">
        <v>45055</v>
      </c>
      <c r="D15034" s="1" t="s">
        <v>6197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3">
      <c r="A15035" s="1" t="s">
        <v>21118</v>
      </c>
      <c r="B15035" s="1" t="s">
        <v>4762</v>
      </c>
      <c r="C15035" s="2">
        <v>44939</v>
      </c>
      <c r="D15035" s="1" t="s">
        <v>6083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3">
      <c r="A15036" s="1" t="s">
        <v>21119</v>
      </c>
      <c r="B15036" s="1" t="s">
        <v>4554</v>
      </c>
      <c r="C15036" s="2">
        <v>45408</v>
      </c>
      <c r="D15036" s="1" t="s">
        <v>6197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3">
      <c r="A15037" s="1" t="s">
        <v>21120</v>
      </c>
      <c r="B15037" s="1" t="s">
        <v>1151</v>
      </c>
      <c r="C15037" s="2">
        <v>45391</v>
      </c>
      <c r="D15037" s="1" t="s">
        <v>6051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3">
      <c r="A15038" s="1" t="s">
        <v>21121</v>
      </c>
      <c r="B15038" s="1" t="s">
        <v>2230</v>
      </c>
      <c r="C15038" s="2">
        <v>45165</v>
      </c>
      <c r="D15038" s="1" t="s">
        <v>6109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3">
      <c r="A15039" s="1" t="s">
        <v>21122</v>
      </c>
      <c r="B15039" s="1" t="s">
        <v>3962</v>
      </c>
      <c r="C15039" s="2">
        <v>45063</v>
      </c>
      <c r="D15039" s="1" t="s">
        <v>6067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3">
      <c r="A15040" s="1" t="s">
        <v>21123</v>
      </c>
      <c r="B15040" s="1" t="s">
        <v>4027</v>
      </c>
      <c r="C15040" s="2">
        <v>45267</v>
      </c>
      <c r="D15040" s="1" t="s">
        <v>6113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3">
      <c r="A15041" s="1" t="s">
        <v>21124</v>
      </c>
      <c r="B15041" s="1" t="s">
        <v>4678</v>
      </c>
      <c r="C15041" s="2">
        <v>45344</v>
      </c>
      <c r="D15041" s="1" t="s">
        <v>6157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3">
      <c r="A15042" s="1" t="s">
        <v>21125</v>
      </c>
      <c r="B15042" s="1" t="s">
        <v>1949</v>
      </c>
      <c r="C15042" s="2">
        <v>45093</v>
      </c>
      <c r="D15042" s="1" t="s">
        <v>6104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3">
      <c r="A15043" s="1" t="s">
        <v>21126</v>
      </c>
      <c r="B15043" s="1" t="s">
        <v>3971</v>
      </c>
      <c r="C15043" s="2">
        <v>45356</v>
      </c>
      <c r="D15043" s="1" t="s">
        <v>6102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3">
      <c r="A15044" s="1" t="s">
        <v>21127</v>
      </c>
      <c r="B15044" s="1" t="s">
        <v>3874</v>
      </c>
      <c r="C15044" s="2">
        <v>45176</v>
      </c>
      <c r="D15044" s="1" t="s">
        <v>6077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3">
      <c r="A15045" s="1" t="s">
        <v>21128</v>
      </c>
      <c r="B15045" s="1" t="s">
        <v>1208</v>
      </c>
      <c r="C15045" s="2">
        <v>45420</v>
      </c>
      <c r="D15045" s="1" t="s">
        <v>6065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3">
      <c r="A15046" s="1" t="s">
        <v>21129</v>
      </c>
      <c r="B15046" s="1" t="s">
        <v>5919</v>
      </c>
      <c r="C15046" s="2">
        <v>45135</v>
      </c>
      <c r="D15046" s="1" t="s">
        <v>6061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3">
      <c r="A15047" s="1" t="s">
        <v>21130</v>
      </c>
      <c r="B15047" s="1" t="s">
        <v>2334</v>
      </c>
      <c r="C15047" s="2">
        <v>45604</v>
      </c>
      <c r="D15047" s="1" t="s">
        <v>6113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3">
      <c r="A15048" s="1" t="s">
        <v>21131</v>
      </c>
      <c r="B15048" s="1" t="s">
        <v>4935</v>
      </c>
      <c r="C15048" s="2">
        <v>45596</v>
      </c>
      <c r="D15048" s="1" t="s">
        <v>6081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3">
      <c r="A15049" s="1" t="s">
        <v>21132</v>
      </c>
      <c r="B15049" s="1" t="s">
        <v>2902</v>
      </c>
      <c r="C15049" s="2">
        <v>45287</v>
      </c>
      <c r="D15049" s="1" t="s">
        <v>6055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3">
      <c r="A15050" s="1" t="s">
        <v>21133</v>
      </c>
      <c r="B15050" s="1" t="s">
        <v>3384</v>
      </c>
      <c r="C15050" s="2">
        <v>45098</v>
      </c>
      <c r="D15050" s="1" t="s">
        <v>6175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3">
      <c r="A15051" s="1" t="s">
        <v>21134</v>
      </c>
      <c r="B15051" s="1" t="s">
        <v>3495</v>
      </c>
      <c r="C15051" s="2">
        <v>45183</v>
      </c>
      <c r="D15051" s="1" t="s">
        <v>6069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3">
      <c r="A15052" s="1" t="s">
        <v>21135</v>
      </c>
      <c r="B15052" s="1" t="s">
        <v>3063</v>
      </c>
      <c r="C15052" s="2">
        <v>45631</v>
      </c>
      <c r="D15052" s="1" t="s">
        <v>6151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3">
      <c r="A15053" s="1" t="s">
        <v>21136</v>
      </c>
      <c r="B15053" s="1" t="s">
        <v>5871</v>
      </c>
      <c r="C15053" s="2">
        <v>44939</v>
      </c>
      <c r="D15053" s="1" t="s">
        <v>6086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3">
      <c r="A15054" s="1" t="s">
        <v>21137</v>
      </c>
      <c r="B15054" s="1" t="s">
        <v>1553</v>
      </c>
      <c r="C15054" s="2">
        <v>44964</v>
      </c>
      <c r="D15054" s="1" t="s">
        <v>6141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3">
      <c r="A15055" s="1" t="s">
        <v>21138</v>
      </c>
      <c r="B15055" s="1" t="s">
        <v>5028</v>
      </c>
      <c r="C15055" s="2">
        <v>45464</v>
      </c>
      <c r="D15055" s="1" t="s">
        <v>6051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3">
      <c r="A15056" s="1" t="s">
        <v>21139</v>
      </c>
      <c r="B15056" s="1" t="s">
        <v>5509</v>
      </c>
      <c r="C15056" s="2">
        <v>45368</v>
      </c>
      <c r="D15056" s="1" t="s">
        <v>6061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3">
      <c r="A15057" s="1" t="s">
        <v>21140</v>
      </c>
      <c r="B15057" s="1" t="s">
        <v>5493</v>
      </c>
      <c r="C15057" s="2">
        <v>45143</v>
      </c>
      <c r="D15057" s="1" t="s">
        <v>6109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3">
      <c r="A15058" s="1" t="s">
        <v>21141</v>
      </c>
      <c r="B15058" s="1" t="s">
        <v>3174</v>
      </c>
      <c r="C15058" s="2">
        <v>45122</v>
      </c>
      <c r="D15058" s="1" t="s">
        <v>6065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3">
      <c r="A15059" s="1" t="s">
        <v>21142</v>
      </c>
      <c r="B15059" s="1" t="s">
        <v>5130</v>
      </c>
      <c r="C15059" s="2">
        <v>45638</v>
      </c>
      <c r="D15059" s="1" t="s">
        <v>6051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3">
      <c r="A15060" s="1" t="s">
        <v>21143</v>
      </c>
      <c r="B15060" s="1" t="s">
        <v>5617</v>
      </c>
      <c r="C15060" s="2">
        <v>45218</v>
      </c>
      <c r="D15060" s="1" t="s">
        <v>6077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3">
      <c r="A15061" s="1" t="s">
        <v>21144</v>
      </c>
      <c r="B15061" s="1" t="s">
        <v>5196</v>
      </c>
      <c r="C15061" s="2">
        <v>45196</v>
      </c>
      <c r="D15061" s="1" t="s">
        <v>6077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3">
      <c r="A15062" s="1" t="s">
        <v>21145</v>
      </c>
      <c r="B15062" s="1" t="s">
        <v>5568</v>
      </c>
      <c r="C15062" s="2">
        <v>45469</v>
      </c>
      <c r="D15062" s="1" t="s">
        <v>6091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3">
      <c r="A15063" s="1" t="s">
        <v>21146</v>
      </c>
      <c r="B15063" s="1" t="s">
        <v>3102</v>
      </c>
      <c r="C15063" s="2">
        <v>45555</v>
      </c>
      <c r="D15063" s="1" t="s">
        <v>6100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3">
      <c r="A15064" s="1" t="s">
        <v>21147</v>
      </c>
      <c r="B15064" s="1" t="s">
        <v>2667</v>
      </c>
      <c r="C15064" s="2">
        <v>45043</v>
      </c>
      <c r="D15064" s="1" t="s">
        <v>6069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3">
      <c r="A15065" s="1" t="s">
        <v>21148</v>
      </c>
      <c r="B15065" s="1" t="s">
        <v>2836</v>
      </c>
      <c r="C15065" s="2">
        <v>45059</v>
      </c>
      <c r="D15065" s="1" t="s">
        <v>6089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3">
      <c r="A15066" s="1" t="s">
        <v>21149</v>
      </c>
      <c r="B15066" s="1" t="s">
        <v>3717</v>
      </c>
      <c r="C15066" s="2">
        <v>45031</v>
      </c>
      <c r="D15066" s="1" t="s">
        <v>6083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3">
      <c r="A15067" s="1" t="s">
        <v>21150</v>
      </c>
      <c r="B15067" s="1" t="s">
        <v>1465</v>
      </c>
      <c r="C15067" s="2">
        <v>45557</v>
      </c>
      <c r="D15067" s="1" t="s">
        <v>6063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3">
      <c r="A15068" s="1" t="s">
        <v>21151</v>
      </c>
      <c r="B15068" s="1" t="s">
        <v>2589</v>
      </c>
      <c r="C15068" s="2">
        <v>45179</v>
      </c>
      <c r="D15068" s="1" t="s">
        <v>6049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3">
      <c r="A15069" s="1" t="s">
        <v>21152</v>
      </c>
      <c r="B15069" s="1" t="s">
        <v>1252</v>
      </c>
      <c r="C15069" s="2">
        <v>45618</v>
      </c>
      <c r="D15069" s="1" t="s">
        <v>6081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3">
      <c r="A15070" s="1" t="s">
        <v>21153</v>
      </c>
      <c r="B15070" s="1" t="s">
        <v>3042</v>
      </c>
      <c r="C15070" s="2">
        <v>45493</v>
      </c>
      <c r="D15070" s="1" t="s">
        <v>6055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3">
      <c r="A15071" s="1" t="s">
        <v>21154</v>
      </c>
      <c r="B15071" s="1" t="s">
        <v>2962</v>
      </c>
      <c r="C15071" s="2">
        <v>45175</v>
      </c>
      <c r="D15071" s="1" t="s">
        <v>6175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3">
      <c r="A15072" s="1" t="s">
        <v>21155</v>
      </c>
      <c r="B15072" s="1" t="s">
        <v>4692</v>
      </c>
      <c r="C15072" s="2">
        <v>45622</v>
      </c>
      <c r="D15072" s="1" t="s">
        <v>6061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3">
      <c r="A15073" s="1" t="s">
        <v>21156</v>
      </c>
      <c r="B15073" s="1" t="s">
        <v>2716</v>
      </c>
      <c r="C15073" s="2">
        <v>45611</v>
      </c>
      <c r="D15073" s="1" t="s">
        <v>6089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3">
      <c r="A15074" s="1" t="s">
        <v>21157</v>
      </c>
      <c r="B15074" s="1" t="s">
        <v>5336</v>
      </c>
      <c r="C15074" s="2">
        <v>44987</v>
      </c>
      <c r="D15074" s="1" t="s">
        <v>6102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3">
      <c r="A15075" s="1" t="s">
        <v>21158</v>
      </c>
      <c r="B15075" s="1" t="s">
        <v>2364</v>
      </c>
      <c r="C15075" s="2">
        <v>45554</v>
      </c>
      <c r="D15075" s="1" t="s">
        <v>6109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3">
      <c r="A15076" s="1" t="s">
        <v>21159</v>
      </c>
      <c r="B15076" s="1" t="s">
        <v>5974</v>
      </c>
      <c r="C15076" s="2">
        <v>45634</v>
      </c>
      <c r="D15076" s="1" t="s">
        <v>6107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3">
      <c r="A15077" s="1" t="s">
        <v>21160</v>
      </c>
      <c r="B15077" s="1" t="s">
        <v>5167</v>
      </c>
      <c r="C15077" s="2">
        <v>44996</v>
      </c>
      <c r="D15077" s="1" t="s">
        <v>6095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3">
      <c r="A15078" s="1" t="s">
        <v>21161</v>
      </c>
      <c r="B15078" s="1" t="s">
        <v>5433</v>
      </c>
      <c r="C15078" s="2">
        <v>44939</v>
      </c>
      <c r="D15078" s="1" t="s">
        <v>6102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3">
      <c r="A15079" s="1" t="s">
        <v>21162</v>
      </c>
      <c r="B15079" s="1" t="s">
        <v>1588</v>
      </c>
      <c r="C15079" s="2">
        <v>45285</v>
      </c>
      <c r="D15079" s="1" t="s">
        <v>6107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3">
      <c r="A15080" s="1" t="s">
        <v>21163</v>
      </c>
      <c r="B15080" s="1" t="s">
        <v>5039</v>
      </c>
      <c r="C15080" s="2">
        <v>45207</v>
      </c>
      <c r="D15080" s="1" t="s">
        <v>6141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3">
      <c r="A15081" s="1" t="s">
        <v>21164</v>
      </c>
      <c r="B15081" s="1" t="s">
        <v>2133</v>
      </c>
      <c r="C15081" s="2">
        <v>45114</v>
      </c>
      <c r="D15081" s="1" t="s">
        <v>6091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3">
      <c r="A15082" s="1" t="s">
        <v>21165</v>
      </c>
      <c r="B15082" s="1" t="s">
        <v>1469</v>
      </c>
      <c r="C15082" s="2">
        <v>44965</v>
      </c>
      <c r="D15082" s="1" t="s">
        <v>6063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3">
      <c r="A15083" s="1" t="s">
        <v>21166</v>
      </c>
      <c r="B15083" s="1" t="s">
        <v>4247</v>
      </c>
      <c r="C15083" s="2">
        <v>45227</v>
      </c>
      <c r="D15083" s="1" t="s">
        <v>6091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3">
      <c r="A15084" s="1" t="s">
        <v>21167</v>
      </c>
      <c r="B15084" s="1" t="s">
        <v>3317</v>
      </c>
      <c r="C15084" s="2">
        <v>45463</v>
      </c>
      <c r="D15084" s="1" t="s">
        <v>6133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3">
      <c r="A15085" s="1" t="s">
        <v>21168</v>
      </c>
      <c r="B15085" s="1" t="s">
        <v>3447</v>
      </c>
      <c r="C15085" s="2">
        <v>45070</v>
      </c>
      <c r="D15085" s="1" t="s">
        <v>6061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3">
      <c r="A15086" s="1" t="s">
        <v>21169</v>
      </c>
      <c r="B15086" s="1" t="s">
        <v>3261</v>
      </c>
      <c r="C15086" s="2">
        <v>45611</v>
      </c>
      <c r="D15086" s="1" t="s">
        <v>6071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3">
      <c r="A15087" s="1" t="s">
        <v>21170</v>
      </c>
      <c r="B15087" s="1" t="s">
        <v>5987</v>
      </c>
      <c r="C15087" s="2">
        <v>45071</v>
      </c>
      <c r="D15087" s="1" t="s">
        <v>6055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3">
      <c r="A15088" s="1" t="s">
        <v>21171</v>
      </c>
      <c r="B15088" s="1" t="s">
        <v>3253</v>
      </c>
      <c r="C15088" s="2">
        <v>45380</v>
      </c>
      <c r="D15088" s="1" t="s">
        <v>6067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3">
      <c r="A15089" s="1" t="s">
        <v>21172</v>
      </c>
      <c r="B15089" s="1" t="s">
        <v>2643</v>
      </c>
      <c r="C15089" s="2">
        <v>45577</v>
      </c>
      <c r="D15089" s="1" t="s">
        <v>6091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3">
      <c r="A15090" s="1" t="s">
        <v>21173</v>
      </c>
      <c r="B15090" s="1" t="s">
        <v>5976</v>
      </c>
      <c r="C15090" s="2">
        <v>45513</v>
      </c>
      <c r="D15090" s="1" t="s">
        <v>6135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3">
      <c r="A15091" s="1" t="s">
        <v>21174</v>
      </c>
      <c r="B15091" s="1" t="s">
        <v>1196</v>
      </c>
      <c r="C15091" s="2">
        <v>45187</v>
      </c>
      <c r="D15091" s="1" t="s">
        <v>6113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3">
      <c r="A15092" s="1" t="s">
        <v>21175</v>
      </c>
      <c r="B15092" s="1" t="s">
        <v>1970</v>
      </c>
      <c r="C15092" s="2">
        <v>45176</v>
      </c>
      <c r="D15092" s="1" t="s">
        <v>6104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3">
      <c r="A15093" s="1" t="s">
        <v>21176</v>
      </c>
      <c r="B15093" s="1" t="s">
        <v>4757</v>
      </c>
      <c r="C15093" s="2">
        <v>45367</v>
      </c>
      <c r="D15093" s="1" t="s">
        <v>6104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3">
      <c r="A15094" s="1" t="s">
        <v>21177</v>
      </c>
      <c r="B15094" s="1" t="s">
        <v>5891</v>
      </c>
      <c r="C15094" s="2">
        <v>45038</v>
      </c>
      <c r="D15094" s="1" t="s">
        <v>6109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3">
      <c r="A15095" s="1" t="s">
        <v>21178</v>
      </c>
      <c r="B15095" s="1" t="s">
        <v>5080</v>
      </c>
      <c r="C15095" s="2">
        <v>45536</v>
      </c>
      <c r="D15095" s="1" t="s">
        <v>6083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3">
      <c r="A15096" s="1" t="s">
        <v>21179</v>
      </c>
      <c r="B15096" s="1" t="s">
        <v>1215</v>
      </c>
      <c r="C15096" s="2">
        <v>45266</v>
      </c>
      <c r="D15096" s="1" t="s">
        <v>6091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3">
      <c r="A15097" s="1" t="s">
        <v>21180</v>
      </c>
      <c r="B15097" s="1" t="s">
        <v>4709</v>
      </c>
      <c r="C15097" s="2">
        <v>45148</v>
      </c>
      <c r="D15097" s="1" t="s">
        <v>6086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3">
      <c r="A15098" s="1" t="s">
        <v>21181</v>
      </c>
      <c r="B15098" s="1" t="s">
        <v>5171</v>
      </c>
      <c r="C15098" s="2">
        <v>44980</v>
      </c>
      <c r="D15098" s="1" t="s">
        <v>6057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3">
      <c r="A15099" s="1" t="s">
        <v>21182</v>
      </c>
      <c r="B15099" s="1" t="s">
        <v>1611</v>
      </c>
      <c r="C15099" s="2">
        <v>45160</v>
      </c>
      <c r="D15099" s="1" t="s">
        <v>6067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3">
      <c r="A15100" s="1" t="s">
        <v>21183</v>
      </c>
      <c r="B15100" s="1" t="s">
        <v>2532</v>
      </c>
      <c r="C15100" s="2">
        <v>45252</v>
      </c>
      <c r="D15100" s="1" t="s">
        <v>6081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3">
      <c r="A15101" s="1" t="s">
        <v>21184</v>
      </c>
      <c r="B15101" s="1" t="s">
        <v>5303</v>
      </c>
      <c r="C15101" s="2">
        <v>45216</v>
      </c>
      <c r="D15101" s="1" t="s">
        <v>6051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3">
      <c r="A15102" s="1" t="s">
        <v>21185</v>
      </c>
      <c r="B15102" s="1" t="s">
        <v>1116</v>
      </c>
      <c r="C15102" s="2">
        <v>45182</v>
      </c>
      <c r="D15102" s="1" t="s">
        <v>6151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3">
      <c r="A15103" s="1" t="s">
        <v>21186</v>
      </c>
      <c r="B15103" s="1" t="s">
        <v>2137</v>
      </c>
      <c r="C15103" s="2">
        <v>45002</v>
      </c>
      <c r="D15103" s="1" t="s">
        <v>6172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3">
      <c r="A15104" s="1" t="s">
        <v>21187</v>
      </c>
      <c r="B15104" s="1" t="s">
        <v>5193</v>
      </c>
      <c r="C15104" s="2">
        <v>45447</v>
      </c>
      <c r="D15104" s="1" t="s">
        <v>6067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3">
      <c r="A15105" s="1" t="s">
        <v>21188</v>
      </c>
      <c r="B15105" s="1" t="s">
        <v>5586</v>
      </c>
      <c r="C15105" s="2">
        <v>45341</v>
      </c>
      <c r="D15105" s="1" t="s">
        <v>6067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3">
      <c r="A15106" s="1" t="s">
        <v>21189</v>
      </c>
      <c r="B15106" s="1" t="s">
        <v>4909</v>
      </c>
      <c r="C15106" s="2">
        <v>44941</v>
      </c>
      <c r="D15106" s="1" t="s">
        <v>6055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3">
      <c r="A15107" s="1" t="s">
        <v>21190</v>
      </c>
      <c r="B15107" s="1" t="s">
        <v>1694</v>
      </c>
      <c r="C15107" s="2">
        <v>45634</v>
      </c>
      <c r="D15107" s="1" t="s">
        <v>6109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3">
      <c r="A15108" s="1" t="s">
        <v>21191</v>
      </c>
      <c r="B15108" s="1" t="s">
        <v>5103</v>
      </c>
      <c r="C15108" s="2">
        <v>45090</v>
      </c>
      <c r="D15108" s="1" t="s">
        <v>6197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3">
      <c r="A15109" s="1" t="s">
        <v>21192</v>
      </c>
      <c r="B15109" s="1" t="s">
        <v>4408</v>
      </c>
      <c r="C15109" s="2">
        <v>45497</v>
      </c>
      <c r="D15109" s="1" t="s">
        <v>6107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3">
      <c r="A15110" s="1" t="s">
        <v>21193</v>
      </c>
      <c r="B15110" s="1" t="s">
        <v>3137</v>
      </c>
      <c r="C15110" s="2">
        <v>45285</v>
      </c>
      <c r="D15110" s="1" t="s">
        <v>6059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3">
      <c r="A15111" s="1" t="s">
        <v>21194</v>
      </c>
      <c r="B15111" s="1" t="s">
        <v>5682</v>
      </c>
      <c r="C15111" s="2">
        <v>45447</v>
      </c>
      <c r="D15111" s="1" t="s">
        <v>6051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3">
      <c r="A15112" s="1" t="s">
        <v>21195</v>
      </c>
      <c r="B15112" s="1" t="s">
        <v>3902</v>
      </c>
      <c r="C15112" s="2">
        <v>45131</v>
      </c>
      <c r="D15112" s="1" t="s">
        <v>6049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3">
      <c r="A15113" s="1" t="s">
        <v>21196</v>
      </c>
      <c r="B15113" s="1" t="s">
        <v>4020</v>
      </c>
      <c r="C15113" s="2">
        <v>45154</v>
      </c>
      <c r="D15113" s="1" t="s">
        <v>6095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3">
      <c r="A15114" s="1" t="s">
        <v>21197</v>
      </c>
      <c r="B15114" s="1" t="s">
        <v>3383</v>
      </c>
      <c r="C15114" s="2">
        <v>45510</v>
      </c>
      <c r="D15114" s="1" t="s">
        <v>6057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3">
      <c r="A15115" s="1" t="s">
        <v>21198</v>
      </c>
      <c r="B15115" s="1" t="s">
        <v>1381</v>
      </c>
      <c r="C15115" s="2">
        <v>45630</v>
      </c>
      <c r="D15115" s="1" t="s">
        <v>6071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3">
      <c r="A15116" s="1" t="s">
        <v>21199</v>
      </c>
      <c r="B15116" s="1" t="s">
        <v>1452</v>
      </c>
      <c r="C15116" s="2">
        <v>45409</v>
      </c>
      <c r="D15116" s="1" t="s">
        <v>6055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3">
      <c r="A15117" s="1" t="s">
        <v>21200</v>
      </c>
      <c r="B15117" s="1" t="s">
        <v>3255</v>
      </c>
      <c r="C15117" s="2">
        <v>45289</v>
      </c>
      <c r="D15117" s="1" t="s">
        <v>6141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3">
      <c r="A15118" s="1" t="s">
        <v>21201</v>
      </c>
      <c r="B15118" s="1" t="s">
        <v>1626</v>
      </c>
      <c r="C15118" s="2">
        <v>45156</v>
      </c>
      <c r="D15118" s="1" t="s">
        <v>6109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3">
      <c r="A15119" s="1" t="s">
        <v>21202</v>
      </c>
      <c r="B15119" s="1" t="s">
        <v>4886</v>
      </c>
      <c r="C15119" s="2">
        <v>45610</v>
      </c>
      <c r="D15119" s="1" t="s">
        <v>6143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3">
      <c r="A15120" s="1" t="s">
        <v>21203</v>
      </c>
      <c r="B15120" s="1" t="s">
        <v>4766</v>
      </c>
      <c r="C15120" s="2">
        <v>45234</v>
      </c>
      <c r="D15120" s="1" t="s">
        <v>6102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3">
      <c r="A15121" s="1" t="s">
        <v>21204</v>
      </c>
      <c r="B15121" s="1" t="s">
        <v>2885</v>
      </c>
      <c r="C15121" s="2">
        <v>45556</v>
      </c>
      <c r="D15121" s="1" t="s">
        <v>6074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3">
      <c r="A15122" s="1" t="s">
        <v>21205</v>
      </c>
      <c r="B15122" s="1" t="s">
        <v>3637</v>
      </c>
      <c r="C15122" s="2">
        <v>45514</v>
      </c>
      <c r="D15122" s="1" t="s">
        <v>6109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3">
      <c r="A15123" s="1" t="s">
        <v>21206</v>
      </c>
      <c r="B15123" s="1" t="s">
        <v>1681</v>
      </c>
      <c r="C15123" s="2">
        <v>45378</v>
      </c>
      <c r="D15123" s="1" t="s">
        <v>6069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3">
      <c r="A15124" s="1" t="s">
        <v>21207</v>
      </c>
      <c r="B15124" s="1" t="s">
        <v>2534</v>
      </c>
      <c r="C15124" s="2">
        <v>45419</v>
      </c>
      <c r="D15124" s="1" t="s">
        <v>6086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3">
      <c r="A15125" s="1" t="s">
        <v>21208</v>
      </c>
      <c r="B15125" s="1" t="s">
        <v>2564</v>
      </c>
      <c r="C15125" s="2">
        <v>45069</v>
      </c>
      <c r="D15125" s="1" t="s">
        <v>6113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3">
      <c r="A15126" s="1" t="s">
        <v>21209</v>
      </c>
      <c r="B15126" s="1" t="s">
        <v>4987</v>
      </c>
      <c r="C15126" s="2">
        <v>45645</v>
      </c>
      <c r="D15126" s="1" t="s">
        <v>6143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3">
      <c r="A15127" s="1" t="s">
        <v>21210</v>
      </c>
      <c r="B15127" s="1" t="s">
        <v>4429</v>
      </c>
      <c r="C15127" s="2">
        <v>45131</v>
      </c>
      <c r="D15127" s="1" t="s">
        <v>6061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3">
      <c r="A15128" s="1" t="s">
        <v>21211</v>
      </c>
      <c r="B15128" s="1" t="s">
        <v>1955</v>
      </c>
      <c r="C15128" s="2">
        <v>45406</v>
      </c>
      <c r="D15128" s="1" t="s">
        <v>6172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3">
      <c r="A15129" s="1" t="s">
        <v>21212</v>
      </c>
      <c r="B15129" s="1" t="s">
        <v>5645</v>
      </c>
      <c r="C15129" s="2">
        <v>44991</v>
      </c>
      <c r="D15129" s="1" t="s">
        <v>6175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3">
      <c r="A15130" s="1" t="s">
        <v>21213</v>
      </c>
      <c r="B15130" s="1" t="s">
        <v>2593</v>
      </c>
      <c r="C15130" s="2">
        <v>45274</v>
      </c>
      <c r="D15130" s="1" t="s">
        <v>6061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3">
      <c r="A15131" s="1" t="s">
        <v>21214</v>
      </c>
      <c r="B15131" s="1" t="s">
        <v>5073</v>
      </c>
      <c r="C15131" s="2">
        <v>45446</v>
      </c>
      <c r="D15131" s="1" t="s">
        <v>6086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3">
      <c r="A15132" s="1" t="s">
        <v>21215</v>
      </c>
      <c r="B15132" s="1" t="s">
        <v>3981</v>
      </c>
      <c r="C15132" s="2">
        <v>45084</v>
      </c>
      <c r="D15132" s="1" t="s">
        <v>6049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3">
      <c r="A15133" s="1" t="s">
        <v>21216</v>
      </c>
      <c r="B15133" s="1" t="s">
        <v>1142</v>
      </c>
      <c r="C15133" s="2">
        <v>45119</v>
      </c>
      <c r="D15133" s="1" t="s">
        <v>6102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3">
      <c r="A15134" s="1" t="s">
        <v>21217</v>
      </c>
      <c r="B15134" s="1" t="s">
        <v>5425</v>
      </c>
      <c r="C15134" s="2">
        <v>45143</v>
      </c>
      <c r="D15134" s="1" t="s">
        <v>6081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3">
      <c r="A15135" s="1" t="s">
        <v>21218</v>
      </c>
      <c r="B15135" s="1" t="s">
        <v>2498</v>
      </c>
      <c r="C15135" s="2">
        <v>45000</v>
      </c>
      <c r="D15135" s="1" t="s">
        <v>6172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3">
      <c r="A15136" s="1" t="s">
        <v>21219</v>
      </c>
      <c r="B15136" s="1" t="s">
        <v>3810</v>
      </c>
      <c r="C15136" s="2">
        <v>45411</v>
      </c>
      <c r="D15136" s="1" t="s">
        <v>6055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3">
      <c r="A15137" s="1" t="s">
        <v>21220</v>
      </c>
      <c r="B15137" s="1" t="s">
        <v>1791</v>
      </c>
      <c r="C15137" s="2">
        <v>45244</v>
      </c>
      <c r="D15137" s="1" t="s">
        <v>6197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3">
      <c r="A15138" s="1" t="s">
        <v>21221</v>
      </c>
      <c r="B15138" s="1" t="s">
        <v>1230</v>
      </c>
      <c r="C15138" s="2">
        <v>44988</v>
      </c>
      <c r="D15138" s="1" t="s">
        <v>6107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3">
      <c r="A15139" s="1" t="s">
        <v>21222</v>
      </c>
      <c r="B15139" s="1" t="s">
        <v>5827</v>
      </c>
      <c r="C15139" s="2">
        <v>45509</v>
      </c>
      <c r="D15139" s="1" t="s">
        <v>6179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3">
      <c r="A15140" s="1" t="s">
        <v>21223</v>
      </c>
      <c r="B15140" s="1" t="s">
        <v>3522</v>
      </c>
      <c r="C15140" s="2">
        <v>45152</v>
      </c>
      <c r="D15140" s="1" t="s">
        <v>6100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3">
      <c r="A15141" s="1" t="s">
        <v>21224</v>
      </c>
      <c r="B15141" s="1" t="s">
        <v>2445</v>
      </c>
      <c r="C15141" s="2">
        <v>45093</v>
      </c>
      <c r="D15141" s="1" t="s">
        <v>6179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3">
      <c r="A15142" s="1" t="s">
        <v>21225</v>
      </c>
      <c r="B15142" s="1" t="s">
        <v>1943</v>
      </c>
      <c r="C15142" s="2">
        <v>44940</v>
      </c>
      <c r="D15142" s="1" t="s">
        <v>6091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3">
      <c r="A15143" s="1" t="s">
        <v>21226</v>
      </c>
      <c r="B15143" s="1" t="s">
        <v>4603</v>
      </c>
      <c r="C15143" s="2">
        <v>45286</v>
      </c>
      <c r="D15143" s="1" t="s">
        <v>6107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3">
      <c r="A15144" s="1" t="s">
        <v>21227</v>
      </c>
      <c r="B15144" s="1" t="s">
        <v>4365</v>
      </c>
      <c r="C15144" s="2">
        <v>45305</v>
      </c>
      <c r="D15144" s="1" t="s">
        <v>6135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3">
      <c r="A15145" s="1" t="s">
        <v>21228</v>
      </c>
      <c r="B15145" s="1" t="s">
        <v>2511</v>
      </c>
      <c r="C15145" s="2">
        <v>45596</v>
      </c>
      <c r="D15145" s="1" t="s">
        <v>6104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3">
      <c r="A15146" s="1" t="s">
        <v>10422</v>
      </c>
      <c r="B15146" s="1" t="s">
        <v>4510</v>
      </c>
      <c r="C15146" s="2">
        <v>45477</v>
      </c>
      <c r="D15146" s="1" t="s">
        <v>6141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3">
      <c r="A15147" s="1" t="s">
        <v>21229</v>
      </c>
      <c r="B15147" s="1" t="s">
        <v>2373</v>
      </c>
      <c r="C15147" s="2">
        <v>45120</v>
      </c>
      <c r="D15147" s="1" t="s">
        <v>6143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3">
      <c r="A15148" s="1" t="s">
        <v>21230</v>
      </c>
      <c r="B15148" s="1" t="s">
        <v>3525</v>
      </c>
      <c r="C15148" s="2">
        <v>45066</v>
      </c>
      <c r="D15148" s="1" t="s">
        <v>6251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3">
      <c r="A15149" s="1" t="s">
        <v>21231</v>
      </c>
      <c r="B15149" s="1" t="s">
        <v>2349</v>
      </c>
      <c r="C15149" s="2">
        <v>45078</v>
      </c>
      <c r="D15149" s="1" t="s">
        <v>6065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3">
      <c r="A15150" s="1" t="s">
        <v>21232</v>
      </c>
      <c r="B15150" s="1" t="s">
        <v>1119</v>
      </c>
      <c r="C15150" s="2">
        <v>45194</v>
      </c>
      <c r="D15150" s="1" t="s">
        <v>6143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3">
      <c r="A15151" s="1" t="s">
        <v>21233</v>
      </c>
      <c r="B15151" s="1" t="s">
        <v>3466</v>
      </c>
      <c r="C15151" s="2">
        <v>45440</v>
      </c>
      <c r="D15151" s="1" t="s">
        <v>6102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3">
      <c r="A15152" s="1" t="s">
        <v>21234</v>
      </c>
      <c r="B15152" s="1" t="s">
        <v>1657</v>
      </c>
      <c r="C15152" s="2">
        <v>45132</v>
      </c>
      <c r="D15152" s="1" t="s">
        <v>6141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3">
      <c r="A15153" s="1" t="s">
        <v>21235</v>
      </c>
      <c r="B15153" s="1" t="s">
        <v>2169</v>
      </c>
      <c r="C15153" s="2">
        <v>45229</v>
      </c>
      <c r="D15153" s="1" t="s">
        <v>6107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3">
      <c r="A15154" s="1" t="s">
        <v>21236</v>
      </c>
      <c r="B15154" s="1" t="s">
        <v>5633</v>
      </c>
      <c r="C15154" s="2">
        <v>45557</v>
      </c>
      <c r="D15154" s="1" t="s">
        <v>6135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3">
      <c r="A15155" s="1" t="s">
        <v>21237</v>
      </c>
      <c r="B15155" s="1" t="s">
        <v>1478</v>
      </c>
      <c r="C15155" s="2">
        <v>44949</v>
      </c>
      <c r="D15155" s="1" t="s">
        <v>6061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3">
      <c r="A15156" s="1" t="s">
        <v>21238</v>
      </c>
      <c r="B15156" s="1" t="s">
        <v>5547</v>
      </c>
      <c r="C15156" s="2">
        <v>45623</v>
      </c>
      <c r="D15156" s="1" t="s">
        <v>6113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3">
      <c r="A15157" s="1" t="s">
        <v>21239</v>
      </c>
      <c r="B15157" s="1" t="s">
        <v>2227</v>
      </c>
      <c r="C15157" s="2">
        <v>44993</v>
      </c>
      <c r="D15157" s="1" t="s">
        <v>6083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3">
      <c r="A15158" s="1" t="s">
        <v>21240</v>
      </c>
      <c r="B15158" s="1" t="s">
        <v>2351</v>
      </c>
      <c r="C15158" s="2">
        <v>45319</v>
      </c>
      <c r="D15158" s="1" t="s">
        <v>6093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3">
      <c r="A15159" s="1" t="s">
        <v>21241</v>
      </c>
      <c r="B15159" s="1" t="s">
        <v>3308</v>
      </c>
      <c r="C15159" s="2">
        <v>45604</v>
      </c>
      <c r="D15159" s="1" t="s">
        <v>6074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3">
      <c r="A15160" s="1" t="s">
        <v>21242</v>
      </c>
      <c r="B15160" s="1" t="s">
        <v>2840</v>
      </c>
      <c r="C15160" s="2">
        <v>45028</v>
      </c>
      <c r="D15160" s="1" t="s">
        <v>6251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3">
      <c r="A15161" s="1" t="s">
        <v>21243</v>
      </c>
      <c r="B15161" s="1" t="s">
        <v>5862</v>
      </c>
      <c r="C15161" s="2">
        <v>45045</v>
      </c>
      <c r="D15161" s="1" t="s">
        <v>6137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3">
      <c r="A15162" s="1" t="s">
        <v>21244</v>
      </c>
      <c r="B15162" s="1" t="s">
        <v>5661</v>
      </c>
      <c r="C15162" s="2">
        <v>45428</v>
      </c>
      <c r="D15162" s="1" t="s">
        <v>6067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3">
      <c r="A15163" s="1" t="s">
        <v>21245</v>
      </c>
      <c r="B15163" s="1" t="s">
        <v>5297</v>
      </c>
      <c r="C15163" s="2">
        <v>45146</v>
      </c>
      <c r="D15163" s="1" t="s">
        <v>6125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3">
      <c r="A15164" s="1" t="s">
        <v>21246</v>
      </c>
      <c r="B15164" s="1" t="s">
        <v>1975</v>
      </c>
      <c r="C15164" s="2">
        <v>45586</v>
      </c>
      <c r="D15164" s="1" t="s">
        <v>6133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3">
      <c r="A15165" s="1" t="s">
        <v>21247</v>
      </c>
      <c r="B15165" s="1" t="s">
        <v>4509</v>
      </c>
      <c r="C15165" s="2">
        <v>45066</v>
      </c>
      <c r="D15165" s="1" t="s">
        <v>6104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3">
      <c r="A15166" s="1" t="s">
        <v>21248</v>
      </c>
      <c r="B15166" s="1" t="s">
        <v>5913</v>
      </c>
      <c r="C15166" s="2">
        <v>45103</v>
      </c>
      <c r="D15166" s="1" t="s">
        <v>6091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3">
      <c r="A15167" s="1" t="s">
        <v>21249</v>
      </c>
      <c r="B15167" s="1" t="s">
        <v>5766</v>
      </c>
      <c r="C15167" s="2">
        <v>45433</v>
      </c>
      <c r="D15167" s="1" t="s">
        <v>6055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3">
      <c r="A15168" s="1" t="s">
        <v>21250</v>
      </c>
      <c r="B15168" s="1" t="s">
        <v>3095</v>
      </c>
      <c r="C15168" s="2">
        <v>45496</v>
      </c>
      <c r="D15168" s="1" t="s">
        <v>6059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3">
      <c r="A15169" s="1" t="s">
        <v>21251</v>
      </c>
      <c r="B15169" s="1" t="s">
        <v>5712</v>
      </c>
      <c r="C15169" s="2">
        <v>45185</v>
      </c>
      <c r="D15169" s="1" t="s">
        <v>6061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3">
      <c r="A15170" s="1" t="s">
        <v>21252</v>
      </c>
      <c r="B15170" s="1" t="s">
        <v>5074</v>
      </c>
      <c r="C15170" s="2">
        <v>45198</v>
      </c>
      <c r="D15170" s="1" t="s">
        <v>6151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3">
      <c r="A15171" s="1" t="s">
        <v>21253</v>
      </c>
      <c r="B15171" s="1" t="s">
        <v>5159</v>
      </c>
      <c r="C15171" s="2">
        <v>45566</v>
      </c>
      <c r="D15171" s="1" t="s">
        <v>6104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3">
      <c r="A15172" s="1" t="s">
        <v>21254</v>
      </c>
      <c r="B15172" s="1" t="s">
        <v>4705</v>
      </c>
      <c r="C15172" s="2">
        <v>45287</v>
      </c>
      <c r="D15172" s="1" t="s">
        <v>6077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3">
      <c r="A15173" s="1" t="s">
        <v>21255</v>
      </c>
      <c r="B15173" s="1" t="s">
        <v>4859</v>
      </c>
      <c r="C15173" s="2">
        <v>45416</v>
      </c>
      <c r="D15173" s="1" t="s">
        <v>6125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3">
      <c r="A15174" s="1" t="s">
        <v>21256</v>
      </c>
      <c r="B15174" s="1" t="s">
        <v>4739</v>
      </c>
      <c r="C15174" s="2">
        <v>45283</v>
      </c>
      <c r="D15174" s="1" t="s">
        <v>6053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3">
      <c r="A15175" s="1" t="s">
        <v>21257</v>
      </c>
      <c r="B15175" s="1" t="s">
        <v>1664</v>
      </c>
      <c r="C15175" s="2">
        <v>45355</v>
      </c>
      <c r="D15175" s="1" t="s">
        <v>6157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3">
      <c r="A15176" s="1" t="s">
        <v>21258</v>
      </c>
      <c r="B15176" s="1" t="s">
        <v>3971</v>
      </c>
      <c r="C15176" s="2">
        <v>45395</v>
      </c>
      <c r="D15176" s="1" t="s">
        <v>6175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3">
      <c r="A15177" s="1" t="s">
        <v>21259</v>
      </c>
      <c r="B15177" s="1" t="s">
        <v>4550</v>
      </c>
      <c r="C15177" s="2">
        <v>45245</v>
      </c>
      <c r="D15177" s="1" t="s">
        <v>6104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3">
      <c r="A15178" s="1" t="s">
        <v>21260</v>
      </c>
      <c r="B15178" s="1" t="s">
        <v>5629</v>
      </c>
      <c r="C15178" s="2">
        <v>44933</v>
      </c>
      <c r="D15178" s="1" t="s">
        <v>6172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3">
      <c r="A15179" s="1" t="s">
        <v>21261</v>
      </c>
      <c r="B15179" s="1" t="s">
        <v>1253</v>
      </c>
      <c r="C15179" s="2">
        <v>44946</v>
      </c>
      <c r="D15179" s="1" t="s">
        <v>6059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3">
      <c r="A15180" s="1" t="s">
        <v>21262</v>
      </c>
      <c r="B15180" s="1" t="s">
        <v>1210</v>
      </c>
      <c r="C15180" s="2">
        <v>45469</v>
      </c>
      <c r="D15180" s="1" t="s">
        <v>6172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3">
      <c r="A15181" s="1" t="s">
        <v>21263</v>
      </c>
      <c r="B15181" s="1" t="s">
        <v>1512</v>
      </c>
      <c r="C15181" s="2">
        <v>45614</v>
      </c>
      <c r="D15181" s="1" t="s">
        <v>6049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3">
      <c r="A15182" s="1" t="s">
        <v>21264</v>
      </c>
      <c r="B15182" s="1" t="s">
        <v>4366</v>
      </c>
      <c r="C15182" s="2">
        <v>45273</v>
      </c>
      <c r="D15182" s="1" t="s">
        <v>6055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3">
      <c r="A15183" s="1" t="s">
        <v>21265</v>
      </c>
      <c r="B15183" s="1" t="s">
        <v>3472</v>
      </c>
      <c r="C15183" s="2">
        <v>45222</v>
      </c>
      <c r="D15183" s="1" t="s">
        <v>6053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3">
      <c r="A15184" s="1" t="s">
        <v>21266</v>
      </c>
      <c r="B15184" s="1" t="s">
        <v>5467</v>
      </c>
      <c r="C15184" s="2">
        <v>45496</v>
      </c>
      <c r="D15184" s="1" t="s">
        <v>6157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3">
      <c r="A15185" s="1" t="s">
        <v>21267</v>
      </c>
      <c r="B15185" s="1" t="s">
        <v>1129</v>
      </c>
      <c r="C15185" s="2">
        <v>45128</v>
      </c>
      <c r="D15185" s="1" t="s">
        <v>6179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3">
      <c r="A15186" s="1" t="s">
        <v>21268</v>
      </c>
      <c r="B15186" s="1" t="s">
        <v>1593</v>
      </c>
      <c r="C15186" s="2">
        <v>45514</v>
      </c>
      <c r="D15186" s="1" t="s">
        <v>6059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3">
      <c r="A15187" s="1" t="s">
        <v>21269</v>
      </c>
      <c r="B15187" s="1" t="s">
        <v>3556</v>
      </c>
      <c r="C15187" s="2">
        <v>45021</v>
      </c>
      <c r="D15187" s="1" t="s">
        <v>6069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3">
      <c r="A15188" s="1" t="s">
        <v>21270</v>
      </c>
      <c r="B15188" s="1" t="s">
        <v>5300</v>
      </c>
      <c r="C15188" s="2">
        <v>45595</v>
      </c>
      <c r="D15188" s="1" t="s">
        <v>6049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3">
      <c r="A15189" s="1" t="s">
        <v>21271</v>
      </c>
      <c r="B15189" s="1" t="s">
        <v>2126</v>
      </c>
      <c r="C15189" s="2">
        <v>45527</v>
      </c>
      <c r="D15189" s="1" t="s">
        <v>6063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3">
      <c r="A15190" s="1" t="s">
        <v>21272</v>
      </c>
      <c r="B15190" s="1" t="s">
        <v>3375</v>
      </c>
      <c r="C15190" s="2">
        <v>45356</v>
      </c>
      <c r="D15190" s="1" t="s">
        <v>6143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3">
      <c r="A15191" s="1" t="s">
        <v>21273</v>
      </c>
      <c r="B15191" s="1" t="s">
        <v>5549</v>
      </c>
      <c r="C15191" s="2">
        <v>45438</v>
      </c>
      <c r="D15191" s="1" t="s">
        <v>6089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3">
      <c r="A15192" s="1" t="s">
        <v>21274</v>
      </c>
      <c r="B15192" s="1" t="s">
        <v>3538</v>
      </c>
      <c r="C15192" s="2">
        <v>45152</v>
      </c>
      <c r="D15192" s="1" t="s">
        <v>6137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3">
      <c r="A15193" s="1" t="s">
        <v>21275</v>
      </c>
      <c r="B15193" s="1" t="s">
        <v>1857</v>
      </c>
      <c r="C15193" s="2">
        <v>45302</v>
      </c>
      <c r="D15193" s="1" t="s">
        <v>6141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3">
      <c r="A15194" s="1" t="s">
        <v>21276</v>
      </c>
      <c r="B15194" s="1" t="s">
        <v>3470</v>
      </c>
      <c r="C15194" s="2">
        <v>45130</v>
      </c>
      <c r="D15194" s="1" t="s">
        <v>6093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3">
      <c r="A15195" s="1" t="s">
        <v>21277</v>
      </c>
      <c r="B15195" s="1" t="s">
        <v>4487</v>
      </c>
      <c r="C15195" s="2">
        <v>45442</v>
      </c>
      <c r="D15195" s="1" t="s">
        <v>6151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3">
      <c r="A15196" s="1" t="s">
        <v>21278</v>
      </c>
      <c r="B15196" s="1" t="s">
        <v>2092</v>
      </c>
      <c r="C15196" s="2">
        <v>45176</v>
      </c>
      <c r="D15196" s="1" t="s">
        <v>6157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3">
      <c r="A15197" s="1" t="s">
        <v>21279</v>
      </c>
      <c r="B15197" s="1" t="s">
        <v>3850</v>
      </c>
      <c r="C15197" s="2">
        <v>45215</v>
      </c>
      <c r="D15197" s="1" t="s">
        <v>6133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3">
      <c r="A15198" s="1" t="s">
        <v>21280</v>
      </c>
      <c r="B15198" s="1" t="s">
        <v>2758</v>
      </c>
      <c r="C15198" s="2">
        <v>45647</v>
      </c>
      <c r="D15198" s="1" t="s">
        <v>6143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3">
      <c r="A15199" s="1" t="s">
        <v>21281</v>
      </c>
      <c r="B15199" s="1" t="s">
        <v>3706</v>
      </c>
      <c r="C15199" s="2">
        <v>45385</v>
      </c>
      <c r="D15199" s="1" t="s">
        <v>6125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3">
      <c r="A15200" s="1" t="s">
        <v>21282</v>
      </c>
      <c r="B15200" s="1" t="s">
        <v>2989</v>
      </c>
      <c r="C15200" s="2">
        <v>45468</v>
      </c>
      <c r="D15200" s="1" t="s">
        <v>6089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3">
      <c r="A15201" s="1" t="s">
        <v>21283</v>
      </c>
      <c r="B15201" s="1" t="s">
        <v>1296</v>
      </c>
      <c r="C15201" s="2">
        <v>45373</v>
      </c>
      <c r="D15201" s="1" t="s">
        <v>6125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3">
      <c r="A15202" s="1" t="s">
        <v>21284</v>
      </c>
      <c r="B15202" s="1" t="s">
        <v>1630</v>
      </c>
      <c r="C15202" s="2">
        <v>45120</v>
      </c>
      <c r="D15202" s="1" t="s">
        <v>6083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3">
      <c r="A15203" s="1" t="s">
        <v>21285</v>
      </c>
      <c r="B15203" s="1" t="s">
        <v>4903</v>
      </c>
      <c r="C15203" s="2">
        <v>45582</v>
      </c>
      <c r="D15203" s="1" t="s">
        <v>6065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3">
      <c r="A15204" s="1" t="s">
        <v>21286</v>
      </c>
      <c r="B15204" s="1" t="s">
        <v>3075</v>
      </c>
      <c r="C15204" s="2">
        <v>45057</v>
      </c>
      <c r="D15204" s="1" t="s">
        <v>6083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3">
      <c r="A15205" s="1" t="s">
        <v>21287</v>
      </c>
      <c r="B15205" s="1" t="s">
        <v>5699</v>
      </c>
      <c r="C15205" s="2">
        <v>45062</v>
      </c>
      <c r="D15205" s="1" t="s">
        <v>6104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3">
      <c r="A15206" s="1" t="s">
        <v>21288</v>
      </c>
      <c r="B15206" s="1" t="s">
        <v>2161</v>
      </c>
      <c r="C15206" s="2">
        <v>45117</v>
      </c>
      <c r="D15206" s="1" t="s">
        <v>6172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3">
      <c r="A15207" s="1" t="s">
        <v>21289</v>
      </c>
      <c r="B15207" s="1" t="s">
        <v>2965</v>
      </c>
      <c r="C15207" s="2">
        <v>45621</v>
      </c>
      <c r="D15207" s="1" t="s">
        <v>6113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3">
      <c r="A15208" s="1" t="s">
        <v>21290</v>
      </c>
      <c r="B15208" s="1" t="s">
        <v>2922</v>
      </c>
      <c r="C15208" s="2">
        <v>45086</v>
      </c>
      <c r="D15208" s="1" t="s">
        <v>6137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3">
      <c r="A15209" s="1" t="s">
        <v>21291</v>
      </c>
      <c r="B15209" s="1" t="s">
        <v>5149</v>
      </c>
      <c r="C15209" s="2">
        <v>45473</v>
      </c>
      <c r="D15209" s="1" t="s">
        <v>6093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3">
      <c r="A15210" s="1" t="s">
        <v>21292</v>
      </c>
      <c r="B15210" s="1" t="s">
        <v>1525</v>
      </c>
      <c r="C15210" s="2">
        <v>45621</v>
      </c>
      <c r="D15210" s="1" t="s">
        <v>6057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3">
      <c r="A15211" s="1" t="s">
        <v>21293</v>
      </c>
      <c r="B15211" s="1" t="s">
        <v>1289</v>
      </c>
      <c r="C15211" s="2">
        <v>44986</v>
      </c>
      <c r="D15211" s="1" t="s">
        <v>6125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3">
      <c r="A15212" s="1" t="s">
        <v>21294</v>
      </c>
      <c r="B15212" s="1" t="s">
        <v>1541</v>
      </c>
      <c r="C15212" s="2">
        <v>45360</v>
      </c>
      <c r="D15212" s="1" t="s">
        <v>6172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3">
      <c r="A15213" s="1" t="s">
        <v>21295</v>
      </c>
      <c r="B15213" s="1" t="s">
        <v>5335</v>
      </c>
      <c r="C15213" s="2">
        <v>45221</v>
      </c>
      <c r="D15213" s="1" t="s">
        <v>6086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3">
      <c r="A15214" s="1" t="s">
        <v>21296</v>
      </c>
      <c r="B15214" s="1" t="s">
        <v>4201</v>
      </c>
      <c r="C15214" s="2">
        <v>45524</v>
      </c>
      <c r="D15214" s="1" t="s">
        <v>6179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3">
      <c r="A15215" s="1" t="s">
        <v>21297</v>
      </c>
      <c r="B15215" s="1" t="s">
        <v>4825</v>
      </c>
      <c r="C15215" s="2">
        <v>45272</v>
      </c>
      <c r="D15215" s="1" t="s">
        <v>6175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3">
      <c r="A15216" s="1" t="s">
        <v>21298</v>
      </c>
      <c r="B15216" s="1" t="s">
        <v>3025</v>
      </c>
      <c r="C15216" s="2">
        <v>45489</v>
      </c>
      <c r="D15216" s="1" t="s">
        <v>6141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3">
      <c r="A15217" s="1" t="s">
        <v>21299</v>
      </c>
      <c r="B15217" s="1" t="s">
        <v>5008</v>
      </c>
      <c r="C15217" s="2">
        <v>45408</v>
      </c>
      <c r="D15217" s="1" t="s">
        <v>6059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3">
      <c r="A15218" s="1" t="s">
        <v>21300</v>
      </c>
      <c r="B15218" s="1" t="s">
        <v>3461</v>
      </c>
      <c r="C15218" s="2">
        <v>45075</v>
      </c>
      <c r="D15218" s="1" t="s">
        <v>6172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3">
      <c r="A15219" s="1" t="s">
        <v>21301</v>
      </c>
      <c r="B15219" s="1" t="s">
        <v>5517</v>
      </c>
      <c r="C15219" s="2">
        <v>45269</v>
      </c>
      <c r="D15219" s="1" t="s">
        <v>6133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3">
      <c r="A15220" s="1" t="s">
        <v>21302</v>
      </c>
      <c r="B15220" s="1" t="s">
        <v>2427</v>
      </c>
      <c r="C15220" s="2">
        <v>45454</v>
      </c>
      <c r="D15220" s="1" t="s">
        <v>6251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3">
      <c r="A15221" s="1" t="s">
        <v>21303</v>
      </c>
      <c r="B15221" s="1" t="s">
        <v>2871</v>
      </c>
      <c r="C15221" s="2">
        <v>45332</v>
      </c>
      <c r="D15221" s="1" t="s">
        <v>6093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3">
      <c r="A15222" s="1" t="s">
        <v>21304</v>
      </c>
      <c r="B15222" s="1" t="s">
        <v>4637</v>
      </c>
      <c r="C15222" s="2">
        <v>45228</v>
      </c>
      <c r="D15222" s="1" t="s">
        <v>6057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3">
      <c r="A15223" s="1" t="s">
        <v>21305</v>
      </c>
      <c r="B15223" s="1" t="s">
        <v>5582</v>
      </c>
      <c r="C15223" s="2">
        <v>44981</v>
      </c>
      <c r="D15223" s="1" t="s">
        <v>6071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3">
      <c r="A15224" s="1" t="s">
        <v>21306</v>
      </c>
      <c r="B15224" s="1" t="s">
        <v>5977</v>
      </c>
      <c r="C15224" s="2">
        <v>45017</v>
      </c>
      <c r="D15224" s="1" t="s">
        <v>6109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3">
      <c r="A15225" s="1" t="s">
        <v>21307</v>
      </c>
      <c r="B15225" s="1" t="s">
        <v>5321</v>
      </c>
      <c r="C15225" s="2">
        <v>44981</v>
      </c>
      <c r="D15225" s="1" t="s">
        <v>6083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3">
      <c r="A15226" s="1" t="s">
        <v>21308</v>
      </c>
      <c r="B15226" s="1" t="s">
        <v>1892</v>
      </c>
      <c r="C15226" s="2">
        <v>45412</v>
      </c>
      <c r="D15226" s="1" t="s">
        <v>6049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3">
      <c r="A15227" s="1" t="s">
        <v>21309</v>
      </c>
      <c r="B15227" s="1" t="s">
        <v>3737</v>
      </c>
      <c r="C15227" s="2">
        <v>45645</v>
      </c>
      <c r="D15227" s="1" t="s">
        <v>6137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3">
      <c r="A15228" s="1" t="s">
        <v>21310</v>
      </c>
      <c r="B15228" s="1" t="s">
        <v>3662</v>
      </c>
      <c r="C15228" s="2">
        <v>45580</v>
      </c>
      <c r="D15228" s="1" t="s">
        <v>6175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3">
      <c r="A15229" s="1" t="s">
        <v>21311</v>
      </c>
      <c r="B15229" s="1" t="s">
        <v>1120</v>
      </c>
      <c r="C15229" s="2">
        <v>44951</v>
      </c>
      <c r="D15229" s="1" t="s">
        <v>6197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3">
      <c r="A15230" s="1" t="s">
        <v>21312</v>
      </c>
      <c r="B15230" s="1" t="s">
        <v>1318</v>
      </c>
      <c r="C15230" s="2">
        <v>45104</v>
      </c>
      <c r="D15230" s="1" t="s">
        <v>6175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3">
      <c r="A15231" s="1" t="s">
        <v>21313</v>
      </c>
      <c r="B15231" s="1" t="s">
        <v>4208</v>
      </c>
      <c r="C15231" s="2">
        <v>45090</v>
      </c>
      <c r="D15231" s="1" t="s">
        <v>6069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3">
      <c r="A15232" s="1" t="s">
        <v>21314</v>
      </c>
      <c r="B15232" s="1" t="s">
        <v>3387</v>
      </c>
      <c r="C15232" s="2">
        <v>45007</v>
      </c>
      <c r="D15232" s="1" t="s">
        <v>6051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3">
      <c r="A15233" s="1" t="s">
        <v>21315</v>
      </c>
      <c r="B15233" s="1" t="s">
        <v>5988</v>
      </c>
      <c r="C15233" s="2">
        <v>45055</v>
      </c>
      <c r="D15233" s="1" t="s">
        <v>6179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3">
      <c r="A15234" s="1" t="s">
        <v>21316</v>
      </c>
      <c r="B15234" s="1" t="s">
        <v>1446</v>
      </c>
      <c r="C15234" s="2">
        <v>45176</v>
      </c>
      <c r="D15234" s="1" t="s">
        <v>6069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3">
      <c r="A15235" s="1" t="s">
        <v>21317</v>
      </c>
      <c r="B15235" s="1" t="s">
        <v>1622</v>
      </c>
      <c r="C15235" s="2">
        <v>45613</v>
      </c>
      <c r="D15235" s="1" t="s">
        <v>6089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3">
      <c r="A15236" s="1" t="s">
        <v>21318</v>
      </c>
      <c r="B15236" s="1" t="s">
        <v>3155</v>
      </c>
      <c r="C15236" s="2">
        <v>45522</v>
      </c>
      <c r="D15236" s="1" t="s">
        <v>6251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3">
      <c r="A15237" s="1" t="s">
        <v>21319</v>
      </c>
      <c r="B15237" s="1" t="s">
        <v>4578</v>
      </c>
      <c r="C15237" s="2">
        <v>45656</v>
      </c>
      <c r="D15237" s="1" t="s">
        <v>6102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3">
      <c r="A15238" s="1" t="s">
        <v>21320</v>
      </c>
      <c r="B15238" s="1" t="s">
        <v>1658</v>
      </c>
      <c r="C15238" s="2">
        <v>45360</v>
      </c>
      <c r="D15238" s="1" t="s">
        <v>6061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3">
      <c r="A15239" s="1" t="s">
        <v>21321</v>
      </c>
      <c r="B15239" s="1" t="s">
        <v>5933</v>
      </c>
      <c r="C15239" s="2">
        <v>45428</v>
      </c>
      <c r="D15239" s="1" t="s">
        <v>6151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3">
      <c r="A15240" s="1" t="s">
        <v>21322</v>
      </c>
      <c r="B15240" s="1" t="s">
        <v>1631</v>
      </c>
      <c r="C15240" s="2">
        <v>45542</v>
      </c>
      <c r="D15240" s="1" t="s">
        <v>6251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3">
      <c r="A15241" s="1" t="s">
        <v>21323</v>
      </c>
      <c r="B15241" s="1" t="s">
        <v>1360</v>
      </c>
      <c r="C15241" s="2">
        <v>45012</v>
      </c>
      <c r="D15241" s="1" t="s">
        <v>6071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3">
      <c r="A15242" s="1" t="s">
        <v>21324</v>
      </c>
      <c r="B15242" s="1" t="s">
        <v>3929</v>
      </c>
      <c r="C15242" s="2">
        <v>45205</v>
      </c>
      <c r="D15242" s="1" t="s">
        <v>6104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3">
      <c r="A15243" s="1" t="s">
        <v>21325</v>
      </c>
      <c r="B15243" s="1" t="s">
        <v>5013</v>
      </c>
      <c r="C15243" s="2">
        <v>45192</v>
      </c>
      <c r="D15243" s="1" t="s">
        <v>6095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3">
      <c r="A15244" s="1" t="s">
        <v>21326</v>
      </c>
      <c r="B15244" s="1" t="s">
        <v>5022</v>
      </c>
      <c r="C15244" s="2">
        <v>44950</v>
      </c>
      <c r="D15244" s="1" t="s">
        <v>6089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3">
      <c r="A15245" s="1" t="s">
        <v>21327</v>
      </c>
      <c r="B15245" s="1" t="s">
        <v>1744</v>
      </c>
      <c r="C15245" s="2">
        <v>45638</v>
      </c>
      <c r="D15245" s="1" t="s">
        <v>6179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3">
      <c r="A15246" s="1" t="s">
        <v>21328</v>
      </c>
      <c r="B15246" s="1" t="s">
        <v>5003</v>
      </c>
      <c r="C15246" s="2">
        <v>45201</v>
      </c>
      <c r="D15246" s="1" t="s">
        <v>6133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3">
      <c r="A15247" s="1" t="s">
        <v>21329</v>
      </c>
      <c r="B15247" s="1" t="s">
        <v>5964</v>
      </c>
      <c r="C15247" s="2">
        <v>44949</v>
      </c>
      <c r="D15247" s="1" t="s">
        <v>6133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3">
      <c r="A15248" s="1" t="s">
        <v>21330</v>
      </c>
      <c r="B15248" s="1" t="s">
        <v>3037</v>
      </c>
      <c r="C15248" s="2">
        <v>45072</v>
      </c>
      <c r="D15248" s="1" t="s">
        <v>6061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3">
      <c r="A15249" s="1" t="s">
        <v>21331</v>
      </c>
      <c r="B15249" s="1" t="s">
        <v>2702</v>
      </c>
      <c r="C15249" s="2">
        <v>45167</v>
      </c>
      <c r="D15249" s="1" t="s">
        <v>6133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3">
      <c r="A15250" s="1" t="s">
        <v>21332</v>
      </c>
      <c r="B15250" s="1" t="s">
        <v>4289</v>
      </c>
      <c r="C15250" s="2">
        <v>45076</v>
      </c>
      <c r="D15250" s="1" t="s">
        <v>6175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3">
      <c r="A15251" s="1" t="s">
        <v>21333</v>
      </c>
      <c r="B15251" s="1" t="s">
        <v>3750</v>
      </c>
      <c r="C15251" s="2">
        <v>45382</v>
      </c>
      <c r="D15251" s="1" t="s">
        <v>6141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3">
      <c r="A15252" s="1" t="s">
        <v>21334</v>
      </c>
      <c r="B15252" s="1" t="s">
        <v>1451</v>
      </c>
      <c r="C15252" s="2">
        <v>45646</v>
      </c>
      <c r="D15252" s="1" t="s">
        <v>6091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3">
      <c r="A15253" s="1" t="s">
        <v>21335</v>
      </c>
      <c r="B15253" s="1" t="s">
        <v>4202</v>
      </c>
      <c r="C15253" s="2">
        <v>45343</v>
      </c>
      <c r="D15253" s="1" t="s">
        <v>6093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3">
      <c r="A15254" s="1" t="s">
        <v>21336</v>
      </c>
      <c r="B15254" s="1" t="s">
        <v>2041</v>
      </c>
      <c r="C15254" s="2">
        <v>45472</v>
      </c>
      <c r="D15254" s="1" t="s">
        <v>6081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3">
      <c r="A15255" s="1" t="s">
        <v>21337</v>
      </c>
      <c r="B15255" s="1" t="s">
        <v>3822</v>
      </c>
      <c r="C15255" s="2">
        <v>45104</v>
      </c>
      <c r="D15255" s="1" t="s">
        <v>6086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3">
      <c r="A15256" s="1" t="s">
        <v>21338</v>
      </c>
      <c r="B15256" s="1" t="s">
        <v>4607</v>
      </c>
      <c r="C15256" s="2">
        <v>45072</v>
      </c>
      <c r="D15256" s="1" t="s">
        <v>6081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3">
      <c r="A15257" s="1" t="s">
        <v>21339</v>
      </c>
      <c r="B15257" s="1" t="s">
        <v>5968</v>
      </c>
      <c r="C15257" s="2">
        <v>45293</v>
      </c>
      <c r="D15257" s="1" t="s">
        <v>6074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3">
      <c r="A15258" s="1" t="s">
        <v>21340</v>
      </c>
      <c r="B15258" s="1" t="s">
        <v>5800</v>
      </c>
      <c r="C15258" s="2">
        <v>45197</v>
      </c>
      <c r="D15258" s="1" t="s">
        <v>6071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3">
      <c r="A15259" s="1" t="s">
        <v>21341</v>
      </c>
      <c r="B15259" s="1" t="s">
        <v>3350</v>
      </c>
      <c r="C15259" s="2">
        <v>45117</v>
      </c>
      <c r="D15259" s="1" t="s">
        <v>6137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3">
      <c r="A15260" s="1" t="s">
        <v>21342</v>
      </c>
      <c r="B15260" s="1" t="s">
        <v>2710</v>
      </c>
      <c r="C15260" s="2">
        <v>45226</v>
      </c>
      <c r="D15260" s="1" t="s">
        <v>6109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3">
      <c r="A15261" s="1" t="s">
        <v>21343</v>
      </c>
      <c r="B15261" s="1" t="s">
        <v>5874</v>
      </c>
      <c r="C15261" s="2">
        <v>45132</v>
      </c>
      <c r="D15261" s="1" t="s">
        <v>6197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3">
      <c r="A15262" s="1" t="s">
        <v>21344</v>
      </c>
      <c r="B15262" s="1" t="s">
        <v>4204</v>
      </c>
      <c r="C15262" s="2">
        <v>45525</v>
      </c>
      <c r="D15262" s="1" t="s">
        <v>6143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3">
      <c r="A15263" s="1" t="s">
        <v>21345</v>
      </c>
      <c r="B15263" s="1" t="s">
        <v>2856</v>
      </c>
      <c r="C15263" s="2">
        <v>45241</v>
      </c>
      <c r="D15263" s="1" t="s">
        <v>6197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3">
      <c r="A15264" s="1" t="s">
        <v>21346</v>
      </c>
      <c r="B15264" s="1" t="s">
        <v>5636</v>
      </c>
      <c r="C15264" s="2">
        <v>45142</v>
      </c>
      <c r="D15264" s="1" t="s">
        <v>6104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3">
      <c r="A15265" s="1" t="s">
        <v>21347</v>
      </c>
      <c r="B15265" s="1" t="s">
        <v>1954</v>
      </c>
      <c r="C15265" s="2">
        <v>44945</v>
      </c>
      <c r="D15265" s="1" t="s">
        <v>6081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3">
      <c r="A15266" s="1" t="s">
        <v>21348</v>
      </c>
      <c r="B15266" s="1" t="s">
        <v>3804</v>
      </c>
      <c r="C15266" s="2">
        <v>45598</v>
      </c>
      <c r="D15266" s="1" t="s">
        <v>6061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3">
      <c r="A15267" s="1" t="s">
        <v>21349</v>
      </c>
      <c r="B15267" s="1" t="s">
        <v>1130</v>
      </c>
      <c r="C15267" s="2">
        <v>44998</v>
      </c>
      <c r="D15267" s="1" t="s">
        <v>6093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3">
      <c r="A15268" s="1" t="s">
        <v>21350</v>
      </c>
      <c r="B15268" s="1" t="s">
        <v>4755</v>
      </c>
      <c r="C15268" s="2">
        <v>45429</v>
      </c>
      <c r="D15268" s="1" t="s">
        <v>6143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3">
      <c r="A15269" s="1" t="s">
        <v>21351</v>
      </c>
      <c r="B15269" s="1" t="s">
        <v>4231</v>
      </c>
      <c r="C15269" s="2">
        <v>45438</v>
      </c>
      <c r="D15269" s="1" t="s">
        <v>6102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3">
      <c r="A15270" s="1" t="s">
        <v>21352</v>
      </c>
      <c r="B15270" s="1" t="s">
        <v>4351</v>
      </c>
      <c r="C15270" s="2">
        <v>45477</v>
      </c>
      <c r="D15270" s="1" t="s">
        <v>6251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3">
      <c r="A15271" s="1" t="s">
        <v>21353</v>
      </c>
      <c r="B15271" s="1" t="s">
        <v>2635</v>
      </c>
      <c r="C15271" s="2">
        <v>45244</v>
      </c>
      <c r="D15271" s="1" t="s">
        <v>6107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3">
      <c r="A15272" s="1" t="s">
        <v>21354</v>
      </c>
      <c r="B15272" s="1" t="s">
        <v>2059</v>
      </c>
      <c r="C15272" s="2">
        <v>44950</v>
      </c>
      <c r="D15272" s="1" t="s">
        <v>6091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3">
      <c r="A15273" s="1" t="s">
        <v>21355</v>
      </c>
      <c r="B15273" s="1" t="s">
        <v>4793</v>
      </c>
      <c r="C15273" s="2">
        <v>45452</v>
      </c>
      <c r="D15273" s="1" t="s">
        <v>6251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3">
      <c r="A15274" s="1" t="s">
        <v>21356</v>
      </c>
      <c r="B15274" s="1" t="s">
        <v>3921</v>
      </c>
      <c r="C15274" s="2">
        <v>45258</v>
      </c>
      <c r="D15274" s="1" t="s">
        <v>6053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3">
      <c r="A15275" s="1" t="s">
        <v>21357</v>
      </c>
      <c r="B15275" s="1" t="s">
        <v>4542</v>
      </c>
      <c r="C15275" s="2">
        <v>45237</v>
      </c>
      <c r="D15275" s="1" t="s">
        <v>6133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3">
      <c r="A15276" s="1" t="s">
        <v>21358</v>
      </c>
      <c r="B15276" s="1" t="s">
        <v>2134</v>
      </c>
      <c r="C15276" s="2">
        <v>45133</v>
      </c>
      <c r="D15276" s="1" t="s">
        <v>6051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3">
      <c r="A15277" s="1" t="s">
        <v>21359</v>
      </c>
      <c r="B15277" s="1" t="s">
        <v>4417</v>
      </c>
      <c r="C15277" s="2">
        <v>45624</v>
      </c>
      <c r="D15277" s="1" t="s">
        <v>6095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3">
      <c r="A15278" s="1" t="s">
        <v>21360</v>
      </c>
      <c r="B15278" s="1" t="s">
        <v>1418</v>
      </c>
      <c r="C15278" s="2">
        <v>45082</v>
      </c>
      <c r="D15278" s="1" t="s">
        <v>6104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3">
      <c r="A15279" s="1" t="s">
        <v>21361</v>
      </c>
      <c r="B15279" s="1" t="s">
        <v>4273</v>
      </c>
      <c r="C15279" s="2">
        <v>45293</v>
      </c>
      <c r="D15279" s="1" t="s">
        <v>6179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3">
      <c r="A15280" s="1" t="s">
        <v>21362</v>
      </c>
      <c r="B15280" s="1" t="s">
        <v>4568</v>
      </c>
      <c r="C15280" s="2">
        <v>45331</v>
      </c>
      <c r="D15280" s="1" t="s">
        <v>6091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3">
      <c r="A15281" s="1" t="s">
        <v>21363</v>
      </c>
      <c r="B15281" s="1" t="s">
        <v>5318</v>
      </c>
      <c r="C15281" s="2">
        <v>45009</v>
      </c>
      <c r="D15281" s="1" t="s">
        <v>6059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3">
      <c r="A15282" s="1" t="s">
        <v>21364</v>
      </c>
      <c r="B15282" s="1" t="s">
        <v>2909</v>
      </c>
      <c r="C15282" s="2">
        <v>45230</v>
      </c>
      <c r="D15282" s="1" t="s">
        <v>6065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3">
      <c r="A15283" s="1" t="s">
        <v>21365</v>
      </c>
      <c r="B15283" s="1" t="s">
        <v>4660</v>
      </c>
      <c r="C15283" s="2">
        <v>45316</v>
      </c>
      <c r="D15283" s="1" t="s">
        <v>6143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3">
      <c r="A15284" s="1" t="s">
        <v>21366</v>
      </c>
      <c r="B15284" s="1" t="s">
        <v>4291</v>
      </c>
      <c r="C15284" s="2">
        <v>45650</v>
      </c>
      <c r="D15284" s="1" t="s">
        <v>6083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3">
      <c r="A15285" s="1" t="s">
        <v>21367</v>
      </c>
      <c r="B15285" s="1" t="s">
        <v>4382</v>
      </c>
      <c r="C15285" s="2">
        <v>45616</v>
      </c>
      <c r="D15285" s="1" t="s">
        <v>6135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3">
      <c r="A15286" s="1" t="s">
        <v>21368</v>
      </c>
      <c r="B15286" s="1" t="s">
        <v>5543</v>
      </c>
      <c r="C15286" s="2">
        <v>45364</v>
      </c>
      <c r="D15286" s="1" t="s">
        <v>6172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3">
      <c r="A15287" s="1" t="s">
        <v>21369</v>
      </c>
      <c r="B15287" s="1" t="s">
        <v>1083</v>
      </c>
      <c r="C15287" s="2">
        <v>45194</v>
      </c>
      <c r="D15287" s="1" t="s">
        <v>6125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3">
      <c r="A15288" s="1" t="s">
        <v>21370</v>
      </c>
      <c r="B15288" s="1" t="s">
        <v>5112</v>
      </c>
      <c r="C15288" s="2">
        <v>45346</v>
      </c>
      <c r="D15288" s="1" t="s">
        <v>6133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3">
      <c r="A15289" s="1" t="s">
        <v>21371</v>
      </c>
      <c r="B15289" s="1" t="s">
        <v>1508</v>
      </c>
      <c r="C15289" s="2">
        <v>45185</v>
      </c>
      <c r="D15289" s="1" t="s">
        <v>6055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3">
      <c r="A15290" s="1" t="s">
        <v>21372</v>
      </c>
      <c r="B15290" s="1" t="s">
        <v>1290</v>
      </c>
      <c r="C15290" s="2">
        <v>45332</v>
      </c>
      <c r="D15290" s="1" t="s">
        <v>6093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3">
      <c r="A15291" s="1" t="s">
        <v>21373</v>
      </c>
      <c r="B15291" s="1" t="s">
        <v>3899</v>
      </c>
      <c r="C15291" s="2">
        <v>45014</v>
      </c>
      <c r="D15291" s="1" t="s">
        <v>6093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3">
      <c r="A15292" s="1" t="s">
        <v>21374</v>
      </c>
      <c r="B15292" s="1" t="s">
        <v>1752</v>
      </c>
      <c r="C15292" s="2">
        <v>45282</v>
      </c>
      <c r="D15292" s="1" t="s">
        <v>6081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3">
      <c r="A15293" s="1" t="s">
        <v>21375</v>
      </c>
      <c r="B15293" s="1" t="s">
        <v>3853</v>
      </c>
      <c r="C15293" s="2">
        <v>45108</v>
      </c>
      <c r="D15293" s="1" t="s">
        <v>6055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3">
      <c r="A15294" s="1" t="s">
        <v>21376</v>
      </c>
      <c r="B15294" s="1" t="s">
        <v>4769</v>
      </c>
      <c r="C15294" s="2">
        <v>45611</v>
      </c>
      <c r="D15294" s="1" t="s">
        <v>6069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3">
      <c r="A15295" s="1" t="s">
        <v>21377</v>
      </c>
      <c r="B15295" s="1" t="s">
        <v>2593</v>
      </c>
      <c r="C15295" s="2">
        <v>45341</v>
      </c>
      <c r="D15295" s="1" t="s">
        <v>6151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3">
      <c r="A15296" s="1" t="s">
        <v>21378</v>
      </c>
      <c r="B15296" s="1" t="s">
        <v>5537</v>
      </c>
      <c r="C15296" s="2">
        <v>44938</v>
      </c>
      <c r="D15296" s="1" t="s">
        <v>6065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3">
      <c r="A15297" s="1" t="s">
        <v>21379</v>
      </c>
      <c r="B15297" s="1" t="s">
        <v>4984</v>
      </c>
      <c r="C15297" s="2">
        <v>45407</v>
      </c>
      <c r="D15297" s="1" t="s">
        <v>6093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3">
      <c r="A15298" s="1" t="s">
        <v>21380</v>
      </c>
      <c r="B15298" s="1" t="s">
        <v>2671</v>
      </c>
      <c r="C15298" s="2">
        <v>45496</v>
      </c>
      <c r="D15298" s="1" t="s">
        <v>6135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3">
      <c r="A15299" s="1" t="s">
        <v>21381</v>
      </c>
      <c r="B15299" s="1" t="s">
        <v>1481</v>
      </c>
      <c r="C15299" s="2">
        <v>45081</v>
      </c>
      <c r="D15299" s="1" t="s">
        <v>6091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3">
      <c r="A15300" s="1" t="s">
        <v>21382</v>
      </c>
      <c r="B15300" s="1" t="s">
        <v>4206</v>
      </c>
      <c r="C15300" s="2">
        <v>45604</v>
      </c>
      <c r="D15300" s="1" t="s">
        <v>6143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3">
      <c r="A15301" s="1" t="s">
        <v>21383</v>
      </c>
      <c r="B15301" s="1" t="s">
        <v>2693</v>
      </c>
      <c r="C15301" s="2">
        <v>45619</v>
      </c>
      <c r="D15301" s="1" t="s">
        <v>6086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3">
      <c r="A15302" s="1" t="s">
        <v>21384</v>
      </c>
      <c r="B15302" s="1" t="s">
        <v>1776</v>
      </c>
      <c r="C15302" s="2">
        <v>45160</v>
      </c>
      <c r="D15302" s="1" t="s">
        <v>6102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3">
      <c r="A15303" s="1" t="s">
        <v>21385</v>
      </c>
      <c r="B15303" s="1" t="s">
        <v>2621</v>
      </c>
      <c r="C15303" s="2">
        <v>45632</v>
      </c>
      <c r="D15303" s="1" t="s">
        <v>6093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3">
      <c r="A15304" s="1" t="s">
        <v>21386</v>
      </c>
      <c r="B15304" s="1" t="s">
        <v>5332</v>
      </c>
      <c r="C15304" s="2">
        <v>45247</v>
      </c>
      <c r="D15304" s="1" t="s">
        <v>6100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3">
      <c r="A15305" s="1" t="s">
        <v>21387</v>
      </c>
      <c r="B15305" s="1" t="s">
        <v>1621</v>
      </c>
      <c r="C15305" s="2">
        <v>45107</v>
      </c>
      <c r="D15305" s="1" t="s">
        <v>6251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3">
      <c r="A15306" s="1" t="s">
        <v>21388</v>
      </c>
      <c r="B15306" s="1" t="s">
        <v>1647</v>
      </c>
      <c r="C15306" s="2">
        <v>45522</v>
      </c>
      <c r="D15306" s="1" t="s">
        <v>6251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3">
      <c r="A15307" s="1" t="s">
        <v>21389</v>
      </c>
      <c r="B15307" s="1" t="s">
        <v>5085</v>
      </c>
      <c r="C15307" s="2">
        <v>45425</v>
      </c>
      <c r="D15307" s="1" t="s">
        <v>6089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3">
      <c r="A15308" s="1" t="s">
        <v>21390</v>
      </c>
      <c r="B15308" s="1" t="s">
        <v>5501</v>
      </c>
      <c r="C15308" s="2">
        <v>45253</v>
      </c>
      <c r="D15308" s="1" t="s">
        <v>6057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3">
      <c r="A15309" s="1" t="s">
        <v>21391</v>
      </c>
      <c r="B15309" s="1" t="s">
        <v>4766</v>
      </c>
      <c r="C15309" s="2">
        <v>45584</v>
      </c>
      <c r="D15309" s="1" t="s">
        <v>6049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3">
      <c r="A15310" s="1" t="s">
        <v>21392</v>
      </c>
      <c r="B15310" s="1" t="s">
        <v>4446</v>
      </c>
      <c r="C15310" s="2">
        <v>45051</v>
      </c>
      <c r="D15310" s="1" t="s">
        <v>6172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3">
      <c r="A15311" s="1" t="s">
        <v>21393</v>
      </c>
      <c r="B15311" s="1" t="s">
        <v>3844</v>
      </c>
      <c r="C15311" s="2">
        <v>45471</v>
      </c>
      <c r="D15311" s="1" t="s">
        <v>6095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3">
      <c r="A15312" s="1" t="s">
        <v>21394</v>
      </c>
      <c r="B15312" s="1" t="s">
        <v>2604</v>
      </c>
      <c r="C15312" s="2">
        <v>45446</v>
      </c>
      <c r="D15312" s="1" t="s">
        <v>6049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3">
      <c r="A15313" s="1" t="s">
        <v>21395</v>
      </c>
      <c r="B15313" s="1" t="s">
        <v>1067</v>
      </c>
      <c r="C15313" s="2">
        <v>45458</v>
      </c>
      <c r="D15313" s="1" t="s">
        <v>6172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3">
      <c r="A15314" s="1" t="s">
        <v>21396</v>
      </c>
      <c r="B15314" s="1" t="s">
        <v>1549</v>
      </c>
      <c r="C15314" s="2">
        <v>45292</v>
      </c>
      <c r="D15314" s="1" t="s">
        <v>6151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3">
      <c r="A15315" s="1" t="s">
        <v>21397</v>
      </c>
      <c r="B15315" s="1" t="s">
        <v>2416</v>
      </c>
      <c r="C15315" s="2">
        <v>45197</v>
      </c>
      <c r="D15315" s="1" t="s">
        <v>6251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3">
      <c r="A15316" s="1" t="s">
        <v>21398</v>
      </c>
      <c r="B15316" s="1" t="s">
        <v>4507</v>
      </c>
      <c r="C15316" s="2">
        <v>45349</v>
      </c>
      <c r="D15316" s="1" t="s">
        <v>6133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3">
      <c r="A15317" s="1" t="s">
        <v>21399</v>
      </c>
      <c r="B15317" s="1" t="s">
        <v>4139</v>
      </c>
      <c r="C15317" s="2">
        <v>45645</v>
      </c>
      <c r="D15317" s="1" t="s">
        <v>6086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3">
      <c r="A15318" s="1" t="s">
        <v>21400</v>
      </c>
      <c r="B15318" s="1" t="s">
        <v>4226</v>
      </c>
      <c r="C15318" s="2">
        <v>45317</v>
      </c>
      <c r="D15318" s="1" t="s">
        <v>6095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3">
      <c r="A15319" s="1" t="s">
        <v>21401</v>
      </c>
      <c r="B15319" s="1" t="s">
        <v>2692</v>
      </c>
      <c r="C15319" s="2">
        <v>45176</v>
      </c>
      <c r="D15319" s="1" t="s">
        <v>6061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3">
      <c r="A15320" s="1" t="s">
        <v>21402</v>
      </c>
      <c r="B15320" s="1" t="s">
        <v>4774</v>
      </c>
      <c r="C15320" s="2">
        <v>45159</v>
      </c>
      <c r="D15320" s="1" t="s">
        <v>6059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3">
      <c r="A15321" s="1" t="s">
        <v>21403</v>
      </c>
      <c r="B15321" s="1" t="s">
        <v>1415</v>
      </c>
      <c r="C15321" s="2">
        <v>45376</v>
      </c>
      <c r="D15321" s="1" t="s">
        <v>6049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3">
      <c r="A15322" s="1" t="s">
        <v>21404</v>
      </c>
      <c r="B15322" s="1" t="s">
        <v>4317</v>
      </c>
      <c r="C15322" s="2">
        <v>44952</v>
      </c>
      <c r="D15322" s="1" t="s">
        <v>6175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3">
      <c r="A15323" s="1" t="s">
        <v>21405</v>
      </c>
      <c r="B15323" s="1" t="s">
        <v>1368</v>
      </c>
      <c r="C15323" s="2">
        <v>45407</v>
      </c>
      <c r="D15323" s="1" t="s">
        <v>6113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3">
      <c r="A15324" s="1" t="s">
        <v>21406</v>
      </c>
      <c r="B15324" s="1" t="s">
        <v>2602</v>
      </c>
      <c r="C15324" s="2">
        <v>45587</v>
      </c>
      <c r="D15324" s="1" t="s">
        <v>6081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3">
      <c r="A15325" s="1" t="s">
        <v>21407</v>
      </c>
      <c r="B15325" s="1" t="s">
        <v>2972</v>
      </c>
      <c r="C15325" s="2">
        <v>45518</v>
      </c>
      <c r="D15325" s="1" t="s">
        <v>6063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3">
      <c r="A15326" s="1" t="s">
        <v>21408</v>
      </c>
      <c r="B15326" s="1" t="s">
        <v>1689</v>
      </c>
      <c r="C15326" s="2">
        <v>45203</v>
      </c>
      <c r="D15326" s="1" t="s">
        <v>6049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3">
      <c r="A15327" s="1" t="s">
        <v>21409</v>
      </c>
      <c r="B15327" s="1" t="s">
        <v>2390</v>
      </c>
      <c r="C15327" s="2">
        <v>45419</v>
      </c>
      <c r="D15327" s="1" t="s">
        <v>6081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3">
      <c r="A15328" s="1" t="s">
        <v>21410</v>
      </c>
      <c r="B15328" s="1" t="s">
        <v>5700</v>
      </c>
      <c r="C15328" s="2">
        <v>45475</v>
      </c>
      <c r="D15328" s="1" t="s">
        <v>6069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3">
      <c r="A15329" s="1" t="s">
        <v>21411</v>
      </c>
      <c r="B15329" s="1" t="s">
        <v>2477</v>
      </c>
      <c r="C15329" s="2">
        <v>45395</v>
      </c>
      <c r="D15329" s="1" t="s">
        <v>6137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3">
      <c r="A15330" s="1" t="s">
        <v>21412</v>
      </c>
      <c r="B15330" s="1" t="s">
        <v>6032</v>
      </c>
      <c r="C15330" s="2">
        <v>45627</v>
      </c>
      <c r="D15330" s="1" t="s">
        <v>6175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3">
      <c r="A15331" s="1" t="s">
        <v>21413</v>
      </c>
      <c r="B15331" s="1" t="s">
        <v>2384</v>
      </c>
      <c r="C15331" s="2">
        <v>45300</v>
      </c>
      <c r="D15331" s="1" t="s">
        <v>6051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3">
      <c r="A15332" s="1" t="s">
        <v>21414</v>
      </c>
      <c r="B15332" s="1" t="s">
        <v>1048</v>
      </c>
      <c r="C15332" s="2">
        <v>45559</v>
      </c>
      <c r="D15332" s="1" t="s">
        <v>6061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3">
      <c r="A15333" s="1" t="s">
        <v>21415</v>
      </c>
      <c r="B15333" s="1" t="s">
        <v>3976</v>
      </c>
      <c r="C15333" s="2">
        <v>45275</v>
      </c>
      <c r="D15333" s="1" t="s">
        <v>6049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3">
      <c r="A15334" s="1" t="s">
        <v>21416</v>
      </c>
      <c r="B15334" s="1" t="s">
        <v>5125</v>
      </c>
      <c r="C15334" s="2">
        <v>44984</v>
      </c>
      <c r="D15334" s="1" t="s">
        <v>6104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3">
      <c r="A15335" s="1" t="s">
        <v>21417</v>
      </c>
      <c r="B15335" s="1" t="s">
        <v>4929</v>
      </c>
      <c r="C15335" s="2">
        <v>45289</v>
      </c>
      <c r="D15335" s="1" t="s">
        <v>6069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3">
      <c r="A15336" s="1" t="s">
        <v>21418</v>
      </c>
      <c r="B15336" s="1" t="s">
        <v>1395</v>
      </c>
      <c r="C15336" s="2">
        <v>45028</v>
      </c>
      <c r="D15336" s="1" t="s">
        <v>6137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3">
      <c r="A15337" s="1" t="s">
        <v>21419</v>
      </c>
      <c r="B15337" s="1" t="s">
        <v>1199</v>
      </c>
      <c r="C15337" s="2">
        <v>45502</v>
      </c>
      <c r="D15337" s="1" t="s">
        <v>6091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3">
      <c r="A15338" s="1" t="s">
        <v>21420</v>
      </c>
      <c r="B15338" s="1" t="s">
        <v>2610</v>
      </c>
      <c r="C15338" s="2">
        <v>45207</v>
      </c>
      <c r="D15338" s="1" t="s">
        <v>6086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3">
      <c r="A15339" s="1" t="s">
        <v>21421</v>
      </c>
      <c r="B15339" s="1" t="s">
        <v>4251</v>
      </c>
      <c r="C15339" s="2">
        <v>45127</v>
      </c>
      <c r="D15339" s="1" t="s">
        <v>6071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3">
      <c r="A15340" s="1" t="s">
        <v>21422</v>
      </c>
      <c r="B15340" s="1" t="s">
        <v>1646</v>
      </c>
      <c r="C15340" s="2">
        <v>44963</v>
      </c>
      <c r="D15340" s="1" t="s">
        <v>6100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3">
      <c r="A15341" s="1" t="s">
        <v>21423</v>
      </c>
      <c r="B15341" s="1" t="s">
        <v>5381</v>
      </c>
      <c r="C15341" s="2">
        <v>45131</v>
      </c>
      <c r="D15341" s="1" t="s">
        <v>6077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3">
      <c r="A15342" s="1" t="s">
        <v>21424</v>
      </c>
      <c r="B15342" s="1" t="s">
        <v>4084</v>
      </c>
      <c r="C15342" s="2">
        <v>45125</v>
      </c>
      <c r="D15342" s="1" t="s">
        <v>6107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3">
      <c r="A15343" s="1" t="s">
        <v>21425</v>
      </c>
      <c r="B15343" s="1" t="s">
        <v>4718</v>
      </c>
      <c r="C15343" s="2">
        <v>45496</v>
      </c>
      <c r="D15343" s="1" t="s">
        <v>6251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3">
      <c r="A15344" s="1" t="s">
        <v>21426</v>
      </c>
      <c r="B15344" s="1" t="s">
        <v>3718</v>
      </c>
      <c r="C15344" s="2">
        <v>45345</v>
      </c>
      <c r="D15344" s="1" t="s">
        <v>6053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3">
      <c r="A15345" s="1" t="s">
        <v>21427</v>
      </c>
      <c r="B15345" s="1" t="s">
        <v>5405</v>
      </c>
      <c r="C15345" s="2">
        <v>45344</v>
      </c>
      <c r="D15345" s="1" t="s">
        <v>6175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3">
      <c r="A15346" s="1" t="s">
        <v>21428</v>
      </c>
      <c r="B15346" s="1" t="s">
        <v>3404</v>
      </c>
      <c r="C15346" s="2">
        <v>45014</v>
      </c>
      <c r="D15346" s="1" t="s">
        <v>6093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3">
      <c r="A15347" s="1" t="s">
        <v>21429</v>
      </c>
      <c r="B15347" s="1" t="s">
        <v>2190</v>
      </c>
      <c r="C15347" s="2">
        <v>45484</v>
      </c>
      <c r="D15347" s="1" t="s">
        <v>6049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3">
      <c r="A15348" s="1" t="s">
        <v>21430</v>
      </c>
      <c r="B15348" s="1" t="s">
        <v>5946</v>
      </c>
      <c r="C15348" s="2">
        <v>45194</v>
      </c>
      <c r="D15348" s="1" t="s">
        <v>6197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3">
      <c r="A15349" s="1" t="s">
        <v>21431</v>
      </c>
      <c r="B15349" s="1" t="s">
        <v>3347</v>
      </c>
      <c r="C15349" s="2">
        <v>45325</v>
      </c>
      <c r="D15349" s="1" t="s">
        <v>6055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3">
      <c r="A15350" s="1" t="s">
        <v>21432</v>
      </c>
      <c r="B15350" s="1" t="s">
        <v>3987</v>
      </c>
      <c r="C15350" s="2">
        <v>45434</v>
      </c>
      <c r="D15350" s="1" t="s">
        <v>6109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3">
      <c r="A15351" s="1" t="s">
        <v>21433</v>
      </c>
      <c r="B15351" s="1" t="s">
        <v>3077</v>
      </c>
      <c r="C15351" s="2">
        <v>45099</v>
      </c>
      <c r="D15351" s="1" t="s">
        <v>6051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3">
      <c r="A15352" s="1" t="s">
        <v>21434</v>
      </c>
      <c r="B15352" s="1" t="s">
        <v>2661</v>
      </c>
      <c r="C15352" s="2">
        <v>45512</v>
      </c>
      <c r="D15352" s="1" t="s">
        <v>6102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3">
      <c r="A15353" s="1" t="s">
        <v>21435</v>
      </c>
      <c r="B15353" s="1" t="s">
        <v>4443</v>
      </c>
      <c r="C15353" s="2">
        <v>45648</v>
      </c>
      <c r="D15353" s="1" t="s">
        <v>6071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3">
      <c r="A15354" s="1" t="s">
        <v>21436</v>
      </c>
      <c r="B15354" s="1" t="s">
        <v>2649</v>
      </c>
      <c r="C15354" s="2">
        <v>45468</v>
      </c>
      <c r="D15354" s="1" t="s">
        <v>6093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3">
      <c r="A15355" s="1" t="s">
        <v>21437</v>
      </c>
      <c r="B15355" s="1" t="s">
        <v>2594</v>
      </c>
      <c r="C15355" s="2">
        <v>45262</v>
      </c>
      <c r="D15355" s="1" t="s">
        <v>6074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3">
      <c r="A15356" s="1" t="s">
        <v>21438</v>
      </c>
      <c r="B15356" s="1" t="s">
        <v>3231</v>
      </c>
      <c r="C15356" s="2">
        <v>45042</v>
      </c>
      <c r="D15356" s="1" t="s">
        <v>6093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3">
      <c r="A15357" s="1" t="s">
        <v>21439</v>
      </c>
      <c r="B15357" s="1" t="s">
        <v>1718</v>
      </c>
      <c r="C15357" s="2">
        <v>45404</v>
      </c>
      <c r="D15357" s="1" t="s">
        <v>6069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3">
      <c r="A15358" s="1" t="s">
        <v>21440</v>
      </c>
      <c r="B15358" s="1" t="s">
        <v>2964</v>
      </c>
      <c r="C15358" s="2">
        <v>45028</v>
      </c>
      <c r="D15358" s="1" t="s">
        <v>6071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3">
      <c r="A15359" s="1" t="s">
        <v>21441</v>
      </c>
      <c r="B15359" s="1" t="s">
        <v>4833</v>
      </c>
      <c r="C15359" s="2">
        <v>45457</v>
      </c>
      <c r="D15359" s="1" t="s">
        <v>6074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3">
      <c r="A15360" s="1" t="s">
        <v>21442</v>
      </c>
      <c r="B15360" s="1" t="s">
        <v>4038</v>
      </c>
      <c r="C15360" s="2">
        <v>45349</v>
      </c>
      <c r="D15360" s="1" t="s">
        <v>6157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3">
      <c r="A15361" s="1" t="s">
        <v>21443</v>
      </c>
      <c r="B15361" s="1" t="s">
        <v>5700</v>
      </c>
      <c r="C15361" s="2">
        <v>45320</v>
      </c>
      <c r="D15361" s="1" t="s">
        <v>6091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3">
      <c r="A15362" s="1" t="s">
        <v>21444</v>
      </c>
      <c r="B15362" s="1" t="s">
        <v>4851</v>
      </c>
      <c r="C15362" s="2">
        <v>45631</v>
      </c>
      <c r="D15362" s="1" t="s">
        <v>6093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3">
      <c r="A15363" s="1" t="s">
        <v>21445</v>
      </c>
      <c r="B15363" s="1" t="s">
        <v>4178</v>
      </c>
      <c r="C15363" s="2">
        <v>45474</v>
      </c>
      <c r="D15363" s="1" t="s">
        <v>6061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3">
      <c r="A15364" s="1" t="s">
        <v>21446</v>
      </c>
      <c r="B15364" s="1" t="s">
        <v>5282</v>
      </c>
      <c r="C15364" s="2">
        <v>45257</v>
      </c>
      <c r="D15364" s="1" t="s">
        <v>6093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3">
      <c r="A15365" s="1" t="s">
        <v>21447</v>
      </c>
      <c r="B15365" s="1" t="s">
        <v>4616</v>
      </c>
      <c r="C15365" s="2">
        <v>45284</v>
      </c>
      <c r="D15365" s="1" t="s">
        <v>6151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3">
      <c r="A15366" s="1" t="s">
        <v>21448</v>
      </c>
      <c r="B15366" s="1" t="s">
        <v>4161</v>
      </c>
      <c r="C15366" s="2">
        <v>45150</v>
      </c>
      <c r="D15366" s="1" t="s">
        <v>6049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3">
      <c r="A15367" s="1" t="s">
        <v>21449</v>
      </c>
      <c r="B15367" s="1" t="s">
        <v>4940</v>
      </c>
      <c r="C15367" s="2">
        <v>45492</v>
      </c>
      <c r="D15367" s="1" t="s">
        <v>6074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3">
      <c r="A15368" s="1" t="s">
        <v>21450</v>
      </c>
      <c r="B15368" s="1" t="s">
        <v>5311</v>
      </c>
      <c r="C15368" s="2">
        <v>44951</v>
      </c>
      <c r="D15368" s="1" t="s">
        <v>6172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3">
      <c r="A15369" s="1" t="s">
        <v>21451</v>
      </c>
      <c r="B15369" s="1" t="s">
        <v>3742</v>
      </c>
      <c r="C15369" s="2">
        <v>45046</v>
      </c>
      <c r="D15369" s="1" t="s">
        <v>6100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3">
      <c r="A15370" s="1" t="s">
        <v>21452</v>
      </c>
      <c r="B15370" s="1" t="s">
        <v>3371</v>
      </c>
      <c r="C15370" s="2">
        <v>45069</v>
      </c>
      <c r="D15370" s="1" t="s">
        <v>6074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3">
      <c r="A15371" s="1" t="s">
        <v>21453</v>
      </c>
      <c r="B15371" s="1" t="s">
        <v>2054</v>
      </c>
      <c r="C15371" s="2">
        <v>44931</v>
      </c>
      <c r="D15371" s="1" t="s">
        <v>6143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3">
      <c r="A15372" s="1" t="s">
        <v>21454</v>
      </c>
      <c r="B15372" s="1" t="s">
        <v>1454</v>
      </c>
      <c r="C15372" s="2">
        <v>45301</v>
      </c>
      <c r="D15372" s="1" t="s">
        <v>6071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3">
      <c r="A15373" s="1" t="s">
        <v>21455</v>
      </c>
      <c r="B15373" s="1" t="s">
        <v>3679</v>
      </c>
      <c r="C15373" s="2">
        <v>45519</v>
      </c>
      <c r="D15373" s="1" t="s">
        <v>6102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3">
      <c r="A15374" s="1" t="s">
        <v>21456</v>
      </c>
      <c r="B15374" s="1" t="s">
        <v>5569</v>
      </c>
      <c r="C15374" s="2">
        <v>45462</v>
      </c>
      <c r="D15374" s="1" t="s">
        <v>6251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3">
      <c r="A15375" s="1" t="s">
        <v>21457</v>
      </c>
      <c r="B15375" s="1" t="s">
        <v>2870</v>
      </c>
      <c r="C15375" s="2">
        <v>45281</v>
      </c>
      <c r="D15375" s="1" t="s">
        <v>6137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3">
      <c r="A15376" s="1" t="s">
        <v>21458</v>
      </c>
      <c r="B15376" s="1" t="s">
        <v>2458</v>
      </c>
      <c r="C15376" s="2">
        <v>45385</v>
      </c>
      <c r="D15376" s="1" t="s">
        <v>6135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3">
      <c r="A15377" s="1" t="s">
        <v>21459</v>
      </c>
      <c r="B15377" s="1" t="s">
        <v>2517</v>
      </c>
      <c r="C15377" s="2">
        <v>45379</v>
      </c>
      <c r="D15377" s="1" t="s">
        <v>6141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3">
      <c r="A15378" s="1" t="s">
        <v>21460</v>
      </c>
      <c r="B15378" s="1" t="s">
        <v>4615</v>
      </c>
      <c r="C15378" s="2">
        <v>45654</v>
      </c>
      <c r="D15378" s="1" t="s">
        <v>6091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3">
      <c r="A15379" s="1" t="s">
        <v>21461</v>
      </c>
      <c r="B15379" s="1" t="s">
        <v>4300</v>
      </c>
      <c r="C15379" s="2">
        <v>45075</v>
      </c>
      <c r="D15379" s="1" t="s">
        <v>6081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3">
      <c r="A15380" s="1" t="s">
        <v>21462</v>
      </c>
      <c r="B15380" s="1" t="s">
        <v>1700</v>
      </c>
      <c r="C15380" s="2">
        <v>45613</v>
      </c>
      <c r="D15380" s="1" t="s">
        <v>6133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3">
      <c r="A15381" s="1" t="s">
        <v>21463</v>
      </c>
      <c r="B15381" s="1" t="s">
        <v>4345</v>
      </c>
      <c r="C15381" s="2">
        <v>45027</v>
      </c>
      <c r="D15381" s="1" t="s">
        <v>6086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3">
      <c r="A15382" s="1" t="s">
        <v>21464</v>
      </c>
      <c r="B15382" s="1" t="s">
        <v>1541</v>
      </c>
      <c r="C15382" s="2">
        <v>45550</v>
      </c>
      <c r="D15382" s="1" t="s">
        <v>6102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3">
      <c r="A15383" s="1" t="s">
        <v>21465</v>
      </c>
      <c r="B15383" s="1" t="s">
        <v>1533</v>
      </c>
      <c r="C15383" s="2">
        <v>45312</v>
      </c>
      <c r="D15383" s="1" t="s">
        <v>6083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3">
      <c r="A15384" s="1" t="s">
        <v>21466</v>
      </c>
      <c r="B15384" s="1" t="s">
        <v>2521</v>
      </c>
      <c r="C15384" s="2">
        <v>45177</v>
      </c>
      <c r="D15384" s="1" t="s">
        <v>6137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3">
      <c r="A15385" s="1" t="s">
        <v>21467</v>
      </c>
      <c r="B15385" s="1" t="s">
        <v>4573</v>
      </c>
      <c r="C15385" s="2">
        <v>45429</v>
      </c>
      <c r="D15385" s="1" t="s">
        <v>6135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3">
      <c r="A15386" s="1" t="s">
        <v>21468</v>
      </c>
      <c r="B15386" s="1" t="s">
        <v>3827</v>
      </c>
      <c r="C15386" s="2">
        <v>45630</v>
      </c>
      <c r="D15386" s="1" t="s">
        <v>6197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3">
      <c r="A15387" s="1" t="s">
        <v>21469</v>
      </c>
      <c r="B15387" s="1" t="s">
        <v>1712</v>
      </c>
      <c r="C15387" s="2">
        <v>45503</v>
      </c>
      <c r="D15387" s="1" t="s">
        <v>6133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3">
      <c r="A15388" s="1" t="s">
        <v>21470</v>
      </c>
      <c r="B15388" s="1" t="s">
        <v>2018</v>
      </c>
      <c r="C15388" s="2">
        <v>44998</v>
      </c>
      <c r="D15388" s="1" t="s">
        <v>6100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3">
      <c r="A15389" s="1" t="s">
        <v>21471</v>
      </c>
      <c r="B15389" s="1" t="s">
        <v>1226</v>
      </c>
      <c r="C15389" s="2">
        <v>45072</v>
      </c>
      <c r="D15389" s="1" t="s">
        <v>6091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3">
      <c r="A15390" s="1" t="s">
        <v>21472</v>
      </c>
      <c r="B15390" s="1" t="s">
        <v>2497</v>
      </c>
      <c r="C15390" s="2">
        <v>45043</v>
      </c>
      <c r="D15390" s="1" t="s">
        <v>6141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3">
      <c r="A15391" s="1" t="s">
        <v>21473</v>
      </c>
      <c r="B15391" s="1" t="s">
        <v>1591</v>
      </c>
      <c r="C15391" s="2">
        <v>45427</v>
      </c>
      <c r="D15391" s="1" t="s">
        <v>6095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3">
      <c r="A15392" s="1" t="s">
        <v>21474</v>
      </c>
      <c r="B15392" s="1" t="s">
        <v>5908</v>
      </c>
      <c r="C15392" s="2">
        <v>45155</v>
      </c>
      <c r="D15392" s="1" t="s">
        <v>6069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3">
      <c r="A15393" s="1" t="s">
        <v>21475</v>
      </c>
      <c r="B15393" s="1" t="s">
        <v>2091</v>
      </c>
      <c r="C15393" s="2">
        <v>45603</v>
      </c>
      <c r="D15393" s="1" t="s">
        <v>6113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3">
      <c r="A15394" s="1" t="s">
        <v>21476</v>
      </c>
      <c r="B15394" s="1" t="s">
        <v>2875</v>
      </c>
      <c r="C15394" s="2">
        <v>45212</v>
      </c>
      <c r="D15394" s="1" t="s">
        <v>6251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3">
      <c r="A15395" s="1" t="s">
        <v>21477</v>
      </c>
      <c r="B15395" s="1" t="s">
        <v>5456</v>
      </c>
      <c r="C15395" s="2">
        <v>45331</v>
      </c>
      <c r="D15395" s="1" t="s">
        <v>6135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3">
      <c r="A15396" s="1" t="s">
        <v>21478</v>
      </c>
      <c r="B15396" s="1" t="s">
        <v>3421</v>
      </c>
      <c r="C15396" s="2">
        <v>45374</v>
      </c>
      <c r="D15396" s="1" t="s">
        <v>6109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3">
      <c r="A15397" s="1" t="s">
        <v>21479</v>
      </c>
      <c r="B15397" s="1" t="s">
        <v>3085</v>
      </c>
      <c r="C15397" s="2">
        <v>45069</v>
      </c>
      <c r="D15397" s="1" t="s">
        <v>6074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3">
      <c r="A15398" s="1" t="s">
        <v>21480</v>
      </c>
      <c r="B15398" s="1" t="s">
        <v>2180</v>
      </c>
      <c r="C15398" s="2">
        <v>45190</v>
      </c>
      <c r="D15398" s="1" t="s">
        <v>6151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3">
      <c r="A15399" s="1" t="s">
        <v>21481</v>
      </c>
      <c r="B15399" s="1" t="s">
        <v>5898</v>
      </c>
      <c r="C15399" s="2">
        <v>45361</v>
      </c>
      <c r="D15399" s="1" t="s">
        <v>6074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3">
      <c r="A15400" s="1" t="s">
        <v>21482</v>
      </c>
      <c r="B15400" s="1" t="s">
        <v>5881</v>
      </c>
      <c r="C15400" s="2">
        <v>44944</v>
      </c>
      <c r="D15400" s="1" t="s">
        <v>6113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3">
      <c r="A15401" s="1" t="s">
        <v>21483</v>
      </c>
      <c r="B15401" s="1" t="s">
        <v>2119</v>
      </c>
      <c r="C15401" s="2">
        <v>45604</v>
      </c>
      <c r="D15401" s="1" t="s">
        <v>6074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3">
      <c r="A15402" s="1" t="s">
        <v>21484</v>
      </c>
      <c r="B15402" s="1" t="s">
        <v>2709</v>
      </c>
      <c r="C15402" s="2">
        <v>45142</v>
      </c>
      <c r="D15402" s="1" t="s">
        <v>6157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3">
      <c r="A15403" s="1" t="s">
        <v>21485</v>
      </c>
      <c r="B15403" s="1" t="s">
        <v>2469</v>
      </c>
      <c r="C15403" s="2">
        <v>45078</v>
      </c>
      <c r="D15403" s="1" t="s">
        <v>6061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3">
      <c r="A15404" s="1" t="s">
        <v>21486</v>
      </c>
      <c r="B15404" s="1" t="s">
        <v>1117</v>
      </c>
      <c r="C15404" s="2">
        <v>45116</v>
      </c>
      <c r="D15404" s="1" t="s">
        <v>6089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3">
      <c r="A15405" s="1" t="s">
        <v>21487</v>
      </c>
      <c r="B15405" s="1" t="s">
        <v>1492</v>
      </c>
      <c r="C15405" s="2">
        <v>45574</v>
      </c>
      <c r="D15405" s="1" t="s">
        <v>6063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3">
      <c r="A15406" s="1" t="s">
        <v>21488</v>
      </c>
      <c r="B15406" s="1" t="s">
        <v>2642</v>
      </c>
      <c r="C15406" s="2">
        <v>45000</v>
      </c>
      <c r="D15406" s="1" t="s">
        <v>6095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3">
      <c r="A15407" s="1" t="s">
        <v>21489</v>
      </c>
      <c r="B15407" s="1" t="s">
        <v>4795</v>
      </c>
      <c r="C15407" s="2">
        <v>45612</v>
      </c>
      <c r="D15407" s="1" t="s">
        <v>6135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3">
      <c r="A15408" s="1" t="s">
        <v>21490</v>
      </c>
      <c r="B15408" s="1" t="s">
        <v>4232</v>
      </c>
      <c r="C15408" s="2">
        <v>45042</v>
      </c>
      <c r="D15408" s="1" t="s">
        <v>6143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3">
      <c r="A15409" s="1" t="s">
        <v>21491</v>
      </c>
      <c r="B15409" s="1" t="s">
        <v>5863</v>
      </c>
      <c r="C15409" s="2">
        <v>45149</v>
      </c>
      <c r="D15409" s="1" t="s">
        <v>6175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3">
      <c r="A15410" s="1" t="s">
        <v>21492</v>
      </c>
      <c r="B15410" s="1" t="s">
        <v>1785</v>
      </c>
      <c r="C15410" s="2">
        <v>45488</v>
      </c>
      <c r="D15410" s="1" t="s">
        <v>6109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3">
      <c r="A15411" s="1" t="s">
        <v>21493</v>
      </c>
      <c r="B15411" s="1" t="s">
        <v>3853</v>
      </c>
      <c r="C15411" s="2">
        <v>45573</v>
      </c>
      <c r="D15411" s="1" t="s">
        <v>6065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3">
      <c r="A15412" s="1" t="s">
        <v>21494</v>
      </c>
      <c r="B15412" s="1" t="s">
        <v>3918</v>
      </c>
      <c r="C15412" s="2">
        <v>45010</v>
      </c>
      <c r="D15412" s="1" t="s">
        <v>6107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3">
      <c r="A15413" s="1" t="s">
        <v>21495</v>
      </c>
      <c r="B15413" s="1" t="s">
        <v>3016</v>
      </c>
      <c r="C15413" s="2">
        <v>45469</v>
      </c>
      <c r="D15413" s="1" t="s">
        <v>6107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3">
      <c r="A15414" s="1" t="s">
        <v>21496</v>
      </c>
      <c r="B15414" s="1" t="s">
        <v>5750</v>
      </c>
      <c r="C15414" s="2">
        <v>45376</v>
      </c>
      <c r="D15414" s="1" t="s">
        <v>6151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3">
      <c r="A15415" s="1" t="s">
        <v>21497</v>
      </c>
      <c r="B15415" s="1" t="s">
        <v>1213</v>
      </c>
      <c r="C15415" s="2">
        <v>45318</v>
      </c>
      <c r="D15415" s="1" t="s">
        <v>6091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3">
      <c r="A15416" s="1" t="s">
        <v>21498</v>
      </c>
      <c r="B15416" s="1" t="s">
        <v>2881</v>
      </c>
      <c r="C15416" s="2">
        <v>45072</v>
      </c>
      <c r="D15416" s="1" t="s">
        <v>6137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3">
      <c r="A15417" s="1" t="s">
        <v>21499</v>
      </c>
      <c r="B15417" s="1" t="s">
        <v>4731</v>
      </c>
      <c r="C15417" s="2">
        <v>45647</v>
      </c>
      <c r="D15417" s="1" t="s">
        <v>6251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3">
      <c r="A15418" s="1" t="s">
        <v>21500</v>
      </c>
      <c r="B15418" s="1" t="s">
        <v>1173</v>
      </c>
      <c r="C15418" s="2">
        <v>45170</v>
      </c>
      <c r="D15418" s="1" t="s">
        <v>6086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3">
      <c r="A15419" s="1" t="s">
        <v>21501</v>
      </c>
      <c r="B15419" s="1" t="s">
        <v>3572</v>
      </c>
      <c r="C15419" s="2">
        <v>45327</v>
      </c>
      <c r="D15419" s="1" t="s">
        <v>6049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3">
      <c r="A15420" s="1" t="s">
        <v>21502</v>
      </c>
      <c r="B15420" s="1" t="s">
        <v>2904</v>
      </c>
      <c r="C15420" s="2">
        <v>45545</v>
      </c>
      <c r="D15420" s="1" t="s">
        <v>6104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3">
      <c r="A15421" s="1" t="s">
        <v>21503</v>
      </c>
      <c r="B15421" s="1" t="s">
        <v>3736</v>
      </c>
      <c r="C15421" s="2">
        <v>45619</v>
      </c>
      <c r="D15421" s="1" t="s">
        <v>6089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3">
      <c r="A15422" s="1" t="s">
        <v>21504</v>
      </c>
      <c r="B15422" s="1" t="s">
        <v>5776</v>
      </c>
      <c r="C15422" s="2">
        <v>45270</v>
      </c>
      <c r="D15422" s="1" t="s">
        <v>6069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3">
      <c r="A15423" s="1" t="s">
        <v>21505</v>
      </c>
      <c r="B15423" s="1" t="s">
        <v>2589</v>
      </c>
      <c r="C15423" s="2">
        <v>45635</v>
      </c>
      <c r="D15423" s="1" t="s">
        <v>6137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3">
      <c r="A15424" s="1" t="s">
        <v>21506</v>
      </c>
      <c r="B15424" s="1" t="s">
        <v>3996</v>
      </c>
      <c r="C15424" s="2">
        <v>44967</v>
      </c>
      <c r="D15424" s="1" t="s">
        <v>6055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3">
      <c r="A15425" s="1" t="s">
        <v>21507</v>
      </c>
      <c r="B15425" s="1" t="s">
        <v>2008</v>
      </c>
      <c r="C15425" s="2">
        <v>45105</v>
      </c>
      <c r="D15425" s="1" t="s">
        <v>6061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3">
      <c r="A15426" s="1" t="s">
        <v>21508</v>
      </c>
      <c r="B15426" s="1" t="s">
        <v>5180</v>
      </c>
      <c r="C15426" s="2">
        <v>45242</v>
      </c>
      <c r="D15426" s="1" t="s">
        <v>6071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3">
      <c r="A15427" s="1" t="s">
        <v>21509</v>
      </c>
      <c r="B15427" s="1" t="s">
        <v>4215</v>
      </c>
      <c r="C15427" s="2">
        <v>45233</v>
      </c>
      <c r="D15427" s="1" t="s">
        <v>6107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3">
      <c r="A15428" s="1" t="s">
        <v>21510</v>
      </c>
      <c r="B15428" s="1" t="s">
        <v>3063</v>
      </c>
      <c r="C15428" s="2">
        <v>45618</v>
      </c>
      <c r="D15428" s="1" t="s">
        <v>6077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3">
      <c r="A15429" s="1" t="s">
        <v>21511</v>
      </c>
      <c r="B15429" s="1" t="s">
        <v>4215</v>
      </c>
      <c r="C15429" s="2">
        <v>45403</v>
      </c>
      <c r="D15429" s="1" t="s">
        <v>6083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3">
      <c r="A15430" s="1" t="s">
        <v>21512</v>
      </c>
      <c r="B15430" s="1" t="s">
        <v>2703</v>
      </c>
      <c r="C15430" s="2">
        <v>45217</v>
      </c>
      <c r="D15430" s="1" t="s">
        <v>6063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3">
      <c r="A15431" s="1" t="s">
        <v>21513</v>
      </c>
      <c r="B15431" s="1" t="s">
        <v>1364</v>
      </c>
      <c r="C15431" s="2">
        <v>45317</v>
      </c>
      <c r="D15431" s="1" t="s">
        <v>6251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3">
      <c r="A15432" s="1" t="s">
        <v>21514</v>
      </c>
      <c r="B15432" s="1" t="s">
        <v>3881</v>
      </c>
      <c r="C15432" s="2">
        <v>45332</v>
      </c>
      <c r="D15432" s="1" t="s">
        <v>6051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3">
      <c r="A15433" s="1" t="s">
        <v>21515</v>
      </c>
      <c r="B15433" s="1" t="s">
        <v>1960</v>
      </c>
      <c r="C15433" s="2">
        <v>45615</v>
      </c>
      <c r="D15433" s="1" t="s">
        <v>6179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3">
      <c r="A15434" s="1" t="s">
        <v>21516</v>
      </c>
      <c r="B15434" s="1" t="s">
        <v>4907</v>
      </c>
      <c r="C15434" s="2">
        <v>45069</v>
      </c>
      <c r="D15434" s="1" t="s">
        <v>6063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3">
      <c r="A15435" s="1" t="s">
        <v>21517</v>
      </c>
      <c r="B15435" s="1" t="s">
        <v>2514</v>
      </c>
      <c r="C15435" s="2">
        <v>45143</v>
      </c>
      <c r="D15435" s="1" t="s">
        <v>6049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3">
      <c r="A15436" s="1" t="s">
        <v>21518</v>
      </c>
      <c r="B15436" s="1" t="s">
        <v>4597</v>
      </c>
      <c r="C15436" s="2">
        <v>45479</v>
      </c>
      <c r="D15436" s="1" t="s">
        <v>6071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3">
      <c r="A15437" s="1" t="s">
        <v>21519</v>
      </c>
      <c r="B15437" s="1" t="s">
        <v>5105</v>
      </c>
      <c r="C15437" s="2">
        <v>45079</v>
      </c>
      <c r="D15437" s="1" t="s">
        <v>6133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3">
      <c r="A15438" s="1" t="s">
        <v>21520</v>
      </c>
      <c r="B15438" s="1" t="s">
        <v>2666</v>
      </c>
      <c r="C15438" s="2">
        <v>45488</v>
      </c>
      <c r="D15438" s="1" t="s">
        <v>6063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3">
      <c r="A15439" s="1" t="s">
        <v>21521</v>
      </c>
      <c r="B15439" s="1" t="s">
        <v>5541</v>
      </c>
      <c r="C15439" s="2">
        <v>45536</v>
      </c>
      <c r="D15439" s="1" t="s">
        <v>6179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3">
      <c r="A15440" s="1" t="s">
        <v>21522</v>
      </c>
      <c r="B15440" s="1" t="s">
        <v>4683</v>
      </c>
      <c r="C15440" s="2">
        <v>45140</v>
      </c>
      <c r="D15440" s="1" t="s">
        <v>6049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3">
      <c r="A15441" s="1" t="s">
        <v>21523</v>
      </c>
      <c r="B15441" s="1" t="s">
        <v>1878</v>
      </c>
      <c r="C15441" s="2">
        <v>45477</v>
      </c>
      <c r="D15441" s="1" t="s">
        <v>6251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3">
      <c r="A15442" s="1" t="s">
        <v>21524</v>
      </c>
      <c r="B15442" s="1" t="s">
        <v>2714</v>
      </c>
      <c r="C15442" s="2">
        <v>45038</v>
      </c>
      <c r="D15442" s="1" t="s">
        <v>6141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3">
      <c r="A15443" s="1" t="s">
        <v>21525</v>
      </c>
      <c r="B15443" s="1" t="s">
        <v>2145</v>
      </c>
      <c r="C15443" s="2">
        <v>45131</v>
      </c>
      <c r="D15443" s="1" t="s">
        <v>6179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3">
      <c r="A15444" s="1" t="s">
        <v>21526</v>
      </c>
      <c r="B15444" s="1" t="s">
        <v>5893</v>
      </c>
      <c r="C15444" s="2">
        <v>45307</v>
      </c>
      <c r="D15444" s="1" t="s">
        <v>6135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3">
      <c r="A15445" s="1" t="s">
        <v>21527</v>
      </c>
      <c r="B15445" s="1" t="s">
        <v>2136</v>
      </c>
      <c r="C15445" s="2">
        <v>45623</v>
      </c>
      <c r="D15445" s="1" t="s">
        <v>6251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3">
      <c r="A15446" s="1" t="s">
        <v>21528</v>
      </c>
      <c r="B15446" s="1" t="s">
        <v>4406</v>
      </c>
      <c r="C15446" s="2">
        <v>45342</v>
      </c>
      <c r="D15446" s="1" t="s">
        <v>6157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3">
      <c r="A15447" s="1" t="s">
        <v>21529</v>
      </c>
      <c r="B15447" s="1" t="s">
        <v>4780</v>
      </c>
      <c r="C15447" s="2">
        <v>45156</v>
      </c>
      <c r="D15447" s="1" t="s">
        <v>6125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3">
      <c r="A15448" s="1" t="s">
        <v>21530</v>
      </c>
      <c r="B15448" s="1" t="s">
        <v>4285</v>
      </c>
      <c r="C15448" s="2">
        <v>45388</v>
      </c>
      <c r="D15448" s="1" t="s">
        <v>6102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3">
      <c r="A15449" s="1" t="s">
        <v>21531</v>
      </c>
      <c r="B15449" s="1" t="s">
        <v>3929</v>
      </c>
      <c r="C15449" s="2">
        <v>45107</v>
      </c>
      <c r="D15449" s="1" t="s">
        <v>6055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3">
      <c r="A15450" s="1" t="s">
        <v>21532</v>
      </c>
      <c r="B15450" s="1" t="s">
        <v>1102</v>
      </c>
      <c r="C15450" s="2">
        <v>45310</v>
      </c>
      <c r="D15450" s="1" t="s">
        <v>6135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3">
      <c r="A15451" s="1" t="s">
        <v>21533</v>
      </c>
      <c r="B15451" s="1" t="s">
        <v>2634</v>
      </c>
      <c r="C15451" s="2">
        <v>45333</v>
      </c>
      <c r="D15451" s="1" t="s">
        <v>6172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3">
      <c r="A15452" s="1" t="s">
        <v>21534</v>
      </c>
      <c r="B15452" s="1" t="s">
        <v>1176</v>
      </c>
      <c r="C15452" s="2">
        <v>45202</v>
      </c>
      <c r="D15452" s="1" t="s">
        <v>6067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3">
      <c r="A15453" s="1" t="s">
        <v>21535</v>
      </c>
      <c r="B15453" s="1" t="s">
        <v>3763</v>
      </c>
      <c r="C15453" s="2">
        <v>45038</v>
      </c>
      <c r="D15453" s="1" t="s">
        <v>6104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3">
      <c r="A15454" s="1" t="s">
        <v>21536</v>
      </c>
      <c r="B15454" s="1" t="s">
        <v>1837</v>
      </c>
      <c r="C15454" s="2">
        <v>45504</v>
      </c>
      <c r="D15454" s="1" t="s">
        <v>6055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3">
      <c r="A15455" s="1" t="s">
        <v>21537</v>
      </c>
      <c r="B15455" s="1" t="s">
        <v>1067</v>
      </c>
      <c r="C15455" s="2">
        <v>44974</v>
      </c>
      <c r="D15455" s="1" t="s">
        <v>6055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3">
      <c r="A15456" s="1" t="s">
        <v>21538</v>
      </c>
      <c r="B15456" s="1" t="s">
        <v>4885</v>
      </c>
      <c r="C15456" s="2">
        <v>45100</v>
      </c>
      <c r="D15456" s="1" t="s">
        <v>6141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3">
      <c r="A15457" s="1" t="s">
        <v>21539</v>
      </c>
      <c r="B15457" s="1" t="s">
        <v>4469</v>
      </c>
      <c r="C15457" s="2">
        <v>45073</v>
      </c>
      <c r="D15457" s="1" t="s">
        <v>6113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3">
      <c r="A15458" s="1" t="s">
        <v>21540</v>
      </c>
      <c r="B15458" s="1" t="s">
        <v>4462</v>
      </c>
      <c r="C15458" s="2">
        <v>45393</v>
      </c>
      <c r="D15458" s="1" t="s">
        <v>6125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3">
      <c r="A15459" s="1" t="s">
        <v>21541</v>
      </c>
      <c r="B15459" s="1" t="s">
        <v>1118</v>
      </c>
      <c r="C15459" s="2">
        <v>45296</v>
      </c>
      <c r="D15459" s="1" t="s">
        <v>6083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3">
      <c r="A15460" s="1" t="s">
        <v>21542</v>
      </c>
      <c r="B15460" s="1" t="s">
        <v>3771</v>
      </c>
      <c r="C15460" s="2">
        <v>45196</v>
      </c>
      <c r="D15460" s="1" t="s">
        <v>6100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3">
      <c r="A15461" s="1" t="s">
        <v>21543</v>
      </c>
      <c r="B15461" s="1" t="s">
        <v>5115</v>
      </c>
      <c r="C15461" s="2">
        <v>45088</v>
      </c>
      <c r="D15461" s="1" t="s">
        <v>6135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3">
      <c r="A15462" s="1" t="s">
        <v>21544</v>
      </c>
      <c r="B15462" s="1" t="s">
        <v>5103</v>
      </c>
      <c r="C15462" s="2">
        <v>45193</v>
      </c>
      <c r="D15462" s="1" t="s">
        <v>6057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3">
      <c r="A15463" s="1" t="s">
        <v>21545</v>
      </c>
      <c r="B15463" s="1" t="s">
        <v>4836</v>
      </c>
      <c r="C15463" s="2">
        <v>45216</v>
      </c>
      <c r="D15463" s="1" t="s">
        <v>6151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3">
      <c r="A15464" s="1" t="s">
        <v>21546</v>
      </c>
      <c r="B15464" s="1" t="s">
        <v>5471</v>
      </c>
      <c r="C15464" s="2">
        <v>45529</v>
      </c>
      <c r="D15464" s="1" t="s">
        <v>6086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3">
      <c r="A15465" s="1" t="s">
        <v>21547</v>
      </c>
      <c r="B15465" s="1" t="s">
        <v>3628</v>
      </c>
      <c r="C15465" s="2">
        <v>45556</v>
      </c>
      <c r="D15465" s="1" t="s">
        <v>6179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3">
      <c r="A15466" s="1" t="s">
        <v>21548</v>
      </c>
      <c r="B15466" s="1" t="s">
        <v>4551</v>
      </c>
      <c r="C15466" s="2">
        <v>45260</v>
      </c>
      <c r="D15466" s="1" t="s">
        <v>6100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3">
      <c r="A15467" s="1" t="s">
        <v>21549</v>
      </c>
      <c r="B15467" s="1" t="s">
        <v>5404</v>
      </c>
      <c r="C15467" s="2">
        <v>45230</v>
      </c>
      <c r="D15467" s="1" t="s">
        <v>6067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3">
      <c r="A15468" s="1" t="s">
        <v>21550</v>
      </c>
      <c r="B15468" s="1" t="s">
        <v>4143</v>
      </c>
      <c r="C15468" s="2">
        <v>45143</v>
      </c>
      <c r="D15468" s="1" t="s">
        <v>6172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3">
      <c r="A15469" s="1" t="s">
        <v>21551</v>
      </c>
      <c r="B15469" s="1" t="s">
        <v>1283</v>
      </c>
      <c r="C15469" s="2">
        <v>45135</v>
      </c>
      <c r="D15469" s="1" t="s">
        <v>6057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3">
      <c r="A15470" s="1" t="s">
        <v>21552</v>
      </c>
      <c r="B15470" s="1" t="s">
        <v>5578</v>
      </c>
      <c r="C15470" s="2">
        <v>45450</v>
      </c>
      <c r="D15470" s="1" t="s">
        <v>6109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3">
      <c r="A15471" s="1" t="s">
        <v>21553</v>
      </c>
      <c r="B15471" s="1" t="s">
        <v>5422</v>
      </c>
      <c r="C15471" s="2">
        <v>45513</v>
      </c>
      <c r="D15471" s="1" t="s">
        <v>6133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3">
      <c r="A15472" s="1" t="s">
        <v>21554</v>
      </c>
      <c r="B15472" s="1" t="s">
        <v>3522</v>
      </c>
      <c r="C15472" s="2">
        <v>45034</v>
      </c>
      <c r="D15472" s="1" t="s">
        <v>6179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3">
      <c r="A15473" s="1" t="s">
        <v>21555</v>
      </c>
      <c r="B15473" s="1" t="s">
        <v>4568</v>
      </c>
      <c r="C15473" s="2">
        <v>45158</v>
      </c>
      <c r="D15473" s="1" t="s">
        <v>6125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3">
      <c r="A15474" s="1" t="s">
        <v>21556</v>
      </c>
      <c r="B15474" s="1" t="s">
        <v>5293</v>
      </c>
      <c r="C15474" s="2">
        <v>45491</v>
      </c>
      <c r="D15474" s="1" t="s">
        <v>6137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3">
      <c r="A15475" s="1" t="s">
        <v>21557</v>
      </c>
      <c r="B15475" s="1" t="s">
        <v>1126</v>
      </c>
      <c r="C15475" s="2">
        <v>45622</v>
      </c>
      <c r="D15475" s="1" t="s">
        <v>6061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3">
      <c r="A15476" s="1" t="s">
        <v>21558</v>
      </c>
      <c r="B15476" s="1" t="s">
        <v>2799</v>
      </c>
      <c r="C15476" s="2">
        <v>45026</v>
      </c>
      <c r="D15476" s="1" t="s">
        <v>6049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3">
      <c r="A15477" s="1" t="s">
        <v>21559</v>
      </c>
      <c r="B15477" s="1" t="s">
        <v>1353</v>
      </c>
      <c r="C15477" s="2">
        <v>45605</v>
      </c>
      <c r="D15477" s="1" t="s">
        <v>6151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3">
      <c r="A15478" s="1" t="s">
        <v>21560</v>
      </c>
      <c r="B15478" s="1" t="s">
        <v>2261</v>
      </c>
      <c r="C15478" s="2">
        <v>44967</v>
      </c>
      <c r="D15478" s="1" t="s">
        <v>6104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3">
      <c r="A15479" s="1" t="s">
        <v>21561</v>
      </c>
      <c r="B15479" s="1" t="s">
        <v>5752</v>
      </c>
      <c r="C15479" s="2">
        <v>45634</v>
      </c>
      <c r="D15479" s="1" t="s">
        <v>6061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3">
      <c r="A15480" s="1" t="s">
        <v>21562</v>
      </c>
      <c r="B15480" s="1" t="s">
        <v>3415</v>
      </c>
      <c r="C15480" s="2">
        <v>45092</v>
      </c>
      <c r="D15480" s="1" t="s">
        <v>6063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3">
      <c r="A15481" s="1" t="s">
        <v>21563</v>
      </c>
      <c r="B15481" s="1" t="s">
        <v>5524</v>
      </c>
      <c r="C15481" s="2">
        <v>44973</v>
      </c>
      <c r="D15481" s="1" t="s">
        <v>6071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3">
      <c r="A15482" s="1" t="s">
        <v>21564</v>
      </c>
      <c r="B15482" s="1" t="s">
        <v>5492</v>
      </c>
      <c r="C15482" s="2">
        <v>45104</v>
      </c>
      <c r="D15482" s="1" t="s">
        <v>6102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3">
      <c r="A15483" s="1" t="s">
        <v>21565</v>
      </c>
      <c r="B15483" s="1" t="s">
        <v>3182</v>
      </c>
      <c r="C15483" s="2">
        <v>45313</v>
      </c>
      <c r="D15483" s="1" t="s">
        <v>6179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3">
      <c r="A15484" s="1" t="s">
        <v>21566</v>
      </c>
      <c r="B15484" s="1" t="s">
        <v>5846</v>
      </c>
      <c r="C15484" s="2">
        <v>45526</v>
      </c>
      <c r="D15484" s="1" t="s">
        <v>6113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3">
      <c r="A15485" s="1" t="s">
        <v>21567</v>
      </c>
      <c r="B15485" s="1" t="s">
        <v>3737</v>
      </c>
      <c r="C15485" s="2">
        <v>45592</v>
      </c>
      <c r="D15485" s="1" t="s">
        <v>6053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3">
      <c r="A15486" s="1" t="s">
        <v>21568</v>
      </c>
      <c r="B15486" s="1" t="s">
        <v>1620</v>
      </c>
      <c r="C15486" s="2">
        <v>45319</v>
      </c>
      <c r="D15486" s="1" t="s">
        <v>6051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3">
      <c r="A15487" s="1" t="s">
        <v>21569</v>
      </c>
      <c r="B15487" s="1" t="s">
        <v>2005</v>
      </c>
      <c r="C15487" s="2">
        <v>45593</v>
      </c>
      <c r="D15487" s="1" t="s">
        <v>6151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3">
      <c r="A15488" s="1" t="s">
        <v>21570</v>
      </c>
      <c r="B15488" s="1" t="s">
        <v>4803</v>
      </c>
      <c r="C15488" s="2">
        <v>45467</v>
      </c>
      <c r="D15488" s="1" t="s">
        <v>6071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3">
      <c r="A15489" s="1" t="s">
        <v>21571</v>
      </c>
      <c r="B15489" s="1" t="s">
        <v>5303</v>
      </c>
      <c r="C15489" s="2">
        <v>45616</v>
      </c>
      <c r="D15489" s="1" t="s">
        <v>6100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3">
      <c r="A15490" s="1" t="s">
        <v>21572</v>
      </c>
      <c r="B15490" s="1" t="s">
        <v>2546</v>
      </c>
      <c r="C15490" s="2">
        <v>45328</v>
      </c>
      <c r="D15490" s="1" t="s">
        <v>6067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3">
      <c r="A15491" s="1" t="s">
        <v>21573</v>
      </c>
      <c r="B15491" s="1" t="s">
        <v>5202</v>
      </c>
      <c r="C15491" s="2">
        <v>45414</v>
      </c>
      <c r="D15491" s="1" t="s">
        <v>6065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3">
      <c r="A15492" s="1" t="s">
        <v>21574</v>
      </c>
      <c r="B15492" s="1" t="s">
        <v>2353</v>
      </c>
      <c r="C15492" s="2">
        <v>45169</v>
      </c>
      <c r="D15492" s="1" t="s">
        <v>6089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3">
      <c r="A15493" s="1" t="s">
        <v>21575</v>
      </c>
      <c r="B15493" s="1" t="s">
        <v>3394</v>
      </c>
      <c r="C15493" s="2">
        <v>45238</v>
      </c>
      <c r="D15493" s="1" t="s">
        <v>6049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3">
      <c r="A15494" s="1" t="s">
        <v>21576</v>
      </c>
      <c r="B15494" s="1" t="s">
        <v>1601</v>
      </c>
      <c r="C15494" s="2">
        <v>45020</v>
      </c>
      <c r="D15494" s="1" t="s">
        <v>6091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3">
      <c r="A15495" s="1" t="s">
        <v>21577</v>
      </c>
      <c r="B15495" s="1" t="s">
        <v>3637</v>
      </c>
      <c r="C15495" s="2">
        <v>45236</v>
      </c>
      <c r="D15495" s="1" t="s">
        <v>6093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3">
      <c r="A15496" s="1" t="s">
        <v>21578</v>
      </c>
      <c r="B15496" s="1" t="s">
        <v>4795</v>
      </c>
      <c r="C15496" s="2">
        <v>44995</v>
      </c>
      <c r="D15496" s="1" t="s">
        <v>6100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3">
      <c r="A15497" s="1" t="s">
        <v>21579</v>
      </c>
      <c r="B15497" s="1" t="s">
        <v>1126</v>
      </c>
      <c r="C15497" s="2">
        <v>45228</v>
      </c>
      <c r="D15497" s="1" t="s">
        <v>6055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3">
      <c r="A15498" s="1" t="s">
        <v>21580</v>
      </c>
      <c r="B15498" s="1" t="s">
        <v>3575</v>
      </c>
      <c r="C15498" s="2">
        <v>45592</v>
      </c>
      <c r="D15498" s="1" t="s">
        <v>6051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3">
      <c r="A15499" s="1" t="s">
        <v>21581</v>
      </c>
      <c r="B15499" s="1" t="s">
        <v>2617</v>
      </c>
      <c r="C15499" s="2">
        <v>45322</v>
      </c>
      <c r="D15499" s="1" t="s">
        <v>6172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3">
      <c r="A15500" s="1" t="s">
        <v>21582</v>
      </c>
      <c r="B15500" s="1" t="s">
        <v>3784</v>
      </c>
      <c r="C15500" s="2">
        <v>45000</v>
      </c>
      <c r="D15500" s="1" t="s">
        <v>6071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3">
      <c r="A15501" s="1" t="s">
        <v>21583</v>
      </c>
      <c r="B15501" s="1" t="s">
        <v>1647</v>
      </c>
      <c r="C15501" s="2">
        <v>45161</v>
      </c>
      <c r="D15501" s="1" t="s">
        <v>6151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3">
      <c r="A15502" s="1" t="s">
        <v>21584</v>
      </c>
      <c r="B15502" s="1" t="s">
        <v>5355</v>
      </c>
      <c r="C15502" s="2">
        <v>45039</v>
      </c>
      <c r="D15502" s="1" t="s">
        <v>6074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3">
      <c r="A15503" s="1" t="s">
        <v>21585</v>
      </c>
      <c r="B15503" s="1" t="s">
        <v>1366</v>
      </c>
      <c r="C15503" s="2">
        <v>45235</v>
      </c>
      <c r="D15503" s="1" t="s">
        <v>6109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3">
      <c r="A15504" s="1" t="s">
        <v>21586</v>
      </c>
      <c r="B15504" s="1" t="s">
        <v>3986</v>
      </c>
      <c r="C15504" s="2">
        <v>45329</v>
      </c>
      <c r="D15504" s="1" t="s">
        <v>6086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3">
      <c r="A15505" s="1" t="s">
        <v>21587</v>
      </c>
      <c r="B15505" s="1" t="s">
        <v>1519</v>
      </c>
      <c r="C15505" s="2">
        <v>45425</v>
      </c>
      <c r="D15505" s="1" t="s">
        <v>6137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3">
      <c r="A15506" s="1" t="s">
        <v>21588</v>
      </c>
      <c r="B15506" s="1" t="s">
        <v>1548</v>
      </c>
      <c r="C15506" s="2">
        <v>45404</v>
      </c>
      <c r="D15506" s="1" t="s">
        <v>6074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3">
      <c r="A15507" s="1" t="s">
        <v>21589</v>
      </c>
      <c r="B15507" s="1" t="s">
        <v>3921</v>
      </c>
      <c r="C15507" s="2">
        <v>44999</v>
      </c>
      <c r="D15507" s="1" t="s">
        <v>6063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3">
      <c r="A15508" s="1" t="s">
        <v>21590</v>
      </c>
      <c r="B15508" s="1" t="s">
        <v>1505</v>
      </c>
      <c r="C15508" s="2">
        <v>45583</v>
      </c>
      <c r="D15508" s="1" t="s">
        <v>6067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3">
      <c r="A15509" s="1" t="s">
        <v>21591</v>
      </c>
      <c r="B15509" s="1" t="s">
        <v>1313</v>
      </c>
      <c r="C15509" s="2">
        <v>44979</v>
      </c>
      <c r="D15509" s="1" t="s">
        <v>6107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3">
      <c r="A15510" s="1" t="s">
        <v>21592</v>
      </c>
      <c r="B15510" s="1" t="s">
        <v>3399</v>
      </c>
      <c r="C15510" s="2">
        <v>45228</v>
      </c>
      <c r="D15510" s="1" t="s">
        <v>6125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3">
      <c r="A15511" s="1" t="s">
        <v>21593</v>
      </c>
      <c r="B15511" s="1" t="s">
        <v>2141</v>
      </c>
      <c r="C15511" s="2">
        <v>45441</v>
      </c>
      <c r="D15511" s="1" t="s">
        <v>6143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3">
      <c r="A15512" s="1" t="s">
        <v>21594</v>
      </c>
      <c r="B15512" s="1" t="s">
        <v>2188</v>
      </c>
      <c r="C15512" s="2">
        <v>45563</v>
      </c>
      <c r="D15512" s="1" t="s">
        <v>6197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3">
      <c r="A15513" s="1" t="s">
        <v>21595</v>
      </c>
      <c r="B15513" s="1" t="s">
        <v>5426</v>
      </c>
      <c r="C15513" s="2">
        <v>45562</v>
      </c>
      <c r="D15513" s="1" t="s">
        <v>6071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3">
      <c r="A15514" s="1" t="s">
        <v>21596</v>
      </c>
      <c r="B15514" s="1" t="s">
        <v>1943</v>
      </c>
      <c r="C15514" s="2">
        <v>45359</v>
      </c>
      <c r="D15514" s="1" t="s">
        <v>6067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3">
      <c r="A15515" s="1" t="s">
        <v>21597</v>
      </c>
      <c r="B15515" s="1" t="s">
        <v>5934</v>
      </c>
      <c r="C15515" s="2">
        <v>45414</v>
      </c>
      <c r="D15515" s="1" t="s">
        <v>6143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3">
      <c r="A15516" s="1" t="s">
        <v>21598</v>
      </c>
      <c r="B15516" s="1" t="s">
        <v>5340</v>
      </c>
      <c r="C15516" s="2">
        <v>45179</v>
      </c>
      <c r="D15516" s="1" t="s">
        <v>6151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3">
      <c r="A15517" s="1" t="s">
        <v>21599</v>
      </c>
      <c r="B15517" s="1" t="s">
        <v>5964</v>
      </c>
      <c r="C15517" s="2">
        <v>45256</v>
      </c>
      <c r="D15517" s="1" t="s">
        <v>6179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3">
      <c r="A15518" s="1" t="s">
        <v>21600</v>
      </c>
      <c r="B15518" s="1" t="s">
        <v>5558</v>
      </c>
      <c r="C15518" s="2">
        <v>45301</v>
      </c>
      <c r="D15518" s="1" t="s">
        <v>6055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3">
      <c r="A15519" s="1" t="s">
        <v>21601</v>
      </c>
      <c r="B15519" s="1" t="s">
        <v>2834</v>
      </c>
      <c r="C15519" s="2">
        <v>45138</v>
      </c>
      <c r="D15519" s="1" t="s">
        <v>6179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3">
      <c r="A15520" s="1" t="s">
        <v>21602</v>
      </c>
      <c r="B15520" s="1" t="s">
        <v>5800</v>
      </c>
      <c r="C15520" s="2">
        <v>45519</v>
      </c>
      <c r="D15520" s="1" t="s">
        <v>6175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3">
      <c r="A15521" s="1" t="s">
        <v>21603</v>
      </c>
      <c r="B15521" s="1" t="s">
        <v>3135</v>
      </c>
      <c r="C15521" s="2">
        <v>45302</v>
      </c>
      <c r="D15521" s="1" t="s">
        <v>6069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3">
      <c r="A15522" s="1" t="s">
        <v>21604</v>
      </c>
      <c r="B15522" s="1" t="s">
        <v>2738</v>
      </c>
      <c r="C15522" s="2">
        <v>45488</v>
      </c>
      <c r="D15522" s="1" t="s">
        <v>6071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3">
      <c r="A15523" s="1" t="s">
        <v>21605</v>
      </c>
      <c r="B15523" s="1" t="s">
        <v>5154</v>
      </c>
      <c r="C15523" s="2">
        <v>45427</v>
      </c>
      <c r="D15523" s="1" t="s">
        <v>6172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3">
      <c r="A15524" s="1" t="s">
        <v>21606</v>
      </c>
      <c r="B15524" s="1" t="s">
        <v>5882</v>
      </c>
      <c r="C15524" s="2">
        <v>45185</v>
      </c>
      <c r="D15524" s="1" t="s">
        <v>6074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3">
      <c r="A15525" s="1" t="s">
        <v>21607</v>
      </c>
      <c r="B15525" s="1" t="s">
        <v>3863</v>
      </c>
      <c r="C15525" s="2">
        <v>45369</v>
      </c>
      <c r="D15525" s="1" t="s">
        <v>6069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3">
      <c r="A15526" s="1" t="s">
        <v>21608</v>
      </c>
      <c r="B15526" s="1" t="s">
        <v>5987</v>
      </c>
      <c r="C15526" s="2">
        <v>45570</v>
      </c>
      <c r="D15526" s="1" t="s">
        <v>6057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3">
      <c r="A15527" s="1" t="s">
        <v>21609</v>
      </c>
      <c r="B15527" s="1" t="s">
        <v>4778</v>
      </c>
      <c r="C15527" s="2">
        <v>45343</v>
      </c>
      <c r="D15527" s="1" t="s">
        <v>6061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3">
      <c r="A15528" s="1" t="s">
        <v>21610</v>
      </c>
      <c r="B15528" s="1" t="s">
        <v>4911</v>
      </c>
      <c r="C15528" s="2">
        <v>45066</v>
      </c>
      <c r="D15528" s="1" t="s">
        <v>6107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3">
      <c r="A15529" s="1" t="s">
        <v>21611</v>
      </c>
      <c r="B15529" s="1" t="s">
        <v>5714</v>
      </c>
      <c r="C15529" s="2">
        <v>45380</v>
      </c>
      <c r="D15529" s="1" t="s">
        <v>6125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3">
      <c r="A15530" s="1" t="s">
        <v>21612</v>
      </c>
      <c r="B15530" s="1" t="s">
        <v>2595</v>
      </c>
      <c r="C15530" s="2">
        <v>45022</v>
      </c>
      <c r="D15530" s="1" t="s">
        <v>6102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3">
      <c r="A15531" s="1" t="s">
        <v>21613</v>
      </c>
      <c r="B15531" s="1" t="s">
        <v>4467</v>
      </c>
      <c r="C15531" s="2">
        <v>45119</v>
      </c>
      <c r="D15531" s="1" t="s">
        <v>6067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3">
      <c r="A15532" s="1" t="s">
        <v>21614</v>
      </c>
      <c r="B15532" s="1" t="s">
        <v>4500</v>
      </c>
      <c r="C15532" s="2">
        <v>45081</v>
      </c>
      <c r="D15532" s="1" t="s">
        <v>6086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3">
      <c r="A15533" s="1" t="s">
        <v>21615</v>
      </c>
      <c r="B15533" s="1" t="s">
        <v>4595</v>
      </c>
      <c r="C15533" s="2">
        <v>44939</v>
      </c>
      <c r="D15533" s="1" t="s">
        <v>6067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3">
      <c r="A15534" s="1" t="s">
        <v>21616</v>
      </c>
      <c r="B15534" s="1" t="s">
        <v>3376</v>
      </c>
      <c r="C15534" s="2">
        <v>45651</v>
      </c>
      <c r="D15534" s="1" t="s">
        <v>6109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3">
      <c r="A15535" s="1" t="s">
        <v>21617</v>
      </c>
      <c r="B15535" s="1" t="s">
        <v>3224</v>
      </c>
      <c r="C15535" s="2">
        <v>45403</v>
      </c>
      <c r="D15535" s="1" t="s">
        <v>6057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3">
      <c r="A15536" s="1" t="s">
        <v>21618</v>
      </c>
      <c r="B15536" s="1" t="s">
        <v>2148</v>
      </c>
      <c r="C15536" s="2">
        <v>45245</v>
      </c>
      <c r="D15536" s="1" t="s">
        <v>6125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3">
      <c r="A15537" s="1" t="s">
        <v>21619</v>
      </c>
      <c r="B15537" s="1" t="s">
        <v>5025</v>
      </c>
      <c r="C15537" s="2">
        <v>45326</v>
      </c>
      <c r="D15537" s="1" t="s">
        <v>6093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3">
      <c r="A15538" s="1" t="s">
        <v>21620</v>
      </c>
      <c r="B15538" s="1" t="s">
        <v>5132</v>
      </c>
      <c r="C15538" s="2">
        <v>45247</v>
      </c>
      <c r="D15538" s="1" t="s">
        <v>6051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3">
      <c r="A15539" s="1" t="s">
        <v>21621</v>
      </c>
      <c r="B15539" s="1" t="s">
        <v>3377</v>
      </c>
      <c r="C15539" s="2">
        <v>45468</v>
      </c>
      <c r="D15539" s="1" t="s">
        <v>6109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3">
      <c r="A15540" s="1" t="s">
        <v>21622</v>
      </c>
      <c r="B15540" s="1" t="s">
        <v>2698</v>
      </c>
      <c r="C15540" s="2">
        <v>45154</v>
      </c>
      <c r="D15540" s="1" t="s">
        <v>6141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3">
      <c r="A15541" s="1" t="s">
        <v>21623</v>
      </c>
      <c r="B15541" s="1" t="s">
        <v>5678</v>
      </c>
      <c r="C15541" s="2">
        <v>45368</v>
      </c>
      <c r="D15541" s="1" t="s">
        <v>6251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3">
      <c r="A15542" s="1" t="s">
        <v>21624</v>
      </c>
      <c r="B15542" s="1" t="s">
        <v>3596</v>
      </c>
      <c r="C15542" s="2">
        <v>45205</v>
      </c>
      <c r="D15542" s="1" t="s">
        <v>6179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3">
      <c r="A15543" s="1" t="s">
        <v>21625</v>
      </c>
      <c r="B15543" s="1" t="s">
        <v>4026</v>
      </c>
      <c r="C15543" s="2">
        <v>45628</v>
      </c>
      <c r="D15543" s="1" t="s">
        <v>6083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3">
      <c r="A15544" s="1" t="s">
        <v>21626</v>
      </c>
      <c r="B15544" s="1" t="s">
        <v>4796</v>
      </c>
      <c r="C15544" s="2">
        <v>45434</v>
      </c>
      <c r="D15544" s="1" t="s">
        <v>6051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3">
      <c r="A15545" s="1" t="s">
        <v>21627</v>
      </c>
      <c r="B15545" s="1" t="s">
        <v>3159</v>
      </c>
      <c r="C15545" s="2">
        <v>45571</v>
      </c>
      <c r="D15545" s="1" t="s">
        <v>6065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3">
      <c r="A15546" s="1" t="s">
        <v>21628</v>
      </c>
      <c r="B15546" s="1" t="s">
        <v>4021</v>
      </c>
      <c r="C15546" s="2">
        <v>45640</v>
      </c>
      <c r="D15546" s="1" t="s">
        <v>6055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3">
      <c r="A15547" s="1" t="s">
        <v>21629</v>
      </c>
      <c r="B15547" s="1" t="s">
        <v>1684</v>
      </c>
      <c r="C15547" s="2">
        <v>45196</v>
      </c>
      <c r="D15547" s="1" t="s">
        <v>6053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3">
      <c r="A15548" s="1" t="s">
        <v>21630</v>
      </c>
      <c r="B15548" s="1" t="s">
        <v>4757</v>
      </c>
      <c r="C15548" s="2">
        <v>45243</v>
      </c>
      <c r="D15548" s="1" t="s">
        <v>6100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3">
      <c r="A15549" s="1" t="s">
        <v>21631</v>
      </c>
      <c r="B15549" s="1" t="s">
        <v>3347</v>
      </c>
      <c r="C15549" s="2">
        <v>45032</v>
      </c>
      <c r="D15549" s="1" t="s">
        <v>6151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3">
      <c r="A15550" s="1" t="s">
        <v>21632</v>
      </c>
      <c r="B15550" s="1" t="s">
        <v>3105</v>
      </c>
      <c r="C15550" s="2">
        <v>44956</v>
      </c>
      <c r="D15550" s="1" t="s">
        <v>6102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3">
      <c r="A15551" s="1" t="s">
        <v>21633</v>
      </c>
      <c r="B15551" s="1" t="s">
        <v>4006</v>
      </c>
      <c r="C15551" s="2">
        <v>45065</v>
      </c>
      <c r="D15551" s="1" t="s">
        <v>6093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3">
      <c r="A15552" s="1" t="s">
        <v>21634</v>
      </c>
      <c r="B15552" s="1" t="s">
        <v>2468</v>
      </c>
      <c r="C15552" s="2">
        <v>45065</v>
      </c>
      <c r="D15552" s="1" t="s">
        <v>6091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3">
      <c r="A15553" s="1" t="s">
        <v>21635</v>
      </c>
      <c r="B15553" s="1" t="s">
        <v>5849</v>
      </c>
      <c r="C15553" s="2">
        <v>45643</v>
      </c>
      <c r="D15553" s="1" t="s">
        <v>6179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3">
      <c r="A15554" s="1" t="s">
        <v>21636</v>
      </c>
      <c r="B15554" s="1" t="s">
        <v>1524</v>
      </c>
      <c r="C15554" s="2">
        <v>45260</v>
      </c>
      <c r="D15554" s="1" t="s">
        <v>6091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3">
      <c r="A15555" s="1" t="s">
        <v>21637</v>
      </c>
      <c r="B15555" s="1" t="s">
        <v>2017</v>
      </c>
      <c r="C15555" s="2">
        <v>45449</v>
      </c>
      <c r="D15555" s="1" t="s">
        <v>6067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3">
      <c r="A15556" s="1" t="s">
        <v>21638</v>
      </c>
      <c r="B15556" s="1" t="s">
        <v>3804</v>
      </c>
      <c r="C15556" s="2">
        <v>45622</v>
      </c>
      <c r="D15556" s="1" t="s">
        <v>6089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3">
      <c r="A15557" s="1" t="s">
        <v>21639</v>
      </c>
      <c r="B15557" s="1" t="s">
        <v>4608</v>
      </c>
      <c r="C15557" s="2">
        <v>45021</v>
      </c>
      <c r="D15557" s="1" t="s">
        <v>6141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3">
      <c r="A15558" s="1" t="s">
        <v>21640</v>
      </c>
      <c r="B15558" s="1" t="s">
        <v>4880</v>
      </c>
      <c r="C15558" s="2">
        <v>45190</v>
      </c>
      <c r="D15558" s="1" t="s">
        <v>6083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3">
      <c r="A15559" s="1" t="s">
        <v>21641</v>
      </c>
      <c r="B15559" s="1" t="s">
        <v>2859</v>
      </c>
      <c r="C15559" s="2">
        <v>45581</v>
      </c>
      <c r="D15559" s="1" t="s">
        <v>6055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3">
      <c r="A15560" s="1" t="s">
        <v>21642</v>
      </c>
      <c r="B15560" s="1" t="s">
        <v>3868</v>
      </c>
      <c r="C15560" s="2">
        <v>45585</v>
      </c>
      <c r="D15560" s="1" t="s">
        <v>6143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3">
      <c r="A15561" s="1" t="s">
        <v>21643</v>
      </c>
      <c r="B15561" s="1" t="s">
        <v>4702</v>
      </c>
      <c r="C15561" s="2">
        <v>45653</v>
      </c>
      <c r="D15561" s="1" t="s">
        <v>6109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3">
      <c r="A15562" s="1" t="s">
        <v>21644</v>
      </c>
      <c r="B15562" s="1" t="s">
        <v>5278</v>
      </c>
      <c r="C15562" s="2">
        <v>44938</v>
      </c>
      <c r="D15562" s="1" t="s">
        <v>6125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3">
      <c r="A15563" s="1" t="s">
        <v>21645</v>
      </c>
      <c r="B15563" s="1" t="s">
        <v>3203</v>
      </c>
      <c r="C15563" s="2">
        <v>45430</v>
      </c>
      <c r="D15563" s="1" t="s">
        <v>6077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3">
      <c r="A15564" s="1" t="s">
        <v>21646</v>
      </c>
      <c r="B15564" s="1" t="s">
        <v>4448</v>
      </c>
      <c r="C15564" s="2">
        <v>45499</v>
      </c>
      <c r="D15564" s="1" t="s">
        <v>6061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3">
      <c r="A15565" s="1" t="s">
        <v>21647</v>
      </c>
      <c r="B15565" s="1" t="s">
        <v>2979</v>
      </c>
      <c r="C15565" s="2">
        <v>44931</v>
      </c>
      <c r="D15565" s="1" t="s">
        <v>6137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3">
      <c r="A15566" s="1" t="s">
        <v>21648</v>
      </c>
      <c r="B15566" s="1" t="s">
        <v>4459</v>
      </c>
      <c r="C15566" s="2">
        <v>45595</v>
      </c>
      <c r="D15566" s="1" t="s">
        <v>6137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3">
      <c r="A15567" s="1" t="s">
        <v>21649</v>
      </c>
      <c r="B15567" s="1" t="s">
        <v>3869</v>
      </c>
      <c r="C15567" s="2">
        <v>45345</v>
      </c>
      <c r="D15567" s="1" t="s">
        <v>6135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3">
      <c r="A15568" s="1" t="s">
        <v>21650</v>
      </c>
      <c r="B15568" s="1" t="s">
        <v>4244</v>
      </c>
      <c r="C15568" s="2">
        <v>45192</v>
      </c>
      <c r="D15568" s="1" t="s">
        <v>6077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3">
      <c r="A15569" s="1" t="s">
        <v>21651</v>
      </c>
      <c r="B15569" s="1" t="s">
        <v>4747</v>
      </c>
      <c r="C15569" s="2">
        <v>45344</v>
      </c>
      <c r="D15569" s="1" t="s">
        <v>6151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3">
      <c r="A15570" s="1" t="s">
        <v>21652</v>
      </c>
      <c r="B15570" s="1" t="s">
        <v>2359</v>
      </c>
      <c r="C15570" s="2">
        <v>45380</v>
      </c>
      <c r="D15570" s="1" t="s">
        <v>6100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3">
      <c r="A15571" s="1" t="s">
        <v>21653</v>
      </c>
      <c r="B15571" s="1" t="s">
        <v>5610</v>
      </c>
      <c r="C15571" s="2">
        <v>45489</v>
      </c>
      <c r="D15571" s="1" t="s">
        <v>6057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3">
      <c r="A15572" s="1" t="s">
        <v>21654</v>
      </c>
      <c r="B15572" s="1" t="s">
        <v>3045</v>
      </c>
      <c r="C15572" s="2">
        <v>45052</v>
      </c>
      <c r="D15572" s="1" t="s">
        <v>6251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3">
      <c r="A15573" s="1" t="s">
        <v>21655</v>
      </c>
      <c r="B15573" s="1" t="s">
        <v>4366</v>
      </c>
      <c r="C15573" s="2">
        <v>45486</v>
      </c>
      <c r="D15573" s="1" t="s">
        <v>6091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3">
      <c r="A15574" s="1" t="s">
        <v>21656</v>
      </c>
      <c r="B15574" s="1" t="s">
        <v>4103</v>
      </c>
      <c r="C15574" s="2">
        <v>45233</v>
      </c>
      <c r="D15574" s="1" t="s">
        <v>6053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3">
      <c r="A15575" s="1" t="s">
        <v>21657</v>
      </c>
      <c r="B15575" s="1" t="s">
        <v>5078</v>
      </c>
      <c r="C15575" s="2">
        <v>45185</v>
      </c>
      <c r="D15575" s="1" t="s">
        <v>6071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3">
      <c r="A15576" s="1" t="s">
        <v>21658</v>
      </c>
      <c r="B15576" s="1" t="s">
        <v>1642</v>
      </c>
      <c r="C15576" s="2">
        <v>45352</v>
      </c>
      <c r="D15576" s="1" t="s">
        <v>6157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3">
      <c r="A15577" s="1" t="s">
        <v>21659</v>
      </c>
      <c r="B15577" s="1" t="s">
        <v>1127</v>
      </c>
      <c r="C15577" s="2">
        <v>45212</v>
      </c>
      <c r="D15577" s="1" t="s">
        <v>6059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3">
      <c r="A15578" s="1" t="s">
        <v>21660</v>
      </c>
      <c r="B15578" s="1" t="s">
        <v>5291</v>
      </c>
      <c r="C15578" s="2">
        <v>45020</v>
      </c>
      <c r="D15578" s="1" t="s">
        <v>6137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3">
      <c r="A15579" s="1" t="s">
        <v>21661</v>
      </c>
      <c r="B15579" s="1" t="s">
        <v>5016</v>
      </c>
      <c r="C15579" s="2">
        <v>45150</v>
      </c>
      <c r="D15579" s="1" t="s">
        <v>6172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3">
      <c r="A15580" s="1" t="s">
        <v>21662</v>
      </c>
      <c r="B15580" s="1" t="s">
        <v>4840</v>
      </c>
      <c r="C15580" s="2">
        <v>45230</v>
      </c>
      <c r="D15580" s="1" t="s">
        <v>6143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3">
      <c r="A15581" s="1" t="s">
        <v>21663</v>
      </c>
      <c r="B15581" s="1" t="s">
        <v>5432</v>
      </c>
      <c r="C15581" s="2">
        <v>45545</v>
      </c>
      <c r="D15581" s="1" t="s">
        <v>6197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3">
      <c r="A15582" s="1" t="s">
        <v>21664</v>
      </c>
      <c r="B15582" s="1" t="s">
        <v>4958</v>
      </c>
      <c r="C15582" s="2">
        <v>45484</v>
      </c>
      <c r="D15582" s="1" t="s">
        <v>6069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3">
      <c r="A15583" s="1" t="s">
        <v>21665</v>
      </c>
      <c r="B15583" s="1" t="s">
        <v>2352</v>
      </c>
      <c r="C15583" s="2">
        <v>45203</v>
      </c>
      <c r="D15583" s="1" t="s">
        <v>6137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3">
      <c r="A15584" s="1" t="s">
        <v>21666</v>
      </c>
      <c r="B15584" s="1" t="s">
        <v>3902</v>
      </c>
      <c r="C15584" s="2">
        <v>45440</v>
      </c>
      <c r="D15584" s="1" t="s">
        <v>6100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3">
      <c r="A15585" s="1" t="s">
        <v>21667</v>
      </c>
      <c r="B15585" s="1" t="s">
        <v>1245</v>
      </c>
      <c r="C15585" s="2">
        <v>45637</v>
      </c>
      <c r="D15585" s="1" t="s">
        <v>6074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3">
      <c r="A15586" s="1" t="s">
        <v>21668</v>
      </c>
      <c r="B15586" s="1" t="s">
        <v>1510</v>
      </c>
      <c r="C15586" s="2">
        <v>45266</v>
      </c>
      <c r="D15586" s="1" t="s">
        <v>6071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3">
      <c r="A15587" s="1" t="s">
        <v>21669</v>
      </c>
      <c r="B15587" s="1" t="s">
        <v>5724</v>
      </c>
      <c r="C15587" s="2">
        <v>45580</v>
      </c>
      <c r="D15587" s="1" t="s">
        <v>6081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3">
      <c r="A15588" s="1" t="s">
        <v>21670</v>
      </c>
      <c r="B15588" s="1" t="s">
        <v>1921</v>
      </c>
      <c r="C15588" s="2">
        <v>45364</v>
      </c>
      <c r="D15588" s="1" t="s">
        <v>6049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3">
      <c r="A15589" s="1" t="s">
        <v>21671</v>
      </c>
      <c r="B15589" s="1" t="s">
        <v>1429</v>
      </c>
      <c r="C15589" s="2">
        <v>45309</v>
      </c>
      <c r="D15589" s="1" t="s">
        <v>6055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3">
      <c r="A15590" s="1" t="s">
        <v>21672</v>
      </c>
      <c r="B15590" s="1" t="s">
        <v>5545</v>
      </c>
      <c r="C15590" s="2">
        <v>45495</v>
      </c>
      <c r="D15590" s="1" t="s">
        <v>6091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3">
      <c r="A15591" s="1" t="s">
        <v>21673</v>
      </c>
      <c r="B15591" s="1" t="s">
        <v>2605</v>
      </c>
      <c r="C15591" s="2">
        <v>45645</v>
      </c>
      <c r="D15591" s="1" t="s">
        <v>6065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3">
      <c r="A15592" s="1" t="s">
        <v>21674</v>
      </c>
      <c r="B15592" s="1" t="s">
        <v>4997</v>
      </c>
      <c r="C15592" s="2">
        <v>45587</v>
      </c>
      <c r="D15592" s="1" t="s">
        <v>6059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3">
      <c r="A15593" s="1" t="s">
        <v>21675</v>
      </c>
      <c r="B15593" s="1" t="s">
        <v>5444</v>
      </c>
      <c r="C15593" s="2">
        <v>45577</v>
      </c>
      <c r="D15593" s="1" t="s">
        <v>6095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3">
      <c r="A15594" s="1" t="s">
        <v>21676</v>
      </c>
      <c r="B15594" s="1" t="s">
        <v>4121</v>
      </c>
      <c r="C15594" s="2">
        <v>45483</v>
      </c>
      <c r="D15594" s="1" t="s">
        <v>6157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3">
      <c r="A15595" s="1" t="s">
        <v>21677</v>
      </c>
      <c r="B15595" s="1" t="s">
        <v>2967</v>
      </c>
      <c r="C15595" s="2">
        <v>45074</v>
      </c>
      <c r="D15595" s="1" t="s">
        <v>6137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3">
      <c r="A15596" s="1" t="s">
        <v>21678</v>
      </c>
      <c r="B15596" s="1" t="s">
        <v>1575</v>
      </c>
      <c r="C15596" s="2">
        <v>45579</v>
      </c>
      <c r="D15596" s="1" t="s">
        <v>6133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3">
      <c r="A15597" s="1" t="s">
        <v>21679</v>
      </c>
      <c r="B15597" s="1" t="s">
        <v>1330</v>
      </c>
      <c r="C15597" s="2">
        <v>45488</v>
      </c>
      <c r="D15597" s="1" t="s">
        <v>6057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3">
      <c r="A15598" s="1" t="s">
        <v>21680</v>
      </c>
      <c r="B15598" s="1" t="s">
        <v>5509</v>
      </c>
      <c r="C15598" s="2">
        <v>45049</v>
      </c>
      <c r="D15598" s="1" t="s">
        <v>6083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3">
      <c r="A15599" s="1" t="s">
        <v>21681</v>
      </c>
      <c r="B15599" s="1" t="s">
        <v>1500</v>
      </c>
      <c r="C15599" s="2">
        <v>45146</v>
      </c>
      <c r="D15599" s="1" t="s">
        <v>6175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3">
      <c r="A15600" s="1" t="s">
        <v>21682</v>
      </c>
      <c r="B15600" s="1" t="s">
        <v>5699</v>
      </c>
      <c r="C15600" s="2">
        <v>45642</v>
      </c>
      <c r="D15600" s="1" t="s">
        <v>6133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3">
      <c r="A15601" s="1" t="s">
        <v>21683</v>
      </c>
      <c r="B15601" s="1" t="s">
        <v>3979</v>
      </c>
      <c r="C15601" s="2">
        <v>45580</v>
      </c>
      <c r="D15601" s="1" t="s">
        <v>6055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3">
      <c r="A15602" s="1" t="s">
        <v>21684</v>
      </c>
      <c r="B15602" s="1" t="s">
        <v>2769</v>
      </c>
      <c r="C15602" s="2">
        <v>45320</v>
      </c>
      <c r="D15602" s="1" t="s">
        <v>6113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3">
      <c r="A15603" s="1" t="s">
        <v>21685</v>
      </c>
      <c r="B15603" s="1" t="s">
        <v>2937</v>
      </c>
      <c r="C15603" s="2">
        <v>45292</v>
      </c>
      <c r="D15603" s="1" t="s">
        <v>6157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3">
      <c r="A15604" s="1" t="s">
        <v>21686</v>
      </c>
      <c r="B15604" s="1" t="s">
        <v>3351</v>
      </c>
      <c r="C15604" s="2">
        <v>45276</v>
      </c>
      <c r="D15604" s="1" t="s">
        <v>6065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3">
      <c r="A15605" s="1" t="s">
        <v>21687</v>
      </c>
      <c r="B15605" s="1" t="s">
        <v>1305</v>
      </c>
      <c r="C15605" s="2">
        <v>45615</v>
      </c>
      <c r="D15605" s="1" t="s">
        <v>6071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3">
      <c r="A15606" s="1" t="s">
        <v>21688</v>
      </c>
      <c r="B15606" s="1" t="s">
        <v>5039</v>
      </c>
      <c r="C15606" s="2">
        <v>45575</v>
      </c>
      <c r="D15606" s="1" t="s">
        <v>6061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3">
      <c r="A15607" s="1" t="s">
        <v>21689</v>
      </c>
      <c r="B15607" s="1" t="s">
        <v>2757</v>
      </c>
      <c r="C15607" s="2">
        <v>45442</v>
      </c>
      <c r="D15607" s="1" t="s">
        <v>6151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3">
      <c r="A15608" s="1" t="s">
        <v>21690</v>
      </c>
      <c r="B15608" s="1" t="s">
        <v>1897</v>
      </c>
      <c r="C15608" s="2">
        <v>45648</v>
      </c>
      <c r="D15608" s="1" t="s">
        <v>6086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3">
      <c r="A15609" s="1" t="s">
        <v>21691</v>
      </c>
      <c r="B15609" s="1" t="s">
        <v>5134</v>
      </c>
      <c r="C15609" s="2">
        <v>45655</v>
      </c>
      <c r="D15609" s="1" t="s">
        <v>6141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3">
      <c r="A15610" s="1" t="s">
        <v>21692</v>
      </c>
      <c r="B15610" s="1" t="s">
        <v>4743</v>
      </c>
      <c r="C15610" s="2">
        <v>45249</v>
      </c>
      <c r="D15610" s="1" t="s">
        <v>6061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3">
      <c r="A15611" s="1" t="s">
        <v>21693</v>
      </c>
      <c r="B15611" s="1" t="s">
        <v>3036</v>
      </c>
      <c r="C15611" s="2">
        <v>45291</v>
      </c>
      <c r="D15611" s="1" t="s">
        <v>6074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3">
      <c r="A15612" s="1" t="s">
        <v>21694</v>
      </c>
      <c r="B15612" s="1" t="s">
        <v>3058</v>
      </c>
      <c r="C15612" s="2">
        <v>45457</v>
      </c>
      <c r="D15612" s="1" t="s">
        <v>6061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3">
      <c r="A15613" s="1" t="s">
        <v>21695</v>
      </c>
      <c r="B15613" s="1" t="s">
        <v>5220</v>
      </c>
      <c r="C15613" s="2">
        <v>45096</v>
      </c>
      <c r="D15613" s="1" t="s">
        <v>6057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3">
      <c r="A15614" s="1" t="s">
        <v>21696</v>
      </c>
      <c r="B15614" s="1" t="s">
        <v>1113</v>
      </c>
      <c r="C15614" s="2">
        <v>45335</v>
      </c>
      <c r="D15614" s="1" t="s">
        <v>6109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3">
      <c r="A15615" s="1" t="s">
        <v>21697</v>
      </c>
      <c r="B15615" s="1" t="s">
        <v>5129</v>
      </c>
      <c r="C15615" s="2">
        <v>45393</v>
      </c>
      <c r="D15615" s="1" t="s">
        <v>6179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3">
      <c r="A15616" s="1" t="s">
        <v>21698</v>
      </c>
      <c r="B15616" s="1" t="s">
        <v>1312</v>
      </c>
      <c r="C15616" s="2">
        <v>45472</v>
      </c>
      <c r="D15616" s="1" t="s">
        <v>6049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3">
      <c r="A15617" s="1" t="s">
        <v>21699</v>
      </c>
      <c r="B15617" s="1" t="s">
        <v>5784</v>
      </c>
      <c r="C15617" s="2">
        <v>45444</v>
      </c>
      <c r="D15617" s="1" t="s">
        <v>6102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3">
      <c r="A15618" s="1" t="s">
        <v>21700</v>
      </c>
      <c r="B15618" s="1" t="s">
        <v>4731</v>
      </c>
      <c r="C15618" s="2">
        <v>45375</v>
      </c>
      <c r="D15618" s="1" t="s">
        <v>6053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3">
      <c r="A15619" s="1" t="s">
        <v>21701</v>
      </c>
      <c r="B15619" s="1" t="s">
        <v>2779</v>
      </c>
      <c r="C15619" s="2">
        <v>45369</v>
      </c>
      <c r="D15619" s="1" t="s">
        <v>6071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3">
      <c r="A15620" s="1" t="s">
        <v>21702</v>
      </c>
      <c r="B15620" s="1" t="s">
        <v>1478</v>
      </c>
      <c r="C15620" s="2">
        <v>45607</v>
      </c>
      <c r="D15620" s="1" t="s">
        <v>6197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3">
      <c r="A15621" s="1" t="s">
        <v>21703</v>
      </c>
      <c r="B15621" s="1" t="s">
        <v>2936</v>
      </c>
      <c r="C15621" s="2">
        <v>45323</v>
      </c>
      <c r="D15621" s="1" t="s">
        <v>6135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3">
      <c r="A15622" s="1" t="s">
        <v>21704</v>
      </c>
      <c r="B15622" s="1" t="s">
        <v>1197</v>
      </c>
      <c r="C15622" s="2">
        <v>45016</v>
      </c>
      <c r="D15622" s="1" t="s">
        <v>6125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3">
      <c r="A15623" s="1" t="s">
        <v>21705</v>
      </c>
      <c r="B15623" s="1" t="s">
        <v>4118</v>
      </c>
      <c r="C15623" s="2">
        <v>44999</v>
      </c>
      <c r="D15623" s="1" t="s">
        <v>6137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3">
      <c r="A15624" s="1" t="s">
        <v>21706</v>
      </c>
      <c r="B15624" s="1" t="s">
        <v>3137</v>
      </c>
      <c r="C15624" s="2">
        <v>45527</v>
      </c>
      <c r="D15624" s="1" t="s">
        <v>6100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3">
      <c r="A15625" s="1" t="s">
        <v>21707</v>
      </c>
      <c r="B15625" s="1" t="s">
        <v>2531</v>
      </c>
      <c r="C15625" s="2">
        <v>45476</v>
      </c>
      <c r="D15625" s="1" t="s">
        <v>6063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3">
      <c r="A15626" s="1" t="s">
        <v>21708</v>
      </c>
      <c r="B15626" s="1" t="s">
        <v>2591</v>
      </c>
      <c r="C15626" s="2">
        <v>45033</v>
      </c>
      <c r="D15626" s="1" t="s">
        <v>6109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3">
      <c r="A15627" s="1" t="s">
        <v>21709</v>
      </c>
      <c r="B15627" s="1" t="s">
        <v>2029</v>
      </c>
      <c r="C15627" s="2">
        <v>45582</v>
      </c>
      <c r="D15627" s="1" t="s">
        <v>6083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3">
      <c r="A15628" s="1" t="s">
        <v>21710</v>
      </c>
      <c r="B15628" s="1" t="s">
        <v>5744</v>
      </c>
      <c r="C15628" s="2">
        <v>45079</v>
      </c>
      <c r="D15628" s="1" t="s">
        <v>6063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3">
      <c r="A15629" s="1" t="s">
        <v>21711</v>
      </c>
      <c r="B15629" s="1" t="s">
        <v>1889</v>
      </c>
      <c r="C15629" s="2">
        <v>45047</v>
      </c>
      <c r="D15629" s="1" t="s">
        <v>6071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3">
      <c r="A15630" s="1" t="s">
        <v>21712</v>
      </c>
      <c r="B15630" s="1" t="s">
        <v>5169</v>
      </c>
      <c r="C15630" s="2">
        <v>44983</v>
      </c>
      <c r="D15630" s="1" t="s">
        <v>6057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3">
      <c r="A15631" s="1" t="s">
        <v>21713</v>
      </c>
      <c r="B15631" s="1" t="s">
        <v>2524</v>
      </c>
      <c r="C15631" s="2">
        <v>45591</v>
      </c>
      <c r="D15631" s="1" t="s">
        <v>6059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3">
      <c r="A15632" s="1" t="s">
        <v>21714</v>
      </c>
      <c r="B15632" s="1" t="s">
        <v>3696</v>
      </c>
      <c r="C15632" s="2">
        <v>45573</v>
      </c>
      <c r="D15632" s="1" t="s">
        <v>6143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3">
      <c r="A15633" s="1" t="s">
        <v>21715</v>
      </c>
      <c r="B15633" s="1" t="s">
        <v>5513</v>
      </c>
      <c r="C15633" s="2">
        <v>44940</v>
      </c>
      <c r="D15633" s="1" t="s">
        <v>6083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3">
      <c r="A15634" s="1" t="s">
        <v>21716</v>
      </c>
      <c r="B15634" s="1" t="s">
        <v>1613</v>
      </c>
      <c r="C15634" s="2">
        <v>45086</v>
      </c>
      <c r="D15634" s="1" t="s">
        <v>6049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3">
      <c r="A15635" s="1" t="s">
        <v>21717</v>
      </c>
      <c r="B15635" s="1" t="s">
        <v>1546</v>
      </c>
      <c r="C15635" s="2">
        <v>45041</v>
      </c>
      <c r="D15635" s="1" t="s">
        <v>6069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3">
      <c r="A15636" s="1" t="s">
        <v>21718</v>
      </c>
      <c r="B15636" s="1" t="s">
        <v>2936</v>
      </c>
      <c r="C15636" s="2">
        <v>45259</v>
      </c>
      <c r="D15636" s="1" t="s">
        <v>6093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3">
      <c r="A15637" s="1" t="s">
        <v>21719</v>
      </c>
      <c r="B15637" s="1" t="s">
        <v>2880</v>
      </c>
      <c r="C15637" s="2">
        <v>44939</v>
      </c>
      <c r="D15637" s="1" t="s">
        <v>6055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3">
      <c r="A15638" s="1" t="s">
        <v>21720</v>
      </c>
      <c r="B15638" s="1" t="s">
        <v>1483</v>
      </c>
      <c r="C15638" s="2">
        <v>45346</v>
      </c>
      <c r="D15638" s="1" t="s">
        <v>6102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3">
      <c r="A15639" s="1" t="s">
        <v>21721</v>
      </c>
      <c r="B15639" s="1" t="s">
        <v>2235</v>
      </c>
      <c r="C15639" s="2">
        <v>45421</v>
      </c>
      <c r="D15639" s="1" t="s">
        <v>6175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3">
      <c r="A15640" s="1" t="s">
        <v>21722</v>
      </c>
      <c r="B15640" s="1" t="s">
        <v>1432</v>
      </c>
      <c r="C15640" s="2">
        <v>45032</v>
      </c>
      <c r="D15640" s="1" t="s">
        <v>6063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3">
      <c r="A15641" s="1" t="s">
        <v>21723</v>
      </c>
      <c r="B15641" s="1" t="s">
        <v>5568</v>
      </c>
      <c r="C15641" s="2">
        <v>45241</v>
      </c>
      <c r="D15641" s="1" t="s">
        <v>6081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3">
      <c r="A15642" s="1" t="s">
        <v>21724</v>
      </c>
      <c r="B15642" s="1" t="s">
        <v>2632</v>
      </c>
      <c r="C15642" s="2">
        <v>45113</v>
      </c>
      <c r="D15642" s="1" t="s">
        <v>6197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3">
      <c r="A15643" s="1" t="s">
        <v>21725</v>
      </c>
      <c r="B15643" s="1" t="s">
        <v>3401</v>
      </c>
      <c r="C15643" s="2">
        <v>44934</v>
      </c>
      <c r="D15643" s="1" t="s">
        <v>6081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3">
      <c r="A15644" s="1" t="s">
        <v>21726</v>
      </c>
      <c r="B15644" s="1" t="s">
        <v>4580</v>
      </c>
      <c r="C15644" s="2">
        <v>44927</v>
      </c>
      <c r="D15644" s="1" t="s">
        <v>6141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3">
      <c r="A15645" s="1" t="s">
        <v>21727</v>
      </c>
      <c r="B15645" s="1" t="s">
        <v>4498</v>
      </c>
      <c r="C15645" s="2">
        <v>45445</v>
      </c>
      <c r="D15645" s="1" t="s">
        <v>6086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3">
      <c r="A15646" s="1" t="s">
        <v>21728</v>
      </c>
      <c r="B15646" s="1" t="s">
        <v>3177</v>
      </c>
      <c r="C15646" s="2">
        <v>45567</v>
      </c>
      <c r="D15646" s="1" t="s">
        <v>6104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3">
      <c r="A15647" s="1" t="s">
        <v>21729</v>
      </c>
      <c r="B15647" s="1" t="s">
        <v>4027</v>
      </c>
      <c r="C15647" s="2">
        <v>45627</v>
      </c>
      <c r="D15647" s="1" t="s">
        <v>6143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3">
      <c r="A15648" s="1" t="s">
        <v>21730</v>
      </c>
      <c r="B15648" s="1" t="s">
        <v>4729</v>
      </c>
      <c r="C15648" s="2">
        <v>45647</v>
      </c>
      <c r="D15648" s="1" t="s">
        <v>6133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3">
      <c r="A15649" s="1" t="s">
        <v>21731</v>
      </c>
      <c r="B15649" s="1" t="s">
        <v>5678</v>
      </c>
      <c r="C15649" s="2">
        <v>45374</v>
      </c>
      <c r="D15649" s="1" t="s">
        <v>6137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3">
      <c r="A15650" s="1" t="s">
        <v>21732</v>
      </c>
      <c r="B15650" s="1" t="s">
        <v>5778</v>
      </c>
      <c r="C15650" s="2">
        <v>45117</v>
      </c>
      <c r="D15650" s="1" t="s">
        <v>6089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3">
      <c r="A15651" s="1" t="s">
        <v>21733</v>
      </c>
      <c r="B15651" s="1" t="s">
        <v>4417</v>
      </c>
      <c r="C15651" s="2">
        <v>45419</v>
      </c>
      <c r="D15651" s="1" t="s">
        <v>6086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3">
      <c r="A15652" s="1" t="s">
        <v>21734</v>
      </c>
      <c r="B15652" s="1" t="s">
        <v>3505</v>
      </c>
      <c r="C15652" s="2">
        <v>45205</v>
      </c>
      <c r="D15652" s="1" t="s">
        <v>6063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3">
      <c r="A15653" s="1" t="s">
        <v>21735</v>
      </c>
      <c r="B15653" s="1" t="s">
        <v>4646</v>
      </c>
      <c r="C15653" s="2">
        <v>45121</v>
      </c>
      <c r="D15653" s="1" t="s">
        <v>6137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3">
      <c r="A15654" s="1" t="s">
        <v>21736</v>
      </c>
      <c r="B15654" s="1" t="s">
        <v>3479</v>
      </c>
      <c r="C15654" s="2">
        <v>45176</v>
      </c>
      <c r="D15654" s="1" t="s">
        <v>6251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3">
      <c r="A15655" s="1" t="s">
        <v>21737</v>
      </c>
      <c r="B15655" s="1" t="s">
        <v>4271</v>
      </c>
      <c r="C15655" s="2">
        <v>45614</v>
      </c>
      <c r="D15655" s="1" t="s">
        <v>6074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3">
      <c r="A15656" s="1" t="s">
        <v>21738</v>
      </c>
      <c r="B15656" s="1" t="s">
        <v>3106</v>
      </c>
      <c r="C15656" s="2">
        <v>45572</v>
      </c>
      <c r="D15656" s="1" t="s">
        <v>6104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3">
      <c r="A15657" s="1" t="s">
        <v>21739</v>
      </c>
      <c r="B15657" s="1" t="s">
        <v>1856</v>
      </c>
      <c r="C15657" s="2">
        <v>45576</v>
      </c>
      <c r="D15657" s="1" t="s">
        <v>6061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3">
      <c r="A15658" s="1" t="s">
        <v>21740</v>
      </c>
      <c r="B15658" s="1" t="s">
        <v>4843</v>
      </c>
      <c r="C15658" s="2">
        <v>45611</v>
      </c>
      <c r="D15658" s="1" t="s">
        <v>6067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3">
      <c r="A15659" s="1" t="s">
        <v>21741</v>
      </c>
      <c r="B15659" s="1" t="s">
        <v>5840</v>
      </c>
      <c r="C15659" s="2">
        <v>45539</v>
      </c>
      <c r="D15659" s="1" t="s">
        <v>6081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3">
      <c r="A15660" s="1" t="s">
        <v>21742</v>
      </c>
      <c r="B15660" s="1" t="s">
        <v>3862</v>
      </c>
      <c r="C15660" s="2">
        <v>45512</v>
      </c>
      <c r="D15660" s="1" t="s">
        <v>6074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3">
      <c r="A15661" s="1" t="s">
        <v>21743</v>
      </c>
      <c r="B15661" s="1" t="s">
        <v>4676</v>
      </c>
      <c r="C15661" s="2">
        <v>45016</v>
      </c>
      <c r="D15661" s="1" t="s">
        <v>6151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3">
      <c r="A15662" s="1" t="s">
        <v>21744</v>
      </c>
      <c r="B15662" s="1" t="s">
        <v>1478</v>
      </c>
      <c r="C15662" s="2">
        <v>45490</v>
      </c>
      <c r="D15662" s="1" t="s">
        <v>6197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3">
      <c r="A15663" s="1" t="s">
        <v>21745</v>
      </c>
      <c r="B15663" s="1" t="s">
        <v>4175</v>
      </c>
      <c r="C15663" s="2">
        <v>45294</v>
      </c>
      <c r="D15663" s="1" t="s">
        <v>6151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3">
      <c r="A15664" s="1" t="s">
        <v>21746</v>
      </c>
      <c r="B15664" s="1" t="s">
        <v>3884</v>
      </c>
      <c r="C15664" s="2">
        <v>45317</v>
      </c>
      <c r="D15664" s="1" t="s">
        <v>6057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3">
      <c r="A15665" s="1" t="s">
        <v>21747</v>
      </c>
      <c r="B15665" s="1" t="s">
        <v>3480</v>
      </c>
      <c r="C15665" s="2">
        <v>45391</v>
      </c>
      <c r="D15665" s="1" t="s">
        <v>6172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3">
      <c r="A15666" s="1" t="s">
        <v>21748</v>
      </c>
      <c r="B15666" s="1" t="s">
        <v>1526</v>
      </c>
      <c r="C15666" s="2">
        <v>45119</v>
      </c>
      <c r="D15666" s="1" t="s">
        <v>6061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3">
      <c r="A15667" s="1" t="s">
        <v>21749</v>
      </c>
      <c r="B15667" s="1" t="s">
        <v>1617</v>
      </c>
      <c r="C15667" s="2">
        <v>45570</v>
      </c>
      <c r="D15667" s="1" t="s">
        <v>6095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3">
      <c r="A15668" s="1" t="s">
        <v>21750</v>
      </c>
      <c r="B15668" s="1" t="s">
        <v>4778</v>
      </c>
      <c r="C15668" s="2">
        <v>45032</v>
      </c>
      <c r="D15668" s="1" t="s">
        <v>6077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3">
      <c r="A15669" s="1" t="s">
        <v>21751</v>
      </c>
      <c r="B15669" s="1" t="s">
        <v>3638</v>
      </c>
      <c r="C15669" s="2">
        <v>45585</v>
      </c>
      <c r="D15669" s="1" t="s">
        <v>6061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3">
      <c r="A15670" s="1" t="s">
        <v>21752</v>
      </c>
      <c r="B15670" s="1" t="s">
        <v>4152</v>
      </c>
      <c r="C15670" s="2">
        <v>44988</v>
      </c>
      <c r="D15670" s="1" t="s">
        <v>6109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3">
      <c r="A15671" s="1" t="s">
        <v>21753</v>
      </c>
      <c r="B15671" s="1" t="s">
        <v>1334</v>
      </c>
      <c r="C15671" s="2">
        <v>44953</v>
      </c>
      <c r="D15671" s="1" t="s">
        <v>6091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3">
      <c r="A15672" s="1" t="s">
        <v>21754</v>
      </c>
      <c r="B15672" s="1" t="s">
        <v>1491</v>
      </c>
      <c r="C15672" s="2">
        <v>45397</v>
      </c>
      <c r="D15672" s="1" t="s">
        <v>6083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3">
      <c r="A15673" s="1" t="s">
        <v>21755</v>
      </c>
      <c r="B15673" s="1" t="s">
        <v>3794</v>
      </c>
      <c r="C15673" s="2">
        <v>45075</v>
      </c>
      <c r="D15673" s="1" t="s">
        <v>6143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3">
      <c r="A15674" s="1" t="s">
        <v>21756</v>
      </c>
      <c r="B15674" s="1" t="s">
        <v>4774</v>
      </c>
      <c r="C15674" s="2">
        <v>45445</v>
      </c>
      <c r="D15674" s="1" t="s">
        <v>6104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3">
      <c r="A15675" s="1" t="s">
        <v>21757</v>
      </c>
      <c r="B15675" s="1" t="s">
        <v>4395</v>
      </c>
      <c r="C15675" s="2">
        <v>45432</v>
      </c>
      <c r="D15675" s="1" t="s">
        <v>6113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3">
      <c r="A15676" s="1" t="s">
        <v>21758</v>
      </c>
      <c r="B15676" s="1" t="s">
        <v>5144</v>
      </c>
      <c r="C15676" s="2">
        <v>44998</v>
      </c>
      <c r="D15676" s="1" t="s">
        <v>6157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3">
      <c r="A15677" s="1" t="s">
        <v>21759</v>
      </c>
      <c r="B15677" s="1" t="s">
        <v>2679</v>
      </c>
      <c r="C15677" s="2">
        <v>44938</v>
      </c>
      <c r="D15677" s="1" t="s">
        <v>6051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3">
      <c r="A15678" s="1" t="s">
        <v>21760</v>
      </c>
      <c r="B15678" s="1" t="s">
        <v>2702</v>
      </c>
      <c r="C15678" s="2">
        <v>45633</v>
      </c>
      <c r="D15678" s="1" t="s">
        <v>6067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3">
      <c r="A15679" s="1" t="s">
        <v>21761</v>
      </c>
      <c r="B15679" s="1" t="s">
        <v>3265</v>
      </c>
      <c r="C15679" s="2">
        <v>45055</v>
      </c>
      <c r="D15679" s="1" t="s">
        <v>6067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3">
      <c r="A15680" s="1" t="s">
        <v>21762</v>
      </c>
      <c r="B15680" s="1" t="s">
        <v>2776</v>
      </c>
      <c r="C15680" s="2">
        <v>45374</v>
      </c>
      <c r="D15680" s="1" t="s">
        <v>6100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3">
      <c r="A15681" s="1" t="s">
        <v>21763</v>
      </c>
      <c r="B15681" s="1" t="s">
        <v>5844</v>
      </c>
      <c r="C15681" s="2">
        <v>45023</v>
      </c>
      <c r="D15681" s="1" t="s">
        <v>6135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3">
      <c r="A15682" s="1" t="s">
        <v>21764</v>
      </c>
      <c r="B15682" s="1" t="s">
        <v>3831</v>
      </c>
      <c r="C15682" s="2">
        <v>45537</v>
      </c>
      <c r="D15682" s="1" t="s">
        <v>6067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3">
      <c r="A15683" s="1" t="s">
        <v>21765</v>
      </c>
      <c r="B15683" s="1" t="s">
        <v>4787</v>
      </c>
      <c r="C15683" s="2">
        <v>45093</v>
      </c>
      <c r="D15683" s="1" t="s">
        <v>6091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3">
      <c r="A15684" s="1" t="s">
        <v>21766</v>
      </c>
      <c r="B15684" s="1" t="s">
        <v>5546</v>
      </c>
      <c r="C15684" s="2">
        <v>45431</v>
      </c>
      <c r="D15684" s="1" t="s">
        <v>6069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3">
      <c r="A15685" s="1" t="s">
        <v>21767</v>
      </c>
      <c r="B15685" s="1" t="s">
        <v>5171</v>
      </c>
      <c r="C15685" s="2">
        <v>45188</v>
      </c>
      <c r="D15685" s="1" t="s">
        <v>6172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3">
      <c r="A15686" s="1" t="s">
        <v>21768</v>
      </c>
      <c r="B15686" s="1" t="s">
        <v>4841</v>
      </c>
      <c r="C15686" s="2">
        <v>45316</v>
      </c>
      <c r="D15686" s="1" t="s">
        <v>6057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3">
      <c r="A15687" s="1" t="s">
        <v>21769</v>
      </c>
      <c r="B15687" s="1" t="s">
        <v>5213</v>
      </c>
      <c r="C15687" s="2">
        <v>44964</v>
      </c>
      <c r="D15687" s="1" t="s">
        <v>6143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3">
      <c r="A15688" s="1" t="s">
        <v>21770</v>
      </c>
      <c r="B15688" s="1" t="s">
        <v>5041</v>
      </c>
      <c r="C15688" s="2">
        <v>44986</v>
      </c>
      <c r="D15688" s="1" t="s">
        <v>6093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3">
      <c r="A15689" s="1" t="s">
        <v>21771</v>
      </c>
      <c r="B15689" s="1" t="s">
        <v>4376</v>
      </c>
      <c r="C15689" s="2">
        <v>44998</v>
      </c>
      <c r="D15689" s="1" t="s">
        <v>6069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3">
      <c r="A15690" s="1" t="s">
        <v>21772</v>
      </c>
      <c r="B15690" s="1" t="s">
        <v>4827</v>
      </c>
      <c r="C15690" s="2">
        <v>45621</v>
      </c>
      <c r="D15690" s="1" t="s">
        <v>6133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3">
      <c r="A15691" s="1" t="s">
        <v>21773</v>
      </c>
      <c r="B15691" s="1" t="s">
        <v>4375</v>
      </c>
      <c r="C15691" s="2">
        <v>45212</v>
      </c>
      <c r="D15691" s="1" t="s">
        <v>6051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3">
      <c r="A15692" s="1" t="s">
        <v>21774</v>
      </c>
      <c r="B15692" s="1" t="s">
        <v>2054</v>
      </c>
      <c r="C15692" s="2">
        <v>45196</v>
      </c>
      <c r="D15692" s="1" t="s">
        <v>6063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3">
      <c r="A15693" s="1" t="s">
        <v>21775</v>
      </c>
      <c r="B15693" s="1" t="s">
        <v>3134</v>
      </c>
      <c r="C15693" s="2">
        <v>45604</v>
      </c>
      <c r="D15693" s="1" t="s">
        <v>6083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3">
      <c r="A15694" s="1" t="s">
        <v>21776</v>
      </c>
      <c r="B15694" s="1" t="s">
        <v>1754</v>
      </c>
      <c r="C15694" s="2">
        <v>45081</v>
      </c>
      <c r="D15694" s="1" t="s">
        <v>6109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3">
      <c r="A15695" s="1" t="s">
        <v>21777</v>
      </c>
      <c r="B15695" s="1" t="s">
        <v>4557</v>
      </c>
      <c r="C15695" s="2">
        <v>45131</v>
      </c>
      <c r="D15695" s="1" t="s">
        <v>6151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3">
      <c r="A15696" s="1" t="s">
        <v>21778</v>
      </c>
      <c r="B15696" s="1" t="s">
        <v>5290</v>
      </c>
      <c r="C15696" s="2">
        <v>44957</v>
      </c>
      <c r="D15696" s="1" t="s">
        <v>6143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3">
      <c r="A15697" s="1" t="s">
        <v>21779</v>
      </c>
      <c r="B15697" s="1" t="s">
        <v>5963</v>
      </c>
      <c r="C15697" s="2">
        <v>45449</v>
      </c>
      <c r="D15697" s="1" t="s">
        <v>6104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3">
      <c r="A15698" s="1" t="s">
        <v>21780</v>
      </c>
      <c r="B15698" s="1" t="s">
        <v>2781</v>
      </c>
      <c r="C15698" s="2">
        <v>45231</v>
      </c>
      <c r="D15698" s="1" t="s">
        <v>6179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3">
      <c r="A15699" s="1" t="s">
        <v>21781</v>
      </c>
      <c r="B15699" s="1" t="s">
        <v>1387</v>
      </c>
      <c r="C15699" s="2">
        <v>45505</v>
      </c>
      <c r="D15699" s="1" t="s">
        <v>6067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3">
      <c r="A15700" s="1" t="s">
        <v>21782</v>
      </c>
      <c r="B15700" s="1" t="s">
        <v>3043</v>
      </c>
      <c r="C15700" s="2">
        <v>45478</v>
      </c>
      <c r="D15700" s="1" t="s">
        <v>6067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3">
      <c r="A15701" s="1" t="s">
        <v>21783</v>
      </c>
      <c r="B15701" s="1" t="s">
        <v>4996</v>
      </c>
      <c r="C15701" s="2">
        <v>45280</v>
      </c>
      <c r="D15701" s="1" t="s">
        <v>6051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3">
      <c r="A15702" s="1" t="s">
        <v>21784</v>
      </c>
      <c r="B15702" s="1" t="s">
        <v>4107</v>
      </c>
      <c r="C15702" s="2">
        <v>45141</v>
      </c>
      <c r="D15702" s="1" t="s">
        <v>6113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3">
      <c r="A15703" s="1" t="s">
        <v>21785</v>
      </c>
      <c r="B15703" s="1" t="s">
        <v>4787</v>
      </c>
      <c r="C15703" s="2">
        <v>44952</v>
      </c>
      <c r="D15703" s="1" t="s">
        <v>6135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3">
      <c r="A15704" s="1" t="s">
        <v>21786</v>
      </c>
      <c r="B15704" s="1" t="s">
        <v>4981</v>
      </c>
      <c r="C15704" s="2">
        <v>45235</v>
      </c>
      <c r="D15704" s="1" t="s">
        <v>6055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3">
      <c r="A15705" s="1" t="s">
        <v>21787</v>
      </c>
      <c r="B15705" s="1" t="s">
        <v>3473</v>
      </c>
      <c r="C15705" s="2">
        <v>45164</v>
      </c>
      <c r="D15705" s="1" t="s">
        <v>6071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3">
      <c r="A15706" s="1" t="s">
        <v>21788</v>
      </c>
      <c r="B15706" s="1" t="s">
        <v>4665</v>
      </c>
      <c r="C15706" s="2">
        <v>45617</v>
      </c>
      <c r="D15706" s="1" t="s">
        <v>6102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3">
      <c r="A15707" s="1" t="s">
        <v>21789</v>
      </c>
      <c r="B15707" s="1" t="s">
        <v>3849</v>
      </c>
      <c r="C15707" s="2">
        <v>45151</v>
      </c>
      <c r="D15707" s="1" t="s">
        <v>6104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3">
      <c r="A15708" s="1" t="s">
        <v>21790</v>
      </c>
      <c r="B15708" s="1" t="s">
        <v>2613</v>
      </c>
      <c r="C15708" s="2">
        <v>45144</v>
      </c>
      <c r="D15708" s="1" t="s">
        <v>6074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3">
      <c r="A15709" s="1" t="s">
        <v>21791</v>
      </c>
      <c r="B15709" s="1" t="s">
        <v>1883</v>
      </c>
      <c r="C15709" s="2">
        <v>45227</v>
      </c>
      <c r="D15709" s="1" t="s">
        <v>6067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3">
      <c r="A15710" s="1" t="s">
        <v>21792</v>
      </c>
      <c r="B15710" s="1" t="s">
        <v>1957</v>
      </c>
      <c r="C15710" s="2">
        <v>45285</v>
      </c>
      <c r="D15710" s="1" t="s">
        <v>6051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3">
      <c r="A15711" s="1" t="s">
        <v>21793</v>
      </c>
      <c r="B15711" s="1" t="s">
        <v>5463</v>
      </c>
      <c r="C15711" s="2">
        <v>45619</v>
      </c>
      <c r="D15711" s="1" t="s">
        <v>6069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3">
      <c r="A15712" s="1" t="s">
        <v>21794</v>
      </c>
      <c r="B15712" s="1" t="s">
        <v>5599</v>
      </c>
      <c r="C15712" s="2">
        <v>45652</v>
      </c>
      <c r="D15712" s="1" t="s">
        <v>6057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3">
      <c r="A15713" s="1" t="s">
        <v>21795</v>
      </c>
      <c r="B15713" s="1" t="s">
        <v>1470</v>
      </c>
      <c r="C15713" s="2">
        <v>45173</v>
      </c>
      <c r="D15713" s="1" t="s">
        <v>6143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3">
      <c r="A15714" s="1" t="s">
        <v>21796</v>
      </c>
      <c r="B15714" s="1" t="s">
        <v>3471</v>
      </c>
      <c r="C15714" s="2">
        <v>45444</v>
      </c>
      <c r="D15714" s="1" t="s">
        <v>6055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3">
      <c r="A15715" s="1" t="s">
        <v>21797</v>
      </c>
      <c r="B15715" s="1" t="s">
        <v>2979</v>
      </c>
      <c r="C15715" s="2">
        <v>45312</v>
      </c>
      <c r="D15715" s="1" t="s">
        <v>6053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3">
      <c r="A15716" s="1" t="s">
        <v>21798</v>
      </c>
      <c r="B15716" s="1" t="s">
        <v>2640</v>
      </c>
      <c r="C15716" s="2">
        <v>45386</v>
      </c>
      <c r="D15716" s="1" t="s">
        <v>6065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3">
      <c r="A15717" s="1" t="s">
        <v>21799</v>
      </c>
      <c r="B15717" s="1" t="s">
        <v>4065</v>
      </c>
      <c r="C15717" s="2">
        <v>45386</v>
      </c>
      <c r="D15717" s="1" t="s">
        <v>6141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3">
      <c r="A15718" s="1" t="s">
        <v>21800</v>
      </c>
      <c r="B15718" s="1" t="s">
        <v>3066</v>
      </c>
      <c r="C15718" s="2">
        <v>45510</v>
      </c>
      <c r="D15718" s="1" t="s">
        <v>6049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3">
      <c r="A15719" s="1" t="s">
        <v>21801</v>
      </c>
      <c r="B15719" s="1" t="s">
        <v>5432</v>
      </c>
      <c r="C15719" s="2">
        <v>45014</v>
      </c>
      <c r="D15719" s="1" t="s">
        <v>6083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3">
      <c r="A15720" s="1" t="s">
        <v>21802</v>
      </c>
      <c r="B15720" s="1" t="s">
        <v>5110</v>
      </c>
      <c r="C15720" s="2">
        <v>45266</v>
      </c>
      <c r="D15720" s="1" t="s">
        <v>6157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3">
      <c r="A15721" s="1" t="s">
        <v>21803</v>
      </c>
      <c r="B15721" s="1" t="s">
        <v>5308</v>
      </c>
      <c r="C15721" s="2">
        <v>45087</v>
      </c>
      <c r="D15721" s="1" t="s">
        <v>6179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3">
      <c r="A15722" s="1" t="s">
        <v>21804</v>
      </c>
      <c r="B15722" s="1" t="s">
        <v>4062</v>
      </c>
      <c r="C15722" s="2">
        <v>45534</v>
      </c>
      <c r="D15722" s="1" t="s">
        <v>6049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3">
      <c r="A15723" s="1" t="s">
        <v>21805</v>
      </c>
      <c r="B15723" s="1" t="s">
        <v>5985</v>
      </c>
      <c r="C15723" s="2">
        <v>45117</v>
      </c>
      <c r="D15723" s="1" t="s">
        <v>6143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3">
      <c r="A15724" s="1" t="s">
        <v>21806</v>
      </c>
      <c r="B15724" s="1" t="s">
        <v>1468</v>
      </c>
      <c r="C15724" s="2">
        <v>45012</v>
      </c>
      <c r="D15724" s="1" t="s">
        <v>6109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3">
      <c r="A15725" s="1" t="s">
        <v>21807</v>
      </c>
      <c r="B15725" s="1" t="s">
        <v>3129</v>
      </c>
      <c r="C15725" s="2">
        <v>45595</v>
      </c>
      <c r="D15725" s="1" t="s">
        <v>6074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3">
      <c r="A15726" s="1" t="s">
        <v>21808</v>
      </c>
      <c r="B15726" s="1" t="s">
        <v>3949</v>
      </c>
      <c r="C15726" s="2">
        <v>45553</v>
      </c>
      <c r="D15726" s="1" t="s">
        <v>6102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3">
      <c r="A15727" s="1" t="s">
        <v>21809</v>
      </c>
      <c r="B15727" s="1" t="s">
        <v>4177</v>
      </c>
      <c r="C15727" s="2">
        <v>45137</v>
      </c>
      <c r="D15727" s="1" t="s">
        <v>6135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3">
      <c r="A15728" s="1" t="s">
        <v>21810</v>
      </c>
      <c r="B15728" s="1" t="s">
        <v>2023</v>
      </c>
      <c r="C15728" s="2">
        <v>45632</v>
      </c>
      <c r="D15728" s="1" t="s">
        <v>6051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3">
      <c r="A15729" s="1" t="s">
        <v>21811</v>
      </c>
      <c r="B15729" s="1" t="s">
        <v>3655</v>
      </c>
      <c r="C15729" s="2">
        <v>45048</v>
      </c>
      <c r="D15729" s="1" t="s">
        <v>6091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3">
      <c r="A15730" s="1" t="s">
        <v>21812</v>
      </c>
      <c r="B15730" s="1" t="s">
        <v>5565</v>
      </c>
      <c r="C15730" s="2">
        <v>45393</v>
      </c>
      <c r="D15730" s="1" t="s">
        <v>6172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3">
      <c r="A15731" s="1" t="s">
        <v>21813</v>
      </c>
      <c r="B15731" s="1" t="s">
        <v>3607</v>
      </c>
      <c r="C15731" s="2">
        <v>44981</v>
      </c>
      <c r="D15731" s="1" t="s">
        <v>6061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3">
      <c r="A15732" s="1" t="s">
        <v>21814</v>
      </c>
      <c r="B15732" s="1" t="s">
        <v>4872</v>
      </c>
      <c r="C15732" s="2">
        <v>44977</v>
      </c>
      <c r="D15732" s="1" t="s">
        <v>6059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3">
      <c r="A15733" s="1" t="s">
        <v>21815</v>
      </c>
      <c r="B15733" s="1" t="s">
        <v>4280</v>
      </c>
      <c r="C15733" s="2">
        <v>44996</v>
      </c>
      <c r="D15733" s="1" t="s">
        <v>6059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3">
      <c r="A15734" s="1" t="s">
        <v>21816</v>
      </c>
      <c r="B15734" s="1" t="s">
        <v>2376</v>
      </c>
      <c r="C15734" s="2">
        <v>45221</v>
      </c>
      <c r="D15734" s="1" t="s">
        <v>6151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3">
      <c r="A15735" s="1" t="s">
        <v>21817</v>
      </c>
      <c r="B15735" s="1" t="s">
        <v>1883</v>
      </c>
      <c r="C15735" s="2">
        <v>45365</v>
      </c>
      <c r="D15735" s="1" t="s">
        <v>6109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3">
      <c r="A15736" s="1" t="s">
        <v>21818</v>
      </c>
      <c r="B15736" s="1" t="s">
        <v>3740</v>
      </c>
      <c r="C15736" s="2">
        <v>45173</v>
      </c>
      <c r="D15736" s="1" t="s">
        <v>6071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3">
      <c r="A15737" s="1" t="s">
        <v>21819</v>
      </c>
      <c r="B15737" s="1" t="s">
        <v>3618</v>
      </c>
      <c r="C15737" s="2">
        <v>45278</v>
      </c>
      <c r="D15737" s="1" t="s">
        <v>6049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3">
      <c r="A15738" s="1" t="s">
        <v>21820</v>
      </c>
      <c r="B15738" s="1" t="s">
        <v>4845</v>
      </c>
      <c r="C15738" s="2">
        <v>45063</v>
      </c>
      <c r="D15738" s="1" t="s">
        <v>6065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3">
      <c r="A15739" s="1" t="s">
        <v>21821</v>
      </c>
      <c r="B15739" s="1" t="s">
        <v>4628</v>
      </c>
      <c r="C15739" s="2">
        <v>45281</v>
      </c>
      <c r="D15739" s="1" t="s">
        <v>6175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3">
      <c r="A15740" s="1" t="s">
        <v>21822</v>
      </c>
      <c r="B15740" s="1" t="s">
        <v>4708</v>
      </c>
      <c r="C15740" s="2">
        <v>45572</v>
      </c>
      <c r="D15740" s="1" t="s">
        <v>6109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3">
      <c r="A15741" s="1" t="s">
        <v>21823</v>
      </c>
      <c r="B15741" s="1" t="s">
        <v>1317</v>
      </c>
      <c r="C15741" s="2">
        <v>45018</v>
      </c>
      <c r="D15741" s="1" t="s">
        <v>6095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3">
      <c r="A15742" s="1" t="s">
        <v>21824</v>
      </c>
      <c r="B15742" s="1" t="s">
        <v>2254</v>
      </c>
      <c r="C15742" s="2">
        <v>45553</v>
      </c>
      <c r="D15742" s="1" t="s">
        <v>6143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3">
      <c r="A15743" s="1" t="s">
        <v>21825</v>
      </c>
      <c r="B15743" s="1" t="s">
        <v>4999</v>
      </c>
      <c r="C15743" s="2">
        <v>45552</v>
      </c>
      <c r="D15743" s="1" t="s">
        <v>6057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3">
      <c r="A15744" s="1" t="s">
        <v>21826</v>
      </c>
      <c r="B15744" s="1" t="s">
        <v>5732</v>
      </c>
      <c r="C15744" s="2">
        <v>45617</v>
      </c>
      <c r="D15744" s="1" t="s">
        <v>6093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3">
      <c r="A15745" s="1" t="s">
        <v>21827</v>
      </c>
      <c r="B15745" s="1" t="s">
        <v>5413</v>
      </c>
      <c r="C15745" s="2">
        <v>45347</v>
      </c>
      <c r="D15745" s="1" t="s">
        <v>6102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3">
      <c r="A15746" s="1" t="s">
        <v>21828</v>
      </c>
      <c r="B15746" s="1" t="s">
        <v>4149</v>
      </c>
      <c r="C15746" s="2">
        <v>45354</v>
      </c>
      <c r="D15746" s="1" t="s">
        <v>6251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3">
      <c r="A15747" s="1" t="s">
        <v>21829</v>
      </c>
      <c r="B15747" s="1" t="s">
        <v>1742</v>
      </c>
      <c r="C15747" s="2">
        <v>45338</v>
      </c>
      <c r="D15747" s="1" t="s">
        <v>6125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3">
      <c r="A15748" s="1" t="s">
        <v>21830</v>
      </c>
      <c r="B15748" s="1" t="s">
        <v>5350</v>
      </c>
      <c r="C15748" s="2">
        <v>45335</v>
      </c>
      <c r="D15748" s="1" t="s">
        <v>6125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3">
      <c r="A15749" s="1" t="s">
        <v>21831</v>
      </c>
      <c r="B15749" s="1" t="s">
        <v>1709</v>
      </c>
      <c r="C15749" s="2">
        <v>45281</v>
      </c>
      <c r="D15749" s="1" t="s">
        <v>6251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3">
      <c r="A15750" s="1" t="s">
        <v>21832</v>
      </c>
      <c r="B15750" s="1" t="s">
        <v>3694</v>
      </c>
      <c r="C15750" s="2">
        <v>45299</v>
      </c>
      <c r="D15750" s="1" t="s">
        <v>6081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3">
      <c r="A15751" s="1" t="s">
        <v>21833</v>
      </c>
      <c r="B15751" s="1" t="s">
        <v>1884</v>
      </c>
      <c r="C15751" s="2">
        <v>45483</v>
      </c>
      <c r="D15751" s="1" t="s">
        <v>6077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3">
      <c r="A15752" s="1" t="s">
        <v>21834</v>
      </c>
      <c r="B15752" s="1" t="s">
        <v>4448</v>
      </c>
      <c r="C15752" s="2">
        <v>45336</v>
      </c>
      <c r="D15752" s="1" t="s">
        <v>6251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3">
      <c r="A15753" s="1" t="s">
        <v>21835</v>
      </c>
      <c r="B15753" s="1" t="s">
        <v>4509</v>
      </c>
      <c r="C15753" s="2">
        <v>45627</v>
      </c>
      <c r="D15753" s="1" t="s">
        <v>6133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3">
      <c r="A15754" s="1" t="s">
        <v>21836</v>
      </c>
      <c r="B15754" s="1" t="s">
        <v>2562</v>
      </c>
      <c r="C15754" s="2">
        <v>45581</v>
      </c>
      <c r="D15754" s="1" t="s">
        <v>6086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3">
      <c r="A15755" s="1" t="s">
        <v>21837</v>
      </c>
      <c r="B15755" s="1" t="s">
        <v>4615</v>
      </c>
      <c r="C15755" s="2">
        <v>44945</v>
      </c>
      <c r="D15755" s="1" t="s">
        <v>6053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3">
      <c r="A15756" s="1" t="s">
        <v>21838</v>
      </c>
      <c r="B15756" s="1" t="s">
        <v>3280</v>
      </c>
      <c r="C15756" s="2">
        <v>45145</v>
      </c>
      <c r="D15756" s="1" t="s">
        <v>6071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3">
      <c r="A15757" s="1" t="s">
        <v>21839</v>
      </c>
      <c r="B15757" s="1" t="s">
        <v>1240</v>
      </c>
      <c r="C15757" s="2">
        <v>45362</v>
      </c>
      <c r="D15757" s="1" t="s">
        <v>6135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3">
      <c r="A15758" s="1" t="s">
        <v>21840</v>
      </c>
      <c r="B15758" s="1" t="s">
        <v>5088</v>
      </c>
      <c r="C15758" s="2">
        <v>45469</v>
      </c>
      <c r="D15758" s="1" t="s">
        <v>6137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3">
      <c r="A15759" s="1" t="s">
        <v>21841</v>
      </c>
      <c r="B15759" s="1" t="s">
        <v>4497</v>
      </c>
      <c r="C15759" s="2">
        <v>45526</v>
      </c>
      <c r="D15759" s="1" t="s">
        <v>6172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3">
      <c r="A15760" s="1" t="s">
        <v>21842</v>
      </c>
      <c r="B15760" s="1" t="s">
        <v>5983</v>
      </c>
      <c r="C15760" s="2">
        <v>45622</v>
      </c>
      <c r="D15760" s="1" t="s">
        <v>6055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3">
      <c r="A15761" s="1" t="s">
        <v>21843</v>
      </c>
      <c r="B15761" s="1" t="s">
        <v>5360</v>
      </c>
      <c r="C15761" s="2">
        <v>45390</v>
      </c>
      <c r="D15761" s="1" t="s">
        <v>6143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3">
      <c r="A15762" s="1" t="s">
        <v>21844</v>
      </c>
      <c r="B15762" s="1" t="s">
        <v>5763</v>
      </c>
      <c r="C15762" s="2">
        <v>45028</v>
      </c>
      <c r="D15762" s="1" t="s">
        <v>6074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3">
      <c r="A15763" s="1" t="s">
        <v>21845</v>
      </c>
      <c r="B15763" s="1" t="s">
        <v>1095</v>
      </c>
      <c r="C15763" s="2">
        <v>45631</v>
      </c>
      <c r="D15763" s="1" t="s">
        <v>6055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3">
      <c r="A15764" s="1" t="s">
        <v>21846</v>
      </c>
      <c r="B15764" s="1" t="s">
        <v>4580</v>
      </c>
      <c r="C15764" s="2">
        <v>45265</v>
      </c>
      <c r="D15764" s="1" t="s">
        <v>6100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3">
      <c r="A15765" s="1" t="s">
        <v>21847</v>
      </c>
      <c r="B15765" s="1" t="s">
        <v>5493</v>
      </c>
      <c r="C15765" s="2">
        <v>44969</v>
      </c>
      <c r="D15765" s="1" t="s">
        <v>6251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3">
      <c r="A15766" s="1" t="s">
        <v>21848</v>
      </c>
      <c r="B15766" s="1" t="s">
        <v>4985</v>
      </c>
      <c r="C15766" s="2">
        <v>45115</v>
      </c>
      <c r="D15766" s="1" t="s">
        <v>6086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3">
      <c r="A15767" s="1" t="s">
        <v>21849</v>
      </c>
      <c r="B15767" s="1" t="s">
        <v>2671</v>
      </c>
      <c r="C15767" s="2">
        <v>45265</v>
      </c>
      <c r="D15767" s="1" t="s">
        <v>6133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3">
      <c r="A15768" s="1" t="s">
        <v>21850</v>
      </c>
      <c r="B15768" s="1" t="s">
        <v>1208</v>
      </c>
      <c r="C15768" s="2">
        <v>45554</v>
      </c>
      <c r="D15768" s="1" t="s">
        <v>6059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3">
      <c r="A15769" s="1" t="s">
        <v>21851</v>
      </c>
      <c r="B15769" s="1" t="s">
        <v>5207</v>
      </c>
      <c r="C15769" s="2">
        <v>45387</v>
      </c>
      <c r="D15769" s="1" t="s">
        <v>6100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3">
      <c r="A15770" s="1" t="s">
        <v>21852</v>
      </c>
      <c r="B15770" s="1" t="s">
        <v>1521</v>
      </c>
      <c r="C15770" s="2">
        <v>45117</v>
      </c>
      <c r="D15770" s="1" t="s">
        <v>6104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3">
      <c r="A15771" s="1" t="s">
        <v>21853</v>
      </c>
      <c r="B15771" s="1" t="s">
        <v>3919</v>
      </c>
      <c r="C15771" s="2">
        <v>45262</v>
      </c>
      <c r="D15771" s="1" t="s">
        <v>6081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3">
      <c r="A15772" s="1" t="s">
        <v>21854</v>
      </c>
      <c r="B15772" s="1" t="s">
        <v>1930</v>
      </c>
      <c r="C15772" s="2">
        <v>45483</v>
      </c>
      <c r="D15772" s="1" t="s">
        <v>6113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3">
      <c r="A15773" s="1" t="s">
        <v>21855</v>
      </c>
      <c r="B15773" s="1" t="s">
        <v>5783</v>
      </c>
      <c r="C15773" s="2">
        <v>44939</v>
      </c>
      <c r="D15773" s="1" t="s">
        <v>6077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3">
      <c r="A15774" s="1" t="s">
        <v>21856</v>
      </c>
      <c r="B15774" s="1" t="s">
        <v>2574</v>
      </c>
      <c r="C15774" s="2">
        <v>45530</v>
      </c>
      <c r="D15774" s="1" t="s">
        <v>6093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3">
      <c r="A15775" s="1" t="s">
        <v>21857</v>
      </c>
      <c r="B15775" s="1" t="s">
        <v>2224</v>
      </c>
      <c r="C15775" s="2">
        <v>45157</v>
      </c>
      <c r="D15775" s="1" t="s">
        <v>6137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3">
      <c r="A15776" s="1" t="s">
        <v>21858</v>
      </c>
      <c r="B15776" s="1" t="s">
        <v>3876</v>
      </c>
      <c r="C15776" s="2">
        <v>45606</v>
      </c>
      <c r="D15776" s="1" t="s">
        <v>6197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3">
      <c r="A15777" s="1" t="s">
        <v>21859</v>
      </c>
      <c r="B15777" s="1" t="s">
        <v>2653</v>
      </c>
      <c r="C15777" s="2">
        <v>45190</v>
      </c>
      <c r="D15777" s="1" t="s">
        <v>6093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3">
      <c r="A15778" s="1" t="s">
        <v>21860</v>
      </c>
      <c r="B15778" s="1" t="s">
        <v>2766</v>
      </c>
      <c r="C15778" s="2">
        <v>45105</v>
      </c>
      <c r="D15778" s="1" t="s">
        <v>6100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3">
      <c r="A15779" s="1" t="s">
        <v>21861</v>
      </c>
      <c r="B15779" s="1" t="s">
        <v>3517</v>
      </c>
      <c r="C15779" s="2">
        <v>45130</v>
      </c>
      <c r="D15779" s="1" t="s">
        <v>6104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3">
      <c r="A15780" s="1" t="s">
        <v>21862</v>
      </c>
      <c r="B15780" s="1" t="s">
        <v>3752</v>
      </c>
      <c r="C15780" s="2">
        <v>45454</v>
      </c>
      <c r="D15780" s="1" t="s">
        <v>6175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3">
      <c r="A15781" s="1" t="s">
        <v>21863</v>
      </c>
      <c r="B15781" s="1" t="s">
        <v>1176</v>
      </c>
      <c r="C15781" s="2">
        <v>45150</v>
      </c>
      <c r="D15781" s="1" t="s">
        <v>6141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3">
      <c r="A15782" s="1" t="s">
        <v>21864</v>
      </c>
      <c r="B15782" s="1" t="s">
        <v>2997</v>
      </c>
      <c r="C15782" s="2">
        <v>45065</v>
      </c>
      <c r="D15782" s="1" t="s">
        <v>6137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3">
      <c r="A15783" s="1" t="s">
        <v>21865</v>
      </c>
      <c r="B15783" s="1" t="s">
        <v>4502</v>
      </c>
      <c r="C15783" s="2">
        <v>45520</v>
      </c>
      <c r="D15783" s="1" t="s">
        <v>6104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3">
      <c r="A15784" s="1" t="s">
        <v>21866</v>
      </c>
      <c r="B15784" s="1" t="s">
        <v>5002</v>
      </c>
      <c r="C15784" s="2">
        <v>45597</v>
      </c>
      <c r="D15784" s="1" t="s">
        <v>6197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3">
      <c r="A15785" s="1" t="s">
        <v>21867</v>
      </c>
      <c r="B15785" s="1" t="s">
        <v>5108</v>
      </c>
      <c r="C15785" s="2">
        <v>45597</v>
      </c>
      <c r="D15785" s="1" t="s">
        <v>6089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3">
      <c r="A15786" s="1" t="s">
        <v>21868</v>
      </c>
      <c r="B15786" s="1" t="s">
        <v>5997</v>
      </c>
      <c r="C15786" s="2">
        <v>45575</v>
      </c>
      <c r="D15786" s="1" t="s">
        <v>6157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3">
      <c r="A15787" s="1" t="s">
        <v>21869</v>
      </c>
      <c r="B15787" s="1" t="s">
        <v>2032</v>
      </c>
      <c r="C15787" s="2">
        <v>44958</v>
      </c>
      <c r="D15787" s="1" t="s">
        <v>6113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3">
      <c r="A15788" s="1" t="s">
        <v>21870</v>
      </c>
      <c r="B15788" s="1" t="s">
        <v>1150</v>
      </c>
      <c r="C15788" s="2">
        <v>45498</v>
      </c>
      <c r="D15788" s="1" t="s">
        <v>6179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3">
      <c r="A15789" s="1" t="s">
        <v>21871</v>
      </c>
      <c r="B15789" s="1" t="s">
        <v>4160</v>
      </c>
      <c r="C15789" s="2">
        <v>45419</v>
      </c>
      <c r="D15789" s="1" t="s">
        <v>6061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3">
      <c r="A15790" s="1" t="s">
        <v>21872</v>
      </c>
      <c r="B15790" s="1" t="s">
        <v>3822</v>
      </c>
      <c r="C15790" s="2">
        <v>45138</v>
      </c>
      <c r="D15790" s="1" t="s">
        <v>6175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3">
      <c r="A15791" s="1" t="s">
        <v>21873</v>
      </c>
      <c r="B15791" s="1" t="s">
        <v>2607</v>
      </c>
      <c r="C15791" s="2">
        <v>45175</v>
      </c>
      <c r="D15791" s="1" t="s">
        <v>6125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3">
      <c r="A15792" s="1" t="s">
        <v>21874</v>
      </c>
      <c r="B15792" s="1" t="s">
        <v>5238</v>
      </c>
      <c r="C15792" s="2">
        <v>45231</v>
      </c>
      <c r="D15792" s="1" t="s">
        <v>6089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3">
      <c r="A15793" s="1" t="s">
        <v>21875</v>
      </c>
      <c r="B15793" s="1" t="s">
        <v>1363</v>
      </c>
      <c r="C15793" s="2">
        <v>44998</v>
      </c>
      <c r="D15793" s="1" t="s">
        <v>6051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3">
      <c r="A15794" s="1" t="s">
        <v>21876</v>
      </c>
      <c r="B15794" s="1" t="s">
        <v>1416</v>
      </c>
      <c r="C15794" s="2">
        <v>45130</v>
      </c>
      <c r="D15794" s="1" t="s">
        <v>6175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3">
      <c r="A15795" s="1" t="s">
        <v>21877</v>
      </c>
      <c r="B15795" s="1" t="s">
        <v>1725</v>
      </c>
      <c r="C15795" s="2">
        <v>45136</v>
      </c>
      <c r="D15795" s="1" t="s">
        <v>6141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3">
      <c r="A15796" s="1" t="s">
        <v>21878</v>
      </c>
      <c r="B15796" s="1" t="s">
        <v>4979</v>
      </c>
      <c r="C15796" s="2">
        <v>45649</v>
      </c>
      <c r="D15796" s="1" t="s">
        <v>6102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3">
      <c r="A15797" s="1" t="s">
        <v>21879</v>
      </c>
      <c r="B15797" s="1" t="s">
        <v>4494</v>
      </c>
      <c r="C15797" s="2">
        <v>44949</v>
      </c>
      <c r="D15797" s="1" t="s">
        <v>6102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3">
      <c r="A15798" s="1" t="s">
        <v>21880</v>
      </c>
      <c r="B15798" s="1" t="s">
        <v>2848</v>
      </c>
      <c r="C15798" s="2">
        <v>45176</v>
      </c>
      <c r="D15798" s="1" t="s">
        <v>6081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3">
      <c r="A15799" s="1" t="s">
        <v>21881</v>
      </c>
      <c r="B15799" s="1" t="s">
        <v>1963</v>
      </c>
      <c r="C15799" s="2">
        <v>45331</v>
      </c>
      <c r="D15799" s="1" t="s">
        <v>6135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3">
      <c r="A15800" s="1" t="s">
        <v>21882</v>
      </c>
      <c r="B15800" s="1" t="s">
        <v>5598</v>
      </c>
      <c r="C15800" s="2">
        <v>45221</v>
      </c>
      <c r="D15800" s="1" t="s">
        <v>6125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3">
      <c r="A15801" s="1" t="s">
        <v>21883</v>
      </c>
      <c r="B15801" s="1" t="s">
        <v>2965</v>
      </c>
      <c r="C15801" s="2">
        <v>45349</v>
      </c>
      <c r="D15801" s="1" t="s">
        <v>6143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3">
      <c r="A15802" s="1" t="s">
        <v>21884</v>
      </c>
      <c r="B15802" s="1" t="s">
        <v>3016</v>
      </c>
      <c r="C15802" s="2">
        <v>44940</v>
      </c>
      <c r="D15802" s="1" t="s">
        <v>6135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3">
      <c r="A15803" s="1" t="s">
        <v>21885</v>
      </c>
      <c r="B15803" s="1" t="s">
        <v>2070</v>
      </c>
      <c r="C15803" s="2">
        <v>45370</v>
      </c>
      <c r="D15803" s="1" t="s">
        <v>6104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3">
      <c r="A15804" s="1" t="s">
        <v>21886</v>
      </c>
      <c r="B15804" s="1" t="s">
        <v>4649</v>
      </c>
      <c r="C15804" s="2">
        <v>45168</v>
      </c>
      <c r="D15804" s="1" t="s">
        <v>6057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3">
      <c r="A15805" s="1" t="s">
        <v>21887</v>
      </c>
      <c r="B15805" s="1" t="s">
        <v>4329</v>
      </c>
      <c r="C15805" s="2">
        <v>45558</v>
      </c>
      <c r="D15805" s="1" t="s">
        <v>6093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3">
      <c r="A15806" s="1" t="s">
        <v>21888</v>
      </c>
      <c r="B15806" s="1" t="s">
        <v>4729</v>
      </c>
      <c r="C15806" s="2">
        <v>45065</v>
      </c>
      <c r="D15806" s="1" t="s">
        <v>6061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3">
      <c r="A15807" s="1" t="s">
        <v>21889</v>
      </c>
      <c r="B15807" s="1" t="s">
        <v>1254</v>
      </c>
      <c r="C15807" s="2">
        <v>45060</v>
      </c>
      <c r="D15807" s="1" t="s">
        <v>6057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3">
      <c r="A15808" s="1" t="s">
        <v>21890</v>
      </c>
      <c r="B15808" s="1" t="s">
        <v>1156</v>
      </c>
      <c r="C15808" s="2">
        <v>44943</v>
      </c>
      <c r="D15808" s="1" t="s">
        <v>6109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3">
      <c r="A15809" s="1" t="s">
        <v>21891</v>
      </c>
      <c r="B15809" s="1" t="s">
        <v>3746</v>
      </c>
      <c r="C15809" s="2">
        <v>45010</v>
      </c>
      <c r="D15809" s="1" t="s">
        <v>6051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3">
      <c r="A15810" s="1" t="s">
        <v>21892</v>
      </c>
      <c r="B15810" s="1" t="s">
        <v>2568</v>
      </c>
      <c r="C15810" s="2">
        <v>45509</v>
      </c>
      <c r="D15810" s="1" t="s">
        <v>6135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3">
      <c r="A15811" s="1" t="s">
        <v>21893</v>
      </c>
      <c r="B15811" s="1" t="s">
        <v>1133</v>
      </c>
      <c r="C15811" s="2">
        <v>45515</v>
      </c>
      <c r="D15811" s="1" t="s">
        <v>6083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3">
      <c r="A15812" s="1" t="s">
        <v>21894</v>
      </c>
      <c r="B15812" s="1" t="s">
        <v>3924</v>
      </c>
      <c r="C15812" s="2">
        <v>45355</v>
      </c>
      <c r="D15812" s="1" t="s">
        <v>6091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3">
      <c r="A15813" s="1" t="s">
        <v>21895</v>
      </c>
      <c r="B15813" s="1" t="s">
        <v>5696</v>
      </c>
      <c r="C15813" s="2">
        <v>45293</v>
      </c>
      <c r="D15813" s="1" t="s">
        <v>6074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3">
      <c r="A15814" s="1" t="s">
        <v>21896</v>
      </c>
      <c r="B15814" s="1" t="s">
        <v>3948</v>
      </c>
      <c r="C15814" s="2">
        <v>45547</v>
      </c>
      <c r="D15814" s="1" t="s">
        <v>6061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3">
      <c r="A15815" s="1" t="s">
        <v>21897</v>
      </c>
      <c r="B15815" s="1" t="s">
        <v>4659</v>
      </c>
      <c r="C15815" s="2">
        <v>44992</v>
      </c>
      <c r="D15815" s="1" t="s">
        <v>6059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3">
      <c r="A15816" s="1" t="s">
        <v>21898</v>
      </c>
      <c r="B15816" s="1" t="s">
        <v>2861</v>
      </c>
      <c r="C15816" s="2">
        <v>45091</v>
      </c>
      <c r="D15816" s="1" t="s">
        <v>6109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3">
      <c r="A15817" s="1" t="s">
        <v>21899</v>
      </c>
      <c r="B15817" s="1" t="s">
        <v>5635</v>
      </c>
      <c r="C15817" s="2">
        <v>45225</v>
      </c>
      <c r="D15817" s="1" t="s">
        <v>6049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3">
      <c r="A15818" s="1" t="s">
        <v>21900</v>
      </c>
      <c r="B15818" s="1" t="s">
        <v>2406</v>
      </c>
      <c r="C15818" s="2">
        <v>45036</v>
      </c>
      <c r="D15818" s="1" t="s">
        <v>6059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3">
      <c r="A15819" s="1" t="s">
        <v>21901</v>
      </c>
      <c r="B15819" s="1" t="s">
        <v>3436</v>
      </c>
      <c r="C15819" s="2">
        <v>45135</v>
      </c>
      <c r="D15819" s="1" t="s">
        <v>6059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3">
      <c r="A15820" s="1" t="s">
        <v>21902</v>
      </c>
      <c r="B15820" s="1" t="s">
        <v>1805</v>
      </c>
      <c r="C15820" s="2">
        <v>45175</v>
      </c>
      <c r="D15820" s="1" t="s">
        <v>6089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3">
      <c r="A15821" s="1" t="s">
        <v>21903</v>
      </c>
      <c r="B15821" s="1" t="s">
        <v>1543</v>
      </c>
      <c r="C15821" s="2">
        <v>45589</v>
      </c>
      <c r="D15821" s="1" t="s">
        <v>6077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3">
      <c r="A15822" s="1" t="s">
        <v>21904</v>
      </c>
      <c r="B15822" s="1" t="s">
        <v>2397</v>
      </c>
      <c r="C15822" s="2">
        <v>45563</v>
      </c>
      <c r="D15822" s="1" t="s">
        <v>6107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3">
      <c r="A15823" s="1" t="s">
        <v>21905</v>
      </c>
      <c r="B15823" s="1" t="s">
        <v>1052</v>
      </c>
      <c r="C15823" s="2">
        <v>45121</v>
      </c>
      <c r="D15823" s="1" t="s">
        <v>6251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3">
      <c r="A15824" s="1" t="s">
        <v>21906</v>
      </c>
      <c r="B15824" s="1" t="s">
        <v>5925</v>
      </c>
      <c r="C15824" s="2">
        <v>45130</v>
      </c>
      <c r="D15824" s="1" t="s">
        <v>6104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3">
      <c r="A15825" s="1" t="s">
        <v>21907</v>
      </c>
      <c r="B15825" s="1" t="s">
        <v>3811</v>
      </c>
      <c r="C15825" s="2">
        <v>45442</v>
      </c>
      <c r="D15825" s="1" t="s">
        <v>6179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3">
      <c r="A15826" s="1" t="s">
        <v>21908</v>
      </c>
      <c r="B15826" s="1" t="s">
        <v>1257</v>
      </c>
      <c r="C15826" s="2">
        <v>45100</v>
      </c>
      <c r="D15826" s="1" t="s">
        <v>6251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3">
      <c r="A15827" s="1" t="s">
        <v>21909</v>
      </c>
      <c r="B15827" s="1" t="s">
        <v>3953</v>
      </c>
      <c r="C15827" s="2">
        <v>45083</v>
      </c>
      <c r="D15827" s="1" t="s">
        <v>6077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3">
      <c r="A15828" s="1" t="s">
        <v>21910</v>
      </c>
      <c r="B15828" s="1" t="s">
        <v>2451</v>
      </c>
      <c r="C15828" s="2">
        <v>45260</v>
      </c>
      <c r="D15828" s="1" t="s">
        <v>6125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3">
      <c r="A15829" s="1" t="s">
        <v>21911</v>
      </c>
      <c r="B15829" s="1" t="s">
        <v>5907</v>
      </c>
      <c r="C15829" s="2">
        <v>45143</v>
      </c>
      <c r="D15829" s="1" t="s">
        <v>6100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3">
      <c r="A15830" s="1" t="s">
        <v>21912</v>
      </c>
      <c r="B15830" s="1" t="s">
        <v>4582</v>
      </c>
      <c r="C15830" s="2">
        <v>44934</v>
      </c>
      <c r="D15830" s="1" t="s">
        <v>6067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3">
      <c r="A15831" s="1" t="s">
        <v>21913</v>
      </c>
      <c r="B15831" s="1" t="s">
        <v>2866</v>
      </c>
      <c r="C15831" s="2">
        <v>45580</v>
      </c>
      <c r="D15831" s="1" t="s">
        <v>6172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3">
      <c r="A15832" s="1" t="s">
        <v>21914</v>
      </c>
      <c r="B15832" s="1" t="s">
        <v>3021</v>
      </c>
      <c r="C15832" s="2">
        <v>45466</v>
      </c>
      <c r="D15832" s="1" t="s">
        <v>6133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3">
      <c r="A15833" s="1" t="s">
        <v>21915</v>
      </c>
      <c r="B15833" s="1" t="s">
        <v>3512</v>
      </c>
      <c r="C15833" s="2">
        <v>45163</v>
      </c>
      <c r="D15833" s="1" t="s">
        <v>6179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3">
      <c r="A15834" s="1" t="s">
        <v>21916</v>
      </c>
      <c r="B15834" s="1" t="s">
        <v>1098</v>
      </c>
      <c r="C15834" s="2">
        <v>45285</v>
      </c>
      <c r="D15834" s="1" t="s">
        <v>6089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3">
      <c r="A15835" s="1" t="s">
        <v>21917</v>
      </c>
      <c r="B15835" s="1" t="s">
        <v>4479</v>
      </c>
      <c r="C15835" s="2">
        <v>45062</v>
      </c>
      <c r="D15835" s="1" t="s">
        <v>6179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3">
      <c r="A15836" s="1" t="s">
        <v>21918</v>
      </c>
      <c r="B15836" s="1" t="s">
        <v>2976</v>
      </c>
      <c r="C15836" s="2">
        <v>44941</v>
      </c>
      <c r="D15836" s="1" t="s">
        <v>6053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3">
      <c r="A15837" s="1" t="s">
        <v>21919</v>
      </c>
      <c r="B15837" s="1" t="s">
        <v>4169</v>
      </c>
      <c r="C15837" s="2">
        <v>45161</v>
      </c>
      <c r="D15837" s="1" t="s">
        <v>6057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3">
      <c r="A15838" s="1" t="s">
        <v>21920</v>
      </c>
      <c r="B15838" s="1" t="s">
        <v>2164</v>
      </c>
      <c r="C15838" s="2">
        <v>45395</v>
      </c>
      <c r="D15838" s="1" t="s">
        <v>6135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3">
      <c r="A15839" s="1" t="s">
        <v>21921</v>
      </c>
      <c r="B15839" s="1" t="s">
        <v>4201</v>
      </c>
      <c r="C15839" s="2">
        <v>45424</v>
      </c>
      <c r="D15839" s="1" t="s">
        <v>6197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3">
      <c r="A15840" s="1" t="s">
        <v>21922</v>
      </c>
      <c r="B15840" s="1" t="s">
        <v>5532</v>
      </c>
      <c r="C15840" s="2">
        <v>45017</v>
      </c>
      <c r="D15840" s="1" t="s">
        <v>6089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3">
      <c r="A15841" s="1" t="s">
        <v>21923</v>
      </c>
      <c r="B15841" s="1" t="s">
        <v>1816</v>
      </c>
      <c r="C15841" s="2">
        <v>45207</v>
      </c>
      <c r="D15841" s="1" t="s">
        <v>6151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3">
      <c r="A15842" s="1" t="s">
        <v>21924</v>
      </c>
      <c r="B15842" s="1" t="s">
        <v>2933</v>
      </c>
      <c r="C15842" s="2">
        <v>45437</v>
      </c>
      <c r="D15842" s="1" t="s">
        <v>6081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3">
      <c r="A15843" s="1" t="s">
        <v>21925</v>
      </c>
      <c r="B15843" s="1" t="s">
        <v>3581</v>
      </c>
      <c r="C15843" s="2">
        <v>44991</v>
      </c>
      <c r="D15843" s="1" t="s">
        <v>6049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3">
      <c r="A15844" s="1" t="s">
        <v>21926</v>
      </c>
      <c r="B15844" s="1" t="s">
        <v>1613</v>
      </c>
      <c r="C15844" s="2">
        <v>45231</v>
      </c>
      <c r="D15844" s="1" t="s">
        <v>6251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3">
      <c r="A15845" s="1" t="s">
        <v>21927</v>
      </c>
      <c r="B15845" s="1" t="s">
        <v>2962</v>
      </c>
      <c r="C15845" s="2">
        <v>45530</v>
      </c>
      <c r="D15845" s="1" t="s">
        <v>6061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3">
      <c r="A15846" s="1" t="s">
        <v>21928</v>
      </c>
      <c r="B15846" s="1" t="s">
        <v>4904</v>
      </c>
      <c r="C15846" s="2">
        <v>45642</v>
      </c>
      <c r="D15846" s="1" t="s">
        <v>6069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3">
      <c r="A15847" s="1" t="s">
        <v>21929</v>
      </c>
      <c r="B15847" s="1" t="s">
        <v>2366</v>
      </c>
      <c r="C15847" s="2">
        <v>45553</v>
      </c>
      <c r="D15847" s="1" t="s">
        <v>6081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3">
      <c r="A15848" s="1" t="s">
        <v>21930</v>
      </c>
      <c r="B15848" s="1" t="s">
        <v>2696</v>
      </c>
      <c r="C15848" s="2">
        <v>45400</v>
      </c>
      <c r="D15848" s="1" t="s">
        <v>6086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3">
      <c r="A15849" s="1" t="s">
        <v>21931</v>
      </c>
      <c r="B15849" s="1" t="s">
        <v>5842</v>
      </c>
      <c r="C15849" s="2">
        <v>45188</v>
      </c>
      <c r="D15849" s="1" t="s">
        <v>6057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3">
      <c r="A15850" s="1" t="s">
        <v>21932</v>
      </c>
      <c r="B15850" s="1" t="s">
        <v>3350</v>
      </c>
      <c r="C15850" s="2">
        <v>44939</v>
      </c>
      <c r="D15850" s="1" t="s">
        <v>6071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3">
      <c r="A15851" s="1" t="s">
        <v>21933</v>
      </c>
      <c r="B15851" s="1" t="s">
        <v>5189</v>
      </c>
      <c r="C15851" s="2">
        <v>45302</v>
      </c>
      <c r="D15851" s="1" t="s">
        <v>6063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3">
      <c r="A15852" s="1" t="s">
        <v>21934</v>
      </c>
      <c r="B15852" s="1" t="s">
        <v>5151</v>
      </c>
      <c r="C15852" s="2">
        <v>44935</v>
      </c>
      <c r="D15852" s="1" t="s">
        <v>6057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3">
      <c r="A15853" s="1" t="s">
        <v>21935</v>
      </c>
      <c r="B15853" s="1" t="s">
        <v>3790</v>
      </c>
      <c r="C15853" s="2">
        <v>45079</v>
      </c>
      <c r="D15853" s="1" t="s">
        <v>6051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3">
      <c r="A15854" s="1" t="s">
        <v>21936</v>
      </c>
      <c r="B15854" s="1" t="s">
        <v>1459</v>
      </c>
      <c r="C15854" s="2">
        <v>44977</v>
      </c>
      <c r="D15854" s="1" t="s">
        <v>6095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3">
      <c r="A15855" s="1" t="s">
        <v>21937</v>
      </c>
      <c r="B15855" s="1" t="s">
        <v>4351</v>
      </c>
      <c r="C15855" s="2">
        <v>45200</v>
      </c>
      <c r="D15855" s="1" t="s">
        <v>6069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3">
      <c r="A15856" s="1" t="s">
        <v>21938</v>
      </c>
      <c r="B15856" s="1" t="s">
        <v>1802</v>
      </c>
      <c r="C15856" s="2">
        <v>45303</v>
      </c>
      <c r="D15856" s="1" t="s">
        <v>6125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3">
      <c r="A15857" s="1" t="s">
        <v>21939</v>
      </c>
      <c r="B15857" s="1" t="s">
        <v>4361</v>
      </c>
      <c r="C15857" s="2">
        <v>45194</v>
      </c>
      <c r="D15857" s="1" t="s">
        <v>6071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3">
      <c r="A15858" s="1" t="s">
        <v>21940</v>
      </c>
      <c r="B15858" s="1" t="s">
        <v>1299</v>
      </c>
      <c r="C15858" s="2">
        <v>45119</v>
      </c>
      <c r="D15858" s="1" t="s">
        <v>6137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3">
      <c r="A15859" s="1" t="s">
        <v>21941</v>
      </c>
      <c r="B15859" s="1" t="s">
        <v>5282</v>
      </c>
      <c r="C15859" s="2">
        <v>45401</v>
      </c>
      <c r="D15859" s="1" t="s">
        <v>6104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3">
      <c r="A15860" s="1" t="s">
        <v>21942</v>
      </c>
      <c r="B15860" s="1" t="s">
        <v>4048</v>
      </c>
      <c r="C15860" s="2">
        <v>44968</v>
      </c>
      <c r="D15860" s="1" t="s">
        <v>6069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3">
      <c r="A15861" s="1" t="s">
        <v>21943</v>
      </c>
      <c r="B15861" s="1" t="s">
        <v>5526</v>
      </c>
      <c r="C15861" s="2">
        <v>45456</v>
      </c>
      <c r="D15861" s="1" t="s">
        <v>6065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3">
      <c r="A15862" s="1" t="s">
        <v>21944</v>
      </c>
      <c r="B15862" s="1" t="s">
        <v>2939</v>
      </c>
      <c r="C15862" s="2">
        <v>45610</v>
      </c>
      <c r="D15862" s="1" t="s">
        <v>6081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3">
      <c r="A15863" s="1" t="s">
        <v>21945</v>
      </c>
      <c r="B15863" s="1" t="s">
        <v>1112</v>
      </c>
      <c r="C15863" s="2">
        <v>45065</v>
      </c>
      <c r="D15863" s="1" t="s">
        <v>6051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3">
      <c r="A15864" s="1" t="s">
        <v>21946</v>
      </c>
      <c r="B15864" s="1" t="s">
        <v>5753</v>
      </c>
      <c r="C15864" s="2">
        <v>45480</v>
      </c>
      <c r="D15864" s="1" t="s">
        <v>6053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3">
      <c r="A15865" s="1" t="s">
        <v>21947</v>
      </c>
      <c r="B15865" s="1" t="s">
        <v>5561</v>
      </c>
      <c r="C15865" s="2">
        <v>44998</v>
      </c>
      <c r="D15865" s="1" t="s">
        <v>6089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3">
      <c r="A15866" s="1" t="s">
        <v>21948</v>
      </c>
      <c r="B15866" s="1" t="s">
        <v>4232</v>
      </c>
      <c r="C15866" s="2">
        <v>45135</v>
      </c>
      <c r="D15866" s="1" t="s">
        <v>6074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3">
      <c r="A15867" s="1" t="s">
        <v>21949</v>
      </c>
      <c r="B15867" s="1" t="s">
        <v>2211</v>
      </c>
      <c r="C15867" s="2">
        <v>45203</v>
      </c>
      <c r="D15867" s="1" t="s">
        <v>6095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3">
      <c r="A15868" s="1" t="s">
        <v>21950</v>
      </c>
      <c r="B15868" s="1" t="s">
        <v>2545</v>
      </c>
      <c r="C15868" s="2">
        <v>45366</v>
      </c>
      <c r="D15868" s="1" t="s">
        <v>6107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3">
      <c r="A15869" s="1" t="s">
        <v>21951</v>
      </c>
      <c r="B15869" s="1" t="s">
        <v>4412</v>
      </c>
      <c r="C15869" s="2">
        <v>45051</v>
      </c>
      <c r="D15869" s="1" t="s">
        <v>6081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3">
      <c r="A15870" s="1" t="s">
        <v>21952</v>
      </c>
      <c r="B15870" s="1" t="s">
        <v>4732</v>
      </c>
      <c r="C15870" s="2">
        <v>45058</v>
      </c>
      <c r="D15870" s="1" t="s">
        <v>6089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3">
      <c r="A15871" s="1" t="s">
        <v>21953</v>
      </c>
      <c r="B15871" s="1" t="s">
        <v>3861</v>
      </c>
      <c r="C15871" s="2">
        <v>45013</v>
      </c>
      <c r="D15871" s="1" t="s">
        <v>6133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3">
      <c r="A15872" s="1" t="s">
        <v>21954</v>
      </c>
      <c r="B15872" s="1" t="s">
        <v>4820</v>
      </c>
      <c r="C15872" s="2">
        <v>45214</v>
      </c>
      <c r="D15872" s="1" t="s">
        <v>6069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3">
      <c r="A15873" s="1" t="s">
        <v>21955</v>
      </c>
      <c r="B15873" s="1" t="s">
        <v>4771</v>
      </c>
      <c r="C15873" s="2">
        <v>45536</v>
      </c>
      <c r="D15873" s="1" t="s">
        <v>6057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3">
      <c r="A15874" s="1" t="s">
        <v>21956</v>
      </c>
      <c r="B15874" s="1" t="s">
        <v>1392</v>
      </c>
      <c r="C15874" s="2">
        <v>45288</v>
      </c>
      <c r="D15874" s="1" t="s">
        <v>6109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3">
      <c r="A15875" s="1" t="s">
        <v>21957</v>
      </c>
      <c r="B15875" s="1" t="s">
        <v>3320</v>
      </c>
      <c r="C15875" s="2">
        <v>45313</v>
      </c>
      <c r="D15875" s="1" t="s">
        <v>6086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3">
      <c r="A15876" s="1" t="s">
        <v>21958</v>
      </c>
      <c r="B15876" s="1" t="s">
        <v>2873</v>
      </c>
      <c r="C15876" s="2">
        <v>45249</v>
      </c>
      <c r="D15876" s="1" t="s">
        <v>6089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3">
      <c r="A15877" s="1" t="s">
        <v>21959</v>
      </c>
      <c r="B15877" s="1" t="s">
        <v>1500</v>
      </c>
      <c r="C15877" s="2">
        <v>45356</v>
      </c>
      <c r="D15877" s="1" t="s">
        <v>6157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3">
      <c r="A15878" s="1" t="s">
        <v>21960</v>
      </c>
      <c r="B15878" s="1" t="s">
        <v>3422</v>
      </c>
      <c r="C15878" s="2">
        <v>45437</v>
      </c>
      <c r="D15878" s="1" t="s">
        <v>6104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3">
      <c r="A15879" s="1" t="s">
        <v>21961</v>
      </c>
      <c r="B15879" s="1" t="s">
        <v>5049</v>
      </c>
      <c r="C15879" s="2">
        <v>45241</v>
      </c>
      <c r="D15879" s="1" t="s">
        <v>6104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3">
      <c r="A15880" s="1" t="s">
        <v>21962</v>
      </c>
      <c r="B15880" s="1" t="s">
        <v>2326</v>
      </c>
      <c r="C15880" s="2">
        <v>45321</v>
      </c>
      <c r="D15880" s="1" t="s">
        <v>6251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3">
      <c r="A15881" s="1" t="s">
        <v>21963</v>
      </c>
      <c r="B15881" s="1" t="s">
        <v>5196</v>
      </c>
      <c r="C15881" s="2">
        <v>45393</v>
      </c>
      <c r="D15881" s="1" t="s">
        <v>6077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3">
      <c r="A15882" s="1" t="s">
        <v>21964</v>
      </c>
      <c r="B15882" s="1" t="s">
        <v>4706</v>
      </c>
      <c r="C15882" s="2">
        <v>44993</v>
      </c>
      <c r="D15882" s="1" t="s">
        <v>6086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3">
      <c r="A15883" s="1" t="s">
        <v>21965</v>
      </c>
      <c r="B15883" s="1" t="s">
        <v>4554</v>
      </c>
      <c r="C15883" s="2">
        <v>45230</v>
      </c>
      <c r="D15883" s="1" t="s">
        <v>6157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3">
      <c r="A15884" s="1" t="s">
        <v>21966</v>
      </c>
      <c r="B15884" s="1" t="s">
        <v>2227</v>
      </c>
      <c r="C15884" s="2">
        <v>45126</v>
      </c>
      <c r="D15884" s="1" t="s">
        <v>6151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3">
      <c r="A15885" s="1" t="s">
        <v>21967</v>
      </c>
      <c r="B15885" s="1" t="s">
        <v>5205</v>
      </c>
      <c r="C15885" s="2">
        <v>45333</v>
      </c>
      <c r="D15885" s="1" t="s">
        <v>6083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3">
      <c r="A15886" s="1" t="s">
        <v>21968</v>
      </c>
      <c r="B15886" s="1" t="s">
        <v>1172</v>
      </c>
      <c r="C15886" s="2">
        <v>44990</v>
      </c>
      <c r="D15886" s="1" t="s">
        <v>6071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3">
      <c r="A15887" s="1" t="s">
        <v>21969</v>
      </c>
      <c r="B15887" s="1" t="s">
        <v>1849</v>
      </c>
      <c r="C15887" s="2">
        <v>45218</v>
      </c>
      <c r="D15887" s="1" t="s">
        <v>6061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3">
      <c r="A15888" s="1" t="s">
        <v>21970</v>
      </c>
      <c r="B15888" s="1" t="s">
        <v>5473</v>
      </c>
      <c r="C15888" s="2">
        <v>45577</v>
      </c>
      <c r="D15888" s="1" t="s">
        <v>6093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3">
      <c r="A15889" s="1" t="s">
        <v>21971</v>
      </c>
      <c r="B15889" s="1" t="s">
        <v>4214</v>
      </c>
      <c r="C15889" s="2">
        <v>45630</v>
      </c>
      <c r="D15889" s="1" t="s">
        <v>6107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3">
      <c r="A15890" s="1" t="s">
        <v>21972</v>
      </c>
      <c r="B15890" s="1" t="s">
        <v>1644</v>
      </c>
      <c r="C15890" s="2">
        <v>45643</v>
      </c>
      <c r="D15890" s="1" t="s">
        <v>6051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3">
      <c r="A15891" s="1" t="s">
        <v>21973</v>
      </c>
      <c r="B15891" s="1" t="s">
        <v>3312</v>
      </c>
      <c r="C15891" s="2">
        <v>45105</v>
      </c>
      <c r="D15891" s="1" t="s">
        <v>6151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3">
      <c r="A15892" s="1" t="s">
        <v>21974</v>
      </c>
      <c r="B15892" s="1" t="s">
        <v>1525</v>
      </c>
      <c r="C15892" s="2">
        <v>45361</v>
      </c>
      <c r="D15892" s="1" t="s">
        <v>6055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3">
      <c r="A15893" s="1" t="s">
        <v>21975</v>
      </c>
      <c r="B15893" s="1" t="s">
        <v>3086</v>
      </c>
      <c r="C15893" s="2">
        <v>45496</v>
      </c>
      <c r="D15893" s="1" t="s">
        <v>6057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3">
      <c r="A15894" s="1" t="s">
        <v>21976</v>
      </c>
      <c r="B15894" s="1" t="s">
        <v>4924</v>
      </c>
      <c r="C15894" s="2">
        <v>45655</v>
      </c>
      <c r="D15894" s="1" t="s">
        <v>6143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3">
      <c r="A15895" s="1" t="s">
        <v>21977</v>
      </c>
      <c r="B15895" s="1" t="s">
        <v>2222</v>
      </c>
      <c r="C15895" s="2">
        <v>45631</v>
      </c>
      <c r="D15895" s="1" t="s">
        <v>6051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3">
      <c r="A15896" s="1" t="s">
        <v>21978</v>
      </c>
      <c r="B15896" s="1" t="s">
        <v>4414</v>
      </c>
      <c r="C15896" s="2">
        <v>45367</v>
      </c>
      <c r="D15896" s="1" t="s">
        <v>6113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3">
      <c r="A15897" s="1" t="s">
        <v>21979</v>
      </c>
      <c r="B15897" s="1" t="s">
        <v>2216</v>
      </c>
      <c r="C15897" s="2">
        <v>45143</v>
      </c>
      <c r="D15897" s="1" t="s">
        <v>6109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3">
      <c r="A15898" s="1" t="s">
        <v>21980</v>
      </c>
      <c r="B15898" s="1" t="s">
        <v>4997</v>
      </c>
      <c r="C15898" s="2">
        <v>45257</v>
      </c>
      <c r="D15898" s="1" t="s">
        <v>6067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3">
      <c r="A15899" s="1" t="s">
        <v>21981</v>
      </c>
      <c r="B15899" s="1" t="s">
        <v>4415</v>
      </c>
      <c r="C15899" s="2">
        <v>45652</v>
      </c>
      <c r="D15899" s="1" t="s">
        <v>6081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3">
      <c r="A15900" s="1" t="s">
        <v>21982</v>
      </c>
      <c r="B15900" s="1" t="s">
        <v>5600</v>
      </c>
      <c r="C15900" s="2">
        <v>45333</v>
      </c>
      <c r="D15900" s="1" t="s">
        <v>6089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3">
      <c r="A15901" s="1" t="s">
        <v>21983</v>
      </c>
      <c r="B15901" s="1" t="s">
        <v>5604</v>
      </c>
      <c r="C15901" s="2">
        <v>45410</v>
      </c>
      <c r="D15901" s="1" t="s">
        <v>6061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3">
      <c r="A15902" s="1" t="s">
        <v>21984</v>
      </c>
      <c r="B15902" s="1" t="s">
        <v>3777</v>
      </c>
      <c r="C15902" s="2">
        <v>45530</v>
      </c>
      <c r="D15902" s="1" t="s">
        <v>6113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3">
      <c r="A15903" s="1" t="s">
        <v>21985</v>
      </c>
      <c r="B15903" s="1" t="s">
        <v>1700</v>
      </c>
      <c r="C15903" s="2">
        <v>45461</v>
      </c>
      <c r="D15903" s="1" t="s">
        <v>6055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3">
      <c r="A15904" s="1" t="s">
        <v>21986</v>
      </c>
      <c r="B15904" s="1" t="s">
        <v>2113</v>
      </c>
      <c r="C15904" s="2">
        <v>45216</v>
      </c>
      <c r="D15904" s="1" t="s">
        <v>6061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3">
      <c r="A15905" s="1" t="s">
        <v>21987</v>
      </c>
      <c r="B15905" s="1" t="s">
        <v>5384</v>
      </c>
      <c r="C15905" s="2">
        <v>45381</v>
      </c>
      <c r="D15905" s="1" t="s">
        <v>6251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3">
      <c r="A15906" s="1" t="s">
        <v>21988</v>
      </c>
      <c r="B15906" s="1" t="s">
        <v>2671</v>
      </c>
      <c r="C15906" s="2">
        <v>45149</v>
      </c>
      <c r="D15906" s="1" t="s">
        <v>6133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3">
      <c r="A15907" s="1" t="s">
        <v>21989</v>
      </c>
      <c r="B15907" s="1" t="s">
        <v>4774</v>
      </c>
      <c r="C15907" s="2">
        <v>45194</v>
      </c>
      <c r="D15907" s="1" t="s">
        <v>6113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3">
      <c r="A15908" s="1" t="s">
        <v>21990</v>
      </c>
      <c r="B15908" s="1" t="s">
        <v>4414</v>
      </c>
      <c r="C15908" s="2">
        <v>45380</v>
      </c>
      <c r="D15908" s="1" t="s">
        <v>6059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3">
      <c r="A15909" s="1" t="s">
        <v>21991</v>
      </c>
      <c r="B15909" s="1" t="s">
        <v>4198</v>
      </c>
      <c r="C15909" s="2">
        <v>45458</v>
      </c>
      <c r="D15909" s="1" t="s">
        <v>6172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3">
      <c r="A15910" s="1" t="s">
        <v>21992</v>
      </c>
      <c r="B15910" s="1" t="s">
        <v>4456</v>
      </c>
      <c r="C15910" s="2">
        <v>44994</v>
      </c>
      <c r="D15910" s="1" t="s">
        <v>6107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3">
      <c r="A15911" s="1" t="s">
        <v>21993</v>
      </c>
      <c r="B15911" s="1" t="s">
        <v>4309</v>
      </c>
      <c r="C15911" s="2">
        <v>45242</v>
      </c>
      <c r="D15911" s="1" t="s">
        <v>6077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3">
      <c r="A15912" s="1" t="s">
        <v>21994</v>
      </c>
      <c r="B15912" s="1" t="s">
        <v>4250</v>
      </c>
      <c r="C15912" s="2">
        <v>45063</v>
      </c>
      <c r="D15912" s="1" t="s">
        <v>6053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3">
      <c r="A15913" s="1" t="s">
        <v>21995</v>
      </c>
      <c r="B15913" s="1" t="s">
        <v>5453</v>
      </c>
      <c r="C15913" s="2">
        <v>45085</v>
      </c>
      <c r="D15913" s="1" t="s">
        <v>6251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3">
      <c r="A15914" s="1" t="s">
        <v>21996</v>
      </c>
      <c r="B15914" s="1" t="s">
        <v>3559</v>
      </c>
      <c r="C15914" s="2">
        <v>45571</v>
      </c>
      <c r="D15914" s="1" t="s">
        <v>6109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3">
      <c r="A15915" s="1" t="s">
        <v>21997</v>
      </c>
      <c r="B15915" s="1" t="s">
        <v>4388</v>
      </c>
      <c r="C15915" s="2">
        <v>45112</v>
      </c>
      <c r="D15915" s="1" t="s">
        <v>6065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3">
      <c r="A15916" s="1" t="s">
        <v>21998</v>
      </c>
      <c r="B15916" s="1" t="s">
        <v>3055</v>
      </c>
      <c r="C15916" s="2">
        <v>45073</v>
      </c>
      <c r="D15916" s="1" t="s">
        <v>6065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3">
      <c r="A15917" s="1" t="s">
        <v>21999</v>
      </c>
      <c r="B15917" s="1" t="s">
        <v>5955</v>
      </c>
      <c r="C15917" s="2">
        <v>45038</v>
      </c>
      <c r="D15917" s="1" t="s">
        <v>6137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3">
      <c r="A15918" s="1" t="s">
        <v>22000</v>
      </c>
      <c r="B15918" s="1" t="s">
        <v>1638</v>
      </c>
      <c r="C15918" s="2">
        <v>45219</v>
      </c>
      <c r="D15918" s="1" t="s">
        <v>6100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3">
      <c r="A15919" s="1" t="s">
        <v>22001</v>
      </c>
      <c r="B15919" s="1" t="s">
        <v>2428</v>
      </c>
      <c r="C15919" s="2">
        <v>45010</v>
      </c>
      <c r="D15919" s="1" t="s">
        <v>6125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3">
      <c r="A15920" s="1" t="s">
        <v>22002</v>
      </c>
      <c r="B15920" s="1" t="s">
        <v>2254</v>
      </c>
      <c r="C15920" s="2">
        <v>45277</v>
      </c>
      <c r="D15920" s="1" t="s">
        <v>6197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3">
      <c r="A15921" s="1" t="s">
        <v>22003</v>
      </c>
      <c r="B15921" s="1" t="s">
        <v>2001</v>
      </c>
      <c r="C15921" s="2">
        <v>45184</v>
      </c>
      <c r="D15921" s="1" t="s">
        <v>6089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3">
      <c r="A15922" s="1" t="s">
        <v>22004</v>
      </c>
      <c r="B15922" s="1" t="s">
        <v>2825</v>
      </c>
      <c r="C15922" s="2">
        <v>45481</v>
      </c>
      <c r="D15922" s="1" t="s">
        <v>6151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3">
      <c r="A15923" s="1" t="s">
        <v>22005</v>
      </c>
      <c r="B15923" s="1" t="s">
        <v>1540</v>
      </c>
      <c r="C15923" s="2">
        <v>44984</v>
      </c>
      <c r="D15923" s="1" t="s">
        <v>6061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3">
      <c r="A15924" s="1" t="s">
        <v>22006</v>
      </c>
      <c r="B15924" s="1" t="s">
        <v>5990</v>
      </c>
      <c r="C15924" s="2">
        <v>45529</v>
      </c>
      <c r="D15924" s="1" t="s">
        <v>6137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3">
      <c r="A15925" s="1" t="s">
        <v>22007</v>
      </c>
      <c r="B15925" s="1" t="s">
        <v>3897</v>
      </c>
      <c r="C15925" s="2">
        <v>44997</v>
      </c>
      <c r="D15925" s="1" t="s">
        <v>6077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3">
      <c r="A15926" s="1" t="s">
        <v>22008</v>
      </c>
      <c r="B15926" s="1" t="s">
        <v>3098</v>
      </c>
      <c r="C15926" s="2">
        <v>45636</v>
      </c>
      <c r="D15926" s="1" t="s">
        <v>6051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3">
      <c r="A15927" s="1" t="s">
        <v>22009</v>
      </c>
      <c r="B15927" s="1" t="s">
        <v>5892</v>
      </c>
      <c r="C15927" s="2">
        <v>45237</v>
      </c>
      <c r="D15927" s="1" t="s">
        <v>6055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3">
      <c r="A15928" s="1" t="s">
        <v>22010</v>
      </c>
      <c r="B15928" s="1" t="s">
        <v>5492</v>
      </c>
      <c r="C15928" s="2">
        <v>45119</v>
      </c>
      <c r="D15928" s="1" t="s">
        <v>6095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3">
      <c r="A15929" s="1" t="s">
        <v>22011</v>
      </c>
      <c r="B15929" s="1" t="s">
        <v>3362</v>
      </c>
      <c r="C15929" s="2">
        <v>45082</v>
      </c>
      <c r="D15929" s="1" t="s">
        <v>6061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3">
      <c r="A15930" s="1" t="s">
        <v>22012</v>
      </c>
      <c r="B15930" s="1" t="s">
        <v>3929</v>
      </c>
      <c r="C15930" s="2">
        <v>45065</v>
      </c>
      <c r="D15930" s="1" t="s">
        <v>6113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3">
      <c r="A15931" s="1" t="s">
        <v>22013</v>
      </c>
      <c r="B15931" s="1" t="s">
        <v>4475</v>
      </c>
      <c r="C15931" s="2">
        <v>44938</v>
      </c>
      <c r="D15931" s="1" t="s">
        <v>6113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3">
      <c r="A15932" s="1" t="s">
        <v>22014</v>
      </c>
      <c r="B15932" s="1" t="s">
        <v>1649</v>
      </c>
      <c r="C15932" s="2">
        <v>45208</v>
      </c>
      <c r="D15932" s="1" t="s">
        <v>6093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3">
      <c r="A15933" s="1" t="s">
        <v>22015</v>
      </c>
      <c r="B15933" s="1" t="s">
        <v>4285</v>
      </c>
      <c r="C15933" s="2">
        <v>45225</v>
      </c>
      <c r="D15933" s="1" t="s">
        <v>6151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3">
      <c r="A15934" s="1" t="s">
        <v>22016</v>
      </c>
      <c r="B15934" s="1" t="s">
        <v>4282</v>
      </c>
      <c r="C15934" s="2">
        <v>45554</v>
      </c>
      <c r="D15934" s="1" t="s">
        <v>6086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3">
      <c r="A15935" s="1" t="s">
        <v>22017</v>
      </c>
      <c r="B15935" s="1" t="s">
        <v>1422</v>
      </c>
      <c r="C15935" s="2">
        <v>45167</v>
      </c>
      <c r="D15935" s="1" t="s">
        <v>6137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3">
      <c r="A15936" s="1" t="s">
        <v>22018</v>
      </c>
      <c r="B15936" s="1" t="s">
        <v>2459</v>
      </c>
      <c r="C15936" s="2">
        <v>45113</v>
      </c>
      <c r="D15936" s="1" t="s">
        <v>6089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3">
      <c r="A15937" s="1" t="s">
        <v>22019</v>
      </c>
      <c r="B15937" s="1" t="s">
        <v>1610</v>
      </c>
      <c r="C15937" s="2">
        <v>45397</v>
      </c>
      <c r="D15937" s="1" t="s">
        <v>6091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3">
      <c r="A15938" s="1" t="s">
        <v>22020</v>
      </c>
      <c r="B15938" s="1" t="s">
        <v>1694</v>
      </c>
      <c r="C15938" s="2">
        <v>45618</v>
      </c>
      <c r="D15938" s="1" t="s">
        <v>6086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3">
      <c r="A15939" s="1" t="s">
        <v>22021</v>
      </c>
      <c r="B15939" s="1" t="s">
        <v>1527</v>
      </c>
      <c r="C15939" s="2">
        <v>44963</v>
      </c>
      <c r="D15939" s="1" t="s">
        <v>6081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3">
      <c r="A15940" s="1" t="s">
        <v>22022</v>
      </c>
      <c r="B15940" s="1" t="s">
        <v>3398</v>
      </c>
      <c r="C15940" s="2">
        <v>45248</v>
      </c>
      <c r="D15940" s="1" t="s">
        <v>6055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3">
      <c r="A15941" s="1" t="s">
        <v>22023</v>
      </c>
      <c r="B15941" s="1" t="s">
        <v>1150</v>
      </c>
      <c r="C15941" s="2">
        <v>45563</v>
      </c>
      <c r="D15941" s="1" t="s">
        <v>6251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3">
      <c r="A15942" s="1" t="s">
        <v>22024</v>
      </c>
      <c r="B15942" s="1" t="s">
        <v>2345</v>
      </c>
      <c r="C15942" s="2">
        <v>45410</v>
      </c>
      <c r="D15942" s="1" t="s">
        <v>6172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3">
      <c r="A15943" s="1" t="s">
        <v>22025</v>
      </c>
      <c r="B15943" s="1" t="s">
        <v>2433</v>
      </c>
      <c r="C15943" s="2">
        <v>44965</v>
      </c>
      <c r="D15943" s="1" t="s">
        <v>6083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3">
      <c r="A15944" s="1" t="s">
        <v>22026</v>
      </c>
      <c r="B15944" s="1" t="s">
        <v>3403</v>
      </c>
      <c r="C15944" s="2">
        <v>44943</v>
      </c>
      <c r="D15944" s="1" t="s">
        <v>6143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3">
      <c r="A15945" s="1" t="s">
        <v>22027</v>
      </c>
      <c r="B15945" s="1" t="s">
        <v>1324</v>
      </c>
      <c r="C15945" s="2">
        <v>45585</v>
      </c>
      <c r="D15945" s="1" t="s">
        <v>6083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3">
      <c r="A15946" s="1" t="s">
        <v>22028</v>
      </c>
      <c r="B15946" s="1" t="s">
        <v>2649</v>
      </c>
      <c r="C15946" s="2">
        <v>45020</v>
      </c>
      <c r="D15946" s="1" t="s">
        <v>6125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3">
      <c r="A15947" s="1" t="s">
        <v>22029</v>
      </c>
      <c r="B15947" s="1" t="s">
        <v>2000</v>
      </c>
      <c r="C15947" s="2">
        <v>45021</v>
      </c>
      <c r="D15947" s="1" t="s">
        <v>6093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3">
      <c r="A15948" s="1" t="s">
        <v>22030</v>
      </c>
      <c r="B15948" s="1" t="s">
        <v>2046</v>
      </c>
      <c r="C15948" s="2">
        <v>45410</v>
      </c>
      <c r="D15948" s="1" t="s">
        <v>6061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3">
      <c r="A15949" s="1" t="s">
        <v>22031</v>
      </c>
      <c r="B15949" s="1" t="s">
        <v>2540</v>
      </c>
      <c r="C15949" s="2">
        <v>45280</v>
      </c>
      <c r="D15949" s="1" t="s">
        <v>6141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3">
      <c r="A15950" s="1" t="s">
        <v>22032</v>
      </c>
      <c r="B15950" s="1" t="s">
        <v>4056</v>
      </c>
      <c r="C15950" s="2">
        <v>45344</v>
      </c>
      <c r="D15950" s="1" t="s">
        <v>6135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3">
      <c r="A15951" s="1" t="s">
        <v>22033</v>
      </c>
      <c r="B15951" s="1" t="s">
        <v>5590</v>
      </c>
      <c r="C15951" s="2">
        <v>45482</v>
      </c>
      <c r="D15951" s="1" t="s">
        <v>6141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3">
      <c r="A15952" s="1" t="s">
        <v>22034</v>
      </c>
      <c r="B15952" s="1" t="s">
        <v>4202</v>
      </c>
      <c r="C15952" s="2">
        <v>45577</v>
      </c>
      <c r="D15952" s="1" t="s">
        <v>6107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3">
      <c r="A15953" s="1" t="s">
        <v>22035</v>
      </c>
      <c r="B15953" s="1" t="s">
        <v>3370</v>
      </c>
      <c r="C15953" s="2">
        <v>45258</v>
      </c>
      <c r="D15953" s="1" t="s">
        <v>6074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3">
      <c r="A15954" s="1" t="s">
        <v>22036</v>
      </c>
      <c r="B15954" s="1" t="s">
        <v>4212</v>
      </c>
      <c r="C15954" s="2">
        <v>44932</v>
      </c>
      <c r="D15954" s="1" t="s">
        <v>6063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3">
      <c r="A15955" s="1" t="s">
        <v>22037</v>
      </c>
      <c r="B15955" s="1" t="s">
        <v>5282</v>
      </c>
      <c r="C15955" s="2">
        <v>45285</v>
      </c>
      <c r="D15955" s="1" t="s">
        <v>6089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3">
      <c r="A15956" s="1" t="s">
        <v>22038</v>
      </c>
      <c r="B15956" s="1" t="s">
        <v>5037</v>
      </c>
      <c r="C15956" s="2">
        <v>45243</v>
      </c>
      <c r="D15956" s="1" t="s">
        <v>6093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3">
      <c r="A15957" s="1" t="s">
        <v>22039</v>
      </c>
      <c r="B15957" s="1" t="s">
        <v>5617</v>
      </c>
      <c r="C15957" s="2">
        <v>45571</v>
      </c>
      <c r="D15957" s="1" t="s">
        <v>6051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3">
      <c r="A15958" s="1" t="s">
        <v>22040</v>
      </c>
      <c r="B15958" s="1" t="s">
        <v>4892</v>
      </c>
      <c r="C15958" s="2">
        <v>45005</v>
      </c>
      <c r="D15958" s="1" t="s">
        <v>6051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3">
      <c r="A15959" s="1" t="s">
        <v>22041</v>
      </c>
      <c r="B15959" s="1" t="s">
        <v>4406</v>
      </c>
      <c r="C15959" s="2">
        <v>45166</v>
      </c>
      <c r="D15959" s="1" t="s">
        <v>6125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3">
      <c r="A15960" s="1" t="s">
        <v>22042</v>
      </c>
      <c r="B15960" s="1" t="s">
        <v>2606</v>
      </c>
      <c r="C15960" s="2">
        <v>45047</v>
      </c>
      <c r="D15960" s="1" t="s">
        <v>6089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3">
      <c r="A15961" s="1" t="s">
        <v>22043</v>
      </c>
      <c r="B15961" s="1" t="s">
        <v>2004</v>
      </c>
      <c r="C15961" s="2">
        <v>45021</v>
      </c>
      <c r="D15961" s="1" t="s">
        <v>6151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3">
      <c r="A15962" s="1" t="s">
        <v>22044</v>
      </c>
      <c r="B15962" s="1" t="s">
        <v>1467</v>
      </c>
      <c r="C15962" s="2">
        <v>45374</v>
      </c>
      <c r="D15962" s="1" t="s">
        <v>6095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3">
      <c r="A15963" s="1" t="s">
        <v>22045</v>
      </c>
      <c r="B15963" s="1" t="s">
        <v>3577</v>
      </c>
      <c r="C15963" s="2">
        <v>45418</v>
      </c>
      <c r="D15963" s="1" t="s">
        <v>6061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3">
      <c r="A15964" s="1" t="s">
        <v>22046</v>
      </c>
      <c r="B15964" s="1" t="s">
        <v>5720</v>
      </c>
      <c r="C15964" s="2">
        <v>45598</v>
      </c>
      <c r="D15964" s="1" t="s">
        <v>6083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3">
      <c r="A15965" s="1" t="s">
        <v>22047</v>
      </c>
      <c r="B15965" s="1" t="s">
        <v>3327</v>
      </c>
      <c r="C15965" s="2">
        <v>45519</v>
      </c>
      <c r="D15965" s="1" t="s">
        <v>6133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3">
      <c r="A15966" s="1" t="s">
        <v>22048</v>
      </c>
      <c r="B15966" s="1" t="s">
        <v>1189</v>
      </c>
      <c r="C15966" s="2">
        <v>45171</v>
      </c>
      <c r="D15966" s="1" t="s">
        <v>6053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3">
      <c r="A15967" s="1" t="s">
        <v>22049</v>
      </c>
      <c r="B15967" s="1" t="s">
        <v>2889</v>
      </c>
      <c r="C15967" s="2">
        <v>45413</v>
      </c>
      <c r="D15967" s="1" t="s">
        <v>6109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3">
      <c r="A15968" s="1" t="s">
        <v>22050</v>
      </c>
      <c r="B15968" s="1" t="s">
        <v>4355</v>
      </c>
      <c r="C15968" s="2">
        <v>44999</v>
      </c>
      <c r="D15968" s="1" t="s">
        <v>6157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3">
      <c r="A15969" s="1" t="s">
        <v>22051</v>
      </c>
      <c r="B15969" s="1" t="s">
        <v>1053</v>
      </c>
      <c r="C15969" s="2">
        <v>45091</v>
      </c>
      <c r="D15969" s="1" t="s">
        <v>6055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3">
      <c r="A15970" s="1" t="s">
        <v>22052</v>
      </c>
      <c r="B15970" s="1" t="s">
        <v>4307</v>
      </c>
      <c r="C15970" s="2">
        <v>45376</v>
      </c>
      <c r="D15970" s="1" t="s">
        <v>6077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3">
      <c r="A15971" s="1" t="s">
        <v>22053</v>
      </c>
      <c r="B15971" s="1" t="s">
        <v>3149</v>
      </c>
      <c r="C15971" s="2">
        <v>45216</v>
      </c>
      <c r="D15971" s="1" t="s">
        <v>6104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3">
      <c r="A15972" s="1" t="s">
        <v>22054</v>
      </c>
      <c r="B15972" s="1" t="s">
        <v>1284</v>
      </c>
      <c r="C15972" s="2">
        <v>45645</v>
      </c>
      <c r="D15972" s="1" t="s">
        <v>6102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3">
      <c r="A15973" s="1" t="s">
        <v>22055</v>
      </c>
      <c r="B15973" s="1" t="s">
        <v>4646</v>
      </c>
      <c r="C15973" s="2">
        <v>45362</v>
      </c>
      <c r="D15973" s="1" t="s">
        <v>6100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3">
      <c r="A15974" s="1" t="s">
        <v>22056</v>
      </c>
      <c r="B15974" s="1" t="s">
        <v>1141</v>
      </c>
      <c r="C15974" s="2">
        <v>45319</v>
      </c>
      <c r="D15974" s="1" t="s">
        <v>6109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3">
      <c r="A15975" s="1" t="s">
        <v>22057</v>
      </c>
      <c r="B15975" s="1" t="s">
        <v>4250</v>
      </c>
      <c r="C15975" s="2">
        <v>44949</v>
      </c>
      <c r="D15975" s="1" t="s">
        <v>6053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3">
      <c r="A15976" s="1" t="s">
        <v>22058</v>
      </c>
      <c r="B15976" s="1" t="s">
        <v>3369</v>
      </c>
      <c r="C15976" s="2">
        <v>45085</v>
      </c>
      <c r="D15976" s="1" t="s">
        <v>6069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3">
      <c r="A15977" s="1" t="s">
        <v>22059</v>
      </c>
      <c r="B15977" s="1" t="s">
        <v>2801</v>
      </c>
      <c r="C15977" s="2">
        <v>45282</v>
      </c>
      <c r="D15977" s="1" t="s">
        <v>6179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3">
      <c r="A15978" s="1" t="s">
        <v>22060</v>
      </c>
      <c r="B15978" s="1" t="s">
        <v>1354</v>
      </c>
      <c r="C15978" s="2">
        <v>45497</v>
      </c>
      <c r="D15978" s="1" t="s">
        <v>6157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3">
      <c r="A15979" s="1" t="s">
        <v>22061</v>
      </c>
      <c r="B15979" s="1" t="s">
        <v>1916</v>
      </c>
      <c r="C15979" s="2">
        <v>45380</v>
      </c>
      <c r="D15979" s="1" t="s">
        <v>6049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3">
      <c r="A15980" s="1" t="s">
        <v>22062</v>
      </c>
      <c r="B15980" s="1" t="s">
        <v>3473</v>
      </c>
      <c r="C15980" s="2">
        <v>45224</v>
      </c>
      <c r="D15980" s="1" t="s">
        <v>6051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3">
      <c r="A15981" s="1" t="s">
        <v>22063</v>
      </c>
      <c r="B15981" s="1" t="s">
        <v>5358</v>
      </c>
      <c r="C15981" s="2">
        <v>45485</v>
      </c>
      <c r="D15981" s="1" t="s">
        <v>6137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3">
      <c r="A15982" s="1" t="s">
        <v>22064</v>
      </c>
      <c r="B15982" s="1" t="s">
        <v>5472</v>
      </c>
      <c r="C15982" s="2">
        <v>45591</v>
      </c>
      <c r="D15982" s="1" t="s">
        <v>6057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3">
      <c r="A15983" s="1" t="s">
        <v>22065</v>
      </c>
      <c r="B15983" s="1" t="s">
        <v>3919</v>
      </c>
      <c r="C15983" s="2">
        <v>45278</v>
      </c>
      <c r="D15983" s="1" t="s">
        <v>6151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3">
      <c r="A15984" s="1" t="s">
        <v>22066</v>
      </c>
      <c r="B15984" s="1" t="s">
        <v>2909</v>
      </c>
      <c r="C15984" s="2">
        <v>45397</v>
      </c>
      <c r="D15984" s="1" t="s">
        <v>6059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3">
      <c r="A15985" s="1" t="s">
        <v>22067</v>
      </c>
      <c r="B15985" s="1" t="s">
        <v>5426</v>
      </c>
      <c r="C15985" s="2">
        <v>44987</v>
      </c>
      <c r="D15985" s="1" t="s">
        <v>6074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3">
      <c r="A15986" s="1" t="s">
        <v>22068</v>
      </c>
      <c r="B15986" s="1" t="s">
        <v>5098</v>
      </c>
      <c r="C15986" s="2">
        <v>45417</v>
      </c>
      <c r="D15986" s="1" t="s">
        <v>6055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3">
      <c r="A15987" s="1" t="s">
        <v>22069</v>
      </c>
      <c r="B15987" s="1" t="s">
        <v>5660</v>
      </c>
      <c r="C15987" s="2">
        <v>44972</v>
      </c>
      <c r="D15987" s="1" t="s">
        <v>6095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3">
      <c r="A15988" s="1" t="s">
        <v>22070</v>
      </c>
      <c r="B15988" s="1" t="s">
        <v>5417</v>
      </c>
      <c r="C15988" s="2">
        <v>45637</v>
      </c>
      <c r="D15988" s="1" t="s">
        <v>6100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3">
      <c r="A15989" s="1" t="s">
        <v>22071</v>
      </c>
      <c r="B15989" s="1" t="s">
        <v>1125</v>
      </c>
      <c r="C15989" s="2">
        <v>45333</v>
      </c>
      <c r="D15989" s="1" t="s">
        <v>6059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3">
      <c r="A15990" s="1" t="s">
        <v>22072</v>
      </c>
      <c r="B15990" s="1" t="s">
        <v>1062</v>
      </c>
      <c r="C15990" s="2">
        <v>45249</v>
      </c>
      <c r="D15990" s="1" t="s">
        <v>6093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3">
      <c r="A15991" s="1" t="s">
        <v>22073</v>
      </c>
      <c r="B15991" s="1" t="s">
        <v>1269</v>
      </c>
      <c r="C15991" s="2">
        <v>45399</v>
      </c>
      <c r="D15991" s="1" t="s">
        <v>6141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3">
      <c r="A15992" s="1" t="s">
        <v>22074</v>
      </c>
      <c r="B15992" s="1" t="s">
        <v>3131</v>
      </c>
      <c r="C15992" s="2">
        <v>44931</v>
      </c>
      <c r="D15992" s="1" t="s">
        <v>6197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3">
      <c r="A15993" s="1" t="s">
        <v>22075</v>
      </c>
      <c r="B15993" s="1" t="s">
        <v>4555</v>
      </c>
      <c r="C15993" s="2">
        <v>45445</v>
      </c>
      <c r="D15993" s="1" t="s">
        <v>6091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3">
      <c r="A15994" s="1" t="s">
        <v>22076</v>
      </c>
      <c r="B15994" s="1" t="s">
        <v>4593</v>
      </c>
      <c r="C15994" s="2">
        <v>45537</v>
      </c>
      <c r="D15994" s="1" t="s">
        <v>6077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3">
      <c r="A15995" s="1" t="s">
        <v>22077</v>
      </c>
      <c r="B15995" s="1" t="s">
        <v>3018</v>
      </c>
      <c r="C15995" s="2">
        <v>45157</v>
      </c>
      <c r="D15995" s="1" t="s">
        <v>6069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3">
      <c r="A15996" s="1" t="s">
        <v>22078</v>
      </c>
      <c r="B15996" s="1" t="s">
        <v>1915</v>
      </c>
      <c r="C15996" s="2">
        <v>44985</v>
      </c>
      <c r="D15996" s="1" t="s">
        <v>6093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3">
      <c r="A15997" s="1" t="s">
        <v>22079</v>
      </c>
      <c r="B15997" s="1" t="s">
        <v>1477</v>
      </c>
      <c r="C15997" s="2">
        <v>44974</v>
      </c>
      <c r="D15997" s="1" t="s">
        <v>6055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3">
      <c r="A15998" s="1" t="s">
        <v>22080</v>
      </c>
      <c r="B15998" s="1" t="s">
        <v>1995</v>
      </c>
      <c r="C15998" s="2">
        <v>45212</v>
      </c>
      <c r="D15998" s="1" t="s">
        <v>6093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3">
      <c r="A15999" s="1" t="s">
        <v>22081</v>
      </c>
      <c r="B15999" s="1" t="s">
        <v>5970</v>
      </c>
      <c r="C15999" s="2">
        <v>45068</v>
      </c>
      <c r="D15999" s="1" t="s">
        <v>6172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3">
      <c r="A16000" s="1" t="s">
        <v>22082</v>
      </c>
      <c r="B16000" s="1" t="s">
        <v>5585</v>
      </c>
      <c r="C16000" s="2">
        <v>45284</v>
      </c>
      <c r="D16000" s="1" t="s">
        <v>6251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3">
      <c r="A16001" s="1" t="s">
        <v>22083</v>
      </c>
      <c r="B16001" s="1" t="s">
        <v>5232</v>
      </c>
      <c r="C16001" s="2">
        <v>45543</v>
      </c>
      <c r="D16001" s="1" t="s">
        <v>6065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3">
      <c r="A16002" s="1" t="s">
        <v>22084</v>
      </c>
      <c r="B16002" s="1" t="s">
        <v>2621</v>
      </c>
      <c r="C16002" s="2">
        <v>45555</v>
      </c>
      <c r="D16002" s="1" t="s">
        <v>6061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3">
      <c r="A16003" s="1" t="s">
        <v>22085</v>
      </c>
      <c r="B16003" s="1" t="s">
        <v>4194</v>
      </c>
      <c r="C16003" s="2">
        <v>45190</v>
      </c>
      <c r="D16003" s="1" t="s">
        <v>6141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3">
      <c r="A16004" s="1" t="s">
        <v>22086</v>
      </c>
      <c r="B16004" s="1" t="s">
        <v>4493</v>
      </c>
      <c r="C16004" s="2">
        <v>45576</v>
      </c>
      <c r="D16004" s="1" t="s">
        <v>6172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3">
      <c r="A16005" s="1" t="s">
        <v>22087</v>
      </c>
      <c r="B16005" s="1" t="s">
        <v>4541</v>
      </c>
      <c r="C16005" s="2">
        <v>44963</v>
      </c>
      <c r="D16005" s="1" t="s">
        <v>6089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3">
      <c r="A16006" s="1" t="s">
        <v>22088</v>
      </c>
      <c r="B16006" s="1" t="s">
        <v>5299</v>
      </c>
      <c r="C16006" s="2">
        <v>45085</v>
      </c>
      <c r="D16006" s="1" t="s">
        <v>6151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3">
      <c r="A16007" s="1" t="s">
        <v>22089</v>
      </c>
      <c r="B16007" s="1" t="s">
        <v>5568</v>
      </c>
      <c r="C16007" s="2">
        <v>45573</v>
      </c>
      <c r="D16007" s="1" t="s">
        <v>6143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3">
      <c r="A16008" s="1" t="s">
        <v>22090</v>
      </c>
      <c r="B16008" s="1" t="s">
        <v>3004</v>
      </c>
      <c r="C16008" s="2">
        <v>45309</v>
      </c>
      <c r="D16008" s="1" t="s">
        <v>6059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3">
      <c r="A16009" s="1" t="s">
        <v>22091</v>
      </c>
      <c r="B16009" s="1" t="s">
        <v>3636</v>
      </c>
      <c r="C16009" s="2">
        <v>45260</v>
      </c>
      <c r="D16009" s="1" t="s">
        <v>6179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3">
      <c r="A16010" s="1" t="s">
        <v>22092</v>
      </c>
      <c r="B16010" s="1" t="s">
        <v>4850</v>
      </c>
      <c r="C16010" s="2">
        <v>45635</v>
      </c>
      <c r="D16010" s="1" t="s">
        <v>6053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3">
      <c r="A16011" s="1" t="s">
        <v>22093</v>
      </c>
      <c r="B16011" s="1" t="s">
        <v>2122</v>
      </c>
      <c r="C16011" s="2">
        <v>45580</v>
      </c>
      <c r="D16011" s="1" t="s">
        <v>6102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3">
      <c r="A16012" s="1" t="s">
        <v>22094</v>
      </c>
      <c r="B16012" s="1" t="s">
        <v>1570</v>
      </c>
      <c r="C16012" s="2">
        <v>45483</v>
      </c>
      <c r="D16012" s="1" t="s">
        <v>6071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3">
      <c r="A16013" s="1" t="s">
        <v>22095</v>
      </c>
      <c r="B16013" s="1" t="s">
        <v>2283</v>
      </c>
      <c r="C16013" s="2">
        <v>44974</v>
      </c>
      <c r="D16013" s="1" t="s">
        <v>6063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3">
      <c r="A16014" s="1" t="s">
        <v>22096</v>
      </c>
      <c r="B16014" s="1" t="s">
        <v>3989</v>
      </c>
      <c r="C16014" s="2">
        <v>45378</v>
      </c>
      <c r="D16014" s="1" t="s">
        <v>6179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3">
      <c r="A16015" s="1" t="s">
        <v>22097</v>
      </c>
      <c r="B16015" s="1" t="s">
        <v>5029</v>
      </c>
      <c r="C16015" s="2">
        <v>45403</v>
      </c>
      <c r="D16015" s="1" t="s">
        <v>6071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3">
      <c r="A16016" s="1" t="s">
        <v>22098</v>
      </c>
      <c r="B16016" s="1" t="s">
        <v>4903</v>
      </c>
      <c r="C16016" s="2">
        <v>45052</v>
      </c>
      <c r="D16016" s="1" t="s">
        <v>6175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3">
      <c r="A16017" s="1" t="s">
        <v>22099</v>
      </c>
      <c r="B16017" s="1" t="s">
        <v>5238</v>
      </c>
      <c r="C16017" s="2">
        <v>45568</v>
      </c>
      <c r="D16017" s="1" t="s">
        <v>6197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3">
      <c r="A16018" s="1" t="s">
        <v>22100</v>
      </c>
      <c r="B16018" s="1" t="s">
        <v>2768</v>
      </c>
      <c r="C16018" s="2">
        <v>45544</v>
      </c>
      <c r="D16018" s="1" t="s">
        <v>6179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3">
      <c r="A16019" s="1" t="s">
        <v>22101</v>
      </c>
      <c r="B16019" s="1" t="s">
        <v>1053</v>
      </c>
      <c r="C16019" s="2">
        <v>44967</v>
      </c>
      <c r="D16019" s="1" t="s">
        <v>6141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3">
      <c r="A16020" s="1" t="s">
        <v>22102</v>
      </c>
      <c r="B16020" s="1" t="s">
        <v>2783</v>
      </c>
      <c r="C16020" s="2">
        <v>45060</v>
      </c>
      <c r="D16020" s="1" t="s">
        <v>6055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3">
      <c r="A16021" s="1" t="s">
        <v>22103</v>
      </c>
      <c r="B16021" s="1" t="s">
        <v>4541</v>
      </c>
      <c r="C16021" s="2">
        <v>45447</v>
      </c>
      <c r="D16021" s="1" t="s">
        <v>6083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3">
      <c r="A16022" s="1" t="s">
        <v>22104</v>
      </c>
      <c r="B16022" s="1" t="s">
        <v>4120</v>
      </c>
      <c r="C16022" s="2">
        <v>45289</v>
      </c>
      <c r="D16022" s="1" t="s">
        <v>6113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3">
      <c r="A16023" s="1" t="s">
        <v>22105</v>
      </c>
      <c r="B16023" s="1" t="s">
        <v>5148</v>
      </c>
      <c r="C16023" s="2">
        <v>45527</v>
      </c>
      <c r="D16023" s="1" t="s">
        <v>6135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3">
      <c r="A16024" s="1" t="s">
        <v>22106</v>
      </c>
      <c r="B16024" s="1" t="s">
        <v>4853</v>
      </c>
      <c r="C16024" s="2">
        <v>45581</v>
      </c>
      <c r="D16024" s="1" t="s">
        <v>6251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3">
      <c r="A16025" s="1" t="s">
        <v>22107</v>
      </c>
      <c r="B16025" s="1" t="s">
        <v>1578</v>
      </c>
      <c r="C16025" s="2">
        <v>45507</v>
      </c>
      <c r="D16025" s="1" t="s">
        <v>6179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3">
      <c r="A16026" s="1" t="s">
        <v>22108</v>
      </c>
      <c r="B16026" s="1" t="s">
        <v>1108</v>
      </c>
      <c r="C16026" s="2">
        <v>44929</v>
      </c>
      <c r="D16026" s="1" t="s">
        <v>6059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3">
      <c r="A16027" s="1" t="s">
        <v>22109</v>
      </c>
      <c r="B16027" s="1" t="s">
        <v>1670</v>
      </c>
      <c r="C16027" s="2">
        <v>45232</v>
      </c>
      <c r="D16027" s="1" t="s">
        <v>6077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3">
      <c r="A16028" s="1" t="s">
        <v>22110</v>
      </c>
      <c r="B16028" s="1" t="s">
        <v>2720</v>
      </c>
      <c r="C16028" s="2">
        <v>45498</v>
      </c>
      <c r="D16028" s="1" t="s">
        <v>6071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3">
      <c r="A16029" s="1" t="s">
        <v>22111</v>
      </c>
      <c r="B16029" s="1" t="s">
        <v>1764</v>
      </c>
      <c r="C16029" s="2">
        <v>45289</v>
      </c>
      <c r="D16029" s="1" t="s">
        <v>6059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3">
      <c r="A16030" s="1" t="s">
        <v>22112</v>
      </c>
      <c r="B16030" s="1" t="s">
        <v>3934</v>
      </c>
      <c r="C16030" s="2">
        <v>44933</v>
      </c>
      <c r="D16030" s="1" t="s">
        <v>6104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3">
      <c r="A16031" s="1" t="s">
        <v>22113</v>
      </c>
      <c r="B16031" s="1" t="s">
        <v>5406</v>
      </c>
      <c r="C16031" s="2">
        <v>45142</v>
      </c>
      <c r="D16031" s="1" t="s">
        <v>6081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3">
      <c r="A16032" s="1" t="s">
        <v>22114</v>
      </c>
      <c r="B16032" s="1" t="s">
        <v>3518</v>
      </c>
      <c r="C16032" s="2">
        <v>45631</v>
      </c>
      <c r="D16032" s="1" t="s">
        <v>6071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3">
      <c r="A16033" s="1" t="s">
        <v>22115</v>
      </c>
      <c r="B16033" s="1" t="s">
        <v>5585</v>
      </c>
      <c r="C16033" s="2">
        <v>45227</v>
      </c>
      <c r="D16033" s="1" t="s">
        <v>6057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3">
      <c r="A16034" s="1" t="s">
        <v>22116</v>
      </c>
      <c r="B16034" s="1" t="s">
        <v>3730</v>
      </c>
      <c r="C16034" s="2">
        <v>45334</v>
      </c>
      <c r="D16034" s="1" t="s">
        <v>6051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3">
      <c r="A16035" s="1" t="s">
        <v>22117</v>
      </c>
      <c r="B16035" s="1" t="s">
        <v>1559</v>
      </c>
      <c r="C16035" s="2">
        <v>45379</v>
      </c>
      <c r="D16035" s="1" t="s">
        <v>6061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3">
      <c r="A16036" s="1" t="s">
        <v>22118</v>
      </c>
      <c r="B16036" s="1" t="s">
        <v>2831</v>
      </c>
      <c r="C16036" s="2">
        <v>45389</v>
      </c>
      <c r="D16036" s="1" t="s">
        <v>6074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3">
      <c r="A16037" s="1" t="s">
        <v>22119</v>
      </c>
      <c r="B16037" s="1" t="s">
        <v>1844</v>
      </c>
      <c r="C16037" s="2">
        <v>45461</v>
      </c>
      <c r="D16037" s="1" t="s">
        <v>6175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3">
      <c r="A16038" s="1" t="s">
        <v>22120</v>
      </c>
      <c r="B16038" s="1" t="s">
        <v>3981</v>
      </c>
      <c r="C16038" s="2">
        <v>45416</v>
      </c>
      <c r="D16038" s="1" t="s">
        <v>6083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3">
      <c r="A16039" s="1" t="s">
        <v>22121</v>
      </c>
      <c r="B16039" s="1" t="s">
        <v>2004</v>
      </c>
      <c r="C16039" s="2">
        <v>45644</v>
      </c>
      <c r="D16039" s="1" t="s">
        <v>6074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3">
      <c r="A16040" s="1" t="s">
        <v>22122</v>
      </c>
      <c r="B16040" s="1" t="s">
        <v>2935</v>
      </c>
      <c r="C16040" s="2">
        <v>45587</v>
      </c>
      <c r="D16040" s="1" t="s">
        <v>6081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3">
      <c r="A16041" s="1" t="s">
        <v>22123</v>
      </c>
      <c r="B16041" s="1" t="s">
        <v>3179</v>
      </c>
      <c r="C16041" s="2">
        <v>45617</v>
      </c>
      <c r="D16041" s="1" t="s">
        <v>6063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3">
      <c r="A16042" s="1" t="s">
        <v>22124</v>
      </c>
      <c r="B16042" s="1" t="s">
        <v>4543</v>
      </c>
      <c r="C16042" s="2">
        <v>44979</v>
      </c>
      <c r="D16042" s="1" t="s">
        <v>6197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3">
      <c r="A16043" s="1" t="s">
        <v>22125</v>
      </c>
      <c r="B16043" s="1" t="s">
        <v>3728</v>
      </c>
      <c r="C16043" s="2">
        <v>45513</v>
      </c>
      <c r="D16043" s="1" t="s">
        <v>6109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3">
      <c r="A16044" s="1" t="s">
        <v>22126</v>
      </c>
      <c r="B16044" s="1" t="s">
        <v>3155</v>
      </c>
      <c r="C16044" s="2">
        <v>45624</v>
      </c>
      <c r="D16044" s="1" t="s">
        <v>6104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3">
      <c r="A16045" s="1" t="s">
        <v>22127</v>
      </c>
      <c r="B16045" s="1" t="s">
        <v>3021</v>
      </c>
      <c r="C16045" s="2">
        <v>45514</v>
      </c>
      <c r="D16045" s="1" t="s">
        <v>6102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3">
      <c r="A16046" s="1" t="s">
        <v>22128</v>
      </c>
      <c r="B16046" s="1" t="s">
        <v>5747</v>
      </c>
      <c r="C16046" s="2">
        <v>45448</v>
      </c>
      <c r="D16046" s="1" t="s">
        <v>6100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3">
      <c r="A16047" s="1" t="s">
        <v>22129</v>
      </c>
      <c r="B16047" s="1" t="s">
        <v>3424</v>
      </c>
      <c r="C16047" s="2">
        <v>45168</v>
      </c>
      <c r="D16047" s="1" t="s">
        <v>6057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3">
      <c r="A16048" s="1" t="s">
        <v>22130</v>
      </c>
      <c r="B16048" s="1" t="s">
        <v>3560</v>
      </c>
      <c r="C16048" s="2">
        <v>45297</v>
      </c>
      <c r="D16048" s="1" t="s">
        <v>6179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3">
      <c r="A16049" s="1" t="s">
        <v>22131</v>
      </c>
      <c r="B16049" s="1" t="s">
        <v>2958</v>
      </c>
      <c r="C16049" s="2">
        <v>45246</v>
      </c>
      <c r="D16049" s="1" t="s">
        <v>6057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3">
      <c r="A16050" s="1" t="s">
        <v>22132</v>
      </c>
      <c r="B16050" s="1" t="s">
        <v>5881</v>
      </c>
      <c r="C16050" s="2">
        <v>45290</v>
      </c>
      <c r="D16050" s="1" t="s">
        <v>6051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3">
      <c r="A16051" s="1" t="s">
        <v>22133</v>
      </c>
      <c r="B16051" s="1" t="s">
        <v>2318</v>
      </c>
      <c r="C16051" s="2">
        <v>45497</v>
      </c>
      <c r="D16051" s="1" t="s">
        <v>6141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3">
      <c r="A16052" s="1" t="s">
        <v>22134</v>
      </c>
      <c r="B16052" s="1" t="s">
        <v>2207</v>
      </c>
      <c r="C16052" s="2">
        <v>45525</v>
      </c>
      <c r="D16052" s="1" t="s">
        <v>6089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3">
      <c r="A16053" s="1" t="s">
        <v>22135</v>
      </c>
      <c r="B16053" s="1" t="s">
        <v>2355</v>
      </c>
      <c r="C16053" s="2">
        <v>45032</v>
      </c>
      <c r="D16053" s="1" t="s">
        <v>6077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3">
      <c r="A16054" s="1" t="s">
        <v>22136</v>
      </c>
      <c r="B16054" s="1" t="s">
        <v>2304</v>
      </c>
      <c r="C16054" s="2">
        <v>45478</v>
      </c>
      <c r="D16054" s="1" t="s">
        <v>6074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3">
      <c r="A16055" s="1" t="s">
        <v>22137</v>
      </c>
      <c r="B16055" s="1" t="s">
        <v>3877</v>
      </c>
      <c r="C16055" s="2">
        <v>45065</v>
      </c>
      <c r="D16055" s="1" t="s">
        <v>6086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3">
      <c r="A16056" s="1" t="s">
        <v>22138</v>
      </c>
      <c r="B16056" s="1" t="s">
        <v>1365</v>
      </c>
      <c r="C16056" s="2">
        <v>45647</v>
      </c>
      <c r="D16056" s="1" t="s">
        <v>6091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3">
      <c r="A16057" s="1" t="s">
        <v>22139</v>
      </c>
      <c r="B16057" s="1" t="s">
        <v>3795</v>
      </c>
      <c r="C16057" s="2">
        <v>45537</v>
      </c>
      <c r="D16057" s="1" t="s">
        <v>6053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3">
      <c r="A16058" s="1" t="s">
        <v>22140</v>
      </c>
      <c r="B16058" s="1" t="s">
        <v>2698</v>
      </c>
      <c r="C16058" s="2">
        <v>45114</v>
      </c>
      <c r="D16058" s="1" t="s">
        <v>6125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3">
      <c r="A16059" s="1" t="s">
        <v>22141</v>
      </c>
      <c r="B16059" s="1" t="s">
        <v>1227</v>
      </c>
      <c r="C16059" s="2">
        <v>45588</v>
      </c>
      <c r="D16059" s="1" t="s">
        <v>6049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3">
      <c r="A16060" s="1" t="s">
        <v>22142</v>
      </c>
      <c r="B16060" s="1" t="s">
        <v>1733</v>
      </c>
      <c r="C16060" s="2">
        <v>45192</v>
      </c>
      <c r="D16060" s="1" t="s">
        <v>6157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3">
      <c r="A16061" s="1" t="s">
        <v>22143</v>
      </c>
      <c r="B16061" s="1" t="s">
        <v>2257</v>
      </c>
      <c r="C16061" s="2">
        <v>45212</v>
      </c>
      <c r="D16061" s="1" t="s">
        <v>6059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3">
      <c r="A16062" s="1" t="s">
        <v>22144</v>
      </c>
      <c r="B16062" s="1" t="s">
        <v>2542</v>
      </c>
      <c r="C16062" s="2">
        <v>45274</v>
      </c>
      <c r="D16062" s="1" t="s">
        <v>6055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3">
      <c r="A16063" s="1" t="s">
        <v>22145</v>
      </c>
      <c r="B16063" s="1" t="s">
        <v>5172</v>
      </c>
      <c r="C16063" s="2">
        <v>45461</v>
      </c>
      <c r="D16063" s="1" t="s">
        <v>6069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3">
      <c r="A16064" s="1" t="s">
        <v>22146</v>
      </c>
      <c r="B16064" s="1" t="s">
        <v>3710</v>
      </c>
      <c r="C16064" s="2">
        <v>45381</v>
      </c>
      <c r="D16064" s="1" t="s">
        <v>6059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3">
      <c r="A16065" s="1" t="s">
        <v>22147</v>
      </c>
      <c r="B16065" s="1" t="s">
        <v>6001</v>
      </c>
      <c r="C16065" s="2">
        <v>45427</v>
      </c>
      <c r="D16065" s="1" t="s">
        <v>6065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3">
      <c r="A16066" s="1" t="s">
        <v>22148</v>
      </c>
      <c r="B16066" s="1" t="s">
        <v>4306</v>
      </c>
      <c r="C16066" s="2">
        <v>44934</v>
      </c>
      <c r="D16066" s="1" t="s">
        <v>6071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3">
      <c r="A16067" s="1" t="s">
        <v>22149</v>
      </c>
      <c r="B16067" s="1" t="s">
        <v>3948</v>
      </c>
      <c r="C16067" s="2">
        <v>44972</v>
      </c>
      <c r="D16067" s="1" t="s">
        <v>6137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3">
      <c r="A16068" s="1" t="s">
        <v>22150</v>
      </c>
      <c r="B16068" s="1" t="s">
        <v>2330</v>
      </c>
      <c r="C16068" s="2">
        <v>45310</v>
      </c>
      <c r="D16068" s="1" t="s">
        <v>6109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3">
      <c r="A16069" s="1" t="s">
        <v>22151</v>
      </c>
      <c r="B16069" s="1" t="s">
        <v>3218</v>
      </c>
      <c r="C16069" s="2">
        <v>45619</v>
      </c>
      <c r="D16069" s="1" t="s">
        <v>6135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3">
      <c r="A16070" s="1" t="s">
        <v>22152</v>
      </c>
      <c r="B16070" s="1" t="s">
        <v>2824</v>
      </c>
      <c r="C16070" s="2">
        <v>45512</v>
      </c>
      <c r="D16070" s="1" t="s">
        <v>6081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3">
      <c r="A16071" s="1" t="s">
        <v>22153</v>
      </c>
      <c r="B16071" s="1" t="s">
        <v>4377</v>
      </c>
      <c r="C16071" s="2">
        <v>45543</v>
      </c>
      <c r="D16071" s="1" t="s">
        <v>6172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3">
      <c r="A16072" s="1" t="s">
        <v>22154</v>
      </c>
      <c r="B16072" s="1" t="s">
        <v>2365</v>
      </c>
      <c r="C16072" s="2">
        <v>44941</v>
      </c>
      <c r="D16072" s="1" t="s">
        <v>6133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3">
      <c r="A16073" s="1" t="s">
        <v>22155</v>
      </c>
      <c r="B16073" s="1" t="s">
        <v>3066</v>
      </c>
      <c r="C16073" s="2">
        <v>45372</v>
      </c>
      <c r="D16073" s="1" t="s">
        <v>6179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3">
      <c r="A16074" s="1" t="s">
        <v>22156</v>
      </c>
      <c r="B16074" s="1" t="s">
        <v>5166</v>
      </c>
      <c r="C16074" s="2">
        <v>45541</v>
      </c>
      <c r="D16074" s="1" t="s">
        <v>6059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3">
      <c r="A16075" s="1" t="s">
        <v>22157</v>
      </c>
      <c r="B16075" s="1" t="s">
        <v>2628</v>
      </c>
      <c r="C16075" s="2">
        <v>45325</v>
      </c>
      <c r="D16075" s="1" t="s">
        <v>6089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3">
      <c r="A16076" s="1" t="s">
        <v>22158</v>
      </c>
      <c r="B16076" s="1" t="s">
        <v>1829</v>
      </c>
      <c r="C16076" s="2">
        <v>45280</v>
      </c>
      <c r="D16076" s="1" t="s">
        <v>6057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3">
      <c r="A16077" s="1" t="s">
        <v>22159</v>
      </c>
      <c r="B16077" s="1" t="s">
        <v>5000</v>
      </c>
      <c r="C16077" s="2">
        <v>45132</v>
      </c>
      <c r="D16077" s="1" t="s">
        <v>6091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3">
      <c r="A16078" s="1" t="s">
        <v>22160</v>
      </c>
      <c r="B16078" s="1" t="s">
        <v>5483</v>
      </c>
      <c r="C16078" s="2">
        <v>45022</v>
      </c>
      <c r="D16078" s="1" t="s">
        <v>6172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3">
      <c r="A16079" s="1" t="s">
        <v>22161</v>
      </c>
      <c r="B16079" s="1" t="s">
        <v>3505</v>
      </c>
      <c r="C16079" s="2">
        <v>45208</v>
      </c>
      <c r="D16079" s="1" t="s">
        <v>6071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3">
      <c r="A16080" s="1" t="s">
        <v>22162</v>
      </c>
      <c r="B16080" s="1" t="s">
        <v>5414</v>
      </c>
      <c r="C16080" s="2">
        <v>45520</v>
      </c>
      <c r="D16080" s="1" t="s">
        <v>6251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3">
      <c r="A16081" s="1" t="s">
        <v>22163</v>
      </c>
      <c r="B16081" s="1" t="s">
        <v>2270</v>
      </c>
      <c r="C16081" s="2">
        <v>45515</v>
      </c>
      <c r="D16081" s="1" t="s">
        <v>6086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3">
      <c r="A16082" s="1" t="s">
        <v>22164</v>
      </c>
      <c r="B16082" s="1" t="s">
        <v>3368</v>
      </c>
      <c r="C16082" s="2">
        <v>45223</v>
      </c>
      <c r="D16082" s="1" t="s">
        <v>6077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3">
      <c r="A16083" s="1" t="s">
        <v>22165</v>
      </c>
      <c r="B16083" s="1" t="s">
        <v>1226</v>
      </c>
      <c r="C16083" s="2">
        <v>44989</v>
      </c>
      <c r="D16083" s="1" t="s">
        <v>6143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3">
      <c r="A16084" s="1" t="s">
        <v>22166</v>
      </c>
      <c r="B16084" s="1" t="s">
        <v>3674</v>
      </c>
      <c r="C16084" s="2">
        <v>45455</v>
      </c>
      <c r="D16084" s="1" t="s">
        <v>6091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3">
      <c r="A16085" s="1" t="s">
        <v>22167</v>
      </c>
      <c r="B16085" s="1" t="s">
        <v>2290</v>
      </c>
      <c r="C16085" s="2">
        <v>45258</v>
      </c>
      <c r="D16085" s="1" t="s">
        <v>6091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3">
      <c r="A16086" s="1" t="s">
        <v>22168</v>
      </c>
      <c r="B16086" s="1" t="s">
        <v>1937</v>
      </c>
      <c r="C16086" s="2">
        <v>45143</v>
      </c>
      <c r="D16086" s="1" t="s">
        <v>6251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3">
      <c r="A16087" s="1" t="s">
        <v>22169</v>
      </c>
      <c r="B16087" s="1" t="s">
        <v>2323</v>
      </c>
      <c r="C16087" s="2">
        <v>44958</v>
      </c>
      <c r="D16087" s="1" t="s">
        <v>6089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3">
      <c r="A16088" s="1" t="s">
        <v>22170</v>
      </c>
      <c r="B16088" s="1" t="s">
        <v>3055</v>
      </c>
      <c r="C16088" s="2">
        <v>45571</v>
      </c>
      <c r="D16088" s="1" t="s">
        <v>6125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3">
      <c r="A16089" s="1" t="s">
        <v>22171</v>
      </c>
      <c r="B16089" s="1" t="s">
        <v>1386</v>
      </c>
      <c r="C16089" s="2">
        <v>45301</v>
      </c>
      <c r="D16089" s="1" t="s">
        <v>6089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3">
      <c r="A16090" s="1" t="s">
        <v>22172</v>
      </c>
      <c r="B16090" s="1" t="s">
        <v>3111</v>
      </c>
      <c r="C16090" s="2">
        <v>44927</v>
      </c>
      <c r="D16090" s="1" t="s">
        <v>6086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3">
      <c r="A16091" s="1" t="s">
        <v>22173</v>
      </c>
      <c r="B16091" s="1" t="s">
        <v>3317</v>
      </c>
      <c r="C16091" s="2">
        <v>45628</v>
      </c>
      <c r="D16091" s="1" t="s">
        <v>6091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3">
      <c r="A16092" s="1" t="s">
        <v>22174</v>
      </c>
      <c r="B16092" s="1" t="s">
        <v>3999</v>
      </c>
      <c r="C16092" s="2">
        <v>45607</v>
      </c>
      <c r="D16092" s="1" t="s">
        <v>6077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3">
      <c r="A16093" s="1" t="s">
        <v>22175</v>
      </c>
      <c r="B16093" s="1" t="s">
        <v>1297</v>
      </c>
      <c r="C16093" s="2">
        <v>45566</v>
      </c>
      <c r="D16093" s="1" t="s">
        <v>6089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3">
      <c r="A16094" s="1" t="s">
        <v>22176</v>
      </c>
      <c r="B16094" s="1" t="s">
        <v>5132</v>
      </c>
      <c r="C16094" s="2">
        <v>44997</v>
      </c>
      <c r="D16094" s="1" t="s">
        <v>6055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3">
      <c r="A16095" s="1" t="s">
        <v>22177</v>
      </c>
      <c r="B16095" s="1" t="s">
        <v>4158</v>
      </c>
      <c r="C16095" s="2">
        <v>45288</v>
      </c>
      <c r="D16095" s="1" t="s">
        <v>6157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3">
      <c r="A16096" s="1" t="s">
        <v>22178</v>
      </c>
      <c r="B16096" s="1" t="s">
        <v>1622</v>
      </c>
      <c r="C16096" s="2">
        <v>44948</v>
      </c>
      <c r="D16096" s="1" t="s">
        <v>6137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3">
      <c r="A16097" s="1" t="s">
        <v>22179</v>
      </c>
      <c r="B16097" s="1" t="s">
        <v>3407</v>
      </c>
      <c r="C16097" s="2">
        <v>45337</v>
      </c>
      <c r="D16097" s="1" t="s">
        <v>6102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3">
      <c r="A16098" s="1" t="s">
        <v>22180</v>
      </c>
      <c r="B16098" s="1" t="s">
        <v>5445</v>
      </c>
      <c r="C16098" s="2">
        <v>45034</v>
      </c>
      <c r="D16098" s="1" t="s">
        <v>6083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3">
      <c r="A16099" s="1" t="s">
        <v>22181</v>
      </c>
      <c r="B16099" s="1" t="s">
        <v>2461</v>
      </c>
      <c r="C16099" s="2">
        <v>45097</v>
      </c>
      <c r="D16099" s="1" t="s">
        <v>6251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3">
      <c r="A16100" s="1" t="s">
        <v>22182</v>
      </c>
      <c r="B16100" s="1" t="s">
        <v>1590</v>
      </c>
      <c r="C16100" s="2">
        <v>45288</v>
      </c>
      <c r="D16100" s="1" t="s">
        <v>6143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3">
      <c r="A16101" s="1" t="s">
        <v>22183</v>
      </c>
      <c r="B16101" s="1" t="s">
        <v>1284</v>
      </c>
      <c r="C16101" s="2">
        <v>45008</v>
      </c>
      <c r="D16101" s="1" t="s">
        <v>6093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3">
      <c r="A16102" s="1" t="s">
        <v>22184</v>
      </c>
      <c r="B16102" s="1" t="s">
        <v>4626</v>
      </c>
      <c r="C16102" s="2">
        <v>45420</v>
      </c>
      <c r="D16102" s="1" t="s">
        <v>6093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3">
      <c r="A16103" s="1" t="s">
        <v>22185</v>
      </c>
      <c r="B16103" s="1" t="s">
        <v>4664</v>
      </c>
      <c r="C16103" s="2">
        <v>45504</v>
      </c>
      <c r="D16103" s="1" t="s">
        <v>6102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3">
      <c r="A16104" s="1" t="s">
        <v>22186</v>
      </c>
      <c r="B16104" s="1" t="s">
        <v>3490</v>
      </c>
      <c r="C16104" s="2">
        <v>45404</v>
      </c>
      <c r="D16104" s="1" t="s">
        <v>6053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3">
      <c r="A16105" s="1" t="s">
        <v>22187</v>
      </c>
      <c r="B16105" s="1" t="s">
        <v>4320</v>
      </c>
      <c r="C16105" s="2">
        <v>45114</v>
      </c>
      <c r="D16105" s="1" t="s">
        <v>6137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3">
      <c r="A16106" s="1" t="s">
        <v>22188</v>
      </c>
      <c r="B16106" s="1" t="s">
        <v>1402</v>
      </c>
      <c r="C16106" s="2">
        <v>45004</v>
      </c>
      <c r="D16106" s="1" t="s">
        <v>6113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3">
      <c r="A16107" s="1" t="s">
        <v>22189</v>
      </c>
      <c r="B16107" s="1" t="s">
        <v>3769</v>
      </c>
      <c r="C16107" s="2">
        <v>45552</v>
      </c>
      <c r="D16107" s="1" t="s">
        <v>6051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3">
      <c r="A16108" s="1" t="s">
        <v>22190</v>
      </c>
      <c r="B16108" s="1" t="s">
        <v>3350</v>
      </c>
      <c r="C16108" s="2">
        <v>45486</v>
      </c>
      <c r="D16108" s="1" t="s">
        <v>6109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3">
      <c r="A16109" s="1" t="s">
        <v>22191</v>
      </c>
      <c r="B16109" s="1" t="s">
        <v>5957</v>
      </c>
      <c r="C16109" s="2">
        <v>45109</v>
      </c>
      <c r="D16109" s="1" t="s">
        <v>6175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3">
      <c r="A16110" s="1" t="s">
        <v>22192</v>
      </c>
      <c r="B16110" s="1" t="s">
        <v>2851</v>
      </c>
      <c r="C16110" s="2">
        <v>45345</v>
      </c>
      <c r="D16110" s="1" t="s">
        <v>6251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3">
      <c r="A16111" s="1" t="s">
        <v>22193</v>
      </c>
      <c r="B16111" s="1" t="s">
        <v>3339</v>
      </c>
      <c r="C16111" s="2">
        <v>45423</v>
      </c>
      <c r="D16111" s="1" t="s">
        <v>6251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3">
      <c r="A16112" s="1" t="s">
        <v>22194</v>
      </c>
      <c r="B16112" s="1" t="s">
        <v>1196</v>
      </c>
      <c r="C16112" s="2">
        <v>45356</v>
      </c>
      <c r="D16112" s="1" t="s">
        <v>6067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3">
      <c r="A16113" s="1" t="s">
        <v>22195</v>
      </c>
      <c r="B16113" s="1" t="s">
        <v>3980</v>
      </c>
      <c r="C16113" s="2">
        <v>45431</v>
      </c>
      <c r="D16113" s="1" t="s">
        <v>6055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3">
      <c r="A16114" s="1" t="s">
        <v>22196</v>
      </c>
      <c r="B16114" s="1" t="s">
        <v>3672</v>
      </c>
      <c r="C16114" s="2">
        <v>45058</v>
      </c>
      <c r="D16114" s="1" t="s">
        <v>6133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3">
      <c r="A16115" s="1" t="s">
        <v>22197</v>
      </c>
      <c r="B16115" s="1" t="s">
        <v>5772</v>
      </c>
      <c r="C16115" s="2">
        <v>45497</v>
      </c>
      <c r="D16115" s="1" t="s">
        <v>6135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3">
      <c r="A16116" s="1" t="s">
        <v>22198</v>
      </c>
      <c r="B16116" s="1" t="s">
        <v>1823</v>
      </c>
      <c r="C16116" s="2">
        <v>45090</v>
      </c>
      <c r="D16116" s="1" t="s">
        <v>6102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3">
      <c r="A16117" s="1" t="s">
        <v>22199</v>
      </c>
      <c r="B16117" s="1" t="s">
        <v>2341</v>
      </c>
      <c r="C16117" s="2">
        <v>45069</v>
      </c>
      <c r="D16117" s="1" t="s">
        <v>6100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3">
      <c r="A16118" s="1" t="s">
        <v>22200</v>
      </c>
      <c r="B16118" s="1" t="s">
        <v>5938</v>
      </c>
      <c r="C16118" s="2">
        <v>45475</v>
      </c>
      <c r="D16118" s="1" t="s">
        <v>6113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3">
      <c r="A16119" s="1" t="s">
        <v>22201</v>
      </c>
      <c r="B16119" s="1" t="s">
        <v>1941</v>
      </c>
      <c r="C16119" s="2">
        <v>45369</v>
      </c>
      <c r="D16119" s="1" t="s">
        <v>6151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3">
      <c r="A16120" s="1" t="s">
        <v>22202</v>
      </c>
      <c r="B16120" s="1" t="s">
        <v>3127</v>
      </c>
      <c r="C16120" s="2">
        <v>45202</v>
      </c>
      <c r="D16120" s="1" t="s">
        <v>6125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3">
      <c r="A16121" s="1" t="s">
        <v>22203</v>
      </c>
      <c r="B16121" s="1" t="s">
        <v>4283</v>
      </c>
      <c r="C16121" s="2">
        <v>45549</v>
      </c>
      <c r="D16121" s="1" t="s">
        <v>6063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3">
      <c r="A16122" s="1" t="s">
        <v>22204</v>
      </c>
      <c r="B16122" s="1" t="s">
        <v>2803</v>
      </c>
      <c r="C16122" s="2">
        <v>45427</v>
      </c>
      <c r="D16122" s="1" t="s">
        <v>6104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3">
      <c r="A16123" s="1" t="s">
        <v>22205</v>
      </c>
      <c r="B16123" s="1" t="s">
        <v>3184</v>
      </c>
      <c r="C16123" s="2">
        <v>44957</v>
      </c>
      <c r="D16123" s="1" t="s">
        <v>6071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3">
      <c r="A16124" s="1" t="s">
        <v>22206</v>
      </c>
      <c r="B16124" s="1" t="s">
        <v>6002</v>
      </c>
      <c r="C16124" s="2">
        <v>45413</v>
      </c>
      <c r="D16124" s="1" t="s">
        <v>6061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3">
      <c r="A16125" s="1" t="s">
        <v>22207</v>
      </c>
      <c r="B16125" s="1" t="s">
        <v>2882</v>
      </c>
      <c r="C16125" s="2">
        <v>45051</v>
      </c>
      <c r="D16125" s="1" t="s">
        <v>6102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3">
      <c r="A16126" s="1" t="s">
        <v>22208</v>
      </c>
      <c r="B16126" s="1" t="s">
        <v>2178</v>
      </c>
      <c r="C16126" s="2">
        <v>45567</v>
      </c>
      <c r="D16126" s="1" t="s">
        <v>6091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3">
      <c r="A16127" s="1" t="s">
        <v>22209</v>
      </c>
      <c r="B16127" s="1" t="s">
        <v>3023</v>
      </c>
      <c r="C16127" s="2">
        <v>45503</v>
      </c>
      <c r="D16127" s="1" t="s">
        <v>6135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3">
      <c r="A16128" s="1" t="s">
        <v>22210</v>
      </c>
      <c r="B16128" s="1" t="s">
        <v>5649</v>
      </c>
      <c r="C16128" s="2">
        <v>45030</v>
      </c>
      <c r="D16128" s="1" t="s">
        <v>6074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3">
      <c r="A16129" s="1" t="s">
        <v>22211</v>
      </c>
      <c r="B16129" s="1" t="s">
        <v>3313</v>
      </c>
      <c r="C16129" s="2">
        <v>45249</v>
      </c>
      <c r="D16129" s="1" t="s">
        <v>6109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3">
      <c r="A16130" s="1" t="s">
        <v>22212</v>
      </c>
      <c r="B16130" s="1" t="s">
        <v>5464</v>
      </c>
      <c r="C16130" s="2">
        <v>44951</v>
      </c>
      <c r="D16130" s="1" t="s">
        <v>6063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3">
      <c r="A16131" s="1" t="s">
        <v>22213</v>
      </c>
      <c r="B16131" s="1" t="s">
        <v>1489</v>
      </c>
      <c r="C16131" s="2">
        <v>45518</v>
      </c>
      <c r="D16131" s="1" t="s">
        <v>6102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3">
      <c r="A16132" s="1" t="s">
        <v>22214</v>
      </c>
      <c r="B16132" s="1" t="s">
        <v>5093</v>
      </c>
      <c r="C16132" s="2">
        <v>45555</v>
      </c>
      <c r="D16132" s="1" t="s">
        <v>6107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3">
      <c r="A16133" s="1" t="s">
        <v>22215</v>
      </c>
      <c r="B16133" s="1" t="s">
        <v>4276</v>
      </c>
      <c r="C16133" s="2">
        <v>44987</v>
      </c>
      <c r="D16133" s="1" t="s">
        <v>6113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3">
      <c r="A16134" s="1" t="s">
        <v>22216</v>
      </c>
      <c r="B16134" s="1" t="s">
        <v>3939</v>
      </c>
      <c r="C16134" s="2">
        <v>44989</v>
      </c>
      <c r="D16134" s="1" t="s">
        <v>6093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3">
      <c r="A16135" s="1" t="s">
        <v>22217</v>
      </c>
      <c r="B16135" s="1" t="s">
        <v>2598</v>
      </c>
      <c r="C16135" s="2">
        <v>45578</v>
      </c>
      <c r="D16135" s="1" t="s">
        <v>6089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3">
      <c r="A16136" s="1" t="s">
        <v>22218</v>
      </c>
      <c r="B16136" s="1" t="s">
        <v>2256</v>
      </c>
      <c r="C16136" s="2">
        <v>44978</v>
      </c>
      <c r="D16136" s="1" t="s">
        <v>6063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3">
      <c r="A16137" s="1" t="s">
        <v>22219</v>
      </c>
      <c r="B16137" s="1" t="s">
        <v>2562</v>
      </c>
      <c r="C16137" s="2">
        <v>45072</v>
      </c>
      <c r="D16137" s="1" t="s">
        <v>6104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3">
      <c r="A16138" s="1" t="s">
        <v>22220</v>
      </c>
      <c r="B16138" s="1" t="s">
        <v>2799</v>
      </c>
      <c r="C16138" s="2">
        <v>45449</v>
      </c>
      <c r="D16138" s="1" t="s">
        <v>6095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3">
      <c r="A16139" s="1" t="s">
        <v>22221</v>
      </c>
      <c r="B16139" s="1" t="s">
        <v>2365</v>
      </c>
      <c r="C16139" s="2">
        <v>45496</v>
      </c>
      <c r="D16139" s="1" t="s">
        <v>6172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3">
      <c r="A16140" s="1" t="s">
        <v>22222</v>
      </c>
      <c r="B16140" s="1" t="s">
        <v>3091</v>
      </c>
      <c r="C16140" s="2">
        <v>45513</v>
      </c>
      <c r="D16140" s="1" t="s">
        <v>6091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3">
      <c r="A16141" s="1" t="s">
        <v>22223</v>
      </c>
      <c r="B16141" s="1" t="s">
        <v>3636</v>
      </c>
      <c r="C16141" s="2">
        <v>45384</v>
      </c>
      <c r="D16141" s="1" t="s">
        <v>6102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3">
      <c r="A16142" s="1" t="s">
        <v>22224</v>
      </c>
      <c r="B16142" s="1" t="s">
        <v>2871</v>
      </c>
      <c r="C16142" s="2">
        <v>45075</v>
      </c>
      <c r="D16142" s="1" t="s">
        <v>6074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3">
      <c r="A16143" s="1" t="s">
        <v>22225</v>
      </c>
      <c r="B16143" s="1" t="s">
        <v>1744</v>
      </c>
      <c r="C16143" s="2">
        <v>44960</v>
      </c>
      <c r="D16143" s="1" t="s">
        <v>6059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3">
      <c r="A16144" s="1" t="s">
        <v>22226</v>
      </c>
      <c r="B16144" s="1" t="s">
        <v>2314</v>
      </c>
      <c r="C16144" s="2">
        <v>45042</v>
      </c>
      <c r="D16144" s="1" t="s">
        <v>6172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3">
      <c r="A16145" s="1" t="s">
        <v>22227</v>
      </c>
      <c r="B16145" s="1" t="s">
        <v>4423</v>
      </c>
      <c r="C16145" s="2">
        <v>45104</v>
      </c>
      <c r="D16145" s="1" t="s">
        <v>6104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3">
      <c r="A16146" s="1" t="s">
        <v>22228</v>
      </c>
      <c r="B16146" s="1" t="s">
        <v>1393</v>
      </c>
      <c r="C16146" s="2">
        <v>45615</v>
      </c>
      <c r="D16146" s="1" t="s">
        <v>6137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3">
      <c r="A16147" s="1" t="s">
        <v>22229</v>
      </c>
      <c r="B16147" s="1" t="s">
        <v>3654</v>
      </c>
      <c r="C16147" s="2">
        <v>44994</v>
      </c>
      <c r="D16147" s="1" t="s">
        <v>6135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3">
      <c r="A16148" s="1" t="s">
        <v>22230</v>
      </c>
      <c r="B16148" s="1" t="s">
        <v>5659</v>
      </c>
      <c r="C16148" s="2">
        <v>45571</v>
      </c>
      <c r="D16148" s="1" t="s">
        <v>6109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3">
      <c r="A16149" s="1" t="s">
        <v>22231</v>
      </c>
      <c r="B16149" s="1" t="s">
        <v>2454</v>
      </c>
      <c r="C16149" s="2">
        <v>45550</v>
      </c>
      <c r="D16149" s="1" t="s">
        <v>6049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3">
      <c r="A16150" s="1" t="s">
        <v>22232</v>
      </c>
      <c r="B16150" s="1" t="s">
        <v>4378</v>
      </c>
      <c r="C16150" s="2">
        <v>45224</v>
      </c>
      <c r="D16150" s="1" t="s">
        <v>6055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3">
      <c r="A16151" s="1" t="s">
        <v>22233</v>
      </c>
      <c r="B16151" s="1" t="s">
        <v>5066</v>
      </c>
      <c r="C16151" s="2">
        <v>44943</v>
      </c>
      <c r="D16151" s="1" t="s">
        <v>6133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3">
      <c r="A16152" s="1" t="s">
        <v>22234</v>
      </c>
      <c r="B16152" s="1" t="s">
        <v>2832</v>
      </c>
      <c r="C16152" s="2">
        <v>45225</v>
      </c>
      <c r="D16152" s="1" t="s">
        <v>6107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3">
      <c r="A16153" s="1" t="s">
        <v>22235</v>
      </c>
      <c r="B16153" s="1" t="s">
        <v>2470</v>
      </c>
      <c r="C16153" s="2">
        <v>45000</v>
      </c>
      <c r="D16153" s="1" t="s">
        <v>6125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3">
      <c r="A16154" s="1" t="s">
        <v>22236</v>
      </c>
      <c r="B16154" s="1" t="s">
        <v>3748</v>
      </c>
      <c r="C16154" s="2">
        <v>45066</v>
      </c>
      <c r="D16154" s="1" t="s">
        <v>6179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3">
      <c r="A16155" s="1" t="s">
        <v>22237</v>
      </c>
      <c r="B16155" s="1" t="s">
        <v>2296</v>
      </c>
      <c r="C16155" s="2">
        <v>45039</v>
      </c>
      <c r="D16155" s="1" t="s">
        <v>6141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3">
      <c r="A16156" s="1" t="s">
        <v>22238</v>
      </c>
      <c r="B16156" s="1" t="s">
        <v>1884</v>
      </c>
      <c r="C16156" s="2">
        <v>45525</v>
      </c>
      <c r="D16156" s="1" t="s">
        <v>6125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3">
      <c r="A16157" s="1" t="s">
        <v>22239</v>
      </c>
      <c r="B16157" s="1" t="s">
        <v>3951</v>
      </c>
      <c r="C16157" s="2">
        <v>45507</v>
      </c>
      <c r="D16157" s="1" t="s">
        <v>6049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3">
      <c r="A16158" s="1" t="s">
        <v>22240</v>
      </c>
      <c r="B16158" s="1" t="s">
        <v>5694</v>
      </c>
      <c r="C16158" s="2">
        <v>44942</v>
      </c>
      <c r="D16158" s="1" t="s">
        <v>6197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3">
      <c r="A16159" s="1" t="s">
        <v>22241</v>
      </c>
      <c r="B16159" s="1" t="s">
        <v>3205</v>
      </c>
      <c r="C16159" s="2">
        <v>45515</v>
      </c>
      <c r="D16159" s="1" t="s">
        <v>6077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3">
      <c r="A16160" s="1" t="s">
        <v>22242</v>
      </c>
      <c r="B16160" s="1" t="s">
        <v>3680</v>
      </c>
      <c r="C16160" s="2">
        <v>45235</v>
      </c>
      <c r="D16160" s="1" t="s">
        <v>6179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3">
      <c r="A16161" s="1" t="s">
        <v>22243</v>
      </c>
      <c r="B16161" s="1" t="s">
        <v>2241</v>
      </c>
      <c r="C16161" s="2">
        <v>45550</v>
      </c>
      <c r="D16161" s="1" t="s">
        <v>6151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3">
      <c r="A16162" s="1" t="s">
        <v>22244</v>
      </c>
      <c r="B16162" s="1" t="s">
        <v>1500</v>
      </c>
      <c r="C16162" s="2">
        <v>45598</v>
      </c>
      <c r="D16162" s="1" t="s">
        <v>6055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3">
      <c r="A16163" s="1" t="s">
        <v>22245</v>
      </c>
      <c r="B16163" s="1" t="s">
        <v>5325</v>
      </c>
      <c r="C16163" s="2">
        <v>45323</v>
      </c>
      <c r="D16163" s="1" t="s">
        <v>6067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3">
      <c r="A16164" s="1" t="s">
        <v>22246</v>
      </c>
      <c r="B16164" s="1" t="s">
        <v>1645</v>
      </c>
      <c r="C16164" s="2">
        <v>45602</v>
      </c>
      <c r="D16164" s="1" t="s">
        <v>6086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3">
      <c r="A16165" s="1" t="s">
        <v>22247</v>
      </c>
      <c r="B16165" s="1" t="s">
        <v>4678</v>
      </c>
      <c r="C16165" s="2">
        <v>44985</v>
      </c>
      <c r="D16165" s="1" t="s">
        <v>6104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3">
      <c r="A16166" s="1" t="s">
        <v>22248</v>
      </c>
      <c r="B16166" s="1" t="s">
        <v>3248</v>
      </c>
      <c r="C16166" s="2">
        <v>45554</v>
      </c>
      <c r="D16166" s="1" t="s">
        <v>6069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3">
      <c r="A16167" s="1" t="s">
        <v>22249</v>
      </c>
      <c r="B16167" s="1" t="s">
        <v>1150</v>
      </c>
      <c r="C16167" s="2">
        <v>45352</v>
      </c>
      <c r="D16167" s="1" t="s">
        <v>6100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3">
      <c r="A16168" s="1" t="s">
        <v>22250</v>
      </c>
      <c r="B16168" s="1" t="s">
        <v>1364</v>
      </c>
      <c r="C16168" s="2">
        <v>45083</v>
      </c>
      <c r="D16168" s="1" t="s">
        <v>6053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3">
      <c r="A16169" s="1" t="s">
        <v>22251</v>
      </c>
      <c r="B16169" s="1" t="s">
        <v>1982</v>
      </c>
      <c r="C16169" s="2">
        <v>45309</v>
      </c>
      <c r="D16169" s="1" t="s">
        <v>6081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3">
      <c r="A16170" s="1" t="s">
        <v>22252</v>
      </c>
      <c r="B16170" s="1" t="s">
        <v>4847</v>
      </c>
      <c r="C16170" s="2">
        <v>45399</v>
      </c>
      <c r="D16170" s="1" t="s">
        <v>6102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3">
      <c r="A16171" s="1" t="s">
        <v>22253</v>
      </c>
      <c r="B16171" s="1" t="s">
        <v>1984</v>
      </c>
      <c r="C16171" s="2">
        <v>45347</v>
      </c>
      <c r="D16171" s="1" t="s">
        <v>6175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3">
      <c r="A16172" s="1" t="s">
        <v>22254</v>
      </c>
      <c r="B16172" s="1" t="s">
        <v>2329</v>
      </c>
      <c r="C16172" s="2">
        <v>45567</v>
      </c>
      <c r="D16172" s="1" t="s">
        <v>6197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3">
      <c r="A16173" s="1" t="s">
        <v>22255</v>
      </c>
      <c r="B16173" s="1" t="s">
        <v>3508</v>
      </c>
      <c r="C16173" s="2">
        <v>45290</v>
      </c>
      <c r="D16173" s="1" t="s">
        <v>6251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3">
      <c r="A16174" s="1" t="s">
        <v>22256</v>
      </c>
      <c r="B16174" s="1" t="s">
        <v>4600</v>
      </c>
      <c r="C16174" s="2">
        <v>45257</v>
      </c>
      <c r="D16174" s="1" t="s">
        <v>6049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3">
      <c r="A16175" s="1" t="s">
        <v>22257</v>
      </c>
      <c r="B16175" s="1" t="s">
        <v>5365</v>
      </c>
      <c r="C16175" s="2">
        <v>45451</v>
      </c>
      <c r="D16175" s="1" t="s">
        <v>6083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3">
      <c r="A16176" s="1" t="s">
        <v>22258</v>
      </c>
      <c r="B16176" s="1" t="s">
        <v>3634</v>
      </c>
      <c r="C16176" s="2">
        <v>45307</v>
      </c>
      <c r="D16176" s="1" t="s">
        <v>6055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3">
      <c r="A16177" s="1" t="s">
        <v>22259</v>
      </c>
      <c r="B16177" s="1" t="s">
        <v>5426</v>
      </c>
      <c r="C16177" s="2">
        <v>45525</v>
      </c>
      <c r="D16177" s="1" t="s">
        <v>6091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3">
      <c r="A16178" s="1" t="s">
        <v>22260</v>
      </c>
      <c r="B16178" s="1" t="s">
        <v>4011</v>
      </c>
      <c r="C16178" s="2">
        <v>45624</v>
      </c>
      <c r="D16178" s="1" t="s">
        <v>6172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3">
      <c r="A16179" s="1" t="s">
        <v>22261</v>
      </c>
      <c r="B16179" s="1" t="s">
        <v>2133</v>
      </c>
      <c r="C16179" s="2">
        <v>45253</v>
      </c>
      <c r="D16179" s="1" t="s">
        <v>6157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3">
      <c r="A16180" s="1" t="s">
        <v>22262</v>
      </c>
      <c r="B16180" s="1" t="s">
        <v>5114</v>
      </c>
      <c r="C16180" s="2">
        <v>45229</v>
      </c>
      <c r="D16180" s="1" t="s">
        <v>6151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3">
      <c r="A16181" s="1" t="s">
        <v>22263</v>
      </c>
      <c r="B16181" s="1" t="s">
        <v>1976</v>
      </c>
      <c r="C16181" s="2">
        <v>45092</v>
      </c>
      <c r="D16181" s="1" t="s">
        <v>6104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3">
      <c r="A16182" s="1" t="s">
        <v>22264</v>
      </c>
      <c r="B16182" s="1" t="s">
        <v>4883</v>
      </c>
      <c r="C16182" s="2">
        <v>45145</v>
      </c>
      <c r="D16182" s="1" t="s">
        <v>6063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3">
      <c r="A16183" s="1" t="s">
        <v>22265</v>
      </c>
      <c r="B16183" s="1" t="s">
        <v>1131</v>
      </c>
      <c r="C16183" s="2">
        <v>45035</v>
      </c>
      <c r="D16183" s="1" t="s">
        <v>6049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3">
      <c r="A16184" s="1" t="s">
        <v>22266</v>
      </c>
      <c r="B16184" s="1" t="s">
        <v>2569</v>
      </c>
      <c r="C16184" s="2">
        <v>45174</v>
      </c>
      <c r="D16184" s="1" t="s">
        <v>6057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3">
      <c r="A16185" s="1" t="s">
        <v>22267</v>
      </c>
      <c r="B16185" s="1" t="s">
        <v>2114</v>
      </c>
      <c r="C16185" s="2">
        <v>45565</v>
      </c>
      <c r="D16185" s="1" t="s">
        <v>6086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3">
      <c r="A16186" s="1" t="s">
        <v>22268</v>
      </c>
      <c r="B16186" s="1" t="s">
        <v>2136</v>
      </c>
      <c r="C16186" s="2">
        <v>45579</v>
      </c>
      <c r="D16186" s="1" t="s">
        <v>6053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3">
      <c r="A16187" s="1" t="s">
        <v>22269</v>
      </c>
      <c r="B16187" s="1" t="s">
        <v>1864</v>
      </c>
      <c r="C16187" s="2">
        <v>45426</v>
      </c>
      <c r="D16187" s="1" t="s">
        <v>6109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3">
      <c r="A16188" s="1" t="s">
        <v>22270</v>
      </c>
      <c r="B16188" s="1" t="s">
        <v>5732</v>
      </c>
      <c r="C16188" s="2">
        <v>45262</v>
      </c>
      <c r="D16188" s="1" t="s">
        <v>6089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3">
      <c r="A16189" s="1" t="s">
        <v>22271</v>
      </c>
      <c r="B16189" s="1" t="s">
        <v>3430</v>
      </c>
      <c r="C16189" s="2">
        <v>45123</v>
      </c>
      <c r="D16189" s="1" t="s">
        <v>6104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3">
      <c r="A16190" s="1" t="s">
        <v>22272</v>
      </c>
      <c r="B16190" s="1" t="s">
        <v>1620</v>
      </c>
      <c r="C16190" s="2">
        <v>45633</v>
      </c>
      <c r="D16190" s="1" t="s">
        <v>6157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3">
      <c r="A16191" s="1" t="s">
        <v>22273</v>
      </c>
      <c r="B16191" s="1" t="s">
        <v>4403</v>
      </c>
      <c r="C16191" s="2">
        <v>45368</v>
      </c>
      <c r="D16191" s="1" t="s">
        <v>6104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3">
      <c r="A16192" s="1" t="s">
        <v>22274</v>
      </c>
      <c r="B16192" s="1" t="s">
        <v>3037</v>
      </c>
      <c r="C16192" s="2">
        <v>45265</v>
      </c>
      <c r="D16192" s="1" t="s">
        <v>6172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3">
      <c r="A16193" s="1" t="s">
        <v>22275</v>
      </c>
      <c r="B16193" s="1" t="s">
        <v>5934</v>
      </c>
      <c r="C16193" s="2">
        <v>44979</v>
      </c>
      <c r="D16193" s="1" t="s">
        <v>6059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3">
      <c r="A16194" s="1" t="s">
        <v>22276</v>
      </c>
      <c r="B16194" s="1" t="s">
        <v>2946</v>
      </c>
      <c r="C16194" s="2">
        <v>45026</v>
      </c>
      <c r="D16194" s="1" t="s">
        <v>6135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3">
      <c r="A16195" s="1" t="s">
        <v>22277</v>
      </c>
      <c r="B16195" s="1" t="s">
        <v>2639</v>
      </c>
      <c r="C16195" s="2">
        <v>45317</v>
      </c>
      <c r="D16195" s="1" t="s">
        <v>6053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3">
      <c r="A16196" s="1" t="s">
        <v>22278</v>
      </c>
      <c r="B16196" s="1" t="s">
        <v>4917</v>
      </c>
      <c r="C16196" s="2">
        <v>45078</v>
      </c>
      <c r="D16196" s="1" t="s">
        <v>6077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3">
      <c r="A16197" s="1" t="s">
        <v>22279</v>
      </c>
      <c r="B16197" s="1" t="s">
        <v>2691</v>
      </c>
      <c r="C16197" s="2">
        <v>45017</v>
      </c>
      <c r="D16197" s="1" t="s">
        <v>6051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3">
      <c r="A16198" s="1" t="s">
        <v>22280</v>
      </c>
      <c r="B16198" s="1" t="s">
        <v>4422</v>
      </c>
      <c r="C16198" s="2">
        <v>45428</v>
      </c>
      <c r="D16198" s="1" t="s">
        <v>6063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3">
      <c r="A16199" s="1" t="s">
        <v>22281</v>
      </c>
      <c r="B16199" s="1" t="s">
        <v>2990</v>
      </c>
      <c r="C16199" s="2">
        <v>45441</v>
      </c>
      <c r="D16199" s="1" t="s">
        <v>6067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3">
      <c r="A16200" s="1" t="s">
        <v>22282</v>
      </c>
      <c r="B16200" s="1" t="s">
        <v>5398</v>
      </c>
      <c r="C16200" s="2">
        <v>45062</v>
      </c>
      <c r="D16200" s="1" t="s">
        <v>6141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3">
      <c r="A16201" s="1" t="s">
        <v>22283</v>
      </c>
      <c r="B16201" s="1" t="s">
        <v>1255</v>
      </c>
      <c r="C16201" s="2">
        <v>45025</v>
      </c>
      <c r="D16201" s="1" t="s">
        <v>6074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3">
      <c r="A16202" s="1" t="s">
        <v>22284</v>
      </c>
      <c r="B16202" s="1" t="s">
        <v>5168</v>
      </c>
      <c r="C16202" s="2">
        <v>44984</v>
      </c>
      <c r="D16202" s="1" t="s">
        <v>6175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3">
      <c r="A16203" s="1" t="s">
        <v>22285</v>
      </c>
      <c r="B16203" s="1" t="s">
        <v>2803</v>
      </c>
      <c r="C16203" s="2">
        <v>45463</v>
      </c>
      <c r="D16203" s="1" t="s">
        <v>6113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3">
      <c r="A16204" s="1" t="s">
        <v>22286</v>
      </c>
      <c r="B16204" s="1" t="s">
        <v>3289</v>
      </c>
      <c r="C16204" s="2">
        <v>45088</v>
      </c>
      <c r="D16204" s="1" t="s">
        <v>6141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3">
      <c r="A16205" s="1" t="s">
        <v>22287</v>
      </c>
      <c r="B16205" s="1" t="s">
        <v>3356</v>
      </c>
      <c r="C16205" s="2">
        <v>44934</v>
      </c>
      <c r="D16205" s="1" t="s">
        <v>6125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3">
      <c r="A16206" s="1" t="s">
        <v>22288</v>
      </c>
      <c r="B16206" s="1" t="s">
        <v>5080</v>
      </c>
      <c r="C16206" s="2">
        <v>45293</v>
      </c>
      <c r="D16206" s="1" t="s">
        <v>6081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3">
      <c r="A16207" s="1" t="s">
        <v>22289</v>
      </c>
      <c r="B16207" s="1" t="s">
        <v>3766</v>
      </c>
      <c r="C16207" s="2">
        <v>45605</v>
      </c>
      <c r="D16207" s="1" t="s">
        <v>6141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3">
      <c r="A16208" s="1" t="s">
        <v>22290</v>
      </c>
      <c r="B16208" s="1" t="s">
        <v>2883</v>
      </c>
      <c r="C16208" s="2">
        <v>45087</v>
      </c>
      <c r="D16208" s="1" t="s">
        <v>6057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3">
      <c r="A16209" s="1" t="s">
        <v>22291</v>
      </c>
      <c r="B16209" s="1" t="s">
        <v>1632</v>
      </c>
      <c r="C16209" s="2">
        <v>45646</v>
      </c>
      <c r="D16209" s="1" t="s">
        <v>6069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3">
      <c r="A16210" s="1" t="s">
        <v>22292</v>
      </c>
      <c r="B16210" s="1" t="s">
        <v>2375</v>
      </c>
      <c r="C16210" s="2">
        <v>45446</v>
      </c>
      <c r="D16210" s="1" t="s">
        <v>6104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3">
      <c r="A16211" s="1" t="s">
        <v>22293</v>
      </c>
      <c r="B16211" s="1" t="s">
        <v>5657</v>
      </c>
      <c r="C16211" s="2">
        <v>45013</v>
      </c>
      <c r="D16211" s="1" t="s">
        <v>6091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3">
      <c r="A16212" s="1" t="s">
        <v>22294</v>
      </c>
      <c r="B16212" s="1" t="s">
        <v>1276</v>
      </c>
      <c r="C16212" s="2">
        <v>45009</v>
      </c>
      <c r="D16212" s="1" t="s">
        <v>6083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3">
      <c r="A16213" s="1" t="s">
        <v>22295</v>
      </c>
      <c r="B16213" s="1" t="s">
        <v>2572</v>
      </c>
      <c r="C16213" s="2">
        <v>45426</v>
      </c>
      <c r="D16213" s="1" t="s">
        <v>6091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3">
      <c r="A16214" s="1" t="s">
        <v>22296</v>
      </c>
      <c r="B16214" s="1" t="s">
        <v>4781</v>
      </c>
      <c r="C16214" s="2">
        <v>45531</v>
      </c>
      <c r="D16214" s="1" t="s">
        <v>6107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3">
      <c r="A16215" s="1" t="s">
        <v>22297</v>
      </c>
      <c r="B16215" s="1" t="s">
        <v>5106</v>
      </c>
      <c r="C16215" s="2">
        <v>45458</v>
      </c>
      <c r="D16215" s="1" t="s">
        <v>6107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3">
      <c r="A16216" s="1" t="s">
        <v>22298</v>
      </c>
      <c r="B16216" s="1" t="s">
        <v>4626</v>
      </c>
      <c r="C16216" s="2">
        <v>45333</v>
      </c>
      <c r="D16216" s="1" t="s">
        <v>6067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3">
      <c r="A16217" s="1" t="s">
        <v>22299</v>
      </c>
      <c r="B16217" s="1" t="s">
        <v>2307</v>
      </c>
      <c r="C16217" s="2">
        <v>45009</v>
      </c>
      <c r="D16217" s="1" t="s">
        <v>6113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3">
      <c r="A16218" s="1" t="s">
        <v>22300</v>
      </c>
      <c r="B16218" s="1" t="s">
        <v>3358</v>
      </c>
      <c r="C16218" s="2">
        <v>45191</v>
      </c>
      <c r="D16218" s="1" t="s">
        <v>6049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3">
      <c r="A16219" s="1" t="s">
        <v>22301</v>
      </c>
      <c r="B16219" s="1" t="s">
        <v>3871</v>
      </c>
      <c r="C16219" s="2">
        <v>45313</v>
      </c>
      <c r="D16219" s="1" t="s">
        <v>6081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3">
      <c r="A16220" s="1" t="s">
        <v>22302</v>
      </c>
      <c r="B16220" s="1" t="s">
        <v>3383</v>
      </c>
      <c r="C16220" s="2">
        <v>45146</v>
      </c>
      <c r="D16220" s="1" t="s">
        <v>6133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3">
      <c r="A16221" s="1" t="s">
        <v>22303</v>
      </c>
      <c r="B16221" s="1" t="s">
        <v>5956</v>
      </c>
      <c r="C16221" s="2">
        <v>45467</v>
      </c>
      <c r="D16221" s="1" t="s">
        <v>6057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3">
      <c r="A16222" s="1" t="s">
        <v>22304</v>
      </c>
      <c r="B16222" s="1" t="s">
        <v>5406</v>
      </c>
      <c r="C16222" s="2">
        <v>45003</v>
      </c>
      <c r="D16222" s="1" t="s">
        <v>6059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3">
      <c r="A16223" s="1" t="s">
        <v>22305</v>
      </c>
      <c r="B16223" s="1" t="s">
        <v>5453</v>
      </c>
      <c r="C16223" s="2">
        <v>45046</v>
      </c>
      <c r="D16223" s="1" t="s">
        <v>6157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3">
      <c r="A16224" s="1" t="s">
        <v>22306</v>
      </c>
      <c r="B16224" s="1" t="s">
        <v>1817</v>
      </c>
      <c r="C16224" s="2">
        <v>45112</v>
      </c>
      <c r="D16224" s="1" t="s">
        <v>6055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3">
      <c r="A16225" s="1" t="s">
        <v>22307</v>
      </c>
      <c r="B16225" s="1" t="s">
        <v>3922</v>
      </c>
      <c r="C16225" s="2">
        <v>45441</v>
      </c>
      <c r="D16225" s="1" t="s">
        <v>6065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3">
      <c r="A16226" s="1" t="s">
        <v>22308</v>
      </c>
      <c r="B16226" s="1" t="s">
        <v>3636</v>
      </c>
      <c r="C16226" s="2">
        <v>45385</v>
      </c>
      <c r="D16226" s="1" t="s">
        <v>6175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3">
      <c r="A16227" s="1" t="s">
        <v>22309</v>
      </c>
      <c r="B16227" s="1" t="s">
        <v>2401</v>
      </c>
      <c r="C16227" s="2">
        <v>45326</v>
      </c>
      <c r="D16227" s="1" t="s">
        <v>6197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3">
      <c r="A16228" s="1" t="s">
        <v>22310</v>
      </c>
      <c r="B16228" s="1" t="s">
        <v>4704</v>
      </c>
      <c r="C16228" s="2">
        <v>45037</v>
      </c>
      <c r="D16228" s="1" t="s">
        <v>6049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3">
      <c r="A16229" s="1" t="s">
        <v>22311</v>
      </c>
      <c r="B16229" s="1" t="s">
        <v>1727</v>
      </c>
      <c r="C16229" s="2">
        <v>45129</v>
      </c>
      <c r="D16229" s="1" t="s">
        <v>6086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3">
      <c r="A16230" s="1" t="s">
        <v>22312</v>
      </c>
      <c r="B16230" s="1" t="s">
        <v>3209</v>
      </c>
      <c r="C16230" s="2">
        <v>45368</v>
      </c>
      <c r="D16230" s="1" t="s">
        <v>6081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3">
      <c r="A16231" s="1" t="s">
        <v>22313</v>
      </c>
      <c r="B16231" s="1" t="s">
        <v>5123</v>
      </c>
      <c r="C16231" s="2">
        <v>45245</v>
      </c>
      <c r="D16231" s="1" t="s">
        <v>6077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3">
      <c r="A16232" s="1" t="s">
        <v>22314</v>
      </c>
      <c r="B16232" s="1" t="s">
        <v>3955</v>
      </c>
      <c r="C16232" s="2">
        <v>45369</v>
      </c>
      <c r="D16232" s="1" t="s">
        <v>6197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3">
      <c r="A16233" s="1" t="s">
        <v>22315</v>
      </c>
      <c r="B16233" s="1" t="s">
        <v>3333</v>
      </c>
      <c r="C16233" s="2">
        <v>45143</v>
      </c>
      <c r="D16233" s="1" t="s">
        <v>6051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3">
      <c r="A16234" s="1" t="s">
        <v>22316</v>
      </c>
      <c r="B16234" s="1" t="s">
        <v>5751</v>
      </c>
      <c r="C16234" s="2">
        <v>44984</v>
      </c>
      <c r="D16234" s="1" t="s">
        <v>6135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3">
      <c r="A16235" s="1" t="s">
        <v>22317</v>
      </c>
      <c r="B16235" s="1" t="s">
        <v>2486</v>
      </c>
      <c r="C16235" s="2">
        <v>45359</v>
      </c>
      <c r="D16235" s="1" t="s">
        <v>6102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3">
      <c r="A16236" s="1" t="s">
        <v>22318</v>
      </c>
      <c r="B16236" s="1" t="s">
        <v>2295</v>
      </c>
      <c r="C16236" s="2">
        <v>45527</v>
      </c>
      <c r="D16236" s="1" t="s">
        <v>6197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3">
      <c r="A16237" s="1" t="s">
        <v>22319</v>
      </c>
      <c r="B16237" s="1" t="s">
        <v>2560</v>
      </c>
      <c r="C16237" s="2">
        <v>45513</v>
      </c>
      <c r="D16237" s="1" t="s">
        <v>6109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3">
      <c r="A16238" s="1" t="s">
        <v>22320</v>
      </c>
      <c r="B16238" s="1" t="s">
        <v>4361</v>
      </c>
      <c r="C16238" s="2">
        <v>45156</v>
      </c>
      <c r="D16238" s="1" t="s">
        <v>6175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3">
      <c r="A16239" s="1" t="s">
        <v>22321</v>
      </c>
      <c r="B16239" s="1" t="s">
        <v>1307</v>
      </c>
      <c r="C16239" s="2">
        <v>45597</v>
      </c>
      <c r="D16239" s="1" t="s">
        <v>6053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3">
      <c r="A16240" s="1" t="s">
        <v>22322</v>
      </c>
      <c r="B16240" s="1" t="s">
        <v>2034</v>
      </c>
      <c r="C16240" s="2">
        <v>44998</v>
      </c>
      <c r="D16240" s="1" t="s">
        <v>6059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3">
      <c r="A16241" s="1" t="s">
        <v>22323</v>
      </c>
      <c r="B16241" s="1" t="s">
        <v>2552</v>
      </c>
      <c r="C16241" s="2">
        <v>45076</v>
      </c>
      <c r="D16241" s="1" t="s">
        <v>6151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3">
      <c r="A16242" s="1" t="s">
        <v>22324</v>
      </c>
      <c r="B16242" s="1" t="s">
        <v>4589</v>
      </c>
      <c r="C16242" s="2">
        <v>45028</v>
      </c>
      <c r="D16242" s="1" t="s">
        <v>6125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3">
      <c r="A16243" s="1" t="s">
        <v>22325</v>
      </c>
      <c r="B16243" s="1" t="s">
        <v>3125</v>
      </c>
      <c r="C16243" s="2">
        <v>45081</v>
      </c>
      <c r="D16243" s="1" t="s">
        <v>6125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3">
      <c r="A16244" s="1" t="s">
        <v>22326</v>
      </c>
      <c r="B16244" s="1" t="s">
        <v>1754</v>
      </c>
      <c r="C16244" s="2">
        <v>45481</v>
      </c>
      <c r="D16244" s="1" t="s">
        <v>6133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3">
      <c r="A16245" s="1" t="s">
        <v>22327</v>
      </c>
      <c r="B16245" s="1" t="s">
        <v>2525</v>
      </c>
      <c r="C16245" s="2">
        <v>45088</v>
      </c>
      <c r="D16245" s="1" t="s">
        <v>6135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3">
      <c r="A16246" s="1" t="s">
        <v>22328</v>
      </c>
      <c r="B16246" s="1" t="s">
        <v>5631</v>
      </c>
      <c r="C16246" s="2">
        <v>45263</v>
      </c>
      <c r="D16246" s="1" t="s">
        <v>6157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3">
      <c r="A16247" s="1" t="s">
        <v>22329</v>
      </c>
      <c r="B16247" s="1" t="s">
        <v>1758</v>
      </c>
      <c r="C16247" s="2">
        <v>45642</v>
      </c>
      <c r="D16247" s="1" t="s">
        <v>6059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3">
      <c r="A16248" s="1" t="s">
        <v>22330</v>
      </c>
      <c r="B16248" s="1" t="s">
        <v>4994</v>
      </c>
      <c r="C16248" s="2">
        <v>45286</v>
      </c>
      <c r="D16248" s="1" t="s">
        <v>6179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3">
      <c r="A16249" s="1" t="s">
        <v>22331</v>
      </c>
      <c r="B16249" s="1" t="s">
        <v>2677</v>
      </c>
      <c r="C16249" s="2">
        <v>45225</v>
      </c>
      <c r="D16249" s="1" t="s">
        <v>6251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3">
      <c r="A16250" s="1" t="s">
        <v>22332</v>
      </c>
      <c r="B16250" s="1" t="s">
        <v>2001</v>
      </c>
      <c r="C16250" s="2">
        <v>45475</v>
      </c>
      <c r="D16250" s="1" t="s">
        <v>6100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3">
      <c r="A16251" s="1" t="s">
        <v>22333</v>
      </c>
      <c r="B16251" s="1" t="s">
        <v>5422</v>
      </c>
      <c r="C16251" s="2">
        <v>45305</v>
      </c>
      <c r="D16251" s="1" t="s">
        <v>6049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3">
      <c r="A16252" s="1" t="s">
        <v>22334</v>
      </c>
      <c r="B16252" s="1" t="s">
        <v>4333</v>
      </c>
      <c r="C16252" s="2">
        <v>45075</v>
      </c>
      <c r="D16252" s="1" t="s">
        <v>6113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3">
      <c r="A16253" s="1" t="s">
        <v>22335</v>
      </c>
      <c r="B16253" s="1" t="s">
        <v>5305</v>
      </c>
      <c r="C16253" s="2">
        <v>45035</v>
      </c>
      <c r="D16253" s="1" t="s">
        <v>6069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3">
      <c r="A16254" s="1" t="s">
        <v>22336</v>
      </c>
      <c r="B16254" s="1" t="s">
        <v>2593</v>
      </c>
      <c r="C16254" s="2">
        <v>45045</v>
      </c>
      <c r="D16254" s="1" t="s">
        <v>6133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3">
      <c r="A16255" s="1" t="s">
        <v>22337</v>
      </c>
      <c r="B16255" s="1" t="s">
        <v>3615</v>
      </c>
      <c r="C16255" s="2">
        <v>45065</v>
      </c>
      <c r="D16255" s="1" t="s">
        <v>6109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3">
      <c r="A16256" s="1" t="s">
        <v>22338</v>
      </c>
      <c r="B16256" s="1" t="s">
        <v>4580</v>
      </c>
      <c r="C16256" s="2">
        <v>45224</v>
      </c>
      <c r="D16256" s="1" t="s">
        <v>6143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3">
      <c r="A16257" s="1" t="s">
        <v>22339</v>
      </c>
      <c r="B16257" s="1" t="s">
        <v>3114</v>
      </c>
      <c r="C16257" s="2">
        <v>45597</v>
      </c>
      <c r="D16257" s="1" t="s">
        <v>6074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3">
      <c r="A16258" s="1" t="s">
        <v>22340</v>
      </c>
      <c r="B16258" s="1" t="s">
        <v>3639</v>
      </c>
      <c r="C16258" s="2">
        <v>45054</v>
      </c>
      <c r="D16258" s="1" t="s">
        <v>6109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3">
      <c r="A16259" s="1" t="s">
        <v>22341</v>
      </c>
      <c r="B16259" s="1" t="s">
        <v>4340</v>
      </c>
      <c r="C16259" s="2">
        <v>44994</v>
      </c>
      <c r="D16259" s="1" t="s">
        <v>6179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3">
      <c r="A16260" s="1" t="s">
        <v>22342</v>
      </c>
      <c r="B16260" s="1" t="s">
        <v>5463</v>
      </c>
      <c r="C16260" s="2">
        <v>45335</v>
      </c>
      <c r="D16260" s="1" t="s">
        <v>6093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3">
      <c r="A16261" s="1" t="s">
        <v>22343</v>
      </c>
      <c r="B16261" s="1" t="s">
        <v>4731</v>
      </c>
      <c r="C16261" s="2">
        <v>45645</v>
      </c>
      <c r="D16261" s="1" t="s">
        <v>6095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3">
      <c r="A16262" s="1" t="s">
        <v>22344</v>
      </c>
      <c r="B16262" s="1" t="s">
        <v>1450</v>
      </c>
      <c r="C16262" s="2">
        <v>45586</v>
      </c>
      <c r="D16262" s="1" t="s">
        <v>6077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3">
      <c r="A16263" s="1" t="s">
        <v>22345</v>
      </c>
      <c r="B16263" s="1" t="s">
        <v>2020</v>
      </c>
      <c r="C16263" s="2">
        <v>45328</v>
      </c>
      <c r="D16263" s="1" t="s">
        <v>6172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3">
      <c r="A16264" s="1" t="s">
        <v>22346</v>
      </c>
      <c r="B16264" s="1" t="s">
        <v>2171</v>
      </c>
      <c r="C16264" s="2">
        <v>45451</v>
      </c>
      <c r="D16264" s="1" t="s">
        <v>6100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3">
      <c r="A16265" s="1" t="s">
        <v>22347</v>
      </c>
      <c r="B16265" s="1" t="s">
        <v>1910</v>
      </c>
      <c r="C16265" s="2">
        <v>45030</v>
      </c>
      <c r="D16265" s="1" t="s">
        <v>6179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3">
      <c r="A16266" s="1" t="s">
        <v>22348</v>
      </c>
      <c r="B16266" s="1" t="s">
        <v>3498</v>
      </c>
      <c r="C16266" s="2">
        <v>44947</v>
      </c>
      <c r="D16266" s="1" t="s">
        <v>6095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3">
      <c r="A16267" s="1" t="s">
        <v>22349</v>
      </c>
      <c r="B16267" s="1" t="s">
        <v>5498</v>
      </c>
      <c r="C16267" s="2">
        <v>45598</v>
      </c>
      <c r="D16267" s="1" t="s">
        <v>6133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3">
      <c r="A16268" s="1" t="s">
        <v>22350</v>
      </c>
      <c r="B16268" s="1" t="s">
        <v>4940</v>
      </c>
      <c r="C16268" s="2">
        <v>45233</v>
      </c>
      <c r="D16268" s="1" t="s">
        <v>6157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3">
      <c r="A16269" s="1" t="s">
        <v>22351</v>
      </c>
      <c r="B16269" s="1" t="s">
        <v>4101</v>
      </c>
      <c r="C16269" s="2">
        <v>45065</v>
      </c>
      <c r="D16269" s="1" t="s">
        <v>6172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3">
      <c r="A16270" s="1" t="s">
        <v>22352</v>
      </c>
      <c r="B16270" s="1" t="s">
        <v>1071</v>
      </c>
      <c r="C16270" s="2">
        <v>45058</v>
      </c>
      <c r="D16270" s="1" t="s">
        <v>6053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3">
      <c r="A16271" s="1" t="s">
        <v>22353</v>
      </c>
      <c r="B16271" s="1" t="s">
        <v>3023</v>
      </c>
      <c r="C16271" s="2">
        <v>45505</v>
      </c>
      <c r="D16271" s="1" t="s">
        <v>6133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3">
      <c r="A16272" s="1" t="s">
        <v>22354</v>
      </c>
      <c r="B16272" s="1" t="s">
        <v>1695</v>
      </c>
      <c r="C16272" s="2">
        <v>45353</v>
      </c>
      <c r="D16272" s="1" t="s">
        <v>6089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3">
      <c r="A16273" s="1" t="s">
        <v>22355</v>
      </c>
      <c r="B16273" s="1" t="s">
        <v>4505</v>
      </c>
      <c r="C16273" s="2">
        <v>45059</v>
      </c>
      <c r="D16273" s="1" t="s">
        <v>6109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3">
      <c r="A16274" s="1" t="s">
        <v>22356</v>
      </c>
      <c r="B16274" s="1" t="s">
        <v>5255</v>
      </c>
      <c r="C16274" s="2">
        <v>44993</v>
      </c>
      <c r="D16274" s="1" t="s">
        <v>6077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3">
      <c r="A16275" s="1" t="s">
        <v>22357</v>
      </c>
      <c r="B16275" s="1" t="s">
        <v>4962</v>
      </c>
      <c r="C16275" s="2">
        <v>45041</v>
      </c>
      <c r="D16275" s="1" t="s">
        <v>6109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3">
      <c r="A16276" s="1" t="s">
        <v>22358</v>
      </c>
      <c r="B16276" s="1" t="s">
        <v>5102</v>
      </c>
      <c r="C16276" s="2">
        <v>45371</v>
      </c>
      <c r="D16276" s="1" t="s">
        <v>6179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3">
      <c r="A16277" s="1" t="s">
        <v>22359</v>
      </c>
      <c r="B16277" s="1" t="s">
        <v>1584</v>
      </c>
      <c r="C16277" s="2">
        <v>45629</v>
      </c>
      <c r="D16277" s="1" t="s">
        <v>6141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3">
      <c r="A16278" s="1" t="s">
        <v>22360</v>
      </c>
      <c r="B16278" s="1" t="s">
        <v>1457</v>
      </c>
      <c r="C16278" s="2">
        <v>45341</v>
      </c>
      <c r="D16278" s="1" t="s">
        <v>6065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3">
      <c r="A16279" s="1" t="s">
        <v>22361</v>
      </c>
      <c r="B16279" s="1" t="s">
        <v>3812</v>
      </c>
      <c r="C16279" s="2">
        <v>45489</v>
      </c>
      <c r="D16279" s="1" t="s">
        <v>6061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3">
      <c r="A16280" s="1" t="s">
        <v>22362</v>
      </c>
      <c r="B16280" s="1" t="s">
        <v>3391</v>
      </c>
      <c r="C16280" s="2">
        <v>45573</v>
      </c>
      <c r="D16280" s="1" t="s">
        <v>6049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3">
      <c r="A16281" s="1" t="s">
        <v>22363</v>
      </c>
      <c r="B16281" s="1" t="s">
        <v>2156</v>
      </c>
      <c r="C16281" s="2">
        <v>45220</v>
      </c>
      <c r="D16281" s="1" t="s">
        <v>6107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3">
      <c r="A16282" s="1" t="s">
        <v>22364</v>
      </c>
      <c r="B16282" s="1" t="s">
        <v>3273</v>
      </c>
      <c r="C16282" s="2">
        <v>45558</v>
      </c>
      <c r="D16282" s="1" t="s">
        <v>6157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3">
      <c r="A16283" s="1" t="s">
        <v>22365</v>
      </c>
      <c r="B16283" s="1" t="s">
        <v>4350</v>
      </c>
      <c r="C16283" s="2">
        <v>45225</v>
      </c>
      <c r="D16283" s="1" t="s">
        <v>6125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3">
      <c r="A16284" s="1" t="s">
        <v>22366</v>
      </c>
      <c r="B16284" s="1" t="s">
        <v>5153</v>
      </c>
      <c r="C16284" s="2">
        <v>45360</v>
      </c>
      <c r="D16284" s="1" t="s">
        <v>6069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3">
      <c r="A16285" s="1" t="s">
        <v>22367</v>
      </c>
      <c r="B16285" s="1" t="s">
        <v>3631</v>
      </c>
      <c r="C16285" s="2">
        <v>45036</v>
      </c>
      <c r="D16285" s="1" t="s">
        <v>6057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3">
      <c r="A16286" s="1" t="s">
        <v>22368</v>
      </c>
      <c r="B16286" s="1" t="s">
        <v>3743</v>
      </c>
      <c r="C16286" s="2">
        <v>45108</v>
      </c>
      <c r="D16286" s="1" t="s">
        <v>6179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3">
      <c r="A16287" s="1" t="s">
        <v>22369</v>
      </c>
      <c r="B16287" s="1" t="s">
        <v>4494</v>
      </c>
      <c r="C16287" s="2">
        <v>45382</v>
      </c>
      <c r="D16287" s="1" t="s">
        <v>6135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3">
      <c r="A16288" s="1" t="s">
        <v>22370</v>
      </c>
      <c r="B16288" s="1" t="s">
        <v>3851</v>
      </c>
      <c r="C16288" s="2">
        <v>45304</v>
      </c>
      <c r="D16288" s="1" t="s">
        <v>6057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3">
      <c r="A16289" s="1" t="s">
        <v>22371</v>
      </c>
      <c r="B16289" s="1" t="s">
        <v>3251</v>
      </c>
      <c r="C16289" s="2">
        <v>45021</v>
      </c>
      <c r="D16289" s="1" t="s">
        <v>6091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3">
      <c r="A16290" s="1" t="s">
        <v>22372</v>
      </c>
      <c r="B16290" s="1" t="s">
        <v>2784</v>
      </c>
      <c r="C16290" s="2">
        <v>45113</v>
      </c>
      <c r="D16290" s="1" t="s">
        <v>6100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3">
      <c r="A16291" s="1" t="s">
        <v>22373</v>
      </c>
      <c r="B16291" s="1" t="s">
        <v>2280</v>
      </c>
      <c r="C16291" s="2">
        <v>45315</v>
      </c>
      <c r="D16291" s="1" t="s">
        <v>6071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3">
      <c r="A16292" s="1" t="s">
        <v>22374</v>
      </c>
      <c r="B16292" s="1" t="s">
        <v>5569</v>
      </c>
      <c r="C16292" s="2">
        <v>45349</v>
      </c>
      <c r="D16292" s="1" t="s">
        <v>6061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3">
      <c r="A16293" s="1" t="s">
        <v>22375</v>
      </c>
      <c r="B16293" s="1" t="s">
        <v>1236</v>
      </c>
      <c r="C16293" s="2">
        <v>45327</v>
      </c>
      <c r="D16293" s="1" t="s">
        <v>6059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3">
      <c r="A16294" s="1" t="s">
        <v>22376</v>
      </c>
      <c r="B16294" s="1" t="s">
        <v>3710</v>
      </c>
      <c r="C16294" s="2">
        <v>45466</v>
      </c>
      <c r="D16294" s="1" t="s">
        <v>6107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3">
      <c r="A16295" s="1" t="s">
        <v>22377</v>
      </c>
      <c r="B16295" s="1" t="s">
        <v>5873</v>
      </c>
      <c r="C16295" s="2">
        <v>45430</v>
      </c>
      <c r="D16295" s="1" t="s">
        <v>6179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3">
      <c r="A16296" s="1" t="s">
        <v>22378</v>
      </c>
      <c r="B16296" s="1" t="s">
        <v>1051</v>
      </c>
      <c r="C16296" s="2">
        <v>45222</v>
      </c>
      <c r="D16296" s="1" t="s">
        <v>6081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3">
      <c r="A16297" s="1" t="s">
        <v>22379</v>
      </c>
      <c r="B16297" s="1" t="s">
        <v>5176</v>
      </c>
      <c r="C16297" s="2">
        <v>45494</v>
      </c>
      <c r="D16297" s="1" t="s">
        <v>6057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3">
      <c r="A16298" s="1" t="s">
        <v>22380</v>
      </c>
      <c r="B16298" s="1" t="s">
        <v>2976</v>
      </c>
      <c r="C16298" s="2">
        <v>45236</v>
      </c>
      <c r="D16298" s="1" t="s">
        <v>6057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3">
      <c r="A16299" s="1" t="s">
        <v>22381</v>
      </c>
      <c r="B16299" s="1" t="s">
        <v>2538</v>
      </c>
      <c r="C16299" s="2">
        <v>45137</v>
      </c>
      <c r="D16299" s="1" t="s">
        <v>6081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3">
      <c r="A16300" s="1" t="s">
        <v>22382</v>
      </c>
      <c r="B16300" s="1" t="s">
        <v>5386</v>
      </c>
      <c r="C16300" s="2">
        <v>45459</v>
      </c>
      <c r="D16300" s="1" t="s">
        <v>6133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3">
      <c r="A16301" s="1" t="s">
        <v>22383</v>
      </c>
      <c r="B16301" s="1" t="s">
        <v>1175</v>
      </c>
      <c r="C16301" s="2">
        <v>45266</v>
      </c>
      <c r="D16301" s="1" t="s">
        <v>6137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3">
      <c r="A16302" s="1" t="s">
        <v>22384</v>
      </c>
      <c r="B16302" s="1" t="s">
        <v>1713</v>
      </c>
      <c r="C16302" s="2">
        <v>45141</v>
      </c>
      <c r="D16302" s="1" t="s">
        <v>6141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3">
      <c r="A16303" s="1" t="s">
        <v>22385</v>
      </c>
      <c r="B16303" s="1" t="s">
        <v>4941</v>
      </c>
      <c r="C16303" s="2">
        <v>45107</v>
      </c>
      <c r="D16303" s="1" t="s">
        <v>6102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3">
      <c r="A16304" s="1" t="s">
        <v>22386</v>
      </c>
      <c r="B16304" s="1" t="s">
        <v>4342</v>
      </c>
      <c r="C16304" s="2">
        <v>45047</v>
      </c>
      <c r="D16304" s="1" t="s">
        <v>6157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3">
      <c r="A16305" s="1" t="s">
        <v>22387</v>
      </c>
      <c r="B16305" s="1" t="s">
        <v>1848</v>
      </c>
      <c r="C16305" s="2">
        <v>44993</v>
      </c>
      <c r="D16305" s="1" t="s">
        <v>6197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3">
      <c r="A16306" s="1" t="s">
        <v>22388</v>
      </c>
      <c r="B16306" s="1" t="s">
        <v>5535</v>
      </c>
      <c r="C16306" s="2">
        <v>45206</v>
      </c>
      <c r="D16306" s="1" t="s">
        <v>6157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3">
      <c r="A16307" s="1" t="s">
        <v>22389</v>
      </c>
      <c r="B16307" s="1" t="s">
        <v>3160</v>
      </c>
      <c r="C16307" s="2">
        <v>45085</v>
      </c>
      <c r="D16307" s="1" t="s">
        <v>6063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3">
      <c r="A16308" s="1" t="s">
        <v>22390</v>
      </c>
      <c r="B16308" s="1" t="s">
        <v>3883</v>
      </c>
      <c r="C16308" s="2">
        <v>45574</v>
      </c>
      <c r="D16308" s="1" t="s">
        <v>6049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3">
      <c r="A16309" s="1" t="s">
        <v>22391</v>
      </c>
      <c r="B16309" s="1" t="s">
        <v>1997</v>
      </c>
      <c r="C16309" s="2">
        <v>45101</v>
      </c>
      <c r="D16309" s="1" t="s">
        <v>6051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3">
      <c r="A16310" s="1" t="s">
        <v>22392</v>
      </c>
      <c r="B16310" s="1" t="s">
        <v>2069</v>
      </c>
      <c r="C16310" s="2">
        <v>45410</v>
      </c>
      <c r="D16310" s="1" t="s">
        <v>6081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3">
      <c r="A16311" s="1" t="s">
        <v>22393</v>
      </c>
      <c r="B16311" s="1" t="s">
        <v>2610</v>
      </c>
      <c r="C16311" s="2">
        <v>45173</v>
      </c>
      <c r="D16311" s="1" t="s">
        <v>6057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3">
      <c r="A16312" s="1" t="s">
        <v>22394</v>
      </c>
      <c r="B16312" s="1" t="s">
        <v>1241</v>
      </c>
      <c r="C16312" s="2">
        <v>45357</v>
      </c>
      <c r="D16312" s="1" t="s">
        <v>6086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3">
      <c r="A16313" s="1" t="s">
        <v>22395</v>
      </c>
      <c r="B16313" s="1" t="s">
        <v>2869</v>
      </c>
      <c r="C16313" s="2">
        <v>45372</v>
      </c>
      <c r="D16313" s="1" t="s">
        <v>6069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3">
      <c r="A16314" s="1" t="s">
        <v>22396</v>
      </c>
      <c r="B16314" s="1" t="s">
        <v>2314</v>
      </c>
      <c r="C16314" s="2">
        <v>45555</v>
      </c>
      <c r="D16314" s="1" t="s">
        <v>6133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3">
      <c r="A16315" s="1" t="s">
        <v>22397</v>
      </c>
      <c r="B16315" s="1" t="s">
        <v>5461</v>
      </c>
      <c r="C16315" s="2">
        <v>44937</v>
      </c>
      <c r="D16315" s="1" t="s">
        <v>6143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3">
      <c r="A16316" s="1" t="s">
        <v>22398</v>
      </c>
      <c r="B16316" s="1" t="s">
        <v>2933</v>
      </c>
      <c r="C16316" s="2">
        <v>45577</v>
      </c>
      <c r="D16316" s="1" t="s">
        <v>6125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3">
      <c r="A16317" s="1" t="s">
        <v>22399</v>
      </c>
      <c r="B16317" s="1" t="s">
        <v>3006</v>
      </c>
      <c r="C16317" s="2">
        <v>45253</v>
      </c>
      <c r="D16317" s="1" t="s">
        <v>6061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3">
      <c r="A16318" s="1" t="s">
        <v>22400</v>
      </c>
      <c r="B16318" s="1" t="s">
        <v>4102</v>
      </c>
      <c r="C16318" s="2">
        <v>45538</v>
      </c>
      <c r="D16318" s="1" t="s">
        <v>6067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3">
      <c r="A16319" s="1" t="s">
        <v>22401</v>
      </c>
      <c r="B16319" s="1" t="s">
        <v>5616</v>
      </c>
      <c r="C16319" s="2">
        <v>45146</v>
      </c>
      <c r="D16319" s="1" t="s">
        <v>6061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3">
      <c r="A16320" s="1" t="s">
        <v>22402</v>
      </c>
      <c r="B16320" s="1" t="s">
        <v>4246</v>
      </c>
      <c r="C16320" s="2">
        <v>44990</v>
      </c>
      <c r="D16320" s="1" t="s">
        <v>6113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3">
      <c r="A16321" s="1" t="s">
        <v>22403</v>
      </c>
      <c r="B16321" s="1" t="s">
        <v>5818</v>
      </c>
      <c r="C16321" s="2">
        <v>44999</v>
      </c>
      <c r="D16321" s="1" t="s">
        <v>6141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3">
      <c r="A16322" s="1" t="s">
        <v>22404</v>
      </c>
      <c r="B16322" s="1" t="s">
        <v>2055</v>
      </c>
      <c r="C16322" s="2">
        <v>45251</v>
      </c>
      <c r="D16322" s="1" t="s">
        <v>6102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3">
      <c r="A16323" s="1" t="s">
        <v>22405</v>
      </c>
      <c r="B16323" s="1" t="s">
        <v>4609</v>
      </c>
      <c r="C16323" s="2">
        <v>45031</v>
      </c>
      <c r="D16323" s="1" t="s">
        <v>6175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3">
      <c r="A16324" s="1" t="s">
        <v>22406</v>
      </c>
      <c r="B16324" s="1" t="s">
        <v>1461</v>
      </c>
      <c r="C16324" s="2">
        <v>45614</v>
      </c>
      <c r="D16324" s="1" t="s">
        <v>6049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3">
      <c r="A16325" s="1" t="s">
        <v>22407</v>
      </c>
      <c r="B16325" s="1" t="s">
        <v>3689</v>
      </c>
      <c r="C16325" s="2">
        <v>45046</v>
      </c>
      <c r="D16325" s="1" t="s">
        <v>6104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3">
      <c r="A16326" s="1" t="s">
        <v>22408</v>
      </c>
      <c r="B16326" s="1" t="s">
        <v>2553</v>
      </c>
      <c r="C16326" s="2">
        <v>45202</v>
      </c>
      <c r="D16326" s="1" t="s">
        <v>6137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3">
      <c r="A16327" s="1" t="s">
        <v>22409</v>
      </c>
      <c r="B16327" s="1" t="s">
        <v>5599</v>
      </c>
      <c r="C16327" s="2">
        <v>45193</v>
      </c>
      <c r="D16327" s="1" t="s">
        <v>6141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3">
      <c r="A16328" s="1" t="s">
        <v>22410</v>
      </c>
      <c r="B16328" s="1" t="s">
        <v>5283</v>
      </c>
      <c r="C16328" s="2">
        <v>45533</v>
      </c>
      <c r="D16328" s="1" t="s">
        <v>6109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3">
      <c r="A16329" s="1" t="s">
        <v>22411</v>
      </c>
      <c r="B16329" s="1" t="s">
        <v>2680</v>
      </c>
      <c r="C16329" s="2">
        <v>45177</v>
      </c>
      <c r="D16329" s="1" t="s">
        <v>6107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3">
      <c r="A16330" s="1" t="s">
        <v>22412</v>
      </c>
      <c r="B16330" s="1" t="s">
        <v>1798</v>
      </c>
      <c r="C16330" s="2">
        <v>45385</v>
      </c>
      <c r="D16330" s="1" t="s">
        <v>6067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3">
      <c r="A16331" s="1" t="s">
        <v>22413</v>
      </c>
      <c r="B16331" s="1" t="s">
        <v>3991</v>
      </c>
      <c r="C16331" s="2">
        <v>45123</v>
      </c>
      <c r="D16331" s="1" t="s">
        <v>6157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3">
      <c r="A16332" s="1" t="s">
        <v>22414</v>
      </c>
      <c r="B16332" s="1" t="s">
        <v>5876</v>
      </c>
      <c r="C16332" s="2">
        <v>45557</v>
      </c>
      <c r="D16332" s="1" t="s">
        <v>6065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3">
      <c r="A16333" s="1" t="s">
        <v>22415</v>
      </c>
      <c r="B16333" s="1" t="s">
        <v>5327</v>
      </c>
      <c r="C16333" s="2">
        <v>45203</v>
      </c>
      <c r="D16333" s="1" t="s">
        <v>6113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3">
      <c r="A16334" s="1" t="s">
        <v>22416</v>
      </c>
      <c r="B16334" s="1" t="s">
        <v>2250</v>
      </c>
      <c r="C16334" s="2">
        <v>45407</v>
      </c>
      <c r="D16334" s="1" t="s">
        <v>6055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3">
      <c r="A16335" s="1" t="s">
        <v>22417</v>
      </c>
      <c r="B16335" s="1" t="s">
        <v>2303</v>
      </c>
      <c r="C16335" s="2">
        <v>45450</v>
      </c>
      <c r="D16335" s="1" t="s">
        <v>6251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3">
      <c r="A16336" s="1" t="s">
        <v>22418</v>
      </c>
      <c r="B16336" s="1" t="s">
        <v>5116</v>
      </c>
      <c r="C16336" s="2">
        <v>45395</v>
      </c>
      <c r="D16336" s="1" t="s">
        <v>6051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3">
      <c r="A16337" s="1" t="s">
        <v>22419</v>
      </c>
      <c r="B16337" s="1" t="s">
        <v>1044</v>
      </c>
      <c r="C16337" s="2">
        <v>44951</v>
      </c>
      <c r="D16337" s="1" t="s">
        <v>6095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3">
      <c r="A16338" s="1" t="s">
        <v>22420</v>
      </c>
      <c r="B16338" s="1" t="s">
        <v>3142</v>
      </c>
      <c r="C16338" s="2">
        <v>44980</v>
      </c>
      <c r="D16338" s="1" t="s">
        <v>6061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3">
      <c r="A16339" s="1" t="s">
        <v>22421</v>
      </c>
      <c r="B16339" s="1" t="s">
        <v>5968</v>
      </c>
      <c r="C16339" s="2">
        <v>45481</v>
      </c>
      <c r="D16339" s="1" t="s">
        <v>6086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3">
      <c r="A16340" s="1" t="s">
        <v>22422</v>
      </c>
      <c r="B16340" s="1" t="s">
        <v>2973</v>
      </c>
      <c r="C16340" s="2">
        <v>45369</v>
      </c>
      <c r="D16340" s="1" t="s">
        <v>6172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3">
      <c r="A16341" s="1" t="s">
        <v>22423</v>
      </c>
      <c r="B16341" s="1" t="s">
        <v>5341</v>
      </c>
      <c r="C16341" s="2">
        <v>45272</v>
      </c>
      <c r="D16341" s="1" t="s">
        <v>6113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3">
      <c r="A16342" s="1" t="s">
        <v>22424</v>
      </c>
      <c r="B16342" s="1" t="s">
        <v>2260</v>
      </c>
      <c r="C16342" s="2">
        <v>45204</v>
      </c>
      <c r="D16342" s="1" t="s">
        <v>6081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3">
      <c r="A16343" s="1" t="s">
        <v>22425</v>
      </c>
      <c r="B16343" s="1" t="s">
        <v>1978</v>
      </c>
      <c r="C16343" s="2">
        <v>45326</v>
      </c>
      <c r="D16343" s="1" t="s">
        <v>6095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3">
      <c r="A16344" s="1" t="s">
        <v>22426</v>
      </c>
      <c r="B16344" s="1" t="s">
        <v>1324</v>
      </c>
      <c r="C16344" s="2">
        <v>45636</v>
      </c>
      <c r="D16344" s="1" t="s">
        <v>6100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3">
      <c r="A16345" s="1" t="s">
        <v>22427</v>
      </c>
      <c r="B16345" s="1" t="s">
        <v>5278</v>
      </c>
      <c r="C16345" s="2">
        <v>44978</v>
      </c>
      <c r="D16345" s="1" t="s">
        <v>6061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3">
      <c r="A16346" s="1" t="s">
        <v>22428</v>
      </c>
      <c r="B16346" s="1" t="s">
        <v>5991</v>
      </c>
      <c r="C16346" s="2">
        <v>45260</v>
      </c>
      <c r="D16346" s="1" t="s">
        <v>6197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3">
      <c r="A16347" s="1" t="s">
        <v>22429</v>
      </c>
      <c r="B16347" s="1" t="s">
        <v>3651</v>
      </c>
      <c r="C16347" s="2">
        <v>45063</v>
      </c>
      <c r="D16347" s="1" t="s">
        <v>6100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3">
      <c r="A16348" s="1" t="s">
        <v>22430</v>
      </c>
      <c r="B16348" s="1" t="s">
        <v>2164</v>
      </c>
      <c r="C16348" s="2">
        <v>45042</v>
      </c>
      <c r="D16348" s="1" t="s">
        <v>6081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3">
      <c r="A16349" s="1" t="s">
        <v>22431</v>
      </c>
      <c r="B16349" s="1" t="s">
        <v>3590</v>
      </c>
      <c r="C16349" s="2">
        <v>45359</v>
      </c>
      <c r="D16349" s="1" t="s">
        <v>6135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3">
      <c r="A16350" s="1" t="s">
        <v>22432</v>
      </c>
      <c r="B16350" s="1" t="s">
        <v>3066</v>
      </c>
      <c r="C16350" s="2">
        <v>45502</v>
      </c>
      <c r="D16350" s="1" t="s">
        <v>6086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3">
      <c r="A16351" s="1" t="s">
        <v>22433</v>
      </c>
      <c r="B16351" s="1" t="s">
        <v>5704</v>
      </c>
      <c r="C16351" s="2">
        <v>45613</v>
      </c>
      <c r="D16351" s="1" t="s">
        <v>6071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3">
      <c r="A16352" s="1" t="s">
        <v>22434</v>
      </c>
      <c r="B16352" s="1" t="s">
        <v>2249</v>
      </c>
      <c r="C16352" s="2">
        <v>45375</v>
      </c>
      <c r="D16352" s="1" t="s">
        <v>6063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3">
      <c r="A16353" s="1" t="s">
        <v>22435</v>
      </c>
      <c r="B16353" s="1" t="s">
        <v>1870</v>
      </c>
      <c r="C16353" s="2">
        <v>45405</v>
      </c>
      <c r="D16353" s="1" t="s">
        <v>6091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3">
      <c r="A16354" s="1" t="s">
        <v>22436</v>
      </c>
      <c r="B16354" s="1" t="s">
        <v>4116</v>
      </c>
      <c r="C16354" s="2">
        <v>45563</v>
      </c>
      <c r="D16354" s="1" t="s">
        <v>6077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3">
      <c r="A16355" s="1" t="s">
        <v>22437</v>
      </c>
      <c r="B16355" s="1" t="s">
        <v>2916</v>
      </c>
      <c r="C16355" s="2">
        <v>45128</v>
      </c>
      <c r="D16355" s="1" t="s">
        <v>6091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3">
      <c r="A16356" s="1" t="s">
        <v>22438</v>
      </c>
      <c r="B16356" s="1" t="s">
        <v>2052</v>
      </c>
      <c r="C16356" s="2">
        <v>45540</v>
      </c>
      <c r="D16356" s="1" t="s">
        <v>6135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3">
      <c r="A16357" s="1" t="s">
        <v>22439</v>
      </c>
      <c r="B16357" s="1" t="s">
        <v>2903</v>
      </c>
      <c r="C16357" s="2">
        <v>45544</v>
      </c>
      <c r="D16357" s="1" t="s">
        <v>6055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3">
      <c r="A16358" s="1" t="s">
        <v>22440</v>
      </c>
      <c r="B16358" s="1" t="s">
        <v>4371</v>
      </c>
      <c r="C16358" s="2">
        <v>45274</v>
      </c>
      <c r="D16358" s="1" t="s">
        <v>6051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3">
      <c r="A16359" s="1" t="s">
        <v>22441</v>
      </c>
      <c r="B16359" s="1" t="s">
        <v>2815</v>
      </c>
      <c r="C16359" s="2">
        <v>45344</v>
      </c>
      <c r="D16359" s="1" t="s">
        <v>6197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3">
      <c r="A16360" s="1" t="s">
        <v>22442</v>
      </c>
      <c r="B16360" s="1" t="s">
        <v>2547</v>
      </c>
      <c r="C16360" s="2">
        <v>45509</v>
      </c>
      <c r="D16360" s="1" t="s">
        <v>6074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3">
      <c r="A16361" s="1" t="s">
        <v>22443</v>
      </c>
      <c r="B16361" s="1" t="s">
        <v>1496</v>
      </c>
      <c r="C16361" s="2">
        <v>45280</v>
      </c>
      <c r="D16361" s="1" t="s">
        <v>6049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3">
      <c r="A16362" s="1" t="s">
        <v>22444</v>
      </c>
      <c r="B16362" s="1" t="s">
        <v>2516</v>
      </c>
      <c r="C16362" s="2">
        <v>45003</v>
      </c>
      <c r="D16362" s="1" t="s">
        <v>6109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3">
      <c r="A16363" s="1" t="s">
        <v>22445</v>
      </c>
      <c r="B16363" s="1" t="s">
        <v>5814</v>
      </c>
      <c r="C16363" s="2">
        <v>45097</v>
      </c>
      <c r="D16363" s="1" t="s">
        <v>6141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3">
      <c r="A16364" s="1" t="s">
        <v>22446</v>
      </c>
      <c r="B16364" s="1" t="s">
        <v>2059</v>
      </c>
      <c r="C16364" s="2">
        <v>45118</v>
      </c>
      <c r="D16364" s="1" t="s">
        <v>6102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3">
      <c r="A16365" s="1" t="s">
        <v>22447</v>
      </c>
      <c r="B16365" s="1" t="s">
        <v>3291</v>
      </c>
      <c r="C16365" s="2">
        <v>44938</v>
      </c>
      <c r="D16365" s="1" t="s">
        <v>6095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3">
      <c r="A16366" s="1" t="s">
        <v>22448</v>
      </c>
      <c r="B16366" s="1" t="s">
        <v>4438</v>
      </c>
      <c r="C16366" s="2">
        <v>44986</v>
      </c>
      <c r="D16366" s="1" t="s">
        <v>6157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3">
      <c r="A16367" s="1" t="s">
        <v>22449</v>
      </c>
      <c r="B16367" s="1" t="s">
        <v>1262</v>
      </c>
      <c r="C16367" s="2">
        <v>45375</v>
      </c>
      <c r="D16367" s="1" t="s">
        <v>6135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3">
      <c r="A16368" s="1" t="s">
        <v>22450</v>
      </c>
      <c r="B16368" s="1" t="s">
        <v>3327</v>
      </c>
      <c r="C16368" s="2">
        <v>45357</v>
      </c>
      <c r="D16368" s="1" t="s">
        <v>6077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3">
      <c r="A16369" s="1" t="s">
        <v>22451</v>
      </c>
      <c r="B16369" s="1" t="s">
        <v>5037</v>
      </c>
      <c r="C16369" s="2">
        <v>45522</v>
      </c>
      <c r="D16369" s="1" t="s">
        <v>6091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3">
      <c r="A16370" s="1" t="s">
        <v>22452</v>
      </c>
      <c r="B16370" s="1" t="s">
        <v>1527</v>
      </c>
      <c r="C16370" s="2">
        <v>45576</v>
      </c>
      <c r="D16370" s="1" t="s">
        <v>6133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3">
      <c r="A16371" s="1" t="s">
        <v>22453</v>
      </c>
      <c r="B16371" s="1" t="s">
        <v>5268</v>
      </c>
      <c r="C16371" s="2">
        <v>45285</v>
      </c>
      <c r="D16371" s="1" t="s">
        <v>6074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3">
      <c r="A16372" s="1" t="s">
        <v>22454</v>
      </c>
      <c r="B16372" s="1" t="s">
        <v>3156</v>
      </c>
      <c r="C16372" s="2">
        <v>45535</v>
      </c>
      <c r="D16372" s="1" t="s">
        <v>6151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3">
      <c r="A16373" s="1" t="s">
        <v>22455</v>
      </c>
      <c r="B16373" s="1" t="s">
        <v>3824</v>
      </c>
      <c r="C16373" s="2">
        <v>45517</v>
      </c>
      <c r="D16373" s="1" t="s">
        <v>6089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3">
      <c r="A16374" s="1" t="s">
        <v>22456</v>
      </c>
      <c r="B16374" s="1" t="s">
        <v>3116</v>
      </c>
      <c r="C16374" s="2">
        <v>45472</v>
      </c>
      <c r="D16374" s="1" t="s">
        <v>6157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3">
      <c r="A16375" s="1" t="s">
        <v>22457</v>
      </c>
      <c r="B16375" s="1" t="s">
        <v>5692</v>
      </c>
      <c r="C16375" s="2">
        <v>45253</v>
      </c>
      <c r="D16375" s="1" t="s">
        <v>6049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3">
      <c r="A16376" s="1" t="s">
        <v>22458</v>
      </c>
      <c r="B16376" s="1" t="s">
        <v>5518</v>
      </c>
      <c r="C16376" s="2">
        <v>44988</v>
      </c>
      <c r="D16376" s="1" t="s">
        <v>6104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3">
      <c r="A16377" s="1" t="s">
        <v>22459</v>
      </c>
      <c r="B16377" s="1" t="s">
        <v>2491</v>
      </c>
      <c r="C16377" s="2">
        <v>44942</v>
      </c>
      <c r="D16377" s="1" t="s">
        <v>6055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3">
      <c r="A16378" s="1" t="s">
        <v>22460</v>
      </c>
      <c r="B16378" s="1" t="s">
        <v>4497</v>
      </c>
      <c r="C16378" s="2">
        <v>45208</v>
      </c>
      <c r="D16378" s="1" t="s">
        <v>6074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3">
      <c r="A16379" s="1" t="s">
        <v>22461</v>
      </c>
      <c r="B16379" s="1" t="s">
        <v>2690</v>
      </c>
      <c r="C16379" s="2">
        <v>44997</v>
      </c>
      <c r="D16379" s="1" t="s">
        <v>6179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3">
      <c r="A16380" s="1" t="s">
        <v>22462</v>
      </c>
      <c r="B16380" s="1" t="s">
        <v>3810</v>
      </c>
      <c r="C16380" s="2">
        <v>45506</v>
      </c>
      <c r="D16380" s="1" t="s">
        <v>6063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3">
      <c r="A16381" s="1" t="s">
        <v>22463</v>
      </c>
      <c r="B16381" s="1" t="s">
        <v>4920</v>
      </c>
      <c r="C16381" s="2">
        <v>45197</v>
      </c>
      <c r="D16381" s="1" t="s">
        <v>6137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3">
      <c r="A16382" s="1" t="s">
        <v>22464</v>
      </c>
      <c r="B16382" s="1" t="s">
        <v>2939</v>
      </c>
      <c r="C16382" s="2">
        <v>45234</v>
      </c>
      <c r="D16382" s="1" t="s">
        <v>6172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3">
      <c r="A16383" s="1" t="s">
        <v>22465</v>
      </c>
      <c r="B16383" s="1" t="s">
        <v>5511</v>
      </c>
      <c r="C16383" s="2">
        <v>45634</v>
      </c>
      <c r="D16383" s="1" t="s">
        <v>6135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3">
      <c r="A16384" s="1" t="s">
        <v>22466</v>
      </c>
      <c r="B16384" s="1" t="s">
        <v>2992</v>
      </c>
      <c r="C16384" s="2">
        <v>45579</v>
      </c>
      <c r="D16384" s="1" t="s">
        <v>6133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3">
      <c r="A16385" s="1" t="s">
        <v>22467</v>
      </c>
      <c r="B16385" s="1" t="s">
        <v>3016</v>
      </c>
      <c r="C16385" s="2">
        <v>45399</v>
      </c>
      <c r="D16385" s="1" t="s">
        <v>6107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3">
      <c r="A16386" s="1" t="s">
        <v>22468</v>
      </c>
      <c r="B16386" s="1" t="s">
        <v>4255</v>
      </c>
      <c r="C16386" s="2">
        <v>45554</v>
      </c>
      <c r="D16386" s="1" t="s">
        <v>6063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3">
      <c r="A16387" s="1" t="s">
        <v>22469</v>
      </c>
      <c r="B16387" s="1" t="s">
        <v>4108</v>
      </c>
      <c r="C16387" s="2">
        <v>45416</v>
      </c>
      <c r="D16387" s="1" t="s">
        <v>6125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3">
      <c r="A16388" s="1" t="s">
        <v>22470</v>
      </c>
      <c r="B16388" s="1" t="s">
        <v>5932</v>
      </c>
      <c r="C16388" s="2">
        <v>44993</v>
      </c>
      <c r="D16388" s="1" t="s">
        <v>6074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3">
      <c r="A16389" s="1" t="s">
        <v>22471</v>
      </c>
      <c r="B16389" s="1" t="s">
        <v>2587</v>
      </c>
      <c r="C16389" s="2">
        <v>45563</v>
      </c>
      <c r="D16389" s="1" t="s">
        <v>6197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3">
      <c r="A16390" s="1" t="s">
        <v>22472</v>
      </c>
      <c r="B16390" s="1" t="s">
        <v>5553</v>
      </c>
      <c r="C16390" s="2">
        <v>45550</v>
      </c>
      <c r="D16390" s="1" t="s">
        <v>6089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3">
      <c r="A16391" s="1" t="s">
        <v>22473</v>
      </c>
      <c r="B16391" s="1" t="s">
        <v>2085</v>
      </c>
      <c r="C16391" s="2">
        <v>45422</v>
      </c>
      <c r="D16391" s="1" t="s">
        <v>6141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3">
      <c r="A16392" s="1" t="s">
        <v>22474</v>
      </c>
      <c r="B16392" s="1" t="s">
        <v>1763</v>
      </c>
      <c r="C16392" s="2">
        <v>45312</v>
      </c>
      <c r="D16392" s="1" t="s">
        <v>6059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3">
      <c r="A16393" s="1" t="s">
        <v>22475</v>
      </c>
      <c r="B16393" s="1" t="s">
        <v>3343</v>
      </c>
      <c r="C16393" s="2">
        <v>45463</v>
      </c>
      <c r="D16393" s="1" t="s">
        <v>6086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3">
      <c r="A16394" s="1" t="s">
        <v>22476</v>
      </c>
      <c r="B16394" s="1" t="s">
        <v>4797</v>
      </c>
      <c r="C16394" s="2">
        <v>45082</v>
      </c>
      <c r="D16394" s="1" t="s">
        <v>6151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3">
      <c r="A16395" s="1" t="s">
        <v>22477</v>
      </c>
      <c r="B16395" s="1" t="s">
        <v>2003</v>
      </c>
      <c r="C16395" s="2">
        <v>45105</v>
      </c>
      <c r="D16395" s="1" t="s">
        <v>6102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3">
      <c r="A16396" s="1" t="s">
        <v>22478</v>
      </c>
      <c r="B16396" s="1" t="s">
        <v>3538</v>
      </c>
      <c r="C16396" s="2">
        <v>45457</v>
      </c>
      <c r="D16396" s="1" t="s">
        <v>6172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3">
      <c r="A16397" s="1" t="s">
        <v>22479</v>
      </c>
      <c r="B16397" s="1" t="s">
        <v>2751</v>
      </c>
      <c r="C16397" s="2">
        <v>45110</v>
      </c>
      <c r="D16397" s="1" t="s">
        <v>6049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3">
      <c r="A16398" s="1" t="s">
        <v>22480</v>
      </c>
      <c r="B16398" s="1" t="s">
        <v>1465</v>
      </c>
      <c r="C16398" s="2">
        <v>45579</v>
      </c>
      <c r="D16398" s="1" t="s">
        <v>6074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3">
      <c r="A16399" s="1" t="s">
        <v>22481</v>
      </c>
      <c r="B16399" s="1" t="s">
        <v>6000</v>
      </c>
      <c r="C16399" s="2">
        <v>45453</v>
      </c>
      <c r="D16399" s="1" t="s">
        <v>6086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3">
      <c r="A16400" s="1" t="s">
        <v>22482</v>
      </c>
      <c r="B16400" s="1" t="s">
        <v>1087</v>
      </c>
      <c r="C16400" s="2">
        <v>45466</v>
      </c>
      <c r="D16400" s="1" t="s">
        <v>6107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3">
      <c r="A16401" s="1" t="s">
        <v>22483</v>
      </c>
      <c r="B16401" s="1" t="s">
        <v>3267</v>
      </c>
      <c r="C16401" s="2">
        <v>45103</v>
      </c>
      <c r="D16401" s="1" t="s">
        <v>6053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3">
      <c r="A16402" s="1" t="s">
        <v>22484</v>
      </c>
      <c r="B16402" s="1" t="s">
        <v>1059</v>
      </c>
      <c r="C16402" s="2">
        <v>45552</v>
      </c>
      <c r="D16402" s="1" t="s">
        <v>6093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3">
      <c r="A16403" s="1" t="s">
        <v>22485</v>
      </c>
      <c r="B16403" s="1" t="s">
        <v>6040</v>
      </c>
      <c r="C16403" s="2">
        <v>45567</v>
      </c>
      <c r="D16403" s="1" t="s">
        <v>6141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3">
      <c r="A16404" s="1" t="s">
        <v>22486</v>
      </c>
      <c r="B16404" s="1" t="s">
        <v>1492</v>
      </c>
      <c r="C16404" s="2">
        <v>45649</v>
      </c>
      <c r="D16404" s="1" t="s">
        <v>6179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3">
      <c r="A16405" s="1" t="s">
        <v>22487</v>
      </c>
      <c r="B16405" s="1" t="s">
        <v>5732</v>
      </c>
      <c r="C16405" s="2">
        <v>45191</v>
      </c>
      <c r="D16405" s="1" t="s">
        <v>6083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3">
      <c r="A16406" s="1" t="s">
        <v>22488</v>
      </c>
      <c r="B16406" s="1" t="s">
        <v>3815</v>
      </c>
      <c r="C16406" s="2">
        <v>44933</v>
      </c>
      <c r="D16406" s="1" t="s">
        <v>6141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3">
      <c r="A16407" s="1" t="s">
        <v>22489</v>
      </c>
      <c r="B16407" s="1" t="s">
        <v>5031</v>
      </c>
      <c r="C16407" s="2">
        <v>45391</v>
      </c>
      <c r="D16407" s="1" t="s">
        <v>6057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3">
      <c r="A16408" s="1" t="s">
        <v>22490</v>
      </c>
      <c r="B16408" s="1" t="s">
        <v>5226</v>
      </c>
      <c r="C16408" s="2">
        <v>45064</v>
      </c>
      <c r="D16408" s="1" t="s">
        <v>6053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3">
      <c r="A16409" s="1" t="s">
        <v>22491</v>
      </c>
      <c r="B16409" s="1" t="s">
        <v>3919</v>
      </c>
      <c r="C16409" s="2">
        <v>45001</v>
      </c>
      <c r="D16409" s="1" t="s">
        <v>6172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3">
      <c r="A16410" s="1" t="s">
        <v>22492</v>
      </c>
      <c r="B16410" s="1" t="s">
        <v>3498</v>
      </c>
      <c r="C16410" s="2">
        <v>45499</v>
      </c>
      <c r="D16410" s="1" t="s">
        <v>6067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3">
      <c r="A16411" s="1" t="s">
        <v>22493</v>
      </c>
      <c r="B16411" s="1" t="s">
        <v>4733</v>
      </c>
      <c r="C16411" s="2">
        <v>45532</v>
      </c>
      <c r="D16411" s="1" t="s">
        <v>6063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3">
      <c r="A16412" s="1" t="s">
        <v>22494</v>
      </c>
      <c r="B16412" s="1" t="s">
        <v>1962</v>
      </c>
      <c r="C16412" s="2">
        <v>44939</v>
      </c>
      <c r="D16412" s="1" t="s">
        <v>6135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3">
      <c r="A16413" s="1" t="s">
        <v>22495</v>
      </c>
      <c r="B16413" s="1" t="s">
        <v>1537</v>
      </c>
      <c r="C16413" s="2">
        <v>45067</v>
      </c>
      <c r="D16413" s="1" t="s">
        <v>6143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3">
      <c r="A16414" s="1" t="s">
        <v>22496</v>
      </c>
      <c r="B16414" s="1" t="s">
        <v>1065</v>
      </c>
      <c r="C16414" s="2">
        <v>45028</v>
      </c>
      <c r="D16414" s="1" t="s">
        <v>6179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3">
      <c r="A16415" s="1" t="s">
        <v>22497</v>
      </c>
      <c r="B16415" s="1" t="s">
        <v>2353</v>
      </c>
      <c r="C16415" s="2">
        <v>45499</v>
      </c>
      <c r="D16415" s="1" t="s">
        <v>6100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3">
      <c r="A16416" s="1" t="s">
        <v>22498</v>
      </c>
      <c r="B16416" s="1" t="s">
        <v>3680</v>
      </c>
      <c r="C16416" s="2">
        <v>45640</v>
      </c>
      <c r="D16416" s="1" t="s">
        <v>6049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3">
      <c r="A16417" s="1" t="s">
        <v>22499</v>
      </c>
      <c r="B16417" s="1" t="s">
        <v>1569</v>
      </c>
      <c r="C16417" s="2">
        <v>45073</v>
      </c>
      <c r="D16417" s="1" t="s">
        <v>6197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3">
      <c r="A16418" s="1" t="s">
        <v>22500</v>
      </c>
      <c r="B16418" s="1" t="s">
        <v>5042</v>
      </c>
      <c r="C16418" s="2">
        <v>45183</v>
      </c>
      <c r="D16418" s="1" t="s">
        <v>6104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3">
      <c r="A16419" s="1" t="s">
        <v>22501</v>
      </c>
      <c r="B16419" s="1" t="s">
        <v>3405</v>
      </c>
      <c r="C16419" s="2">
        <v>44933</v>
      </c>
      <c r="D16419" s="1" t="s">
        <v>6049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3">
      <c r="A16420" s="1" t="s">
        <v>22502</v>
      </c>
      <c r="B16420" s="1" t="s">
        <v>4715</v>
      </c>
      <c r="C16420" s="2">
        <v>45488</v>
      </c>
      <c r="D16420" s="1" t="s">
        <v>6086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3">
      <c r="A16421" s="1" t="s">
        <v>22503</v>
      </c>
      <c r="B16421" s="1" t="s">
        <v>1614</v>
      </c>
      <c r="C16421" s="2">
        <v>45046</v>
      </c>
      <c r="D16421" s="1" t="s">
        <v>6109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3">
      <c r="A16422" s="1" t="s">
        <v>22504</v>
      </c>
      <c r="B16422" s="1" t="s">
        <v>5372</v>
      </c>
      <c r="C16422" s="2">
        <v>45405</v>
      </c>
      <c r="D16422" s="1" t="s">
        <v>6089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3">
      <c r="A16423" s="1" t="s">
        <v>22505</v>
      </c>
      <c r="B16423" s="1" t="s">
        <v>1452</v>
      </c>
      <c r="C16423" s="2">
        <v>45349</v>
      </c>
      <c r="D16423" s="1" t="s">
        <v>6089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3">
      <c r="A16424" s="1" t="s">
        <v>22506</v>
      </c>
      <c r="B16424" s="1" t="s">
        <v>1368</v>
      </c>
      <c r="C16424" s="2">
        <v>45307</v>
      </c>
      <c r="D16424" s="1" t="s">
        <v>6100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3">
      <c r="A16425" s="1" t="s">
        <v>22507</v>
      </c>
      <c r="B16425" s="1" t="s">
        <v>1339</v>
      </c>
      <c r="C16425" s="2">
        <v>44974</v>
      </c>
      <c r="D16425" s="1" t="s">
        <v>6125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3">
      <c r="A16426" s="1" t="s">
        <v>22508</v>
      </c>
      <c r="B16426" s="1" t="s">
        <v>2565</v>
      </c>
      <c r="C16426" s="2">
        <v>45165</v>
      </c>
      <c r="D16426" s="1" t="s">
        <v>6083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3">
      <c r="A16427" s="1" t="s">
        <v>22509</v>
      </c>
      <c r="B16427" s="1" t="s">
        <v>2728</v>
      </c>
      <c r="C16427" s="2">
        <v>45118</v>
      </c>
      <c r="D16427" s="1" t="s">
        <v>6113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3">
      <c r="A16428" s="1" t="s">
        <v>22510</v>
      </c>
      <c r="B16428" s="1" t="s">
        <v>1975</v>
      </c>
      <c r="C16428" s="2">
        <v>45446</v>
      </c>
      <c r="D16428" s="1" t="s">
        <v>6143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3">
      <c r="A16429" s="1" t="s">
        <v>22511</v>
      </c>
      <c r="B16429" s="1" t="s">
        <v>2847</v>
      </c>
      <c r="C16429" s="2">
        <v>45053</v>
      </c>
      <c r="D16429" s="1" t="s">
        <v>6063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3">
      <c r="A16430" s="1" t="s">
        <v>22512</v>
      </c>
      <c r="B16430" s="1" t="s">
        <v>2013</v>
      </c>
      <c r="C16430" s="2">
        <v>45355</v>
      </c>
      <c r="D16430" s="1" t="s">
        <v>6137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3">
      <c r="A16431" s="1" t="s">
        <v>22513</v>
      </c>
      <c r="B16431" s="1" t="s">
        <v>4441</v>
      </c>
      <c r="C16431" s="2">
        <v>45640</v>
      </c>
      <c r="D16431" s="1" t="s">
        <v>6069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3">
      <c r="A16432" s="1" t="s">
        <v>22514</v>
      </c>
      <c r="B16432" s="1" t="s">
        <v>4873</v>
      </c>
      <c r="C16432" s="2">
        <v>45268</v>
      </c>
      <c r="D16432" s="1" t="s">
        <v>6049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3">
      <c r="A16433" s="1" t="s">
        <v>22515</v>
      </c>
      <c r="B16433" s="1" t="s">
        <v>1806</v>
      </c>
      <c r="C16433" s="2">
        <v>45221</v>
      </c>
      <c r="D16433" s="1" t="s">
        <v>6095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3">
      <c r="A16434" s="1" t="s">
        <v>22516</v>
      </c>
      <c r="B16434" s="1" t="s">
        <v>3057</v>
      </c>
      <c r="C16434" s="2">
        <v>45151</v>
      </c>
      <c r="D16434" s="1" t="s">
        <v>6125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3">
      <c r="A16435" s="1" t="s">
        <v>22517</v>
      </c>
      <c r="B16435" s="1" t="s">
        <v>1848</v>
      </c>
      <c r="C16435" s="2">
        <v>45249</v>
      </c>
      <c r="D16435" s="1" t="s">
        <v>6141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3">
      <c r="A16436" s="1" t="s">
        <v>22518</v>
      </c>
      <c r="B16436" s="1" t="s">
        <v>2193</v>
      </c>
      <c r="C16436" s="2">
        <v>45149</v>
      </c>
      <c r="D16436" s="1" t="s">
        <v>6143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3">
      <c r="A16437" s="1" t="s">
        <v>22519</v>
      </c>
      <c r="B16437" s="1" t="s">
        <v>5102</v>
      </c>
      <c r="C16437" s="2">
        <v>45240</v>
      </c>
      <c r="D16437" s="1" t="s">
        <v>6141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3">
      <c r="A16438" s="1" t="s">
        <v>22520</v>
      </c>
      <c r="B16438" s="1" t="s">
        <v>4973</v>
      </c>
      <c r="C16438" s="2">
        <v>45508</v>
      </c>
      <c r="D16438" s="1" t="s">
        <v>6137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3">
      <c r="A16439" s="1" t="s">
        <v>22521</v>
      </c>
      <c r="B16439" s="1" t="s">
        <v>1742</v>
      </c>
      <c r="C16439" s="2">
        <v>45491</v>
      </c>
      <c r="D16439" s="1" t="s">
        <v>6125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3">
      <c r="A16440" s="1" t="s">
        <v>22522</v>
      </c>
      <c r="B16440" s="1" t="s">
        <v>1625</v>
      </c>
      <c r="C16440" s="2">
        <v>45162</v>
      </c>
      <c r="D16440" s="1" t="s">
        <v>6091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3">
      <c r="A16441" s="1" t="s">
        <v>22523</v>
      </c>
      <c r="B16441" s="1" t="s">
        <v>2750</v>
      </c>
      <c r="C16441" s="2">
        <v>45646</v>
      </c>
      <c r="D16441" s="1" t="s">
        <v>6125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3">
      <c r="A16442" s="1" t="s">
        <v>22524</v>
      </c>
      <c r="B16442" s="1" t="s">
        <v>4741</v>
      </c>
      <c r="C16442" s="2">
        <v>45540</v>
      </c>
      <c r="D16442" s="1" t="s">
        <v>6091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3">
      <c r="A16443" s="1" t="s">
        <v>22525</v>
      </c>
      <c r="B16443" s="1" t="s">
        <v>1173</v>
      </c>
      <c r="C16443" s="2">
        <v>45499</v>
      </c>
      <c r="D16443" s="1" t="s">
        <v>6179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3">
      <c r="A16444" s="1" t="s">
        <v>22526</v>
      </c>
      <c r="B16444" s="1" t="s">
        <v>3415</v>
      </c>
      <c r="C16444" s="2">
        <v>45029</v>
      </c>
      <c r="D16444" s="1" t="s">
        <v>6091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3">
      <c r="A16445" s="1" t="s">
        <v>22527</v>
      </c>
      <c r="B16445" s="1" t="s">
        <v>4465</v>
      </c>
      <c r="C16445" s="2">
        <v>45409</v>
      </c>
      <c r="D16445" s="1" t="s">
        <v>6055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3">
      <c r="A16446" s="1" t="s">
        <v>22528</v>
      </c>
      <c r="B16446" s="1" t="s">
        <v>2807</v>
      </c>
      <c r="C16446" s="2">
        <v>45372</v>
      </c>
      <c r="D16446" s="1" t="s">
        <v>6093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3">
      <c r="A16447" s="1" t="s">
        <v>22529</v>
      </c>
      <c r="B16447" s="1" t="s">
        <v>5719</v>
      </c>
      <c r="C16447" s="2">
        <v>45235</v>
      </c>
      <c r="D16447" s="1" t="s">
        <v>6093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3">
      <c r="A16448" s="1" t="s">
        <v>22530</v>
      </c>
      <c r="B16448" s="1" t="s">
        <v>5069</v>
      </c>
      <c r="C16448" s="2">
        <v>45116</v>
      </c>
      <c r="D16448" s="1" t="s">
        <v>6251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3">
      <c r="A16449" s="1" t="s">
        <v>22531</v>
      </c>
      <c r="B16449" s="1" t="s">
        <v>1461</v>
      </c>
      <c r="C16449" s="2">
        <v>45137</v>
      </c>
      <c r="D16449" s="1" t="s">
        <v>6102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3">
      <c r="A16450" s="1" t="s">
        <v>22532</v>
      </c>
      <c r="B16450" s="1" t="s">
        <v>2034</v>
      </c>
      <c r="C16450" s="2">
        <v>44990</v>
      </c>
      <c r="D16450" s="1" t="s">
        <v>6049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3">
      <c r="A16451" s="1" t="s">
        <v>22533</v>
      </c>
      <c r="B16451" s="1" t="s">
        <v>1829</v>
      </c>
      <c r="C16451" s="2">
        <v>45048</v>
      </c>
      <c r="D16451" s="1" t="s">
        <v>6197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3">
      <c r="A16452" s="1" t="s">
        <v>22534</v>
      </c>
      <c r="B16452" s="1" t="s">
        <v>5373</v>
      </c>
      <c r="C16452" s="2">
        <v>45574</v>
      </c>
      <c r="D16452" s="1" t="s">
        <v>6100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3">
      <c r="A16453" s="1" t="s">
        <v>22535</v>
      </c>
      <c r="B16453" s="1" t="s">
        <v>5414</v>
      </c>
      <c r="C16453" s="2">
        <v>45528</v>
      </c>
      <c r="D16453" s="1" t="s">
        <v>6089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3">
      <c r="A16454" s="1" t="s">
        <v>22536</v>
      </c>
      <c r="B16454" s="1" t="s">
        <v>1642</v>
      </c>
      <c r="C16454" s="2">
        <v>45143</v>
      </c>
      <c r="D16454" s="1" t="s">
        <v>6061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3">
      <c r="A16455" s="1" t="s">
        <v>22537</v>
      </c>
      <c r="B16455" s="1" t="s">
        <v>2670</v>
      </c>
      <c r="C16455" s="2">
        <v>45628</v>
      </c>
      <c r="D16455" s="1" t="s">
        <v>6095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3">
      <c r="A16456" s="1" t="s">
        <v>22538</v>
      </c>
      <c r="B16456" s="1" t="s">
        <v>2152</v>
      </c>
      <c r="C16456" s="2">
        <v>45147</v>
      </c>
      <c r="D16456" s="1" t="s">
        <v>6102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3">
      <c r="A16457" s="1" t="s">
        <v>22539</v>
      </c>
      <c r="B16457" s="1" t="s">
        <v>3324</v>
      </c>
      <c r="C16457" s="2">
        <v>45548</v>
      </c>
      <c r="D16457" s="1" t="s">
        <v>6175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3">
      <c r="A16458" s="1" t="s">
        <v>22540</v>
      </c>
      <c r="B16458" s="1" t="s">
        <v>1956</v>
      </c>
      <c r="C16458" s="2">
        <v>44972</v>
      </c>
      <c r="D16458" s="1" t="s">
        <v>6065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3">
      <c r="A16459" s="1" t="s">
        <v>22541</v>
      </c>
      <c r="B16459" s="1" t="s">
        <v>4848</v>
      </c>
      <c r="C16459" s="2">
        <v>45334</v>
      </c>
      <c r="D16459" s="1" t="s">
        <v>6057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3">
      <c r="A16460" s="1" t="s">
        <v>22542</v>
      </c>
      <c r="B16460" s="1" t="s">
        <v>3764</v>
      </c>
      <c r="C16460" s="2">
        <v>45645</v>
      </c>
      <c r="D16460" s="1" t="s">
        <v>6086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3">
      <c r="A16461" s="1" t="s">
        <v>22543</v>
      </c>
      <c r="B16461" s="1" t="s">
        <v>3088</v>
      </c>
      <c r="C16461" s="2">
        <v>45592</v>
      </c>
      <c r="D16461" s="1" t="s">
        <v>6104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3">
      <c r="A16462" s="1" t="s">
        <v>22544</v>
      </c>
      <c r="B16462" s="1" t="s">
        <v>4414</v>
      </c>
      <c r="C16462" s="2">
        <v>45207</v>
      </c>
      <c r="D16462" s="1" t="s">
        <v>6053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3">
      <c r="A16463" s="1" t="s">
        <v>22545</v>
      </c>
      <c r="B16463" s="1" t="s">
        <v>1249</v>
      </c>
      <c r="C16463" s="2">
        <v>45160</v>
      </c>
      <c r="D16463" s="1" t="s">
        <v>6055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3">
      <c r="A16464" s="1" t="s">
        <v>22546</v>
      </c>
      <c r="B16464" s="1" t="s">
        <v>4319</v>
      </c>
      <c r="C16464" s="2">
        <v>45059</v>
      </c>
      <c r="D16464" s="1" t="s">
        <v>6172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3">
      <c r="A16465" s="1" t="s">
        <v>22547</v>
      </c>
      <c r="B16465" s="1" t="s">
        <v>5368</v>
      </c>
      <c r="C16465" s="2">
        <v>45496</v>
      </c>
      <c r="D16465" s="1" t="s">
        <v>6251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3">
      <c r="A16466" s="1" t="s">
        <v>22548</v>
      </c>
      <c r="B16466" s="1" t="s">
        <v>1344</v>
      </c>
      <c r="C16466" s="2">
        <v>45210</v>
      </c>
      <c r="D16466" s="1" t="s">
        <v>6135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3">
      <c r="A16467" s="1" t="s">
        <v>22549</v>
      </c>
      <c r="B16467" s="1" t="s">
        <v>5858</v>
      </c>
      <c r="C16467" s="2">
        <v>45008</v>
      </c>
      <c r="D16467" s="1" t="s">
        <v>6086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3">
      <c r="A16468" s="1" t="s">
        <v>22550</v>
      </c>
      <c r="B16468" s="1" t="s">
        <v>5239</v>
      </c>
      <c r="C16468" s="2">
        <v>45077</v>
      </c>
      <c r="D16468" s="1" t="s">
        <v>6051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3">
      <c r="A16469" s="1" t="s">
        <v>22551</v>
      </c>
      <c r="B16469" s="1" t="s">
        <v>1959</v>
      </c>
      <c r="C16469" s="2">
        <v>45100</v>
      </c>
      <c r="D16469" s="1" t="s">
        <v>6104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3">
      <c r="A16470" s="1" t="s">
        <v>22552</v>
      </c>
      <c r="B16470" s="1" t="s">
        <v>2242</v>
      </c>
      <c r="C16470" s="2">
        <v>45186</v>
      </c>
      <c r="D16470" s="1" t="s">
        <v>6095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3">
      <c r="A16471" s="1" t="s">
        <v>22553</v>
      </c>
      <c r="B16471" s="1" t="s">
        <v>5367</v>
      </c>
      <c r="C16471" s="2">
        <v>45250</v>
      </c>
      <c r="D16471" s="1" t="s">
        <v>6251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3">
      <c r="A16472" s="1" t="s">
        <v>22554</v>
      </c>
      <c r="B16472" s="1" t="s">
        <v>4454</v>
      </c>
      <c r="C16472" s="2">
        <v>45356</v>
      </c>
      <c r="D16472" s="1" t="s">
        <v>6095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3">
      <c r="A16473" s="1" t="s">
        <v>22555</v>
      </c>
      <c r="B16473" s="1" t="s">
        <v>3825</v>
      </c>
      <c r="C16473" s="2">
        <v>44945</v>
      </c>
      <c r="D16473" s="1" t="s">
        <v>6093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3">
      <c r="A16474" s="1" t="s">
        <v>22556</v>
      </c>
      <c r="B16474" s="1" t="s">
        <v>5091</v>
      </c>
      <c r="C16474" s="2">
        <v>45265</v>
      </c>
      <c r="D16474" s="1" t="s">
        <v>6074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3">
      <c r="A16475" s="1" t="s">
        <v>22557</v>
      </c>
      <c r="B16475" s="1" t="s">
        <v>1751</v>
      </c>
      <c r="C16475" s="2">
        <v>45002</v>
      </c>
      <c r="D16475" s="1" t="s">
        <v>6089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3">
      <c r="A16476" s="1" t="s">
        <v>22558</v>
      </c>
      <c r="B16476" s="1" t="s">
        <v>2860</v>
      </c>
      <c r="C16476" s="2">
        <v>45005</v>
      </c>
      <c r="D16476" s="1" t="s">
        <v>6107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3">
      <c r="A16477" s="1" t="s">
        <v>22559</v>
      </c>
      <c r="B16477" s="1" t="s">
        <v>2547</v>
      </c>
      <c r="C16477" s="2">
        <v>45542</v>
      </c>
      <c r="D16477" s="1" t="s">
        <v>6089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3">
      <c r="A16478" s="1" t="s">
        <v>22560</v>
      </c>
      <c r="B16478" s="1" t="s">
        <v>3164</v>
      </c>
      <c r="C16478" s="2">
        <v>45525</v>
      </c>
      <c r="D16478" s="1" t="s">
        <v>6089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3">
      <c r="A16479" s="1" t="s">
        <v>22561</v>
      </c>
      <c r="B16479" s="1" t="s">
        <v>5278</v>
      </c>
      <c r="C16479" s="2">
        <v>45588</v>
      </c>
      <c r="D16479" s="1" t="s">
        <v>6151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3">
      <c r="A16480" s="1" t="s">
        <v>22562</v>
      </c>
      <c r="B16480" s="1" t="s">
        <v>2743</v>
      </c>
      <c r="C16480" s="2">
        <v>45302</v>
      </c>
      <c r="D16480" s="1" t="s">
        <v>6055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3">
      <c r="A16481" s="1" t="s">
        <v>22563</v>
      </c>
      <c r="B16481" s="1" t="s">
        <v>3025</v>
      </c>
      <c r="C16481" s="2">
        <v>45210</v>
      </c>
      <c r="D16481" s="1" t="s">
        <v>6133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3">
      <c r="A16482" s="1" t="s">
        <v>22564</v>
      </c>
      <c r="B16482" s="1" t="s">
        <v>4556</v>
      </c>
      <c r="C16482" s="2">
        <v>45097</v>
      </c>
      <c r="D16482" s="1" t="s">
        <v>6065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3">
      <c r="A16483" s="1" t="s">
        <v>22565</v>
      </c>
      <c r="B16483" s="1" t="s">
        <v>1894</v>
      </c>
      <c r="C16483" s="2">
        <v>45535</v>
      </c>
      <c r="D16483" s="1" t="s">
        <v>6089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3">
      <c r="A16484" s="1" t="s">
        <v>22566</v>
      </c>
      <c r="B16484" s="1" t="s">
        <v>1815</v>
      </c>
      <c r="C16484" s="2">
        <v>45357</v>
      </c>
      <c r="D16484" s="1" t="s">
        <v>6102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3">
      <c r="A16485" s="1" t="s">
        <v>22567</v>
      </c>
      <c r="B16485" s="1" t="s">
        <v>4676</v>
      </c>
      <c r="C16485" s="2">
        <v>45617</v>
      </c>
      <c r="D16485" s="1" t="s">
        <v>6113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3">
      <c r="A16486" s="1" t="s">
        <v>22568</v>
      </c>
      <c r="B16486" s="1" t="s">
        <v>1085</v>
      </c>
      <c r="C16486" s="2">
        <v>45484</v>
      </c>
      <c r="D16486" s="1" t="s">
        <v>6133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3">
      <c r="A16487" s="1" t="s">
        <v>22569</v>
      </c>
      <c r="B16487" s="1" t="s">
        <v>3105</v>
      </c>
      <c r="C16487" s="2">
        <v>44937</v>
      </c>
      <c r="D16487" s="1" t="s">
        <v>6089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3">
      <c r="A16488" s="1" t="s">
        <v>22570</v>
      </c>
      <c r="B16488" s="1" t="s">
        <v>3390</v>
      </c>
      <c r="C16488" s="2">
        <v>45464</v>
      </c>
      <c r="D16488" s="1" t="s">
        <v>6053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3">
      <c r="A16489" s="1" t="s">
        <v>22571</v>
      </c>
      <c r="B16489" s="1" t="s">
        <v>2393</v>
      </c>
      <c r="C16489" s="2">
        <v>45607</v>
      </c>
      <c r="D16489" s="1" t="s">
        <v>6125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3">
      <c r="A16490" s="1" t="s">
        <v>22572</v>
      </c>
      <c r="B16490" s="1" t="s">
        <v>1116</v>
      </c>
      <c r="C16490" s="2">
        <v>45368</v>
      </c>
      <c r="D16490" s="1" t="s">
        <v>6065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3">
      <c r="A16491" s="1" t="s">
        <v>22573</v>
      </c>
      <c r="B16491" s="1" t="s">
        <v>4754</v>
      </c>
      <c r="C16491" s="2">
        <v>45359</v>
      </c>
      <c r="D16491" s="1" t="s">
        <v>6081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3">
      <c r="A16492" s="1" t="s">
        <v>22574</v>
      </c>
      <c r="B16492" s="1" t="s">
        <v>5071</v>
      </c>
      <c r="C16492" s="2">
        <v>45076</v>
      </c>
      <c r="D16492" s="1" t="s">
        <v>6133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3">
      <c r="A16493" s="1" t="s">
        <v>22575</v>
      </c>
      <c r="B16493" s="1" t="s">
        <v>3608</v>
      </c>
      <c r="C16493" s="2">
        <v>45151</v>
      </c>
      <c r="D16493" s="1" t="s">
        <v>6143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3">
      <c r="A16494" s="1" t="s">
        <v>22576</v>
      </c>
      <c r="B16494" s="1" t="s">
        <v>1966</v>
      </c>
      <c r="C16494" s="2">
        <v>45061</v>
      </c>
      <c r="D16494" s="1" t="s">
        <v>6059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3">
      <c r="A16495" s="1" t="s">
        <v>22577</v>
      </c>
      <c r="B16495" s="1" t="s">
        <v>3699</v>
      </c>
      <c r="C16495" s="2">
        <v>45267</v>
      </c>
      <c r="D16495" s="1" t="s">
        <v>6067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3">
      <c r="A16496" s="1" t="s">
        <v>22578</v>
      </c>
      <c r="B16496" s="1" t="s">
        <v>3158</v>
      </c>
      <c r="C16496" s="2">
        <v>45038</v>
      </c>
      <c r="D16496" s="1" t="s">
        <v>6197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3">
      <c r="A16497" s="1" t="s">
        <v>22579</v>
      </c>
      <c r="B16497" s="1" t="s">
        <v>1077</v>
      </c>
      <c r="C16497" s="2">
        <v>44958</v>
      </c>
      <c r="D16497" s="1" t="s">
        <v>6051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3">
      <c r="A16498" s="1" t="s">
        <v>22580</v>
      </c>
      <c r="B16498" s="1" t="s">
        <v>1050</v>
      </c>
      <c r="C16498" s="2">
        <v>45150</v>
      </c>
      <c r="D16498" s="1" t="s">
        <v>6069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3">
      <c r="A16499" s="1" t="s">
        <v>22581</v>
      </c>
      <c r="B16499" s="1" t="s">
        <v>3121</v>
      </c>
      <c r="C16499" s="2">
        <v>44939</v>
      </c>
      <c r="D16499" s="1" t="s">
        <v>6135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3">
      <c r="A16500" s="1" t="s">
        <v>22582</v>
      </c>
      <c r="B16500" s="1" t="s">
        <v>5827</v>
      </c>
      <c r="C16500" s="2">
        <v>45095</v>
      </c>
      <c r="D16500" s="1" t="s">
        <v>6137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3">
      <c r="A16501" s="1" t="s">
        <v>22583</v>
      </c>
      <c r="B16501" s="1" t="s">
        <v>2875</v>
      </c>
      <c r="C16501" s="2">
        <v>45243</v>
      </c>
      <c r="D16501" s="1" t="s">
        <v>6175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3">
      <c r="A16502" s="1" t="s">
        <v>22584</v>
      </c>
      <c r="B16502" s="1" t="s">
        <v>3267</v>
      </c>
      <c r="C16502" s="2">
        <v>45234</v>
      </c>
      <c r="D16502" s="1" t="s">
        <v>6081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3">
      <c r="A16503" s="1" t="s">
        <v>22585</v>
      </c>
      <c r="B16503" s="1" t="s">
        <v>4519</v>
      </c>
      <c r="C16503" s="2">
        <v>45132</v>
      </c>
      <c r="D16503" s="1" t="s">
        <v>6251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3">
      <c r="A16504" s="1" t="s">
        <v>22586</v>
      </c>
      <c r="B16504" s="1" t="s">
        <v>4144</v>
      </c>
      <c r="C16504" s="2">
        <v>45363</v>
      </c>
      <c r="D16504" s="1" t="s">
        <v>6083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3">
      <c r="A16505" s="1" t="s">
        <v>22587</v>
      </c>
      <c r="B16505" s="1" t="s">
        <v>5541</v>
      </c>
      <c r="C16505" s="2">
        <v>44981</v>
      </c>
      <c r="D16505" s="1" t="s">
        <v>6095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3">
      <c r="A16506" s="1" t="s">
        <v>22588</v>
      </c>
      <c r="B16506" s="1" t="s">
        <v>1195</v>
      </c>
      <c r="C16506" s="2">
        <v>45327</v>
      </c>
      <c r="D16506" s="1" t="s">
        <v>6063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3">
      <c r="A16507" s="1" t="s">
        <v>22589</v>
      </c>
      <c r="B16507" s="1" t="s">
        <v>3591</v>
      </c>
      <c r="C16507" s="2">
        <v>45344</v>
      </c>
      <c r="D16507" s="1" t="s">
        <v>6081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3">
      <c r="A16508" s="1" t="s">
        <v>22590</v>
      </c>
      <c r="B16508" s="1" t="s">
        <v>3756</v>
      </c>
      <c r="C16508" s="2">
        <v>45401</v>
      </c>
      <c r="D16508" s="1" t="s">
        <v>6086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3">
      <c r="A16509" s="1" t="s">
        <v>22591</v>
      </c>
      <c r="B16509" s="1" t="s">
        <v>5772</v>
      </c>
      <c r="C16509" s="2">
        <v>45082</v>
      </c>
      <c r="D16509" s="1" t="s">
        <v>6089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3">
      <c r="A16510" s="1" t="s">
        <v>22592</v>
      </c>
      <c r="B16510" s="1" t="s">
        <v>1144</v>
      </c>
      <c r="C16510" s="2">
        <v>45067</v>
      </c>
      <c r="D16510" s="1" t="s">
        <v>6061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3">
      <c r="A16511" s="1" t="s">
        <v>22593</v>
      </c>
      <c r="B16511" s="1" t="s">
        <v>2701</v>
      </c>
      <c r="C16511" s="2">
        <v>45211</v>
      </c>
      <c r="D16511" s="1" t="s">
        <v>6083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3">
      <c r="A16512" s="1" t="s">
        <v>22594</v>
      </c>
      <c r="B16512" s="1" t="s">
        <v>5434</v>
      </c>
      <c r="C16512" s="2">
        <v>45200</v>
      </c>
      <c r="D16512" s="1" t="s">
        <v>6095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3">
      <c r="A16513" s="1" t="s">
        <v>22595</v>
      </c>
      <c r="B16513" s="1" t="s">
        <v>3727</v>
      </c>
      <c r="C16513" s="2">
        <v>44969</v>
      </c>
      <c r="D16513" s="1" t="s">
        <v>6133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3">
      <c r="A16514" s="1" t="s">
        <v>22596</v>
      </c>
      <c r="B16514" s="1" t="s">
        <v>2445</v>
      </c>
      <c r="C16514" s="2">
        <v>45559</v>
      </c>
      <c r="D16514" s="1" t="s">
        <v>6157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3">
      <c r="A16515" s="1" t="s">
        <v>22597</v>
      </c>
      <c r="B16515" s="1" t="s">
        <v>5504</v>
      </c>
      <c r="C16515" s="2">
        <v>44947</v>
      </c>
      <c r="D16515" s="1" t="s">
        <v>6175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3">
      <c r="A16516" s="1" t="s">
        <v>22598</v>
      </c>
      <c r="B16516" s="1" t="s">
        <v>5796</v>
      </c>
      <c r="C16516" s="2">
        <v>45627</v>
      </c>
      <c r="D16516" s="1" t="s">
        <v>6065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3">
      <c r="A16517" s="1" t="s">
        <v>22599</v>
      </c>
      <c r="B16517" s="1" t="s">
        <v>1287</v>
      </c>
      <c r="C16517" s="2">
        <v>44980</v>
      </c>
      <c r="D16517" s="1" t="s">
        <v>6104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3">
      <c r="A16518" s="1" t="s">
        <v>22600</v>
      </c>
      <c r="B16518" s="1" t="s">
        <v>1071</v>
      </c>
      <c r="C16518" s="2">
        <v>45263</v>
      </c>
      <c r="D16518" s="1" t="s">
        <v>6067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3">
      <c r="A16519" s="1" t="s">
        <v>22601</v>
      </c>
      <c r="B16519" s="1" t="s">
        <v>5768</v>
      </c>
      <c r="C16519" s="2">
        <v>45422</v>
      </c>
      <c r="D16519" s="1" t="s">
        <v>6133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3">
      <c r="A16520" s="1" t="s">
        <v>22602</v>
      </c>
      <c r="B16520" s="1" t="s">
        <v>2877</v>
      </c>
      <c r="C16520" s="2">
        <v>45369</v>
      </c>
      <c r="D16520" s="1" t="s">
        <v>6197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3">
      <c r="A16521" s="1" t="s">
        <v>22603</v>
      </c>
      <c r="B16521" s="1" t="s">
        <v>3530</v>
      </c>
      <c r="C16521" s="2">
        <v>45235</v>
      </c>
      <c r="D16521" s="1" t="s">
        <v>6137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3">
      <c r="A16522" s="1" t="s">
        <v>22604</v>
      </c>
      <c r="B16522" s="1" t="s">
        <v>1983</v>
      </c>
      <c r="C16522" s="2">
        <v>45339</v>
      </c>
      <c r="D16522" s="1" t="s">
        <v>6109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3">
      <c r="A16523" s="1" t="s">
        <v>22605</v>
      </c>
      <c r="B16523" s="1" t="s">
        <v>5328</v>
      </c>
      <c r="C16523" s="2">
        <v>45548</v>
      </c>
      <c r="D16523" s="1" t="s">
        <v>6143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3">
      <c r="A16524" s="1" t="s">
        <v>22606</v>
      </c>
      <c r="B16524" s="1" t="s">
        <v>4583</v>
      </c>
      <c r="C16524" s="2">
        <v>45504</v>
      </c>
      <c r="D16524" s="1" t="s">
        <v>6179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3">
      <c r="A16525" s="1" t="s">
        <v>22607</v>
      </c>
      <c r="B16525" s="1" t="s">
        <v>5798</v>
      </c>
      <c r="C16525" s="2">
        <v>45166</v>
      </c>
      <c r="D16525" s="1" t="s">
        <v>6095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3">
      <c r="A16526" s="1" t="s">
        <v>22608</v>
      </c>
      <c r="B16526" s="1" t="s">
        <v>3660</v>
      </c>
      <c r="C16526" s="2">
        <v>45561</v>
      </c>
      <c r="D16526" s="1" t="s">
        <v>6067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3">
      <c r="A16527" s="1" t="s">
        <v>22609</v>
      </c>
      <c r="B16527" s="1" t="s">
        <v>3997</v>
      </c>
      <c r="C16527" s="2">
        <v>45412</v>
      </c>
      <c r="D16527" s="1" t="s">
        <v>6137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3">
      <c r="A16528" s="1" t="s">
        <v>22610</v>
      </c>
      <c r="B16528" s="1" t="s">
        <v>2676</v>
      </c>
      <c r="C16528" s="2">
        <v>45013</v>
      </c>
      <c r="D16528" s="1" t="s">
        <v>6102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3">
      <c r="A16529" s="1" t="s">
        <v>22611</v>
      </c>
      <c r="B16529" s="1" t="s">
        <v>4339</v>
      </c>
      <c r="C16529" s="2">
        <v>44961</v>
      </c>
      <c r="D16529" s="1" t="s">
        <v>6081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3">
      <c r="A16530" s="1" t="s">
        <v>22612</v>
      </c>
      <c r="B16530" s="1" t="s">
        <v>5903</v>
      </c>
      <c r="C16530" s="2">
        <v>45219</v>
      </c>
      <c r="D16530" s="1" t="s">
        <v>6069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3">
      <c r="A16531" s="1" t="s">
        <v>22613</v>
      </c>
      <c r="B16531" s="1" t="s">
        <v>3605</v>
      </c>
      <c r="C16531" s="2">
        <v>45395</v>
      </c>
      <c r="D16531" s="1" t="s">
        <v>6102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3">
      <c r="A16532" s="1" t="s">
        <v>22614</v>
      </c>
      <c r="B16532" s="1" t="s">
        <v>2020</v>
      </c>
      <c r="C16532" s="2">
        <v>44951</v>
      </c>
      <c r="D16532" s="1" t="s">
        <v>6053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3">
      <c r="A16533" s="1" t="s">
        <v>22615</v>
      </c>
      <c r="B16533" s="1" t="s">
        <v>4063</v>
      </c>
      <c r="C16533" s="2">
        <v>45241</v>
      </c>
      <c r="D16533" s="1" t="s">
        <v>6049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3">
      <c r="A16534" s="1" t="s">
        <v>22616</v>
      </c>
      <c r="B16534" s="1" t="s">
        <v>3988</v>
      </c>
      <c r="C16534" s="2">
        <v>44992</v>
      </c>
      <c r="D16534" s="1" t="s">
        <v>6057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3">
      <c r="A16535" s="1" t="s">
        <v>22617</v>
      </c>
      <c r="B16535" s="1" t="s">
        <v>4082</v>
      </c>
      <c r="C16535" s="2">
        <v>45429</v>
      </c>
      <c r="D16535" s="1" t="s">
        <v>6135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3">
      <c r="A16536" s="1" t="s">
        <v>22618</v>
      </c>
      <c r="B16536" s="1" t="s">
        <v>5711</v>
      </c>
      <c r="C16536" s="2">
        <v>45640</v>
      </c>
      <c r="D16536" s="1" t="s">
        <v>6071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3">
      <c r="A16537" s="1" t="s">
        <v>22619</v>
      </c>
      <c r="B16537" s="1" t="s">
        <v>5227</v>
      </c>
      <c r="C16537" s="2">
        <v>44965</v>
      </c>
      <c r="D16537" s="1" t="s">
        <v>6077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3">
      <c r="A16538" s="1" t="s">
        <v>22620</v>
      </c>
      <c r="B16538" s="1" t="s">
        <v>1074</v>
      </c>
      <c r="C16538" s="2">
        <v>45626</v>
      </c>
      <c r="D16538" s="1" t="s">
        <v>6089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3">
      <c r="A16539" s="1" t="s">
        <v>22621</v>
      </c>
      <c r="B16539" s="1" t="s">
        <v>5288</v>
      </c>
      <c r="C16539" s="2">
        <v>45433</v>
      </c>
      <c r="D16539" s="1" t="s">
        <v>6077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3">
      <c r="A16540" s="1" t="s">
        <v>22622</v>
      </c>
      <c r="B16540" s="1" t="s">
        <v>5320</v>
      </c>
      <c r="C16540" s="2">
        <v>45518</v>
      </c>
      <c r="D16540" s="1" t="s">
        <v>6074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3">
      <c r="A16541" s="1" t="s">
        <v>22623</v>
      </c>
      <c r="B16541" s="1" t="s">
        <v>4962</v>
      </c>
      <c r="C16541" s="2">
        <v>45466</v>
      </c>
      <c r="D16541" s="1" t="s">
        <v>6135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3">
      <c r="A16542" s="1" t="s">
        <v>22624</v>
      </c>
      <c r="B16542" s="1" t="s">
        <v>2131</v>
      </c>
      <c r="C16542" s="2">
        <v>45309</v>
      </c>
      <c r="D16542" s="1" t="s">
        <v>6077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3">
      <c r="A16543" s="1" t="s">
        <v>22625</v>
      </c>
      <c r="B16543" s="1" t="s">
        <v>4058</v>
      </c>
      <c r="C16543" s="2">
        <v>45296</v>
      </c>
      <c r="D16543" s="1" t="s">
        <v>6113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3">
      <c r="A16544" s="1" t="s">
        <v>22626</v>
      </c>
      <c r="B16544" s="1" t="s">
        <v>2341</v>
      </c>
      <c r="C16544" s="2">
        <v>45109</v>
      </c>
      <c r="D16544" s="1" t="s">
        <v>6151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3">
      <c r="A16545" s="1" t="s">
        <v>22627</v>
      </c>
      <c r="B16545" s="1" t="s">
        <v>3027</v>
      </c>
      <c r="C16545" s="2">
        <v>45646</v>
      </c>
      <c r="D16545" s="1" t="s">
        <v>6137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3">
      <c r="A16546" s="1" t="s">
        <v>22628</v>
      </c>
      <c r="B16546" s="1" t="s">
        <v>1343</v>
      </c>
      <c r="C16546" s="2">
        <v>45019</v>
      </c>
      <c r="D16546" s="1" t="s">
        <v>6091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3">
      <c r="A16547" s="1" t="s">
        <v>22629</v>
      </c>
      <c r="B16547" s="1" t="s">
        <v>3385</v>
      </c>
      <c r="C16547" s="2">
        <v>45074</v>
      </c>
      <c r="D16547" s="1" t="s">
        <v>6141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3">
      <c r="A16548" s="1" t="s">
        <v>22630</v>
      </c>
      <c r="B16548" s="1" t="s">
        <v>5305</v>
      </c>
      <c r="C16548" s="2">
        <v>45138</v>
      </c>
      <c r="D16548" s="1" t="s">
        <v>6143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3">
      <c r="A16549" s="1" t="s">
        <v>22631</v>
      </c>
      <c r="B16549" s="1" t="s">
        <v>5747</v>
      </c>
      <c r="C16549" s="2">
        <v>45573</v>
      </c>
      <c r="D16549" s="1" t="s">
        <v>6100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3">
      <c r="A16550" s="1" t="s">
        <v>22632</v>
      </c>
      <c r="B16550" s="1" t="s">
        <v>3273</v>
      </c>
      <c r="C16550" s="2">
        <v>45079</v>
      </c>
      <c r="D16550" s="1" t="s">
        <v>6059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3">
      <c r="A16551" s="1" t="s">
        <v>22633</v>
      </c>
      <c r="B16551" s="1" t="s">
        <v>5565</v>
      </c>
      <c r="C16551" s="2">
        <v>45119</v>
      </c>
      <c r="D16551" s="1" t="s">
        <v>6055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3">
      <c r="A16552" s="1" t="s">
        <v>22634</v>
      </c>
      <c r="B16552" s="1" t="s">
        <v>4466</v>
      </c>
      <c r="C16552" s="2">
        <v>45007</v>
      </c>
      <c r="D16552" s="1" t="s">
        <v>6061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3">
      <c r="A16553" s="1" t="s">
        <v>22635</v>
      </c>
      <c r="B16553" s="1" t="s">
        <v>3759</v>
      </c>
      <c r="C16553" s="2">
        <v>45342</v>
      </c>
      <c r="D16553" s="1" t="s">
        <v>6133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3">
      <c r="A16554" s="1" t="s">
        <v>22636</v>
      </c>
      <c r="B16554" s="1" t="s">
        <v>4632</v>
      </c>
      <c r="C16554" s="2">
        <v>45450</v>
      </c>
      <c r="D16554" s="1" t="s">
        <v>6125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3">
      <c r="A16555" s="1" t="s">
        <v>22637</v>
      </c>
      <c r="B16555" s="1" t="s">
        <v>2653</v>
      </c>
      <c r="C16555" s="2">
        <v>44950</v>
      </c>
      <c r="D16555" s="1" t="s">
        <v>6137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3">
      <c r="A16556" s="1" t="s">
        <v>22638</v>
      </c>
      <c r="B16556" s="1" t="s">
        <v>5889</v>
      </c>
      <c r="C16556" s="2">
        <v>45224</v>
      </c>
      <c r="D16556" s="1" t="s">
        <v>6069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3">
      <c r="A16557" s="1" t="s">
        <v>22639</v>
      </c>
      <c r="B16557" s="1" t="s">
        <v>4973</v>
      </c>
      <c r="C16557" s="2">
        <v>45641</v>
      </c>
      <c r="D16557" s="1" t="s">
        <v>6113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3">
      <c r="A16558" s="1" t="s">
        <v>22640</v>
      </c>
      <c r="B16558" s="1" t="s">
        <v>3241</v>
      </c>
      <c r="C16558" s="2">
        <v>45330</v>
      </c>
      <c r="D16558" s="1" t="s">
        <v>6133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3">
      <c r="A16559" s="1" t="s">
        <v>22641</v>
      </c>
      <c r="B16559" s="1" t="s">
        <v>2727</v>
      </c>
      <c r="C16559" s="2">
        <v>45587</v>
      </c>
      <c r="D16559" s="1" t="s">
        <v>6109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3">
      <c r="A16560" s="1" t="s">
        <v>22642</v>
      </c>
      <c r="B16560" s="1" t="s">
        <v>2301</v>
      </c>
      <c r="C16560" s="2">
        <v>45052</v>
      </c>
      <c r="D16560" s="1" t="s">
        <v>6135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3">
      <c r="A16561" s="1" t="s">
        <v>22643</v>
      </c>
      <c r="B16561" s="1" t="s">
        <v>1366</v>
      </c>
      <c r="C16561" s="2">
        <v>45042</v>
      </c>
      <c r="D16561" s="1" t="s">
        <v>6061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3">
      <c r="A16562" s="1" t="s">
        <v>22644</v>
      </c>
      <c r="B16562" s="1" t="s">
        <v>2321</v>
      </c>
      <c r="C16562" s="2">
        <v>45424</v>
      </c>
      <c r="D16562" s="1" t="s">
        <v>6197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3">
      <c r="A16563" s="1" t="s">
        <v>22645</v>
      </c>
      <c r="B16563" s="1" t="s">
        <v>2627</v>
      </c>
      <c r="C16563" s="2">
        <v>45046</v>
      </c>
      <c r="D16563" s="1" t="s">
        <v>6067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3">
      <c r="A16564" s="1" t="s">
        <v>22646</v>
      </c>
      <c r="B16564" s="1" t="s">
        <v>4955</v>
      </c>
      <c r="C16564" s="2">
        <v>45201</v>
      </c>
      <c r="D16564" s="1" t="s">
        <v>6135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3">
      <c r="A16565" s="1" t="s">
        <v>22647</v>
      </c>
      <c r="B16565" s="1" t="s">
        <v>1744</v>
      </c>
      <c r="C16565" s="2">
        <v>45478</v>
      </c>
      <c r="D16565" s="1" t="s">
        <v>6061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3">
      <c r="A16566" s="1" t="s">
        <v>22648</v>
      </c>
      <c r="B16566" s="1" t="s">
        <v>3993</v>
      </c>
      <c r="C16566" s="2">
        <v>45574</v>
      </c>
      <c r="D16566" s="1" t="s">
        <v>6113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3">
      <c r="A16567" s="1" t="s">
        <v>22649</v>
      </c>
      <c r="B16567" s="1" t="s">
        <v>4081</v>
      </c>
      <c r="C16567" s="2">
        <v>45012</v>
      </c>
      <c r="D16567" s="1" t="s">
        <v>6081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3">
      <c r="A16568" s="1" t="s">
        <v>22650</v>
      </c>
      <c r="B16568" s="1" t="s">
        <v>2206</v>
      </c>
      <c r="C16568" s="2">
        <v>45026</v>
      </c>
      <c r="D16568" s="1" t="s">
        <v>6157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3">
      <c r="A16569" s="1" t="s">
        <v>22651</v>
      </c>
      <c r="B16569" s="1" t="s">
        <v>3176</v>
      </c>
      <c r="C16569" s="2">
        <v>45275</v>
      </c>
      <c r="D16569" s="1" t="s">
        <v>6093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3">
      <c r="A16570" s="1" t="s">
        <v>22652</v>
      </c>
      <c r="B16570" s="1" t="s">
        <v>2178</v>
      </c>
      <c r="C16570" s="2">
        <v>45015</v>
      </c>
      <c r="D16570" s="1" t="s">
        <v>6083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3">
      <c r="A16571" s="1" t="s">
        <v>22653</v>
      </c>
      <c r="B16571" s="1" t="s">
        <v>1999</v>
      </c>
      <c r="C16571" s="2">
        <v>45300</v>
      </c>
      <c r="D16571" s="1" t="s">
        <v>6100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3">
      <c r="A16572" s="1" t="s">
        <v>22654</v>
      </c>
      <c r="B16572" s="1" t="s">
        <v>4385</v>
      </c>
      <c r="C16572" s="2">
        <v>45178</v>
      </c>
      <c r="D16572" s="1" t="s">
        <v>6157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3">
      <c r="A16573" s="1" t="s">
        <v>22655</v>
      </c>
      <c r="B16573" s="1" t="s">
        <v>1765</v>
      </c>
      <c r="C16573" s="2">
        <v>45492</v>
      </c>
      <c r="D16573" s="1" t="s">
        <v>6055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3">
      <c r="A16574" s="1" t="s">
        <v>22656</v>
      </c>
      <c r="B16574" s="1" t="s">
        <v>5535</v>
      </c>
      <c r="C16574" s="2">
        <v>45285</v>
      </c>
      <c r="D16574" s="1" t="s">
        <v>6049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3">
      <c r="A16575" s="1" t="s">
        <v>22657</v>
      </c>
      <c r="B16575" s="1" t="s">
        <v>2867</v>
      </c>
      <c r="C16575" s="2">
        <v>44990</v>
      </c>
      <c r="D16575" s="1" t="s">
        <v>6175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3">
      <c r="A16576" s="1" t="s">
        <v>22658</v>
      </c>
      <c r="B16576" s="1" t="s">
        <v>3979</v>
      </c>
      <c r="C16576" s="2">
        <v>45154</v>
      </c>
      <c r="D16576" s="1" t="s">
        <v>6081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3">
      <c r="A16577" s="1" t="s">
        <v>22659</v>
      </c>
      <c r="B16577" s="1" t="s">
        <v>3744</v>
      </c>
      <c r="C16577" s="2">
        <v>45531</v>
      </c>
      <c r="D16577" s="1" t="s">
        <v>6093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3">
      <c r="A16578" s="1" t="s">
        <v>22660</v>
      </c>
      <c r="B16578" s="1" t="s">
        <v>2645</v>
      </c>
      <c r="C16578" s="2">
        <v>45538</v>
      </c>
      <c r="D16578" s="1" t="s">
        <v>6113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3">
      <c r="A16579" s="1" t="s">
        <v>22661</v>
      </c>
      <c r="B16579" s="1" t="s">
        <v>1131</v>
      </c>
      <c r="C16579" s="2">
        <v>45650</v>
      </c>
      <c r="D16579" s="1" t="s">
        <v>6102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3">
      <c r="A16580" s="1" t="s">
        <v>22662</v>
      </c>
      <c r="B16580" s="1" t="s">
        <v>1170</v>
      </c>
      <c r="C16580" s="2">
        <v>44930</v>
      </c>
      <c r="D16580" s="1" t="s">
        <v>6063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3">
      <c r="A16581" s="1" t="s">
        <v>22663</v>
      </c>
      <c r="B16581" s="1" t="s">
        <v>2187</v>
      </c>
      <c r="C16581" s="2">
        <v>44929</v>
      </c>
      <c r="D16581" s="1" t="s">
        <v>6093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3">
      <c r="A16582" s="1" t="s">
        <v>22664</v>
      </c>
      <c r="B16582" s="1" t="s">
        <v>2205</v>
      </c>
      <c r="C16582" s="2">
        <v>45298</v>
      </c>
      <c r="D16582" s="1" t="s">
        <v>6083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3">
      <c r="A16583" s="1" t="s">
        <v>22665</v>
      </c>
      <c r="B16583" s="1" t="s">
        <v>3062</v>
      </c>
      <c r="C16583" s="2">
        <v>45559</v>
      </c>
      <c r="D16583" s="1" t="s">
        <v>6063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3">
      <c r="A16584" s="1" t="s">
        <v>22666</v>
      </c>
      <c r="B16584" s="1" t="s">
        <v>1428</v>
      </c>
      <c r="C16584" s="2">
        <v>45383</v>
      </c>
      <c r="D16584" s="1" t="s">
        <v>6100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3">
      <c r="A16585" s="1" t="s">
        <v>22667</v>
      </c>
      <c r="B16585" s="1" t="s">
        <v>4228</v>
      </c>
      <c r="C16585" s="2">
        <v>45650</v>
      </c>
      <c r="D16585" s="1" t="s">
        <v>6251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3">
      <c r="A16586" s="1" t="s">
        <v>22668</v>
      </c>
      <c r="B16586" s="1" t="s">
        <v>1740</v>
      </c>
      <c r="C16586" s="2">
        <v>45647</v>
      </c>
      <c r="D16586" s="1" t="s">
        <v>6089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3">
      <c r="A16587" s="1" t="s">
        <v>22669</v>
      </c>
      <c r="B16587" s="1" t="s">
        <v>2875</v>
      </c>
      <c r="C16587" s="2">
        <v>45066</v>
      </c>
      <c r="D16587" s="1" t="s">
        <v>6143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3">
      <c r="A16588" s="1" t="s">
        <v>22670</v>
      </c>
      <c r="B16588" s="1" t="s">
        <v>2347</v>
      </c>
      <c r="C16588" s="2">
        <v>45182</v>
      </c>
      <c r="D16588" s="1" t="s">
        <v>6125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3">
      <c r="A16589" s="1" t="s">
        <v>22671</v>
      </c>
      <c r="B16589" s="1" t="s">
        <v>2874</v>
      </c>
      <c r="C16589" s="2">
        <v>45130</v>
      </c>
      <c r="D16589" s="1" t="s">
        <v>6179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3">
      <c r="A16590" s="1" t="s">
        <v>22672</v>
      </c>
      <c r="B16590" s="1" t="s">
        <v>3651</v>
      </c>
      <c r="C16590" s="2">
        <v>45139</v>
      </c>
      <c r="D16590" s="1" t="s">
        <v>6067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3">
      <c r="A16591" s="1" t="s">
        <v>22673</v>
      </c>
      <c r="B16591" s="1" t="s">
        <v>4310</v>
      </c>
      <c r="C16591" s="2">
        <v>44965</v>
      </c>
      <c r="D16591" s="1" t="s">
        <v>6137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3">
      <c r="A16592" s="1" t="s">
        <v>22674</v>
      </c>
      <c r="B16592" s="1" t="s">
        <v>4936</v>
      </c>
      <c r="C16592" s="2">
        <v>45648</v>
      </c>
      <c r="D16592" s="1" t="s">
        <v>6049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3">
      <c r="A16593" s="1" t="s">
        <v>22675</v>
      </c>
      <c r="B16593" s="1" t="s">
        <v>2451</v>
      </c>
      <c r="C16593" s="2">
        <v>45009</v>
      </c>
      <c r="D16593" s="1" t="s">
        <v>6141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3">
      <c r="A16594" s="1" t="s">
        <v>22676</v>
      </c>
      <c r="B16594" s="1" t="s">
        <v>5204</v>
      </c>
      <c r="C16594" s="2">
        <v>45096</v>
      </c>
      <c r="D16594" s="1" t="s">
        <v>6197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3">
      <c r="A16595" s="1" t="s">
        <v>22677</v>
      </c>
      <c r="B16595" s="1" t="s">
        <v>5823</v>
      </c>
      <c r="C16595" s="2">
        <v>45318</v>
      </c>
      <c r="D16595" s="1" t="s">
        <v>6057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3">
      <c r="A16596" s="1" t="s">
        <v>22678</v>
      </c>
      <c r="B16596" s="1" t="s">
        <v>2899</v>
      </c>
      <c r="C16596" s="2">
        <v>45562</v>
      </c>
      <c r="D16596" s="1" t="s">
        <v>6179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3">
      <c r="A16597" s="1" t="s">
        <v>22679</v>
      </c>
      <c r="B16597" s="1" t="s">
        <v>3321</v>
      </c>
      <c r="C16597" s="2">
        <v>45633</v>
      </c>
      <c r="D16597" s="1" t="s">
        <v>6071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3">
      <c r="A16598" s="1" t="s">
        <v>22680</v>
      </c>
      <c r="B16598" s="1" t="s">
        <v>2825</v>
      </c>
      <c r="C16598" s="2">
        <v>45512</v>
      </c>
      <c r="D16598" s="1" t="s">
        <v>6067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3">
      <c r="A16599" s="1" t="s">
        <v>22681</v>
      </c>
      <c r="B16599" s="1" t="s">
        <v>5933</v>
      </c>
      <c r="C16599" s="2">
        <v>45529</v>
      </c>
      <c r="D16599" s="1" t="s">
        <v>6074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3">
      <c r="A16600" s="1" t="s">
        <v>22682</v>
      </c>
      <c r="B16600" s="1" t="s">
        <v>4798</v>
      </c>
      <c r="C16600" s="2">
        <v>45523</v>
      </c>
      <c r="D16600" s="1" t="s">
        <v>6175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3">
      <c r="A16601" s="1" t="s">
        <v>22683</v>
      </c>
      <c r="B16601" s="1" t="s">
        <v>1690</v>
      </c>
      <c r="C16601" s="2">
        <v>44931</v>
      </c>
      <c r="D16601" s="1" t="s">
        <v>6125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3">
      <c r="A16602" s="1" t="s">
        <v>22684</v>
      </c>
      <c r="B16602" s="1" t="s">
        <v>3934</v>
      </c>
      <c r="C16602" s="2">
        <v>45572</v>
      </c>
      <c r="D16602" s="1" t="s">
        <v>6251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3">
      <c r="A16603" s="1" t="s">
        <v>22685</v>
      </c>
      <c r="B16603" s="1" t="s">
        <v>1612</v>
      </c>
      <c r="C16603" s="2">
        <v>45569</v>
      </c>
      <c r="D16603" s="1" t="s">
        <v>6077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3">
      <c r="A16604" s="1" t="s">
        <v>22686</v>
      </c>
      <c r="B16604" s="1" t="s">
        <v>1675</v>
      </c>
      <c r="C16604" s="2">
        <v>45349</v>
      </c>
      <c r="D16604" s="1" t="s">
        <v>6081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3">
      <c r="A16605" s="1" t="s">
        <v>22687</v>
      </c>
      <c r="B16605" s="1" t="s">
        <v>3837</v>
      </c>
      <c r="C16605" s="2">
        <v>45515</v>
      </c>
      <c r="D16605" s="1" t="s">
        <v>6071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3">
      <c r="A16606" s="1" t="s">
        <v>22688</v>
      </c>
      <c r="B16606" s="1" t="s">
        <v>1557</v>
      </c>
      <c r="C16606" s="2">
        <v>45300</v>
      </c>
      <c r="D16606" s="1" t="s">
        <v>6175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3">
      <c r="A16607" s="1" t="s">
        <v>22689</v>
      </c>
      <c r="B16607" s="1" t="s">
        <v>1548</v>
      </c>
      <c r="C16607" s="2">
        <v>45558</v>
      </c>
      <c r="D16607" s="1" t="s">
        <v>6143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3">
      <c r="A16608" s="1" t="s">
        <v>22690</v>
      </c>
      <c r="B16608" s="1" t="s">
        <v>2912</v>
      </c>
      <c r="C16608" s="2">
        <v>45596</v>
      </c>
      <c r="D16608" s="1" t="s">
        <v>6081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3">
      <c r="A16609" s="1" t="s">
        <v>22691</v>
      </c>
      <c r="B16609" s="1" t="s">
        <v>3270</v>
      </c>
      <c r="C16609" s="2">
        <v>45081</v>
      </c>
      <c r="D16609" s="1" t="s">
        <v>6065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3">
      <c r="A16610" s="1" t="s">
        <v>22692</v>
      </c>
      <c r="B16610" s="1" t="s">
        <v>1114</v>
      </c>
      <c r="C16610" s="2">
        <v>45648</v>
      </c>
      <c r="D16610" s="1" t="s">
        <v>6100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3">
      <c r="A16611" s="1" t="s">
        <v>22693</v>
      </c>
      <c r="B16611" s="1" t="s">
        <v>2436</v>
      </c>
      <c r="C16611" s="2">
        <v>45626</v>
      </c>
      <c r="D16611" s="1" t="s">
        <v>6071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3">
      <c r="A16612" s="1" t="s">
        <v>22694</v>
      </c>
      <c r="B16612" s="1" t="s">
        <v>1473</v>
      </c>
      <c r="C16612" s="2">
        <v>45353</v>
      </c>
      <c r="D16612" s="1" t="s">
        <v>6197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3">
      <c r="A16613" s="1" t="s">
        <v>22695</v>
      </c>
      <c r="B16613" s="1" t="s">
        <v>4391</v>
      </c>
      <c r="C16613" s="2">
        <v>45052</v>
      </c>
      <c r="D16613" s="1" t="s">
        <v>6102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3">
      <c r="A16614" s="1" t="s">
        <v>22696</v>
      </c>
      <c r="B16614" s="1" t="s">
        <v>4782</v>
      </c>
      <c r="C16614" s="2">
        <v>45530</v>
      </c>
      <c r="D16614" s="1" t="s">
        <v>6109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3">
      <c r="A16615" s="1" t="s">
        <v>22697</v>
      </c>
      <c r="B16615" s="1" t="s">
        <v>2556</v>
      </c>
      <c r="C16615" s="2">
        <v>45201</v>
      </c>
      <c r="D16615" s="1" t="s">
        <v>6141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3">
      <c r="A16616" s="1" t="s">
        <v>22698</v>
      </c>
      <c r="B16616" s="1" t="s">
        <v>3219</v>
      </c>
      <c r="C16616" s="2">
        <v>45546</v>
      </c>
      <c r="D16616" s="1" t="s">
        <v>6143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3">
      <c r="A16617" s="1" t="s">
        <v>22699</v>
      </c>
      <c r="B16617" s="1" t="s">
        <v>5868</v>
      </c>
      <c r="C16617" s="2">
        <v>45370</v>
      </c>
      <c r="D16617" s="1" t="s">
        <v>6175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3">
      <c r="A16618" s="1" t="s">
        <v>22700</v>
      </c>
      <c r="B16618" s="1" t="s">
        <v>5649</v>
      </c>
      <c r="C16618" s="2">
        <v>45518</v>
      </c>
      <c r="D16618" s="1" t="s">
        <v>6063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3">
      <c r="A16619" s="1" t="s">
        <v>22701</v>
      </c>
      <c r="B16619" s="1" t="s">
        <v>1129</v>
      </c>
      <c r="C16619" s="2">
        <v>45032</v>
      </c>
      <c r="D16619" s="1" t="s">
        <v>6057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3">
      <c r="A16620" s="1" t="s">
        <v>22702</v>
      </c>
      <c r="B16620" s="1" t="s">
        <v>4130</v>
      </c>
      <c r="C16620" s="2">
        <v>45510</v>
      </c>
      <c r="D16620" s="1" t="s">
        <v>6055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3">
      <c r="A16621" s="1" t="s">
        <v>22703</v>
      </c>
      <c r="B16621" s="1" t="s">
        <v>1484</v>
      </c>
      <c r="C16621" s="2">
        <v>44961</v>
      </c>
      <c r="D16621" s="1" t="s">
        <v>6102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3">
      <c r="A16622" s="1" t="s">
        <v>22704</v>
      </c>
      <c r="B16622" s="1" t="s">
        <v>4695</v>
      </c>
      <c r="C16622" s="2">
        <v>45339</v>
      </c>
      <c r="D16622" s="1" t="s">
        <v>6065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3">
      <c r="A16623" s="1" t="s">
        <v>22705</v>
      </c>
      <c r="B16623" s="1" t="s">
        <v>3399</v>
      </c>
      <c r="C16623" s="2">
        <v>45559</v>
      </c>
      <c r="D16623" s="1" t="s">
        <v>6065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3">
      <c r="A16624" s="1" t="s">
        <v>22706</v>
      </c>
      <c r="B16624" s="1" t="s">
        <v>2203</v>
      </c>
      <c r="C16624" s="2">
        <v>45502</v>
      </c>
      <c r="D16624" s="1" t="s">
        <v>6057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3">
      <c r="A16625" s="1" t="s">
        <v>22707</v>
      </c>
      <c r="B16625" s="1" t="s">
        <v>1781</v>
      </c>
      <c r="C16625" s="2">
        <v>45453</v>
      </c>
      <c r="D16625" s="1" t="s">
        <v>6175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3">
      <c r="A16626" s="1" t="s">
        <v>22708</v>
      </c>
      <c r="B16626" s="1" t="s">
        <v>3804</v>
      </c>
      <c r="C16626" s="2">
        <v>45299</v>
      </c>
      <c r="D16626" s="1" t="s">
        <v>6100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3">
      <c r="A16627" s="1" t="s">
        <v>22709</v>
      </c>
      <c r="B16627" s="1" t="s">
        <v>4116</v>
      </c>
      <c r="C16627" s="2">
        <v>45331</v>
      </c>
      <c r="D16627" s="1" t="s">
        <v>6093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3">
      <c r="A16628" s="1" t="s">
        <v>22710</v>
      </c>
      <c r="B16628" s="1" t="s">
        <v>5008</v>
      </c>
      <c r="C16628" s="2">
        <v>45590</v>
      </c>
      <c r="D16628" s="1" t="s">
        <v>6071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3">
      <c r="A16629" s="1" t="s">
        <v>22711</v>
      </c>
      <c r="B16629" s="1" t="s">
        <v>4636</v>
      </c>
      <c r="C16629" s="2">
        <v>45087</v>
      </c>
      <c r="D16629" s="1" t="s">
        <v>6093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3">
      <c r="A16630" s="1" t="s">
        <v>22712</v>
      </c>
      <c r="B16630" s="1" t="s">
        <v>2558</v>
      </c>
      <c r="C16630" s="2">
        <v>45042</v>
      </c>
      <c r="D16630" s="1" t="s">
        <v>6135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3">
      <c r="A16631" s="1" t="s">
        <v>22713</v>
      </c>
      <c r="B16631" s="1" t="s">
        <v>1222</v>
      </c>
      <c r="C16631" s="2">
        <v>45497</v>
      </c>
      <c r="D16631" s="1" t="s">
        <v>6141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3">
      <c r="A16632" s="1" t="s">
        <v>22714</v>
      </c>
      <c r="B16632" s="1" t="s">
        <v>1199</v>
      </c>
      <c r="C16632" s="2">
        <v>45099</v>
      </c>
      <c r="D16632" s="1" t="s">
        <v>6137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3">
      <c r="A16633" s="1" t="s">
        <v>22715</v>
      </c>
      <c r="B16633" s="1" t="s">
        <v>2915</v>
      </c>
      <c r="C16633" s="2">
        <v>45002</v>
      </c>
      <c r="D16633" s="1" t="s">
        <v>6063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3">
      <c r="A16634" s="1" t="s">
        <v>22716</v>
      </c>
      <c r="B16634" s="1" t="s">
        <v>1434</v>
      </c>
      <c r="C16634" s="2">
        <v>45046</v>
      </c>
      <c r="D16634" s="1" t="s">
        <v>6057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3">
      <c r="A16635" s="1" t="s">
        <v>22717</v>
      </c>
      <c r="B16635" s="1" t="s">
        <v>1529</v>
      </c>
      <c r="C16635" s="2">
        <v>45229</v>
      </c>
      <c r="D16635" s="1" t="s">
        <v>6104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3">
      <c r="A16636" s="1" t="s">
        <v>22718</v>
      </c>
      <c r="B16636" s="1" t="s">
        <v>3597</v>
      </c>
      <c r="C16636" s="2">
        <v>45026</v>
      </c>
      <c r="D16636" s="1" t="s">
        <v>6133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3">
      <c r="A16637" s="1" t="s">
        <v>22719</v>
      </c>
      <c r="B16637" s="1" t="s">
        <v>1074</v>
      </c>
      <c r="C16637" s="2">
        <v>45607</v>
      </c>
      <c r="D16637" s="1" t="s">
        <v>6055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3">
      <c r="A16638" s="1" t="s">
        <v>22720</v>
      </c>
      <c r="B16638" s="1" t="s">
        <v>1976</v>
      </c>
      <c r="C16638" s="2">
        <v>45132</v>
      </c>
      <c r="D16638" s="1" t="s">
        <v>6179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3">
      <c r="A16639" s="1" t="s">
        <v>22721</v>
      </c>
      <c r="B16639" s="1" t="s">
        <v>4975</v>
      </c>
      <c r="C16639" s="2">
        <v>45565</v>
      </c>
      <c r="D16639" s="1" t="s">
        <v>6059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3">
      <c r="A16640" s="1" t="s">
        <v>22722</v>
      </c>
      <c r="B16640" s="1" t="s">
        <v>4143</v>
      </c>
      <c r="C16640" s="2">
        <v>45231</v>
      </c>
      <c r="D16640" s="1" t="s">
        <v>6251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3">
      <c r="A16641" s="1" t="s">
        <v>22723</v>
      </c>
      <c r="B16641" s="1" t="s">
        <v>4855</v>
      </c>
      <c r="C16641" s="2">
        <v>44958</v>
      </c>
      <c r="D16641" s="1" t="s">
        <v>6065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3">
      <c r="A16642" s="1" t="s">
        <v>22724</v>
      </c>
      <c r="B16642" s="1" t="s">
        <v>1395</v>
      </c>
      <c r="C16642" s="2">
        <v>45603</v>
      </c>
      <c r="D16642" s="1" t="s">
        <v>6071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3">
      <c r="A16643" s="1" t="s">
        <v>22725</v>
      </c>
      <c r="B16643" s="1" t="s">
        <v>4352</v>
      </c>
      <c r="C16643" s="2">
        <v>45231</v>
      </c>
      <c r="D16643" s="1" t="s">
        <v>6179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3">
      <c r="A16644" s="1" t="s">
        <v>22726</v>
      </c>
      <c r="B16644" s="1" t="s">
        <v>4470</v>
      </c>
      <c r="C16644" s="2">
        <v>45120</v>
      </c>
      <c r="D16644" s="1" t="s">
        <v>6081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3">
      <c r="A16645" s="1" t="s">
        <v>22727</v>
      </c>
      <c r="B16645" s="1" t="s">
        <v>3082</v>
      </c>
      <c r="C16645" s="2">
        <v>44941</v>
      </c>
      <c r="D16645" s="1" t="s">
        <v>6051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3">
      <c r="A16646" s="1" t="s">
        <v>22728</v>
      </c>
      <c r="B16646" s="1" t="s">
        <v>2101</v>
      </c>
      <c r="C16646" s="2">
        <v>45323</v>
      </c>
      <c r="D16646" s="1" t="s">
        <v>6093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3">
      <c r="A16647" s="1" t="s">
        <v>22729</v>
      </c>
      <c r="B16647" s="1" t="s">
        <v>2006</v>
      </c>
      <c r="C16647" s="2">
        <v>45259</v>
      </c>
      <c r="D16647" s="1" t="s">
        <v>6135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3">
      <c r="A16648" s="1" t="s">
        <v>22730</v>
      </c>
      <c r="B16648" s="1" t="s">
        <v>3100</v>
      </c>
      <c r="C16648" s="2">
        <v>45129</v>
      </c>
      <c r="D16648" s="1" t="s">
        <v>6172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3">
      <c r="A16649" s="1" t="s">
        <v>22731</v>
      </c>
      <c r="B16649" s="1" t="s">
        <v>4899</v>
      </c>
      <c r="C16649" s="2">
        <v>44940</v>
      </c>
      <c r="D16649" s="1" t="s">
        <v>6125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3">
      <c r="A16650" s="1" t="s">
        <v>22732</v>
      </c>
      <c r="B16650" s="1" t="s">
        <v>5543</v>
      </c>
      <c r="C16650" s="2">
        <v>45093</v>
      </c>
      <c r="D16650" s="1" t="s">
        <v>6151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3">
      <c r="A16651" s="1" t="s">
        <v>22733</v>
      </c>
      <c r="B16651" s="1" t="s">
        <v>4372</v>
      </c>
      <c r="C16651" s="2">
        <v>45069</v>
      </c>
      <c r="D16651" s="1" t="s">
        <v>6081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3">
      <c r="A16652" s="1" t="s">
        <v>22734</v>
      </c>
      <c r="B16652" s="1" t="s">
        <v>2462</v>
      </c>
      <c r="C16652" s="2">
        <v>45112</v>
      </c>
      <c r="D16652" s="1" t="s">
        <v>6065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3">
      <c r="A16653" s="1" t="s">
        <v>22735</v>
      </c>
      <c r="B16653" s="1" t="s">
        <v>5305</v>
      </c>
      <c r="C16653" s="2">
        <v>45228</v>
      </c>
      <c r="D16653" s="1" t="s">
        <v>6251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3">
      <c r="A16654" s="1" t="s">
        <v>22736</v>
      </c>
      <c r="B16654" s="1" t="s">
        <v>3454</v>
      </c>
      <c r="C16654" s="2">
        <v>45514</v>
      </c>
      <c r="D16654" s="1" t="s">
        <v>6175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3">
      <c r="A16655" s="1" t="s">
        <v>22737</v>
      </c>
      <c r="B16655" s="1" t="s">
        <v>3031</v>
      </c>
      <c r="C16655" s="2">
        <v>45198</v>
      </c>
      <c r="D16655" s="1" t="s">
        <v>6100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3">
      <c r="A16656" s="1" t="s">
        <v>22738</v>
      </c>
      <c r="B16656" s="1" t="s">
        <v>2188</v>
      </c>
      <c r="C16656" s="2">
        <v>45175</v>
      </c>
      <c r="D16656" s="1" t="s">
        <v>6151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3">
      <c r="A16657" s="1" t="s">
        <v>22739</v>
      </c>
      <c r="B16657" s="1" t="s">
        <v>2129</v>
      </c>
      <c r="C16657" s="2">
        <v>45449</v>
      </c>
      <c r="D16657" s="1" t="s">
        <v>6179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3">
      <c r="A16658" s="1" t="s">
        <v>22740</v>
      </c>
      <c r="B16658" s="1" t="s">
        <v>3566</v>
      </c>
      <c r="C16658" s="2">
        <v>44953</v>
      </c>
      <c r="D16658" s="1" t="s">
        <v>6137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3">
      <c r="A16659" s="1" t="s">
        <v>22741</v>
      </c>
      <c r="B16659" s="1" t="s">
        <v>1961</v>
      </c>
      <c r="C16659" s="2">
        <v>45128</v>
      </c>
      <c r="D16659" s="1" t="s">
        <v>6059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3">
      <c r="A16660" s="1" t="s">
        <v>22742</v>
      </c>
      <c r="B16660" s="1" t="s">
        <v>2284</v>
      </c>
      <c r="C16660" s="2">
        <v>45417</v>
      </c>
      <c r="D16660" s="1" t="s">
        <v>6067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3">
      <c r="A16661" s="1" t="s">
        <v>22743</v>
      </c>
      <c r="B16661" s="1" t="s">
        <v>2736</v>
      </c>
      <c r="C16661" s="2">
        <v>45527</v>
      </c>
      <c r="D16661" s="1" t="s">
        <v>6057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3">
      <c r="A16662" s="1" t="s">
        <v>22744</v>
      </c>
      <c r="B16662" s="1" t="s">
        <v>5650</v>
      </c>
      <c r="C16662" s="2">
        <v>45032</v>
      </c>
      <c r="D16662" s="1" t="s">
        <v>6063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3">
      <c r="A16663" s="1" t="s">
        <v>22745</v>
      </c>
      <c r="B16663" s="1" t="s">
        <v>5141</v>
      </c>
      <c r="C16663" s="2">
        <v>44965</v>
      </c>
      <c r="D16663" s="1" t="s">
        <v>6074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3">
      <c r="A16664" s="1" t="s">
        <v>22746</v>
      </c>
      <c r="B16664" s="1" t="s">
        <v>2788</v>
      </c>
      <c r="C16664" s="2">
        <v>45567</v>
      </c>
      <c r="D16664" s="1" t="s">
        <v>6157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3">
      <c r="A16665" s="1" t="s">
        <v>22747</v>
      </c>
      <c r="B16665" s="1" t="s">
        <v>3758</v>
      </c>
      <c r="C16665" s="2">
        <v>44991</v>
      </c>
      <c r="D16665" s="1" t="s">
        <v>6137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3">
      <c r="A16666" s="1" t="s">
        <v>22748</v>
      </c>
      <c r="B16666" s="1" t="s">
        <v>5194</v>
      </c>
      <c r="C16666" s="2">
        <v>45361</v>
      </c>
      <c r="D16666" s="1" t="s">
        <v>6141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3">
      <c r="A16667" s="1" t="s">
        <v>22749</v>
      </c>
      <c r="B16667" s="1" t="s">
        <v>1962</v>
      </c>
      <c r="C16667" s="2">
        <v>45456</v>
      </c>
      <c r="D16667" s="1" t="s">
        <v>6251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3">
      <c r="A16668" s="1" t="s">
        <v>22750</v>
      </c>
      <c r="B16668" s="1" t="s">
        <v>5206</v>
      </c>
      <c r="C16668" s="2">
        <v>45177</v>
      </c>
      <c r="D16668" s="1" t="s">
        <v>6104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3">
      <c r="A16669" s="1" t="s">
        <v>22751</v>
      </c>
      <c r="B16669" s="1" t="s">
        <v>4241</v>
      </c>
      <c r="C16669" s="2">
        <v>45525</v>
      </c>
      <c r="D16669" s="1" t="s">
        <v>6251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3">
      <c r="A16670" s="1" t="s">
        <v>22752</v>
      </c>
      <c r="B16670" s="1" t="s">
        <v>4118</v>
      </c>
      <c r="C16670" s="2">
        <v>45131</v>
      </c>
      <c r="D16670" s="1" t="s">
        <v>6102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3">
      <c r="A16671" s="1" t="s">
        <v>22753</v>
      </c>
      <c r="B16671" s="1" t="s">
        <v>5120</v>
      </c>
      <c r="C16671" s="2">
        <v>45412</v>
      </c>
      <c r="D16671" s="1" t="s">
        <v>6089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3">
      <c r="A16672" s="1" t="s">
        <v>22754</v>
      </c>
      <c r="B16672" s="1" t="s">
        <v>5526</v>
      </c>
      <c r="C16672" s="2">
        <v>45476</v>
      </c>
      <c r="D16672" s="1" t="s">
        <v>6107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3">
      <c r="A16673" s="1" t="s">
        <v>22755</v>
      </c>
      <c r="B16673" s="1" t="s">
        <v>4873</v>
      </c>
      <c r="C16673" s="2">
        <v>45397</v>
      </c>
      <c r="D16673" s="1" t="s">
        <v>6081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3">
      <c r="A16674" s="1" t="s">
        <v>22756</v>
      </c>
      <c r="B16674" s="1" t="s">
        <v>2827</v>
      </c>
      <c r="C16674" s="2">
        <v>45286</v>
      </c>
      <c r="D16674" s="1" t="s">
        <v>6093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3">
      <c r="A16675" s="1" t="s">
        <v>22757</v>
      </c>
      <c r="B16675" s="1" t="s">
        <v>1405</v>
      </c>
      <c r="C16675" s="2">
        <v>45510</v>
      </c>
      <c r="D16675" s="1" t="s">
        <v>6102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3">
      <c r="A16676" s="1" t="s">
        <v>22758</v>
      </c>
      <c r="B16676" s="1" t="s">
        <v>2624</v>
      </c>
      <c r="C16676" s="2">
        <v>45100</v>
      </c>
      <c r="D16676" s="1" t="s">
        <v>6065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3">
      <c r="A16677" s="1" t="s">
        <v>22759</v>
      </c>
      <c r="B16677" s="1" t="s">
        <v>2655</v>
      </c>
      <c r="C16677" s="2">
        <v>45262</v>
      </c>
      <c r="D16677" s="1" t="s">
        <v>6251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3">
      <c r="A16678" s="1" t="s">
        <v>22760</v>
      </c>
      <c r="B16678" s="1" t="s">
        <v>5758</v>
      </c>
      <c r="C16678" s="2">
        <v>45465</v>
      </c>
      <c r="D16678" s="1" t="s">
        <v>6095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3">
      <c r="A16679" s="1" t="s">
        <v>22761</v>
      </c>
      <c r="B16679" s="1" t="s">
        <v>3033</v>
      </c>
      <c r="C16679" s="2">
        <v>45150</v>
      </c>
      <c r="D16679" s="1" t="s">
        <v>6061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3">
      <c r="A16680" s="1" t="s">
        <v>22762</v>
      </c>
      <c r="B16680" s="1" t="s">
        <v>2356</v>
      </c>
      <c r="C16680" s="2">
        <v>45258</v>
      </c>
      <c r="D16680" s="1" t="s">
        <v>6065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3">
      <c r="A16681" s="1" t="s">
        <v>22763</v>
      </c>
      <c r="B16681" s="1" t="s">
        <v>1773</v>
      </c>
      <c r="C16681" s="2">
        <v>45606</v>
      </c>
      <c r="D16681" s="1" t="s">
        <v>6057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3">
      <c r="A16682" s="1" t="s">
        <v>22764</v>
      </c>
      <c r="B16682" s="1" t="s">
        <v>5494</v>
      </c>
      <c r="C16682" s="2">
        <v>44931</v>
      </c>
      <c r="D16682" s="1" t="s">
        <v>6141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3">
      <c r="A16683" s="1" t="s">
        <v>22765</v>
      </c>
      <c r="B16683" s="1" t="s">
        <v>3098</v>
      </c>
      <c r="C16683" s="2">
        <v>45243</v>
      </c>
      <c r="D16683" s="1" t="s">
        <v>6069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3">
      <c r="A16684" s="1" t="s">
        <v>22766</v>
      </c>
      <c r="B16684" s="1" t="s">
        <v>4372</v>
      </c>
      <c r="C16684" s="2">
        <v>45421</v>
      </c>
      <c r="D16684" s="1" t="s">
        <v>6069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3">
      <c r="A16685" s="1" t="s">
        <v>22767</v>
      </c>
      <c r="B16685" s="1" t="s">
        <v>5261</v>
      </c>
      <c r="C16685" s="2">
        <v>45538</v>
      </c>
      <c r="D16685" s="1" t="s">
        <v>6143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3">
      <c r="A16686" s="1" t="s">
        <v>22768</v>
      </c>
      <c r="B16686" s="1" t="s">
        <v>5139</v>
      </c>
      <c r="C16686" s="2">
        <v>45292</v>
      </c>
      <c r="D16686" s="1" t="s">
        <v>6102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3">
      <c r="A16687" s="1" t="s">
        <v>22769</v>
      </c>
      <c r="B16687" s="1" t="s">
        <v>2248</v>
      </c>
      <c r="C16687" s="2">
        <v>45418</v>
      </c>
      <c r="D16687" s="1" t="s">
        <v>6077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3">
      <c r="A16688" s="1" t="s">
        <v>22770</v>
      </c>
      <c r="B16688" s="1" t="s">
        <v>1886</v>
      </c>
      <c r="C16688" s="2">
        <v>45467</v>
      </c>
      <c r="D16688" s="1" t="s">
        <v>6059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3">
      <c r="A16689" s="1" t="s">
        <v>22771</v>
      </c>
      <c r="B16689" s="1" t="s">
        <v>1499</v>
      </c>
      <c r="C16689" s="2">
        <v>45331</v>
      </c>
      <c r="D16689" s="1" t="s">
        <v>6089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3">
      <c r="A16690" s="1" t="s">
        <v>22772</v>
      </c>
      <c r="B16690" s="1" t="s">
        <v>1139</v>
      </c>
      <c r="C16690" s="2">
        <v>45642</v>
      </c>
      <c r="D16690" s="1" t="s">
        <v>6102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3">
      <c r="A16691" s="1" t="s">
        <v>22773</v>
      </c>
      <c r="B16691" s="1" t="s">
        <v>3562</v>
      </c>
      <c r="C16691" s="2">
        <v>45292</v>
      </c>
      <c r="D16691" s="1" t="s">
        <v>6063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3">
      <c r="A16692" s="1" t="s">
        <v>22774</v>
      </c>
      <c r="B16692" s="1" t="s">
        <v>1892</v>
      </c>
      <c r="C16692" s="2">
        <v>45269</v>
      </c>
      <c r="D16692" s="1" t="s">
        <v>6065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3">
      <c r="A16693" s="1" t="s">
        <v>22775</v>
      </c>
      <c r="B16693" s="1" t="s">
        <v>3320</v>
      </c>
      <c r="C16693" s="2">
        <v>45107</v>
      </c>
      <c r="D16693" s="1" t="s">
        <v>6089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3">
      <c r="A16694" s="1" t="s">
        <v>22776</v>
      </c>
      <c r="B16694" s="1" t="s">
        <v>4465</v>
      </c>
      <c r="C16694" s="2">
        <v>45004</v>
      </c>
      <c r="D16694" s="1" t="s">
        <v>6049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3">
      <c r="A16695" s="1" t="s">
        <v>22777</v>
      </c>
      <c r="B16695" s="1" t="s">
        <v>1216</v>
      </c>
      <c r="C16695" s="2">
        <v>45549</v>
      </c>
      <c r="D16695" s="1" t="s">
        <v>6049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3">
      <c r="A16696" s="1" t="s">
        <v>22778</v>
      </c>
      <c r="B16696" s="1" t="s">
        <v>2882</v>
      </c>
      <c r="C16696" s="2">
        <v>45580</v>
      </c>
      <c r="D16696" s="1" t="s">
        <v>6069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3">
      <c r="A16697" s="1" t="s">
        <v>22779</v>
      </c>
      <c r="B16697" s="1" t="s">
        <v>2314</v>
      </c>
      <c r="C16697" s="2">
        <v>45290</v>
      </c>
      <c r="D16697" s="1" t="s">
        <v>6157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3">
      <c r="A16698" s="1" t="s">
        <v>22780</v>
      </c>
      <c r="B16698" s="1" t="s">
        <v>3230</v>
      </c>
      <c r="C16698" s="2">
        <v>45655</v>
      </c>
      <c r="D16698" s="1" t="s">
        <v>6053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3">
      <c r="A16699" s="1" t="s">
        <v>22781</v>
      </c>
      <c r="B16699" s="1" t="s">
        <v>1116</v>
      </c>
      <c r="C16699" s="2">
        <v>45038</v>
      </c>
      <c r="D16699" s="1" t="s">
        <v>6172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3">
      <c r="A16700" s="1" t="s">
        <v>22782</v>
      </c>
      <c r="B16700" s="1" t="s">
        <v>1244</v>
      </c>
      <c r="C16700" s="2">
        <v>45279</v>
      </c>
      <c r="D16700" s="1" t="s">
        <v>6053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3">
      <c r="A16701" s="1" t="s">
        <v>22783</v>
      </c>
      <c r="B16701" s="1" t="s">
        <v>3563</v>
      </c>
      <c r="C16701" s="2">
        <v>45101</v>
      </c>
      <c r="D16701" s="1" t="s">
        <v>6071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3">
      <c r="A16702" s="1" t="s">
        <v>22784</v>
      </c>
      <c r="B16702" s="1" t="s">
        <v>4478</v>
      </c>
      <c r="C16702" s="2">
        <v>45239</v>
      </c>
      <c r="D16702" s="1" t="s">
        <v>6102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3">
      <c r="A16703" s="1" t="s">
        <v>22785</v>
      </c>
      <c r="B16703" s="1" t="s">
        <v>1327</v>
      </c>
      <c r="C16703" s="2">
        <v>45591</v>
      </c>
      <c r="D16703" s="1" t="s">
        <v>6061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3">
      <c r="A16704" s="1" t="s">
        <v>22786</v>
      </c>
      <c r="B16704" s="1" t="s">
        <v>1322</v>
      </c>
      <c r="C16704" s="2">
        <v>45575</v>
      </c>
      <c r="D16704" s="1" t="s">
        <v>6141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3">
      <c r="A16705" s="1" t="s">
        <v>22787</v>
      </c>
      <c r="B16705" s="1" t="s">
        <v>3756</v>
      </c>
      <c r="C16705" s="2">
        <v>45292</v>
      </c>
      <c r="D16705" s="1" t="s">
        <v>6086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3">
      <c r="A16706" s="1" t="s">
        <v>22788</v>
      </c>
      <c r="B16706" s="1" t="s">
        <v>5061</v>
      </c>
      <c r="C16706" s="2">
        <v>45073</v>
      </c>
      <c r="D16706" s="1" t="s">
        <v>6141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3">
      <c r="A16707" s="1" t="s">
        <v>22789</v>
      </c>
      <c r="B16707" s="1" t="s">
        <v>3430</v>
      </c>
      <c r="C16707" s="2">
        <v>45652</v>
      </c>
      <c r="D16707" s="1" t="s">
        <v>6065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3">
      <c r="A16708" s="1" t="s">
        <v>22790</v>
      </c>
      <c r="B16708" s="1" t="s">
        <v>3649</v>
      </c>
      <c r="C16708" s="2">
        <v>45353</v>
      </c>
      <c r="D16708" s="1" t="s">
        <v>6081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3">
      <c r="A16709" s="1" t="s">
        <v>22791</v>
      </c>
      <c r="B16709" s="1" t="s">
        <v>2340</v>
      </c>
      <c r="C16709" s="2">
        <v>45224</v>
      </c>
      <c r="D16709" s="1" t="s">
        <v>6179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3">
      <c r="A16710" s="1" t="s">
        <v>22792</v>
      </c>
      <c r="B16710" s="1" t="s">
        <v>5605</v>
      </c>
      <c r="C16710" s="2">
        <v>45066</v>
      </c>
      <c r="D16710" s="1" t="s">
        <v>6102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3">
      <c r="A16711" s="1" t="s">
        <v>22793</v>
      </c>
      <c r="B16711" s="1" t="s">
        <v>3116</v>
      </c>
      <c r="C16711" s="2">
        <v>45292</v>
      </c>
      <c r="D16711" s="1" t="s">
        <v>6109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3">
      <c r="A16712" s="1" t="s">
        <v>22794</v>
      </c>
      <c r="B16712" s="1" t="s">
        <v>2130</v>
      </c>
      <c r="C16712" s="2">
        <v>45079</v>
      </c>
      <c r="D16712" s="1" t="s">
        <v>6077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3">
      <c r="A16713" s="1" t="s">
        <v>22795</v>
      </c>
      <c r="B16713" s="1" t="s">
        <v>1396</v>
      </c>
      <c r="C16713" s="2">
        <v>45050</v>
      </c>
      <c r="D16713" s="1" t="s">
        <v>6100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3">
      <c r="A16714" s="1" t="s">
        <v>22796</v>
      </c>
      <c r="B16714" s="1" t="s">
        <v>1218</v>
      </c>
      <c r="C16714" s="2">
        <v>44949</v>
      </c>
      <c r="D16714" s="1" t="s">
        <v>6137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3">
      <c r="A16715" s="1" t="s">
        <v>22797</v>
      </c>
      <c r="B16715" s="1" t="s">
        <v>5287</v>
      </c>
      <c r="C16715" s="2">
        <v>45235</v>
      </c>
      <c r="D16715" s="1" t="s">
        <v>6109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3">
      <c r="A16716" s="1" t="s">
        <v>22798</v>
      </c>
      <c r="B16716" s="1" t="s">
        <v>4938</v>
      </c>
      <c r="C16716" s="2">
        <v>45396</v>
      </c>
      <c r="D16716" s="1" t="s">
        <v>6179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3">
      <c r="A16717" s="1" t="s">
        <v>22799</v>
      </c>
      <c r="B16717" s="1" t="s">
        <v>2035</v>
      </c>
      <c r="C16717" s="2">
        <v>45525</v>
      </c>
      <c r="D16717" s="1" t="s">
        <v>6057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3">
      <c r="A16718" s="1" t="s">
        <v>22800</v>
      </c>
      <c r="B16718" s="1" t="s">
        <v>2127</v>
      </c>
      <c r="C16718" s="2">
        <v>45519</v>
      </c>
      <c r="D16718" s="1" t="s">
        <v>6091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3">
      <c r="A16719" s="1" t="s">
        <v>22801</v>
      </c>
      <c r="B16719" s="1" t="s">
        <v>3069</v>
      </c>
      <c r="C16719" s="2">
        <v>45377</v>
      </c>
      <c r="D16719" s="1" t="s">
        <v>6113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3">
      <c r="A16720" s="1" t="s">
        <v>22802</v>
      </c>
      <c r="B16720" s="1" t="s">
        <v>3885</v>
      </c>
      <c r="C16720" s="2">
        <v>45296</v>
      </c>
      <c r="D16720" s="1" t="s">
        <v>6113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3">
      <c r="A16721" s="1" t="s">
        <v>22803</v>
      </c>
      <c r="B16721" s="1" t="s">
        <v>2943</v>
      </c>
      <c r="C16721" s="2">
        <v>45033</v>
      </c>
      <c r="D16721" s="1" t="s">
        <v>6093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3">
      <c r="A16722" s="1" t="s">
        <v>22804</v>
      </c>
      <c r="B16722" s="1" t="s">
        <v>4178</v>
      </c>
      <c r="C16722" s="2">
        <v>45318</v>
      </c>
      <c r="D16722" s="1" t="s">
        <v>6113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3">
      <c r="A16723" s="1" t="s">
        <v>22805</v>
      </c>
      <c r="B16723" s="1" t="s">
        <v>1791</v>
      </c>
      <c r="C16723" s="2">
        <v>45336</v>
      </c>
      <c r="D16723" s="1" t="s">
        <v>6143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3">
      <c r="A16724" s="1" t="s">
        <v>22806</v>
      </c>
      <c r="B16724" s="1" t="s">
        <v>2702</v>
      </c>
      <c r="C16724" s="2">
        <v>45270</v>
      </c>
      <c r="D16724" s="1" t="s">
        <v>6057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3">
      <c r="A16725" s="1" t="s">
        <v>22807</v>
      </c>
      <c r="B16725" s="1" t="s">
        <v>6011</v>
      </c>
      <c r="C16725" s="2">
        <v>45159</v>
      </c>
      <c r="D16725" s="1" t="s">
        <v>6069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3">
      <c r="A16726" s="1" t="s">
        <v>22808</v>
      </c>
      <c r="B16726" s="1" t="s">
        <v>2408</v>
      </c>
      <c r="C16726" s="2">
        <v>45515</v>
      </c>
      <c r="D16726" s="1" t="s">
        <v>6100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3">
      <c r="A16727" s="1" t="s">
        <v>22809</v>
      </c>
      <c r="B16727" s="1" t="s">
        <v>4943</v>
      </c>
      <c r="C16727" s="2">
        <v>45579</v>
      </c>
      <c r="D16727" s="1" t="s">
        <v>6109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3">
      <c r="A16728" s="1" t="s">
        <v>22810</v>
      </c>
      <c r="B16728" s="1" t="s">
        <v>4866</v>
      </c>
      <c r="C16728" s="2">
        <v>45275</v>
      </c>
      <c r="D16728" s="1" t="s">
        <v>6093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3">
      <c r="A16729" s="1" t="s">
        <v>22811</v>
      </c>
      <c r="B16729" s="1" t="s">
        <v>4760</v>
      </c>
      <c r="C16729" s="2">
        <v>45576</v>
      </c>
      <c r="D16729" s="1" t="s">
        <v>6137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3">
      <c r="A16730" s="1" t="s">
        <v>22812</v>
      </c>
      <c r="B16730" s="1" t="s">
        <v>3943</v>
      </c>
      <c r="C16730" s="2">
        <v>45028</v>
      </c>
      <c r="D16730" s="1" t="s">
        <v>6059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3">
      <c r="A16731" s="1" t="s">
        <v>22813</v>
      </c>
      <c r="B16731" s="1" t="s">
        <v>3720</v>
      </c>
      <c r="C16731" s="2">
        <v>45459</v>
      </c>
      <c r="D16731" s="1" t="s">
        <v>6074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3">
      <c r="A16732" s="1" t="s">
        <v>22814</v>
      </c>
      <c r="B16732" s="1" t="s">
        <v>1231</v>
      </c>
      <c r="C16732" s="2">
        <v>45410</v>
      </c>
      <c r="D16732" s="1" t="s">
        <v>6051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3">
      <c r="A16733" s="1" t="s">
        <v>22815</v>
      </c>
      <c r="B16733" s="1" t="s">
        <v>5336</v>
      </c>
      <c r="C16733" s="2">
        <v>45512</v>
      </c>
      <c r="D16733" s="1" t="s">
        <v>6197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3">
      <c r="A16734" s="1" t="s">
        <v>22816</v>
      </c>
      <c r="B16734" s="1" t="s">
        <v>4857</v>
      </c>
      <c r="C16734" s="2">
        <v>45612</v>
      </c>
      <c r="D16734" s="1" t="s">
        <v>6069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3">
      <c r="A16735" s="1" t="s">
        <v>22817</v>
      </c>
      <c r="B16735" s="1" t="s">
        <v>3494</v>
      </c>
      <c r="C16735" s="2">
        <v>45578</v>
      </c>
      <c r="D16735" s="1" t="s">
        <v>6077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3">
      <c r="A16736" s="1" t="s">
        <v>22818</v>
      </c>
      <c r="B16736" s="1" t="s">
        <v>5836</v>
      </c>
      <c r="C16736" s="2">
        <v>45193</v>
      </c>
      <c r="D16736" s="1" t="s">
        <v>6125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3">
      <c r="A16737" s="1" t="s">
        <v>22819</v>
      </c>
      <c r="B16737" s="1" t="s">
        <v>2779</v>
      </c>
      <c r="C16737" s="2">
        <v>45207</v>
      </c>
      <c r="D16737" s="1" t="s">
        <v>6100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3">
      <c r="A16738" s="1" t="s">
        <v>22820</v>
      </c>
      <c r="B16738" s="1" t="s">
        <v>2554</v>
      </c>
      <c r="C16738" s="2">
        <v>45150</v>
      </c>
      <c r="D16738" s="1" t="s">
        <v>6063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3">
      <c r="A16739" s="1" t="s">
        <v>22821</v>
      </c>
      <c r="B16739" s="1" t="s">
        <v>4371</v>
      </c>
      <c r="C16739" s="2">
        <v>45636</v>
      </c>
      <c r="D16739" s="1" t="s">
        <v>6057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3">
      <c r="A16740" s="1" t="s">
        <v>22822</v>
      </c>
      <c r="B16740" s="1" t="s">
        <v>3696</v>
      </c>
      <c r="C16740" s="2">
        <v>44977</v>
      </c>
      <c r="D16740" s="1" t="s">
        <v>6074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3">
      <c r="A16741" s="1" t="s">
        <v>22823</v>
      </c>
      <c r="B16741" s="1" t="s">
        <v>4310</v>
      </c>
      <c r="C16741" s="2">
        <v>45394</v>
      </c>
      <c r="D16741" s="1" t="s">
        <v>6151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3">
      <c r="A16742" s="1" t="s">
        <v>22824</v>
      </c>
      <c r="B16742" s="1" t="s">
        <v>4295</v>
      </c>
      <c r="C16742" s="2">
        <v>45199</v>
      </c>
      <c r="D16742" s="1" t="s">
        <v>6091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3">
      <c r="A16743" s="1" t="s">
        <v>22825</v>
      </c>
      <c r="B16743" s="1" t="s">
        <v>1085</v>
      </c>
      <c r="C16743" s="2">
        <v>45655</v>
      </c>
      <c r="D16743" s="1" t="s">
        <v>6107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3">
      <c r="A16744" s="1" t="s">
        <v>22826</v>
      </c>
      <c r="B16744" s="1" t="s">
        <v>1173</v>
      </c>
      <c r="C16744" s="2">
        <v>45156</v>
      </c>
      <c r="D16744" s="1" t="s">
        <v>6133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3">
      <c r="A16745" s="1" t="s">
        <v>22827</v>
      </c>
      <c r="B16745" s="1" t="s">
        <v>1142</v>
      </c>
      <c r="C16745" s="2">
        <v>45054</v>
      </c>
      <c r="D16745" s="1" t="s">
        <v>6063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3">
      <c r="A16746" s="1" t="s">
        <v>22828</v>
      </c>
      <c r="B16746" s="1" t="s">
        <v>3686</v>
      </c>
      <c r="C16746" s="2">
        <v>45300</v>
      </c>
      <c r="D16746" s="1" t="s">
        <v>6179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3">
      <c r="A16747" s="1" t="s">
        <v>22829</v>
      </c>
      <c r="B16747" s="1" t="s">
        <v>3315</v>
      </c>
      <c r="C16747" s="2">
        <v>45418</v>
      </c>
      <c r="D16747" s="1" t="s">
        <v>6157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3">
      <c r="A16748" s="1" t="s">
        <v>22830</v>
      </c>
      <c r="B16748" s="1" t="s">
        <v>1557</v>
      </c>
      <c r="C16748" s="2">
        <v>45062</v>
      </c>
      <c r="D16748" s="1" t="s">
        <v>6089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3">
      <c r="A16749" s="1" t="s">
        <v>22831</v>
      </c>
      <c r="B16749" s="1" t="s">
        <v>2485</v>
      </c>
      <c r="C16749" s="2">
        <v>45496</v>
      </c>
      <c r="D16749" s="1" t="s">
        <v>6133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3">
      <c r="A16750" s="1" t="s">
        <v>22832</v>
      </c>
      <c r="B16750" s="1" t="s">
        <v>4003</v>
      </c>
      <c r="C16750" s="2">
        <v>45427</v>
      </c>
      <c r="D16750" s="1" t="s">
        <v>6141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3">
      <c r="A16751" s="1" t="s">
        <v>22833</v>
      </c>
      <c r="B16751" s="1" t="s">
        <v>3971</v>
      </c>
      <c r="C16751" s="2">
        <v>45371</v>
      </c>
      <c r="D16751" s="1" t="s">
        <v>6197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3">
      <c r="A16752" s="1" t="s">
        <v>22834</v>
      </c>
      <c r="B16752" s="1" t="s">
        <v>4426</v>
      </c>
      <c r="C16752" s="2">
        <v>45282</v>
      </c>
      <c r="D16752" s="1" t="s">
        <v>6059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3">
      <c r="A16753" s="1" t="s">
        <v>22835</v>
      </c>
      <c r="B16753" s="1" t="s">
        <v>5883</v>
      </c>
      <c r="C16753" s="2">
        <v>44989</v>
      </c>
      <c r="D16753" s="1" t="s">
        <v>6055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3">
      <c r="A16754" s="1" t="s">
        <v>22836</v>
      </c>
      <c r="B16754" s="1" t="s">
        <v>3366</v>
      </c>
      <c r="C16754" s="2">
        <v>45409</v>
      </c>
      <c r="D16754" s="1" t="s">
        <v>6100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3">
      <c r="A16755" s="1" t="s">
        <v>22837</v>
      </c>
      <c r="B16755" s="1" t="s">
        <v>4633</v>
      </c>
      <c r="C16755" s="2">
        <v>45186</v>
      </c>
      <c r="D16755" s="1" t="s">
        <v>6086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3">
      <c r="A16756" s="1" t="s">
        <v>22838</v>
      </c>
      <c r="B16756" s="1" t="s">
        <v>5351</v>
      </c>
      <c r="C16756" s="2">
        <v>45359</v>
      </c>
      <c r="D16756" s="1" t="s">
        <v>6179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3">
      <c r="A16757" s="1" t="s">
        <v>22839</v>
      </c>
      <c r="B16757" s="1" t="s">
        <v>3316</v>
      </c>
      <c r="C16757" s="2">
        <v>45465</v>
      </c>
      <c r="D16757" s="1" t="s">
        <v>6083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3">
      <c r="A16758" s="1" t="s">
        <v>22840</v>
      </c>
      <c r="B16758" s="1" t="s">
        <v>2015</v>
      </c>
      <c r="C16758" s="2">
        <v>45633</v>
      </c>
      <c r="D16758" s="1" t="s">
        <v>6107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3">
      <c r="A16759" s="1" t="s">
        <v>22841</v>
      </c>
      <c r="B16759" s="1" t="s">
        <v>4582</v>
      </c>
      <c r="C16759" s="2">
        <v>44941</v>
      </c>
      <c r="D16759" s="1" t="s">
        <v>6251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3">
      <c r="A16760" s="1" t="s">
        <v>22842</v>
      </c>
      <c r="B16760" s="1" t="s">
        <v>1137</v>
      </c>
      <c r="C16760" s="2">
        <v>45187</v>
      </c>
      <c r="D16760" s="1" t="s">
        <v>6095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3">
      <c r="A16761" s="1" t="s">
        <v>22843</v>
      </c>
      <c r="B16761" s="1" t="s">
        <v>4020</v>
      </c>
      <c r="C16761" s="2">
        <v>45475</v>
      </c>
      <c r="D16761" s="1" t="s">
        <v>6089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3">
      <c r="A16762" s="1" t="s">
        <v>22844</v>
      </c>
      <c r="B16762" s="1" t="s">
        <v>1909</v>
      </c>
      <c r="C16762" s="2">
        <v>44928</v>
      </c>
      <c r="D16762" s="1" t="s">
        <v>6077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3">
      <c r="A16763" s="1" t="s">
        <v>22845</v>
      </c>
      <c r="B16763" s="1" t="s">
        <v>4900</v>
      </c>
      <c r="C16763" s="2">
        <v>44961</v>
      </c>
      <c r="D16763" s="1" t="s">
        <v>6113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3">
      <c r="A16764" s="1" t="s">
        <v>22846</v>
      </c>
      <c r="B16764" s="1" t="s">
        <v>1241</v>
      </c>
      <c r="C16764" s="2">
        <v>45179</v>
      </c>
      <c r="D16764" s="1" t="s">
        <v>6197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3">
      <c r="A16765" s="1" t="s">
        <v>22847</v>
      </c>
      <c r="B16765" s="1" t="s">
        <v>2860</v>
      </c>
      <c r="C16765" s="2">
        <v>44946</v>
      </c>
      <c r="D16765" s="1" t="s">
        <v>6053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3">
      <c r="A16766" s="1" t="s">
        <v>22848</v>
      </c>
      <c r="B16766" s="1" t="s">
        <v>2591</v>
      </c>
      <c r="C16766" s="2">
        <v>45214</v>
      </c>
      <c r="D16766" s="1" t="s">
        <v>6100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3">
      <c r="A16767" s="1" t="s">
        <v>22849</v>
      </c>
      <c r="B16767" s="1" t="s">
        <v>2310</v>
      </c>
      <c r="C16767" s="2">
        <v>45418</v>
      </c>
      <c r="D16767" s="1" t="s">
        <v>6065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3">
      <c r="A16768" s="1" t="s">
        <v>22850</v>
      </c>
      <c r="B16768" s="1" t="s">
        <v>1737</v>
      </c>
      <c r="C16768" s="2">
        <v>45071</v>
      </c>
      <c r="D16768" s="1" t="s">
        <v>6071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3">
      <c r="A16769" s="1" t="s">
        <v>22851</v>
      </c>
      <c r="B16769" s="1" t="s">
        <v>3054</v>
      </c>
      <c r="C16769" s="2">
        <v>45132</v>
      </c>
      <c r="D16769" s="1" t="s">
        <v>6077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3">
      <c r="A16770" s="1" t="s">
        <v>22852</v>
      </c>
      <c r="B16770" s="1" t="s">
        <v>3015</v>
      </c>
      <c r="C16770" s="2">
        <v>45465</v>
      </c>
      <c r="D16770" s="1" t="s">
        <v>6077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3">
      <c r="A16771" s="1" t="s">
        <v>22853</v>
      </c>
      <c r="B16771" s="1" t="s">
        <v>5535</v>
      </c>
      <c r="C16771" s="2">
        <v>44983</v>
      </c>
      <c r="D16771" s="1" t="s">
        <v>6071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3">
      <c r="A16772" s="1" t="s">
        <v>22854</v>
      </c>
      <c r="B16772" s="1" t="s">
        <v>3922</v>
      </c>
      <c r="C16772" s="2">
        <v>45120</v>
      </c>
      <c r="D16772" s="1" t="s">
        <v>6091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3">
      <c r="A16773" s="1" t="s">
        <v>22855</v>
      </c>
      <c r="B16773" s="1" t="s">
        <v>1916</v>
      </c>
      <c r="C16773" s="2">
        <v>45105</v>
      </c>
      <c r="D16773" s="1" t="s">
        <v>6063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3">
      <c r="A16774" s="1" t="s">
        <v>22856</v>
      </c>
      <c r="B16774" s="1" t="s">
        <v>1242</v>
      </c>
      <c r="C16774" s="2">
        <v>45092</v>
      </c>
      <c r="D16774" s="1" t="s">
        <v>6067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3">
      <c r="A16775" s="1" t="s">
        <v>22857</v>
      </c>
      <c r="B16775" s="1" t="s">
        <v>3224</v>
      </c>
      <c r="C16775" s="2">
        <v>45277</v>
      </c>
      <c r="D16775" s="1" t="s">
        <v>6157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3">
      <c r="A16776" s="1" t="s">
        <v>22858</v>
      </c>
      <c r="B16776" s="1" t="s">
        <v>1644</v>
      </c>
      <c r="C16776" s="2">
        <v>45461</v>
      </c>
      <c r="D16776" s="1" t="s">
        <v>6083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3">
      <c r="A16777" s="1" t="s">
        <v>22859</v>
      </c>
      <c r="B16777" s="1" t="s">
        <v>2111</v>
      </c>
      <c r="C16777" s="2">
        <v>44957</v>
      </c>
      <c r="D16777" s="1" t="s">
        <v>6074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3">
      <c r="A16778" s="1" t="s">
        <v>22860</v>
      </c>
      <c r="B16778" s="1" t="s">
        <v>3452</v>
      </c>
      <c r="C16778" s="2">
        <v>45475</v>
      </c>
      <c r="D16778" s="1" t="s">
        <v>6071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3">
      <c r="A16779" s="1" t="s">
        <v>22861</v>
      </c>
      <c r="B16779" s="1" t="s">
        <v>5153</v>
      </c>
      <c r="C16779" s="2">
        <v>45059</v>
      </c>
      <c r="D16779" s="1" t="s">
        <v>6251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3">
      <c r="A16780" s="1" t="s">
        <v>22862</v>
      </c>
      <c r="B16780" s="1" t="s">
        <v>5638</v>
      </c>
      <c r="C16780" s="2">
        <v>45073</v>
      </c>
      <c r="D16780" s="1" t="s">
        <v>6125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3">
      <c r="A16781" s="1" t="s">
        <v>22863</v>
      </c>
      <c r="B16781" s="1" t="s">
        <v>4559</v>
      </c>
      <c r="C16781" s="2">
        <v>45283</v>
      </c>
      <c r="D16781" s="1" t="s">
        <v>6102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3">
      <c r="A16782" s="1" t="s">
        <v>22864</v>
      </c>
      <c r="B16782" s="1" t="s">
        <v>2311</v>
      </c>
      <c r="C16782" s="2">
        <v>44949</v>
      </c>
      <c r="D16782" s="1" t="s">
        <v>6102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3">
      <c r="A16783" s="1" t="s">
        <v>22865</v>
      </c>
      <c r="B16783" s="1" t="s">
        <v>5450</v>
      </c>
      <c r="C16783" s="2">
        <v>45220</v>
      </c>
      <c r="D16783" s="1" t="s">
        <v>6061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3">
      <c r="A16784" s="1" t="s">
        <v>22866</v>
      </c>
      <c r="B16784" s="1" t="s">
        <v>2954</v>
      </c>
      <c r="C16784" s="2">
        <v>44935</v>
      </c>
      <c r="D16784" s="1" t="s">
        <v>6057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3">
      <c r="A16785" s="1" t="s">
        <v>22867</v>
      </c>
      <c r="B16785" s="1" t="s">
        <v>1879</v>
      </c>
      <c r="C16785" s="2">
        <v>45279</v>
      </c>
      <c r="D16785" s="1" t="s">
        <v>6091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3">
      <c r="A16786" s="1" t="s">
        <v>22868</v>
      </c>
      <c r="B16786" s="1" t="s">
        <v>4248</v>
      </c>
      <c r="C16786" s="2">
        <v>44991</v>
      </c>
      <c r="D16786" s="1" t="s">
        <v>6093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3">
      <c r="A16787" s="1" t="s">
        <v>22869</v>
      </c>
      <c r="B16787" s="1" t="s">
        <v>3479</v>
      </c>
      <c r="C16787" s="2">
        <v>45346</v>
      </c>
      <c r="D16787" s="1" t="s">
        <v>6091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3">
      <c r="A16788" s="1" t="s">
        <v>22870</v>
      </c>
      <c r="B16788" s="1" t="s">
        <v>2594</v>
      </c>
      <c r="C16788" s="2">
        <v>45538</v>
      </c>
      <c r="D16788" s="1" t="s">
        <v>6104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3">
      <c r="A16789" s="1" t="s">
        <v>22871</v>
      </c>
      <c r="B16789" s="1" t="s">
        <v>3530</v>
      </c>
      <c r="C16789" s="2">
        <v>45035</v>
      </c>
      <c r="D16789" s="1" t="s">
        <v>6071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3">
      <c r="A16790" s="1" t="s">
        <v>22872</v>
      </c>
      <c r="B16790" s="1" t="s">
        <v>1346</v>
      </c>
      <c r="C16790" s="2">
        <v>45381</v>
      </c>
      <c r="D16790" s="1" t="s">
        <v>6051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3">
      <c r="A16791" s="1" t="s">
        <v>22873</v>
      </c>
      <c r="B16791" s="1" t="s">
        <v>2740</v>
      </c>
      <c r="C16791" s="2">
        <v>45441</v>
      </c>
      <c r="D16791" s="1" t="s">
        <v>6175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3">
      <c r="A16792" s="1" t="s">
        <v>22874</v>
      </c>
      <c r="B16792" s="1" t="s">
        <v>1587</v>
      </c>
      <c r="C16792" s="2">
        <v>45193</v>
      </c>
      <c r="D16792" s="1" t="s">
        <v>6067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3">
      <c r="A16793" s="1" t="s">
        <v>22875</v>
      </c>
      <c r="B16793" s="1" t="s">
        <v>3997</v>
      </c>
      <c r="C16793" s="2">
        <v>45224</v>
      </c>
      <c r="D16793" s="1" t="s">
        <v>6091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3">
      <c r="A16794" s="1" t="s">
        <v>22876</v>
      </c>
      <c r="B16794" s="1" t="s">
        <v>4052</v>
      </c>
      <c r="C16794" s="2">
        <v>45475</v>
      </c>
      <c r="D16794" s="1" t="s">
        <v>6065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3">
      <c r="A16795" s="1" t="s">
        <v>22877</v>
      </c>
      <c r="B16795" s="1" t="s">
        <v>5582</v>
      </c>
      <c r="C16795" s="2">
        <v>45257</v>
      </c>
      <c r="D16795" s="1" t="s">
        <v>6049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3">
      <c r="A16796" s="1" t="s">
        <v>22878</v>
      </c>
      <c r="B16796" s="1" t="s">
        <v>4392</v>
      </c>
      <c r="C16796" s="2">
        <v>45109</v>
      </c>
      <c r="D16796" s="1" t="s">
        <v>6104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3">
      <c r="A16797" s="1" t="s">
        <v>22879</v>
      </c>
      <c r="B16797" s="1" t="s">
        <v>5688</v>
      </c>
      <c r="C16797" s="2">
        <v>45163</v>
      </c>
      <c r="D16797" s="1" t="s">
        <v>6095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3">
      <c r="A16798" s="1" t="s">
        <v>22880</v>
      </c>
      <c r="B16798" s="1" t="s">
        <v>4237</v>
      </c>
      <c r="C16798" s="2">
        <v>45423</v>
      </c>
      <c r="D16798" s="1" t="s">
        <v>6059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3">
      <c r="A16799" s="1" t="s">
        <v>22881</v>
      </c>
      <c r="B16799" s="1" t="s">
        <v>1180</v>
      </c>
      <c r="C16799" s="2">
        <v>45622</v>
      </c>
      <c r="D16799" s="1" t="s">
        <v>6057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3">
      <c r="A16800" s="1" t="s">
        <v>22882</v>
      </c>
      <c r="B16800" s="1" t="s">
        <v>5929</v>
      </c>
      <c r="C16800" s="2">
        <v>45415</v>
      </c>
      <c r="D16800" s="1" t="s">
        <v>6141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3">
      <c r="A16801" s="1" t="s">
        <v>22883</v>
      </c>
      <c r="B16801" s="1" t="s">
        <v>4960</v>
      </c>
      <c r="C16801" s="2">
        <v>45192</v>
      </c>
      <c r="D16801" s="1" t="s">
        <v>6175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3">
      <c r="A16802" s="1" t="s">
        <v>22884</v>
      </c>
      <c r="B16802" s="1" t="s">
        <v>4489</v>
      </c>
      <c r="C16802" s="2">
        <v>45237</v>
      </c>
      <c r="D16802" s="1" t="s">
        <v>6100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3">
      <c r="A16803" s="1" t="s">
        <v>22885</v>
      </c>
      <c r="B16803" s="1" t="s">
        <v>2349</v>
      </c>
      <c r="C16803" s="2">
        <v>45615</v>
      </c>
      <c r="D16803" s="1" t="s">
        <v>6057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3">
      <c r="A16804" s="1" t="s">
        <v>22886</v>
      </c>
      <c r="B16804" s="1" t="s">
        <v>4010</v>
      </c>
      <c r="C16804" s="2">
        <v>45049</v>
      </c>
      <c r="D16804" s="1" t="s">
        <v>6095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3">
      <c r="A16805" s="1" t="s">
        <v>22887</v>
      </c>
      <c r="B16805" s="1" t="s">
        <v>5575</v>
      </c>
      <c r="C16805" s="2">
        <v>45447</v>
      </c>
      <c r="D16805" s="1" t="s">
        <v>6107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3">
      <c r="A16806" s="1" t="s">
        <v>22888</v>
      </c>
      <c r="B16806" s="1" t="s">
        <v>2058</v>
      </c>
      <c r="C16806" s="2">
        <v>45482</v>
      </c>
      <c r="D16806" s="1" t="s">
        <v>6057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3">
      <c r="A16807" s="1" t="s">
        <v>22889</v>
      </c>
      <c r="B16807" s="1" t="s">
        <v>1167</v>
      </c>
      <c r="C16807" s="2">
        <v>45553</v>
      </c>
      <c r="D16807" s="1" t="s">
        <v>6100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3">
      <c r="A16808" s="1" t="s">
        <v>22890</v>
      </c>
      <c r="B16808" s="1" t="s">
        <v>1934</v>
      </c>
      <c r="C16808" s="2">
        <v>44984</v>
      </c>
      <c r="D16808" s="1" t="s">
        <v>6143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3">
      <c r="A16809" s="1" t="s">
        <v>22891</v>
      </c>
      <c r="B16809" s="1" t="s">
        <v>3050</v>
      </c>
      <c r="C16809" s="2">
        <v>45523</v>
      </c>
      <c r="D16809" s="1" t="s">
        <v>6053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3">
      <c r="A16810" s="1" t="s">
        <v>22892</v>
      </c>
      <c r="B16810" s="1" t="s">
        <v>1877</v>
      </c>
      <c r="C16810" s="2">
        <v>45543</v>
      </c>
      <c r="D16810" s="1" t="s">
        <v>6109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3">
      <c r="A16811" s="1" t="s">
        <v>22893</v>
      </c>
      <c r="B16811" s="1" t="s">
        <v>4712</v>
      </c>
      <c r="C16811" s="2">
        <v>45165</v>
      </c>
      <c r="D16811" s="1" t="s">
        <v>6083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3">
      <c r="A16812" s="1" t="s">
        <v>22894</v>
      </c>
      <c r="B16812" s="1" t="s">
        <v>5636</v>
      </c>
      <c r="C16812" s="2">
        <v>45497</v>
      </c>
      <c r="D16812" s="1" t="s">
        <v>6135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3">
      <c r="A16813" s="1" t="s">
        <v>22895</v>
      </c>
      <c r="B16813" s="1" t="s">
        <v>1044</v>
      </c>
      <c r="C16813" s="2">
        <v>45144</v>
      </c>
      <c r="D16813" s="1" t="s">
        <v>6093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3">
      <c r="A16814" s="1" t="s">
        <v>22896</v>
      </c>
      <c r="B16814" s="1" t="s">
        <v>4509</v>
      </c>
      <c r="C16814" s="2">
        <v>45620</v>
      </c>
      <c r="D16814" s="1" t="s">
        <v>6104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3">
      <c r="A16815" s="1" t="s">
        <v>22897</v>
      </c>
      <c r="B16815" s="1" t="s">
        <v>4931</v>
      </c>
      <c r="C16815" s="2">
        <v>44994</v>
      </c>
      <c r="D16815" s="1" t="s">
        <v>6071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3">
      <c r="A16816" s="1" t="s">
        <v>22898</v>
      </c>
      <c r="B16816" s="1" t="s">
        <v>2482</v>
      </c>
      <c r="C16816" s="2">
        <v>45536</v>
      </c>
      <c r="D16816" s="1" t="s">
        <v>6179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3">
      <c r="A16817" s="1" t="s">
        <v>22899</v>
      </c>
      <c r="B16817" s="1" t="s">
        <v>2593</v>
      </c>
      <c r="C16817" s="2">
        <v>45193</v>
      </c>
      <c r="D16817" s="1" t="s">
        <v>6102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3">
      <c r="A16818" s="1" t="s">
        <v>22900</v>
      </c>
      <c r="B16818" s="1" t="s">
        <v>4092</v>
      </c>
      <c r="C16818" s="2">
        <v>45485</v>
      </c>
      <c r="D16818" s="1" t="s">
        <v>6157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3">
      <c r="A16819" s="1" t="s">
        <v>22901</v>
      </c>
      <c r="B16819" s="1" t="s">
        <v>1396</v>
      </c>
      <c r="C16819" s="2">
        <v>45102</v>
      </c>
      <c r="D16819" s="1" t="s">
        <v>6197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3">
      <c r="A16820" s="1" t="s">
        <v>22902</v>
      </c>
      <c r="B16820" s="1" t="s">
        <v>4316</v>
      </c>
      <c r="C16820" s="2">
        <v>45613</v>
      </c>
      <c r="D16820" s="1" t="s">
        <v>6109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3">
      <c r="A16821" s="1" t="s">
        <v>22903</v>
      </c>
      <c r="B16821" s="1" t="s">
        <v>2740</v>
      </c>
      <c r="C16821" s="2">
        <v>45555</v>
      </c>
      <c r="D16821" s="1" t="s">
        <v>6133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3">
      <c r="A16822" s="1" t="s">
        <v>22904</v>
      </c>
      <c r="B16822" s="1" t="s">
        <v>2520</v>
      </c>
      <c r="C16822" s="2">
        <v>45079</v>
      </c>
      <c r="D16822" s="1" t="s">
        <v>6102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3">
      <c r="A16823" s="1" t="s">
        <v>22905</v>
      </c>
      <c r="B16823" s="1" t="s">
        <v>5069</v>
      </c>
      <c r="C16823" s="2">
        <v>45534</v>
      </c>
      <c r="D16823" s="1" t="s">
        <v>6157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3">
      <c r="A16824" s="1" t="s">
        <v>22906</v>
      </c>
      <c r="B16824" s="1" t="s">
        <v>1119</v>
      </c>
      <c r="C16824" s="2">
        <v>45243</v>
      </c>
      <c r="D16824" s="1" t="s">
        <v>6137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3">
      <c r="A16825" s="1" t="s">
        <v>22907</v>
      </c>
      <c r="B16825" s="1" t="s">
        <v>3289</v>
      </c>
      <c r="C16825" s="2">
        <v>45255</v>
      </c>
      <c r="D16825" s="1" t="s">
        <v>6059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3">
      <c r="A16826" s="1" t="s">
        <v>22908</v>
      </c>
      <c r="B16826" s="1" t="s">
        <v>2353</v>
      </c>
      <c r="C16826" s="2">
        <v>45128</v>
      </c>
      <c r="D16826" s="1" t="s">
        <v>6135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3">
      <c r="A16827" s="1" t="s">
        <v>22909</v>
      </c>
      <c r="B16827" s="1" t="s">
        <v>1783</v>
      </c>
      <c r="C16827" s="2">
        <v>45148</v>
      </c>
      <c r="D16827" s="1" t="s">
        <v>6053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3">
      <c r="A16828" s="1" t="s">
        <v>22910</v>
      </c>
      <c r="B16828" s="1" t="s">
        <v>5904</v>
      </c>
      <c r="C16828" s="2">
        <v>45150</v>
      </c>
      <c r="D16828" s="1" t="s">
        <v>6069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3">
      <c r="A16829" s="1" t="s">
        <v>22911</v>
      </c>
      <c r="B16829" s="1" t="s">
        <v>5250</v>
      </c>
      <c r="C16829" s="2">
        <v>45093</v>
      </c>
      <c r="D16829" s="1" t="s">
        <v>6137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3">
      <c r="A16830" s="1" t="s">
        <v>22912</v>
      </c>
      <c r="B16830" s="1" t="s">
        <v>4860</v>
      </c>
      <c r="C16830" s="2">
        <v>45104</v>
      </c>
      <c r="D16830" s="1" t="s">
        <v>6135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3">
      <c r="A16831" s="1" t="s">
        <v>22913</v>
      </c>
      <c r="B16831" s="1" t="s">
        <v>4482</v>
      </c>
      <c r="C16831" s="2">
        <v>45029</v>
      </c>
      <c r="D16831" s="1" t="s">
        <v>6051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3">
      <c r="A16832" s="1" t="s">
        <v>22914</v>
      </c>
      <c r="B16832" s="1" t="s">
        <v>2613</v>
      </c>
      <c r="C16832" s="2">
        <v>45347</v>
      </c>
      <c r="D16832" s="1" t="s">
        <v>6086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3">
      <c r="A16833" s="1" t="s">
        <v>22915</v>
      </c>
      <c r="B16833" s="1" t="s">
        <v>5060</v>
      </c>
      <c r="C16833" s="2">
        <v>45262</v>
      </c>
      <c r="D16833" s="1" t="s">
        <v>6074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3">
      <c r="A16834" s="1" t="s">
        <v>22916</v>
      </c>
      <c r="B16834" s="1" t="s">
        <v>5845</v>
      </c>
      <c r="C16834" s="2">
        <v>45385</v>
      </c>
      <c r="D16834" s="1" t="s">
        <v>6069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3">
      <c r="A16835" s="1" t="s">
        <v>22917</v>
      </c>
      <c r="B16835" s="1" t="s">
        <v>2267</v>
      </c>
      <c r="C16835" s="2">
        <v>45180</v>
      </c>
      <c r="D16835" s="1" t="s">
        <v>6125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3">
      <c r="A16836" s="1" t="s">
        <v>22918</v>
      </c>
      <c r="B16836" s="1" t="s">
        <v>2756</v>
      </c>
      <c r="C16836" s="2">
        <v>44999</v>
      </c>
      <c r="D16836" s="1" t="s">
        <v>6071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3">
      <c r="A16837" s="1" t="s">
        <v>22919</v>
      </c>
      <c r="B16837" s="1" t="s">
        <v>3437</v>
      </c>
      <c r="C16837" s="2">
        <v>45242</v>
      </c>
      <c r="D16837" s="1" t="s">
        <v>6074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3">
      <c r="A16838" s="1" t="s">
        <v>22920</v>
      </c>
      <c r="B16838" s="1" t="s">
        <v>3489</v>
      </c>
      <c r="C16838" s="2">
        <v>45453</v>
      </c>
      <c r="D16838" s="1" t="s">
        <v>6061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3">
      <c r="A16839" s="1" t="s">
        <v>22921</v>
      </c>
      <c r="B16839" s="1" t="s">
        <v>3792</v>
      </c>
      <c r="C16839" s="2">
        <v>45328</v>
      </c>
      <c r="D16839" s="1" t="s">
        <v>6175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3">
      <c r="A16840" s="1" t="s">
        <v>22922</v>
      </c>
      <c r="B16840" s="1" t="s">
        <v>5044</v>
      </c>
      <c r="C16840" s="2">
        <v>45028</v>
      </c>
      <c r="D16840" s="1" t="s">
        <v>6067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3">
      <c r="A16841" s="1" t="s">
        <v>22923</v>
      </c>
      <c r="B16841" s="1" t="s">
        <v>5358</v>
      </c>
      <c r="C16841" s="2">
        <v>44986</v>
      </c>
      <c r="D16841" s="1" t="s">
        <v>6086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3">
      <c r="A16842" s="1" t="s">
        <v>22924</v>
      </c>
      <c r="B16842" s="1" t="s">
        <v>4790</v>
      </c>
      <c r="C16842" s="2">
        <v>45015</v>
      </c>
      <c r="D16842" s="1" t="s">
        <v>6077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3">
      <c r="A16843" s="1" t="s">
        <v>22925</v>
      </c>
      <c r="B16843" s="1" t="s">
        <v>4579</v>
      </c>
      <c r="C16843" s="2">
        <v>45535</v>
      </c>
      <c r="D16843" s="1" t="s">
        <v>6141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3">
      <c r="A16844" s="1" t="s">
        <v>22926</v>
      </c>
      <c r="B16844" s="1" t="s">
        <v>3173</v>
      </c>
      <c r="C16844" s="2">
        <v>44967</v>
      </c>
      <c r="D16844" s="1" t="s">
        <v>6141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3">
      <c r="A16845" s="1" t="s">
        <v>22927</v>
      </c>
      <c r="B16845" s="1" t="s">
        <v>1260</v>
      </c>
      <c r="C16845" s="2">
        <v>44979</v>
      </c>
      <c r="D16845" s="1" t="s">
        <v>6151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3">
      <c r="A16846" s="1" t="s">
        <v>22928</v>
      </c>
      <c r="B16846" s="1" t="s">
        <v>4071</v>
      </c>
      <c r="C16846" s="2">
        <v>45339</v>
      </c>
      <c r="D16846" s="1" t="s">
        <v>6049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3">
      <c r="A16847" s="1" t="s">
        <v>22929</v>
      </c>
      <c r="B16847" s="1" t="s">
        <v>3488</v>
      </c>
      <c r="C16847" s="2">
        <v>44961</v>
      </c>
      <c r="D16847" s="1" t="s">
        <v>6133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3">
      <c r="A16848" s="1" t="s">
        <v>22930</v>
      </c>
      <c r="B16848" s="1" t="s">
        <v>1941</v>
      </c>
      <c r="C16848" s="2">
        <v>45185</v>
      </c>
      <c r="D16848" s="1" t="s">
        <v>6151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3">
      <c r="A16849" s="1" t="s">
        <v>22931</v>
      </c>
      <c r="B16849" s="1" t="s">
        <v>1226</v>
      </c>
      <c r="C16849" s="2">
        <v>45252</v>
      </c>
      <c r="D16849" s="1" t="s">
        <v>6049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3">
      <c r="A16850" s="1" t="s">
        <v>22932</v>
      </c>
      <c r="B16850" s="1" t="s">
        <v>3751</v>
      </c>
      <c r="C16850" s="2">
        <v>45014</v>
      </c>
      <c r="D16850" s="1" t="s">
        <v>6175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3">
      <c r="A16851" s="1" t="s">
        <v>22933</v>
      </c>
      <c r="B16851" s="1" t="s">
        <v>1862</v>
      </c>
      <c r="C16851" s="2">
        <v>45446</v>
      </c>
      <c r="D16851" s="1" t="s">
        <v>6089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3">
      <c r="A16852" s="1" t="s">
        <v>22934</v>
      </c>
      <c r="B16852" s="1" t="s">
        <v>5883</v>
      </c>
      <c r="C16852" s="2">
        <v>45571</v>
      </c>
      <c r="D16852" s="1" t="s">
        <v>6179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3">
      <c r="A16853" s="1" t="s">
        <v>22935</v>
      </c>
      <c r="B16853" s="1" t="s">
        <v>5735</v>
      </c>
      <c r="C16853" s="2">
        <v>45079</v>
      </c>
      <c r="D16853" s="1" t="s">
        <v>6151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3">
      <c r="A16854" s="1" t="s">
        <v>22936</v>
      </c>
      <c r="B16854" s="1" t="s">
        <v>1521</v>
      </c>
      <c r="C16854" s="2">
        <v>45486</v>
      </c>
      <c r="D16854" s="1" t="s">
        <v>6053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3">
      <c r="A16855" s="1" t="s">
        <v>22937</v>
      </c>
      <c r="B16855" s="1" t="s">
        <v>4695</v>
      </c>
      <c r="C16855" s="2">
        <v>45481</v>
      </c>
      <c r="D16855" s="1" t="s">
        <v>6081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3">
      <c r="A16856" s="1" t="s">
        <v>22938</v>
      </c>
      <c r="B16856" s="1" t="s">
        <v>3691</v>
      </c>
      <c r="C16856" s="2">
        <v>45551</v>
      </c>
      <c r="D16856" s="1" t="s">
        <v>6093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3">
      <c r="A16857" s="1" t="s">
        <v>22939</v>
      </c>
      <c r="B16857" s="1" t="s">
        <v>2468</v>
      </c>
      <c r="C16857" s="2">
        <v>45453</v>
      </c>
      <c r="D16857" s="1" t="s">
        <v>6109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3">
      <c r="A16858" s="1" t="s">
        <v>22940</v>
      </c>
      <c r="B16858" s="1" t="s">
        <v>2005</v>
      </c>
      <c r="C16858" s="2">
        <v>45400</v>
      </c>
      <c r="D16858" s="1" t="s">
        <v>6067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3">
      <c r="A16859" s="1" t="s">
        <v>22941</v>
      </c>
      <c r="B16859" s="1" t="s">
        <v>1516</v>
      </c>
      <c r="C16859" s="2">
        <v>45159</v>
      </c>
      <c r="D16859" s="1" t="s">
        <v>6071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3">
      <c r="A16860" s="1" t="s">
        <v>22942</v>
      </c>
      <c r="B16860" s="1" t="s">
        <v>3184</v>
      </c>
      <c r="C16860" s="2">
        <v>45429</v>
      </c>
      <c r="D16860" s="1" t="s">
        <v>6061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3">
      <c r="A16861" s="1" t="s">
        <v>22943</v>
      </c>
      <c r="B16861" s="1" t="s">
        <v>2261</v>
      </c>
      <c r="C16861" s="2">
        <v>45346</v>
      </c>
      <c r="D16861" s="1" t="s">
        <v>6065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3">
      <c r="A16862" s="1" t="s">
        <v>22944</v>
      </c>
      <c r="B16862" s="1" t="s">
        <v>1728</v>
      </c>
      <c r="C16862" s="2">
        <v>45332</v>
      </c>
      <c r="D16862" s="1" t="s">
        <v>6172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3">
      <c r="A16863" s="1" t="s">
        <v>22945</v>
      </c>
      <c r="B16863" s="1" t="s">
        <v>1468</v>
      </c>
      <c r="C16863" s="2">
        <v>44995</v>
      </c>
      <c r="D16863" s="1" t="s">
        <v>6071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3">
      <c r="A16864" s="1" t="s">
        <v>22946</v>
      </c>
      <c r="B16864" s="1" t="s">
        <v>1217</v>
      </c>
      <c r="C16864" s="2">
        <v>45272</v>
      </c>
      <c r="D16864" s="1" t="s">
        <v>6104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3">
      <c r="A16865" s="1" t="s">
        <v>22947</v>
      </c>
      <c r="B16865" s="1" t="s">
        <v>3719</v>
      </c>
      <c r="C16865" s="2">
        <v>44962</v>
      </c>
      <c r="D16865" s="1" t="s">
        <v>6055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3">
      <c r="A16866" s="1" t="s">
        <v>22948</v>
      </c>
      <c r="B16866" s="1" t="s">
        <v>5127</v>
      </c>
      <c r="C16866" s="2">
        <v>45474</v>
      </c>
      <c r="D16866" s="1" t="s">
        <v>6141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3">
      <c r="A16867" s="1" t="s">
        <v>22949</v>
      </c>
      <c r="B16867" s="1" t="s">
        <v>1831</v>
      </c>
      <c r="C16867" s="2">
        <v>45641</v>
      </c>
      <c r="D16867" s="1" t="s">
        <v>6197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3">
      <c r="A16868" s="1" t="s">
        <v>22950</v>
      </c>
      <c r="B16868" s="1" t="s">
        <v>4841</v>
      </c>
      <c r="C16868" s="2">
        <v>45368</v>
      </c>
      <c r="D16868" s="1" t="s">
        <v>6113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3">
      <c r="A16869" s="1" t="s">
        <v>22951</v>
      </c>
      <c r="B16869" s="1" t="s">
        <v>2936</v>
      </c>
      <c r="C16869" s="2">
        <v>45235</v>
      </c>
      <c r="D16869" s="1" t="s">
        <v>6091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3">
      <c r="A16870" s="1" t="s">
        <v>22952</v>
      </c>
      <c r="B16870" s="1" t="s">
        <v>1320</v>
      </c>
      <c r="C16870" s="2">
        <v>45445</v>
      </c>
      <c r="D16870" s="1" t="s">
        <v>6137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3">
      <c r="A16871" s="1" t="s">
        <v>22953</v>
      </c>
      <c r="B16871" s="1" t="s">
        <v>2606</v>
      </c>
      <c r="C16871" s="2">
        <v>45421</v>
      </c>
      <c r="D16871" s="1" t="s">
        <v>6049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3">
      <c r="A16872" s="1" t="s">
        <v>22954</v>
      </c>
      <c r="B16872" s="1" t="s">
        <v>3356</v>
      </c>
      <c r="C16872" s="2">
        <v>45311</v>
      </c>
      <c r="D16872" s="1" t="s">
        <v>6151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3">
      <c r="A16873" s="1" t="s">
        <v>22955</v>
      </c>
      <c r="B16873" s="1" t="s">
        <v>3887</v>
      </c>
      <c r="C16873" s="2">
        <v>44971</v>
      </c>
      <c r="D16873" s="1" t="s">
        <v>6113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3">
      <c r="A16874" s="1" t="s">
        <v>22956</v>
      </c>
      <c r="B16874" s="1" t="s">
        <v>4786</v>
      </c>
      <c r="C16874" s="2">
        <v>45372</v>
      </c>
      <c r="D16874" s="1" t="s">
        <v>6143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3">
      <c r="A16875" s="1" t="s">
        <v>22957</v>
      </c>
      <c r="B16875" s="1" t="s">
        <v>5657</v>
      </c>
      <c r="C16875" s="2">
        <v>45487</v>
      </c>
      <c r="D16875" s="1" t="s">
        <v>6083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3">
      <c r="A16876" s="1" t="s">
        <v>22958</v>
      </c>
      <c r="B16876" s="1" t="s">
        <v>5491</v>
      </c>
      <c r="C16876" s="2">
        <v>45148</v>
      </c>
      <c r="D16876" s="1" t="s">
        <v>6102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3">
      <c r="A16877" s="1" t="s">
        <v>22959</v>
      </c>
      <c r="B16877" s="1" t="s">
        <v>2921</v>
      </c>
      <c r="C16877" s="2">
        <v>44940</v>
      </c>
      <c r="D16877" s="1" t="s">
        <v>6051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3">
      <c r="A16878" s="1" t="s">
        <v>22960</v>
      </c>
      <c r="B16878" s="1" t="s">
        <v>5194</v>
      </c>
      <c r="C16878" s="2">
        <v>45187</v>
      </c>
      <c r="D16878" s="1" t="s">
        <v>6083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3">
      <c r="A16879" s="1" t="s">
        <v>22961</v>
      </c>
      <c r="B16879" s="1" t="s">
        <v>1543</v>
      </c>
      <c r="C16879" s="2">
        <v>45379</v>
      </c>
      <c r="D16879" s="1" t="s">
        <v>6051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3">
      <c r="A16880" s="1" t="s">
        <v>22962</v>
      </c>
      <c r="B16880" s="1" t="s">
        <v>4002</v>
      </c>
      <c r="C16880" s="2">
        <v>45421</v>
      </c>
      <c r="D16880" s="1" t="s">
        <v>6102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3">
      <c r="A16881" s="1" t="s">
        <v>22963</v>
      </c>
      <c r="B16881" s="1" t="s">
        <v>1887</v>
      </c>
      <c r="C16881" s="2">
        <v>45395</v>
      </c>
      <c r="D16881" s="1" t="s">
        <v>6051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3">
      <c r="A16882" s="1" t="s">
        <v>22964</v>
      </c>
      <c r="B16882" s="1" t="s">
        <v>3462</v>
      </c>
      <c r="C16882" s="2">
        <v>45635</v>
      </c>
      <c r="D16882" s="1" t="s">
        <v>6251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3">
      <c r="A16883" s="1" t="s">
        <v>22965</v>
      </c>
      <c r="B16883" s="1" t="s">
        <v>3379</v>
      </c>
      <c r="C16883" s="2">
        <v>45109</v>
      </c>
      <c r="D16883" s="1" t="s">
        <v>6071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3">
      <c r="A16884" s="1" t="s">
        <v>22966</v>
      </c>
      <c r="B16884" s="1" t="s">
        <v>3655</v>
      </c>
      <c r="C16884" s="2">
        <v>45574</v>
      </c>
      <c r="D16884" s="1" t="s">
        <v>6141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3">
      <c r="A16885" s="1" t="s">
        <v>22967</v>
      </c>
      <c r="B16885" s="1" t="s">
        <v>2690</v>
      </c>
      <c r="C16885" s="2">
        <v>45638</v>
      </c>
      <c r="D16885" s="1" t="s">
        <v>6172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3">
      <c r="A16886" s="1" t="s">
        <v>22968</v>
      </c>
      <c r="B16886" s="1" t="s">
        <v>1428</v>
      </c>
      <c r="C16886" s="2">
        <v>45054</v>
      </c>
      <c r="D16886" s="1" t="s">
        <v>6091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3">
      <c r="A16887" s="1" t="s">
        <v>22969</v>
      </c>
      <c r="B16887" s="1" t="s">
        <v>4199</v>
      </c>
      <c r="C16887" s="2">
        <v>44929</v>
      </c>
      <c r="D16887" s="1" t="s">
        <v>6057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3">
      <c r="A16888" s="1" t="s">
        <v>22970</v>
      </c>
      <c r="B16888" s="1" t="s">
        <v>1792</v>
      </c>
      <c r="C16888" s="2">
        <v>45624</v>
      </c>
      <c r="D16888" s="1" t="s">
        <v>6137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3">
      <c r="A16889" s="1" t="s">
        <v>22971</v>
      </c>
      <c r="B16889" s="1" t="s">
        <v>1660</v>
      </c>
      <c r="C16889" s="2">
        <v>45279</v>
      </c>
      <c r="D16889" s="1" t="s">
        <v>6065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3">
      <c r="A16890" s="1" t="s">
        <v>22972</v>
      </c>
      <c r="B16890" s="1" t="s">
        <v>5245</v>
      </c>
      <c r="C16890" s="2">
        <v>45600</v>
      </c>
      <c r="D16890" s="1" t="s">
        <v>6081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3">
      <c r="A16891" s="1" t="s">
        <v>22973</v>
      </c>
      <c r="B16891" s="1" t="s">
        <v>5972</v>
      </c>
      <c r="C16891" s="2">
        <v>45011</v>
      </c>
      <c r="D16891" s="1" t="s">
        <v>6104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3">
      <c r="A16892" s="1" t="s">
        <v>22974</v>
      </c>
      <c r="B16892" s="1" t="s">
        <v>5873</v>
      </c>
      <c r="C16892" s="2">
        <v>45133</v>
      </c>
      <c r="D16892" s="1" t="s">
        <v>6049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3">
      <c r="A16893" s="1" t="s">
        <v>22975</v>
      </c>
      <c r="B16893" s="1" t="s">
        <v>2039</v>
      </c>
      <c r="C16893" s="2">
        <v>44986</v>
      </c>
      <c r="D16893" s="1" t="s">
        <v>6077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3">
      <c r="A16894" s="1" t="s">
        <v>22976</v>
      </c>
      <c r="B16894" s="1" t="s">
        <v>2608</v>
      </c>
      <c r="C16894" s="2">
        <v>45246</v>
      </c>
      <c r="D16894" s="1" t="s">
        <v>6107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3">
      <c r="A16895" s="1" t="s">
        <v>22977</v>
      </c>
      <c r="B16895" s="1" t="s">
        <v>5744</v>
      </c>
      <c r="C16895" s="2">
        <v>45120</v>
      </c>
      <c r="D16895" s="1" t="s">
        <v>6172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3">
      <c r="A16896" s="1" t="s">
        <v>22978</v>
      </c>
      <c r="B16896" s="1" t="s">
        <v>3579</v>
      </c>
      <c r="C16896" s="2">
        <v>45059</v>
      </c>
      <c r="D16896" s="1" t="s">
        <v>6151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3">
      <c r="A16897" s="1" t="s">
        <v>22979</v>
      </c>
      <c r="B16897" s="1" t="s">
        <v>4591</v>
      </c>
      <c r="C16897" s="2">
        <v>45297</v>
      </c>
      <c r="D16897" s="1" t="s">
        <v>6109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3">
      <c r="A16898" s="1" t="s">
        <v>22980</v>
      </c>
      <c r="B16898" s="1" t="s">
        <v>1832</v>
      </c>
      <c r="C16898" s="2">
        <v>45013</v>
      </c>
      <c r="D16898" s="1" t="s">
        <v>6081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3">
      <c r="A16899" s="1" t="s">
        <v>22981</v>
      </c>
      <c r="B16899" s="1" t="s">
        <v>5666</v>
      </c>
      <c r="C16899" s="2">
        <v>45019</v>
      </c>
      <c r="D16899" s="1" t="s">
        <v>6175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3">
      <c r="A16900" s="1" t="s">
        <v>22982</v>
      </c>
      <c r="B16900" s="1" t="s">
        <v>4676</v>
      </c>
      <c r="C16900" s="2">
        <v>45608</v>
      </c>
      <c r="D16900" s="1" t="s">
        <v>6061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3">
      <c r="A16901" s="1" t="s">
        <v>22983</v>
      </c>
      <c r="B16901" s="1" t="s">
        <v>3066</v>
      </c>
      <c r="C16901" s="2">
        <v>45380</v>
      </c>
      <c r="D16901" s="1" t="s">
        <v>6093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3">
      <c r="A16902" s="1" t="s">
        <v>22984</v>
      </c>
      <c r="B16902" s="1" t="s">
        <v>5472</v>
      </c>
      <c r="C16902" s="2">
        <v>44987</v>
      </c>
      <c r="D16902" s="1" t="s">
        <v>6074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3">
      <c r="A16903" s="1" t="s">
        <v>22985</v>
      </c>
      <c r="B16903" s="1" t="s">
        <v>4171</v>
      </c>
      <c r="C16903" s="2">
        <v>45612</v>
      </c>
      <c r="D16903" s="1" t="s">
        <v>6071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3">
      <c r="A16904" s="1" t="s">
        <v>22986</v>
      </c>
      <c r="B16904" s="1" t="s">
        <v>3179</v>
      </c>
      <c r="C16904" s="2">
        <v>45461</v>
      </c>
      <c r="D16904" s="1" t="s">
        <v>6051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3">
      <c r="A16905" s="1" t="s">
        <v>22987</v>
      </c>
      <c r="B16905" s="1" t="s">
        <v>2565</v>
      </c>
      <c r="C16905" s="2">
        <v>45554</v>
      </c>
      <c r="D16905" s="1" t="s">
        <v>6179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3">
      <c r="A16906" s="1" t="s">
        <v>22988</v>
      </c>
      <c r="B16906" s="1" t="s">
        <v>2824</v>
      </c>
      <c r="C16906" s="2">
        <v>44996</v>
      </c>
      <c r="D16906" s="1" t="s">
        <v>6100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3">
      <c r="A16907" s="1" t="s">
        <v>22989</v>
      </c>
      <c r="B16907" s="1" t="s">
        <v>5260</v>
      </c>
      <c r="C16907" s="2">
        <v>45099</v>
      </c>
      <c r="D16907" s="1" t="s">
        <v>6102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3">
      <c r="A16908" s="1" t="s">
        <v>22990</v>
      </c>
      <c r="B16908" s="1" t="s">
        <v>5454</v>
      </c>
      <c r="C16908" s="2">
        <v>45225</v>
      </c>
      <c r="D16908" s="1" t="s">
        <v>6059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3">
      <c r="A16909" s="1" t="s">
        <v>22991</v>
      </c>
      <c r="B16909" s="1" t="s">
        <v>2548</v>
      </c>
      <c r="C16909" s="2">
        <v>45022</v>
      </c>
      <c r="D16909" s="1" t="s">
        <v>6172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3">
      <c r="A16910" s="1" t="s">
        <v>22992</v>
      </c>
      <c r="B16910" s="1" t="s">
        <v>1817</v>
      </c>
      <c r="C16910" s="2">
        <v>45636</v>
      </c>
      <c r="D16910" s="1" t="s">
        <v>6071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3">
      <c r="A16911" s="1" t="s">
        <v>22993</v>
      </c>
      <c r="B16911" s="1" t="s">
        <v>5446</v>
      </c>
      <c r="C16911" s="2">
        <v>45464</v>
      </c>
      <c r="D16911" s="1" t="s">
        <v>6143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3">
      <c r="A16912" s="1" t="s">
        <v>22994</v>
      </c>
      <c r="B16912" s="1" t="s">
        <v>3165</v>
      </c>
      <c r="C16912" s="2">
        <v>45285</v>
      </c>
      <c r="D16912" s="1" t="s">
        <v>6049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3">
      <c r="A16913" s="1" t="s">
        <v>22995</v>
      </c>
      <c r="B16913" s="1" t="s">
        <v>1399</v>
      </c>
      <c r="C16913" s="2">
        <v>45587</v>
      </c>
      <c r="D16913" s="1" t="s">
        <v>6102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3">
      <c r="A16914" s="1" t="s">
        <v>22996</v>
      </c>
      <c r="B16914" s="1" t="s">
        <v>3075</v>
      </c>
      <c r="C16914" s="2">
        <v>45141</v>
      </c>
      <c r="D16914" s="1" t="s">
        <v>6057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3">
      <c r="A16915" s="1" t="s">
        <v>22997</v>
      </c>
      <c r="B16915" s="1" t="s">
        <v>2301</v>
      </c>
      <c r="C16915" s="2">
        <v>45255</v>
      </c>
      <c r="D16915" s="1" t="s">
        <v>6109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3">
      <c r="A16916" s="1" t="s">
        <v>22998</v>
      </c>
      <c r="B16916" s="1" t="s">
        <v>3444</v>
      </c>
      <c r="C16916" s="2">
        <v>45123</v>
      </c>
      <c r="D16916" s="1" t="s">
        <v>6151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3">
      <c r="A16917" s="1" t="s">
        <v>22999</v>
      </c>
      <c r="B16917" s="1" t="s">
        <v>3433</v>
      </c>
      <c r="C16917" s="2">
        <v>45652</v>
      </c>
      <c r="D16917" s="1" t="s">
        <v>6059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3">
      <c r="A16918" s="1" t="s">
        <v>23000</v>
      </c>
      <c r="B16918" s="1" t="s">
        <v>2465</v>
      </c>
      <c r="C16918" s="2">
        <v>44988</v>
      </c>
      <c r="D16918" s="1" t="s">
        <v>6091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3">
      <c r="A16919" s="1" t="s">
        <v>23001</v>
      </c>
      <c r="B16919" s="1" t="s">
        <v>1940</v>
      </c>
      <c r="C16919" s="2">
        <v>44952</v>
      </c>
      <c r="D16919" s="1" t="s">
        <v>6107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3">
      <c r="A16920" s="1" t="s">
        <v>23002</v>
      </c>
      <c r="B16920" s="1" t="s">
        <v>5532</v>
      </c>
      <c r="C16920" s="2">
        <v>45524</v>
      </c>
      <c r="D16920" s="1" t="s">
        <v>6069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3">
      <c r="A16921" s="1" t="s">
        <v>23003</v>
      </c>
      <c r="B16921" s="1" t="s">
        <v>1472</v>
      </c>
      <c r="C16921" s="2">
        <v>45480</v>
      </c>
      <c r="D16921" s="1" t="s">
        <v>6100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3">
      <c r="A16922" s="1" t="s">
        <v>23004</v>
      </c>
      <c r="B16922" s="1" t="s">
        <v>4820</v>
      </c>
      <c r="C16922" s="2">
        <v>45091</v>
      </c>
      <c r="D16922" s="1" t="s">
        <v>6135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3">
      <c r="A16923" s="1" t="s">
        <v>23005</v>
      </c>
      <c r="B16923" s="1" t="s">
        <v>4333</v>
      </c>
      <c r="C16923" s="2">
        <v>45525</v>
      </c>
      <c r="D16923" s="1" t="s">
        <v>6135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3">
      <c r="A16924" s="1" t="s">
        <v>23006</v>
      </c>
      <c r="B16924" s="1" t="s">
        <v>1859</v>
      </c>
      <c r="C16924" s="2">
        <v>44971</v>
      </c>
      <c r="D16924" s="1" t="s">
        <v>6091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3">
      <c r="A16925" s="1" t="s">
        <v>23007</v>
      </c>
      <c r="B16925" s="1" t="s">
        <v>5243</v>
      </c>
      <c r="C16925" s="2">
        <v>45309</v>
      </c>
      <c r="D16925" s="1" t="s">
        <v>6051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3">
      <c r="A16926" s="1" t="s">
        <v>23008</v>
      </c>
      <c r="B16926" s="1" t="s">
        <v>2829</v>
      </c>
      <c r="C16926" s="2">
        <v>45222</v>
      </c>
      <c r="D16926" s="1" t="s">
        <v>6059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3">
      <c r="A16927" s="1" t="s">
        <v>23009</v>
      </c>
      <c r="B16927" s="1" t="s">
        <v>4516</v>
      </c>
      <c r="C16927" s="2">
        <v>45415</v>
      </c>
      <c r="D16927" s="1" t="s">
        <v>6109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3">
      <c r="A16928" s="1" t="s">
        <v>23010</v>
      </c>
      <c r="B16928" s="1" t="s">
        <v>1625</v>
      </c>
      <c r="C16928" s="2">
        <v>45280</v>
      </c>
      <c r="D16928" s="1" t="s">
        <v>6095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3">
      <c r="A16929" s="1" t="s">
        <v>23011</v>
      </c>
      <c r="B16929" s="1" t="s">
        <v>3512</v>
      </c>
      <c r="C16929" s="2">
        <v>45355</v>
      </c>
      <c r="D16929" s="1" t="s">
        <v>6086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3">
      <c r="A16930" s="1" t="s">
        <v>23012</v>
      </c>
      <c r="B16930" s="1" t="s">
        <v>3309</v>
      </c>
      <c r="C16930" s="2">
        <v>45303</v>
      </c>
      <c r="D16930" s="1" t="s">
        <v>6102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3">
      <c r="A16931" s="1" t="s">
        <v>23013</v>
      </c>
      <c r="B16931" s="1" t="s">
        <v>2641</v>
      </c>
      <c r="C16931" s="2">
        <v>45427</v>
      </c>
      <c r="D16931" s="1" t="s">
        <v>6069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3">
      <c r="A16932" s="1" t="s">
        <v>23014</v>
      </c>
      <c r="B16932" s="1" t="s">
        <v>2027</v>
      </c>
      <c r="C16932" s="2">
        <v>45459</v>
      </c>
      <c r="D16932" s="1" t="s">
        <v>6179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3">
      <c r="A16933" s="1" t="s">
        <v>23015</v>
      </c>
      <c r="B16933" s="1" t="s">
        <v>3712</v>
      </c>
      <c r="C16933" s="2">
        <v>45018</v>
      </c>
      <c r="D16933" s="1" t="s">
        <v>6089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3">
      <c r="A16934" s="1" t="s">
        <v>23016</v>
      </c>
      <c r="B16934" s="1" t="s">
        <v>1084</v>
      </c>
      <c r="C16934" s="2">
        <v>45332</v>
      </c>
      <c r="D16934" s="1" t="s">
        <v>6175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3">
      <c r="A16935" s="1" t="s">
        <v>23017</v>
      </c>
      <c r="B16935" s="1" t="s">
        <v>1331</v>
      </c>
      <c r="C16935" s="2">
        <v>45533</v>
      </c>
      <c r="D16935" s="1" t="s">
        <v>6063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3">
      <c r="A16936" s="1" t="s">
        <v>23018</v>
      </c>
      <c r="B16936" s="1" t="s">
        <v>2473</v>
      </c>
      <c r="C16936" s="2">
        <v>45587</v>
      </c>
      <c r="D16936" s="1" t="s">
        <v>6109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3">
      <c r="A16937" s="1" t="s">
        <v>23019</v>
      </c>
      <c r="B16937" s="1" t="s">
        <v>2387</v>
      </c>
      <c r="C16937" s="2">
        <v>45313</v>
      </c>
      <c r="D16937" s="1" t="s">
        <v>6151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3">
      <c r="A16938" s="1" t="s">
        <v>23020</v>
      </c>
      <c r="B16938" s="1" t="s">
        <v>4213</v>
      </c>
      <c r="C16938" s="2">
        <v>45039</v>
      </c>
      <c r="D16938" s="1" t="s">
        <v>6071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3">
      <c r="A16939" s="1" t="s">
        <v>23021</v>
      </c>
      <c r="B16939" s="1" t="s">
        <v>4037</v>
      </c>
      <c r="C16939" s="2">
        <v>45376</v>
      </c>
      <c r="D16939" s="1" t="s">
        <v>6109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3">
      <c r="A16940" s="1" t="s">
        <v>23022</v>
      </c>
      <c r="B16940" s="1" t="s">
        <v>4668</v>
      </c>
      <c r="C16940" s="2">
        <v>45343</v>
      </c>
      <c r="D16940" s="1" t="s">
        <v>6095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3">
      <c r="A16941" s="1" t="s">
        <v>23023</v>
      </c>
      <c r="B16941" s="1" t="s">
        <v>2691</v>
      </c>
      <c r="C16941" s="2">
        <v>45405</v>
      </c>
      <c r="D16941" s="1" t="s">
        <v>6061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3">
      <c r="A16942" s="1" t="s">
        <v>23024</v>
      </c>
      <c r="B16942" s="1" t="s">
        <v>3632</v>
      </c>
      <c r="C16942" s="2">
        <v>44964</v>
      </c>
      <c r="D16942" s="1" t="s">
        <v>6113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3">
      <c r="A16943" s="1" t="s">
        <v>23025</v>
      </c>
      <c r="B16943" s="1" t="s">
        <v>1281</v>
      </c>
      <c r="C16943" s="2">
        <v>45583</v>
      </c>
      <c r="D16943" s="1" t="s">
        <v>6049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3">
      <c r="A16944" s="1" t="s">
        <v>23026</v>
      </c>
      <c r="B16944" s="1" t="s">
        <v>4105</v>
      </c>
      <c r="C16944" s="2">
        <v>45283</v>
      </c>
      <c r="D16944" s="1" t="s">
        <v>6143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3">
      <c r="A16945" s="1" t="s">
        <v>23027</v>
      </c>
      <c r="B16945" s="1" t="s">
        <v>1118</v>
      </c>
      <c r="C16945" s="2">
        <v>45176</v>
      </c>
      <c r="D16945" s="1" t="s">
        <v>6059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3">
      <c r="A16946" s="1" t="s">
        <v>23028</v>
      </c>
      <c r="B16946" s="1" t="s">
        <v>1204</v>
      </c>
      <c r="C16946" s="2">
        <v>45034</v>
      </c>
      <c r="D16946" s="1" t="s">
        <v>6057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3">
      <c r="A16947" s="1" t="s">
        <v>23029</v>
      </c>
      <c r="B16947" s="1" t="s">
        <v>2410</v>
      </c>
      <c r="C16947" s="2">
        <v>45509</v>
      </c>
      <c r="D16947" s="1" t="s">
        <v>6104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3">
      <c r="A16948" s="1" t="s">
        <v>23030</v>
      </c>
      <c r="B16948" s="1" t="s">
        <v>1888</v>
      </c>
      <c r="C16948" s="2">
        <v>45046</v>
      </c>
      <c r="D16948" s="1" t="s">
        <v>6143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3">
      <c r="A16949" s="1" t="s">
        <v>23031</v>
      </c>
      <c r="B16949" s="1" t="s">
        <v>2972</v>
      </c>
      <c r="C16949" s="2">
        <v>45213</v>
      </c>
      <c r="D16949" s="1" t="s">
        <v>6086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3">
      <c r="A16950" s="1" t="s">
        <v>23032</v>
      </c>
      <c r="B16950" s="1" t="s">
        <v>5191</v>
      </c>
      <c r="C16950" s="2">
        <v>45081</v>
      </c>
      <c r="D16950" s="1" t="s">
        <v>6137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3">
      <c r="A16951" s="1" t="s">
        <v>23033</v>
      </c>
      <c r="B16951" s="1" t="s">
        <v>2407</v>
      </c>
      <c r="C16951" s="2">
        <v>45012</v>
      </c>
      <c r="D16951" s="1" t="s">
        <v>6081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3">
      <c r="A16952" s="1" t="s">
        <v>23034</v>
      </c>
      <c r="B16952" s="1" t="s">
        <v>1888</v>
      </c>
      <c r="C16952" s="2">
        <v>44971</v>
      </c>
      <c r="D16952" s="1" t="s">
        <v>6069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3">
      <c r="A16953" s="1" t="s">
        <v>23035</v>
      </c>
      <c r="B16953" s="1" t="s">
        <v>1042</v>
      </c>
      <c r="C16953" s="2">
        <v>45644</v>
      </c>
      <c r="D16953" s="1" t="s">
        <v>6093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3">
      <c r="A16954" s="1" t="s">
        <v>23036</v>
      </c>
      <c r="B16954" s="1" t="s">
        <v>5673</v>
      </c>
      <c r="C16954" s="2">
        <v>45278</v>
      </c>
      <c r="D16954" s="1" t="s">
        <v>6077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3">
      <c r="A16955" s="1" t="s">
        <v>23037</v>
      </c>
      <c r="B16955" s="1" t="s">
        <v>4376</v>
      </c>
      <c r="C16955" s="2">
        <v>45308</v>
      </c>
      <c r="D16955" s="1" t="s">
        <v>6093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3">
      <c r="A16956" s="1" t="s">
        <v>23038</v>
      </c>
      <c r="B16956" s="1" t="s">
        <v>3842</v>
      </c>
      <c r="C16956" s="2">
        <v>45332</v>
      </c>
      <c r="D16956" s="1" t="s">
        <v>6086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3">
      <c r="A16957" s="1" t="s">
        <v>23039</v>
      </c>
      <c r="B16957" s="1" t="s">
        <v>1520</v>
      </c>
      <c r="C16957" s="2">
        <v>44951</v>
      </c>
      <c r="D16957" s="1" t="s">
        <v>6069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3">
      <c r="A16958" s="1" t="s">
        <v>23040</v>
      </c>
      <c r="B16958" s="1" t="s">
        <v>3509</v>
      </c>
      <c r="C16958" s="2">
        <v>45618</v>
      </c>
      <c r="D16958" s="1" t="s">
        <v>6125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3">
      <c r="A16959" s="1" t="s">
        <v>23041</v>
      </c>
      <c r="B16959" s="1" t="s">
        <v>5557</v>
      </c>
      <c r="C16959" s="2">
        <v>45328</v>
      </c>
      <c r="D16959" s="1" t="s">
        <v>6104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3">
      <c r="A16960" s="1" t="s">
        <v>23042</v>
      </c>
      <c r="B16960" s="1" t="s">
        <v>5430</v>
      </c>
      <c r="C16960" s="2">
        <v>45533</v>
      </c>
      <c r="D16960" s="1" t="s">
        <v>6151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3">
      <c r="A16961" s="1" t="s">
        <v>23043</v>
      </c>
      <c r="B16961" s="1" t="s">
        <v>5001</v>
      </c>
      <c r="C16961" s="2">
        <v>45241</v>
      </c>
      <c r="D16961" s="1" t="s">
        <v>6197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3">
      <c r="A16962" s="1" t="s">
        <v>23044</v>
      </c>
      <c r="B16962" s="1" t="s">
        <v>1175</v>
      </c>
      <c r="C16962" s="2">
        <v>45419</v>
      </c>
      <c r="D16962" s="1" t="s">
        <v>6197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3">
      <c r="A16963" s="1" t="s">
        <v>23045</v>
      </c>
      <c r="B16963" s="1" t="s">
        <v>2458</v>
      </c>
      <c r="C16963" s="2">
        <v>45069</v>
      </c>
      <c r="D16963" s="1" t="s">
        <v>6095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3">
      <c r="A16964" s="1" t="s">
        <v>23046</v>
      </c>
      <c r="B16964" s="1" t="s">
        <v>6005</v>
      </c>
      <c r="C16964" s="2">
        <v>45589</v>
      </c>
      <c r="D16964" s="1" t="s">
        <v>6071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3">
      <c r="A16965" s="1" t="s">
        <v>23047</v>
      </c>
      <c r="B16965" s="1" t="s">
        <v>4668</v>
      </c>
      <c r="C16965" s="2">
        <v>45335</v>
      </c>
      <c r="D16965" s="1" t="s">
        <v>6089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3">
      <c r="A16966" s="1" t="s">
        <v>23048</v>
      </c>
      <c r="B16966" s="1" t="s">
        <v>2031</v>
      </c>
      <c r="C16966" s="2">
        <v>45314</v>
      </c>
      <c r="D16966" s="1" t="s">
        <v>6251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3">
      <c r="A16967" s="1" t="s">
        <v>23049</v>
      </c>
      <c r="B16967" s="1" t="s">
        <v>4717</v>
      </c>
      <c r="C16967" s="2">
        <v>45331</v>
      </c>
      <c r="D16967" s="1" t="s">
        <v>6083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3">
      <c r="A16968" s="1" t="s">
        <v>23050</v>
      </c>
      <c r="B16968" s="1" t="s">
        <v>1716</v>
      </c>
      <c r="C16968" s="2">
        <v>45636</v>
      </c>
      <c r="D16968" s="1" t="s">
        <v>6063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3">
      <c r="A16969" s="1" t="s">
        <v>23051</v>
      </c>
      <c r="B16969" s="1" t="s">
        <v>5612</v>
      </c>
      <c r="C16969" s="2">
        <v>45402</v>
      </c>
      <c r="D16969" s="1" t="s">
        <v>6251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3">
      <c r="A16970" s="1" t="s">
        <v>23052</v>
      </c>
      <c r="B16970" s="1" t="s">
        <v>3894</v>
      </c>
      <c r="C16970" s="2">
        <v>45056</v>
      </c>
      <c r="D16970" s="1" t="s">
        <v>6055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3">
      <c r="A16971" s="1" t="s">
        <v>23053</v>
      </c>
      <c r="B16971" s="1" t="s">
        <v>1469</v>
      </c>
      <c r="C16971" s="2">
        <v>45354</v>
      </c>
      <c r="D16971" s="1" t="s">
        <v>6135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3">
      <c r="A16972" s="1" t="s">
        <v>23054</v>
      </c>
      <c r="B16972" s="1" t="s">
        <v>3473</v>
      </c>
      <c r="C16972" s="2">
        <v>45039</v>
      </c>
      <c r="D16972" s="1" t="s">
        <v>6067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3">
      <c r="A16973" s="1" t="s">
        <v>23055</v>
      </c>
      <c r="B16973" s="1" t="s">
        <v>5348</v>
      </c>
      <c r="C16973" s="2">
        <v>45572</v>
      </c>
      <c r="D16973" s="1" t="s">
        <v>6107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3">
      <c r="A16974" s="1" t="s">
        <v>23056</v>
      </c>
      <c r="B16974" s="1" t="s">
        <v>1255</v>
      </c>
      <c r="C16974" s="2">
        <v>45210</v>
      </c>
      <c r="D16974" s="1" t="s">
        <v>6049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3">
      <c r="A16975" s="1" t="s">
        <v>23057</v>
      </c>
      <c r="B16975" s="1" t="s">
        <v>4216</v>
      </c>
      <c r="C16975" s="2">
        <v>45403</v>
      </c>
      <c r="D16975" s="1" t="s">
        <v>6125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3">
      <c r="A16976" s="1" t="s">
        <v>23058</v>
      </c>
      <c r="B16976" s="1" t="s">
        <v>5244</v>
      </c>
      <c r="C16976" s="2">
        <v>45624</v>
      </c>
      <c r="D16976" s="1" t="s">
        <v>6051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3">
      <c r="A16977" s="1" t="s">
        <v>23059</v>
      </c>
      <c r="B16977" s="1" t="s">
        <v>4347</v>
      </c>
      <c r="C16977" s="2">
        <v>45176</v>
      </c>
      <c r="D16977" s="1" t="s">
        <v>6137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3">
      <c r="A16978" s="1" t="s">
        <v>23060</v>
      </c>
      <c r="B16978" s="1" t="s">
        <v>2754</v>
      </c>
      <c r="C16978" s="2">
        <v>45130</v>
      </c>
      <c r="D16978" s="1" t="s">
        <v>6102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3">
      <c r="A16979" s="1" t="s">
        <v>23061</v>
      </c>
      <c r="B16979" s="1" t="s">
        <v>5435</v>
      </c>
      <c r="C16979" s="2">
        <v>45598</v>
      </c>
      <c r="D16979" s="1" t="s">
        <v>6125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3">
      <c r="A16980" s="1" t="s">
        <v>23062</v>
      </c>
      <c r="B16980" s="1" t="s">
        <v>1984</v>
      </c>
      <c r="C16980" s="2">
        <v>45057</v>
      </c>
      <c r="D16980" s="1" t="s">
        <v>6091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3">
      <c r="A16981" s="1" t="s">
        <v>23063</v>
      </c>
      <c r="B16981" s="1" t="s">
        <v>5237</v>
      </c>
      <c r="C16981" s="2">
        <v>45593</v>
      </c>
      <c r="D16981" s="1" t="s">
        <v>6086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3">
      <c r="A16982" s="1" t="s">
        <v>23064</v>
      </c>
      <c r="B16982" s="1" t="s">
        <v>2209</v>
      </c>
      <c r="C16982" s="2">
        <v>45357</v>
      </c>
      <c r="D16982" s="1" t="s">
        <v>6055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3">
      <c r="A16983" s="1" t="s">
        <v>23065</v>
      </c>
      <c r="B16983" s="1" t="s">
        <v>4056</v>
      </c>
      <c r="C16983" s="2">
        <v>45104</v>
      </c>
      <c r="D16983" s="1" t="s">
        <v>6251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3">
      <c r="A16984" s="1" t="s">
        <v>23066</v>
      </c>
      <c r="B16984" s="1" t="s">
        <v>4544</v>
      </c>
      <c r="C16984" s="2">
        <v>45608</v>
      </c>
      <c r="D16984" s="1" t="s">
        <v>6063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3">
      <c r="A16985" s="1" t="s">
        <v>23067</v>
      </c>
      <c r="B16985" s="1" t="s">
        <v>3773</v>
      </c>
      <c r="C16985" s="2">
        <v>45637</v>
      </c>
      <c r="D16985" s="1" t="s">
        <v>6083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3">
      <c r="A16986" s="1" t="s">
        <v>23068</v>
      </c>
      <c r="B16986" s="1" t="s">
        <v>5719</v>
      </c>
      <c r="C16986" s="2">
        <v>45125</v>
      </c>
      <c r="D16986" s="1" t="s">
        <v>6151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3">
      <c r="A16987" s="1" t="s">
        <v>23069</v>
      </c>
      <c r="B16987" s="1" t="s">
        <v>5761</v>
      </c>
      <c r="C16987" s="2">
        <v>45400</v>
      </c>
      <c r="D16987" s="1" t="s">
        <v>6065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3">
      <c r="A16988" s="1" t="s">
        <v>23070</v>
      </c>
      <c r="B16988" s="1" t="s">
        <v>4110</v>
      </c>
      <c r="C16988" s="2">
        <v>45330</v>
      </c>
      <c r="D16988" s="1" t="s">
        <v>6059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3">
      <c r="A16989" s="1" t="s">
        <v>23071</v>
      </c>
      <c r="B16989" s="1" t="s">
        <v>2253</v>
      </c>
      <c r="C16989" s="2">
        <v>45307</v>
      </c>
      <c r="D16989" s="1" t="s">
        <v>6063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3">
      <c r="A16990" s="1" t="s">
        <v>23072</v>
      </c>
      <c r="B16990" s="1" t="s">
        <v>2330</v>
      </c>
      <c r="C16990" s="2">
        <v>45465</v>
      </c>
      <c r="D16990" s="1" t="s">
        <v>6113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3">
      <c r="A16991" s="1" t="s">
        <v>23073</v>
      </c>
      <c r="B16991" s="1" t="s">
        <v>1792</v>
      </c>
      <c r="C16991" s="2">
        <v>45642</v>
      </c>
      <c r="D16991" s="1" t="s">
        <v>6055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3">
      <c r="A16992" s="1" t="s">
        <v>23074</v>
      </c>
      <c r="B16992" s="1" t="s">
        <v>4425</v>
      </c>
      <c r="C16992" s="2">
        <v>45477</v>
      </c>
      <c r="D16992" s="1" t="s">
        <v>6100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3">
      <c r="A16993" s="1" t="s">
        <v>23075</v>
      </c>
      <c r="B16993" s="1" t="s">
        <v>5189</v>
      </c>
      <c r="C16993" s="2">
        <v>45504</v>
      </c>
      <c r="D16993" s="1" t="s">
        <v>6172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3">
      <c r="A16994" s="1" t="s">
        <v>23076</v>
      </c>
      <c r="B16994" s="1" t="s">
        <v>2107</v>
      </c>
      <c r="C16994" s="2">
        <v>45589</v>
      </c>
      <c r="D16994" s="1" t="s">
        <v>6053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3">
      <c r="A16995" s="1" t="s">
        <v>23077</v>
      </c>
      <c r="B16995" s="1" t="s">
        <v>5132</v>
      </c>
      <c r="C16995" s="2">
        <v>45245</v>
      </c>
      <c r="D16995" s="1" t="s">
        <v>6053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3">
      <c r="A16996" s="1" t="s">
        <v>23078</v>
      </c>
      <c r="B16996" s="1" t="s">
        <v>5404</v>
      </c>
      <c r="C16996" s="2">
        <v>45530</v>
      </c>
      <c r="D16996" s="1" t="s">
        <v>6109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3">
      <c r="A16997" s="1" t="s">
        <v>23079</v>
      </c>
      <c r="B16997" s="1" t="s">
        <v>4478</v>
      </c>
      <c r="C16997" s="2">
        <v>45267</v>
      </c>
      <c r="D16997" s="1" t="s">
        <v>6251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3">
      <c r="A16998" s="1" t="s">
        <v>23080</v>
      </c>
      <c r="B16998" s="1" t="s">
        <v>3081</v>
      </c>
      <c r="C16998" s="2">
        <v>44992</v>
      </c>
      <c r="D16998" s="1" t="s">
        <v>6055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3">
      <c r="A16999" s="1" t="s">
        <v>23081</v>
      </c>
      <c r="B16999" s="1" t="s">
        <v>5399</v>
      </c>
      <c r="C16999" s="2">
        <v>45250</v>
      </c>
      <c r="D16999" s="1" t="s">
        <v>6091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3">
      <c r="A17000" s="1" t="s">
        <v>23082</v>
      </c>
      <c r="B17000" s="1" t="s">
        <v>5595</v>
      </c>
      <c r="C17000" s="2">
        <v>45089</v>
      </c>
      <c r="D17000" s="1" t="s">
        <v>6102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3">
      <c r="A17001" s="1" t="s">
        <v>23083</v>
      </c>
      <c r="B17001" s="1" t="s">
        <v>3261</v>
      </c>
      <c r="C17001" s="2">
        <v>45071</v>
      </c>
      <c r="D17001" s="1" t="s">
        <v>6057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3">
      <c r="A17002" s="1" t="s">
        <v>23084</v>
      </c>
      <c r="B17002" s="1" t="s">
        <v>5238</v>
      </c>
      <c r="C17002" s="2">
        <v>45582</v>
      </c>
      <c r="D17002" s="1" t="s">
        <v>6074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3">
      <c r="A17003" s="1" t="s">
        <v>23085</v>
      </c>
      <c r="B17003" s="1" t="s">
        <v>2074</v>
      </c>
      <c r="C17003" s="2">
        <v>44981</v>
      </c>
      <c r="D17003" s="1" t="s">
        <v>6091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3">
      <c r="A17004" s="1" t="s">
        <v>23086</v>
      </c>
      <c r="B17004" s="1" t="s">
        <v>3440</v>
      </c>
      <c r="C17004" s="2">
        <v>45462</v>
      </c>
      <c r="D17004" s="1" t="s">
        <v>6074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3">
      <c r="A17005" s="1" t="s">
        <v>23087</v>
      </c>
      <c r="B17005" s="1" t="s">
        <v>2513</v>
      </c>
      <c r="C17005" s="2">
        <v>45289</v>
      </c>
      <c r="D17005" s="1" t="s">
        <v>6063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3">
      <c r="A17006" s="1" t="s">
        <v>23088</v>
      </c>
      <c r="B17006" s="1" t="s">
        <v>4932</v>
      </c>
      <c r="C17006" s="2">
        <v>45447</v>
      </c>
      <c r="D17006" s="1" t="s">
        <v>6100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3">
      <c r="A17007" s="1" t="s">
        <v>23089</v>
      </c>
      <c r="B17007" s="1" t="s">
        <v>4219</v>
      </c>
      <c r="C17007" s="2">
        <v>45529</v>
      </c>
      <c r="D17007" s="1" t="s">
        <v>6077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3">
      <c r="A17008" s="1" t="s">
        <v>23090</v>
      </c>
      <c r="B17008" s="1" t="s">
        <v>2260</v>
      </c>
      <c r="C17008" s="2">
        <v>45379</v>
      </c>
      <c r="D17008" s="1" t="s">
        <v>6135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3">
      <c r="A17009" s="1" t="s">
        <v>23091</v>
      </c>
      <c r="B17009" s="1" t="s">
        <v>5140</v>
      </c>
      <c r="C17009" s="2">
        <v>45306</v>
      </c>
      <c r="D17009" s="1" t="s">
        <v>6081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3">
      <c r="A17010" s="1" t="s">
        <v>23092</v>
      </c>
      <c r="B17010" s="1" t="s">
        <v>4823</v>
      </c>
      <c r="C17010" s="2">
        <v>45530</v>
      </c>
      <c r="D17010" s="1" t="s">
        <v>6133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3">
      <c r="A17011" s="1" t="s">
        <v>23093</v>
      </c>
      <c r="B17011" s="1" t="s">
        <v>5595</v>
      </c>
      <c r="C17011" s="2">
        <v>45187</v>
      </c>
      <c r="D17011" s="1" t="s">
        <v>6104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3">
      <c r="A17012" s="1" t="s">
        <v>23094</v>
      </c>
      <c r="B17012" s="1" t="s">
        <v>3996</v>
      </c>
      <c r="C17012" s="2">
        <v>45095</v>
      </c>
      <c r="D17012" s="1" t="s">
        <v>6057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3">
      <c r="A17013" s="1" t="s">
        <v>23095</v>
      </c>
      <c r="B17013" s="1" t="s">
        <v>4456</v>
      </c>
      <c r="C17013" s="2">
        <v>45015</v>
      </c>
      <c r="D17013" s="1" t="s">
        <v>6093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3">
      <c r="A17014" s="1" t="s">
        <v>23096</v>
      </c>
      <c r="B17014" s="1" t="s">
        <v>2068</v>
      </c>
      <c r="C17014" s="2">
        <v>45376</v>
      </c>
      <c r="D17014" s="1" t="s">
        <v>6151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3">
      <c r="A17015" s="1" t="s">
        <v>23097</v>
      </c>
      <c r="B17015" s="1" t="s">
        <v>1094</v>
      </c>
      <c r="C17015" s="2">
        <v>45313</v>
      </c>
      <c r="D17015" s="1" t="s">
        <v>6107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3">
      <c r="A17016" s="1" t="s">
        <v>23098</v>
      </c>
      <c r="B17016" s="1" t="s">
        <v>4593</v>
      </c>
      <c r="C17016" s="2">
        <v>45448</v>
      </c>
      <c r="D17016" s="1" t="s">
        <v>6143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3">
      <c r="A17017" s="1" t="s">
        <v>23099</v>
      </c>
      <c r="B17017" s="1" t="s">
        <v>4896</v>
      </c>
      <c r="C17017" s="2">
        <v>45077</v>
      </c>
      <c r="D17017" s="1" t="s">
        <v>6061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3">
      <c r="A17018" s="1" t="s">
        <v>23100</v>
      </c>
      <c r="B17018" s="1" t="s">
        <v>3559</v>
      </c>
      <c r="C17018" s="2">
        <v>45034</v>
      </c>
      <c r="D17018" s="1" t="s">
        <v>6055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3">
      <c r="A17019" s="1" t="s">
        <v>23101</v>
      </c>
      <c r="B17019" s="1" t="s">
        <v>5148</v>
      </c>
      <c r="C17019" s="2">
        <v>45339</v>
      </c>
      <c r="D17019" s="1" t="s">
        <v>6157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3">
      <c r="A17020" s="1" t="s">
        <v>23102</v>
      </c>
      <c r="B17020" s="1" t="s">
        <v>3196</v>
      </c>
      <c r="C17020" s="2">
        <v>45099</v>
      </c>
      <c r="D17020" s="1" t="s">
        <v>6061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3">
      <c r="A17021" s="1" t="s">
        <v>23103</v>
      </c>
      <c r="B17021" s="1" t="s">
        <v>5054</v>
      </c>
      <c r="C17021" s="2">
        <v>45450</v>
      </c>
      <c r="D17021" s="1" t="s">
        <v>6093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3">
      <c r="A17022" s="1" t="s">
        <v>23104</v>
      </c>
      <c r="B17022" s="1" t="s">
        <v>3721</v>
      </c>
      <c r="C17022" s="2">
        <v>45510</v>
      </c>
      <c r="D17022" s="1" t="s">
        <v>6061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3">
      <c r="A17023" s="1" t="s">
        <v>23105</v>
      </c>
      <c r="B17023" s="1" t="s">
        <v>4645</v>
      </c>
      <c r="C17023" s="2">
        <v>45634</v>
      </c>
      <c r="D17023" s="1" t="s">
        <v>6151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3">
      <c r="A17024" s="1" t="s">
        <v>23106</v>
      </c>
      <c r="B17024" s="1" t="s">
        <v>2038</v>
      </c>
      <c r="C17024" s="2">
        <v>45547</v>
      </c>
      <c r="D17024" s="1" t="s">
        <v>6125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3">
      <c r="A17025" s="1" t="s">
        <v>23107</v>
      </c>
      <c r="B17025" s="1" t="s">
        <v>2054</v>
      </c>
      <c r="C17025" s="2">
        <v>45567</v>
      </c>
      <c r="D17025" s="1" t="s">
        <v>6081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3">
      <c r="A17026" s="1" t="s">
        <v>23108</v>
      </c>
      <c r="B17026" s="1" t="s">
        <v>1609</v>
      </c>
      <c r="C17026" s="2">
        <v>45413</v>
      </c>
      <c r="D17026" s="1" t="s">
        <v>6067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3">
      <c r="A17027" s="1" t="s">
        <v>23109</v>
      </c>
      <c r="B17027" s="1" t="s">
        <v>4352</v>
      </c>
      <c r="C17027" s="2">
        <v>45510</v>
      </c>
      <c r="D17027" s="1" t="s">
        <v>6074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3">
      <c r="A17028" s="1" t="s">
        <v>23110</v>
      </c>
      <c r="B17028" s="1" t="s">
        <v>2480</v>
      </c>
      <c r="C17028" s="2">
        <v>45474</v>
      </c>
      <c r="D17028" s="1" t="s">
        <v>6083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3">
      <c r="A17029" s="1" t="s">
        <v>23111</v>
      </c>
      <c r="B17029" s="1" t="s">
        <v>3987</v>
      </c>
      <c r="C17029" s="2">
        <v>45424</v>
      </c>
      <c r="D17029" s="1" t="s">
        <v>6067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3">
      <c r="A17030" s="1" t="s">
        <v>23112</v>
      </c>
      <c r="B17030" s="1" t="s">
        <v>3762</v>
      </c>
      <c r="C17030" s="2">
        <v>45271</v>
      </c>
      <c r="D17030" s="1" t="s">
        <v>6051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3">
      <c r="A17031" s="1" t="s">
        <v>23113</v>
      </c>
      <c r="B17031" s="1" t="s">
        <v>4570</v>
      </c>
      <c r="C17031" s="2">
        <v>45296</v>
      </c>
      <c r="D17031" s="1" t="s">
        <v>6093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3">
      <c r="A17032" s="1" t="s">
        <v>23114</v>
      </c>
      <c r="B17032" s="1" t="s">
        <v>2920</v>
      </c>
      <c r="C17032" s="2">
        <v>44993</v>
      </c>
      <c r="D17032" s="1" t="s">
        <v>6065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3">
      <c r="A17033" s="1" t="s">
        <v>23115</v>
      </c>
      <c r="B17033" s="1" t="s">
        <v>1505</v>
      </c>
      <c r="C17033" s="2">
        <v>45535</v>
      </c>
      <c r="D17033" s="1" t="s">
        <v>6093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3">
      <c r="A17034" s="1" t="s">
        <v>23116</v>
      </c>
      <c r="B17034" s="1" t="s">
        <v>2915</v>
      </c>
      <c r="C17034" s="2">
        <v>45089</v>
      </c>
      <c r="D17034" s="1" t="s">
        <v>6086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3">
      <c r="A17035" s="1" t="s">
        <v>23117</v>
      </c>
      <c r="B17035" s="1" t="s">
        <v>5763</v>
      </c>
      <c r="C17035" s="2">
        <v>45169</v>
      </c>
      <c r="D17035" s="1" t="s">
        <v>6086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3">
      <c r="A17036" s="1" t="s">
        <v>23118</v>
      </c>
      <c r="B17036" s="1" t="s">
        <v>3077</v>
      </c>
      <c r="C17036" s="2">
        <v>44974</v>
      </c>
      <c r="D17036" s="1" t="s">
        <v>6102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3">
      <c r="A17037" s="1" t="s">
        <v>23119</v>
      </c>
      <c r="B17037" s="1" t="s">
        <v>4158</v>
      </c>
      <c r="C17037" s="2">
        <v>45304</v>
      </c>
      <c r="D17037" s="1" t="s">
        <v>6197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3">
      <c r="A17038" s="1" t="s">
        <v>23120</v>
      </c>
      <c r="B17038" s="1" t="s">
        <v>2750</v>
      </c>
      <c r="C17038" s="2">
        <v>45163</v>
      </c>
      <c r="D17038" s="1" t="s">
        <v>6157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3">
      <c r="A17039" s="1" t="s">
        <v>23121</v>
      </c>
      <c r="B17039" s="1" t="s">
        <v>1405</v>
      </c>
      <c r="C17039" s="2">
        <v>45362</v>
      </c>
      <c r="D17039" s="1" t="s">
        <v>6179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3">
      <c r="A17040" s="1" t="s">
        <v>23122</v>
      </c>
      <c r="B17040" s="1" t="s">
        <v>5988</v>
      </c>
      <c r="C17040" s="2">
        <v>45033</v>
      </c>
      <c r="D17040" s="1" t="s">
        <v>6179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3">
      <c r="A17041" s="1" t="s">
        <v>23123</v>
      </c>
      <c r="B17041" s="1" t="s">
        <v>2461</v>
      </c>
      <c r="C17041" s="2">
        <v>45299</v>
      </c>
      <c r="D17041" s="1" t="s">
        <v>6100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3">
      <c r="A17042" s="1" t="s">
        <v>23124</v>
      </c>
      <c r="B17042" s="1" t="s">
        <v>4532</v>
      </c>
      <c r="C17042" s="2">
        <v>45565</v>
      </c>
      <c r="D17042" s="1" t="s">
        <v>6091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3">
      <c r="A17043" s="1" t="s">
        <v>23125</v>
      </c>
      <c r="B17043" s="1" t="s">
        <v>4410</v>
      </c>
      <c r="C17043" s="2">
        <v>45314</v>
      </c>
      <c r="D17043" s="1" t="s">
        <v>6133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3">
      <c r="A17044" s="1" t="s">
        <v>23126</v>
      </c>
      <c r="B17044" s="1" t="s">
        <v>4744</v>
      </c>
      <c r="C17044" s="2">
        <v>45598</v>
      </c>
      <c r="D17044" s="1" t="s">
        <v>6081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3">
      <c r="A17045" s="1" t="s">
        <v>23127</v>
      </c>
      <c r="B17045" s="1" t="s">
        <v>3500</v>
      </c>
      <c r="C17045" s="2">
        <v>45616</v>
      </c>
      <c r="D17045" s="1" t="s">
        <v>6053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3">
      <c r="A17046" s="1" t="s">
        <v>23128</v>
      </c>
      <c r="B17046" s="1" t="s">
        <v>3913</v>
      </c>
      <c r="C17046" s="2">
        <v>45456</v>
      </c>
      <c r="D17046" s="1" t="s">
        <v>6074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3">
      <c r="A17047" s="1" t="s">
        <v>23129</v>
      </c>
      <c r="B17047" s="1" t="s">
        <v>3060</v>
      </c>
      <c r="C17047" s="2">
        <v>45597</v>
      </c>
      <c r="D17047" s="1" t="s">
        <v>6083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3">
      <c r="A17048" s="1" t="s">
        <v>23130</v>
      </c>
      <c r="B17048" s="1" t="s">
        <v>3282</v>
      </c>
      <c r="C17048" s="2">
        <v>45408</v>
      </c>
      <c r="D17048" s="1" t="s">
        <v>6197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3">
      <c r="A17049" s="1" t="s">
        <v>23131</v>
      </c>
      <c r="B17049" s="1" t="s">
        <v>4023</v>
      </c>
      <c r="C17049" s="2">
        <v>44970</v>
      </c>
      <c r="D17049" s="1" t="s">
        <v>6077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3">
      <c r="A17050" s="1" t="s">
        <v>23132</v>
      </c>
      <c r="B17050" s="1" t="s">
        <v>3546</v>
      </c>
      <c r="C17050" s="2">
        <v>44992</v>
      </c>
      <c r="D17050" s="1" t="s">
        <v>6071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3">
      <c r="A17051" s="1" t="s">
        <v>23133</v>
      </c>
      <c r="B17051" s="1" t="s">
        <v>1499</v>
      </c>
      <c r="C17051" s="2">
        <v>44936</v>
      </c>
      <c r="D17051" s="1" t="s">
        <v>6067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3">
      <c r="A17052" s="1" t="s">
        <v>23134</v>
      </c>
      <c r="B17052" s="1" t="s">
        <v>2627</v>
      </c>
      <c r="C17052" s="2">
        <v>44935</v>
      </c>
      <c r="D17052" s="1" t="s">
        <v>6179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3">
      <c r="A17053" s="1" t="s">
        <v>23135</v>
      </c>
      <c r="B17053" s="1" t="s">
        <v>3557</v>
      </c>
      <c r="C17053" s="2">
        <v>45171</v>
      </c>
      <c r="D17053" s="1" t="s">
        <v>6074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3">
      <c r="A17054" s="1" t="s">
        <v>23136</v>
      </c>
      <c r="B17054" s="1" t="s">
        <v>3306</v>
      </c>
      <c r="C17054" s="2">
        <v>45465</v>
      </c>
      <c r="D17054" s="1" t="s">
        <v>6141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3">
      <c r="A17055" s="1" t="s">
        <v>23137</v>
      </c>
      <c r="B17055" s="1" t="s">
        <v>3682</v>
      </c>
      <c r="C17055" s="2">
        <v>45365</v>
      </c>
      <c r="D17055" s="1" t="s">
        <v>6102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3">
      <c r="A17056" s="1" t="s">
        <v>23138</v>
      </c>
      <c r="B17056" s="1" t="s">
        <v>5224</v>
      </c>
      <c r="C17056" s="2">
        <v>45411</v>
      </c>
      <c r="D17056" s="1" t="s">
        <v>6093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3">
      <c r="A17057" s="1" t="s">
        <v>23139</v>
      </c>
      <c r="B17057" s="1" t="s">
        <v>3433</v>
      </c>
      <c r="C17057" s="2">
        <v>44958</v>
      </c>
      <c r="D17057" s="1" t="s">
        <v>6197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3">
      <c r="A17058" s="1" t="s">
        <v>23140</v>
      </c>
      <c r="B17058" s="1" t="s">
        <v>4264</v>
      </c>
      <c r="C17058" s="2">
        <v>45546</v>
      </c>
      <c r="D17058" s="1" t="s">
        <v>6135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3">
      <c r="A17059" s="1" t="s">
        <v>23141</v>
      </c>
      <c r="B17059" s="1" t="s">
        <v>3208</v>
      </c>
      <c r="C17059" s="2">
        <v>45000</v>
      </c>
      <c r="D17059" s="1" t="s">
        <v>6175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3">
      <c r="A17060" s="1" t="s">
        <v>23142</v>
      </c>
      <c r="B17060" s="1" t="s">
        <v>1175</v>
      </c>
      <c r="C17060" s="2">
        <v>45380</v>
      </c>
      <c r="D17060" s="1" t="s">
        <v>6061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3">
      <c r="A17061" s="1" t="s">
        <v>23143</v>
      </c>
      <c r="B17061" s="1" t="s">
        <v>1276</v>
      </c>
      <c r="C17061" s="2">
        <v>45161</v>
      </c>
      <c r="D17061" s="1" t="s">
        <v>6175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3">
      <c r="A17062" s="1" t="s">
        <v>23144</v>
      </c>
      <c r="B17062" s="1" t="s">
        <v>1757</v>
      </c>
      <c r="C17062" s="2">
        <v>45213</v>
      </c>
      <c r="D17062" s="1" t="s">
        <v>6051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3">
      <c r="A17063" s="1" t="s">
        <v>23145</v>
      </c>
      <c r="B17063" s="1" t="s">
        <v>5189</v>
      </c>
      <c r="C17063" s="2">
        <v>45080</v>
      </c>
      <c r="D17063" s="1" t="s">
        <v>6074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3">
      <c r="A17064" s="1" t="s">
        <v>23146</v>
      </c>
      <c r="B17064" s="1" t="s">
        <v>4575</v>
      </c>
      <c r="C17064" s="2">
        <v>45636</v>
      </c>
      <c r="D17064" s="1" t="s">
        <v>6053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3">
      <c r="A17065" s="1" t="s">
        <v>23147</v>
      </c>
      <c r="B17065" s="1" t="s">
        <v>5361</v>
      </c>
      <c r="C17065" s="2">
        <v>45098</v>
      </c>
      <c r="D17065" s="1" t="s">
        <v>6100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3">
      <c r="A17066" s="1" t="s">
        <v>23148</v>
      </c>
      <c r="B17066" s="1" t="s">
        <v>4654</v>
      </c>
      <c r="C17066" s="2">
        <v>45356</v>
      </c>
      <c r="D17066" s="1" t="s">
        <v>6065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3">
      <c r="A17067" s="1" t="s">
        <v>23149</v>
      </c>
      <c r="B17067" s="1" t="s">
        <v>5135</v>
      </c>
      <c r="C17067" s="2">
        <v>44947</v>
      </c>
      <c r="D17067" s="1" t="s">
        <v>6107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3">
      <c r="A17068" s="1" t="s">
        <v>23150</v>
      </c>
      <c r="B17068" s="1" t="s">
        <v>3485</v>
      </c>
      <c r="C17068" s="2">
        <v>45099</v>
      </c>
      <c r="D17068" s="1" t="s">
        <v>6104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3">
      <c r="A17069" s="1" t="s">
        <v>23151</v>
      </c>
      <c r="B17069" s="1" t="s">
        <v>1311</v>
      </c>
      <c r="C17069" s="2">
        <v>45589</v>
      </c>
      <c r="D17069" s="1" t="s">
        <v>6077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3">
      <c r="A17070" s="1" t="s">
        <v>23152</v>
      </c>
      <c r="B17070" s="1" t="s">
        <v>1348</v>
      </c>
      <c r="C17070" s="2">
        <v>44936</v>
      </c>
      <c r="D17070" s="1" t="s">
        <v>6053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3">
      <c r="A17071" s="1" t="s">
        <v>23153</v>
      </c>
      <c r="B17071" s="1" t="s">
        <v>5369</v>
      </c>
      <c r="C17071" s="2">
        <v>45596</v>
      </c>
      <c r="D17071" s="1" t="s">
        <v>6151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3">
      <c r="A17072" s="1" t="s">
        <v>23154</v>
      </c>
      <c r="B17072" s="1" t="s">
        <v>1073</v>
      </c>
      <c r="C17072" s="2">
        <v>45632</v>
      </c>
      <c r="D17072" s="1" t="s">
        <v>6141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3">
      <c r="A17073" s="1" t="s">
        <v>23155</v>
      </c>
      <c r="B17073" s="1" t="s">
        <v>1550</v>
      </c>
      <c r="C17073" s="2">
        <v>45047</v>
      </c>
      <c r="D17073" s="1" t="s">
        <v>6172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3">
      <c r="A17074" s="1" t="s">
        <v>23156</v>
      </c>
      <c r="B17074" s="1" t="s">
        <v>4181</v>
      </c>
      <c r="C17074" s="2">
        <v>45475</v>
      </c>
      <c r="D17074" s="1" t="s">
        <v>6069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3">
      <c r="A17075" s="1" t="s">
        <v>23157</v>
      </c>
      <c r="B17075" s="1" t="s">
        <v>1079</v>
      </c>
      <c r="C17075" s="2">
        <v>45548</v>
      </c>
      <c r="D17075" s="1" t="s">
        <v>6053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3">
      <c r="A17076" s="1" t="s">
        <v>23158</v>
      </c>
      <c r="B17076" s="1" t="s">
        <v>3563</v>
      </c>
      <c r="C17076" s="2">
        <v>45094</v>
      </c>
      <c r="D17076" s="1" t="s">
        <v>6135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3">
      <c r="A17077" s="1" t="s">
        <v>23159</v>
      </c>
      <c r="B17077" s="1" t="s">
        <v>4389</v>
      </c>
      <c r="C17077" s="2">
        <v>45580</v>
      </c>
      <c r="D17077" s="1" t="s">
        <v>6063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3">
      <c r="A17078" s="1" t="s">
        <v>23160</v>
      </c>
      <c r="B17078" s="1" t="s">
        <v>3340</v>
      </c>
      <c r="C17078" s="2">
        <v>45284</v>
      </c>
      <c r="D17078" s="1" t="s">
        <v>6141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3">
      <c r="A17079" s="1" t="s">
        <v>23161</v>
      </c>
      <c r="B17079" s="1" t="s">
        <v>3816</v>
      </c>
      <c r="C17079" s="2">
        <v>44963</v>
      </c>
      <c r="D17079" s="1" t="s">
        <v>6197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3">
      <c r="A17080" s="1" t="s">
        <v>23162</v>
      </c>
      <c r="B17080" s="1" t="s">
        <v>4962</v>
      </c>
      <c r="C17080" s="2">
        <v>45533</v>
      </c>
      <c r="D17080" s="1" t="s">
        <v>6095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3">
      <c r="A17081" s="1" t="s">
        <v>23163</v>
      </c>
      <c r="B17081" s="1" t="s">
        <v>3917</v>
      </c>
      <c r="C17081" s="2">
        <v>45539</v>
      </c>
      <c r="D17081" s="1" t="s">
        <v>6151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3">
      <c r="A17082" s="1" t="s">
        <v>23164</v>
      </c>
      <c r="B17082" s="1" t="s">
        <v>1166</v>
      </c>
      <c r="C17082" s="2">
        <v>45097</v>
      </c>
      <c r="D17082" s="1" t="s">
        <v>6051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3">
      <c r="A17083" s="1" t="s">
        <v>23165</v>
      </c>
      <c r="B17083" s="1" t="s">
        <v>3717</v>
      </c>
      <c r="C17083" s="2">
        <v>45060</v>
      </c>
      <c r="D17083" s="1" t="s">
        <v>6251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3">
      <c r="A17084" s="1" t="s">
        <v>23166</v>
      </c>
      <c r="B17084" s="1" t="s">
        <v>4427</v>
      </c>
      <c r="C17084" s="2">
        <v>45195</v>
      </c>
      <c r="D17084" s="1" t="s">
        <v>6135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3">
      <c r="A17085" s="1" t="s">
        <v>23167</v>
      </c>
      <c r="B17085" s="1" t="s">
        <v>5692</v>
      </c>
      <c r="C17085" s="2">
        <v>45148</v>
      </c>
      <c r="D17085" s="1" t="s">
        <v>6151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3">
      <c r="A17086" s="1" t="s">
        <v>23168</v>
      </c>
      <c r="B17086" s="1" t="s">
        <v>4482</v>
      </c>
      <c r="C17086" s="2">
        <v>45052</v>
      </c>
      <c r="D17086" s="1" t="s">
        <v>6157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3">
      <c r="A17087" s="1" t="s">
        <v>23169</v>
      </c>
      <c r="B17087" s="1" t="s">
        <v>4889</v>
      </c>
      <c r="C17087" s="2">
        <v>44967</v>
      </c>
      <c r="D17087" s="1" t="s">
        <v>6172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3">
      <c r="A17088" s="1" t="s">
        <v>23170</v>
      </c>
      <c r="B17088" s="1" t="s">
        <v>4760</v>
      </c>
      <c r="C17088" s="2">
        <v>45418</v>
      </c>
      <c r="D17088" s="1" t="s">
        <v>6049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3">
      <c r="A17089" s="1" t="s">
        <v>23171</v>
      </c>
      <c r="B17089" s="1" t="s">
        <v>1739</v>
      </c>
      <c r="C17089" s="2">
        <v>45581</v>
      </c>
      <c r="D17089" s="1" t="s">
        <v>6063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3">
      <c r="A17090" s="1" t="s">
        <v>23172</v>
      </c>
      <c r="B17090" s="1" t="s">
        <v>2287</v>
      </c>
      <c r="C17090" s="2">
        <v>45046</v>
      </c>
      <c r="D17090" s="1" t="s">
        <v>6095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3">
      <c r="A17091" s="1" t="s">
        <v>23173</v>
      </c>
      <c r="B17091" s="1" t="s">
        <v>5659</v>
      </c>
      <c r="C17091" s="2">
        <v>45453</v>
      </c>
      <c r="D17091" s="1" t="s">
        <v>6049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3">
      <c r="A17092" s="1" t="s">
        <v>23174</v>
      </c>
      <c r="B17092" s="1" t="s">
        <v>3246</v>
      </c>
      <c r="C17092" s="2">
        <v>45418</v>
      </c>
      <c r="D17092" s="1" t="s">
        <v>6100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3">
      <c r="A17093" s="1" t="s">
        <v>23175</v>
      </c>
      <c r="B17093" s="1" t="s">
        <v>5731</v>
      </c>
      <c r="C17093" s="2">
        <v>45635</v>
      </c>
      <c r="D17093" s="1" t="s">
        <v>6089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3">
      <c r="A17094" s="1" t="s">
        <v>23176</v>
      </c>
      <c r="B17094" s="1" t="s">
        <v>1842</v>
      </c>
      <c r="C17094" s="2">
        <v>45432</v>
      </c>
      <c r="D17094" s="1" t="s">
        <v>6102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3">
      <c r="A17095" s="1" t="s">
        <v>23177</v>
      </c>
      <c r="B17095" s="1" t="s">
        <v>5572</v>
      </c>
      <c r="C17095" s="2">
        <v>45101</v>
      </c>
      <c r="D17095" s="1" t="s">
        <v>6141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3">
      <c r="A17096" s="1" t="s">
        <v>23178</v>
      </c>
      <c r="B17096" s="1" t="s">
        <v>1565</v>
      </c>
      <c r="C17096" s="2">
        <v>45191</v>
      </c>
      <c r="D17096" s="1" t="s">
        <v>6172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3">
      <c r="A17097" s="1" t="s">
        <v>23179</v>
      </c>
      <c r="B17097" s="1" t="s">
        <v>3731</v>
      </c>
      <c r="C17097" s="2">
        <v>45601</v>
      </c>
      <c r="D17097" s="1" t="s">
        <v>6251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3">
      <c r="A17098" s="1" t="s">
        <v>23180</v>
      </c>
      <c r="B17098" s="1" t="s">
        <v>3461</v>
      </c>
      <c r="C17098" s="2">
        <v>45270</v>
      </c>
      <c r="D17098" s="1" t="s">
        <v>6091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3">
      <c r="A17099" s="1" t="s">
        <v>23181</v>
      </c>
      <c r="B17099" s="1" t="s">
        <v>1139</v>
      </c>
      <c r="C17099" s="2">
        <v>45215</v>
      </c>
      <c r="D17099" s="1" t="s">
        <v>6251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3">
      <c r="A17100" s="1" t="s">
        <v>23182</v>
      </c>
      <c r="B17100" s="1" t="s">
        <v>5015</v>
      </c>
      <c r="C17100" s="2">
        <v>45121</v>
      </c>
      <c r="D17100" s="1" t="s">
        <v>6089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3">
      <c r="A17101" s="1" t="s">
        <v>23183</v>
      </c>
      <c r="B17101" s="1" t="s">
        <v>3777</v>
      </c>
      <c r="C17101" s="2">
        <v>45526</v>
      </c>
      <c r="D17101" s="1" t="s">
        <v>6100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3">
      <c r="A17102" s="1" t="s">
        <v>23184</v>
      </c>
      <c r="B17102" s="1" t="s">
        <v>2436</v>
      </c>
      <c r="C17102" s="2">
        <v>45466</v>
      </c>
      <c r="D17102" s="1" t="s">
        <v>6063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3">
      <c r="A17103" s="1" t="s">
        <v>23185</v>
      </c>
      <c r="B17103" s="1" t="s">
        <v>2914</v>
      </c>
      <c r="C17103" s="2">
        <v>45049</v>
      </c>
      <c r="D17103" s="1" t="s">
        <v>6061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3">
      <c r="A17104" s="1" t="s">
        <v>23186</v>
      </c>
      <c r="B17104" s="1" t="s">
        <v>2762</v>
      </c>
      <c r="C17104" s="2">
        <v>45552</v>
      </c>
      <c r="D17104" s="1" t="s">
        <v>6107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3">
      <c r="A17105" s="1" t="s">
        <v>23187</v>
      </c>
      <c r="B17105" s="1" t="s">
        <v>4706</v>
      </c>
      <c r="C17105" s="2">
        <v>44963</v>
      </c>
      <c r="D17105" s="1" t="s">
        <v>6100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3">
      <c r="A17106" s="1" t="s">
        <v>23188</v>
      </c>
      <c r="B17106" s="1" t="s">
        <v>1275</v>
      </c>
      <c r="C17106" s="2">
        <v>45026</v>
      </c>
      <c r="D17106" s="1" t="s">
        <v>6067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3">
      <c r="A17107" s="1" t="s">
        <v>23189</v>
      </c>
      <c r="B17107" s="1" t="s">
        <v>6035</v>
      </c>
      <c r="C17107" s="2">
        <v>45562</v>
      </c>
      <c r="D17107" s="1" t="s">
        <v>6081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3">
      <c r="A17108" s="1" t="s">
        <v>23190</v>
      </c>
      <c r="B17108" s="1" t="s">
        <v>3475</v>
      </c>
      <c r="C17108" s="2">
        <v>45100</v>
      </c>
      <c r="D17108" s="1" t="s">
        <v>6125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3">
      <c r="A17109" s="1" t="s">
        <v>23191</v>
      </c>
      <c r="B17109" s="1" t="s">
        <v>3702</v>
      </c>
      <c r="C17109" s="2">
        <v>45067</v>
      </c>
      <c r="D17109" s="1" t="s">
        <v>6081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3">
      <c r="A17110" s="1" t="s">
        <v>23192</v>
      </c>
      <c r="B17110" s="1" t="s">
        <v>4725</v>
      </c>
      <c r="C17110" s="2">
        <v>44941</v>
      </c>
      <c r="D17110" s="1" t="s">
        <v>6055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3">
      <c r="A17111" s="1" t="s">
        <v>23193</v>
      </c>
      <c r="B17111" s="1" t="s">
        <v>2313</v>
      </c>
      <c r="C17111" s="2">
        <v>44956</v>
      </c>
      <c r="D17111" s="1" t="s">
        <v>6074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3">
      <c r="A17112" s="1" t="s">
        <v>23194</v>
      </c>
      <c r="B17112" s="1" t="s">
        <v>5836</v>
      </c>
      <c r="C17112" s="2">
        <v>45527</v>
      </c>
      <c r="D17112" s="1" t="s">
        <v>6102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3">
      <c r="A17113" s="1" t="s">
        <v>23195</v>
      </c>
      <c r="B17113" s="1" t="s">
        <v>3292</v>
      </c>
      <c r="C17113" s="2">
        <v>44930</v>
      </c>
      <c r="D17113" s="1" t="s">
        <v>6069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3">
      <c r="A17114" s="1" t="s">
        <v>23196</v>
      </c>
      <c r="B17114" s="1" t="s">
        <v>5837</v>
      </c>
      <c r="C17114" s="2">
        <v>45522</v>
      </c>
      <c r="D17114" s="1" t="s">
        <v>6102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3">
      <c r="A17115" s="1" t="s">
        <v>23197</v>
      </c>
      <c r="B17115" s="1" t="s">
        <v>6008</v>
      </c>
      <c r="C17115" s="2">
        <v>45086</v>
      </c>
      <c r="D17115" s="1" t="s">
        <v>6061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3">
      <c r="A17116" s="1" t="s">
        <v>23198</v>
      </c>
      <c r="B17116" s="1" t="s">
        <v>1985</v>
      </c>
      <c r="C17116" s="2">
        <v>45587</v>
      </c>
      <c r="D17116" s="1" t="s">
        <v>6107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3">
      <c r="A17117" s="1" t="s">
        <v>23199</v>
      </c>
      <c r="B17117" s="1" t="s">
        <v>5785</v>
      </c>
      <c r="C17117" s="2">
        <v>45586</v>
      </c>
      <c r="D17117" s="1" t="s">
        <v>6067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3">
      <c r="A17118" s="1" t="s">
        <v>23200</v>
      </c>
      <c r="B17118" s="1" t="s">
        <v>1135</v>
      </c>
      <c r="C17118" s="2">
        <v>45443</v>
      </c>
      <c r="D17118" s="1" t="s">
        <v>6135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3">
      <c r="A17119" s="1" t="s">
        <v>23201</v>
      </c>
      <c r="B17119" s="1" t="s">
        <v>4957</v>
      </c>
      <c r="C17119" s="2">
        <v>45067</v>
      </c>
      <c r="D17119" s="1" t="s">
        <v>6107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3">
      <c r="A17120" s="1" t="s">
        <v>23202</v>
      </c>
      <c r="B17120" s="1" t="s">
        <v>5479</v>
      </c>
      <c r="C17120" s="2">
        <v>45439</v>
      </c>
      <c r="D17120" s="1" t="s">
        <v>6089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3">
      <c r="A17121" s="1" t="s">
        <v>23203</v>
      </c>
      <c r="B17121" s="1" t="s">
        <v>5634</v>
      </c>
      <c r="C17121" s="2">
        <v>45574</v>
      </c>
      <c r="D17121" s="1" t="s">
        <v>6109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3">
      <c r="A17122" s="1" t="s">
        <v>23204</v>
      </c>
      <c r="B17122" s="1" t="s">
        <v>3038</v>
      </c>
      <c r="C17122" s="2">
        <v>45236</v>
      </c>
      <c r="D17122" s="1" t="s">
        <v>6109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3">
      <c r="A17123" s="1" t="s">
        <v>23205</v>
      </c>
      <c r="B17123" s="1" t="s">
        <v>1318</v>
      </c>
      <c r="C17123" s="2">
        <v>45109</v>
      </c>
      <c r="D17123" s="1" t="s">
        <v>6074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3">
      <c r="A17124" s="1" t="s">
        <v>23206</v>
      </c>
      <c r="B17124" s="1" t="s">
        <v>5934</v>
      </c>
      <c r="C17124" s="2">
        <v>45485</v>
      </c>
      <c r="D17124" s="1" t="s">
        <v>6063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3">
      <c r="A17125" s="1" t="s">
        <v>23207</v>
      </c>
      <c r="B17125" s="1" t="s">
        <v>5892</v>
      </c>
      <c r="C17125" s="2">
        <v>45151</v>
      </c>
      <c r="D17125" s="1" t="s">
        <v>6081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3">
      <c r="A17126" s="1" t="s">
        <v>23208</v>
      </c>
      <c r="B17126" s="1" t="s">
        <v>3154</v>
      </c>
      <c r="C17126" s="2">
        <v>45534</v>
      </c>
      <c r="D17126" s="1" t="s">
        <v>6055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3">
      <c r="A17127" s="1" t="s">
        <v>23209</v>
      </c>
      <c r="B17127" s="1" t="s">
        <v>1140</v>
      </c>
      <c r="C17127" s="2">
        <v>45385</v>
      </c>
      <c r="D17127" s="1" t="s">
        <v>6107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3">
      <c r="A17128" s="1" t="s">
        <v>23210</v>
      </c>
      <c r="B17128" s="1" t="s">
        <v>3419</v>
      </c>
      <c r="C17128" s="2">
        <v>45297</v>
      </c>
      <c r="D17128" s="1" t="s">
        <v>6175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3">
      <c r="A17129" s="1" t="s">
        <v>6732</v>
      </c>
      <c r="B17129" s="1" t="s">
        <v>5518</v>
      </c>
      <c r="C17129" s="2">
        <v>45101</v>
      </c>
      <c r="D17129" s="1" t="s">
        <v>6151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3">
      <c r="A17130" s="1" t="s">
        <v>23211</v>
      </c>
      <c r="B17130" s="1" t="s">
        <v>3265</v>
      </c>
      <c r="C17130" s="2">
        <v>44957</v>
      </c>
      <c r="D17130" s="1" t="s">
        <v>6083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3">
      <c r="A17131" s="1" t="s">
        <v>23212</v>
      </c>
      <c r="B17131" s="1" t="s">
        <v>4693</v>
      </c>
      <c r="C17131" s="2">
        <v>44961</v>
      </c>
      <c r="D17131" s="1" t="s">
        <v>6157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3">
      <c r="A17132" s="1" t="s">
        <v>23213</v>
      </c>
      <c r="B17132" s="1" t="s">
        <v>3667</v>
      </c>
      <c r="C17132" s="2">
        <v>45423</v>
      </c>
      <c r="D17132" s="1" t="s">
        <v>6049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3">
      <c r="A17133" s="1" t="s">
        <v>23214</v>
      </c>
      <c r="B17133" s="1" t="s">
        <v>5351</v>
      </c>
      <c r="C17133" s="2">
        <v>45074</v>
      </c>
      <c r="D17133" s="1" t="s">
        <v>6067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3">
      <c r="A17134" s="1" t="s">
        <v>23215</v>
      </c>
      <c r="B17134" s="1" t="s">
        <v>5373</v>
      </c>
      <c r="C17134" s="2">
        <v>45080</v>
      </c>
      <c r="D17134" s="1" t="s">
        <v>6069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3">
      <c r="A17135" s="1" t="s">
        <v>23216</v>
      </c>
      <c r="B17135" s="1" t="s">
        <v>4652</v>
      </c>
      <c r="C17135" s="2">
        <v>45288</v>
      </c>
      <c r="D17135" s="1" t="s">
        <v>6109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3">
      <c r="A17136" s="1" t="s">
        <v>23217</v>
      </c>
      <c r="B17136" s="1" t="s">
        <v>4746</v>
      </c>
      <c r="C17136" s="2">
        <v>45312</v>
      </c>
      <c r="D17136" s="1" t="s">
        <v>6061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3">
      <c r="A17137" s="1" t="s">
        <v>23218</v>
      </c>
      <c r="B17137" s="1" t="s">
        <v>4856</v>
      </c>
      <c r="C17137" s="2">
        <v>45515</v>
      </c>
      <c r="D17137" s="1" t="s">
        <v>6069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3">
      <c r="A17138" s="1" t="s">
        <v>23219</v>
      </c>
      <c r="B17138" s="1" t="s">
        <v>1412</v>
      </c>
      <c r="C17138" s="2">
        <v>45291</v>
      </c>
      <c r="D17138" s="1" t="s">
        <v>6172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3">
      <c r="A17139" s="1" t="s">
        <v>23220</v>
      </c>
      <c r="B17139" s="1" t="s">
        <v>1933</v>
      </c>
      <c r="C17139" s="2">
        <v>45241</v>
      </c>
      <c r="D17139" s="1" t="s">
        <v>6067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3">
      <c r="A17140" s="1" t="s">
        <v>23221</v>
      </c>
      <c r="B17140" s="1" t="s">
        <v>5802</v>
      </c>
      <c r="C17140" s="2">
        <v>45566</v>
      </c>
      <c r="D17140" s="1" t="s">
        <v>6089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3">
      <c r="A17141" s="1" t="s">
        <v>23222</v>
      </c>
      <c r="B17141" s="1" t="s">
        <v>5141</v>
      </c>
      <c r="C17141" s="2">
        <v>45312</v>
      </c>
      <c r="D17141" s="1" t="s">
        <v>6059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3">
      <c r="A17142" s="1" t="s">
        <v>23223</v>
      </c>
      <c r="B17142" s="1" t="s">
        <v>3974</v>
      </c>
      <c r="C17142" s="2">
        <v>45443</v>
      </c>
      <c r="D17142" s="1" t="s">
        <v>6179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3">
      <c r="A17143" s="1" t="s">
        <v>23224</v>
      </c>
      <c r="B17143" s="1" t="s">
        <v>2877</v>
      </c>
      <c r="C17143" s="2">
        <v>45320</v>
      </c>
      <c r="D17143" s="1" t="s">
        <v>6135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3">
      <c r="A17144" s="1" t="s">
        <v>23225</v>
      </c>
      <c r="B17144" s="1" t="s">
        <v>2269</v>
      </c>
      <c r="C17144" s="2">
        <v>45464</v>
      </c>
      <c r="D17144" s="1" t="s">
        <v>6107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3">
      <c r="A17145" s="1" t="s">
        <v>23226</v>
      </c>
      <c r="B17145" s="1" t="s">
        <v>3396</v>
      </c>
      <c r="C17145" s="2">
        <v>45588</v>
      </c>
      <c r="D17145" s="1" t="s">
        <v>6109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3">
      <c r="A17146" s="1" t="s">
        <v>23227</v>
      </c>
      <c r="B17146" s="1" t="s">
        <v>1646</v>
      </c>
      <c r="C17146" s="2">
        <v>45035</v>
      </c>
      <c r="D17146" s="1" t="s">
        <v>6197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3">
      <c r="A17147" s="1" t="s">
        <v>23228</v>
      </c>
      <c r="B17147" s="1" t="s">
        <v>5030</v>
      </c>
      <c r="C17147" s="2">
        <v>45296</v>
      </c>
      <c r="D17147" s="1" t="s">
        <v>6061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3">
      <c r="A17148" s="1" t="s">
        <v>23229</v>
      </c>
      <c r="B17148" s="1" t="s">
        <v>2871</v>
      </c>
      <c r="C17148" s="2">
        <v>45471</v>
      </c>
      <c r="D17148" s="1" t="s">
        <v>6063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3">
      <c r="A17149" s="1" t="s">
        <v>23230</v>
      </c>
      <c r="B17149" s="1" t="s">
        <v>5349</v>
      </c>
      <c r="C17149" s="2">
        <v>44957</v>
      </c>
      <c r="D17149" s="1" t="s">
        <v>6081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3">
      <c r="A17150" s="1" t="s">
        <v>23231</v>
      </c>
      <c r="B17150" s="1" t="s">
        <v>4796</v>
      </c>
      <c r="C17150" s="2">
        <v>45235</v>
      </c>
      <c r="D17150" s="1" t="s">
        <v>6102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3">
      <c r="A17151" s="1" t="s">
        <v>23232</v>
      </c>
      <c r="B17151" s="1" t="s">
        <v>2050</v>
      </c>
      <c r="C17151" s="2">
        <v>45268</v>
      </c>
      <c r="D17151" s="1" t="s">
        <v>6057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3">
      <c r="A17152" s="1" t="s">
        <v>23233</v>
      </c>
      <c r="B17152" s="1" t="s">
        <v>4830</v>
      </c>
      <c r="C17152" s="2">
        <v>45003</v>
      </c>
      <c r="D17152" s="1" t="s">
        <v>6061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3">
      <c r="A17153" s="1" t="s">
        <v>23234</v>
      </c>
      <c r="B17153" s="1" t="s">
        <v>1736</v>
      </c>
      <c r="C17153" s="2">
        <v>44946</v>
      </c>
      <c r="D17153" s="1" t="s">
        <v>6053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3">
      <c r="A17154" s="1" t="s">
        <v>23235</v>
      </c>
      <c r="B17154" s="1" t="s">
        <v>2666</v>
      </c>
      <c r="C17154" s="2">
        <v>44928</v>
      </c>
      <c r="D17154" s="1" t="s">
        <v>6077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3">
      <c r="A17155" s="1" t="s">
        <v>23236</v>
      </c>
      <c r="B17155" s="1" t="s">
        <v>3834</v>
      </c>
      <c r="C17155" s="2">
        <v>45602</v>
      </c>
      <c r="D17155" s="1" t="s">
        <v>6137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3">
      <c r="A17156" s="1" t="s">
        <v>23237</v>
      </c>
      <c r="B17156" s="1" t="s">
        <v>3699</v>
      </c>
      <c r="C17156" s="2">
        <v>45027</v>
      </c>
      <c r="D17156" s="1" t="s">
        <v>6091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3">
      <c r="A17157" s="1" t="s">
        <v>23238</v>
      </c>
      <c r="B17157" s="1" t="s">
        <v>5382</v>
      </c>
      <c r="C17157" s="2">
        <v>45329</v>
      </c>
      <c r="D17157" s="1" t="s">
        <v>6089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3">
      <c r="A17158" s="1" t="s">
        <v>23239</v>
      </c>
      <c r="B17158" s="1" t="s">
        <v>3329</v>
      </c>
      <c r="C17158" s="2">
        <v>45566</v>
      </c>
      <c r="D17158" s="1" t="s">
        <v>6049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3">
      <c r="A17159" s="1" t="s">
        <v>23240</v>
      </c>
      <c r="B17159" s="1" t="s">
        <v>5074</v>
      </c>
      <c r="C17159" s="2">
        <v>45641</v>
      </c>
      <c r="D17159" s="1" t="s">
        <v>6157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3">
      <c r="A17160" s="1" t="s">
        <v>23241</v>
      </c>
      <c r="B17160" s="1" t="s">
        <v>4515</v>
      </c>
      <c r="C17160" s="2">
        <v>44965</v>
      </c>
      <c r="D17160" s="1" t="s">
        <v>6053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3">
      <c r="A17161" s="1" t="s">
        <v>23242</v>
      </c>
      <c r="B17161" s="1" t="s">
        <v>6019</v>
      </c>
      <c r="C17161" s="2">
        <v>45444</v>
      </c>
      <c r="D17161" s="1" t="s">
        <v>6049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3">
      <c r="A17162" s="1" t="s">
        <v>23243</v>
      </c>
      <c r="B17162" s="1" t="s">
        <v>3980</v>
      </c>
      <c r="C17162" s="2">
        <v>45484</v>
      </c>
      <c r="D17162" s="1" t="s">
        <v>6057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3">
      <c r="A17163" s="1" t="s">
        <v>23244</v>
      </c>
      <c r="B17163" s="1" t="s">
        <v>1620</v>
      </c>
      <c r="C17163" s="2">
        <v>45229</v>
      </c>
      <c r="D17163" s="1" t="s">
        <v>6141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3">
      <c r="A17164" s="1" t="s">
        <v>23245</v>
      </c>
      <c r="B17164" s="1" t="s">
        <v>4855</v>
      </c>
      <c r="C17164" s="2">
        <v>45098</v>
      </c>
      <c r="D17164" s="1" t="s">
        <v>6133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3">
      <c r="A17165" s="1" t="s">
        <v>23246</v>
      </c>
      <c r="B17165" s="1" t="s">
        <v>1724</v>
      </c>
      <c r="C17165" s="2">
        <v>45495</v>
      </c>
      <c r="D17165" s="1" t="s">
        <v>6083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3">
      <c r="A17166" s="1" t="s">
        <v>23247</v>
      </c>
      <c r="B17166" s="1" t="s">
        <v>2758</v>
      </c>
      <c r="C17166" s="2">
        <v>45453</v>
      </c>
      <c r="D17166" s="1" t="s">
        <v>6069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3">
      <c r="A17167" s="1" t="s">
        <v>23248</v>
      </c>
      <c r="B17167" s="1" t="s">
        <v>2066</v>
      </c>
      <c r="C17167" s="2">
        <v>45043</v>
      </c>
      <c r="D17167" s="1" t="s">
        <v>6179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3">
      <c r="A17168" s="1" t="s">
        <v>23249</v>
      </c>
      <c r="B17168" s="1" t="s">
        <v>5475</v>
      </c>
      <c r="C17168" s="2">
        <v>45178</v>
      </c>
      <c r="D17168" s="1" t="s">
        <v>6141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3">
      <c r="A17169" s="1" t="s">
        <v>23250</v>
      </c>
      <c r="B17169" s="1" t="s">
        <v>4593</v>
      </c>
      <c r="C17169" s="2">
        <v>45548</v>
      </c>
      <c r="D17169" s="1" t="s">
        <v>6074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3">
      <c r="A17170" s="1" t="s">
        <v>23251</v>
      </c>
      <c r="B17170" s="1" t="s">
        <v>5455</v>
      </c>
      <c r="C17170" s="2">
        <v>45444</v>
      </c>
      <c r="D17170" s="1" t="s">
        <v>6065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3">
      <c r="A17171" s="1" t="s">
        <v>23252</v>
      </c>
      <c r="B17171" s="1" t="s">
        <v>5509</v>
      </c>
      <c r="C17171" s="2">
        <v>45431</v>
      </c>
      <c r="D17171" s="1" t="s">
        <v>6109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3">
      <c r="A17172" s="1" t="s">
        <v>23253</v>
      </c>
      <c r="B17172" s="1" t="s">
        <v>6036</v>
      </c>
      <c r="C17172" s="2">
        <v>45175</v>
      </c>
      <c r="D17172" s="1" t="s">
        <v>6100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3">
      <c r="A17173" s="1" t="s">
        <v>23254</v>
      </c>
      <c r="B17173" s="1" t="s">
        <v>2625</v>
      </c>
      <c r="C17173" s="2">
        <v>45129</v>
      </c>
      <c r="D17173" s="1" t="s">
        <v>6137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3">
      <c r="A17174" s="1" t="s">
        <v>23255</v>
      </c>
      <c r="B17174" s="1" t="s">
        <v>1279</v>
      </c>
      <c r="C17174" s="2">
        <v>45344</v>
      </c>
      <c r="D17174" s="1" t="s">
        <v>6057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3">
      <c r="A17175" s="1" t="s">
        <v>23256</v>
      </c>
      <c r="B17175" s="1" t="s">
        <v>5576</v>
      </c>
      <c r="C17175" s="2">
        <v>44958</v>
      </c>
      <c r="D17175" s="1" t="s">
        <v>6091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3">
      <c r="A17176" s="1" t="s">
        <v>23257</v>
      </c>
      <c r="B17176" s="1" t="s">
        <v>4780</v>
      </c>
      <c r="C17176" s="2">
        <v>45218</v>
      </c>
      <c r="D17176" s="1" t="s">
        <v>6059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3">
      <c r="A17177" s="1" t="s">
        <v>23258</v>
      </c>
      <c r="B17177" s="1" t="s">
        <v>5218</v>
      </c>
      <c r="C17177" s="2">
        <v>45621</v>
      </c>
      <c r="D17177" s="1" t="s">
        <v>6081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3">
      <c r="A17178" s="1" t="s">
        <v>23259</v>
      </c>
      <c r="B17178" s="1" t="s">
        <v>5715</v>
      </c>
      <c r="C17178" s="2">
        <v>45143</v>
      </c>
      <c r="D17178" s="1" t="s">
        <v>6137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3">
      <c r="A17179" s="1" t="s">
        <v>23260</v>
      </c>
      <c r="B17179" s="1" t="s">
        <v>5048</v>
      </c>
      <c r="C17179" s="2">
        <v>45198</v>
      </c>
      <c r="D17179" s="1" t="s">
        <v>6135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3">
      <c r="A17180" s="1" t="s">
        <v>23261</v>
      </c>
      <c r="B17180" s="1" t="s">
        <v>2162</v>
      </c>
      <c r="C17180" s="2">
        <v>44980</v>
      </c>
      <c r="D17180" s="1" t="s">
        <v>6107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3">
      <c r="A17181" s="1" t="s">
        <v>23262</v>
      </c>
      <c r="B17181" s="1" t="s">
        <v>2375</v>
      </c>
      <c r="C17181" s="2">
        <v>45220</v>
      </c>
      <c r="D17181" s="1" t="s">
        <v>6077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3">
      <c r="A17182" s="1" t="s">
        <v>23263</v>
      </c>
      <c r="B17182" s="1" t="s">
        <v>3932</v>
      </c>
      <c r="C17182" s="2">
        <v>44969</v>
      </c>
      <c r="D17182" s="1" t="s">
        <v>6069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3">
      <c r="A17183" s="1" t="s">
        <v>23264</v>
      </c>
      <c r="B17183" s="1" t="s">
        <v>3376</v>
      </c>
      <c r="C17183" s="2">
        <v>45283</v>
      </c>
      <c r="D17183" s="1" t="s">
        <v>6077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3">
      <c r="A17184" s="1" t="s">
        <v>23265</v>
      </c>
      <c r="B17184" s="1" t="s">
        <v>4742</v>
      </c>
      <c r="C17184" s="2">
        <v>45165</v>
      </c>
      <c r="D17184" s="1" t="s">
        <v>6081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3">
      <c r="A17185" s="1" t="s">
        <v>23266</v>
      </c>
      <c r="B17185" s="1" t="s">
        <v>6022</v>
      </c>
      <c r="C17185" s="2">
        <v>45110</v>
      </c>
      <c r="D17185" s="1" t="s">
        <v>6074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3">
      <c r="A17186" s="1" t="s">
        <v>23267</v>
      </c>
      <c r="B17186" s="1" t="s">
        <v>2454</v>
      </c>
      <c r="C17186" s="2">
        <v>45278</v>
      </c>
      <c r="D17186" s="1" t="s">
        <v>6143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3">
      <c r="A17187" s="1" t="s">
        <v>23268</v>
      </c>
      <c r="B17187" s="1" t="s">
        <v>1597</v>
      </c>
      <c r="C17187" s="2">
        <v>45410</v>
      </c>
      <c r="D17187" s="1" t="s">
        <v>6081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3">
      <c r="A17188" s="1" t="s">
        <v>23269</v>
      </c>
      <c r="B17188" s="1" t="s">
        <v>4043</v>
      </c>
      <c r="C17188" s="2">
        <v>45188</v>
      </c>
      <c r="D17188" s="1" t="s">
        <v>6100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3">
      <c r="A17189" s="1" t="s">
        <v>23270</v>
      </c>
      <c r="B17189" s="1" t="s">
        <v>5498</v>
      </c>
      <c r="C17189" s="2">
        <v>45593</v>
      </c>
      <c r="D17189" s="1" t="s">
        <v>6137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3">
      <c r="A17190" s="1" t="s">
        <v>23271</v>
      </c>
      <c r="B17190" s="1" t="s">
        <v>5196</v>
      </c>
      <c r="C17190" s="2">
        <v>45389</v>
      </c>
      <c r="D17190" s="1" t="s">
        <v>6053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3">
      <c r="A17191" s="1" t="s">
        <v>23272</v>
      </c>
      <c r="B17191" s="1" t="s">
        <v>2210</v>
      </c>
      <c r="C17191" s="2">
        <v>44996</v>
      </c>
      <c r="D17191" s="1" t="s">
        <v>6059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3">
      <c r="A17192" s="1" t="s">
        <v>23273</v>
      </c>
      <c r="B17192" s="1" t="s">
        <v>1761</v>
      </c>
      <c r="C17192" s="2">
        <v>45148</v>
      </c>
      <c r="D17192" s="1" t="s">
        <v>6093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3">
      <c r="A17193" s="1" t="s">
        <v>23274</v>
      </c>
      <c r="B17193" s="1" t="s">
        <v>5694</v>
      </c>
      <c r="C17193" s="2">
        <v>45101</v>
      </c>
      <c r="D17193" s="1" t="s">
        <v>6059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3">
      <c r="A17194" s="1" t="s">
        <v>23275</v>
      </c>
      <c r="B17194" s="1" t="s">
        <v>2813</v>
      </c>
      <c r="C17194" s="2">
        <v>45527</v>
      </c>
      <c r="D17194" s="1" t="s">
        <v>6157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3">
      <c r="A17195" s="1" t="s">
        <v>23276</v>
      </c>
      <c r="B17195" s="1" t="s">
        <v>3335</v>
      </c>
      <c r="C17195" s="2">
        <v>45620</v>
      </c>
      <c r="D17195" s="1" t="s">
        <v>6095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3">
      <c r="A17196" s="1" t="s">
        <v>23277</v>
      </c>
      <c r="B17196" s="1" t="s">
        <v>1818</v>
      </c>
      <c r="C17196" s="2">
        <v>45091</v>
      </c>
      <c r="D17196" s="1" t="s">
        <v>6151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3">
      <c r="A17197" s="1" t="s">
        <v>23278</v>
      </c>
      <c r="B17197" s="1" t="s">
        <v>4485</v>
      </c>
      <c r="C17197" s="2">
        <v>45593</v>
      </c>
      <c r="D17197" s="1" t="s">
        <v>6104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3">
      <c r="A17198" s="1" t="s">
        <v>23279</v>
      </c>
      <c r="B17198" s="1" t="s">
        <v>5417</v>
      </c>
      <c r="C17198" s="2">
        <v>45356</v>
      </c>
      <c r="D17198" s="1" t="s">
        <v>6067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3">
      <c r="A17199" s="1" t="s">
        <v>23280</v>
      </c>
      <c r="B17199" s="1" t="s">
        <v>4702</v>
      </c>
      <c r="C17199" s="2">
        <v>45641</v>
      </c>
      <c r="D17199" s="1" t="s">
        <v>6141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3">
      <c r="A17200" s="1" t="s">
        <v>23281</v>
      </c>
      <c r="B17200" s="1" t="s">
        <v>3405</v>
      </c>
      <c r="C17200" s="2">
        <v>45591</v>
      </c>
      <c r="D17200" s="1" t="s">
        <v>6137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3">
      <c r="A17201" s="1" t="s">
        <v>23282</v>
      </c>
      <c r="B17201" s="1" t="s">
        <v>4759</v>
      </c>
      <c r="C17201" s="2">
        <v>44965</v>
      </c>
      <c r="D17201" s="1" t="s">
        <v>6179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3">
      <c r="A17202" s="1" t="s">
        <v>23283</v>
      </c>
      <c r="B17202" s="1" t="s">
        <v>1884</v>
      </c>
      <c r="C17202" s="2">
        <v>45163</v>
      </c>
      <c r="D17202" s="1" t="s">
        <v>6081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3">
      <c r="A17203" s="1" t="s">
        <v>23284</v>
      </c>
      <c r="B17203" s="1" t="s">
        <v>2318</v>
      </c>
      <c r="C17203" s="2">
        <v>45167</v>
      </c>
      <c r="D17203" s="1" t="s">
        <v>6135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3">
      <c r="A17204" s="1" t="s">
        <v>23285</v>
      </c>
      <c r="B17204" s="1" t="s">
        <v>2474</v>
      </c>
      <c r="C17204" s="2">
        <v>45487</v>
      </c>
      <c r="D17204" s="1" t="s">
        <v>6055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3">
      <c r="A17205" s="1" t="s">
        <v>23286</v>
      </c>
      <c r="B17205" s="1" t="s">
        <v>3632</v>
      </c>
      <c r="C17205" s="2">
        <v>45046</v>
      </c>
      <c r="D17205" s="1" t="s">
        <v>6100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3">
      <c r="A17206" s="1" t="s">
        <v>23287</v>
      </c>
      <c r="B17206" s="1" t="s">
        <v>4562</v>
      </c>
      <c r="C17206" s="2">
        <v>45620</v>
      </c>
      <c r="D17206" s="1" t="s">
        <v>6104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3">
      <c r="A17207" s="1" t="s">
        <v>23288</v>
      </c>
      <c r="B17207" s="1" t="s">
        <v>3243</v>
      </c>
      <c r="C17207" s="2">
        <v>45057</v>
      </c>
      <c r="D17207" s="1" t="s">
        <v>6175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3">
      <c r="A17208" s="1" t="s">
        <v>23289</v>
      </c>
      <c r="B17208" s="1" t="s">
        <v>1869</v>
      </c>
      <c r="C17208" s="2">
        <v>45597</v>
      </c>
      <c r="D17208" s="1" t="s">
        <v>6143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3">
      <c r="A17209" s="1" t="s">
        <v>23290</v>
      </c>
      <c r="B17209" s="1" t="s">
        <v>2189</v>
      </c>
      <c r="C17209" s="2">
        <v>45288</v>
      </c>
      <c r="D17209" s="1" t="s">
        <v>6113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3">
      <c r="A17210" s="1" t="s">
        <v>23291</v>
      </c>
      <c r="B17210" s="1" t="s">
        <v>5242</v>
      </c>
      <c r="C17210" s="2">
        <v>45537</v>
      </c>
      <c r="D17210" s="1" t="s">
        <v>6065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3">
      <c r="A17211" s="1" t="s">
        <v>23292</v>
      </c>
      <c r="B17211" s="1" t="s">
        <v>4331</v>
      </c>
      <c r="C17211" s="2">
        <v>45649</v>
      </c>
      <c r="D17211" s="1" t="s">
        <v>6179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3">
      <c r="A17212" s="1" t="s">
        <v>23293</v>
      </c>
      <c r="B17212" s="1" t="s">
        <v>4206</v>
      </c>
      <c r="C17212" s="2">
        <v>45260</v>
      </c>
      <c r="D17212" s="1" t="s">
        <v>6107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3">
      <c r="A17213" s="1" t="s">
        <v>23294</v>
      </c>
      <c r="B17213" s="1" t="s">
        <v>4013</v>
      </c>
      <c r="C17213" s="2">
        <v>45389</v>
      </c>
      <c r="D17213" s="1" t="s">
        <v>6102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3">
      <c r="A17214" s="1" t="s">
        <v>23295</v>
      </c>
      <c r="B17214" s="1" t="s">
        <v>5700</v>
      </c>
      <c r="C17214" s="2">
        <v>45200</v>
      </c>
      <c r="D17214" s="1" t="s">
        <v>6089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3">
      <c r="A17215" s="1" t="s">
        <v>23296</v>
      </c>
      <c r="B17215" s="1" t="s">
        <v>2088</v>
      </c>
      <c r="C17215" s="2">
        <v>45271</v>
      </c>
      <c r="D17215" s="1" t="s">
        <v>6065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3">
      <c r="A17216" s="1" t="s">
        <v>23297</v>
      </c>
      <c r="B17216" s="1" t="s">
        <v>2194</v>
      </c>
      <c r="C17216" s="2">
        <v>45576</v>
      </c>
      <c r="D17216" s="1" t="s">
        <v>6102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3">
      <c r="A17217" s="1" t="s">
        <v>23298</v>
      </c>
      <c r="B17217" s="1" t="s">
        <v>5429</v>
      </c>
      <c r="C17217" s="2">
        <v>45300</v>
      </c>
      <c r="D17217" s="1" t="s">
        <v>6051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3">
      <c r="A17218" s="1" t="s">
        <v>23299</v>
      </c>
      <c r="B17218" s="1" t="s">
        <v>3993</v>
      </c>
      <c r="C17218" s="2">
        <v>45240</v>
      </c>
      <c r="D17218" s="1" t="s">
        <v>6083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3">
      <c r="A17219" s="1" t="s">
        <v>23300</v>
      </c>
      <c r="B17219" s="1" t="s">
        <v>4730</v>
      </c>
      <c r="C17219" s="2">
        <v>45634</v>
      </c>
      <c r="D17219" s="1" t="s">
        <v>6081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3">
      <c r="A17220" s="1" t="s">
        <v>23301</v>
      </c>
      <c r="B17220" s="1" t="s">
        <v>3467</v>
      </c>
      <c r="C17220" s="2">
        <v>45360</v>
      </c>
      <c r="D17220" s="1" t="s">
        <v>6081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3">
      <c r="A17221" s="1" t="s">
        <v>23302</v>
      </c>
      <c r="B17221" s="1" t="s">
        <v>3137</v>
      </c>
      <c r="C17221" s="2">
        <v>45102</v>
      </c>
      <c r="D17221" s="1" t="s">
        <v>6107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3">
      <c r="A17222" s="1" t="s">
        <v>23303</v>
      </c>
      <c r="B17222" s="1" t="s">
        <v>2292</v>
      </c>
      <c r="C17222" s="2">
        <v>45081</v>
      </c>
      <c r="D17222" s="1" t="s">
        <v>6157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3">
      <c r="A17223" s="1" t="s">
        <v>23304</v>
      </c>
      <c r="B17223" s="1" t="s">
        <v>1231</v>
      </c>
      <c r="C17223" s="2">
        <v>45596</v>
      </c>
      <c r="D17223" s="1" t="s">
        <v>6089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3">
      <c r="A17224" s="1" t="s">
        <v>23305</v>
      </c>
      <c r="B17224" s="1" t="s">
        <v>4491</v>
      </c>
      <c r="C17224" s="2">
        <v>44929</v>
      </c>
      <c r="D17224" s="1" t="s">
        <v>6143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3">
      <c r="A17225" s="1" t="s">
        <v>23306</v>
      </c>
      <c r="B17225" s="1" t="s">
        <v>4972</v>
      </c>
      <c r="C17225" s="2">
        <v>45589</v>
      </c>
      <c r="D17225" s="1" t="s">
        <v>6095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3">
      <c r="A17226" s="1" t="s">
        <v>23307</v>
      </c>
      <c r="B17226" s="1" t="s">
        <v>1240</v>
      </c>
      <c r="C17226" s="2">
        <v>45257</v>
      </c>
      <c r="D17226" s="1" t="s">
        <v>6091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3">
      <c r="A17227" s="1" t="s">
        <v>23308</v>
      </c>
      <c r="B17227" s="1" t="s">
        <v>5583</v>
      </c>
      <c r="C17227" s="2">
        <v>45387</v>
      </c>
      <c r="D17227" s="1" t="s">
        <v>6175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3">
      <c r="A17228" s="1" t="s">
        <v>23309</v>
      </c>
      <c r="B17228" s="1" t="s">
        <v>3864</v>
      </c>
      <c r="C17228" s="2">
        <v>45093</v>
      </c>
      <c r="D17228" s="1" t="s">
        <v>6053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3">
      <c r="A17229" s="1" t="s">
        <v>23310</v>
      </c>
      <c r="B17229" s="1" t="s">
        <v>5298</v>
      </c>
      <c r="C17229" s="2">
        <v>45490</v>
      </c>
      <c r="D17229" s="1" t="s">
        <v>6093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3">
      <c r="A17230" s="1" t="s">
        <v>23311</v>
      </c>
      <c r="B17230" s="1" t="s">
        <v>4273</v>
      </c>
      <c r="C17230" s="2">
        <v>45019</v>
      </c>
      <c r="D17230" s="1" t="s">
        <v>6100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3">
      <c r="A17231" s="1" t="s">
        <v>23312</v>
      </c>
      <c r="B17231" s="1" t="s">
        <v>5948</v>
      </c>
      <c r="C17231" s="2">
        <v>45384</v>
      </c>
      <c r="D17231" s="1" t="s">
        <v>6067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3">
      <c r="A17232" s="1" t="s">
        <v>23313</v>
      </c>
      <c r="B17232" s="1" t="s">
        <v>1358</v>
      </c>
      <c r="C17232" s="2">
        <v>45094</v>
      </c>
      <c r="D17232" s="1" t="s">
        <v>6061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3">
      <c r="A17233" s="1" t="s">
        <v>23314</v>
      </c>
      <c r="B17233" s="1" t="s">
        <v>4519</v>
      </c>
      <c r="C17233" s="2">
        <v>45586</v>
      </c>
      <c r="D17233" s="1" t="s">
        <v>6125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3">
      <c r="A17234" s="1" t="s">
        <v>23315</v>
      </c>
      <c r="B17234" s="1" t="s">
        <v>4028</v>
      </c>
      <c r="C17234" s="2">
        <v>45646</v>
      </c>
      <c r="D17234" s="1" t="s">
        <v>6069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3">
      <c r="A17235" s="1" t="s">
        <v>23316</v>
      </c>
      <c r="B17235" s="1" t="s">
        <v>5547</v>
      </c>
      <c r="C17235" s="2">
        <v>45519</v>
      </c>
      <c r="D17235" s="1" t="s">
        <v>6069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3">
      <c r="A17236" s="1" t="s">
        <v>23317</v>
      </c>
      <c r="B17236" s="1" t="s">
        <v>4848</v>
      </c>
      <c r="C17236" s="2">
        <v>45560</v>
      </c>
      <c r="D17236" s="1" t="s">
        <v>6086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3">
      <c r="A17237" s="1" t="s">
        <v>23318</v>
      </c>
      <c r="B17237" s="1" t="s">
        <v>2337</v>
      </c>
      <c r="C17237" s="2">
        <v>45009</v>
      </c>
      <c r="D17237" s="1" t="s">
        <v>6197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3">
      <c r="A17238" s="1" t="s">
        <v>23319</v>
      </c>
      <c r="B17238" s="1" t="s">
        <v>4319</v>
      </c>
      <c r="C17238" s="2">
        <v>45497</v>
      </c>
      <c r="D17238" s="1" t="s">
        <v>6071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3">
      <c r="A17239" s="1" t="s">
        <v>23320</v>
      </c>
      <c r="B17239" s="1" t="s">
        <v>2969</v>
      </c>
      <c r="C17239" s="2">
        <v>45496</v>
      </c>
      <c r="D17239" s="1" t="s">
        <v>6125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3">
      <c r="A17240" s="1" t="s">
        <v>23321</v>
      </c>
      <c r="B17240" s="1" t="s">
        <v>2029</v>
      </c>
      <c r="C17240" s="2">
        <v>45612</v>
      </c>
      <c r="D17240" s="1" t="s">
        <v>6125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3">
      <c r="A17241" s="1" t="s">
        <v>23322</v>
      </c>
      <c r="B17241" s="1" t="s">
        <v>1279</v>
      </c>
      <c r="C17241" s="2">
        <v>45612</v>
      </c>
      <c r="D17241" s="1" t="s">
        <v>6109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3">
      <c r="A17242" s="1" t="s">
        <v>23323</v>
      </c>
      <c r="B17242" s="1" t="s">
        <v>3108</v>
      </c>
      <c r="C17242" s="2">
        <v>45340</v>
      </c>
      <c r="D17242" s="1" t="s">
        <v>6067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3">
      <c r="A17243" s="1" t="s">
        <v>23324</v>
      </c>
      <c r="B17243" s="1" t="s">
        <v>2974</v>
      </c>
      <c r="C17243" s="2">
        <v>44977</v>
      </c>
      <c r="D17243" s="1" t="s">
        <v>6157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3">
      <c r="A17244" s="1" t="s">
        <v>23325</v>
      </c>
      <c r="B17244" s="1" t="s">
        <v>1094</v>
      </c>
      <c r="C17244" s="2">
        <v>45193</v>
      </c>
      <c r="D17244" s="1" t="s">
        <v>6071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3">
      <c r="A17245" s="1" t="s">
        <v>23326</v>
      </c>
      <c r="B17245" s="1" t="s">
        <v>5372</v>
      </c>
      <c r="C17245" s="2">
        <v>45021</v>
      </c>
      <c r="D17245" s="1" t="s">
        <v>6057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3">
      <c r="A17246" s="1" t="s">
        <v>23327</v>
      </c>
      <c r="B17246" s="1" t="s">
        <v>2092</v>
      </c>
      <c r="C17246" s="2">
        <v>45431</v>
      </c>
      <c r="D17246" s="1" t="s">
        <v>6065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3">
      <c r="A17247" s="1" t="s">
        <v>23328</v>
      </c>
      <c r="B17247" s="1" t="s">
        <v>1156</v>
      </c>
      <c r="C17247" s="2">
        <v>44969</v>
      </c>
      <c r="D17247" s="1" t="s">
        <v>6100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3">
      <c r="A17248" s="1" t="s">
        <v>23329</v>
      </c>
      <c r="B17248" s="1" t="s">
        <v>1770</v>
      </c>
      <c r="C17248" s="2">
        <v>45301</v>
      </c>
      <c r="D17248" s="1" t="s">
        <v>6067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3">
      <c r="A17249" s="1" t="s">
        <v>23330</v>
      </c>
      <c r="B17249" s="1" t="s">
        <v>2969</v>
      </c>
      <c r="C17249" s="2">
        <v>45573</v>
      </c>
      <c r="D17249" s="1" t="s">
        <v>6172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3">
      <c r="A17250" s="1" t="s">
        <v>23331</v>
      </c>
      <c r="B17250" s="1" t="s">
        <v>1256</v>
      </c>
      <c r="C17250" s="2">
        <v>45448</v>
      </c>
      <c r="D17250" s="1" t="s">
        <v>6065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3">
      <c r="A17251" s="1" t="s">
        <v>23332</v>
      </c>
      <c r="B17251" s="1" t="s">
        <v>4074</v>
      </c>
      <c r="C17251" s="2">
        <v>45276</v>
      </c>
      <c r="D17251" s="1" t="s">
        <v>6091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3">
      <c r="A17252" s="1" t="s">
        <v>23333</v>
      </c>
      <c r="B17252" s="1" t="s">
        <v>5978</v>
      </c>
      <c r="C17252" s="2">
        <v>45629</v>
      </c>
      <c r="D17252" s="1" t="s">
        <v>6089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3">
      <c r="A17253" s="1" t="s">
        <v>23334</v>
      </c>
      <c r="B17253" s="1" t="s">
        <v>1871</v>
      </c>
      <c r="C17253" s="2">
        <v>45078</v>
      </c>
      <c r="D17253" s="1" t="s">
        <v>6197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3">
      <c r="A17254" s="1" t="s">
        <v>23335</v>
      </c>
      <c r="B17254" s="1" t="s">
        <v>1893</v>
      </c>
      <c r="C17254" s="2">
        <v>45219</v>
      </c>
      <c r="D17254" s="1" t="s">
        <v>6179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3">
      <c r="A17255" s="1" t="s">
        <v>23336</v>
      </c>
      <c r="B17255" s="1" t="s">
        <v>4204</v>
      </c>
      <c r="C17255" s="2">
        <v>45523</v>
      </c>
      <c r="D17255" s="1" t="s">
        <v>6141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3">
      <c r="A17256" s="1" t="s">
        <v>23337</v>
      </c>
      <c r="B17256" s="1" t="s">
        <v>5531</v>
      </c>
      <c r="C17256" s="2">
        <v>45197</v>
      </c>
      <c r="D17256" s="1" t="s">
        <v>6067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3">
      <c r="A17257" s="1" t="s">
        <v>23338</v>
      </c>
      <c r="B17257" s="1" t="s">
        <v>3758</v>
      </c>
      <c r="C17257" s="2">
        <v>45556</v>
      </c>
      <c r="D17257" s="1" t="s">
        <v>6086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3">
      <c r="A17258" s="1" t="s">
        <v>23339</v>
      </c>
      <c r="B17258" s="1" t="s">
        <v>1975</v>
      </c>
      <c r="C17258" s="2">
        <v>45233</v>
      </c>
      <c r="D17258" s="1" t="s">
        <v>6102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3">
      <c r="A17259" s="1" t="s">
        <v>23340</v>
      </c>
      <c r="B17259" s="1" t="s">
        <v>5743</v>
      </c>
      <c r="C17259" s="2">
        <v>45380</v>
      </c>
      <c r="D17259" s="1" t="s">
        <v>6086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3">
      <c r="A17260" s="1" t="s">
        <v>23341</v>
      </c>
      <c r="B17260" s="1" t="s">
        <v>2702</v>
      </c>
      <c r="C17260" s="2">
        <v>44935</v>
      </c>
      <c r="D17260" s="1" t="s">
        <v>6065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3">
      <c r="A17261" s="1" t="s">
        <v>23342</v>
      </c>
      <c r="B17261" s="1" t="s">
        <v>1847</v>
      </c>
      <c r="C17261" s="2">
        <v>44998</v>
      </c>
      <c r="D17261" s="1" t="s">
        <v>6175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3">
      <c r="A17262" s="1" t="s">
        <v>23343</v>
      </c>
      <c r="B17262" s="1" t="s">
        <v>4688</v>
      </c>
      <c r="C17262" s="2">
        <v>45258</v>
      </c>
      <c r="D17262" s="1" t="s">
        <v>6104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3">
      <c r="A17263" s="1" t="s">
        <v>23344</v>
      </c>
      <c r="B17263" s="1" t="s">
        <v>2605</v>
      </c>
      <c r="C17263" s="2">
        <v>45001</v>
      </c>
      <c r="D17263" s="1" t="s">
        <v>6104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3">
      <c r="A17264" s="1" t="s">
        <v>23345</v>
      </c>
      <c r="B17264" s="1" t="s">
        <v>1900</v>
      </c>
      <c r="C17264" s="2">
        <v>45420</v>
      </c>
      <c r="D17264" s="1" t="s">
        <v>6089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3">
      <c r="A17265" s="1" t="s">
        <v>23346</v>
      </c>
      <c r="B17265" s="1" t="s">
        <v>3868</v>
      </c>
      <c r="C17265" s="2">
        <v>45607</v>
      </c>
      <c r="D17265" s="1" t="s">
        <v>6055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3">
      <c r="A17266" s="1" t="s">
        <v>23347</v>
      </c>
      <c r="B17266" s="1" t="s">
        <v>2046</v>
      </c>
      <c r="C17266" s="2">
        <v>45416</v>
      </c>
      <c r="D17266" s="1" t="s">
        <v>6133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3">
      <c r="A17267" s="1" t="s">
        <v>23348</v>
      </c>
      <c r="B17267" s="1" t="s">
        <v>2323</v>
      </c>
      <c r="C17267" s="2">
        <v>45043</v>
      </c>
      <c r="D17267" s="1" t="s">
        <v>6067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3">
      <c r="A17268" s="1" t="s">
        <v>23349</v>
      </c>
      <c r="B17268" s="1" t="s">
        <v>3408</v>
      </c>
      <c r="C17268" s="2">
        <v>44987</v>
      </c>
      <c r="D17268" s="1" t="s">
        <v>6100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3">
      <c r="A17269" s="1" t="s">
        <v>23350</v>
      </c>
      <c r="B17269" s="1" t="s">
        <v>2498</v>
      </c>
      <c r="C17269" s="2">
        <v>45255</v>
      </c>
      <c r="D17269" s="1" t="s">
        <v>6083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3">
      <c r="A17270" s="1" t="s">
        <v>23351</v>
      </c>
      <c r="B17270" s="1" t="s">
        <v>2645</v>
      </c>
      <c r="C17270" s="2">
        <v>45188</v>
      </c>
      <c r="D17270" s="1" t="s">
        <v>6081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3">
      <c r="A17271" s="1" t="s">
        <v>23352</v>
      </c>
      <c r="B17271" s="1" t="s">
        <v>4766</v>
      </c>
      <c r="C17271" s="2">
        <v>45553</v>
      </c>
      <c r="D17271" s="1" t="s">
        <v>6133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3">
      <c r="A17272" s="1" t="s">
        <v>23353</v>
      </c>
      <c r="B17272" s="1" t="s">
        <v>5416</v>
      </c>
      <c r="C17272" s="2">
        <v>45619</v>
      </c>
      <c r="D17272" s="1" t="s">
        <v>6251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3">
      <c r="A17273" s="1" t="s">
        <v>23354</v>
      </c>
      <c r="B17273" s="1" t="s">
        <v>5929</v>
      </c>
      <c r="C17273" s="2">
        <v>45126</v>
      </c>
      <c r="D17273" s="1" t="s">
        <v>6179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3">
      <c r="A17274" s="1" t="s">
        <v>23355</v>
      </c>
      <c r="B17274" s="1" t="s">
        <v>3668</v>
      </c>
      <c r="C17274" s="2">
        <v>45516</v>
      </c>
      <c r="D17274" s="1" t="s">
        <v>6125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3">
      <c r="A17275" s="1" t="s">
        <v>23356</v>
      </c>
      <c r="B17275" s="1" t="s">
        <v>1915</v>
      </c>
      <c r="C17275" s="2">
        <v>45328</v>
      </c>
      <c r="D17275" s="1" t="s">
        <v>6071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3">
      <c r="A17276" s="1" t="s">
        <v>23357</v>
      </c>
      <c r="B17276" s="1" t="s">
        <v>2687</v>
      </c>
      <c r="C17276" s="2">
        <v>45435</v>
      </c>
      <c r="D17276" s="1" t="s">
        <v>6102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3">
      <c r="A17277" s="1" t="s">
        <v>23358</v>
      </c>
      <c r="B17277" s="1" t="s">
        <v>1908</v>
      </c>
      <c r="C17277" s="2">
        <v>45240</v>
      </c>
      <c r="D17277" s="1" t="s">
        <v>6069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3">
      <c r="A17278" s="1" t="s">
        <v>23359</v>
      </c>
      <c r="B17278" s="1" t="s">
        <v>1417</v>
      </c>
      <c r="C17278" s="2">
        <v>45100</v>
      </c>
      <c r="D17278" s="1" t="s">
        <v>6179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3">
      <c r="A17279" s="1" t="s">
        <v>23360</v>
      </c>
      <c r="B17279" s="1" t="s">
        <v>2998</v>
      </c>
      <c r="C17279" s="2">
        <v>45333</v>
      </c>
      <c r="D17279" s="1" t="s">
        <v>6065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3">
      <c r="A17280" s="1" t="s">
        <v>23361</v>
      </c>
      <c r="B17280" s="1" t="s">
        <v>3928</v>
      </c>
      <c r="C17280" s="2">
        <v>45645</v>
      </c>
      <c r="D17280" s="1" t="s">
        <v>6133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3">
      <c r="A17281" s="1" t="s">
        <v>23362</v>
      </c>
      <c r="B17281" s="1" t="s">
        <v>1594</v>
      </c>
      <c r="C17281" s="2">
        <v>45571</v>
      </c>
      <c r="D17281" s="1" t="s">
        <v>6053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3">
      <c r="A17282" s="1" t="s">
        <v>23363</v>
      </c>
      <c r="B17282" s="1" t="s">
        <v>2188</v>
      </c>
      <c r="C17282" s="2">
        <v>45437</v>
      </c>
      <c r="D17282" s="1" t="s">
        <v>6057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3">
      <c r="A17283" s="1" t="s">
        <v>23364</v>
      </c>
      <c r="B17283" s="1" t="s">
        <v>5128</v>
      </c>
      <c r="C17283" s="2">
        <v>45280</v>
      </c>
      <c r="D17283" s="1" t="s">
        <v>6049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3">
      <c r="A17284" s="1" t="s">
        <v>23365</v>
      </c>
      <c r="B17284" s="1" t="s">
        <v>3699</v>
      </c>
      <c r="C17284" s="2">
        <v>45240</v>
      </c>
      <c r="D17284" s="1" t="s">
        <v>6133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3">
      <c r="A17285" s="1" t="s">
        <v>23366</v>
      </c>
      <c r="B17285" s="1" t="s">
        <v>5591</v>
      </c>
      <c r="C17285" s="2">
        <v>45627</v>
      </c>
      <c r="D17285" s="1" t="s">
        <v>6077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3">
      <c r="A17286" s="1" t="s">
        <v>23367</v>
      </c>
      <c r="B17286" s="1" t="s">
        <v>3655</v>
      </c>
      <c r="C17286" s="2">
        <v>45103</v>
      </c>
      <c r="D17286" s="1" t="s">
        <v>6067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3">
      <c r="A17287" s="1" t="s">
        <v>23368</v>
      </c>
      <c r="B17287" s="1" t="s">
        <v>5056</v>
      </c>
      <c r="C17287" s="2">
        <v>45230</v>
      </c>
      <c r="D17287" s="1" t="s">
        <v>6071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3">
      <c r="A17288" s="1" t="s">
        <v>23369</v>
      </c>
      <c r="B17288" s="1" t="s">
        <v>5678</v>
      </c>
      <c r="C17288" s="2">
        <v>45562</v>
      </c>
      <c r="D17288" s="1" t="s">
        <v>6059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3">
      <c r="A17289" s="1" t="s">
        <v>23370</v>
      </c>
      <c r="B17289" s="1" t="s">
        <v>5253</v>
      </c>
      <c r="C17289" s="2">
        <v>45461</v>
      </c>
      <c r="D17289" s="1" t="s">
        <v>6175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3">
      <c r="A17290" s="1" t="s">
        <v>23371</v>
      </c>
      <c r="B17290" s="1" t="s">
        <v>5012</v>
      </c>
      <c r="C17290" s="2">
        <v>45492</v>
      </c>
      <c r="D17290" s="1" t="s">
        <v>6065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3">
      <c r="A17291" s="1" t="s">
        <v>23372</v>
      </c>
      <c r="B17291" s="1" t="s">
        <v>5948</v>
      </c>
      <c r="C17291" s="2">
        <v>45041</v>
      </c>
      <c r="D17291" s="1" t="s">
        <v>6141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3">
      <c r="A17292" s="1" t="s">
        <v>23373</v>
      </c>
      <c r="B17292" s="1" t="s">
        <v>3685</v>
      </c>
      <c r="C17292" s="2">
        <v>45511</v>
      </c>
      <c r="D17292" s="1" t="s">
        <v>6100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3">
      <c r="A17293" s="1" t="s">
        <v>23374</v>
      </c>
      <c r="B17293" s="1" t="s">
        <v>3509</v>
      </c>
      <c r="C17293" s="2">
        <v>45192</v>
      </c>
      <c r="D17293" s="1" t="s">
        <v>6125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3">
      <c r="A17294" s="1" t="s">
        <v>23375</v>
      </c>
      <c r="B17294" s="1" t="s">
        <v>2895</v>
      </c>
      <c r="C17294" s="2">
        <v>45110</v>
      </c>
      <c r="D17294" s="1" t="s">
        <v>6175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3">
      <c r="A17295" s="1" t="s">
        <v>23376</v>
      </c>
      <c r="B17295" s="1" t="s">
        <v>2262</v>
      </c>
      <c r="C17295" s="2">
        <v>45196</v>
      </c>
      <c r="D17295" s="1" t="s">
        <v>6157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3">
      <c r="A17296" s="1" t="s">
        <v>23377</v>
      </c>
      <c r="B17296" s="1" t="s">
        <v>1964</v>
      </c>
      <c r="C17296" s="2">
        <v>45188</v>
      </c>
      <c r="D17296" s="1" t="s">
        <v>6143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3">
      <c r="A17297" s="1" t="s">
        <v>23378</v>
      </c>
      <c r="B17297" s="1" t="s">
        <v>3207</v>
      </c>
      <c r="C17297" s="2">
        <v>45058</v>
      </c>
      <c r="D17297" s="1" t="s">
        <v>6107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3">
      <c r="A17298" s="1" t="s">
        <v>23379</v>
      </c>
      <c r="B17298" s="1" t="s">
        <v>5663</v>
      </c>
      <c r="C17298" s="2">
        <v>45032</v>
      </c>
      <c r="D17298" s="1" t="s">
        <v>6081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3">
      <c r="A17299" s="1" t="s">
        <v>23380</v>
      </c>
      <c r="B17299" s="1" t="s">
        <v>3665</v>
      </c>
      <c r="C17299" s="2">
        <v>45233</v>
      </c>
      <c r="D17299" s="1" t="s">
        <v>6107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3">
      <c r="A17300" s="1" t="s">
        <v>23381</v>
      </c>
      <c r="B17300" s="1" t="s">
        <v>2274</v>
      </c>
      <c r="C17300" s="2">
        <v>45420</v>
      </c>
      <c r="D17300" s="1" t="s">
        <v>6059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3">
      <c r="A17301" s="1" t="s">
        <v>23382</v>
      </c>
      <c r="B17301" s="1" t="s">
        <v>2552</v>
      </c>
      <c r="C17301" s="2">
        <v>44950</v>
      </c>
      <c r="D17301" s="1" t="s">
        <v>6197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3">
      <c r="A17302" s="1" t="s">
        <v>23383</v>
      </c>
      <c r="B17302" s="1" t="s">
        <v>4613</v>
      </c>
      <c r="C17302" s="2">
        <v>45446</v>
      </c>
      <c r="D17302" s="1" t="s">
        <v>6109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3">
      <c r="A17303" s="1" t="s">
        <v>23384</v>
      </c>
      <c r="B17303" s="1" t="s">
        <v>6031</v>
      </c>
      <c r="C17303" s="2">
        <v>45638</v>
      </c>
      <c r="D17303" s="1" t="s">
        <v>6065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3">
      <c r="A17304" s="1" t="s">
        <v>23385</v>
      </c>
      <c r="B17304" s="1" t="s">
        <v>3221</v>
      </c>
      <c r="C17304" s="2">
        <v>45049</v>
      </c>
      <c r="D17304" s="1" t="s">
        <v>6061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3">
      <c r="A17305" s="1" t="s">
        <v>23386</v>
      </c>
      <c r="B17305" s="1" t="s">
        <v>1188</v>
      </c>
      <c r="C17305" s="2">
        <v>45223</v>
      </c>
      <c r="D17305" s="1" t="s">
        <v>6061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3">
      <c r="A17306" s="1" t="s">
        <v>23387</v>
      </c>
      <c r="B17306" s="1" t="s">
        <v>1134</v>
      </c>
      <c r="C17306" s="2">
        <v>45323</v>
      </c>
      <c r="D17306" s="1" t="s">
        <v>6251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3">
      <c r="A17307" s="1" t="s">
        <v>23388</v>
      </c>
      <c r="B17307" s="1" t="s">
        <v>5073</v>
      </c>
      <c r="C17307" s="2">
        <v>44940</v>
      </c>
      <c r="D17307" s="1" t="s">
        <v>6061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3">
      <c r="A17308" s="1" t="s">
        <v>23389</v>
      </c>
      <c r="B17308" s="1" t="s">
        <v>4307</v>
      </c>
      <c r="C17308" s="2">
        <v>45056</v>
      </c>
      <c r="D17308" s="1" t="s">
        <v>6065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3">
      <c r="A17309" s="1" t="s">
        <v>23390</v>
      </c>
      <c r="B17309" s="1" t="s">
        <v>5205</v>
      </c>
      <c r="C17309" s="2">
        <v>45057</v>
      </c>
      <c r="D17309" s="1" t="s">
        <v>6069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3">
      <c r="A17310" s="1" t="s">
        <v>23391</v>
      </c>
      <c r="B17310" s="1" t="s">
        <v>2807</v>
      </c>
      <c r="C17310" s="2">
        <v>45574</v>
      </c>
      <c r="D17310" s="1" t="s">
        <v>6077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3">
      <c r="A17311" s="1" t="s">
        <v>23392</v>
      </c>
      <c r="B17311" s="1" t="s">
        <v>5775</v>
      </c>
      <c r="C17311" s="2">
        <v>45114</v>
      </c>
      <c r="D17311" s="1" t="s">
        <v>6133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3">
      <c r="A17312" s="1" t="s">
        <v>23393</v>
      </c>
      <c r="B17312" s="1" t="s">
        <v>2935</v>
      </c>
      <c r="C17312" s="2">
        <v>45460</v>
      </c>
      <c r="D17312" s="1" t="s">
        <v>6102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3">
      <c r="A17313" s="1" t="s">
        <v>23394</v>
      </c>
      <c r="B17313" s="1" t="s">
        <v>5613</v>
      </c>
      <c r="C17313" s="2">
        <v>45542</v>
      </c>
      <c r="D17313" s="1" t="s">
        <v>6057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3">
      <c r="A17314" s="1" t="s">
        <v>23395</v>
      </c>
      <c r="B17314" s="1" t="s">
        <v>5087</v>
      </c>
      <c r="C17314" s="2">
        <v>44952</v>
      </c>
      <c r="D17314" s="1" t="s">
        <v>6151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3">
      <c r="A17315" s="1" t="s">
        <v>23396</v>
      </c>
      <c r="B17315" s="1" t="s">
        <v>5106</v>
      </c>
      <c r="C17315" s="2">
        <v>45088</v>
      </c>
      <c r="D17315" s="1" t="s">
        <v>6051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3">
      <c r="A17316" s="1" t="s">
        <v>23397</v>
      </c>
      <c r="B17316" s="1" t="s">
        <v>2416</v>
      </c>
      <c r="C17316" s="2">
        <v>45288</v>
      </c>
      <c r="D17316" s="1" t="s">
        <v>6179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3">
      <c r="A17317" s="1" t="s">
        <v>23398</v>
      </c>
      <c r="B17317" s="1" t="s">
        <v>3989</v>
      </c>
      <c r="C17317" s="2">
        <v>45390</v>
      </c>
      <c r="D17317" s="1" t="s">
        <v>6179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3">
      <c r="A17318" s="1" t="s">
        <v>23399</v>
      </c>
      <c r="B17318" s="1" t="s">
        <v>2048</v>
      </c>
      <c r="C17318" s="2">
        <v>45418</v>
      </c>
      <c r="D17318" s="1" t="s">
        <v>6107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3">
      <c r="A17319" s="1" t="s">
        <v>23400</v>
      </c>
      <c r="B17319" s="1" t="s">
        <v>4366</v>
      </c>
      <c r="C17319" s="2">
        <v>45159</v>
      </c>
      <c r="D17319" s="1" t="s">
        <v>6093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3">
      <c r="A17320" s="1" t="s">
        <v>23401</v>
      </c>
      <c r="B17320" s="1" t="s">
        <v>5456</v>
      </c>
      <c r="C17320" s="2">
        <v>45318</v>
      </c>
      <c r="D17320" s="1" t="s">
        <v>6093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3">
      <c r="A17321" s="1" t="s">
        <v>23402</v>
      </c>
      <c r="B17321" s="1" t="s">
        <v>2848</v>
      </c>
      <c r="C17321" s="2">
        <v>45329</v>
      </c>
      <c r="D17321" s="1" t="s">
        <v>6172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3">
      <c r="A17322" s="1" t="s">
        <v>23403</v>
      </c>
      <c r="B17322" s="1" t="s">
        <v>3343</v>
      </c>
      <c r="C17322" s="2">
        <v>45172</v>
      </c>
      <c r="D17322" s="1" t="s">
        <v>6055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3">
      <c r="A17323" s="1" t="s">
        <v>23404</v>
      </c>
      <c r="B17323" s="1" t="s">
        <v>5429</v>
      </c>
      <c r="C17323" s="2">
        <v>45096</v>
      </c>
      <c r="D17323" s="1" t="s">
        <v>6143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3">
      <c r="A17324" s="1" t="s">
        <v>23405</v>
      </c>
      <c r="B17324" s="1" t="s">
        <v>2582</v>
      </c>
      <c r="C17324" s="2">
        <v>45139</v>
      </c>
      <c r="D17324" s="1" t="s">
        <v>6063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3">
      <c r="A17325" s="1" t="s">
        <v>23406</v>
      </c>
      <c r="B17325" s="1" t="s">
        <v>5844</v>
      </c>
      <c r="C17325" s="2">
        <v>45271</v>
      </c>
      <c r="D17325" s="1" t="s">
        <v>6113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3">
      <c r="A17326" s="1" t="s">
        <v>23407</v>
      </c>
      <c r="B17326" s="1" t="s">
        <v>4940</v>
      </c>
      <c r="C17326" s="2">
        <v>45488</v>
      </c>
      <c r="D17326" s="1" t="s">
        <v>6059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3">
      <c r="A17327" s="1" t="s">
        <v>23408</v>
      </c>
      <c r="B17327" s="1" t="s">
        <v>1460</v>
      </c>
      <c r="C17327" s="2">
        <v>45635</v>
      </c>
      <c r="D17327" s="1" t="s">
        <v>6175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3">
      <c r="A17328" s="1" t="s">
        <v>23409</v>
      </c>
      <c r="B17328" s="1" t="s">
        <v>4056</v>
      </c>
      <c r="C17328" s="2">
        <v>45315</v>
      </c>
      <c r="D17328" s="1" t="s">
        <v>6049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3">
      <c r="A17329" s="1" t="s">
        <v>23410</v>
      </c>
      <c r="B17329" s="1" t="s">
        <v>1708</v>
      </c>
      <c r="C17329" s="2">
        <v>45256</v>
      </c>
      <c r="D17329" s="1" t="s">
        <v>6069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3">
      <c r="A17330" s="1" t="s">
        <v>23411</v>
      </c>
      <c r="B17330" s="1" t="s">
        <v>5533</v>
      </c>
      <c r="C17330" s="2">
        <v>45520</v>
      </c>
      <c r="D17330" s="1" t="s">
        <v>6179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3">
      <c r="A17331" s="1" t="s">
        <v>23412</v>
      </c>
      <c r="B17331" s="1" t="s">
        <v>5309</v>
      </c>
      <c r="C17331" s="2">
        <v>45079</v>
      </c>
      <c r="D17331" s="1" t="s">
        <v>6071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3">
      <c r="A17332" s="1" t="s">
        <v>23413</v>
      </c>
      <c r="B17332" s="1" t="s">
        <v>3640</v>
      </c>
      <c r="C17332" s="2">
        <v>45586</v>
      </c>
      <c r="D17332" s="1" t="s">
        <v>6071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3">
      <c r="A17333" s="1" t="s">
        <v>23414</v>
      </c>
      <c r="B17333" s="1" t="s">
        <v>2613</v>
      </c>
      <c r="C17333" s="2">
        <v>45026</v>
      </c>
      <c r="D17333" s="1" t="s">
        <v>6071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3">
      <c r="A17334" s="1" t="s">
        <v>23415</v>
      </c>
      <c r="B17334" s="1" t="s">
        <v>1189</v>
      </c>
      <c r="C17334" s="2">
        <v>45059</v>
      </c>
      <c r="D17334" s="1" t="s">
        <v>6100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3">
      <c r="A17335" s="1" t="s">
        <v>23416</v>
      </c>
      <c r="B17335" s="1" t="s">
        <v>5072</v>
      </c>
      <c r="C17335" s="2">
        <v>45172</v>
      </c>
      <c r="D17335" s="1" t="s">
        <v>6151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3">
      <c r="A17336" s="1" t="s">
        <v>23417</v>
      </c>
      <c r="B17336" s="1" t="s">
        <v>5418</v>
      </c>
      <c r="C17336" s="2">
        <v>45141</v>
      </c>
      <c r="D17336" s="1" t="s">
        <v>6063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3">
      <c r="A17337" s="1" t="s">
        <v>23418</v>
      </c>
      <c r="B17337" s="1" t="s">
        <v>4133</v>
      </c>
      <c r="C17337" s="2">
        <v>45646</v>
      </c>
      <c r="D17337" s="1" t="s">
        <v>6057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3">
      <c r="A17338" s="1" t="s">
        <v>23419</v>
      </c>
      <c r="B17338" s="1" t="s">
        <v>5164</v>
      </c>
      <c r="C17338" s="2">
        <v>45407</v>
      </c>
      <c r="D17338" s="1" t="s">
        <v>6109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3">
      <c r="A17339" s="1" t="s">
        <v>23420</v>
      </c>
      <c r="B17339" s="1" t="s">
        <v>4911</v>
      </c>
      <c r="C17339" s="2">
        <v>45165</v>
      </c>
      <c r="D17339" s="1" t="s">
        <v>6100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3">
      <c r="A17340" s="1" t="s">
        <v>23421</v>
      </c>
      <c r="B17340" s="1" t="s">
        <v>1168</v>
      </c>
      <c r="C17340" s="2">
        <v>45534</v>
      </c>
      <c r="D17340" s="1" t="s">
        <v>6157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3">
      <c r="A17341" s="1" t="s">
        <v>23422</v>
      </c>
      <c r="B17341" s="1" t="s">
        <v>1521</v>
      </c>
      <c r="C17341" s="2">
        <v>45228</v>
      </c>
      <c r="D17341" s="1" t="s">
        <v>6061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3">
      <c r="A17342" s="1" t="s">
        <v>23423</v>
      </c>
      <c r="B17342" s="1" t="s">
        <v>4370</v>
      </c>
      <c r="C17342" s="2">
        <v>45024</v>
      </c>
      <c r="D17342" s="1" t="s">
        <v>6051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3">
      <c r="A17343" s="1" t="s">
        <v>23424</v>
      </c>
      <c r="B17343" s="1" t="s">
        <v>3087</v>
      </c>
      <c r="C17343" s="2">
        <v>45366</v>
      </c>
      <c r="D17343" s="1" t="s">
        <v>6057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3">
      <c r="A17344" s="1" t="s">
        <v>23425</v>
      </c>
      <c r="B17344" s="1" t="s">
        <v>5540</v>
      </c>
      <c r="C17344" s="2">
        <v>45629</v>
      </c>
      <c r="D17344" s="1" t="s">
        <v>6081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3">
      <c r="A17345" s="1" t="s">
        <v>23426</v>
      </c>
      <c r="B17345" s="1" t="s">
        <v>1550</v>
      </c>
      <c r="C17345" s="2">
        <v>45032</v>
      </c>
      <c r="D17345" s="1" t="s">
        <v>6081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3">
      <c r="A17346" s="1" t="s">
        <v>23427</v>
      </c>
      <c r="B17346" s="1" t="s">
        <v>5994</v>
      </c>
      <c r="C17346" s="2">
        <v>45344</v>
      </c>
      <c r="D17346" s="1" t="s">
        <v>6133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3">
      <c r="A17347" s="1" t="s">
        <v>23428</v>
      </c>
      <c r="B17347" s="1" t="s">
        <v>5704</v>
      </c>
      <c r="C17347" s="2">
        <v>45352</v>
      </c>
      <c r="D17347" s="1" t="s">
        <v>6125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3">
      <c r="A17348" s="1" t="s">
        <v>23429</v>
      </c>
      <c r="B17348" s="1" t="s">
        <v>4586</v>
      </c>
      <c r="C17348" s="2">
        <v>45595</v>
      </c>
      <c r="D17348" s="1" t="s">
        <v>6135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3">
      <c r="A17349" s="1" t="s">
        <v>23430</v>
      </c>
      <c r="B17349" s="1" t="s">
        <v>2397</v>
      </c>
      <c r="C17349" s="2">
        <v>45613</v>
      </c>
      <c r="D17349" s="1" t="s">
        <v>6063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3">
      <c r="A17350" s="1" t="s">
        <v>23431</v>
      </c>
      <c r="B17350" s="1" t="s">
        <v>5345</v>
      </c>
      <c r="C17350" s="2">
        <v>44974</v>
      </c>
      <c r="D17350" s="1" t="s">
        <v>6059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3">
      <c r="A17351" s="1" t="s">
        <v>23432</v>
      </c>
      <c r="B17351" s="1" t="s">
        <v>4671</v>
      </c>
      <c r="C17351" s="2">
        <v>45141</v>
      </c>
      <c r="D17351" s="1" t="s">
        <v>6083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3">
      <c r="A17352" s="1" t="s">
        <v>23433</v>
      </c>
      <c r="B17352" s="1" t="s">
        <v>4369</v>
      </c>
      <c r="C17352" s="2">
        <v>45371</v>
      </c>
      <c r="D17352" s="1" t="s">
        <v>6074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3">
      <c r="A17353" s="1" t="s">
        <v>23434</v>
      </c>
      <c r="B17353" s="1" t="s">
        <v>5757</v>
      </c>
      <c r="C17353" s="2">
        <v>44948</v>
      </c>
      <c r="D17353" s="1" t="s">
        <v>6083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3">
      <c r="A17354" s="1" t="s">
        <v>23435</v>
      </c>
      <c r="B17354" s="1" t="s">
        <v>2706</v>
      </c>
      <c r="C17354" s="2">
        <v>45394</v>
      </c>
      <c r="D17354" s="1" t="s">
        <v>6095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3">
      <c r="A17355" s="1" t="s">
        <v>23436</v>
      </c>
      <c r="B17355" s="1" t="s">
        <v>2342</v>
      </c>
      <c r="C17355" s="2">
        <v>45485</v>
      </c>
      <c r="D17355" s="1" t="s">
        <v>6059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3">
      <c r="A17356" s="1" t="s">
        <v>23437</v>
      </c>
      <c r="B17356" s="1" t="s">
        <v>4661</v>
      </c>
      <c r="C17356" s="2">
        <v>45280</v>
      </c>
      <c r="D17356" s="1" t="s">
        <v>6074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3">
      <c r="A17357" s="1" t="s">
        <v>23438</v>
      </c>
      <c r="B17357" s="1" t="s">
        <v>2789</v>
      </c>
      <c r="C17357" s="2">
        <v>45274</v>
      </c>
      <c r="D17357" s="1" t="s">
        <v>6053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3">
      <c r="A17358" s="1" t="s">
        <v>23439</v>
      </c>
      <c r="B17358" s="1" t="s">
        <v>2473</v>
      </c>
      <c r="C17358" s="2">
        <v>45060</v>
      </c>
      <c r="D17358" s="1" t="s">
        <v>6104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3">
      <c r="A17359" s="1" t="s">
        <v>23440</v>
      </c>
      <c r="B17359" s="1" t="s">
        <v>5086</v>
      </c>
      <c r="C17359" s="2">
        <v>45600</v>
      </c>
      <c r="D17359" s="1" t="s">
        <v>6089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3">
      <c r="A17360" s="1" t="s">
        <v>23441</v>
      </c>
      <c r="B17360" s="1" t="s">
        <v>1820</v>
      </c>
      <c r="C17360" s="2">
        <v>45534</v>
      </c>
      <c r="D17360" s="1" t="s">
        <v>6137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3">
      <c r="A17361" s="1" t="s">
        <v>23442</v>
      </c>
      <c r="B17361" s="1" t="s">
        <v>5757</v>
      </c>
      <c r="C17361" s="2">
        <v>45615</v>
      </c>
      <c r="D17361" s="1" t="s">
        <v>6251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3">
      <c r="A17362" s="1" t="s">
        <v>23443</v>
      </c>
      <c r="B17362" s="1" t="s">
        <v>3331</v>
      </c>
      <c r="C17362" s="2">
        <v>45449</v>
      </c>
      <c r="D17362" s="1" t="s">
        <v>6061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3">
      <c r="A17363" s="1" t="s">
        <v>23444</v>
      </c>
      <c r="B17363" s="1" t="s">
        <v>3320</v>
      </c>
      <c r="C17363" s="2">
        <v>45028</v>
      </c>
      <c r="D17363" s="1" t="s">
        <v>6069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3">
      <c r="A17364" s="1" t="s">
        <v>23445</v>
      </c>
      <c r="B17364" s="1" t="s">
        <v>2813</v>
      </c>
      <c r="C17364" s="2">
        <v>45288</v>
      </c>
      <c r="D17364" s="1" t="s">
        <v>6063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3">
      <c r="A17365" s="1" t="s">
        <v>23446</v>
      </c>
      <c r="B17365" s="1" t="s">
        <v>2246</v>
      </c>
      <c r="C17365" s="2">
        <v>44958</v>
      </c>
      <c r="D17365" s="1" t="s">
        <v>6133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3">
      <c r="A17366" s="1" t="s">
        <v>23447</v>
      </c>
      <c r="B17366" s="1" t="s">
        <v>5860</v>
      </c>
      <c r="C17366" s="2">
        <v>44945</v>
      </c>
      <c r="D17366" s="1" t="s">
        <v>6086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3">
      <c r="A17367" s="1" t="s">
        <v>23448</v>
      </c>
      <c r="B17367" s="1" t="s">
        <v>5004</v>
      </c>
      <c r="C17367" s="2">
        <v>45155</v>
      </c>
      <c r="D17367" s="1" t="s">
        <v>6065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3">
      <c r="A17368" s="1" t="s">
        <v>23449</v>
      </c>
      <c r="B17368" s="1" t="s">
        <v>4872</v>
      </c>
      <c r="C17368" s="2">
        <v>45104</v>
      </c>
      <c r="D17368" s="1" t="s">
        <v>6057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3">
      <c r="A17369" s="1" t="s">
        <v>23450</v>
      </c>
      <c r="B17369" s="1" t="s">
        <v>5268</v>
      </c>
      <c r="C17369" s="2">
        <v>45511</v>
      </c>
      <c r="D17369" s="1" t="s">
        <v>6081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3">
      <c r="A17370" s="1" t="s">
        <v>23451</v>
      </c>
      <c r="B17370" s="1" t="s">
        <v>1125</v>
      </c>
      <c r="C17370" s="2">
        <v>45556</v>
      </c>
      <c r="D17370" s="1" t="s">
        <v>6251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3">
      <c r="A17371" s="1" t="s">
        <v>23452</v>
      </c>
      <c r="B17371" s="1" t="s">
        <v>3996</v>
      </c>
      <c r="C17371" s="2">
        <v>45003</v>
      </c>
      <c r="D17371" s="1" t="s">
        <v>6091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3">
      <c r="A17372" s="1" t="s">
        <v>23453</v>
      </c>
      <c r="B17372" s="1" t="s">
        <v>5464</v>
      </c>
      <c r="C17372" s="2">
        <v>45534</v>
      </c>
      <c r="D17372" s="1" t="s">
        <v>6157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3">
      <c r="A17373" s="1" t="s">
        <v>23454</v>
      </c>
      <c r="B17373" s="1" t="s">
        <v>2126</v>
      </c>
      <c r="C17373" s="2">
        <v>45057</v>
      </c>
      <c r="D17373" s="1" t="s">
        <v>6251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3">
      <c r="A17374" s="1" t="s">
        <v>23455</v>
      </c>
      <c r="B17374" s="1" t="s">
        <v>5435</v>
      </c>
      <c r="C17374" s="2">
        <v>45356</v>
      </c>
      <c r="D17374" s="1" t="s">
        <v>6133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3">
      <c r="A17375" s="1" t="s">
        <v>23456</v>
      </c>
      <c r="B17375" s="1" t="s">
        <v>4400</v>
      </c>
      <c r="C17375" s="2">
        <v>45208</v>
      </c>
      <c r="D17375" s="1" t="s">
        <v>6135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3">
      <c r="A17376" s="1" t="s">
        <v>23457</v>
      </c>
      <c r="B17376" s="1" t="s">
        <v>5926</v>
      </c>
      <c r="C17376" s="2">
        <v>45199</v>
      </c>
      <c r="D17376" s="1" t="s">
        <v>6051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3">
      <c r="A17377" s="1" t="s">
        <v>23458</v>
      </c>
      <c r="B17377" s="1" t="s">
        <v>2378</v>
      </c>
      <c r="C17377" s="2">
        <v>45181</v>
      </c>
      <c r="D17377" s="1" t="s">
        <v>6125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3">
      <c r="A17378" s="1" t="s">
        <v>23459</v>
      </c>
      <c r="B17378" s="1" t="s">
        <v>2540</v>
      </c>
      <c r="C17378" s="2">
        <v>45587</v>
      </c>
      <c r="D17378" s="1" t="s">
        <v>6077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3">
      <c r="A17379" s="1" t="s">
        <v>23460</v>
      </c>
      <c r="B17379" s="1" t="s">
        <v>5724</v>
      </c>
      <c r="C17379" s="2">
        <v>45575</v>
      </c>
      <c r="D17379" s="1" t="s">
        <v>6053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3">
      <c r="A17380" s="1" t="s">
        <v>23461</v>
      </c>
      <c r="B17380" s="1" t="s">
        <v>4269</v>
      </c>
      <c r="C17380" s="2">
        <v>45337</v>
      </c>
      <c r="D17380" s="1" t="s">
        <v>6081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3">
      <c r="A17381" s="1" t="s">
        <v>23462</v>
      </c>
      <c r="B17381" s="1" t="s">
        <v>4013</v>
      </c>
      <c r="C17381" s="2">
        <v>44998</v>
      </c>
      <c r="D17381" s="1" t="s">
        <v>6091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3">
      <c r="A17382" s="1" t="s">
        <v>23463</v>
      </c>
      <c r="B17382" s="1" t="s">
        <v>5071</v>
      </c>
      <c r="C17382" s="2">
        <v>45378</v>
      </c>
      <c r="D17382" s="1" t="s">
        <v>6143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3">
      <c r="A17383" s="1" t="s">
        <v>23464</v>
      </c>
      <c r="B17383" s="1" t="s">
        <v>3346</v>
      </c>
      <c r="C17383" s="2">
        <v>45141</v>
      </c>
      <c r="D17383" s="1" t="s">
        <v>6067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3">
      <c r="A17384" s="1" t="s">
        <v>23465</v>
      </c>
      <c r="B17384" s="1" t="s">
        <v>4470</v>
      </c>
      <c r="C17384" s="2">
        <v>45216</v>
      </c>
      <c r="D17384" s="1" t="s">
        <v>6113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3">
      <c r="A17385" s="1" t="s">
        <v>23466</v>
      </c>
      <c r="B17385" s="1" t="s">
        <v>3425</v>
      </c>
      <c r="C17385" s="2">
        <v>45574</v>
      </c>
      <c r="D17385" s="1" t="s">
        <v>6067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3">
      <c r="A17386" s="1" t="s">
        <v>23467</v>
      </c>
      <c r="B17386" s="1" t="s">
        <v>1104</v>
      </c>
      <c r="C17386" s="2">
        <v>45149</v>
      </c>
      <c r="D17386" s="1" t="s">
        <v>6135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3">
      <c r="A17387" s="1" t="s">
        <v>23468</v>
      </c>
      <c r="B17387" s="1" t="s">
        <v>1197</v>
      </c>
      <c r="C17387" s="2">
        <v>45199</v>
      </c>
      <c r="D17387" s="1" t="s">
        <v>6074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3">
      <c r="A17388" s="1" t="s">
        <v>23469</v>
      </c>
      <c r="B17388" s="1" t="s">
        <v>1425</v>
      </c>
      <c r="C17388" s="2">
        <v>45646</v>
      </c>
      <c r="D17388" s="1" t="s">
        <v>6086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3">
      <c r="A17389" s="1" t="s">
        <v>23470</v>
      </c>
      <c r="B17389" s="1" t="s">
        <v>2141</v>
      </c>
      <c r="C17389" s="2">
        <v>45385</v>
      </c>
      <c r="D17389" s="1" t="s">
        <v>6141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3">
      <c r="A17390" s="1" t="s">
        <v>23471</v>
      </c>
      <c r="B17390" s="1" t="s">
        <v>1349</v>
      </c>
      <c r="C17390" s="2">
        <v>45566</v>
      </c>
      <c r="D17390" s="1" t="s">
        <v>6141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3">
      <c r="A17391" s="1" t="s">
        <v>23472</v>
      </c>
      <c r="B17391" s="1" t="s">
        <v>3059</v>
      </c>
      <c r="C17391" s="2">
        <v>44964</v>
      </c>
      <c r="D17391" s="1" t="s">
        <v>6091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3">
      <c r="A17392" s="1" t="s">
        <v>23473</v>
      </c>
      <c r="B17392" s="1" t="s">
        <v>5146</v>
      </c>
      <c r="C17392" s="2">
        <v>45278</v>
      </c>
      <c r="D17392" s="1" t="s">
        <v>6063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3">
      <c r="A17393" s="1" t="s">
        <v>23474</v>
      </c>
      <c r="B17393" s="1" t="s">
        <v>4435</v>
      </c>
      <c r="C17393" s="2">
        <v>45165</v>
      </c>
      <c r="D17393" s="1" t="s">
        <v>6137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3">
      <c r="A17394" s="1" t="s">
        <v>23475</v>
      </c>
      <c r="B17394" s="1" t="s">
        <v>5859</v>
      </c>
      <c r="C17394" s="2">
        <v>45566</v>
      </c>
      <c r="D17394" s="1" t="s">
        <v>6172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3">
      <c r="A17395" s="1" t="s">
        <v>23476</v>
      </c>
      <c r="B17395" s="1" t="s">
        <v>3796</v>
      </c>
      <c r="C17395" s="2">
        <v>45635</v>
      </c>
      <c r="D17395" s="1" t="s">
        <v>6179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3">
      <c r="A17396" s="1" t="s">
        <v>23477</v>
      </c>
      <c r="B17396" s="1" t="s">
        <v>2971</v>
      </c>
      <c r="C17396" s="2">
        <v>45591</v>
      </c>
      <c r="D17396" s="1" t="s">
        <v>6197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3">
      <c r="A17397" s="1" t="s">
        <v>23478</v>
      </c>
      <c r="B17397" s="1" t="s">
        <v>3070</v>
      </c>
      <c r="C17397" s="2">
        <v>45539</v>
      </c>
      <c r="D17397" s="1" t="s">
        <v>6109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3">
      <c r="A17398" s="1" t="s">
        <v>23479</v>
      </c>
      <c r="B17398" s="1" t="s">
        <v>1609</v>
      </c>
      <c r="C17398" s="2">
        <v>45105</v>
      </c>
      <c r="D17398" s="1" t="s">
        <v>6135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3">
      <c r="A17399" s="1" t="s">
        <v>23480</v>
      </c>
      <c r="B17399" s="1" t="s">
        <v>2846</v>
      </c>
      <c r="C17399" s="2">
        <v>44965</v>
      </c>
      <c r="D17399" s="1" t="s">
        <v>6067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3">
      <c r="A17400" s="1" t="s">
        <v>23481</v>
      </c>
      <c r="B17400" s="1" t="s">
        <v>6013</v>
      </c>
      <c r="C17400" s="2">
        <v>45155</v>
      </c>
      <c r="D17400" s="1" t="s">
        <v>6113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3">
      <c r="A17401" s="1" t="s">
        <v>23482</v>
      </c>
      <c r="B17401" s="1" t="s">
        <v>1546</v>
      </c>
      <c r="C17401" s="2">
        <v>45332</v>
      </c>
      <c r="D17401" s="1" t="s">
        <v>6172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3">
      <c r="A17402" s="1" t="s">
        <v>23483</v>
      </c>
      <c r="B17402" s="1" t="s">
        <v>4941</v>
      </c>
      <c r="C17402" s="2">
        <v>45474</v>
      </c>
      <c r="D17402" s="1" t="s">
        <v>6077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3">
      <c r="A17403" s="1" t="s">
        <v>23484</v>
      </c>
      <c r="B17403" s="1" t="s">
        <v>5537</v>
      </c>
      <c r="C17403" s="2">
        <v>45403</v>
      </c>
      <c r="D17403" s="1" t="s">
        <v>6051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3">
      <c r="A17404" s="1" t="s">
        <v>23485</v>
      </c>
      <c r="B17404" s="1" t="s">
        <v>4191</v>
      </c>
      <c r="C17404" s="2">
        <v>45597</v>
      </c>
      <c r="D17404" s="1" t="s">
        <v>6109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3">
      <c r="A17405" s="1" t="s">
        <v>23486</v>
      </c>
      <c r="B17405" s="1" t="s">
        <v>2684</v>
      </c>
      <c r="C17405" s="2">
        <v>45200</v>
      </c>
      <c r="D17405" s="1" t="s">
        <v>6100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3">
      <c r="A17406" s="1" t="s">
        <v>23487</v>
      </c>
      <c r="B17406" s="1" t="s">
        <v>3742</v>
      </c>
      <c r="C17406" s="2">
        <v>45275</v>
      </c>
      <c r="D17406" s="1" t="s">
        <v>6074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3">
      <c r="A17407" s="1" t="s">
        <v>23488</v>
      </c>
      <c r="B17407" s="1" t="s">
        <v>2389</v>
      </c>
      <c r="C17407" s="2">
        <v>45197</v>
      </c>
      <c r="D17407" s="1" t="s">
        <v>6137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3">
      <c r="A17408" s="1" t="s">
        <v>23489</v>
      </c>
      <c r="B17408" s="1" t="s">
        <v>3283</v>
      </c>
      <c r="C17408" s="2">
        <v>45061</v>
      </c>
      <c r="D17408" s="1" t="s">
        <v>6053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3">
      <c r="A17409" s="1" t="s">
        <v>23490</v>
      </c>
      <c r="B17409" s="1" t="s">
        <v>5240</v>
      </c>
      <c r="C17409" s="2">
        <v>45229</v>
      </c>
      <c r="D17409" s="1" t="s">
        <v>6057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3">
      <c r="A17410" s="1" t="s">
        <v>23491</v>
      </c>
      <c r="B17410" s="1" t="s">
        <v>2011</v>
      </c>
      <c r="C17410" s="2">
        <v>45396</v>
      </c>
      <c r="D17410" s="1" t="s">
        <v>6051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3">
      <c r="A17411" s="1" t="s">
        <v>23492</v>
      </c>
      <c r="B17411" s="1" t="s">
        <v>4638</v>
      </c>
      <c r="C17411" s="2">
        <v>45278</v>
      </c>
      <c r="D17411" s="1" t="s">
        <v>6141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3">
      <c r="A17412" s="1" t="s">
        <v>23493</v>
      </c>
      <c r="B17412" s="1" t="s">
        <v>5604</v>
      </c>
      <c r="C17412" s="2">
        <v>45355</v>
      </c>
      <c r="D17412" s="1" t="s">
        <v>6113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3">
      <c r="A17413" s="1" t="s">
        <v>23494</v>
      </c>
      <c r="B17413" s="1" t="s">
        <v>3200</v>
      </c>
      <c r="C17413" s="2">
        <v>45153</v>
      </c>
      <c r="D17413" s="1" t="s">
        <v>6063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3">
      <c r="A17414" s="1" t="s">
        <v>23495</v>
      </c>
      <c r="B17414" s="1" t="s">
        <v>5401</v>
      </c>
      <c r="C17414" s="2">
        <v>45515</v>
      </c>
      <c r="D17414" s="1" t="s">
        <v>6089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3">
      <c r="A17415" s="1" t="s">
        <v>23496</v>
      </c>
      <c r="B17415" s="1" t="s">
        <v>1724</v>
      </c>
      <c r="C17415" s="2">
        <v>45399</v>
      </c>
      <c r="D17415" s="1" t="s">
        <v>6102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3">
      <c r="A17416" s="1" t="s">
        <v>23497</v>
      </c>
      <c r="B17416" s="1" t="s">
        <v>5141</v>
      </c>
      <c r="C17416" s="2">
        <v>45452</v>
      </c>
      <c r="D17416" s="1" t="s">
        <v>6133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3">
      <c r="A17417" s="1" t="s">
        <v>23498</v>
      </c>
      <c r="B17417" s="1" t="s">
        <v>1528</v>
      </c>
      <c r="C17417" s="2">
        <v>45086</v>
      </c>
      <c r="D17417" s="1" t="s">
        <v>6081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3">
      <c r="A17418" s="1" t="s">
        <v>23499</v>
      </c>
      <c r="B17418" s="1" t="s">
        <v>5365</v>
      </c>
      <c r="C17418" s="2">
        <v>45496</v>
      </c>
      <c r="D17418" s="1" t="s">
        <v>6143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3">
      <c r="A17419" s="1" t="s">
        <v>23500</v>
      </c>
      <c r="B17419" s="1" t="s">
        <v>1949</v>
      </c>
      <c r="C17419" s="2">
        <v>45330</v>
      </c>
      <c r="D17419" s="1" t="s">
        <v>6053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3">
      <c r="A17420" s="1" t="s">
        <v>23501</v>
      </c>
      <c r="B17420" s="1" t="s">
        <v>3710</v>
      </c>
      <c r="C17420" s="2">
        <v>45182</v>
      </c>
      <c r="D17420" s="1" t="s">
        <v>6135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3">
      <c r="A17421" s="1" t="s">
        <v>23502</v>
      </c>
      <c r="B17421" s="1" t="s">
        <v>3428</v>
      </c>
      <c r="C17421" s="2">
        <v>44997</v>
      </c>
      <c r="D17421" s="1" t="s">
        <v>6172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3">
      <c r="A17422" s="1" t="s">
        <v>23503</v>
      </c>
      <c r="B17422" s="1" t="s">
        <v>2447</v>
      </c>
      <c r="C17422" s="2">
        <v>45105</v>
      </c>
      <c r="D17422" s="1" t="s">
        <v>6053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3">
      <c r="A17423" s="1" t="s">
        <v>23504</v>
      </c>
      <c r="B17423" s="1" t="s">
        <v>2874</v>
      </c>
      <c r="C17423" s="2">
        <v>45503</v>
      </c>
      <c r="D17423" s="1" t="s">
        <v>6137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3">
      <c r="A17424" s="1" t="s">
        <v>23505</v>
      </c>
      <c r="B17424" s="1" t="s">
        <v>4409</v>
      </c>
      <c r="C17424" s="2">
        <v>44952</v>
      </c>
      <c r="D17424" s="1" t="s">
        <v>6083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3">
      <c r="A17425" s="1" t="s">
        <v>23506</v>
      </c>
      <c r="B17425" s="1" t="s">
        <v>2259</v>
      </c>
      <c r="C17425" s="2">
        <v>45467</v>
      </c>
      <c r="D17425" s="1" t="s">
        <v>6055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3">
      <c r="A17426" s="1" t="s">
        <v>23507</v>
      </c>
      <c r="B17426" s="1" t="s">
        <v>4797</v>
      </c>
      <c r="C17426" s="2">
        <v>44928</v>
      </c>
      <c r="D17426" s="1" t="s">
        <v>6093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3">
      <c r="A17427" s="1" t="s">
        <v>23508</v>
      </c>
      <c r="B17427" s="1" t="s">
        <v>2467</v>
      </c>
      <c r="C17427" s="2">
        <v>45355</v>
      </c>
      <c r="D17427" s="1" t="s">
        <v>6135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3">
      <c r="A17428" s="1" t="s">
        <v>23509</v>
      </c>
      <c r="B17428" s="1" t="s">
        <v>2257</v>
      </c>
      <c r="C17428" s="2">
        <v>45505</v>
      </c>
      <c r="D17428" s="1" t="s">
        <v>6175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3">
      <c r="A17429" s="1" t="s">
        <v>23510</v>
      </c>
      <c r="B17429" s="1" t="s">
        <v>1467</v>
      </c>
      <c r="C17429" s="2">
        <v>44939</v>
      </c>
      <c r="D17429" s="1" t="s">
        <v>6151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3">
      <c r="A17430" s="1" t="s">
        <v>23511</v>
      </c>
      <c r="B17430" s="1" t="s">
        <v>2435</v>
      </c>
      <c r="C17430" s="2">
        <v>45482</v>
      </c>
      <c r="D17430" s="1" t="s">
        <v>6102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3">
      <c r="A17431" s="1" t="s">
        <v>23512</v>
      </c>
      <c r="B17431" s="1" t="s">
        <v>2023</v>
      </c>
      <c r="C17431" s="2">
        <v>45071</v>
      </c>
      <c r="D17431" s="1" t="s">
        <v>6065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3">
      <c r="A17432" s="1" t="s">
        <v>23513</v>
      </c>
      <c r="B17432" s="1" t="s">
        <v>1375</v>
      </c>
      <c r="C17432" s="2">
        <v>45325</v>
      </c>
      <c r="D17432" s="1" t="s">
        <v>6137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3">
      <c r="A17433" s="1" t="s">
        <v>23514</v>
      </c>
      <c r="B17433" s="1" t="s">
        <v>3257</v>
      </c>
      <c r="C17433" s="2">
        <v>45023</v>
      </c>
      <c r="D17433" s="1" t="s">
        <v>6133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3">
      <c r="A17434" s="1" t="s">
        <v>23515</v>
      </c>
      <c r="B17434" s="1" t="s">
        <v>5366</v>
      </c>
      <c r="C17434" s="2">
        <v>45341</v>
      </c>
      <c r="D17434" s="1" t="s">
        <v>6053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3">
      <c r="A17435" s="1" t="s">
        <v>23516</v>
      </c>
      <c r="B17435" s="1" t="s">
        <v>4325</v>
      </c>
      <c r="C17435" s="2">
        <v>45202</v>
      </c>
      <c r="D17435" s="1" t="s">
        <v>6109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3">
      <c r="A17436" s="1" t="s">
        <v>23517</v>
      </c>
      <c r="B17436" s="1" t="s">
        <v>5167</v>
      </c>
      <c r="C17436" s="2">
        <v>45088</v>
      </c>
      <c r="D17436" s="1" t="s">
        <v>6197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3">
      <c r="A17437" s="1" t="s">
        <v>23518</v>
      </c>
      <c r="B17437" s="1" t="s">
        <v>4599</v>
      </c>
      <c r="C17437" s="2">
        <v>45550</v>
      </c>
      <c r="D17437" s="1" t="s">
        <v>6251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3">
      <c r="A17438" s="1" t="s">
        <v>23519</v>
      </c>
      <c r="B17438" s="1" t="s">
        <v>5889</v>
      </c>
      <c r="C17438" s="2">
        <v>44942</v>
      </c>
      <c r="D17438" s="1" t="s">
        <v>6057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3">
      <c r="A17439" s="1" t="s">
        <v>23520</v>
      </c>
      <c r="B17439" s="1" t="s">
        <v>4326</v>
      </c>
      <c r="C17439" s="2">
        <v>45526</v>
      </c>
      <c r="D17439" s="1" t="s">
        <v>6093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3">
      <c r="A17440" s="1" t="s">
        <v>23521</v>
      </c>
      <c r="B17440" s="1" t="s">
        <v>1218</v>
      </c>
      <c r="C17440" s="2">
        <v>45201</v>
      </c>
      <c r="D17440" s="1" t="s">
        <v>6102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3">
      <c r="A17441" s="1" t="s">
        <v>23522</v>
      </c>
      <c r="B17441" s="1" t="s">
        <v>5612</v>
      </c>
      <c r="C17441" s="2">
        <v>45117</v>
      </c>
      <c r="D17441" s="1" t="s">
        <v>6251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3">
      <c r="A17442" s="1" t="s">
        <v>23523</v>
      </c>
      <c r="B17442" s="1" t="s">
        <v>4585</v>
      </c>
      <c r="C17442" s="2">
        <v>45563</v>
      </c>
      <c r="D17442" s="1" t="s">
        <v>6137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3">
      <c r="A17443" s="1" t="s">
        <v>23524</v>
      </c>
      <c r="B17443" s="1" t="s">
        <v>5555</v>
      </c>
      <c r="C17443" s="2">
        <v>45096</v>
      </c>
      <c r="D17443" s="1" t="s">
        <v>6055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3">
      <c r="A17444" s="1" t="s">
        <v>23525</v>
      </c>
      <c r="B17444" s="1" t="s">
        <v>2361</v>
      </c>
      <c r="C17444" s="2">
        <v>45266</v>
      </c>
      <c r="D17444" s="1" t="s">
        <v>6059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3">
      <c r="A17445" s="1" t="s">
        <v>23526</v>
      </c>
      <c r="B17445" s="1" t="s">
        <v>5348</v>
      </c>
      <c r="C17445" s="2">
        <v>45120</v>
      </c>
      <c r="D17445" s="1" t="s">
        <v>6179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3">
      <c r="A17446" s="1" t="s">
        <v>23527</v>
      </c>
      <c r="B17446" s="1" t="s">
        <v>3632</v>
      </c>
      <c r="C17446" s="2">
        <v>45158</v>
      </c>
      <c r="D17446" s="1" t="s">
        <v>6113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3">
      <c r="A17447" s="1" t="s">
        <v>23528</v>
      </c>
      <c r="B17447" s="1" t="s">
        <v>1469</v>
      </c>
      <c r="C17447" s="2">
        <v>45003</v>
      </c>
      <c r="D17447" s="1" t="s">
        <v>6057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3">
      <c r="A17448" s="1" t="s">
        <v>23529</v>
      </c>
      <c r="B17448" s="1" t="s">
        <v>5484</v>
      </c>
      <c r="C17448" s="2">
        <v>45200</v>
      </c>
      <c r="D17448" s="1" t="s">
        <v>6055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3">
      <c r="A17449" s="1" t="s">
        <v>23530</v>
      </c>
      <c r="B17449" s="1" t="s">
        <v>5434</v>
      </c>
      <c r="C17449" s="2">
        <v>45279</v>
      </c>
      <c r="D17449" s="1" t="s">
        <v>6063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3">
      <c r="A17450" s="1" t="s">
        <v>23531</v>
      </c>
      <c r="B17450" s="1" t="s">
        <v>2665</v>
      </c>
      <c r="C17450" s="2">
        <v>45073</v>
      </c>
      <c r="D17450" s="1" t="s">
        <v>6104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3">
      <c r="A17451" s="1" t="s">
        <v>23532</v>
      </c>
      <c r="B17451" s="1" t="s">
        <v>3758</v>
      </c>
      <c r="C17451" s="2">
        <v>45564</v>
      </c>
      <c r="D17451" s="1" t="s">
        <v>6089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3">
      <c r="A17452" s="1" t="s">
        <v>23533</v>
      </c>
      <c r="B17452" s="1" t="s">
        <v>2234</v>
      </c>
      <c r="C17452" s="2">
        <v>45196</v>
      </c>
      <c r="D17452" s="1" t="s">
        <v>6061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3">
      <c r="A17453" s="1" t="s">
        <v>23534</v>
      </c>
      <c r="B17453" s="1" t="s">
        <v>5397</v>
      </c>
      <c r="C17453" s="2">
        <v>45108</v>
      </c>
      <c r="D17453" s="1" t="s">
        <v>6113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3">
      <c r="A17454" s="1" t="s">
        <v>23535</v>
      </c>
      <c r="B17454" s="1" t="s">
        <v>4239</v>
      </c>
      <c r="C17454" s="2">
        <v>45572</v>
      </c>
      <c r="D17454" s="1" t="s">
        <v>6102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3">
      <c r="A17455" s="1" t="s">
        <v>23536</v>
      </c>
      <c r="B17455" s="1" t="s">
        <v>3802</v>
      </c>
      <c r="C17455" s="2">
        <v>45389</v>
      </c>
      <c r="D17455" s="1" t="s">
        <v>6135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3">
      <c r="A17456" s="1" t="s">
        <v>23537</v>
      </c>
      <c r="B17456" s="1" t="s">
        <v>5616</v>
      </c>
      <c r="C17456" s="2">
        <v>45263</v>
      </c>
      <c r="D17456" s="1" t="s">
        <v>6065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3">
      <c r="A17457" s="1" t="s">
        <v>23538</v>
      </c>
      <c r="B17457" s="1" t="s">
        <v>2820</v>
      </c>
      <c r="C17457" s="2">
        <v>45065</v>
      </c>
      <c r="D17457" s="1" t="s">
        <v>6089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3">
      <c r="A17458" s="1" t="s">
        <v>23539</v>
      </c>
      <c r="B17458" s="1" t="s">
        <v>4163</v>
      </c>
      <c r="C17458" s="2">
        <v>45000</v>
      </c>
      <c r="D17458" s="1" t="s">
        <v>6063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3">
      <c r="A17459" s="1" t="s">
        <v>23540</v>
      </c>
      <c r="B17459" s="1" t="s">
        <v>4054</v>
      </c>
      <c r="C17459" s="2">
        <v>45113</v>
      </c>
      <c r="D17459" s="1" t="s">
        <v>6089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3">
      <c r="A17460" s="1" t="s">
        <v>23541</v>
      </c>
      <c r="B17460" s="1" t="s">
        <v>5563</v>
      </c>
      <c r="C17460" s="2">
        <v>44996</v>
      </c>
      <c r="D17460" s="1" t="s">
        <v>6093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3">
      <c r="A17461" s="1" t="s">
        <v>23542</v>
      </c>
      <c r="B17461" s="1" t="s">
        <v>2821</v>
      </c>
      <c r="C17461" s="2">
        <v>45628</v>
      </c>
      <c r="D17461" s="1" t="s">
        <v>6175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3">
      <c r="A17462" s="1" t="s">
        <v>23543</v>
      </c>
      <c r="B17462" s="1" t="s">
        <v>3491</v>
      </c>
      <c r="C17462" s="2">
        <v>45268</v>
      </c>
      <c r="D17462" s="1" t="s">
        <v>6151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3">
      <c r="A17463" s="1" t="s">
        <v>23544</v>
      </c>
      <c r="B17463" s="1" t="s">
        <v>3103</v>
      </c>
      <c r="C17463" s="2">
        <v>45291</v>
      </c>
      <c r="D17463" s="1" t="s">
        <v>6151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3">
      <c r="A17464" s="1" t="s">
        <v>23545</v>
      </c>
      <c r="B17464" s="1" t="s">
        <v>2233</v>
      </c>
      <c r="C17464" s="2">
        <v>45598</v>
      </c>
      <c r="D17464" s="1" t="s">
        <v>6077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3">
      <c r="A17465" s="1" t="s">
        <v>23546</v>
      </c>
      <c r="B17465" s="1" t="s">
        <v>2403</v>
      </c>
      <c r="C17465" s="2">
        <v>45350</v>
      </c>
      <c r="D17465" s="1" t="s">
        <v>6179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3">
      <c r="A17466" s="1" t="s">
        <v>23547</v>
      </c>
      <c r="B17466" s="1" t="s">
        <v>5287</v>
      </c>
      <c r="C17466" s="2">
        <v>45590</v>
      </c>
      <c r="D17466" s="1" t="s">
        <v>6157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3">
      <c r="A17467" s="1" t="s">
        <v>23548</v>
      </c>
      <c r="B17467" s="1" t="s">
        <v>4740</v>
      </c>
      <c r="C17467" s="2">
        <v>45314</v>
      </c>
      <c r="D17467" s="1" t="s">
        <v>6172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3">
      <c r="A17468" s="1" t="s">
        <v>23549</v>
      </c>
      <c r="B17468" s="1" t="s">
        <v>2027</v>
      </c>
      <c r="C17468" s="2">
        <v>45574</v>
      </c>
      <c r="D17468" s="1" t="s">
        <v>6069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3">
      <c r="A17469" s="1" t="s">
        <v>23550</v>
      </c>
      <c r="B17469" s="1" t="s">
        <v>4184</v>
      </c>
      <c r="C17469" s="2">
        <v>45160</v>
      </c>
      <c r="D17469" s="1" t="s">
        <v>6055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3">
      <c r="A17470" s="1" t="s">
        <v>23551</v>
      </c>
      <c r="B17470" s="1" t="s">
        <v>3419</v>
      </c>
      <c r="C17470" s="2">
        <v>44969</v>
      </c>
      <c r="D17470" s="1" t="s">
        <v>6251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3">
      <c r="A17471" s="1" t="s">
        <v>23552</v>
      </c>
      <c r="B17471" s="1" t="s">
        <v>2167</v>
      </c>
      <c r="C17471" s="2">
        <v>44935</v>
      </c>
      <c r="D17471" s="1" t="s">
        <v>6143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3">
      <c r="A17472" s="1" t="s">
        <v>23553</v>
      </c>
      <c r="B17472" s="1" t="s">
        <v>4775</v>
      </c>
      <c r="C17472" s="2">
        <v>45499</v>
      </c>
      <c r="D17472" s="1" t="s">
        <v>6069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3">
      <c r="A17473" s="1" t="s">
        <v>23554</v>
      </c>
      <c r="B17473" s="1" t="s">
        <v>5833</v>
      </c>
      <c r="C17473" s="2">
        <v>45295</v>
      </c>
      <c r="D17473" s="1" t="s">
        <v>6086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3">
      <c r="A17474" s="1" t="s">
        <v>23555</v>
      </c>
      <c r="B17474" s="1" t="s">
        <v>4950</v>
      </c>
      <c r="C17474" s="2">
        <v>44928</v>
      </c>
      <c r="D17474" s="1" t="s">
        <v>6102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3">
      <c r="A17475" s="1" t="s">
        <v>23556</v>
      </c>
      <c r="B17475" s="1" t="s">
        <v>1276</v>
      </c>
      <c r="C17475" s="2">
        <v>45655</v>
      </c>
      <c r="D17475" s="1" t="s">
        <v>6143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3">
      <c r="A17476" s="1" t="s">
        <v>23557</v>
      </c>
      <c r="B17476" s="1" t="s">
        <v>2602</v>
      </c>
      <c r="C17476" s="2">
        <v>45575</v>
      </c>
      <c r="D17476" s="1" t="s">
        <v>6251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3">
      <c r="A17477" s="1" t="s">
        <v>23558</v>
      </c>
      <c r="B17477" s="1" t="s">
        <v>5296</v>
      </c>
      <c r="C17477" s="2">
        <v>45114</v>
      </c>
      <c r="D17477" s="1" t="s">
        <v>6077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3">
      <c r="A17478" s="1" t="s">
        <v>23559</v>
      </c>
      <c r="B17478" s="1" t="s">
        <v>1110</v>
      </c>
      <c r="C17478" s="2">
        <v>45613</v>
      </c>
      <c r="D17478" s="1" t="s">
        <v>6053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3">
      <c r="A17479" s="1" t="s">
        <v>23560</v>
      </c>
      <c r="B17479" s="1" t="s">
        <v>5854</v>
      </c>
      <c r="C17479" s="2">
        <v>44939</v>
      </c>
      <c r="D17479" s="1" t="s">
        <v>6100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3">
      <c r="A17480" s="1" t="s">
        <v>23561</v>
      </c>
      <c r="B17480" s="1" t="s">
        <v>1541</v>
      </c>
      <c r="C17480" s="2">
        <v>45499</v>
      </c>
      <c r="D17480" s="1" t="s">
        <v>6077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3">
      <c r="A17481" s="1" t="s">
        <v>23562</v>
      </c>
      <c r="B17481" s="1" t="s">
        <v>5688</v>
      </c>
      <c r="C17481" s="2">
        <v>45104</v>
      </c>
      <c r="D17481" s="1" t="s">
        <v>6069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3">
      <c r="A17482" s="1" t="s">
        <v>23563</v>
      </c>
      <c r="B17482" s="1" t="s">
        <v>1961</v>
      </c>
      <c r="C17482" s="2">
        <v>44930</v>
      </c>
      <c r="D17482" s="1" t="s">
        <v>6175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3">
      <c r="A17483" s="1" t="s">
        <v>23564</v>
      </c>
      <c r="B17483" s="1" t="s">
        <v>5381</v>
      </c>
      <c r="C17483" s="2">
        <v>45419</v>
      </c>
      <c r="D17483" s="1" t="s">
        <v>6157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3">
      <c r="A17484" s="1" t="s">
        <v>23565</v>
      </c>
      <c r="B17484" s="1" t="s">
        <v>3779</v>
      </c>
      <c r="C17484" s="2">
        <v>45044</v>
      </c>
      <c r="D17484" s="1" t="s">
        <v>6095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3">
      <c r="A17485" s="1" t="s">
        <v>23566</v>
      </c>
      <c r="B17485" s="1" t="s">
        <v>4854</v>
      </c>
      <c r="C17485" s="2">
        <v>45442</v>
      </c>
      <c r="D17485" s="1" t="s">
        <v>6109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3">
      <c r="A17486" s="1" t="s">
        <v>23567</v>
      </c>
      <c r="B17486" s="1" t="s">
        <v>4526</v>
      </c>
      <c r="C17486" s="2">
        <v>45302</v>
      </c>
      <c r="D17486" s="1" t="s">
        <v>6095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3">
      <c r="A17487" s="1" t="s">
        <v>23568</v>
      </c>
      <c r="B17487" s="1" t="s">
        <v>1684</v>
      </c>
      <c r="C17487" s="2">
        <v>45330</v>
      </c>
      <c r="D17487" s="1" t="s">
        <v>6057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3">
      <c r="A17488" s="1" t="s">
        <v>23569</v>
      </c>
      <c r="B17488" s="1" t="s">
        <v>2183</v>
      </c>
      <c r="C17488" s="2">
        <v>45535</v>
      </c>
      <c r="D17488" s="1" t="s">
        <v>6125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3">
      <c r="A17489" s="1" t="s">
        <v>23570</v>
      </c>
      <c r="B17489" s="1" t="s">
        <v>4058</v>
      </c>
      <c r="C17489" s="2">
        <v>45154</v>
      </c>
      <c r="D17489" s="1" t="s">
        <v>6157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3">
      <c r="A17490" s="1" t="s">
        <v>23571</v>
      </c>
      <c r="B17490" s="1" t="s">
        <v>1445</v>
      </c>
      <c r="C17490" s="2">
        <v>45511</v>
      </c>
      <c r="D17490" s="1" t="s">
        <v>6133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3">
      <c r="A17491" s="1" t="s">
        <v>23572</v>
      </c>
      <c r="B17491" s="1" t="s">
        <v>1772</v>
      </c>
      <c r="C17491" s="2">
        <v>45251</v>
      </c>
      <c r="D17491" s="1" t="s">
        <v>6049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3">
      <c r="A17492" s="1" t="s">
        <v>23573</v>
      </c>
      <c r="B17492" s="1" t="s">
        <v>2474</v>
      </c>
      <c r="C17492" s="2">
        <v>45653</v>
      </c>
      <c r="D17492" s="1" t="s">
        <v>6077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3">
      <c r="A17493" s="1" t="s">
        <v>23574</v>
      </c>
      <c r="B17493" s="1" t="s">
        <v>5538</v>
      </c>
      <c r="C17493" s="2">
        <v>45604</v>
      </c>
      <c r="D17493" s="1" t="s">
        <v>6175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3">
      <c r="A17494" s="1" t="s">
        <v>23575</v>
      </c>
      <c r="B17494" s="1" t="s">
        <v>5302</v>
      </c>
      <c r="C17494" s="2">
        <v>45159</v>
      </c>
      <c r="D17494" s="1" t="s">
        <v>6133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3">
      <c r="A17495" s="1" t="s">
        <v>23576</v>
      </c>
      <c r="B17495" s="1" t="s">
        <v>4111</v>
      </c>
      <c r="C17495" s="2">
        <v>45469</v>
      </c>
      <c r="D17495" s="1" t="s">
        <v>6133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3">
      <c r="A17496" s="1" t="s">
        <v>23577</v>
      </c>
      <c r="B17496" s="1" t="s">
        <v>3597</v>
      </c>
      <c r="C17496" s="2">
        <v>45187</v>
      </c>
      <c r="D17496" s="1" t="s">
        <v>6055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3">
      <c r="A17497" s="1" t="s">
        <v>23578</v>
      </c>
      <c r="B17497" s="1" t="s">
        <v>2797</v>
      </c>
      <c r="C17497" s="2">
        <v>45112</v>
      </c>
      <c r="D17497" s="1" t="s">
        <v>6197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3">
      <c r="A17498" s="1" t="s">
        <v>23579</v>
      </c>
      <c r="B17498" s="1" t="s">
        <v>3427</v>
      </c>
      <c r="C17498" s="2">
        <v>45328</v>
      </c>
      <c r="D17498" s="1" t="s">
        <v>6141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3">
      <c r="A17499" s="1" t="s">
        <v>23580</v>
      </c>
      <c r="B17499" s="1" t="s">
        <v>3597</v>
      </c>
      <c r="C17499" s="2">
        <v>45423</v>
      </c>
      <c r="D17499" s="1" t="s">
        <v>6057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3">
      <c r="A17500" s="1" t="s">
        <v>23581</v>
      </c>
      <c r="B17500" s="1" t="s">
        <v>5224</v>
      </c>
      <c r="C17500" s="2">
        <v>45200</v>
      </c>
      <c r="D17500" s="1" t="s">
        <v>6151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3">
      <c r="A17501" s="1" t="s">
        <v>10188</v>
      </c>
      <c r="B17501" s="1" t="s">
        <v>1235</v>
      </c>
      <c r="C17501" s="2">
        <v>45556</v>
      </c>
      <c r="D17501" s="1" t="s">
        <v>6251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3">
      <c r="A17502" s="1" t="s">
        <v>23582</v>
      </c>
      <c r="B17502" s="1" t="s">
        <v>1913</v>
      </c>
      <c r="C17502" s="2">
        <v>45225</v>
      </c>
      <c r="D17502" s="1" t="s">
        <v>6089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3">
      <c r="A17503" s="1" t="s">
        <v>23583</v>
      </c>
      <c r="B17503" s="1" t="s">
        <v>1366</v>
      </c>
      <c r="C17503" s="2">
        <v>44996</v>
      </c>
      <c r="D17503" s="1" t="s">
        <v>6067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3">
      <c r="A17504" s="1" t="s">
        <v>23584</v>
      </c>
      <c r="B17504" s="1" t="s">
        <v>5984</v>
      </c>
      <c r="C17504" s="2">
        <v>45379</v>
      </c>
      <c r="D17504" s="1" t="s">
        <v>6251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3">
      <c r="A17505" s="1" t="s">
        <v>23585</v>
      </c>
      <c r="B17505" s="1" t="s">
        <v>4802</v>
      </c>
      <c r="C17505" s="2">
        <v>45591</v>
      </c>
      <c r="D17505" s="1" t="s">
        <v>6053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3">
      <c r="A17506" s="1" t="s">
        <v>23586</v>
      </c>
      <c r="B17506" s="1" t="s">
        <v>3042</v>
      </c>
      <c r="C17506" s="2">
        <v>44938</v>
      </c>
      <c r="D17506" s="1" t="s">
        <v>6143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3">
      <c r="A17507" s="1" t="s">
        <v>23587</v>
      </c>
      <c r="B17507" s="1" t="s">
        <v>1936</v>
      </c>
      <c r="C17507" s="2">
        <v>45557</v>
      </c>
      <c r="D17507" s="1" t="s">
        <v>6059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3">
      <c r="A17508" s="1" t="s">
        <v>23588</v>
      </c>
      <c r="B17508" s="1" t="s">
        <v>1297</v>
      </c>
      <c r="C17508" s="2">
        <v>45442</v>
      </c>
      <c r="D17508" s="1" t="s">
        <v>6104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3">
      <c r="A17509" s="1" t="s">
        <v>23589</v>
      </c>
      <c r="B17509" s="1" t="s">
        <v>3225</v>
      </c>
      <c r="C17509" s="2">
        <v>45106</v>
      </c>
      <c r="D17509" s="1" t="s">
        <v>6059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3">
      <c r="A17510" s="1" t="s">
        <v>23590</v>
      </c>
      <c r="B17510" s="1" t="s">
        <v>3907</v>
      </c>
      <c r="C17510" s="2">
        <v>45438</v>
      </c>
      <c r="D17510" s="1" t="s">
        <v>6095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3">
      <c r="A17511" s="1" t="s">
        <v>23591</v>
      </c>
      <c r="B17511" s="1" t="s">
        <v>3957</v>
      </c>
      <c r="C17511" s="2">
        <v>45050</v>
      </c>
      <c r="D17511" s="1" t="s">
        <v>6069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3">
      <c r="A17512" s="1" t="s">
        <v>23592</v>
      </c>
      <c r="B17512" s="1" t="s">
        <v>2964</v>
      </c>
      <c r="C17512" s="2">
        <v>45183</v>
      </c>
      <c r="D17512" s="1" t="s">
        <v>6057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3">
      <c r="A17513" s="1" t="s">
        <v>23593</v>
      </c>
      <c r="B17513" s="1" t="s">
        <v>5252</v>
      </c>
      <c r="C17513" s="2">
        <v>45042</v>
      </c>
      <c r="D17513" s="1" t="s">
        <v>6081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3">
      <c r="A17514" s="1" t="s">
        <v>23594</v>
      </c>
      <c r="B17514" s="1" t="s">
        <v>3329</v>
      </c>
      <c r="C17514" s="2">
        <v>45379</v>
      </c>
      <c r="D17514" s="1" t="s">
        <v>6135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3">
      <c r="A17515" s="1" t="s">
        <v>23595</v>
      </c>
      <c r="B17515" s="1" t="s">
        <v>5753</v>
      </c>
      <c r="C17515" s="2">
        <v>44936</v>
      </c>
      <c r="D17515" s="1" t="s">
        <v>6102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3">
      <c r="A17516" s="1" t="s">
        <v>23596</v>
      </c>
      <c r="B17516" s="1" t="s">
        <v>4844</v>
      </c>
      <c r="C17516" s="2">
        <v>45520</v>
      </c>
      <c r="D17516" s="1" t="s">
        <v>6109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3">
      <c r="A17517" s="1" t="s">
        <v>23597</v>
      </c>
      <c r="B17517" s="1" t="s">
        <v>1906</v>
      </c>
      <c r="C17517" s="2">
        <v>45280</v>
      </c>
      <c r="D17517" s="1" t="s">
        <v>6107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3">
      <c r="A17518" s="1" t="s">
        <v>23598</v>
      </c>
      <c r="B17518" s="1" t="s">
        <v>2265</v>
      </c>
      <c r="C17518" s="2">
        <v>45492</v>
      </c>
      <c r="D17518" s="1" t="s">
        <v>6133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3">
      <c r="A17519" s="1" t="s">
        <v>23599</v>
      </c>
      <c r="B17519" s="1" t="s">
        <v>5547</v>
      </c>
      <c r="C17519" s="2">
        <v>45236</v>
      </c>
      <c r="D17519" s="1" t="s">
        <v>6086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3">
      <c r="A17520" s="1" t="s">
        <v>23600</v>
      </c>
      <c r="B17520" s="1" t="s">
        <v>1879</v>
      </c>
      <c r="C17520" s="2">
        <v>45360</v>
      </c>
      <c r="D17520" s="1" t="s">
        <v>6137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3">
      <c r="A17521" s="1" t="s">
        <v>23601</v>
      </c>
      <c r="B17521" s="1" t="s">
        <v>2574</v>
      </c>
      <c r="C17521" s="2">
        <v>45324</v>
      </c>
      <c r="D17521" s="1" t="s">
        <v>6172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3">
      <c r="A17522" s="1" t="s">
        <v>23602</v>
      </c>
      <c r="B17522" s="1" t="s">
        <v>4267</v>
      </c>
      <c r="C17522" s="2">
        <v>45072</v>
      </c>
      <c r="D17522" s="1" t="s">
        <v>6197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3">
      <c r="A17523" s="1" t="s">
        <v>23603</v>
      </c>
      <c r="B17523" s="1" t="s">
        <v>3432</v>
      </c>
      <c r="C17523" s="2">
        <v>45606</v>
      </c>
      <c r="D17523" s="1" t="s">
        <v>6172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3">
      <c r="A17524" s="1" t="s">
        <v>23604</v>
      </c>
      <c r="B17524" s="1" t="s">
        <v>1734</v>
      </c>
      <c r="C17524" s="2">
        <v>45401</v>
      </c>
      <c r="D17524" s="1" t="s">
        <v>6175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3">
      <c r="A17525" s="1" t="s">
        <v>23605</v>
      </c>
      <c r="B17525" s="1" t="s">
        <v>3659</v>
      </c>
      <c r="C17525" s="2">
        <v>45505</v>
      </c>
      <c r="D17525" s="1" t="s">
        <v>6089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3">
      <c r="A17526" s="1" t="s">
        <v>23606</v>
      </c>
      <c r="B17526" s="1" t="s">
        <v>5896</v>
      </c>
      <c r="C17526" s="2">
        <v>45296</v>
      </c>
      <c r="D17526" s="1" t="s">
        <v>6049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3">
      <c r="A17527" s="1" t="s">
        <v>23607</v>
      </c>
      <c r="B17527" s="1" t="s">
        <v>1272</v>
      </c>
      <c r="C17527" s="2">
        <v>45270</v>
      </c>
      <c r="D17527" s="1" t="s">
        <v>6102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3">
      <c r="A17528" s="1" t="s">
        <v>23608</v>
      </c>
      <c r="B17528" s="1" t="s">
        <v>4201</v>
      </c>
      <c r="C17528" s="2">
        <v>45169</v>
      </c>
      <c r="D17528" s="1" t="s">
        <v>6137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3">
      <c r="A17529" s="1" t="s">
        <v>23609</v>
      </c>
      <c r="B17529" s="1" t="s">
        <v>5577</v>
      </c>
      <c r="C17529" s="2">
        <v>45113</v>
      </c>
      <c r="D17529" s="1" t="s">
        <v>6113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3">
      <c r="A17530" s="1" t="s">
        <v>23610</v>
      </c>
      <c r="B17530" s="1" t="s">
        <v>1121</v>
      </c>
      <c r="C17530" s="2">
        <v>45327</v>
      </c>
      <c r="D17530" s="1" t="s">
        <v>6137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3">
      <c r="A17531" s="1" t="s">
        <v>23611</v>
      </c>
      <c r="B17531" s="1" t="s">
        <v>5576</v>
      </c>
      <c r="C17531" s="2">
        <v>45358</v>
      </c>
      <c r="D17531" s="1" t="s">
        <v>6086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3">
      <c r="A17532" s="1" t="s">
        <v>23612</v>
      </c>
      <c r="B17532" s="1" t="s">
        <v>5613</v>
      </c>
      <c r="C17532" s="2">
        <v>45233</v>
      </c>
      <c r="D17532" s="1" t="s">
        <v>6049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3">
      <c r="A17533" s="1" t="s">
        <v>23613</v>
      </c>
      <c r="B17533" s="1" t="s">
        <v>4471</v>
      </c>
      <c r="C17533" s="2">
        <v>44965</v>
      </c>
      <c r="D17533" s="1" t="s">
        <v>6179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3">
      <c r="A17534" s="1" t="s">
        <v>23614</v>
      </c>
      <c r="B17534" s="1" t="s">
        <v>5966</v>
      </c>
      <c r="C17534" s="2">
        <v>45447</v>
      </c>
      <c r="D17534" s="1" t="s">
        <v>6109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3">
      <c r="A17535" s="1" t="s">
        <v>23615</v>
      </c>
      <c r="B17535" s="1" t="s">
        <v>5651</v>
      </c>
      <c r="C17535" s="2">
        <v>45321</v>
      </c>
      <c r="D17535" s="1" t="s">
        <v>6143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3">
      <c r="A17536" s="1" t="s">
        <v>23616</v>
      </c>
      <c r="B17536" s="1" t="s">
        <v>4429</v>
      </c>
      <c r="C17536" s="2">
        <v>45437</v>
      </c>
      <c r="D17536" s="1" t="s">
        <v>6095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3">
      <c r="A17537" s="1" t="s">
        <v>23617</v>
      </c>
      <c r="B17537" s="1" t="s">
        <v>2938</v>
      </c>
      <c r="C17537" s="2">
        <v>45129</v>
      </c>
      <c r="D17537" s="1" t="s">
        <v>6055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3">
      <c r="A17538" s="1" t="s">
        <v>23618</v>
      </c>
      <c r="B17538" s="1" t="s">
        <v>5995</v>
      </c>
      <c r="C17538" s="2">
        <v>45460</v>
      </c>
      <c r="D17538" s="1" t="s">
        <v>6107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3">
      <c r="A17539" s="1" t="s">
        <v>23619</v>
      </c>
      <c r="B17539" s="1" t="s">
        <v>3664</v>
      </c>
      <c r="C17539" s="2">
        <v>45496</v>
      </c>
      <c r="D17539" s="1" t="s">
        <v>6157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3">
      <c r="A17540" s="1" t="s">
        <v>23620</v>
      </c>
      <c r="B17540" s="1" t="s">
        <v>3554</v>
      </c>
      <c r="C17540" s="2">
        <v>45511</v>
      </c>
      <c r="D17540" s="1" t="s">
        <v>6141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3">
      <c r="A17541" s="1" t="s">
        <v>23621</v>
      </c>
      <c r="B17541" s="1" t="s">
        <v>3958</v>
      </c>
      <c r="C17541" s="2">
        <v>45097</v>
      </c>
      <c r="D17541" s="1" t="s">
        <v>6125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3">
      <c r="A17542" s="1" t="s">
        <v>23622</v>
      </c>
      <c r="B17542" s="1" t="s">
        <v>5603</v>
      </c>
      <c r="C17542" s="2">
        <v>44957</v>
      </c>
      <c r="D17542" s="1" t="s">
        <v>6135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3">
      <c r="A17543" s="1" t="s">
        <v>23623</v>
      </c>
      <c r="B17543" s="1" t="s">
        <v>3722</v>
      </c>
      <c r="C17543" s="2">
        <v>45153</v>
      </c>
      <c r="D17543" s="1" t="s">
        <v>6093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3">
      <c r="A17544" s="1" t="s">
        <v>23624</v>
      </c>
      <c r="B17544" s="1" t="s">
        <v>2804</v>
      </c>
      <c r="C17544" s="2">
        <v>44993</v>
      </c>
      <c r="D17544" s="1" t="s">
        <v>6175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3">
      <c r="A17545" s="1" t="s">
        <v>23625</v>
      </c>
      <c r="B17545" s="1" t="s">
        <v>2778</v>
      </c>
      <c r="C17545" s="2">
        <v>45291</v>
      </c>
      <c r="D17545" s="1" t="s">
        <v>6137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3">
      <c r="A17546" s="1" t="s">
        <v>23626</v>
      </c>
      <c r="B17546" s="1" t="s">
        <v>3520</v>
      </c>
      <c r="C17546" s="2">
        <v>45445</v>
      </c>
      <c r="D17546" s="1" t="s">
        <v>6107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3">
      <c r="A17547" s="1" t="s">
        <v>23627</v>
      </c>
      <c r="B17547" s="1" t="s">
        <v>3815</v>
      </c>
      <c r="C17547" s="2">
        <v>45004</v>
      </c>
      <c r="D17547" s="1" t="s">
        <v>6113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3">
      <c r="A17548" s="1" t="s">
        <v>23628</v>
      </c>
      <c r="B17548" s="1" t="s">
        <v>2964</v>
      </c>
      <c r="C17548" s="2">
        <v>44992</v>
      </c>
      <c r="D17548" s="1" t="s">
        <v>6093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3">
      <c r="A17549" s="1" t="s">
        <v>23629</v>
      </c>
      <c r="B17549" s="1" t="s">
        <v>4404</v>
      </c>
      <c r="C17549" s="2">
        <v>45058</v>
      </c>
      <c r="D17549" s="1" t="s">
        <v>6100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3">
      <c r="A17550" s="1" t="s">
        <v>23630</v>
      </c>
      <c r="B17550" s="1" t="s">
        <v>3057</v>
      </c>
      <c r="C17550" s="2">
        <v>45034</v>
      </c>
      <c r="D17550" s="1" t="s">
        <v>6049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3">
      <c r="A17551" s="1" t="s">
        <v>23631</v>
      </c>
      <c r="B17551" s="1" t="s">
        <v>4742</v>
      </c>
      <c r="C17551" s="2">
        <v>45112</v>
      </c>
      <c r="D17551" s="1" t="s">
        <v>6067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3">
      <c r="A17552" s="1" t="s">
        <v>23632</v>
      </c>
      <c r="B17552" s="1" t="s">
        <v>3511</v>
      </c>
      <c r="C17552" s="2">
        <v>45117</v>
      </c>
      <c r="D17552" s="1" t="s">
        <v>6102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3">
      <c r="A17553" s="1" t="s">
        <v>23633</v>
      </c>
      <c r="B17553" s="1" t="s">
        <v>4516</v>
      </c>
      <c r="C17553" s="2">
        <v>45329</v>
      </c>
      <c r="D17553" s="1" t="s">
        <v>6104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3">
      <c r="A17554" s="1" t="s">
        <v>23634</v>
      </c>
      <c r="B17554" s="1" t="s">
        <v>5711</v>
      </c>
      <c r="C17554" s="2">
        <v>45629</v>
      </c>
      <c r="D17554" s="1" t="s">
        <v>6197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3">
      <c r="A17555" s="1" t="s">
        <v>23635</v>
      </c>
      <c r="B17555" s="1" t="s">
        <v>1883</v>
      </c>
      <c r="C17555" s="2">
        <v>45050</v>
      </c>
      <c r="D17555" s="1" t="s">
        <v>6067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3">
      <c r="A17556" s="1" t="s">
        <v>23636</v>
      </c>
      <c r="B17556" s="1" t="s">
        <v>5451</v>
      </c>
      <c r="C17556" s="2">
        <v>45044</v>
      </c>
      <c r="D17556" s="1" t="s">
        <v>6251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3">
      <c r="A17557" s="1" t="s">
        <v>23637</v>
      </c>
      <c r="B17557" s="1" t="s">
        <v>3480</v>
      </c>
      <c r="C17557" s="2">
        <v>45609</v>
      </c>
      <c r="D17557" s="1" t="s">
        <v>6107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3">
      <c r="A17558" s="1" t="s">
        <v>23638</v>
      </c>
      <c r="B17558" s="1" t="s">
        <v>3945</v>
      </c>
      <c r="C17558" s="2">
        <v>45238</v>
      </c>
      <c r="D17558" s="1" t="s">
        <v>6071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3">
      <c r="A17559" s="1" t="s">
        <v>23639</v>
      </c>
      <c r="B17559" s="1" t="s">
        <v>2005</v>
      </c>
      <c r="C17559" s="2">
        <v>45587</v>
      </c>
      <c r="D17559" s="1" t="s">
        <v>6107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3">
      <c r="A17560" s="1" t="s">
        <v>23640</v>
      </c>
      <c r="B17560" s="1" t="s">
        <v>5386</v>
      </c>
      <c r="C17560" s="2">
        <v>45296</v>
      </c>
      <c r="D17560" s="1" t="s">
        <v>6102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3">
      <c r="A17561" s="1" t="s">
        <v>23641</v>
      </c>
      <c r="B17561" s="1" t="s">
        <v>1797</v>
      </c>
      <c r="C17561" s="2">
        <v>44977</v>
      </c>
      <c r="D17561" s="1" t="s">
        <v>6071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3">
      <c r="A17562" s="1" t="s">
        <v>23642</v>
      </c>
      <c r="B17562" s="1" t="s">
        <v>2635</v>
      </c>
      <c r="C17562" s="2">
        <v>44942</v>
      </c>
      <c r="D17562" s="1" t="s">
        <v>6141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3">
      <c r="A17563" s="1" t="s">
        <v>23643</v>
      </c>
      <c r="B17563" s="1" t="s">
        <v>3881</v>
      </c>
      <c r="C17563" s="2">
        <v>45229</v>
      </c>
      <c r="D17563" s="1" t="s">
        <v>6133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3">
      <c r="A17564" s="1" t="s">
        <v>23644</v>
      </c>
      <c r="B17564" s="1" t="s">
        <v>1537</v>
      </c>
      <c r="C17564" s="2">
        <v>45253</v>
      </c>
      <c r="D17564" s="1" t="s">
        <v>6091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3">
      <c r="A17565" s="1" t="s">
        <v>23645</v>
      </c>
      <c r="B17565" s="1" t="s">
        <v>4852</v>
      </c>
      <c r="C17565" s="2">
        <v>44989</v>
      </c>
      <c r="D17565" s="1" t="s">
        <v>6135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3">
      <c r="A17566" s="1" t="s">
        <v>23646</v>
      </c>
      <c r="B17566" s="1" t="s">
        <v>1897</v>
      </c>
      <c r="C17566" s="2">
        <v>45137</v>
      </c>
      <c r="D17566" s="1" t="s">
        <v>6172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3">
      <c r="A17567" s="1" t="s">
        <v>23647</v>
      </c>
      <c r="B17567" s="1" t="s">
        <v>5840</v>
      </c>
      <c r="C17567" s="2">
        <v>45243</v>
      </c>
      <c r="D17567" s="1" t="s">
        <v>6137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3">
      <c r="A17568" s="1" t="s">
        <v>23648</v>
      </c>
      <c r="B17568" s="1" t="s">
        <v>1672</v>
      </c>
      <c r="C17568" s="2">
        <v>44972</v>
      </c>
      <c r="D17568" s="1" t="s">
        <v>6077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3">
      <c r="A17569" s="1" t="s">
        <v>23649</v>
      </c>
      <c r="B17569" s="1" t="s">
        <v>4471</v>
      </c>
      <c r="C17569" s="2">
        <v>45321</v>
      </c>
      <c r="D17569" s="1" t="s">
        <v>6067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3">
      <c r="A17570" s="1" t="s">
        <v>23650</v>
      </c>
      <c r="B17570" s="1" t="s">
        <v>4597</v>
      </c>
      <c r="C17570" s="2">
        <v>45141</v>
      </c>
      <c r="D17570" s="1" t="s">
        <v>6151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3">
      <c r="A17571" s="1" t="s">
        <v>23651</v>
      </c>
      <c r="B17571" s="1" t="s">
        <v>4909</v>
      </c>
      <c r="C17571" s="2">
        <v>45561</v>
      </c>
      <c r="D17571" s="1" t="s">
        <v>6061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3">
      <c r="A17572" s="1" t="s">
        <v>23652</v>
      </c>
      <c r="B17572" s="1" t="s">
        <v>1575</v>
      </c>
      <c r="C17572" s="2">
        <v>45286</v>
      </c>
      <c r="D17572" s="1" t="s">
        <v>6109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3">
      <c r="A17573" s="1" t="s">
        <v>23653</v>
      </c>
      <c r="B17573" s="1" t="s">
        <v>3798</v>
      </c>
      <c r="C17573" s="2">
        <v>45365</v>
      </c>
      <c r="D17573" s="1" t="s">
        <v>6077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3">
      <c r="A17574" s="1" t="s">
        <v>23654</v>
      </c>
      <c r="B17574" s="1" t="s">
        <v>5727</v>
      </c>
      <c r="C17574" s="2">
        <v>45577</v>
      </c>
      <c r="D17574" s="1" t="s">
        <v>6107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3">
      <c r="A17575" s="1" t="s">
        <v>23655</v>
      </c>
      <c r="B17575" s="1" t="s">
        <v>5889</v>
      </c>
      <c r="C17575" s="2">
        <v>45508</v>
      </c>
      <c r="D17575" s="1" t="s">
        <v>6086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3">
      <c r="A17576" s="1" t="s">
        <v>23656</v>
      </c>
      <c r="B17576" s="1" t="s">
        <v>2496</v>
      </c>
      <c r="C17576" s="2">
        <v>45199</v>
      </c>
      <c r="D17576" s="1" t="s">
        <v>6057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3">
      <c r="A17577" s="1" t="s">
        <v>23657</v>
      </c>
      <c r="B17577" s="1" t="s">
        <v>3610</v>
      </c>
      <c r="C17577" s="2">
        <v>45608</v>
      </c>
      <c r="D17577" s="1" t="s">
        <v>6077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3">
      <c r="A17578" s="1" t="s">
        <v>23658</v>
      </c>
      <c r="B17578" s="1" t="s">
        <v>1874</v>
      </c>
      <c r="C17578" s="2">
        <v>45312</v>
      </c>
      <c r="D17578" s="1" t="s">
        <v>6086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3">
      <c r="A17579" s="1" t="s">
        <v>23659</v>
      </c>
      <c r="B17579" s="1" t="s">
        <v>2656</v>
      </c>
      <c r="C17579" s="2">
        <v>45567</v>
      </c>
      <c r="D17579" s="1" t="s">
        <v>6141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3">
      <c r="A17580" s="1" t="s">
        <v>23660</v>
      </c>
      <c r="B17580" s="1" t="s">
        <v>3325</v>
      </c>
      <c r="C17580" s="2">
        <v>45153</v>
      </c>
      <c r="D17580" s="1" t="s">
        <v>6051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3">
      <c r="A17581" s="1" t="s">
        <v>23661</v>
      </c>
      <c r="B17581" s="1" t="s">
        <v>2385</v>
      </c>
      <c r="C17581" s="2">
        <v>45153</v>
      </c>
      <c r="D17581" s="1" t="s">
        <v>6104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3">
      <c r="A17582" s="1" t="s">
        <v>23662</v>
      </c>
      <c r="B17582" s="1" t="s">
        <v>3073</v>
      </c>
      <c r="C17582" s="2">
        <v>44933</v>
      </c>
      <c r="D17582" s="1" t="s">
        <v>6251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3">
      <c r="A17583" s="1" t="s">
        <v>23663</v>
      </c>
      <c r="B17583" s="1" t="s">
        <v>3915</v>
      </c>
      <c r="C17583" s="2">
        <v>45591</v>
      </c>
      <c r="D17583" s="1" t="s">
        <v>6143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3">
      <c r="A17584" s="1" t="s">
        <v>23664</v>
      </c>
      <c r="B17584" s="1" t="s">
        <v>5356</v>
      </c>
      <c r="C17584" s="2">
        <v>45089</v>
      </c>
      <c r="D17584" s="1" t="s">
        <v>6175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3">
      <c r="A17585" s="1" t="s">
        <v>23665</v>
      </c>
      <c r="B17585" s="1" t="s">
        <v>1068</v>
      </c>
      <c r="C17585" s="2">
        <v>45560</v>
      </c>
      <c r="D17585" s="1" t="s">
        <v>6074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3">
      <c r="A17586" s="1" t="s">
        <v>23666</v>
      </c>
      <c r="B17586" s="1" t="s">
        <v>5421</v>
      </c>
      <c r="C17586" s="2">
        <v>45451</v>
      </c>
      <c r="D17586" s="1" t="s">
        <v>6069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3">
      <c r="A17587" s="1" t="s">
        <v>23667</v>
      </c>
      <c r="B17587" s="1" t="s">
        <v>1587</v>
      </c>
      <c r="C17587" s="2">
        <v>45016</v>
      </c>
      <c r="D17587" s="1" t="s">
        <v>6095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3">
      <c r="A17588" s="1" t="s">
        <v>23668</v>
      </c>
      <c r="B17588" s="1" t="s">
        <v>2663</v>
      </c>
      <c r="C17588" s="2">
        <v>45632</v>
      </c>
      <c r="D17588" s="1" t="s">
        <v>6157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3">
      <c r="A17589" s="1" t="s">
        <v>23669</v>
      </c>
      <c r="B17589" s="1" t="s">
        <v>5099</v>
      </c>
      <c r="C17589" s="2">
        <v>45344</v>
      </c>
      <c r="D17589" s="1" t="s">
        <v>6071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3">
      <c r="A17590" s="1" t="s">
        <v>23670</v>
      </c>
      <c r="B17590" s="1" t="s">
        <v>3214</v>
      </c>
      <c r="C17590" s="2">
        <v>45207</v>
      </c>
      <c r="D17590" s="1" t="s">
        <v>6051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3">
      <c r="A17591" s="1" t="s">
        <v>23671</v>
      </c>
      <c r="B17591" s="1" t="s">
        <v>1961</v>
      </c>
      <c r="C17591" s="2">
        <v>45536</v>
      </c>
      <c r="D17591" s="1" t="s">
        <v>6051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3">
      <c r="A17592" s="1" t="s">
        <v>23672</v>
      </c>
      <c r="B17592" s="1" t="s">
        <v>1460</v>
      </c>
      <c r="C17592" s="2">
        <v>45318</v>
      </c>
      <c r="D17592" s="1" t="s">
        <v>6151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3">
      <c r="A17593" s="1" t="s">
        <v>23673</v>
      </c>
      <c r="B17593" s="1" t="s">
        <v>1950</v>
      </c>
      <c r="C17593" s="2">
        <v>45438</v>
      </c>
      <c r="D17593" s="1" t="s">
        <v>6071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3">
      <c r="A17594" s="1" t="s">
        <v>23674</v>
      </c>
      <c r="B17594" s="1" t="s">
        <v>2076</v>
      </c>
      <c r="C17594" s="2">
        <v>45349</v>
      </c>
      <c r="D17594" s="1" t="s">
        <v>6104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3">
      <c r="A17595" s="1" t="s">
        <v>23675</v>
      </c>
      <c r="B17595" s="1" t="s">
        <v>2278</v>
      </c>
      <c r="C17595" s="2">
        <v>44941</v>
      </c>
      <c r="D17595" s="1" t="s">
        <v>6104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3">
      <c r="A17596" s="1" t="s">
        <v>23676</v>
      </c>
      <c r="B17596" s="1" t="s">
        <v>5715</v>
      </c>
      <c r="C17596" s="2">
        <v>44949</v>
      </c>
      <c r="D17596" s="1" t="s">
        <v>6143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3">
      <c r="A17597" s="1" t="s">
        <v>23677</v>
      </c>
      <c r="B17597" s="1" t="s">
        <v>3780</v>
      </c>
      <c r="C17597" s="2">
        <v>45243</v>
      </c>
      <c r="D17597" s="1" t="s">
        <v>6137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3">
      <c r="A17598" s="1" t="s">
        <v>23678</v>
      </c>
      <c r="B17598" s="1" t="s">
        <v>6025</v>
      </c>
      <c r="C17598" s="2">
        <v>45245</v>
      </c>
      <c r="D17598" s="1" t="s">
        <v>6151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3">
      <c r="A17599" s="1" t="s">
        <v>23679</v>
      </c>
      <c r="B17599" s="1" t="s">
        <v>3070</v>
      </c>
      <c r="C17599" s="2">
        <v>45526</v>
      </c>
      <c r="D17599" s="1" t="s">
        <v>6069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3">
      <c r="A17600" s="1" t="s">
        <v>23680</v>
      </c>
      <c r="B17600" s="1" t="s">
        <v>1943</v>
      </c>
      <c r="C17600" s="2">
        <v>45072</v>
      </c>
      <c r="D17600" s="1" t="s">
        <v>6172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3">
      <c r="A17601" s="1" t="s">
        <v>23681</v>
      </c>
      <c r="B17601" s="1" t="s">
        <v>3788</v>
      </c>
      <c r="C17601" s="2">
        <v>45531</v>
      </c>
      <c r="D17601" s="1" t="s">
        <v>6179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3">
      <c r="A17602" s="1" t="s">
        <v>23682</v>
      </c>
      <c r="B17602" s="1" t="s">
        <v>1743</v>
      </c>
      <c r="C17602" s="2">
        <v>45117</v>
      </c>
      <c r="D17602" s="1" t="s">
        <v>6197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3">
      <c r="A17603" s="1" t="s">
        <v>23683</v>
      </c>
      <c r="B17603" s="1" t="s">
        <v>2284</v>
      </c>
      <c r="C17603" s="2">
        <v>45646</v>
      </c>
      <c r="D17603" s="1" t="s">
        <v>6175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3">
      <c r="A17604" s="1" t="s">
        <v>23684</v>
      </c>
      <c r="B17604" s="1" t="s">
        <v>1100</v>
      </c>
      <c r="C17604" s="2">
        <v>45642</v>
      </c>
      <c r="D17604" s="1" t="s">
        <v>6151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3">
      <c r="A17605" s="1" t="s">
        <v>23685</v>
      </c>
      <c r="B17605" s="1" t="s">
        <v>4442</v>
      </c>
      <c r="C17605" s="2">
        <v>45428</v>
      </c>
      <c r="D17605" s="1" t="s">
        <v>6135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3">
      <c r="A17606" s="1" t="s">
        <v>23686</v>
      </c>
      <c r="B17606" s="1" t="s">
        <v>2422</v>
      </c>
      <c r="C17606" s="2">
        <v>45537</v>
      </c>
      <c r="D17606" s="1" t="s">
        <v>6172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3">
      <c r="A17607" s="1" t="s">
        <v>23687</v>
      </c>
      <c r="B17607" s="1" t="s">
        <v>1888</v>
      </c>
      <c r="C17607" s="2">
        <v>45095</v>
      </c>
      <c r="D17607" s="1" t="s">
        <v>6135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3">
      <c r="A17608" s="1" t="s">
        <v>23688</v>
      </c>
      <c r="B17608" s="1" t="s">
        <v>1471</v>
      </c>
      <c r="C17608" s="2">
        <v>45539</v>
      </c>
      <c r="D17608" s="1" t="s">
        <v>6102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3">
      <c r="A17609" s="1" t="s">
        <v>23689</v>
      </c>
      <c r="B17609" s="1" t="s">
        <v>3549</v>
      </c>
      <c r="C17609" s="2">
        <v>44928</v>
      </c>
      <c r="D17609" s="1" t="s">
        <v>6055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3">
      <c r="A17610" s="1" t="s">
        <v>23690</v>
      </c>
      <c r="B17610" s="1" t="s">
        <v>3331</v>
      </c>
      <c r="C17610" s="2">
        <v>45161</v>
      </c>
      <c r="D17610" s="1" t="s">
        <v>6074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3">
      <c r="A17611" s="1" t="s">
        <v>23691</v>
      </c>
      <c r="B17611" s="1" t="s">
        <v>5466</v>
      </c>
      <c r="C17611" s="2">
        <v>45353</v>
      </c>
      <c r="D17611" s="1" t="s">
        <v>6083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3">
      <c r="A17612" s="1" t="s">
        <v>23692</v>
      </c>
      <c r="B17612" s="1" t="s">
        <v>3331</v>
      </c>
      <c r="C17612" s="2">
        <v>45490</v>
      </c>
      <c r="D17612" s="1" t="s">
        <v>6077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3">
      <c r="A17613" s="1" t="s">
        <v>23693</v>
      </c>
      <c r="B17613" s="1" t="s">
        <v>1267</v>
      </c>
      <c r="C17613" s="2">
        <v>45328</v>
      </c>
      <c r="D17613" s="1" t="s">
        <v>6063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3">
      <c r="A17614" s="1" t="s">
        <v>23694</v>
      </c>
      <c r="B17614" s="1" t="s">
        <v>4289</v>
      </c>
      <c r="C17614" s="2">
        <v>45630</v>
      </c>
      <c r="D17614" s="1" t="s">
        <v>6083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3">
      <c r="A17615" s="1" t="s">
        <v>23695</v>
      </c>
      <c r="B17615" s="1" t="s">
        <v>1202</v>
      </c>
      <c r="C17615" s="2">
        <v>44954</v>
      </c>
      <c r="D17615" s="1" t="s">
        <v>6093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3">
      <c r="A17616" s="1" t="s">
        <v>23696</v>
      </c>
      <c r="B17616" s="1" t="s">
        <v>3069</v>
      </c>
      <c r="C17616" s="2">
        <v>45447</v>
      </c>
      <c r="D17616" s="1" t="s">
        <v>6133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3">
      <c r="A17617" s="1" t="s">
        <v>23697</v>
      </c>
      <c r="B17617" s="1" t="s">
        <v>3755</v>
      </c>
      <c r="C17617" s="2">
        <v>45352</v>
      </c>
      <c r="D17617" s="1" t="s">
        <v>6113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3">
      <c r="A17618" s="1" t="s">
        <v>23698</v>
      </c>
      <c r="B17618" s="1" t="s">
        <v>1698</v>
      </c>
      <c r="C17618" s="2">
        <v>45166</v>
      </c>
      <c r="D17618" s="1" t="s">
        <v>6065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3">
      <c r="A17619" s="1" t="s">
        <v>23699</v>
      </c>
      <c r="B17619" s="1" t="s">
        <v>5599</v>
      </c>
      <c r="C17619" s="2">
        <v>45060</v>
      </c>
      <c r="D17619" s="1" t="s">
        <v>6089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3">
      <c r="A17620" s="1" t="s">
        <v>23700</v>
      </c>
      <c r="B17620" s="1" t="s">
        <v>3282</v>
      </c>
      <c r="C17620" s="2">
        <v>45203</v>
      </c>
      <c r="D17620" s="1" t="s">
        <v>6135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3">
      <c r="A17621" s="1" t="s">
        <v>23701</v>
      </c>
      <c r="B17621" s="1" t="s">
        <v>3098</v>
      </c>
      <c r="C17621" s="2">
        <v>45413</v>
      </c>
      <c r="D17621" s="1" t="s">
        <v>6100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3">
      <c r="A17622" s="1" t="s">
        <v>23702</v>
      </c>
      <c r="B17622" s="1" t="s">
        <v>2450</v>
      </c>
      <c r="C17622" s="2">
        <v>45423</v>
      </c>
      <c r="D17622" s="1" t="s">
        <v>6137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3">
      <c r="A17623" s="1" t="s">
        <v>23703</v>
      </c>
      <c r="B17623" s="1" t="s">
        <v>3882</v>
      </c>
      <c r="C17623" s="2">
        <v>45009</v>
      </c>
      <c r="D17623" s="1" t="s">
        <v>6175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3">
      <c r="A17624" s="1" t="s">
        <v>23704</v>
      </c>
      <c r="B17624" s="1" t="s">
        <v>3376</v>
      </c>
      <c r="C17624" s="2">
        <v>45027</v>
      </c>
      <c r="D17624" s="1" t="s">
        <v>6095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3">
      <c r="A17625" s="1" t="s">
        <v>23705</v>
      </c>
      <c r="B17625" s="1" t="s">
        <v>1949</v>
      </c>
      <c r="C17625" s="2">
        <v>45362</v>
      </c>
      <c r="D17625" s="1" t="s">
        <v>6172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3">
      <c r="A17626" s="1" t="s">
        <v>23706</v>
      </c>
      <c r="B17626" s="1" t="s">
        <v>1689</v>
      </c>
      <c r="C17626" s="2">
        <v>45080</v>
      </c>
      <c r="D17626" s="1" t="s">
        <v>6061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3">
      <c r="A17627" s="1" t="s">
        <v>23707</v>
      </c>
      <c r="B17627" s="1" t="s">
        <v>2246</v>
      </c>
      <c r="C17627" s="2">
        <v>45253</v>
      </c>
      <c r="D17627" s="1" t="s">
        <v>6063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3">
      <c r="A17628" s="1" t="s">
        <v>23708</v>
      </c>
      <c r="B17628" s="1" t="s">
        <v>5934</v>
      </c>
      <c r="C17628" s="2">
        <v>45331</v>
      </c>
      <c r="D17628" s="1" t="s">
        <v>6057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3">
      <c r="A17629" s="1" t="s">
        <v>23709</v>
      </c>
      <c r="B17629" s="1" t="s">
        <v>2143</v>
      </c>
      <c r="C17629" s="2">
        <v>45577</v>
      </c>
      <c r="D17629" s="1" t="s">
        <v>6141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3">
      <c r="A17630" s="1" t="s">
        <v>23710</v>
      </c>
      <c r="B17630" s="1" t="s">
        <v>4467</v>
      </c>
      <c r="C17630" s="2">
        <v>45072</v>
      </c>
      <c r="D17630" s="1" t="s">
        <v>6081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3">
      <c r="A17631" s="1" t="s">
        <v>23711</v>
      </c>
      <c r="B17631" s="1" t="s">
        <v>2619</v>
      </c>
      <c r="C17631" s="2">
        <v>45406</v>
      </c>
      <c r="D17631" s="1" t="s">
        <v>6133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3">
      <c r="A17632" s="1" t="s">
        <v>23712</v>
      </c>
      <c r="B17632" s="1" t="s">
        <v>4923</v>
      </c>
      <c r="C17632" s="2">
        <v>45332</v>
      </c>
      <c r="D17632" s="1" t="s">
        <v>6093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3">
      <c r="A17633" s="1" t="s">
        <v>23713</v>
      </c>
      <c r="B17633" s="1" t="s">
        <v>3951</v>
      </c>
      <c r="C17633" s="2">
        <v>45297</v>
      </c>
      <c r="D17633" s="1" t="s">
        <v>6125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3">
      <c r="A17634" s="1" t="s">
        <v>23714</v>
      </c>
      <c r="B17634" s="1" t="s">
        <v>5243</v>
      </c>
      <c r="C17634" s="2">
        <v>45215</v>
      </c>
      <c r="D17634" s="1" t="s">
        <v>6061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3">
      <c r="A17635" s="1" t="s">
        <v>23715</v>
      </c>
      <c r="B17635" s="1" t="s">
        <v>1922</v>
      </c>
      <c r="C17635" s="2">
        <v>44942</v>
      </c>
      <c r="D17635" s="1" t="s">
        <v>6059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3">
      <c r="A17636" s="1" t="s">
        <v>23716</v>
      </c>
      <c r="B17636" s="1" t="s">
        <v>3578</v>
      </c>
      <c r="C17636" s="2">
        <v>45346</v>
      </c>
      <c r="D17636" s="1" t="s">
        <v>6093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3">
      <c r="A17637" s="1" t="s">
        <v>23717</v>
      </c>
      <c r="B17637" s="1" t="s">
        <v>2805</v>
      </c>
      <c r="C17637" s="2">
        <v>44985</v>
      </c>
      <c r="D17637" s="1" t="s">
        <v>6113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3">
      <c r="A17638" s="1" t="s">
        <v>23718</v>
      </c>
      <c r="B17638" s="1" t="s">
        <v>5913</v>
      </c>
      <c r="C17638" s="2">
        <v>45441</v>
      </c>
      <c r="D17638" s="1" t="s">
        <v>6057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3">
      <c r="A17639" s="1" t="s">
        <v>23719</v>
      </c>
      <c r="B17639" s="1" t="s">
        <v>6002</v>
      </c>
      <c r="C17639" s="2">
        <v>45412</v>
      </c>
      <c r="D17639" s="1" t="s">
        <v>6141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3">
      <c r="A17640" s="1" t="s">
        <v>23720</v>
      </c>
      <c r="B17640" s="1" t="s">
        <v>1650</v>
      </c>
      <c r="C17640" s="2">
        <v>45075</v>
      </c>
      <c r="D17640" s="1" t="s">
        <v>6091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3">
      <c r="A17641" s="1" t="s">
        <v>23721</v>
      </c>
      <c r="B17641" s="1" t="s">
        <v>5146</v>
      </c>
      <c r="C17641" s="2">
        <v>45455</v>
      </c>
      <c r="D17641" s="1" t="s">
        <v>6055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3">
      <c r="A17642" s="1" t="s">
        <v>23722</v>
      </c>
      <c r="B17642" s="1" t="s">
        <v>1596</v>
      </c>
      <c r="C17642" s="2">
        <v>45584</v>
      </c>
      <c r="D17642" s="1" t="s">
        <v>6057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3">
      <c r="A17643" s="1" t="s">
        <v>23723</v>
      </c>
      <c r="B17643" s="1" t="s">
        <v>4362</v>
      </c>
      <c r="C17643" s="2">
        <v>45563</v>
      </c>
      <c r="D17643" s="1" t="s">
        <v>6083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3">
      <c r="A17644" s="1" t="s">
        <v>23724</v>
      </c>
      <c r="B17644" s="1" t="s">
        <v>1764</v>
      </c>
      <c r="C17644" s="2">
        <v>45549</v>
      </c>
      <c r="D17644" s="1" t="s">
        <v>6077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3">
      <c r="A17645" s="1" t="s">
        <v>23725</v>
      </c>
      <c r="B17645" s="1" t="s">
        <v>2432</v>
      </c>
      <c r="C17645" s="2">
        <v>45547</v>
      </c>
      <c r="D17645" s="1" t="s">
        <v>6049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3">
      <c r="A17646" s="1" t="s">
        <v>23726</v>
      </c>
      <c r="B17646" s="1" t="s">
        <v>2208</v>
      </c>
      <c r="C17646" s="2">
        <v>44953</v>
      </c>
      <c r="D17646" s="1" t="s">
        <v>6081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3">
      <c r="A17647" s="1" t="s">
        <v>23727</v>
      </c>
      <c r="B17647" s="1" t="s">
        <v>1221</v>
      </c>
      <c r="C17647" s="2">
        <v>45132</v>
      </c>
      <c r="D17647" s="1" t="s">
        <v>6053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3">
      <c r="A17648" s="1" t="s">
        <v>23728</v>
      </c>
      <c r="B17648" s="1" t="s">
        <v>3804</v>
      </c>
      <c r="C17648" s="2">
        <v>45425</v>
      </c>
      <c r="D17648" s="1" t="s">
        <v>6086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3">
      <c r="A17649" s="1" t="s">
        <v>23729</v>
      </c>
      <c r="B17649" s="1" t="s">
        <v>5627</v>
      </c>
      <c r="C17649" s="2">
        <v>45437</v>
      </c>
      <c r="D17649" s="1" t="s">
        <v>6125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3">
      <c r="A17650" s="1" t="s">
        <v>23730</v>
      </c>
      <c r="B17650" s="1" t="s">
        <v>2832</v>
      </c>
      <c r="C17650" s="2">
        <v>45607</v>
      </c>
      <c r="D17650" s="1" t="s">
        <v>6095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3">
      <c r="A17651" s="1" t="s">
        <v>23731</v>
      </c>
      <c r="B17651" s="1" t="s">
        <v>1204</v>
      </c>
      <c r="C17651" s="2">
        <v>45593</v>
      </c>
      <c r="D17651" s="1" t="s">
        <v>6069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3">
      <c r="A17652" s="1" t="s">
        <v>23732</v>
      </c>
      <c r="B17652" s="1" t="s">
        <v>1648</v>
      </c>
      <c r="C17652" s="2">
        <v>45128</v>
      </c>
      <c r="D17652" s="1" t="s">
        <v>6067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3">
      <c r="A17653" s="1" t="s">
        <v>23733</v>
      </c>
      <c r="B17653" s="1" t="s">
        <v>3568</v>
      </c>
      <c r="C17653" s="2">
        <v>45503</v>
      </c>
      <c r="D17653" s="1" t="s">
        <v>6095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3">
      <c r="A17654" s="1" t="s">
        <v>23734</v>
      </c>
      <c r="B17654" s="1" t="s">
        <v>3160</v>
      </c>
      <c r="C17654" s="2">
        <v>45059</v>
      </c>
      <c r="D17654" s="1" t="s">
        <v>6172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3">
      <c r="A17655" s="1" t="s">
        <v>23735</v>
      </c>
      <c r="B17655" s="1" t="s">
        <v>2485</v>
      </c>
      <c r="C17655" s="2">
        <v>45271</v>
      </c>
      <c r="D17655" s="1" t="s">
        <v>6197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3">
      <c r="A17656" s="1" t="s">
        <v>23736</v>
      </c>
      <c r="B17656" s="1" t="s">
        <v>2528</v>
      </c>
      <c r="C17656" s="2">
        <v>45391</v>
      </c>
      <c r="D17656" s="1" t="s">
        <v>6086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3">
      <c r="A17657" s="1" t="s">
        <v>23737</v>
      </c>
      <c r="B17657" s="1" t="s">
        <v>5854</v>
      </c>
      <c r="C17657" s="2">
        <v>45496</v>
      </c>
      <c r="D17657" s="1" t="s">
        <v>6251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3">
      <c r="A17658" s="1" t="s">
        <v>23738</v>
      </c>
      <c r="B17658" s="1" t="s">
        <v>3658</v>
      </c>
      <c r="C17658" s="2">
        <v>45396</v>
      </c>
      <c r="D17658" s="1" t="s">
        <v>6141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3">
      <c r="A17659" s="1" t="s">
        <v>23739</v>
      </c>
      <c r="B17659" s="1" t="s">
        <v>2429</v>
      </c>
      <c r="C17659" s="2">
        <v>45505</v>
      </c>
      <c r="D17659" s="1" t="s">
        <v>6067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3">
      <c r="A17660" s="1" t="s">
        <v>23740</v>
      </c>
      <c r="B17660" s="1" t="s">
        <v>3959</v>
      </c>
      <c r="C17660" s="2">
        <v>45502</v>
      </c>
      <c r="D17660" s="1" t="s">
        <v>6049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3">
      <c r="A17661" s="1" t="s">
        <v>23741</v>
      </c>
      <c r="B17661" s="1" t="s">
        <v>1193</v>
      </c>
      <c r="C17661" s="2">
        <v>45419</v>
      </c>
      <c r="D17661" s="1" t="s">
        <v>6151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3">
      <c r="A17662" s="1" t="s">
        <v>23742</v>
      </c>
      <c r="B17662" s="1" t="s">
        <v>4890</v>
      </c>
      <c r="C17662" s="2">
        <v>45364</v>
      </c>
      <c r="D17662" s="1" t="s">
        <v>6093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3">
      <c r="A17663" s="1" t="s">
        <v>23743</v>
      </c>
      <c r="B17663" s="1" t="s">
        <v>1502</v>
      </c>
      <c r="C17663" s="2">
        <v>45287</v>
      </c>
      <c r="D17663" s="1" t="s">
        <v>6089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3">
      <c r="A17664" s="1" t="s">
        <v>23744</v>
      </c>
      <c r="B17664" s="1" t="s">
        <v>3189</v>
      </c>
      <c r="C17664" s="2">
        <v>45201</v>
      </c>
      <c r="D17664" s="1" t="s">
        <v>6089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3">
      <c r="A17665" s="1" t="s">
        <v>23745</v>
      </c>
      <c r="B17665" s="1" t="s">
        <v>6039</v>
      </c>
      <c r="C17665" s="2">
        <v>45406</v>
      </c>
      <c r="D17665" s="1" t="s">
        <v>6049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3">
      <c r="A17666" s="1" t="s">
        <v>23746</v>
      </c>
      <c r="B17666" s="1" t="s">
        <v>4261</v>
      </c>
      <c r="C17666" s="2">
        <v>45180</v>
      </c>
      <c r="D17666" s="1" t="s">
        <v>6055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3">
      <c r="A17667" s="1" t="s">
        <v>23747</v>
      </c>
      <c r="B17667" s="1" t="s">
        <v>1452</v>
      </c>
      <c r="C17667" s="2">
        <v>45418</v>
      </c>
      <c r="D17667" s="1" t="s">
        <v>6104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3">
      <c r="A17668" s="1" t="s">
        <v>23748</v>
      </c>
      <c r="B17668" s="1" t="s">
        <v>4681</v>
      </c>
      <c r="C17668" s="2">
        <v>45220</v>
      </c>
      <c r="D17668" s="1" t="s">
        <v>6077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3">
      <c r="A17669" s="1" t="s">
        <v>23749</v>
      </c>
      <c r="B17669" s="1" t="s">
        <v>3043</v>
      </c>
      <c r="C17669" s="2">
        <v>45172</v>
      </c>
      <c r="D17669" s="1" t="s">
        <v>6083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3">
      <c r="A17670" s="1" t="s">
        <v>23750</v>
      </c>
      <c r="B17670" s="1" t="s">
        <v>2822</v>
      </c>
      <c r="C17670" s="2">
        <v>45261</v>
      </c>
      <c r="D17670" s="1" t="s">
        <v>6172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3">
      <c r="A17671" s="1" t="s">
        <v>23751</v>
      </c>
      <c r="B17671" s="1" t="s">
        <v>5789</v>
      </c>
      <c r="C17671" s="2">
        <v>44934</v>
      </c>
      <c r="D17671" s="1" t="s">
        <v>6109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3">
      <c r="A17672" s="1" t="s">
        <v>23752</v>
      </c>
      <c r="B17672" s="1" t="s">
        <v>2764</v>
      </c>
      <c r="C17672" s="2">
        <v>45018</v>
      </c>
      <c r="D17672" s="1" t="s">
        <v>6061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3">
      <c r="A17673" s="1" t="s">
        <v>23753</v>
      </c>
      <c r="B17673" s="1" t="s">
        <v>5247</v>
      </c>
      <c r="C17673" s="2">
        <v>45173</v>
      </c>
      <c r="D17673" s="1" t="s">
        <v>6109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3">
      <c r="A17674" s="1" t="s">
        <v>23754</v>
      </c>
      <c r="B17674" s="1" t="s">
        <v>3686</v>
      </c>
      <c r="C17674" s="2">
        <v>45516</v>
      </c>
      <c r="D17674" s="1" t="s">
        <v>6051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3">
      <c r="A17675" s="1" t="s">
        <v>23755</v>
      </c>
      <c r="B17675" s="1" t="s">
        <v>4183</v>
      </c>
      <c r="C17675" s="2">
        <v>45560</v>
      </c>
      <c r="D17675" s="1" t="s">
        <v>6135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3">
      <c r="A17676" s="1" t="s">
        <v>23756</v>
      </c>
      <c r="B17676" s="1" t="s">
        <v>4124</v>
      </c>
      <c r="C17676" s="2">
        <v>45325</v>
      </c>
      <c r="D17676" s="1" t="s">
        <v>6089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3">
      <c r="A17677" s="1" t="s">
        <v>23757</v>
      </c>
      <c r="B17677" s="1" t="s">
        <v>5523</v>
      </c>
      <c r="C17677" s="2">
        <v>45515</v>
      </c>
      <c r="D17677" s="1" t="s">
        <v>6077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3">
      <c r="A17678" s="1" t="s">
        <v>23758</v>
      </c>
      <c r="B17678" s="1" t="s">
        <v>5813</v>
      </c>
      <c r="C17678" s="2">
        <v>45047</v>
      </c>
      <c r="D17678" s="1" t="s">
        <v>6157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3">
      <c r="A17679" s="1" t="s">
        <v>23759</v>
      </c>
      <c r="B17679" s="1" t="s">
        <v>4947</v>
      </c>
      <c r="C17679" s="2">
        <v>45166</v>
      </c>
      <c r="D17679" s="1" t="s">
        <v>6143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3">
      <c r="A17680" s="1" t="s">
        <v>23760</v>
      </c>
      <c r="B17680" s="1" t="s">
        <v>5293</v>
      </c>
      <c r="C17680" s="2">
        <v>45532</v>
      </c>
      <c r="D17680" s="1" t="s">
        <v>6125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3">
      <c r="A17681" s="1" t="s">
        <v>23761</v>
      </c>
      <c r="B17681" s="1" t="s">
        <v>3269</v>
      </c>
      <c r="C17681" s="2">
        <v>45585</v>
      </c>
      <c r="D17681" s="1" t="s">
        <v>6051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3">
      <c r="A17682" s="1" t="s">
        <v>23762</v>
      </c>
      <c r="B17682" s="1" t="s">
        <v>2719</v>
      </c>
      <c r="C17682" s="2">
        <v>45211</v>
      </c>
      <c r="D17682" s="1" t="s">
        <v>6061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3">
      <c r="A17683" s="1" t="s">
        <v>23763</v>
      </c>
      <c r="B17683" s="1" t="s">
        <v>1304</v>
      </c>
      <c r="C17683" s="2">
        <v>45389</v>
      </c>
      <c r="D17683" s="1" t="s">
        <v>6100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3">
      <c r="A17684" s="1" t="s">
        <v>23764</v>
      </c>
      <c r="B17684" s="1" t="s">
        <v>5028</v>
      </c>
      <c r="C17684" s="2">
        <v>45247</v>
      </c>
      <c r="D17684" s="1" t="s">
        <v>6095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3">
      <c r="A17685" s="1" t="s">
        <v>23765</v>
      </c>
      <c r="B17685" s="1" t="s">
        <v>1190</v>
      </c>
      <c r="C17685" s="2">
        <v>45423</v>
      </c>
      <c r="D17685" s="1" t="s">
        <v>6081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3">
      <c r="A17686" s="1" t="s">
        <v>23766</v>
      </c>
      <c r="B17686" s="1" t="s">
        <v>5163</v>
      </c>
      <c r="C17686" s="2">
        <v>45600</v>
      </c>
      <c r="D17686" s="1" t="s">
        <v>6067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3">
      <c r="A17687" s="1" t="s">
        <v>23767</v>
      </c>
      <c r="B17687" s="1" t="s">
        <v>1258</v>
      </c>
      <c r="C17687" s="2">
        <v>45228</v>
      </c>
      <c r="D17687" s="1" t="s">
        <v>6179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3">
      <c r="A17688" s="1" t="s">
        <v>23768</v>
      </c>
      <c r="B17688" s="1" t="s">
        <v>5731</v>
      </c>
      <c r="C17688" s="2">
        <v>44981</v>
      </c>
      <c r="D17688" s="1" t="s">
        <v>6077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3">
      <c r="A17689" s="1" t="s">
        <v>23769</v>
      </c>
      <c r="B17689" s="1" t="s">
        <v>2597</v>
      </c>
      <c r="C17689" s="2">
        <v>45500</v>
      </c>
      <c r="D17689" s="1" t="s">
        <v>6071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3">
      <c r="A17690" s="1" t="s">
        <v>23770</v>
      </c>
      <c r="B17690" s="1" t="s">
        <v>5762</v>
      </c>
      <c r="C17690" s="2">
        <v>45382</v>
      </c>
      <c r="D17690" s="1" t="s">
        <v>6071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3">
      <c r="A17691" s="1" t="s">
        <v>23771</v>
      </c>
      <c r="B17691" s="1" t="s">
        <v>1627</v>
      </c>
      <c r="C17691" s="2">
        <v>45519</v>
      </c>
      <c r="D17691" s="1" t="s">
        <v>6100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3">
      <c r="A17692" s="1" t="s">
        <v>23772</v>
      </c>
      <c r="B17692" s="1" t="s">
        <v>2574</v>
      </c>
      <c r="C17692" s="2">
        <v>44992</v>
      </c>
      <c r="D17692" s="1" t="s">
        <v>6172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3">
      <c r="A17693" s="1" t="s">
        <v>23773</v>
      </c>
      <c r="B17693" s="1" t="s">
        <v>1491</v>
      </c>
      <c r="C17693" s="2">
        <v>45260</v>
      </c>
      <c r="D17693" s="1" t="s">
        <v>6109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3">
      <c r="A17694" s="1" t="s">
        <v>23774</v>
      </c>
      <c r="B17694" s="1" t="s">
        <v>4229</v>
      </c>
      <c r="C17694" s="2">
        <v>45312</v>
      </c>
      <c r="D17694" s="1" t="s">
        <v>6109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3">
      <c r="A17695" s="1" t="s">
        <v>23775</v>
      </c>
      <c r="B17695" s="1" t="s">
        <v>1914</v>
      </c>
      <c r="C17695" s="2">
        <v>45191</v>
      </c>
      <c r="D17695" s="1" t="s">
        <v>6133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3">
      <c r="A17696" s="1" t="s">
        <v>23776</v>
      </c>
      <c r="B17696" s="1" t="s">
        <v>4777</v>
      </c>
      <c r="C17696" s="2">
        <v>45612</v>
      </c>
      <c r="D17696" s="1" t="s">
        <v>6083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3">
      <c r="A17697" s="1" t="s">
        <v>23777</v>
      </c>
      <c r="B17697" s="1" t="s">
        <v>5218</v>
      </c>
      <c r="C17697" s="2">
        <v>45521</v>
      </c>
      <c r="D17697" s="1" t="s">
        <v>6137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3">
      <c r="A17698" s="1" t="s">
        <v>23778</v>
      </c>
      <c r="B17698" s="1" t="s">
        <v>5922</v>
      </c>
      <c r="C17698" s="2">
        <v>45200</v>
      </c>
      <c r="D17698" s="1" t="s">
        <v>6061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3">
      <c r="A17699" s="1" t="s">
        <v>23779</v>
      </c>
      <c r="B17699" s="1" t="s">
        <v>2892</v>
      </c>
      <c r="C17699" s="2">
        <v>45609</v>
      </c>
      <c r="D17699" s="1" t="s">
        <v>6135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3">
      <c r="A17700" s="1" t="s">
        <v>23780</v>
      </c>
      <c r="B17700" s="1" t="s">
        <v>2095</v>
      </c>
      <c r="C17700" s="2">
        <v>45530</v>
      </c>
      <c r="D17700" s="1" t="s">
        <v>6125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3">
      <c r="A17701" s="1" t="s">
        <v>23781</v>
      </c>
      <c r="B17701" s="1" t="s">
        <v>1513</v>
      </c>
      <c r="C17701" s="2">
        <v>45574</v>
      </c>
      <c r="D17701" s="1" t="s">
        <v>6251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3">
      <c r="A17702" s="1" t="s">
        <v>23782</v>
      </c>
      <c r="B17702" s="1" t="s">
        <v>3420</v>
      </c>
      <c r="C17702" s="2">
        <v>45265</v>
      </c>
      <c r="D17702" s="1" t="s">
        <v>6089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3">
      <c r="A17703" s="1" t="s">
        <v>23783</v>
      </c>
      <c r="B17703" s="1" t="s">
        <v>3573</v>
      </c>
      <c r="C17703" s="2">
        <v>45064</v>
      </c>
      <c r="D17703" s="1" t="s">
        <v>6086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3">
      <c r="A17704" s="1" t="s">
        <v>23784</v>
      </c>
      <c r="B17704" s="1" t="s">
        <v>3014</v>
      </c>
      <c r="C17704" s="2">
        <v>45014</v>
      </c>
      <c r="D17704" s="1" t="s">
        <v>6063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3">
      <c r="A17705" s="1" t="s">
        <v>23785</v>
      </c>
      <c r="B17705" s="1" t="s">
        <v>3900</v>
      </c>
      <c r="C17705" s="2">
        <v>45044</v>
      </c>
      <c r="D17705" s="1" t="s">
        <v>6069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3">
      <c r="A17706" s="1" t="s">
        <v>23786</v>
      </c>
      <c r="B17706" s="1" t="s">
        <v>1241</v>
      </c>
      <c r="C17706" s="2">
        <v>45129</v>
      </c>
      <c r="D17706" s="1" t="s">
        <v>6141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3">
      <c r="A17707" s="1" t="s">
        <v>23787</v>
      </c>
      <c r="B17707" s="1" t="s">
        <v>1409</v>
      </c>
      <c r="C17707" s="2">
        <v>45069</v>
      </c>
      <c r="D17707" s="1" t="s">
        <v>6109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3">
      <c r="A17708" s="1" t="s">
        <v>23788</v>
      </c>
      <c r="B17708" s="1" t="s">
        <v>1779</v>
      </c>
      <c r="C17708" s="2">
        <v>45370</v>
      </c>
      <c r="D17708" s="1" t="s">
        <v>6157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3">
      <c r="A17709" s="1" t="s">
        <v>23789</v>
      </c>
      <c r="B17709" s="1" t="s">
        <v>5615</v>
      </c>
      <c r="C17709" s="2">
        <v>45580</v>
      </c>
      <c r="D17709" s="1" t="s">
        <v>6059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3">
      <c r="A17710" s="1" t="s">
        <v>23790</v>
      </c>
      <c r="B17710" s="1" t="s">
        <v>2569</v>
      </c>
      <c r="C17710" s="2">
        <v>45315</v>
      </c>
      <c r="D17710" s="1" t="s">
        <v>6143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3">
      <c r="A17711" s="1" t="s">
        <v>23791</v>
      </c>
      <c r="B17711" s="1" t="s">
        <v>1189</v>
      </c>
      <c r="C17711" s="2">
        <v>44950</v>
      </c>
      <c r="D17711" s="1" t="s">
        <v>6089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3">
      <c r="A17712" s="1" t="s">
        <v>23792</v>
      </c>
      <c r="B17712" s="1" t="s">
        <v>3800</v>
      </c>
      <c r="C17712" s="2">
        <v>45447</v>
      </c>
      <c r="D17712" s="1" t="s">
        <v>6055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3">
      <c r="A17713" s="1" t="s">
        <v>23793</v>
      </c>
      <c r="B17713" s="1" t="s">
        <v>4938</v>
      </c>
      <c r="C17713" s="2">
        <v>45059</v>
      </c>
      <c r="D17713" s="1" t="s">
        <v>6083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3">
      <c r="A17714" s="1" t="s">
        <v>23794</v>
      </c>
      <c r="B17714" s="1" t="s">
        <v>3759</v>
      </c>
      <c r="C17714" s="2">
        <v>45306</v>
      </c>
      <c r="D17714" s="1" t="s">
        <v>6086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3">
      <c r="A17715" s="1" t="s">
        <v>23795</v>
      </c>
      <c r="B17715" s="1" t="s">
        <v>2460</v>
      </c>
      <c r="C17715" s="2">
        <v>45034</v>
      </c>
      <c r="D17715" s="1" t="s">
        <v>6109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3">
      <c r="A17716" s="1" t="s">
        <v>23796</v>
      </c>
      <c r="B17716" s="1" t="s">
        <v>2639</v>
      </c>
      <c r="C17716" s="2">
        <v>45344</v>
      </c>
      <c r="D17716" s="1" t="s">
        <v>6151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3">
      <c r="A17717" s="1" t="s">
        <v>23797</v>
      </c>
      <c r="B17717" s="1" t="s">
        <v>1268</v>
      </c>
      <c r="C17717" s="2">
        <v>45475</v>
      </c>
      <c r="D17717" s="1" t="s">
        <v>6100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3">
      <c r="A17718" s="1" t="s">
        <v>23798</v>
      </c>
      <c r="B17718" s="1" t="s">
        <v>2198</v>
      </c>
      <c r="C17718" s="2">
        <v>45654</v>
      </c>
      <c r="D17718" s="1" t="s">
        <v>6141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3">
      <c r="A17719" s="1" t="s">
        <v>23799</v>
      </c>
      <c r="B17719" s="1" t="s">
        <v>4983</v>
      </c>
      <c r="C17719" s="2">
        <v>45367</v>
      </c>
      <c r="D17719" s="1" t="s">
        <v>6100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3">
      <c r="A17720" s="1" t="s">
        <v>23800</v>
      </c>
      <c r="B17720" s="1" t="s">
        <v>3303</v>
      </c>
      <c r="C17720" s="2">
        <v>45058</v>
      </c>
      <c r="D17720" s="1" t="s">
        <v>6077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3">
      <c r="A17721" s="1" t="s">
        <v>23801</v>
      </c>
      <c r="B17721" s="1" t="s">
        <v>3155</v>
      </c>
      <c r="C17721" s="2">
        <v>45004</v>
      </c>
      <c r="D17721" s="1" t="s">
        <v>6107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3">
      <c r="A17722" s="1" t="s">
        <v>23802</v>
      </c>
      <c r="B17722" s="1" t="s">
        <v>5484</v>
      </c>
      <c r="C17722" s="2">
        <v>45630</v>
      </c>
      <c r="D17722" s="1" t="s">
        <v>6137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3">
      <c r="A17723" s="1" t="s">
        <v>23803</v>
      </c>
      <c r="B17723" s="1" t="s">
        <v>4904</v>
      </c>
      <c r="C17723" s="2">
        <v>45085</v>
      </c>
      <c r="D17723" s="1" t="s">
        <v>6133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3">
      <c r="A17724" s="1" t="s">
        <v>23804</v>
      </c>
      <c r="B17724" s="1" t="s">
        <v>5701</v>
      </c>
      <c r="C17724" s="2">
        <v>45227</v>
      </c>
      <c r="D17724" s="1" t="s">
        <v>6083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3">
      <c r="A17725" s="1" t="s">
        <v>23805</v>
      </c>
      <c r="B17725" s="1" t="s">
        <v>1496</v>
      </c>
      <c r="C17725" s="2">
        <v>45050</v>
      </c>
      <c r="D17725" s="1" t="s">
        <v>6061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3">
      <c r="A17726" s="1" t="s">
        <v>23806</v>
      </c>
      <c r="B17726" s="1" t="s">
        <v>5772</v>
      </c>
      <c r="C17726" s="2">
        <v>45105</v>
      </c>
      <c r="D17726" s="1" t="s">
        <v>6074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3">
      <c r="A17727" s="1" t="s">
        <v>23807</v>
      </c>
      <c r="B17727" s="1" t="s">
        <v>2528</v>
      </c>
      <c r="C17727" s="2">
        <v>45516</v>
      </c>
      <c r="D17727" s="1" t="s">
        <v>6089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3">
      <c r="A17728" s="1" t="s">
        <v>23808</v>
      </c>
      <c r="B17728" s="1" t="s">
        <v>4726</v>
      </c>
      <c r="C17728" s="2">
        <v>45184</v>
      </c>
      <c r="D17728" s="1" t="s">
        <v>6077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3">
      <c r="A17729" s="1" t="s">
        <v>23809</v>
      </c>
      <c r="B17729" s="1" t="s">
        <v>4443</v>
      </c>
      <c r="C17729" s="2">
        <v>45303</v>
      </c>
      <c r="D17729" s="1" t="s">
        <v>6063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3">
      <c r="A17730" s="1" t="s">
        <v>23810</v>
      </c>
      <c r="B17730" s="1" t="s">
        <v>1296</v>
      </c>
      <c r="C17730" s="2">
        <v>45095</v>
      </c>
      <c r="D17730" s="1" t="s">
        <v>6057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3">
      <c r="A17731" s="1" t="s">
        <v>23811</v>
      </c>
      <c r="B17731" s="1" t="s">
        <v>5061</v>
      </c>
      <c r="C17731" s="2">
        <v>44952</v>
      </c>
      <c r="D17731" s="1" t="s">
        <v>6089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3">
      <c r="A17732" s="1" t="s">
        <v>23812</v>
      </c>
      <c r="B17732" s="1" t="s">
        <v>5878</v>
      </c>
      <c r="C17732" s="2">
        <v>45123</v>
      </c>
      <c r="D17732" s="1" t="s">
        <v>6125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3">
      <c r="A17733" s="1" t="s">
        <v>23813</v>
      </c>
      <c r="B17733" s="1" t="s">
        <v>2778</v>
      </c>
      <c r="C17733" s="2">
        <v>45203</v>
      </c>
      <c r="D17733" s="1" t="s">
        <v>6172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3">
      <c r="A17734" s="1" t="s">
        <v>23814</v>
      </c>
      <c r="B17734" s="1" t="s">
        <v>4226</v>
      </c>
      <c r="C17734" s="2">
        <v>44987</v>
      </c>
      <c r="D17734" s="1" t="s">
        <v>6133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3">
      <c r="A17735" s="1" t="s">
        <v>23815</v>
      </c>
      <c r="B17735" s="1" t="s">
        <v>5068</v>
      </c>
      <c r="C17735" s="2">
        <v>45329</v>
      </c>
      <c r="D17735" s="1" t="s">
        <v>6133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3">
      <c r="A17736" s="1" t="s">
        <v>23816</v>
      </c>
      <c r="B17736" s="1" t="s">
        <v>4472</v>
      </c>
      <c r="C17736" s="2">
        <v>45492</v>
      </c>
      <c r="D17736" s="1" t="s">
        <v>6055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3">
      <c r="A17737" s="1" t="s">
        <v>23817</v>
      </c>
      <c r="B17737" s="1" t="s">
        <v>5954</v>
      </c>
      <c r="C17737" s="2">
        <v>45293</v>
      </c>
      <c r="D17737" s="1" t="s">
        <v>6057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3">
      <c r="A17738" s="1" t="s">
        <v>23818</v>
      </c>
      <c r="B17738" s="1" t="s">
        <v>5841</v>
      </c>
      <c r="C17738" s="2">
        <v>45469</v>
      </c>
      <c r="D17738" s="1" t="s">
        <v>6049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3">
      <c r="A17739" s="1" t="s">
        <v>23819</v>
      </c>
      <c r="B17739" s="1" t="s">
        <v>3045</v>
      </c>
      <c r="C17739" s="2">
        <v>45218</v>
      </c>
      <c r="D17739" s="1" t="s">
        <v>6179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3">
      <c r="A17740" s="1" t="s">
        <v>23820</v>
      </c>
      <c r="B17740" s="1" t="s">
        <v>4872</v>
      </c>
      <c r="C17740" s="2">
        <v>45190</v>
      </c>
      <c r="D17740" s="1" t="s">
        <v>6086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3">
      <c r="A17741" s="1" t="s">
        <v>23821</v>
      </c>
      <c r="B17741" s="1" t="s">
        <v>3495</v>
      </c>
      <c r="C17741" s="2">
        <v>45366</v>
      </c>
      <c r="D17741" s="1" t="s">
        <v>6175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3">
      <c r="A17742" s="1" t="s">
        <v>23822</v>
      </c>
      <c r="B17742" s="1" t="s">
        <v>3519</v>
      </c>
      <c r="C17742" s="2">
        <v>45623</v>
      </c>
      <c r="D17742" s="1" t="s">
        <v>6049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3">
      <c r="A17743" s="1" t="s">
        <v>23823</v>
      </c>
      <c r="B17743" s="1" t="s">
        <v>1337</v>
      </c>
      <c r="C17743" s="2">
        <v>45016</v>
      </c>
      <c r="D17743" s="1" t="s">
        <v>6057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3">
      <c r="A17744" s="1" t="s">
        <v>23824</v>
      </c>
      <c r="B17744" s="1" t="s">
        <v>1272</v>
      </c>
      <c r="C17744" s="2">
        <v>45109</v>
      </c>
      <c r="D17744" s="1" t="s">
        <v>6109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3">
      <c r="A17745" s="1" t="s">
        <v>23825</v>
      </c>
      <c r="B17745" s="1" t="s">
        <v>3528</v>
      </c>
      <c r="C17745" s="2">
        <v>45132</v>
      </c>
      <c r="D17745" s="1" t="s">
        <v>6083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3">
      <c r="A17746" s="1" t="s">
        <v>23826</v>
      </c>
      <c r="B17746" s="1" t="s">
        <v>2233</v>
      </c>
      <c r="C17746" s="2">
        <v>44982</v>
      </c>
      <c r="D17746" s="1" t="s">
        <v>6113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3">
      <c r="A17747" s="1" t="s">
        <v>23827</v>
      </c>
      <c r="B17747" s="1" t="s">
        <v>5145</v>
      </c>
      <c r="C17747" s="2">
        <v>44985</v>
      </c>
      <c r="D17747" s="1" t="s">
        <v>6051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3">
      <c r="A17748" s="1" t="s">
        <v>23828</v>
      </c>
      <c r="B17748" s="1" t="s">
        <v>3987</v>
      </c>
      <c r="C17748" s="2">
        <v>45543</v>
      </c>
      <c r="D17748" s="1" t="s">
        <v>6091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3">
      <c r="A17749" s="1" t="s">
        <v>23829</v>
      </c>
      <c r="B17749" s="1" t="s">
        <v>1505</v>
      </c>
      <c r="C17749" s="2">
        <v>45282</v>
      </c>
      <c r="D17749" s="1" t="s">
        <v>6074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3">
      <c r="A17750" s="1" t="s">
        <v>23830</v>
      </c>
      <c r="B17750" s="1" t="s">
        <v>2159</v>
      </c>
      <c r="C17750" s="2">
        <v>45102</v>
      </c>
      <c r="D17750" s="1" t="s">
        <v>6091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3">
      <c r="A17751" s="1" t="s">
        <v>23831</v>
      </c>
      <c r="B17751" s="1" t="s">
        <v>5994</v>
      </c>
      <c r="C17751" s="2">
        <v>45068</v>
      </c>
      <c r="D17751" s="1" t="s">
        <v>6063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3">
      <c r="A17752" s="1" t="s">
        <v>23832</v>
      </c>
      <c r="B17752" s="1" t="s">
        <v>1192</v>
      </c>
      <c r="C17752" s="2">
        <v>45402</v>
      </c>
      <c r="D17752" s="1" t="s">
        <v>6081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3">
      <c r="A17753" s="1" t="s">
        <v>23833</v>
      </c>
      <c r="B17753" s="1" t="s">
        <v>1481</v>
      </c>
      <c r="C17753" s="2">
        <v>45511</v>
      </c>
      <c r="D17753" s="1" t="s">
        <v>6074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3">
      <c r="A17754" s="1" t="s">
        <v>23834</v>
      </c>
      <c r="B17754" s="1" t="s">
        <v>1075</v>
      </c>
      <c r="C17754" s="2">
        <v>45452</v>
      </c>
      <c r="D17754" s="1" t="s">
        <v>6135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3">
      <c r="A17755" s="1" t="s">
        <v>23835</v>
      </c>
      <c r="B17755" s="1" t="s">
        <v>5306</v>
      </c>
      <c r="C17755" s="2">
        <v>45467</v>
      </c>
      <c r="D17755" s="1" t="s">
        <v>6061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3">
      <c r="A17756" s="1" t="s">
        <v>23836</v>
      </c>
      <c r="B17756" s="1" t="s">
        <v>4553</v>
      </c>
      <c r="C17756" s="2">
        <v>45503</v>
      </c>
      <c r="D17756" s="1" t="s">
        <v>6091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3">
      <c r="A17757" s="1" t="s">
        <v>23837</v>
      </c>
      <c r="B17757" s="1" t="s">
        <v>2665</v>
      </c>
      <c r="C17757" s="2">
        <v>45469</v>
      </c>
      <c r="D17757" s="1" t="s">
        <v>6137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3">
      <c r="A17758" s="1" t="s">
        <v>23838</v>
      </c>
      <c r="B17758" s="1" t="s">
        <v>4997</v>
      </c>
      <c r="C17758" s="2">
        <v>45447</v>
      </c>
      <c r="D17758" s="1" t="s">
        <v>6055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3">
      <c r="A17759" s="1" t="s">
        <v>23839</v>
      </c>
      <c r="B17759" s="1" t="s">
        <v>4664</v>
      </c>
      <c r="C17759" s="2">
        <v>45081</v>
      </c>
      <c r="D17759" s="1" t="s">
        <v>6175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3">
      <c r="A17760" s="1" t="s">
        <v>23840</v>
      </c>
      <c r="B17760" s="1" t="s">
        <v>2531</v>
      </c>
      <c r="C17760" s="2">
        <v>45498</v>
      </c>
      <c r="D17760" s="1" t="s">
        <v>6071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3">
      <c r="A17761" s="1" t="s">
        <v>23841</v>
      </c>
      <c r="B17761" s="1" t="s">
        <v>3955</v>
      </c>
      <c r="C17761" s="2">
        <v>45025</v>
      </c>
      <c r="D17761" s="1" t="s">
        <v>6175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3">
      <c r="A17762" s="1" t="s">
        <v>23842</v>
      </c>
      <c r="B17762" s="1" t="s">
        <v>5923</v>
      </c>
      <c r="C17762" s="2">
        <v>45547</v>
      </c>
      <c r="D17762" s="1" t="s">
        <v>6143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3">
      <c r="A17763" s="1" t="s">
        <v>23843</v>
      </c>
      <c r="B17763" s="1" t="s">
        <v>5127</v>
      </c>
      <c r="C17763" s="2">
        <v>45027</v>
      </c>
      <c r="D17763" s="1" t="s">
        <v>6251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3">
      <c r="A17764" s="1" t="s">
        <v>23844</v>
      </c>
      <c r="B17764" s="1" t="s">
        <v>2511</v>
      </c>
      <c r="C17764" s="2">
        <v>45142</v>
      </c>
      <c r="D17764" s="1" t="s">
        <v>6109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3">
      <c r="A17765" s="1" t="s">
        <v>23845</v>
      </c>
      <c r="B17765" s="1" t="s">
        <v>4745</v>
      </c>
      <c r="C17765" s="2">
        <v>44943</v>
      </c>
      <c r="D17765" s="1" t="s">
        <v>6065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3">
      <c r="A17766" s="1" t="s">
        <v>23846</v>
      </c>
      <c r="B17766" s="1" t="s">
        <v>1589</v>
      </c>
      <c r="C17766" s="2">
        <v>45139</v>
      </c>
      <c r="D17766" s="1" t="s">
        <v>6095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3">
      <c r="A17767" s="1" t="s">
        <v>23847</v>
      </c>
      <c r="B17767" s="1" t="s">
        <v>4080</v>
      </c>
      <c r="C17767" s="2">
        <v>44991</v>
      </c>
      <c r="D17767" s="1" t="s">
        <v>6063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3">
      <c r="A17768" s="1" t="s">
        <v>23848</v>
      </c>
      <c r="B17768" s="1" t="s">
        <v>5382</v>
      </c>
      <c r="C17768" s="2">
        <v>45452</v>
      </c>
      <c r="D17768" s="1" t="s">
        <v>6157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3">
      <c r="A17769" s="1" t="s">
        <v>23849</v>
      </c>
      <c r="B17769" s="1" t="s">
        <v>2502</v>
      </c>
      <c r="C17769" s="2">
        <v>45443</v>
      </c>
      <c r="D17769" s="1" t="s">
        <v>6055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3">
      <c r="A17770" s="1" t="s">
        <v>23850</v>
      </c>
      <c r="B17770" s="1" t="s">
        <v>1982</v>
      </c>
      <c r="C17770" s="2">
        <v>44968</v>
      </c>
      <c r="D17770" s="1" t="s">
        <v>6081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3">
      <c r="A17771" s="1" t="s">
        <v>23851</v>
      </c>
      <c r="B17771" s="1" t="s">
        <v>3675</v>
      </c>
      <c r="C17771" s="2">
        <v>45198</v>
      </c>
      <c r="D17771" s="1" t="s">
        <v>6055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3">
      <c r="A17772" s="1" t="s">
        <v>23852</v>
      </c>
      <c r="B17772" s="1" t="s">
        <v>1677</v>
      </c>
      <c r="C17772" s="2">
        <v>45045</v>
      </c>
      <c r="D17772" s="1" t="s">
        <v>6051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3">
      <c r="A17773" s="1" t="s">
        <v>23853</v>
      </c>
      <c r="B17773" s="1" t="s">
        <v>1154</v>
      </c>
      <c r="C17773" s="2">
        <v>45557</v>
      </c>
      <c r="D17773" s="1" t="s">
        <v>6069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3">
      <c r="A17774" s="1" t="s">
        <v>23854</v>
      </c>
      <c r="B17774" s="1" t="s">
        <v>4395</v>
      </c>
      <c r="C17774" s="2">
        <v>45373</v>
      </c>
      <c r="D17774" s="1" t="s">
        <v>6104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3">
      <c r="A17775" s="1" t="s">
        <v>23855</v>
      </c>
      <c r="B17775" s="1" t="s">
        <v>5707</v>
      </c>
      <c r="C17775" s="2">
        <v>45490</v>
      </c>
      <c r="D17775" s="1" t="s">
        <v>6093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3">
      <c r="A17776" s="1" t="s">
        <v>23856</v>
      </c>
      <c r="B17776" s="1" t="s">
        <v>2004</v>
      </c>
      <c r="C17776" s="2">
        <v>45086</v>
      </c>
      <c r="D17776" s="1" t="s">
        <v>6157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3">
      <c r="A17777" s="1" t="s">
        <v>23857</v>
      </c>
      <c r="B17777" s="1" t="s">
        <v>3495</v>
      </c>
      <c r="C17777" s="2">
        <v>45422</v>
      </c>
      <c r="D17777" s="1" t="s">
        <v>6086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3">
      <c r="A17778" s="1" t="s">
        <v>23858</v>
      </c>
      <c r="B17778" s="1" t="s">
        <v>2987</v>
      </c>
      <c r="C17778" s="2">
        <v>45492</v>
      </c>
      <c r="D17778" s="1" t="s">
        <v>6095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3">
      <c r="A17779" s="1" t="s">
        <v>23859</v>
      </c>
      <c r="B17779" s="1" t="s">
        <v>1920</v>
      </c>
      <c r="C17779" s="2">
        <v>45019</v>
      </c>
      <c r="D17779" s="1" t="s">
        <v>6107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3">
      <c r="A17780" s="1" t="s">
        <v>23860</v>
      </c>
      <c r="B17780" s="1" t="s">
        <v>1279</v>
      </c>
      <c r="C17780" s="2">
        <v>45629</v>
      </c>
      <c r="D17780" s="1" t="s">
        <v>6175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3">
      <c r="A17781" s="1" t="s">
        <v>23861</v>
      </c>
      <c r="B17781" s="1" t="s">
        <v>3827</v>
      </c>
      <c r="C17781" s="2">
        <v>45554</v>
      </c>
      <c r="D17781" s="1" t="s">
        <v>6067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3">
      <c r="A17782" s="1" t="s">
        <v>23862</v>
      </c>
      <c r="B17782" s="1" t="s">
        <v>1537</v>
      </c>
      <c r="C17782" s="2">
        <v>45397</v>
      </c>
      <c r="D17782" s="1" t="s">
        <v>6053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3">
      <c r="A17783" s="1" t="s">
        <v>23863</v>
      </c>
      <c r="B17783" s="1" t="s">
        <v>3612</v>
      </c>
      <c r="C17783" s="2">
        <v>45135</v>
      </c>
      <c r="D17783" s="1" t="s">
        <v>6251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3">
      <c r="A17784" s="1" t="s">
        <v>23864</v>
      </c>
      <c r="B17784" s="1" t="s">
        <v>2141</v>
      </c>
      <c r="C17784" s="2">
        <v>45430</v>
      </c>
      <c r="D17784" s="1" t="s">
        <v>6113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3">
      <c r="A17785" s="1" t="s">
        <v>23865</v>
      </c>
      <c r="B17785" s="1" t="s">
        <v>5568</v>
      </c>
      <c r="C17785" s="2">
        <v>45356</v>
      </c>
      <c r="D17785" s="1" t="s">
        <v>6109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3">
      <c r="A17786" s="1" t="s">
        <v>23866</v>
      </c>
      <c r="B17786" s="1" t="s">
        <v>4402</v>
      </c>
      <c r="C17786" s="2">
        <v>45475</v>
      </c>
      <c r="D17786" s="1" t="s">
        <v>6175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3">
      <c r="A17787" s="1" t="s">
        <v>23867</v>
      </c>
      <c r="B17787" s="1" t="s">
        <v>1952</v>
      </c>
      <c r="C17787" s="2">
        <v>45382</v>
      </c>
      <c r="D17787" s="1" t="s">
        <v>6179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3">
      <c r="A17788" s="1" t="s">
        <v>23868</v>
      </c>
      <c r="B17788" s="1" t="s">
        <v>2487</v>
      </c>
      <c r="C17788" s="2">
        <v>45342</v>
      </c>
      <c r="D17788" s="1" t="s">
        <v>6077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3">
      <c r="A17789" s="1" t="s">
        <v>23869</v>
      </c>
      <c r="B17789" s="1" t="s">
        <v>2234</v>
      </c>
      <c r="C17789" s="2">
        <v>45418</v>
      </c>
      <c r="D17789" s="1" t="s">
        <v>6049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3">
      <c r="A17790" s="1" t="s">
        <v>23870</v>
      </c>
      <c r="B17790" s="1" t="s">
        <v>3055</v>
      </c>
      <c r="C17790" s="2">
        <v>45408</v>
      </c>
      <c r="D17790" s="1" t="s">
        <v>6093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3">
      <c r="A17791" s="1" t="s">
        <v>23871</v>
      </c>
      <c r="B17791" s="1" t="s">
        <v>4329</v>
      </c>
      <c r="C17791" s="2">
        <v>45559</v>
      </c>
      <c r="D17791" s="1" t="s">
        <v>6063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3">
      <c r="A17792" s="1" t="s">
        <v>23872</v>
      </c>
      <c r="B17792" s="1" t="s">
        <v>2395</v>
      </c>
      <c r="C17792" s="2">
        <v>45332</v>
      </c>
      <c r="D17792" s="1" t="s">
        <v>6077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3">
      <c r="A17793" s="1" t="s">
        <v>23873</v>
      </c>
      <c r="B17793" s="1" t="s">
        <v>5987</v>
      </c>
      <c r="C17793" s="2">
        <v>45074</v>
      </c>
      <c r="D17793" s="1" t="s">
        <v>6069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3">
      <c r="A17794" s="1" t="s">
        <v>23874</v>
      </c>
      <c r="B17794" s="1" t="s">
        <v>3555</v>
      </c>
      <c r="C17794" s="2">
        <v>45048</v>
      </c>
      <c r="D17794" s="1" t="s">
        <v>6113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3">
      <c r="A17795" s="1" t="s">
        <v>23875</v>
      </c>
      <c r="B17795" s="1" t="s">
        <v>5594</v>
      </c>
      <c r="C17795" s="2">
        <v>45476</v>
      </c>
      <c r="D17795" s="1" t="s">
        <v>6059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3">
      <c r="A17796" s="1" t="s">
        <v>23876</v>
      </c>
      <c r="B17796" s="1" t="s">
        <v>2984</v>
      </c>
      <c r="C17796" s="2">
        <v>45156</v>
      </c>
      <c r="D17796" s="1" t="s">
        <v>6107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3">
      <c r="A17797" s="1" t="s">
        <v>23877</v>
      </c>
      <c r="B17797" s="1" t="s">
        <v>1264</v>
      </c>
      <c r="C17797" s="2">
        <v>45147</v>
      </c>
      <c r="D17797" s="1" t="s">
        <v>6113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3">
      <c r="A17798" s="1" t="s">
        <v>23878</v>
      </c>
      <c r="B17798" s="1" t="s">
        <v>4263</v>
      </c>
      <c r="C17798" s="2">
        <v>44967</v>
      </c>
      <c r="D17798" s="1" t="s">
        <v>6053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3">
      <c r="A17799" s="1" t="s">
        <v>23879</v>
      </c>
      <c r="B17799" s="1" t="s">
        <v>5296</v>
      </c>
      <c r="C17799" s="2">
        <v>45247</v>
      </c>
      <c r="D17799" s="1" t="s">
        <v>6102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3">
      <c r="A17800" s="1" t="s">
        <v>23880</v>
      </c>
      <c r="B17800" s="1" t="s">
        <v>2749</v>
      </c>
      <c r="C17800" s="2">
        <v>45495</v>
      </c>
      <c r="D17800" s="1" t="s">
        <v>6065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3">
      <c r="A17801" s="1" t="s">
        <v>23881</v>
      </c>
      <c r="B17801" s="1" t="s">
        <v>1699</v>
      </c>
      <c r="C17801" s="2">
        <v>44933</v>
      </c>
      <c r="D17801" s="1" t="s">
        <v>6063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3">
      <c r="A17802" s="1" t="s">
        <v>23882</v>
      </c>
      <c r="B17802" s="1" t="s">
        <v>5084</v>
      </c>
      <c r="C17802" s="2">
        <v>45125</v>
      </c>
      <c r="D17802" s="1" t="s">
        <v>6051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3">
      <c r="A17803" s="1" t="s">
        <v>23883</v>
      </c>
      <c r="B17803" s="1" t="s">
        <v>3069</v>
      </c>
      <c r="C17803" s="2">
        <v>45368</v>
      </c>
      <c r="D17803" s="1" t="s">
        <v>6113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3">
      <c r="A17804" s="1" t="s">
        <v>23884</v>
      </c>
      <c r="B17804" s="1" t="s">
        <v>3081</v>
      </c>
      <c r="C17804" s="2">
        <v>45639</v>
      </c>
      <c r="D17804" s="1" t="s">
        <v>6100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3">
      <c r="A17805" s="1" t="s">
        <v>23885</v>
      </c>
      <c r="B17805" s="1" t="s">
        <v>2025</v>
      </c>
      <c r="C17805" s="2">
        <v>45656</v>
      </c>
      <c r="D17805" s="1" t="s">
        <v>6251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3">
      <c r="A17806" s="1" t="s">
        <v>23886</v>
      </c>
      <c r="B17806" s="1" t="s">
        <v>3935</v>
      </c>
      <c r="C17806" s="2">
        <v>45518</v>
      </c>
      <c r="D17806" s="1" t="s">
        <v>6091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3">
      <c r="A17807" s="1" t="s">
        <v>23887</v>
      </c>
      <c r="B17807" s="1" t="s">
        <v>1892</v>
      </c>
      <c r="C17807" s="2">
        <v>45182</v>
      </c>
      <c r="D17807" s="1" t="s">
        <v>6251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3">
      <c r="A17808" s="1" t="s">
        <v>23888</v>
      </c>
      <c r="B17808" s="1" t="s">
        <v>2397</v>
      </c>
      <c r="C17808" s="2">
        <v>44937</v>
      </c>
      <c r="D17808" s="1" t="s">
        <v>6179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3">
      <c r="A17809" s="1" t="s">
        <v>23889</v>
      </c>
      <c r="B17809" s="1" t="s">
        <v>1225</v>
      </c>
      <c r="C17809" s="2">
        <v>45483</v>
      </c>
      <c r="D17809" s="1" t="s">
        <v>6051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3">
      <c r="A17810" s="1" t="s">
        <v>23890</v>
      </c>
      <c r="B17810" s="1" t="s">
        <v>2681</v>
      </c>
      <c r="C17810" s="2">
        <v>45222</v>
      </c>
      <c r="D17810" s="1" t="s">
        <v>6157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3">
      <c r="A17811" s="1" t="s">
        <v>23891</v>
      </c>
      <c r="B17811" s="1" t="s">
        <v>1719</v>
      </c>
      <c r="C17811" s="2">
        <v>44948</v>
      </c>
      <c r="D17811" s="1" t="s">
        <v>6107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3">
      <c r="A17812" s="1" t="s">
        <v>23892</v>
      </c>
      <c r="B17812" s="1" t="s">
        <v>2142</v>
      </c>
      <c r="C17812" s="2">
        <v>45400</v>
      </c>
      <c r="D17812" s="1" t="s">
        <v>6143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3">
      <c r="A17813" s="1" t="s">
        <v>23893</v>
      </c>
      <c r="B17813" s="1" t="s">
        <v>4632</v>
      </c>
      <c r="C17813" s="2">
        <v>45394</v>
      </c>
      <c r="D17813" s="1" t="s">
        <v>6057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3">
      <c r="A17814" s="1" t="s">
        <v>23894</v>
      </c>
      <c r="B17814" s="1" t="s">
        <v>1724</v>
      </c>
      <c r="C17814" s="2">
        <v>45546</v>
      </c>
      <c r="D17814" s="1" t="s">
        <v>6102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3">
      <c r="A17815" s="1" t="s">
        <v>23895</v>
      </c>
      <c r="B17815" s="1" t="s">
        <v>3575</v>
      </c>
      <c r="C17815" s="2">
        <v>45175</v>
      </c>
      <c r="D17815" s="1" t="s">
        <v>6074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3">
      <c r="A17816" s="1" t="s">
        <v>23896</v>
      </c>
      <c r="B17816" s="1" t="s">
        <v>2370</v>
      </c>
      <c r="C17816" s="2">
        <v>45435</v>
      </c>
      <c r="D17816" s="1" t="s">
        <v>6175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3">
      <c r="A17817" s="1" t="s">
        <v>23897</v>
      </c>
      <c r="B17817" s="1" t="s">
        <v>5639</v>
      </c>
      <c r="C17817" s="2">
        <v>45293</v>
      </c>
      <c r="D17817" s="1" t="s">
        <v>6071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3">
      <c r="A17818" s="1" t="s">
        <v>23898</v>
      </c>
      <c r="B17818" s="1" t="s">
        <v>3417</v>
      </c>
      <c r="C17818" s="2">
        <v>45126</v>
      </c>
      <c r="D17818" s="1" t="s">
        <v>6049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3">
      <c r="A17819" s="1" t="s">
        <v>23899</v>
      </c>
      <c r="B17819" s="1" t="s">
        <v>2293</v>
      </c>
      <c r="C17819" s="2">
        <v>45073</v>
      </c>
      <c r="D17819" s="1" t="s">
        <v>6061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3">
      <c r="A17820" s="1" t="s">
        <v>23900</v>
      </c>
      <c r="B17820" s="1" t="s">
        <v>5215</v>
      </c>
      <c r="C17820" s="2">
        <v>45266</v>
      </c>
      <c r="D17820" s="1" t="s">
        <v>6113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3">
      <c r="A17821" s="1" t="s">
        <v>23901</v>
      </c>
      <c r="B17821" s="1" t="s">
        <v>2421</v>
      </c>
      <c r="C17821" s="2">
        <v>45604</v>
      </c>
      <c r="D17821" s="1" t="s">
        <v>6059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3">
      <c r="A17822" s="1" t="s">
        <v>23902</v>
      </c>
      <c r="B17822" s="1" t="s">
        <v>2440</v>
      </c>
      <c r="C17822" s="2">
        <v>45169</v>
      </c>
      <c r="D17822" s="1" t="s">
        <v>6083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3">
      <c r="A17823" s="1" t="s">
        <v>23903</v>
      </c>
      <c r="B17823" s="1" t="s">
        <v>4398</v>
      </c>
      <c r="C17823" s="2">
        <v>45034</v>
      </c>
      <c r="D17823" s="1" t="s">
        <v>6135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3">
      <c r="A17824" s="1" t="s">
        <v>23904</v>
      </c>
      <c r="B17824" s="1" t="s">
        <v>1057</v>
      </c>
      <c r="C17824" s="2">
        <v>45073</v>
      </c>
      <c r="D17824" s="1" t="s">
        <v>6049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3">
      <c r="A17825" s="1" t="s">
        <v>23905</v>
      </c>
      <c r="B17825" s="1" t="s">
        <v>3854</v>
      </c>
      <c r="C17825" s="2">
        <v>45252</v>
      </c>
      <c r="D17825" s="1" t="s">
        <v>6057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3">
      <c r="A17826" s="1" t="s">
        <v>23906</v>
      </c>
      <c r="B17826" s="1" t="s">
        <v>4243</v>
      </c>
      <c r="C17826" s="2">
        <v>45453</v>
      </c>
      <c r="D17826" s="1" t="s">
        <v>6113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3">
      <c r="A17827" s="1" t="s">
        <v>23907</v>
      </c>
      <c r="B17827" s="1" t="s">
        <v>5344</v>
      </c>
      <c r="C17827" s="2">
        <v>45475</v>
      </c>
      <c r="D17827" s="1" t="s">
        <v>6053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3">
      <c r="A17828" s="1" t="s">
        <v>23908</v>
      </c>
      <c r="B17828" s="1" t="s">
        <v>2733</v>
      </c>
      <c r="C17828" s="2">
        <v>45285</v>
      </c>
      <c r="D17828" s="1" t="s">
        <v>6133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3">
      <c r="A17829" s="1" t="s">
        <v>23909</v>
      </c>
      <c r="B17829" s="1" t="s">
        <v>5786</v>
      </c>
      <c r="C17829" s="2">
        <v>45442</v>
      </c>
      <c r="D17829" s="1" t="s">
        <v>6093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3">
      <c r="A17830" s="1" t="s">
        <v>23910</v>
      </c>
      <c r="B17830" s="1" t="s">
        <v>2246</v>
      </c>
      <c r="C17830" s="2">
        <v>44971</v>
      </c>
      <c r="D17830" s="1" t="s">
        <v>6125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3">
      <c r="A17831" s="1" t="s">
        <v>23911</v>
      </c>
      <c r="B17831" s="1" t="s">
        <v>1806</v>
      </c>
      <c r="C17831" s="2">
        <v>45172</v>
      </c>
      <c r="D17831" s="1" t="s">
        <v>6091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3">
      <c r="A17832" s="1" t="s">
        <v>23912</v>
      </c>
      <c r="B17832" s="1" t="s">
        <v>5519</v>
      </c>
      <c r="C17832" s="2">
        <v>45109</v>
      </c>
      <c r="D17832" s="1" t="s">
        <v>6055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3">
      <c r="A17833" s="1" t="s">
        <v>23913</v>
      </c>
      <c r="B17833" s="1" t="s">
        <v>2489</v>
      </c>
      <c r="C17833" s="2">
        <v>45376</v>
      </c>
      <c r="D17833" s="1" t="s">
        <v>6100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3">
      <c r="A17834" s="1" t="s">
        <v>23914</v>
      </c>
      <c r="B17834" s="1" t="s">
        <v>3364</v>
      </c>
      <c r="C17834" s="2">
        <v>45164</v>
      </c>
      <c r="D17834" s="1" t="s">
        <v>6172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3">
      <c r="A17835" s="1" t="s">
        <v>23915</v>
      </c>
      <c r="B17835" s="1" t="s">
        <v>3778</v>
      </c>
      <c r="C17835" s="2">
        <v>45585</v>
      </c>
      <c r="D17835" s="1" t="s">
        <v>6069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3">
      <c r="A17836" s="1" t="s">
        <v>23916</v>
      </c>
      <c r="B17836" s="1" t="s">
        <v>1535</v>
      </c>
      <c r="C17836" s="2">
        <v>45347</v>
      </c>
      <c r="D17836" s="1" t="s">
        <v>6061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3">
      <c r="A17837" s="1" t="s">
        <v>23917</v>
      </c>
      <c r="B17837" s="1" t="s">
        <v>1651</v>
      </c>
      <c r="C17837" s="2">
        <v>45627</v>
      </c>
      <c r="D17837" s="1" t="s">
        <v>6051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3">
      <c r="A17838" s="1" t="s">
        <v>23918</v>
      </c>
      <c r="B17838" s="1" t="s">
        <v>1320</v>
      </c>
      <c r="C17838" s="2">
        <v>45095</v>
      </c>
      <c r="D17838" s="1" t="s">
        <v>6077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3">
      <c r="A17839" s="1" t="s">
        <v>23919</v>
      </c>
      <c r="B17839" s="1" t="s">
        <v>2424</v>
      </c>
      <c r="C17839" s="2">
        <v>45075</v>
      </c>
      <c r="D17839" s="1" t="s">
        <v>6086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3">
      <c r="A17840" s="1" t="s">
        <v>23920</v>
      </c>
      <c r="B17840" s="1" t="s">
        <v>3951</v>
      </c>
      <c r="C17840" s="2">
        <v>45479</v>
      </c>
      <c r="D17840" s="1" t="s">
        <v>6049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3">
      <c r="A17841" s="1" t="s">
        <v>23921</v>
      </c>
      <c r="B17841" s="1" t="s">
        <v>2292</v>
      </c>
      <c r="C17841" s="2">
        <v>45169</v>
      </c>
      <c r="D17841" s="1" t="s">
        <v>6061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3">
      <c r="A17842" s="1" t="s">
        <v>23922</v>
      </c>
      <c r="B17842" s="1" t="s">
        <v>3592</v>
      </c>
      <c r="C17842" s="2">
        <v>45454</v>
      </c>
      <c r="D17842" s="1" t="s">
        <v>6095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3">
      <c r="A17843" s="1" t="s">
        <v>23923</v>
      </c>
      <c r="B17843" s="1" t="s">
        <v>5718</v>
      </c>
      <c r="C17843" s="2">
        <v>45638</v>
      </c>
      <c r="D17843" s="1" t="s">
        <v>6089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3">
      <c r="A17844" s="1" t="s">
        <v>23924</v>
      </c>
      <c r="B17844" s="1" t="s">
        <v>5713</v>
      </c>
      <c r="C17844" s="2">
        <v>45445</v>
      </c>
      <c r="D17844" s="1" t="s">
        <v>6104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3">
      <c r="A17845" s="1" t="s">
        <v>23925</v>
      </c>
      <c r="B17845" s="1" t="s">
        <v>2408</v>
      </c>
      <c r="C17845" s="2">
        <v>45271</v>
      </c>
      <c r="D17845" s="1" t="s">
        <v>6053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3">
      <c r="A17846" s="1" t="s">
        <v>23926</v>
      </c>
      <c r="B17846" s="1" t="s">
        <v>1903</v>
      </c>
      <c r="C17846" s="2">
        <v>45149</v>
      </c>
      <c r="D17846" s="1" t="s">
        <v>6081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3">
      <c r="A17847" s="1" t="s">
        <v>23927</v>
      </c>
      <c r="B17847" s="1" t="s">
        <v>5644</v>
      </c>
      <c r="C17847" s="2">
        <v>45020</v>
      </c>
      <c r="D17847" s="1" t="s">
        <v>6059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3">
      <c r="A17848" s="1" t="s">
        <v>23928</v>
      </c>
      <c r="B17848" s="1" t="s">
        <v>3230</v>
      </c>
      <c r="C17848" s="2">
        <v>45112</v>
      </c>
      <c r="D17848" s="1" t="s">
        <v>6086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3">
      <c r="A17849" s="1" t="s">
        <v>23929</v>
      </c>
      <c r="B17849" s="1" t="s">
        <v>1684</v>
      </c>
      <c r="C17849" s="2">
        <v>45251</v>
      </c>
      <c r="D17849" s="1" t="s">
        <v>6133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3">
      <c r="A17850" s="1" t="s">
        <v>23930</v>
      </c>
      <c r="B17850" s="1" t="s">
        <v>5691</v>
      </c>
      <c r="C17850" s="2">
        <v>45545</v>
      </c>
      <c r="D17850" s="1" t="s">
        <v>6081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3">
      <c r="A17851" s="1" t="s">
        <v>23931</v>
      </c>
      <c r="B17851" s="1" t="s">
        <v>2044</v>
      </c>
      <c r="C17851" s="2">
        <v>44989</v>
      </c>
      <c r="D17851" s="1" t="s">
        <v>6065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3">
      <c r="A17852" s="1" t="s">
        <v>23932</v>
      </c>
      <c r="B17852" s="1" t="s">
        <v>1080</v>
      </c>
      <c r="C17852" s="2">
        <v>45278</v>
      </c>
      <c r="D17852" s="1" t="s">
        <v>6055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3">
      <c r="A17853" s="1" t="s">
        <v>23933</v>
      </c>
      <c r="B17853" s="1" t="s">
        <v>5901</v>
      </c>
      <c r="C17853" s="2">
        <v>45506</v>
      </c>
      <c r="D17853" s="1" t="s">
        <v>6143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3">
      <c r="A17854" s="1" t="s">
        <v>23934</v>
      </c>
      <c r="B17854" s="1" t="s">
        <v>2019</v>
      </c>
      <c r="C17854" s="2">
        <v>45040</v>
      </c>
      <c r="D17854" s="1" t="s">
        <v>6251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3">
      <c r="A17855" s="1" t="s">
        <v>23935</v>
      </c>
      <c r="B17855" s="1" t="s">
        <v>3420</v>
      </c>
      <c r="C17855" s="2">
        <v>45424</v>
      </c>
      <c r="D17855" s="1" t="s">
        <v>6063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3">
      <c r="A17856" s="1" t="s">
        <v>23936</v>
      </c>
      <c r="B17856" s="1" t="s">
        <v>3384</v>
      </c>
      <c r="C17856" s="2">
        <v>45513</v>
      </c>
      <c r="D17856" s="1" t="s">
        <v>6065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3">
      <c r="A17857" s="1" t="s">
        <v>23937</v>
      </c>
      <c r="B17857" s="1" t="s">
        <v>3458</v>
      </c>
      <c r="C17857" s="2">
        <v>44940</v>
      </c>
      <c r="D17857" s="1" t="s">
        <v>6125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3">
      <c r="A17858" s="1" t="s">
        <v>23938</v>
      </c>
      <c r="B17858" s="1" t="s">
        <v>1689</v>
      </c>
      <c r="C17858" s="2">
        <v>45163</v>
      </c>
      <c r="D17858" s="1" t="s">
        <v>6063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3">
      <c r="A17859" s="1" t="s">
        <v>23939</v>
      </c>
      <c r="B17859" s="1" t="s">
        <v>1867</v>
      </c>
      <c r="C17859" s="2">
        <v>45544</v>
      </c>
      <c r="D17859" s="1" t="s">
        <v>6049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3">
      <c r="A17860" s="1" t="s">
        <v>23940</v>
      </c>
      <c r="B17860" s="1" t="s">
        <v>4763</v>
      </c>
      <c r="C17860" s="2">
        <v>45249</v>
      </c>
      <c r="D17860" s="1" t="s">
        <v>6197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3">
      <c r="A17861" s="1" t="s">
        <v>23941</v>
      </c>
      <c r="B17861" s="1" t="s">
        <v>2417</v>
      </c>
      <c r="C17861" s="2">
        <v>45152</v>
      </c>
      <c r="D17861" s="1" t="s">
        <v>6102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3">
      <c r="A17862" s="1" t="s">
        <v>23942</v>
      </c>
      <c r="B17862" s="1" t="s">
        <v>5240</v>
      </c>
      <c r="C17862" s="2">
        <v>45543</v>
      </c>
      <c r="D17862" s="1" t="s">
        <v>6091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3">
      <c r="A17863" s="1" t="s">
        <v>23943</v>
      </c>
      <c r="B17863" s="1" t="s">
        <v>5813</v>
      </c>
      <c r="C17863" s="2">
        <v>45250</v>
      </c>
      <c r="D17863" s="1" t="s">
        <v>6081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3">
      <c r="A17864" s="1" t="s">
        <v>23944</v>
      </c>
      <c r="B17864" s="1" t="s">
        <v>3911</v>
      </c>
      <c r="C17864" s="2">
        <v>45300</v>
      </c>
      <c r="D17864" s="1" t="s">
        <v>6151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3">
      <c r="A17865" s="1" t="s">
        <v>23945</v>
      </c>
      <c r="B17865" s="1" t="s">
        <v>1602</v>
      </c>
      <c r="C17865" s="2">
        <v>45028</v>
      </c>
      <c r="D17865" s="1" t="s">
        <v>6104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3">
      <c r="A17866" s="1" t="s">
        <v>23946</v>
      </c>
      <c r="B17866" s="1" t="s">
        <v>5027</v>
      </c>
      <c r="C17866" s="2">
        <v>45585</v>
      </c>
      <c r="D17866" s="1" t="s">
        <v>6100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3">
      <c r="A17867" s="1" t="s">
        <v>23947</v>
      </c>
      <c r="B17867" s="1" t="s">
        <v>3543</v>
      </c>
      <c r="C17867" s="2">
        <v>44937</v>
      </c>
      <c r="D17867" s="1" t="s">
        <v>6055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3">
      <c r="A17868" s="1" t="s">
        <v>23948</v>
      </c>
      <c r="B17868" s="1" t="s">
        <v>2429</v>
      </c>
      <c r="C17868" s="2">
        <v>45103</v>
      </c>
      <c r="D17868" s="1" t="s">
        <v>6055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3">
      <c r="A17869" s="1" t="s">
        <v>23949</v>
      </c>
      <c r="B17869" s="1" t="s">
        <v>3411</v>
      </c>
      <c r="C17869" s="2">
        <v>45346</v>
      </c>
      <c r="D17869" s="1" t="s">
        <v>6141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3">
      <c r="A17870" s="1" t="s">
        <v>23950</v>
      </c>
      <c r="B17870" s="1" t="s">
        <v>5929</v>
      </c>
      <c r="C17870" s="2">
        <v>45388</v>
      </c>
      <c r="D17870" s="1" t="s">
        <v>6143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3">
      <c r="A17871" s="1" t="s">
        <v>23951</v>
      </c>
      <c r="B17871" s="1" t="s">
        <v>3454</v>
      </c>
      <c r="C17871" s="2">
        <v>45493</v>
      </c>
      <c r="D17871" s="1" t="s">
        <v>6089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3">
      <c r="A17872" s="1" t="s">
        <v>23952</v>
      </c>
      <c r="B17872" s="1" t="s">
        <v>3289</v>
      </c>
      <c r="C17872" s="2">
        <v>45306</v>
      </c>
      <c r="D17872" s="1" t="s">
        <v>6093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3">
      <c r="A17873" s="1" t="s">
        <v>23953</v>
      </c>
      <c r="B17873" s="1" t="s">
        <v>4762</v>
      </c>
      <c r="C17873" s="2">
        <v>45118</v>
      </c>
      <c r="D17873" s="1" t="s">
        <v>6067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3">
      <c r="A17874" s="1" t="s">
        <v>23954</v>
      </c>
      <c r="B17874" s="1" t="s">
        <v>3504</v>
      </c>
      <c r="C17874" s="2">
        <v>45458</v>
      </c>
      <c r="D17874" s="1" t="s">
        <v>6081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3">
      <c r="A17875" s="1" t="s">
        <v>23955</v>
      </c>
      <c r="B17875" s="1" t="s">
        <v>1105</v>
      </c>
      <c r="C17875" s="2">
        <v>44976</v>
      </c>
      <c r="D17875" s="1" t="s">
        <v>6151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3">
      <c r="A17876" s="1" t="s">
        <v>23956</v>
      </c>
      <c r="B17876" s="1" t="s">
        <v>1290</v>
      </c>
      <c r="C17876" s="2">
        <v>45550</v>
      </c>
      <c r="D17876" s="1" t="s">
        <v>6091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3">
      <c r="A17877" s="1" t="s">
        <v>23957</v>
      </c>
      <c r="B17877" s="1" t="s">
        <v>5915</v>
      </c>
      <c r="C17877" s="2">
        <v>45314</v>
      </c>
      <c r="D17877" s="1" t="s">
        <v>6091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3">
      <c r="A17878" s="1" t="s">
        <v>23958</v>
      </c>
      <c r="B17878" s="1" t="s">
        <v>2334</v>
      </c>
      <c r="C17878" s="2">
        <v>45481</v>
      </c>
      <c r="D17878" s="1" t="s">
        <v>6141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3">
      <c r="A17879" s="1" t="s">
        <v>23959</v>
      </c>
      <c r="B17879" s="1" t="s">
        <v>1690</v>
      </c>
      <c r="C17879" s="2">
        <v>45513</v>
      </c>
      <c r="D17879" s="1" t="s">
        <v>6157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3">
      <c r="A17880" s="1" t="s">
        <v>23960</v>
      </c>
      <c r="B17880" s="1" t="s">
        <v>5235</v>
      </c>
      <c r="C17880" s="2">
        <v>45262</v>
      </c>
      <c r="D17880" s="1" t="s">
        <v>6055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3">
      <c r="A17881" s="1" t="s">
        <v>23961</v>
      </c>
      <c r="B17881" s="1" t="s">
        <v>3244</v>
      </c>
      <c r="C17881" s="2">
        <v>44969</v>
      </c>
      <c r="D17881" s="1" t="s">
        <v>6063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3">
      <c r="A17882" s="1" t="s">
        <v>23962</v>
      </c>
      <c r="B17882" s="1" t="s">
        <v>1476</v>
      </c>
      <c r="C17882" s="2">
        <v>45509</v>
      </c>
      <c r="D17882" s="1" t="s">
        <v>6049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3">
      <c r="A17883" s="1" t="s">
        <v>23963</v>
      </c>
      <c r="B17883" s="1" t="s">
        <v>3355</v>
      </c>
      <c r="C17883" s="2">
        <v>45044</v>
      </c>
      <c r="D17883" s="1" t="s">
        <v>6104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3">
      <c r="A17884" s="1" t="s">
        <v>23964</v>
      </c>
      <c r="B17884" s="1" t="s">
        <v>2954</v>
      </c>
      <c r="C17884" s="2">
        <v>44944</v>
      </c>
      <c r="D17884" s="1" t="s">
        <v>6086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3">
      <c r="A17885" s="1" t="s">
        <v>23965</v>
      </c>
      <c r="B17885" s="1" t="s">
        <v>1458</v>
      </c>
      <c r="C17885" s="2">
        <v>45039</v>
      </c>
      <c r="D17885" s="1" t="s">
        <v>6051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3">
      <c r="A17886" s="1" t="s">
        <v>23966</v>
      </c>
      <c r="B17886" s="1" t="s">
        <v>2177</v>
      </c>
      <c r="C17886" s="2">
        <v>45325</v>
      </c>
      <c r="D17886" s="1" t="s">
        <v>6135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3">
      <c r="A17887" s="1" t="s">
        <v>23967</v>
      </c>
      <c r="B17887" s="1" t="s">
        <v>5937</v>
      </c>
      <c r="C17887" s="2">
        <v>45478</v>
      </c>
      <c r="D17887" s="1" t="s">
        <v>6069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3">
      <c r="A17888" s="1" t="s">
        <v>23968</v>
      </c>
      <c r="B17888" s="1" t="s">
        <v>5258</v>
      </c>
      <c r="C17888" s="2">
        <v>45232</v>
      </c>
      <c r="D17888" s="1" t="s">
        <v>6109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3">
      <c r="A17889" s="1" t="s">
        <v>23969</v>
      </c>
      <c r="B17889" s="1" t="s">
        <v>4531</v>
      </c>
      <c r="C17889" s="2">
        <v>45353</v>
      </c>
      <c r="D17889" s="1" t="s">
        <v>6061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3">
      <c r="A17890" s="1" t="s">
        <v>23970</v>
      </c>
      <c r="B17890" s="1" t="s">
        <v>4994</v>
      </c>
      <c r="C17890" s="2">
        <v>45132</v>
      </c>
      <c r="D17890" s="1" t="s">
        <v>6065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3">
      <c r="A17891" s="1" t="s">
        <v>23971</v>
      </c>
      <c r="B17891" s="1" t="s">
        <v>2064</v>
      </c>
      <c r="C17891" s="2">
        <v>45291</v>
      </c>
      <c r="D17891" s="1" t="s">
        <v>6135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3">
      <c r="A17892" s="1" t="s">
        <v>23972</v>
      </c>
      <c r="B17892" s="1" t="s">
        <v>1747</v>
      </c>
      <c r="C17892" s="2">
        <v>45114</v>
      </c>
      <c r="D17892" s="1" t="s">
        <v>6143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3">
      <c r="A17893" s="1" t="s">
        <v>23973</v>
      </c>
      <c r="B17893" s="1" t="s">
        <v>5954</v>
      </c>
      <c r="C17893" s="2">
        <v>44941</v>
      </c>
      <c r="D17893" s="1" t="s">
        <v>6197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3">
      <c r="A17894" s="1" t="s">
        <v>23974</v>
      </c>
      <c r="B17894" s="1" t="s">
        <v>4323</v>
      </c>
      <c r="C17894" s="2">
        <v>44960</v>
      </c>
      <c r="D17894" s="1" t="s">
        <v>6102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3">
      <c r="A17895" s="1" t="s">
        <v>23975</v>
      </c>
      <c r="B17895" s="1" t="s">
        <v>5719</v>
      </c>
      <c r="C17895" s="2">
        <v>44983</v>
      </c>
      <c r="D17895" s="1" t="s">
        <v>6065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3">
      <c r="A17896" s="1" t="s">
        <v>23976</v>
      </c>
      <c r="B17896" s="1" t="s">
        <v>4424</v>
      </c>
      <c r="C17896" s="2">
        <v>45645</v>
      </c>
      <c r="D17896" s="1" t="s">
        <v>6049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3">
      <c r="A17897" s="1" t="s">
        <v>23977</v>
      </c>
      <c r="B17897" s="1" t="s">
        <v>3148</v>
      </c>
      <c r="C17897" s="2">
        <v>45604</v>
      </c>
      <c r="D17897" s="1" t="s">
        <v>6074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3">
      <c r="A17898" s="1" t="s">
        <v>23978</v>
      </c>
      <c r="B17898" s="1" t="s">
        <v>3518</v>
      </c>
      <c r="C17898" s="2">
        <v>45067</v>
      </c>
      <c r="D17898" s="1" t="s">
        <v>6051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3">
      <c r="A17899" s="1" t="s">
        <v>23979</v>
      </c>
      <c r="B17899" s="1" t="s">
        <v>1155</v>
      </c>
      <c r="C17899" s="2">
        <v>45347</v>
      </c>
      <c r="D17899" s="1" t="s">
        <v>6113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3">
      <c r="A17900" s="1" t="s">
        <v>23980</v>
      </c>
      <c r="B17900" s="1" t="s">
        <v>1407</v>
      </c>
      <c r="C17900" s="2">
        <v>45295</v>
      </c>
      <c r="D17900" s="1" t="s">
        <v>6059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3">
      <c r="A17901" s="1" t="s">
        <v>23981</v>
      </c>
      <c r="B17901" s="1" t="s">
        <v>2919</v>
      </c>
      <c r="C17901" s="2">
        <v>45102</v>
      </c>
      <c r="D17901" s="1" t="s">
        <v>6063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3">
      <c r="A17902" s="1" t="s">
        <v>23982</v>
      </c>
      <c r="B17902" s="1" t="s">
        <v>3813</v>
      </c>
      <c r="C17902" s="2">
        <v>45023</v>
      </c>
      <c r="D17902" s="1" t="s">
        <v>6069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3">
      <c r="A17903" s="1" t="s">
        <v>23983</v>
      </c>
      <c r="B17903" s="1" t="s">
        <v>1881</v>
      </c>
      <c r="C17903" s="2">
        <v>44960</v>
      </c>
      <c r="D17903" s="1" t="s">
        <v>6197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3">
      <c r="A17904" s="1" t="s">
        <v>23984</v>
      </c>
      <c r="B17904" s="1" t="s">
        <v>3544</v>
      </c>
      <c r="C17904" s="2">
        <v>45210</v>
      </c>
      <c r="D17904" s="1" t="s">
        <v>6067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3">
      <c r="A17905" s="1" t="s">
        <v>23985</v>
      </c>
      <c r="B17905" s="1" t="s">
        <v>4323</v>
      </c>
      <c r="C17905" s="2">
        <v>45161</v>
      </c>
      <c r="D17905" s="1" t="s">
        <v>6071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3">
      <c r="A17906" s="1" t="s">
        <v>23986</v>
      </c>
      <c r="B17906" s="1" t="s">
        <v>5623</v>
      </c>
      <c r="C17906" s="2">
        <v>45520</v>
      </c>
      <c r="D17906" s="1" t="s">
        <v>6151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3">
      <c r="A17907" s="1" t="s">
        <v>23987</v>
      </c>
      <c r="B17907" s="1" t="s">
        <v>5279</v>
      </c>
      <c r="C17907" s="2">
        <v>45243</v>
      </c>
      <c r="D17907" s="1" t="s">
        <v>6053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3">
      <c r="A17908" s="1" t="s">
        <v>23988</v>
      </c>
      <c r="B17908" s="1" t="s">
        <v>3562</v>
      </c>
      <c r="C17908" s="2">
        <v>45189</v>
      </c>
      <c r="D17908" s="1" t="s">
        <v>6055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3">
      <c r="A17909" s="1" t="s">
        <v>23989</v>
      </c>
      <c r="B17909" s="1" t="s">
        <v>5721</v>
      </c>
      <c r="C17909" s="2">
        <v>44973</v>
      </c>
      <c r="D17909" s="1" t="s">
        <v>6107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3">
      <c r="A17910" s="1" t="s">
        <v>23990</v>
      </c>
      <c r="B17910" s="1" t="s">
        <v>2837</v>
      </c>
      <c r="C17910" s="2">
        <v>45260</v>
      </c>
      <c r="D17910" s="1" t="s">
        <v>6157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3">
      <c r="A17911" s="1" t="s">
        <v>23991</v>
      </c>
      <c r="B17911" s="1" t="s">
        <v>3763</v>
      </c>
      <c r="C17911" s="2">
        <v>45202</v>
      </c>
      <c r="D17911" s="1" t="s">
        <v>6172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3">
      <c r="A17912" s="1" t="s">
        <v>23992</v>
      </c>
      <c r="B17912" s="1" t="s">
        <v>3033</v>
      </c>
      <c r="C17912" s="2">
        <v>45034</v>
      </c>
      <c r="D17912" s="1" t="s">
        <v>6157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3">
      <c r="A17913" s="1" t="s">
        <v>23993</v>
      </c>
      <c r="B17913" s="1" t="s">
        <v>4674</v>
      </c>
      <c r="C17913" s="2">
        <v>45292</v>
      </c>
      <c r="D17913" s="1" t="s">
        <v>6053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3">
      <c r="A17914" s="1" t="s">
        <v>23994</v>
      </c>
      <c r="B17914" s="1" t="s">
        <v>4427</v>
      </c>
      <c r="C17914" s="2">
        <v>45601</v>
      </c>
      <c r="D17914" s="1" t="s">
        <v>6083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3">
      <c r="A17915" s="1" t="s">
        <v>23995</v>
      </c>
      <c r="B17915" s="1" t="s">
        <v>1881</v>
      </c>
      <c r="C17915" s="2">
        <v>45269</v>
      </c>
      <c r="D17915" s="1" t="s">
        <v>6175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3">
      <c r="A17916" s="1" t="s">
        <v>23996</v>
      </c>
      <c r="B17916" s="1" t="s">
        <v>1162</v>
      </c>
      <c r="C17916" s="2">
        <v>45260</v>
      </c>
      <c r="D17916" s="1" t="s">
        <v>6251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3">
      <c r="A17917" s="1" t="s">
        <v>23997</v>
      </c>
      <c r="B17917" s="1" t="s">
        <v>5002</v>
      </c>
      <c r="C17917" s="2">
        <v>45657</v>
      </c>
      <c r="D17917" s="1" t="s">
        <v>6095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3">
      <c r="A17918" s="1" t="s">
        <v>23998</v>
      </c>
      <c r="B17918" s="1" t="s">
        <v>2054</v>
      </c>
      <c r="C17918" s="2">
        <v>45383</v>
      </c>
      <c r="D17918" s="1" t="s">
        <v>6055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3">
      <c r="A17919" s="1" t="s">
        <v>23999</v>
      </c>
      <c r="B17919" s="1" t="s">
        <v>5693</v>
      </c>
      <c r="C17919" s="2">
        <v>44983</v>
      </c>
      <c r="D17919" s="1" t="s">
        <v>6175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3">
      <c r="A17920" s="1" t="s">
        <v>24000</v>
      </c>
      <c r="B17920" s="1" t="s">
        <v>1308</v>
      </c>
      <c r="C17920" s="2">
        <v>45173</v>
      </c>
      <c r="D17920" s="1" t="s">
        <v>6109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3">
      <c r="A17921" s="1" t="s">
        <v>24001</v>
      </c>
      <c r="B17921" s="1" t="s">
        <v>4994</v>
      </c>
      <c r="C17921" s="2">
        <v>45293</v>
      </c>
      <c r="D17921" s="1" t="s">
        <v>6157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3">
      <c r="A17922" s="1" t="s">
        <v>24002</v>
      </c>
      <c r="B17922" s="1" t="s">
        <v>2801</v>
      </c>
      <c r="C17922" s="2">
        <v>45646</v>
      </c>
      <c r="D17922" s="1" t="s">
        <v>6104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3">
      <c r="A17923" s="1" t="s">
        <v>24003</v>
      </c>
      <c r="B17923" s="1" t="s">
        <v>2154</v>
      </c>
      <c r="C17923" s="2">
        <v>45018</v>
      </c>
      <c r="D17923" s="1" t="s">
        <v>6091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3">
      <c r="A17924" s="1" t="s">
        <v>24004</v>
      </c>
      <c r="B17924" s="1" t="s">
        <v>5838</v>
      </c>
      <c r="C17924" s="2">
        <v>45648</v>
      </c>
      <c r="D17924" s="1" t="s">
        <v>6095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3">
      <c r="A17925" s="1" t="s">
        <v>24005</v>
      </c>
      <c r="B17925" s="1" t="s">
        <v>5863</v>
      </c>
      <c r="C17925" s="2">
        <v>45257</v>
      </c>
      <c r="D17925" s="1" t="s">
        <v>6091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3">
      <c r="A17926" s="1" t="s">
        <v>24006</v>
      </c>
      <c r="B17926" s="1" t="s">
        <v>5456</v>
      </c>
      <c r="C17926" s="2">
        <v>44993</v>
      </c>
      <c r="D17926" s="1" t="s">
        <v>6059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3">
      <c r="A17927" s="1" t="s">
        <v>24007</v>
      </c>
      <c r="B17927" s="1" t="s">
        <v>1975</v>
      </c>
      <c r="C17927" s="2">
        <v>44989</v>
      </c>
      <c r="D17927" s="1" t="s">
        <v>6057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3">
      <c r="A17928" s="1" t="s">
        <v>24008</v>
      </c>
      <c r="B17928" s="1" t="s">
        <v>4611</v>
      </c>
      <c r="C17928" s="2">
        <v>45047</v>
      </c>
      <c r="D17928" s="1" t="s">
        <v>6074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3">
      <c r="A17929" s="1" t="s">
        <v>24009</v>
      </c>
      <c r="B17929" s="1" t="s">
        <v>1847</v>
      </c>
      <c r="C17929" s="2">
        <v>45653</v>
      </c>
      <c r="D17929" s="1" t="s">
        <v>6071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3">
      <c r="A17930" s="1" t="s">
        <v>24010</v>
      </c>
      <c r="B17930" s="1" t="s">
        <v>2784</v>
      </c>
      <c r="C17930" s="2">
        <v>45352</v>
      </c>
      <c r="D17930" s="1" t="s">
        <v>6051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3">
      <c r="A17931" s="1" t="s">
        <v>24011</v>
      </c>
      <c r="B17931" s="1" t="s">
        <v>4435</v>
      </c>
      <c r="C17931" s="2">
        <v>45438</v>
      </c>
      <c r="D17931" s="1" t="s">
        <v>6251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3">
      <c r="A17932" s="1" t="s">
        <v>24012</v>
      </c>
      <c r="B17932" s="1" t="s">
        <v>4285</v>
      </c>
      <c r="C17932" s="2">
        <v>45529</v>
      </c>
      <c r="D17932" s="1" t="s">
        <v>6074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3">
      <c r="A17933" s="1" t="s">
        <v>24013</v>
      </c>
      <c r="B17933" s="1" t="s">
        <v>1093</v>
      </c>
      <c r="C17933" s="2">
        <v>45116</v>
      </c>
      <c r="D17933" s="1" t="s">
        <v>6102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3">
      <c r="A17934" s="1" t="s">
        <v>24014</v>
      </c>
      <c r="B17934" s="1" t="s">
        <v>2047</v>
      </c>
      <c r="C17934" s="2">
        <v>45059</v>
      </c>
      <c r="D17934" s="1" t="s">
        <v>6133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3">
      <c r="A17935" s="1" t="s">
        <v>24015</v>
      </c>
      <c r="B17935" s="1" t="s">
        <v>4892</v>
      </c>
      <c r="C17935" s="2">
        <v>45419</v>
      </c>
      <c r="D17935" s="1" t="s">
        <v>6135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3">
      <c r="A17936" s="1" t="s">
        <v>24016</v>
      </c>
      <c r="B17936" s="1" t="s">
        <v>4300</v>
      </c>
      <c r="C17936" s="2">
        <v>45478</v>
      </c>
      <c r="D17936" s="1" t="s">
        <v>6102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3">
      <c r="A17937" s="1" t="s">
        <v>24017</v>
      </c>
      <c r="B17937" s="1" t="s">
        <v>5418</v>
      </c>
      <c r="C17937" s="2">
        <v>44999</v>
      </c>
      <c r="D17937" s="1" t="s">
        <v>6077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3">
      <c r="A17938" s="1" t="s">
        <v>24018</v>
      </c>
      <c r="B17938" s="1" t="s">
        <v>2095</v>
      </c>
      <c r="C17938" s="2">
        <v>45441</v>
      </c>
      <c r="D17938" s="1" t="s">
        <v>6109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3">
      <c r="A17939" s="1" t="s">
        <v>24019</v>
      </c>
      <c r="B17939" s="1" t="s">
        <v>1554</v>
      </c>
      <c r="C17939" s="2">
        <v>45346</v>
      </c>
      <c r="D17939" s="1" t="s">
        <v>6069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3">
      <c r="A17940" s="1" t="s">
        <v>24020</v>
      </c>
      <c r="B17940" s="1" t="s">
        <v>2955</v>
      </c>
      <c r="C17940" s="2">
        <v>45002</v>
      </c>
      <c r="D17940" s="1" t="s">
        <v>6157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3">
      <c r="A17941" s="1" t="s">
        <v>24021</v>
      </c>
      <c r="B17941" s="1" t="s">
        <v>4084</v>
      </c>
      <c r="C17941" s="2">
        <v>45056</v>
      </c>
      <c r="D17941" s="1" t="s">
        <v>6102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3">
      <c r="A17942" s="1" t="s">
        <v>24022</v>
      </c>
      <c r="B17942" s="1" t="s">
        <v>4794</v>
      </c>
      <c r="C17942" s="2">
        <v>45314</v>
      </c>
      <c r="D17942" s="1" t="s">
        <v>6179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3">
      <c r="A17943" s="1" t="s">
        <v>24023</v>
      </c>
      <c r="B17943" s="1" t="s">
        <v>4633</v>
      </c>
      <c r="C17943" s="2">
        <v>45551</v>
      </c>
      <c r="D17943" s="1" t="s">
        <v>6104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3">
      <c r="A17944" s="1" t="s">
        <v>24024</v>
      </c>
      <c r="B17944" s="1" t="s">
        <v>3504</v>
      </c>
      <c r="C17944" s="2">
        <v>45052</v>
      </c>
      <c r="D17944" s="1" t="s">
        <v>6100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3">
      <c r="A17945" s="1" t="s">
        <v>24025</v>
      </c>
      <c r="B17945" s="1" t="s">
        <v>4159</v>
      </c>
      <c r="C17945" s="2">
        <v>45537</v>
      </c>
      <c r="D17945" s="1" t="s">
        <v>6100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3">
      <c r="A17946" s="1" t="s">
        <v>24026</v>
      </c>
      <c r="B17946" s="1" t="s">
        <v>3972</v>
      </c>
      <c r="C17946" s="2">
        <v>45139</v>
      </c>
      <c r="D17946" s="1" t="s">
        <v>6095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3">
      <c r="A17947" s="1" t="s">
        <v>24027</v>
      </c>
      <c r="B17947" s="1" t="s">
        <v>3635</v>
      </c>
      <c r="C17947" s="2">
        <v>45075</v>
      </c>
      <c r="D17947" s="1" t="s">
        <v>6049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3">
      <c r="A17948" s="1" t="s">
        <v>24028</v>
      </c>
      <c r="B17948" s="1" t="s">
        <v>4518</v>
      </c>
      <c r="C17948" s="2">
        <v>45543</v>
      </c>
      <c r="D17948" s="1" t="s">
        <v>6055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3">
      <c r="A17949" s="1" t="s">
        <v>24029</v>
      </c>
      <c r="B17949" s="1" t="s">
        <v>5840</v>
      </c>
      <c r="C17949" s="2">
        <v>45368</v>
      </c>
      <c r="D17949" s="1" t="s">
        <v>6083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3">
      <c r="A17950" s="1" t="s">
        <v>24030</v>
      </c>
      <c r="B17950" s="1" t="s">
        <v>4409</v>
      </c>
      <c r="C17950" s="2">
        <v>45455</v>
      </c>
      <c r="D17950" s="1" t="s">
        <v>6067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3">
      <c r="A17951" s="1" t="s">
        <v>24031</v>
      </c>
      <c r="B17951" s="1" t="s">
        <v>1124</v>
      </c>
      <c r="C17951" s="2">
        <v>44979</v>
      </c>
      <c r="D17951" s="1" t="s">
        <v>6091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3">
      <c r="A17952" s="1" t="s">
        <v>24032</v>
      </c>
      <c r="B17952" s="1" t="s">
        <v>2472</v>
      </c>
      <c r="C17952" s="2">
        <v>45442</v>
      </c>
      <c r="D17952" s="1" t="s">
        <v>6172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3">
      <c r="A17953" s="1" t="s">
        <v>24033</v>
      </c>
      <c r="B17953" s="1" t="s">
        <v>1137</v>
      </c>
      <c r="C17953" s="2">
        <v>45194</v>
      </c>
      <c r="D17953" s="1" t="s">
        <v>6172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3">
      <c r="A17954" s="1" t="s">
        <v>24034</v>
      </c>
      <c r="B17954" s="1" t="s">
        <v>5104</v>
      </c>
      <c r="C17954" s="2">
        <v>45531</v>
      </c>
      <c r="D17954" s="1" t="s">
        <v>6067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3">
      <c r="A17955" s="1" t="s">
        <v>24035</v>
      </c>
      <c r="B17955" s="1" t="s">
        <v>1382</v>
      </c>
      <c r="C17955" s="2">
        <v>45224</v>
      </c>
      <c r="D17955" s="1" t="s">
        <v>6083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3">
      <c r="A17956" s="1" t="s">
        <v>24036</v>
      </c>
      <c r="B17956" s="1" t="s">
        <v>1390</v>
      </c>
      <c r="C17956" s="2">
        <v>45142</v>
      </c>
      <c r="D17956" s="1" t="s">
        <v>6069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3">
      <c r="A17957" s="1" t="s">
        <v>24037</v>
      </c>
      <c r="B17957" s="1" t="s">
        <v>3539</v>
      </c>
      <c r="C17957" s="2">
        <v>45024</v>
      </c>
      <c r="D17957" s="1" t="s">
        <v>6104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3">
      <c r="A17958" s="1" t="s">
        <v>24038</v>
      </c>
      <c r="B17958" s="1" t="s">
        <v>1616</v>
      </c>
      <c r="C17958" s="2">
        <v>45030</v>
      </c>
      <c r="D17958" s="1" t="s">
        <v>6051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3">
      <c r="A17959" s="1" t="s">
        <v>24039</v>
      </c>
      <c r="B17959" s="1" t="s">
        <v>3960</v>
      </c>
      <c r="C17959" s="2">
        <v>45423</v>
      </c>
      <c r="D17959" s="1" t="s">
        <v>6133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3">
      <c r="A17960" s="1" t="s">
        <v>24040</v>
      </c>
      <c r="B17960" s="1" t="s">
        <v>1610</v>
      </c>
      <c r="C17960" s="2">
        <v>45478</v>
      </c>
      <c r="D17960" s="1" t="s">
        <v>6089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3">
      <c r="A17961" s="1" t="s">
        <v>24041</v>
      </c>
      <c r="B17961" s="1" t="s">
        <v>4909</v>
      </c>
      <c r="C17961" s="2">
        <v>45446</v>
      </c>
      <c r="D17961" s="1" t="s">
        <v>6049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3">
      <c r="A17962" s="1" t="s">
        <v>24042</v>
      </c>
      <c r="B17962" s="1" t="s">
        <v>5169</v>
      </c>
      <c r="C17962" s="2">
        <v>45112</v>
      </c>
      <c r="D17962" s="1" t="s">
        <v>6197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3">
      <c r="A17963" s="1" t="s">
        <v>24043</v>
      </c>
      <c r="B17963" s="1" t="s">
        <v>4129</v>
      </c>
      <c r="C17963" s="2">
        <v>44941</v>
      </c>
      <c r="D17963" s="1" t="s">
        <v>6055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3">
      <c r="A17964" s="1" t="s">
        <v>24044</v>
      </c>
      <c r="B17964" s="1" t="s">
        <v>2933</v>
      </c>
      <c r="C17964" s="2">
        <v>45082</v>
      </c>
      <c r="D17964" s="1" t="s">
        <v>6251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3">
      <c r="A17965" s="1" t="s">
        <v>24045</v>
      </c>
      <c r="B17965" s="1" t="s">
        <v>2653</v>
      </c>
      <c r="C17965" s="2">
        <v>44972</v>
      </c>
      <c r="D17965" s="1" t="s">
        <v>6151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3">
      <c r="A17966" s="1" t="s">
        <v>24046</v>
      </c>
      <c r="B17966" s="1" t="s">
        <v>2652</v>
      </c>
      <c r="C17966" s="2">
        <v>45510</v>
      </c>
      <c r="D17966" s="1" t="s">
        <v>6135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3">
      <c r="A17967" s="1" t="s">
        <v>24047</v>
      </c>
      <c r="B17967" s="1" t="s">
        <v>3263</v>
      </c>
      <c r="C17967" s="2">
        <v>44979</v>
      </c>
      <c r="D17967" s="1" t="s">
        <v>6135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3">
      <c r="A17968" s="1" t="s">
        <v>24048</v>
      </c>
      <c r="B17968" s="1" t="s">
        <v>4735</v>
      </c>
      <c r="C17968" s="2">
        <v>45010</v>
      </c>
      <c r="D17968" s="1" t="s">
        <v>6089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3">
      <c r="A17969" s="1" t="s">
        <v>24049</v>
      </c>
      <c r="B17969" s="1" t="s">
        <v>5628</v>
      </c>
      <c r="C17969" s="2">
        <v>45193</v>
      </c>
      <c r="D17969" s="1" t="s">
        <v>6197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3">
      <c r="A17970" s="1" t="s">
        <v>24050</v>
      </c>
      <c r="B17970" s="1" t="s">
        <v>2354</v>
      </c>
      <c r="C17970" s="2">
        <v>45568</v>
      </c>
      <c r="D17970" s="1" t="s">
        <v>6091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3">
      <c r="A17971" s="1" t="s">
        <v>24051</v>
      </c>
      <c r="B17971" s="1" t="s">
        <v>1642</v>
      </c>
      <c r="C17971" s="2">
        <v>45060</v>
      </c>
      <c r="D17971" s="1" t="s">
        <v>6172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3">
      <c r="A17972" s="1" t="s">
        <v>24052</v>
      </c>
      <c r="B17972" s="1" t="s">
        <v>3608</v>
      </c>
      <c r="C17972" s="2">
        <v>45582</v>
      </c>
      <c r="D17972" s="1" t="s">
        <v>6133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3">
      <c r="A17973" s="1" t="s">
        <v>24053</v>
      </c>
      <c r="B17973" s="1" t="s">
        <v>4070</v>
      </c>
      <c r="C17973" s="2">
        <v>45014</v>
      </c>
      <c r="D17973" s="1" t="s">
        <v>6102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3">
      <c r="A17974" s="1" t="s">
        <v>24054</v>
      </c>
      <c r="B17974" s="1" t="s">
        <v>5686</v>
      </c>
      <c r="C17974" s="2">
        <v>45316</v>
      </c>
      <c r="D17974" s="1" t="s">
        <v>6077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3">
      <c r="A17975" s="1" t="s">
        <v>24055</v>
      </c>
      <c r="B17975" s="1" t="s">
        <v>4591</v>
      </c>
      <c r="C17975" s="2">
        <v>44990</v>
      </c>
      <c r="D17975" s="1" t="s">
        <v>6113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3">
      <c r="A17976" s="1" t="s">
        <v>24056</v>
      </c>
      <c r="B17976" s="1" t="s">
        <v>4400</v>
      </c>
      <c r="C17976" s="2">
        <v>45199</v>
      </c>
      <c r="D17976" s="1" t="s">
        <v>6179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3">
      <c r="A17977" s="1" t="s">
        <v>24057</v>
      </c>
      <c r="B17977" s="1" t="s">
        <v>2245</v>
      </c>
      <c r="C17977" s="2">
        <v>45205</v>
      </c>
      <c r="D17977" s="1" t="s">
        <v>6059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3">
      <c r="A17978" s="1" t="s">
        <v>24058</v>
      </c>
      <c r="B17978" s="1" t="s">
        <v>4357</v>
      </c>
      <c r="C17978" s="2">
        <v>45584</v>
      </c>
      <c r="D17978" s="1" t="s">
        <v>6069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3">
      <c r="A17979" s="1" t="s">
        <v>24059</v>
      </c>
      <c r="B17979" s="1" t="s">
        <v>3191</v>
      </c>
      <c r="C17979" s="2">
        <v>45466</v>
      </c>
      <c r="D17979" s="1" t="s">
        <v>6102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3">
      <c r="A17980" s="1" t="s">
        <v>24060</v>
      </c>
      <c r="B17980" s="1" t="s">
        <v>5897</v>
      </c>
      <c r="C17980" s="2">
        <v>45393</v>
      </c>
      <c r="D17980" s="1" t="s">
        <v>6107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3">
      <c r="A17981" s="1" t="s">
        <v>24061</v>
      </c>
      <c r="B17981" s="1" t="s">
        <v>3732</v>
      </c>
      <c r="C17981" s="2">
        <v>45428</v>
      </c>
      <c r="D17981" s="1" t="s">
        <v>6093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3">
      <c r="A17982" s="1" t="s">
        <v>24062</v>
      </c>
      <c r="B17982" s="1" t="s">
        <v>1381</v>
      </c>
      <c r="C17982" s="2">
        <v>44952</v>
      </c>
      <c r="D17982" s="1" t="s">
        <v>6102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3">
      <c r="A17983" s="1" t="s">
        <v>24063</v>
      </c>
      <c r="B17983" s="1" t="s">
        <v>2941</v>
      </c>
      <c r="C17983" s="2">
        <v>45078</v>
      </c>
      <c r="D17983" s="1" t="s">
        <v>6067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3">
      <c r="A17984" s="1" t="s">
        <v>24064</v>
      </c>
      <c r="B17984" s="1" t="s">
        <v>2992</v>
      </c>
      <c r="C17984" s="2">
        <v>45341</v>
      </c>
      <c r="D17984" s="1" t="s">
        <v>6077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3">
      <c r="A17985" s="1" t="s">
        <v>24065</v>
      </c>
      <c r="B17985" s="1" t="s">
        <v>2940</v>
      </c>
      <c r="C17985" s="2">
        <v>44987</v>
      </c>
      <c r="D17985" s="1" t="s">
        <v>6051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3">
      <c r="A17986" s="1" t="s">
        <v>24066</v>
      </c>
      <c r="B17986" s="1" t="s">
        <v>6014</v>
      </c>
      <c r="C17986" s="2">
        <v>45459</v>
      </c>
      <c r="D17986" s="1" t="s">
        <v>6151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3">
      <c r="A17987" s="1" t="s">
        <v>24067</v>
      </c>
      <c r="B17987" s="1" t="s">
        <v>1376</v>
      </c>
      <c r="C17987" s="2">
        <v>45556</v>
      </c>
      <c r="D17987" s="1" t="s">
        <v>6107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3">
      <c r="A17988" s="1" t="s">
        <v>24068</v>
      </c>
      <c r="B17988" s="1" t="s">
        <v>5132</v>
      </c>
      <c r="C17988" s="2">
        <v>45494</v>
      </c>
      <c r="D17988" s="1" t="s">
        <v>6135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3">
      <c r="A17989" s="1" t="s">
        <v>24069</v>
      </c>
      <c r="B17989" s="1" t="s">
        <v>2512</v>
      </c>
      <c r="C17989" s="2">
        <v>45473</v>
      </c>
      <c r="D17989" s="1" t="s">
        <v>6107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3">
      <c r="A17990" s="1" t="s">
        <v>24070</v>
      </c>
      <c r="B17990" s="1" t="s">
        <v>5635</v>
      </c>
      <c r="C17990" s="2">
        <v>45162</v>
      </c>
      <c r="D17990" s="1" t="s">
        <v>6197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3">
      <c r="A17991" s="1" t="s">
        <v>24071</v>
      </c>
      <c r="B17991" s="1" t="s">
        <v>1993</v>
      </c>
      <c r="C17991" s="2">
        <v>45004</v>
      </c>
      <c r="D17991" s="1" t="s">
        <v>6067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3">
      <c r="A17992" s="1" t="s">
        <v>24072</v>
      </c>
      <c r="B17992" s="1" t="s">
        <v>1496</v>
      </c>
      <c r="C17992" s="2">
        <v>45320</v>
      </c>
      <c r="D17992" s="1" t="s">
        <v>6125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3">
      <c r="A17993" s="1" t="s">
        <v>24073</v>
      </c>
      <c r="B17993" s="1" t="s">
        <v>3610</v>
      </c>
      <c r="C17993" s="2">
        <v>45596</v>
      </c>
      <c r="D17993" s="1" t="s">
        <v>6086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3">
      <c r="A17994" s="1" t="s">
        <v>24074</v>
      </c>
      <c r="B17994" s="1" t="s">
        <v>5261</v>
      </c>
      <c r="C17994" s="2">
        <v>45080</v>
      </c>
      <c r="D17994" s="1" t="s">
        <v>6143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3">
      <c r="A17995" s="1" t="s">
        <v>24075</v>
      </c>
      <c r="B17995" s="1" t="s">
        <v>4442</v>
      </c>
      <c r="C17995" s="2">
        <v>45084</v>
      </c>
      <c r="D17995" s="1" t="s">
        <v>6055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3">
      <c r="A17996" s="1" t="s">
        <v>24076</v>
      </c>
      <c r="B17996" s="1" t="s">
        <v>4145</v>
      </c>
      <c r="C17996" s="2">
        <v>45274</v>
      </c>
      <c r="D17996" s="1" t="s">
        <v>6157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3">
      <c r="A17997" s="1" t="s">
        <v>24077</v>
      </c>
      <c r="B17997" s="1" t="s">
        <v>2920</v>
      </c>
      <c r="C17997" s="2">
        <v>45208</v>
      </c>
      <c r="D17997" s="1" t="s">
        <v>6055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3">
      <c r="A17998" s="1" t="s">
        <v>24078</v>
      </c>
      <c r="B17998" s="1" t="s">
        <v>1429</v>
      </c>
      <c r="C17998" s="2">
        <v>45266</v>
      </c>
      <c r="D17998" s="1" t="s">
        <v>6151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3">
      <c r="A17999" s="1" t="s">
        <v>24079</v>
      </c>
      <c r="B17999" s="1" t="s">
        <v>3519</v>
      </c>
      <c r="C17999" s="2">
        <v>45486</v>
      </c>
      <c r="D17999" s="1" t="s">
        <v>6071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3">
      <c r="A18000" s="1" t="s">
        <v>24080</v>
      </c>
      <c r="B18000" s="1" t="s">
        <v>3636</v>
      </c>
      <c r="C18000" s="2">
        <v>45075</v>
      </c>
      <c r="D18000" s="1" t="s">
        <v>6074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3">
      <c r="A18001" s="1" t="s">
        <v>24081</v>
      </c>
      <c r="B18001" s="1" t="s">
        <v>5967</v>
      </c>
      <c r="C18001" s="2">
        <v>45005</v>
      </c>
      <c r="D18001" s="1" t="s">
        <v>6175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3">
      <c r="A18002" s="1" t="s">
        <v>24082</v>
      </c>
      <c r="B18002" s="1" t="s">
        <v>5145</v>
      </c>
      <c r="C18002" s="2">
        <v>45310</v>
      </c>
      <c r="D18002" s="1" t="s">
        <v>6100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3">
      <c r="A18003" s="1" t="s">
        <v>24083</v>
      </c>
      <c r="B18003" s="1" t="s">
        <v>5161</v>
      </c>
      <c r="C18003" s="2">
        <v>45337</v>
      </c>
      <c r="D18003" s="1" t="s">
        <v>6083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3">
      <c r="A18004" s="1" t="s">
        <v>24084</v>
      </c>
      <c r="B18004" s="1" t="s">
        <v>1350</v>
      </c>
      <c r="C18004" s="2">
        <v>45554</v>
      </c>
      <c r="D18004" s="1" t="s">
        <v>6049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3">
      <c r="A18005" s="1" t="s">
        <v>24085</v>
      </c>
      <c r="B18005" s="1" t="s">
        <v>4855</v>
      </c>
      <c r="C18005" s="2">
        <v>45006</v>
      </c>
      <c r="D18005" s="1" t="s">
        <v>6061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3">
      <c r="A18006" s="1" t="s">
        <v>24086</v>
      </c>
      <c r="B18006" s="1" t="s">
        <v>2168</v>
      </c>
      <c r="C18006" s="2">
        <v>45536</v>
      </c>
      <c r="D18006" s="1" t="s">
        <v>6055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3">
      <c r="A18007" s="1" t="s">
        <v>24087</v>
      </c>
      <c r="B18007" s="1" t="s">
        <v>4865</v>
      </c>
      <c r="C18007" s="2">
        <v>45473</v>
      </c>
      <c r="D18007" s="1" t="s">
        <v>6104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3">
      <c r="A18008" s="1" t="s">
        <v>24088</v>
      </c>
      <c r="B18008" s="1" t="s">
        <v>4254</v>
      </c>
      <c r="C18008" s="2">
        <v>45356</v>
      </c>
      <c r="D18008" s="1" t="s">
        <v>6086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3">
      <c r="A18009" s="1" t="s">
        <v>24089</v>
      </c>
      <c r="B18009" s="1" t="s">
        <v>3123</v>
      </c>
      <c r="C18009" s="2">
        <v>45293</v>
      </c>
      <c r="D18009" s="1" t="s">
        <v>6061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3">
      <c r="A18010" s="1" t="s">
        <v>24090</v>
      </c>
      <c r="B18010" s="1" t="s">
        <v>4541</v>
      </c>
      <c r="C18010" s="2">
        <v>45034</v>
      </c>
      <c r="D18010" s="1" t="s">
        <v>6061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3">
      <c r="A18011" s="1" t="s">
        <v>24091</v>
      </c>
      <c r="B18011" s="1" t="s">
        <v>1472</v>
      </c>
      <c r="C18011" s="2">
        <v>44954</v>
      </c>
      <c r="D18011" s="1" t="s">
        <v>6100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3">
      <c r="A18012" s="1" t="s">
        <v>24092</v>
      </c>
      <c r="B18012" s="1" t="s">
        <v>4427</v>
      </c>
      <c r="C18012" s="2">
        <v>45248</v>
      </c>
      <c r="D18012" s="1" t="s">
        <v>6051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3">
      <c r="A18013" s="1" t="s">
        <v>24093</v>
      </c>
      <c r="B18013" s="1" t="s">
        <v>2553</v>
      </c>
      <c r="C18013" s="2">
        <v>44935</v>
      </c>
      <c r="D18013" s="1" t="s">
        <v>6051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3">
      <c r="A18014" s="1" t="s">
        <v>24094</v>
      </c>
      <c r="B18014" s="1" t="s">
        <v>2697</v>
      </c>
      <c r="C18014" s="2">
        <v>45296</v>
      </c>
      <c r="D18014" s="1" t="s">
        <v>6113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3">
      <c r="A18015" s="1" t="s">
        <v>24095</v>
      </c>
      <c r="B18015" s="1" t="s">
        <v>5981</v>
      </c>
      <c r="C18015" s="2">
        <v>45034</v>
      </c>
      <c r="D18015" s="1" t="s">
        <v>6135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3">
      <c r="A18016" s="1" t="s">
        <v>24096</v>
      </c>
      <c r="B18016" s="1" t="s">
        <v>3577</v>
      </c>
      <c r="C18016" s="2">
        <v>45588</v>
      </c>
      <c r="D18016" s="1" t="s">
        <v>6113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3">
      <c r="A18017" s="1" t="s">
        <v>24097</v>
      </c>
      <c r="B18017" s="1" t="s">
        <v>3760</v>
      </c>
      <c r="C18017" s="2">
        <v>45534</v>
      </c>
      <c r="D18017" s="1" t="s">
        <v>6069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3">
      <c r="A18018" s="1" t="s">
        <v>24098</v>
      </c>
      <c r="B18018" s="1" t="s">
        <v>4169</v>
      </c>
      <c r="C18018" s="2">
        <v>45483</v>
      </c>
      <c r="D18018" s="1" t="s">
        <v>6065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3">
      <c r="A18019" s="1" t="s">
        <v>24099</v>
      </c>
      <c r="B18019" s="1" t="s">
        <v>1868</v>
      </c>
      <c r="C18019" s="2">
        <v>45102</v>
      </c>
      <c r="D18019" s="1" t="s">
        <v>6137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3">
      <c r="A18020" s="1" t="s">
        <v>24100</v>
      </c>
      <c r="B18020" s="1" t="s">
        <v>5969</v>
      </c>
      <c r="C18020" s="2">
        <v>45469</v>
      </c>
      <c r="D18020" s="1" t="s">
        <v>6102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3">
      <c r="A18021" s="1" t="s">
        <v>24101</v>
      </c>
      <c r="B18021" s="1" t="s">
        <v>3673</v>
      </c>
      <c r="C18021" s="2">
        <v>45184</v>
      </c>
      <c r="D18021" s="1" t="s">
        <v>6086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3">
      <c r="A18022" s="1" t="s">
        <v>24102</v>
      </c>
      <c r="B18022" s="1" t="s">
        <v>3046</v>
      </c>
      <c r="C18022" s="2">
        <v>44964</v>
      </c>
      <c r="D18022" s="1" t="s">
        <v>6086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3">
      <c r="A18023" s="1" t="s">
        <v>24103</v>
      </c>
      <c r="B18023" s="1" t="s">
        <v>3092</v>
      </c>
      <c r="C18023" s="2">
        <v>45109</v>
      </c>
      <c r="D18023" s="1" t="s">
        <v>6141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3">
      <c r="A18024" s="1" t="s">
        <v>24104</v>
      </c>
      <c r="B18024" s="1" t="s">
        <v>2945</v>
      </c>
      <c r="C18024" s="2">
        <v>45336</v>
      </c>
      <c r="D18024" s="1" t="s">
        <v>6175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3">
      <c r="A18025" s="1" t="s">
        <v>24105</v>
      </c>
      <c r="B18025" s="1" t="s">
        <v>3711</v>
      </c>
      <c r="C18025" s="2">
        <v>45036</v>
      </c>
      <c r="D18025" s="1" t="s">
        <v>6125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3">
      <c r="A18026" s="1" t="s">
        <v>24106</v>
      </c>
      <c r="B18026" s="1" t="s">
        <v>1787</v>
      </c>
      <c r="C18026" s="2">
        <v>44971</v>
      </c>
      <c r="D18026" s="1" t="s">
        <v>6197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3">
      <c r="A18027" s="1" t="s">
        <v>24107</v>
      </c>
      <c r="B18027" s="1" t="s">
        <v>1229</v>
      </c>
      <c r="C18027" s="2">
        <v>45482</v>
      </c>
      <c r="D18027" s="1" t="s">
        <v>6251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3">
      <c r="A18028" s="1" t="s">
        <v>24108</v>
      </c>
      <c r="B18028" s="1" t="s">
        <v>3666</v>
      </c>
      <c r="C18028" s="2">
        <v>45153</v>
      </c>
      <c r="D18028" s="1" t="s">
        <v>6100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3">
      <c r="A18029" s="1" t="s">
        <v>24109</v>
      </c>
      <c r="B18029" s="1" t="s">
        <v>1340</v>
      </c>
      <c r="C18029" s="2">
        <v>45101</v>
      </c>
      <c r="D18029" s="1" t="s">
        <v>6102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3">
      <c r="A18030" s="1" t="s">
        <v>24110</v>
      </c>
      <c r="B18030" s="1" t="s">
        <v>3457</v>
      </c>
      <c r="C18030" s="2">
        <v>45386</v>
      </c>
      <c r="D18030" s="1" t="s">
        <v>6081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3">
      <c r="A18031" s="1" t="s">
        <v>24111</v>
      </c>
      <c r="B18031" s="1" t="s">
        <v>4977</v>
      </c>
      <c r="C18031" s="2">
        <v>45373</v>
      </c>
      <c r="D18031" s="1" t="s">
        <v>6093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3">
      <c r="A18032" s="1" t="s">
        <v>24112</v>
      </c>
      <c r="B18032" s="1" t="s">
        <v>4856</v>
      </c>
      <c r="C18032" s="2">
        <v>45038</v>
      </c>
      <c r="D18032" s="1" t="s">
        <v>6089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3">
      <c r="A18033" s="1" t="s">
        <v>24113</v>
      </c>
      <c r="B18033" s="1" t="s">
        <v>5665</v>
      </c>
      <c r="C18033" s="2">
        <v>45256</v>
      </c>
      <c r="D18033" s="1" t="s">
        <v>6051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3">
      <c r="A18034" s="1" t="s">
        <v>24114</v>
      </c>
      <c r="B18034" s="1" t="s">
        <v>3332</v>
      </c>
      <c r="C18034" s="2">
        <v>45349</v>
      </c>
      <c r="D18034" s="1" t="s">
        <v>6109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3">
      <c r="A18035" s="1" t="s">
        <v>24115</v>
      </c>
      <c r="B18035" s="1" t="s">
        <v>4918</v>
      </c>
      <c r="C18035" s="2">
        <v>45080</v>
      </c>
      <c r="D18035" s="1" t="s">
        <v>6157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3">
      <c r="A18036" s="1" t="s">
        <v>24116</v>
      </c>
      <c r="B18036" s="1" t="s">
        <v>4916</v>
      </c>
      <c r="C18036" s="2">
        <v>45014</v>
      </c>
      <c r="D18036" s="1" t="s">
        <v>6151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3">
      <c r="A18037" s="1" t="s">
        <v>24117</v>
      </c>
      <c r="B18037" s="1" t="s">
        <v>1955</v>
      </c>
      <c r="C18037" s="2">
        <v>45551</v>
      </c>
      <c r="D18037" s="1" t="s">
        <v>6093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3">
      <c r="A18038" s="1" t="s">
        <v>24118</v>
      </c>
      <c r="B18038" s="1" t="s">
        <v>5048</v>
      </c>
      <c r="C18038" s="2">
        <v>45102</v>
      </c>
      <c r="D18038" s="1" t="s">
        <v>6049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3">
      <c r="A18039" s="1" t="s">
        <v>24119</v>
      </c>
      <c r="B18039" s="1" t="s">
        <v>5996</v>
      </c>
      <c r="C18039" s="2">
        <v>45479</v>
      </c>
      <c r="D18039" s="1" t="s">
        <v>6179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3">
      <c r="A18040" s="1" t="s">
        <v>24120</v>
      </c>
      <c r="B18040" s="1" t="s">
        <v>2688</v>
      </c>
      <c r="C18040" s="2">
        <v>45172</v>
      </c>
      <c r="D18040" s="1" t="s">
        <v>6089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3">
      <c r="A18041" s="1" t="s">
        <v>24121</v>
      </c>
      <c r="B18041" s="1" t="s">
        <v>1494</v>
      </c>
      <c r="C18041" s="2">
        <v>45360</v>
      </c>
      <c r="D18041" s="1" t="s">
        <v>6081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3">
      <c r="A18042" s="1" t="s">
        <v>24122</v>
      </c>
      <c r="B18042" s="1" t="s">
        <v>4730</v>
      </c>
      <c r="C18042" s="2">
        <v>45333</v>
      </c>
      <c r="D18042" s="1" t="s">
        <v>6051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3">
      <c r="A18043" s="1" t="s">
        <v>24123</v>
      </c>
      <c r="B18043" s="1" t="s">
        <v>3955</v>
      </c>
      <c r="C18043" s="2">
        <v>45278</v>
      </c>
      <c r="D18043" s="1" t="s">
        <v>6137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3">
      <c r="A18044" s="1" t="s">
        <v>24124</v>
      </c>
      <c r="B18044" s="1" t="s">
        <v>1078</v>
      </c>
      <c r="C18044" s="2">
        <v>45641</v>
      </c>
      <c r="D18044" s="1" t="s">
        <v>6151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3">
      <c r="A18045" s="1" t="s">
        <v>24125</v>
      </c>
      <c r="B18045" s="1" t="s">
        <v>4675</v>
      </c>
      <c r="C18045" s="2">
        <v>45562</v>
      </c>
      <c r="D18045" s="1" t="s">
        <v>6067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3">
      <c r="A18046" s="1" t="s">
        <v>24126</v>
      </c>
      <c r="B18046" s="1" t="s">
        <v>5054</v>
      </c>
      <c r="C18046" s="2">
        <v>45394</v>
      </c>
      <c r="D18046" s="1" t="s">
        <v>6251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3">
      <c r="A18047" s="1" t="s">
        <v>24127</v>
      </c>
      <c r="B18047" s="1" t="s">
        <v>1756</v>
      </c>
      <c r="C18047" s="2">
        <v>45103</v>
      </c>
      <c r="D18047" s="1" t="s">
        <v>6071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3">
      <c r="A18048" s="1" t="s">
        <v>24128</v>
      </c>
      <c r="B18048" s="1" t="s">
        <v>5555</v>
      </c>
      <c r="C18048" s="2">
        <v>45279</v>
      </c>
      <c r="D18048" s="1" t="s">
        <v>6107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3">
      <c r="A18049" s="1" t="s">
        <v>24129</v>
      </c>
      <c r="B18049" s="1" t="s">
        <v>4750</v>
      </c>
      <c r="C18049" s="2">
        <v>45113</v>
      </c>
      <c r="D18049" s="1" t="s">
        <v>6109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3">
      <c r="A18050" s="1" t="s">
        <v>24130</v>
      </c>
      <c r="B18050" s="1" t="s">
        <v>5514</v>
      </c>
      <c r="C18050" s="2">
        <v>45487</v>
      </c>
      <c r="D18050" s="1" t="s">
        <v>6093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3">
      <c r="A18051" s="1" t="s">
        <v>24131</v>
      </c>
      <c r="B18051" s="1" t="s">
        <v>3065</v>
      </c>
      <c r="C18051" s="2">
        <v>45153</v>
      </c>
      <c r="D18051" s="1" t="s">
        <v>6172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3">
      <c r="A18052" s="1" t="s">
        <v>24132</v>
      </c>
      <c r="B18052" s="1" t="s">
        <v>5656</v>
      </c>
      <c r="C18052" s="2">
        <v>45449</v>
      </c>
      <c r="D18052" s="1" t="s">
        <v>6083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3">
      <c r="A18053" s="1" t="s">
        <v>24133</v>
      </c>
      <c r="B18053" s="1" t="s">
        <v>5552</v>
      </c>
      <c r="C18053" s="2">
        <v>45178</v>
      </c>
      <c r="D18053" s="1" t="s">
        <v>6081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3">
      <c r="A18054" s="1" t="s">
        <v>24134</v>
      </c>
      <c r="B18054" s="1" t="s">
        <v>1317</v>
      </c>
      <c r="C18054" s="2">
        <v>45304</v>
      </c>
      <c r="D18054" s="1" t="s">
        <v>6137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3">
      <c r="A18055" s="1" t="s">
        <v>24135</v>
      </c>
      <c r="B18055" s="1" t="s">
        <v>4290</v>
      </c>
      <c r="C18055" s="2">
        <v>45187</v>
      </c>
      <c r="D18055" s="1" t="s">
        <v>6251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3">
      <c r="A18056" s="1" t="s">
        <v>24136</v>
      </c>
      <c r="B18056" s="1" t="s">
        <v>1238</v>
      </c>
      <c r="C18056" s="2">
        <v>45574</v>
      </c>
      <c r="D18056" s="1" t="s">
        <v>6107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3">
      <c r="A18057" s="1" t="s">
        <v>24137</v>
      </c>
      <c r="B18057" s="1" t="s">
        <v>3558</v>
      </c>
      <c r="C18057" s="2">
        <v>45140</v>
      </c>
      <c r="D18057" s="1" t="s">
        <v>6137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3">
      <c r="A18058" s="1" t="s">
        <v>24138</v>
      </c>
      <c r="B18058" s="1" t="s">
        <v>1445</v>
      </c>
      <c r="C18058" s="2">
        <v>45450</v>
      </c>
      <c r="D18058" s="1" t="s">
        <v>6069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3">
      <c r="A18059" s="1" t="s">
        <v>24139</v>
      </c>
      <c r="B18059" s="1" t="s">
        <v>1124</v>
      </c>
      <c r="C18059" s="2">
        <v>45516</v>
      </c>
      <c r="D18059" s="1" t="s">
        <v>6051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3">
      <c r="A18060" s="1" t="s">
        <v>24140</v>
      </c>
      <c r="B18060" s="1" t="s">
        <v>5132</v>
      </c>
      <c r="C18060" s="2">
        <v>45627</v>
      </c>
      <c r="D18060" s="1" t="s">
        <v>6057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3">
      <c r="A18061" s="1" t="s">
        <v>24141</v>
      </c>
      <c r="B18061" s="1" t="s">
        <v>3712</v>
      </c>
      <c r="C18061" s="2">
        <v>44930</v>
      </c>
      <c r="D18061" s="1" t="s">
        <v>6067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3">
      <c r="A18062" s="1" t="s">
        <v>24142</v>
      </c>
      <c r="B18062" s="1" t="s">
        <v>4424</v>
      </c>
      <c r="C18062" s="2">
        <v>45101</v>
      </c>
      <c r="D18062" s="1" t="s">
        <v>6151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3">
      <c r="A18063" s="1" t="s">
        <v>24143</v>
      </c>
      <c r="B18063" s="1" t="s">
        <v>2486</v>
      </c>
      <c r="C18063" s="2">
        <v>45092</v>
      </c>
      <c r="D18063" s="1" t="s">
        <v>6107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3">
      <c r="A18064" s="1" t="s">
        <v>24144</v>
      </c>
      <c r="B18064" s="1" t="s">
        <v>3872</v>
      </c>
      <c r="C18064" s="2">
        <v>45177</v>
      </c>
      <c r="D18064" s="1" t="s">
        <v>6157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3">
      <c r="A18065" s="1" t="s">
        <v>24145</v>
      </c>
      <c r="B18065" s="1" t="s">
        <v>3660</v>
      </c>
      <c r="C18065" s="2">
        <v>45122</v>
      </c>
      <c r="D18065" s="1" t="s">
        <v>6100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3">
      <c r="A18066" s="1" t="s">
        <v>24146</v>
      </c>
      <c r="B18066" s="1" t="s">
        <v>2644</v>
      </c>
      <c r="C18066" s="2">
        <v>45250</v>
      </c>
      <c r="D18066" s="1" t="s">
        <v>6069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3">
      <c r="A18067" s="1" t="s">
        <v>24147</v>
      </c>
      <c r="B18067" s="1" t="s">
        <v>5292</v>
      </c>
      <c r="C18067" s="2">
        <v>45635</v>
      </c>
      <c r="D18067" s="1" t="s">
        <v>6197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3">
      <c r="A18068" s="1" t="s">
        <v>24148</v>
      </c>
      <c r="B18068" s="1" t="s">
        <v>1540</v>
      </c>
      <c r="C18068" s="2">
        <v>45512</v>
      </c>
      <c r="D18068" s="1" t="s">
        <v>6197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3">
      <c r="A18069" s="1" t="s">
        <v>24149</v>
      </c>
      <c r="B18069" s="1" t="s">
        <v>5330</v>
      </c>
      <c r="C18069" s="2">
        <v>45206</v>
      </c>
      <c r="D18069" s="1" t="s">
        <v>6095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3">
      <c r="A18070" s="1" t="s">
        <v>24150</v>
      </c>
      <c r="B18070" s="1" t="s">
        <v>4574</v>
      </c>
      <c r="C18070" s="2">
        <v>45655</v>
      </c>
      <c r="D18070" s="1" t="s">
        <v>6143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3">
      <c r="A18071" s="1" t="s">
        <v>24151</v>
      </c>
      <c r="B18071" s="1" t="s">
        <v>3234</v>
      </c>
      <c r="C18071" s="2">
        <v>45118</v>
      </c>
      <c r="D18071" s="1" t="s">
        <v>6049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3">
      <c r="A18072" s="1" t="s">
        <v>24152</v>
      </c>
      <c r="B18072" s="1" t="s">
        <v>5133</v>
      </c>
      <c r="C18072" s="2">
        <v>45577</v>
      </c>
      <c r="D18072" s="1" t="s">
        <v>6109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3">
      <c r="A18073" s="1" t="s">
        <v>24153</v>
      </c>
      <c r="B18073" s="1" t="s">
        <v>2570</v>
      </c>
      <c r="C18073" s="2">
        <v>45385</v>
      </c>
      <c r="D18073" s="1" t="s">
        <v>6175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3">
      <c r="A18074" s="1" t="s">
        <v>24154</v>
      </c>
      <c r="B18074" s="1" t="s">
        <v>3025</v>
      </c>
      <c r="C18074" s="2">
        <v>45612</v>
      </c>
      <c r="D18074" s="1" t="s">
        <v>6055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3">
      <c r="A18075" s="1" t="s">
        <v>24155</v>
      </c>
      <c r="B18075" s="1" t="s">
        <v>1761</v>
      </c>
      <c r="C18075" s="2">
        <v>45037</v>
      </c>
      <c r="D18075" s="1" t="s">
        <v>6157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3">
      <c r="A18076" s="1" t="s">
        <v>24156</v>
      </c>
      <c r="B18076" s="1" t="s">
        <v>5218</v>
      </c>
      <c r="C18076" s="2">
        <v>45586</v>
      </c>
      <c r="D18076" s="1" t="s">
        <v>6143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3">
      <c r="A18077" s="1" t="s">
        <v>24157</v>
      </c>
      <c r="B18077" s="1" t="s">
        <v>5486</v>
      </c>
      <c r="C18077" s="2">
        <v>44963</v>
      </c>
      <c r="D18077" s="1" t="s">
        <v>6091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3">
      <c r="A18078" s="1" t="s">
        <v>24158</v>
      </c>
      <c r="B18078" s="1" t="s">
        <v>2797</v>
      </c>
      <c r="C18078" s="2">
        <v>45468</v>
      </c>
      <c r="D18078" s="1" t="s">
        <v>6107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3">
      <c r="A18079" s="1" t="s">
        <v>24159</v>
      </c>
      <c r="B18079" s="1" t="s">
        <v>2450</v>
      </c>
      <c r="C18079" s="2">
        <v>45549</v>
      </c>
      <c r="D18079" s="1" t="s">
        <v>6053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3">
      <c r="A18080" s="1" t="s">
        <v>24160</v>
      </c>
      <c r="B18080" s="1" t="s">
        <v>2154</v>
      </c>
      <c r="C18080" s="2">
        <v>45013</v>
      </c>
      <c r="D18080" s="1" t="s">
        <v>6067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3">
      <c r="A18081" s="1" t="s">
        <v>24161</v>
      </c>
      <c r="B18081" s="1" t="s">
        <v>2043</v>
      </c>
      <c r="C18081" s="2">
        <v>45251</v>
      </c>
      <c r="D18081" s="1" t="s">
        <v>6081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3">
      <c r="A18082" s="1" t="s">
        <v>24162</v>
      </c>
      <c r="B18082" s="1" t="s">
        <v>4771</v>
      </c>
      <c r="C18082" s="2">
        <v>45169</v>
      </c>
      <c r="D18082" s="1" t="s">
        <v>6175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3">
      <c r="A18083" s="1" t="s">
        <v>24163</v>
      </c>
      <c r="B18083" s="1" t="s">
        <v>4120</v>
      </c>
      <c r="C18083" s="2">
        <v>45001</v>
      </c>
      <c r="D18083" s="1" t="s">
        <v>6077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3">
      <c r="A18084" s="1" t="s">
        <v>24164</v>
      </c>
      <c r="B18084" s="1" t="s">
        <v>2170</v>
      </c>
      <c r="C18084" s="2">
        <v>45376</v>
      </c>
      <c r="D18084" s="1" t="s">
        <v>6091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3">
      <c r="A18085" s="1" t="s">
        <v>24165</v>
      </c>
      <c r="B18085" s="1" t="s">
        <v>5011</v>
      </c>
      <c r="C18085" s="2">
        <v>45354</v>
      </c>
      <c r="D18085" s="1" t="s">
        <v>6107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3">
      <c r="A18086" s="1" t="s">
        <v>24166</v>
      </c>
      <c r="B18086" s="1" t="s">
        <v>2966</v>
      </c>
      <c r="C18086" s="2">
        <v>45082</v>
      </c>
      <c r="D18086" s="1" t="s">
        <v>6095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3">
      <c r="A18087" s="1" t="s">
        <v>24167</v>
      </c>
      <c r="B18087" s="1" t="s">
        <v>1261</v>
      </c>
      <c r="C18087" s="2">
        <v>45303</v>
      </c>
      <c r="D18087" s="1" t="s">
        <v>6133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3">
      <c r="A18088" s="1" t="s">
        <v>24168</v>
      </c>
      <c r="B18088" s="1" t="s">
        <v>3904</v>
      </c>
      <c r="C18088" s="2">
        <v>44944</v>
      </c>
      <c r="D18088" s="1" t="s">
        <v>6137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3">
      <c r="A18089" s="1" t="s">
        <v>24169</v>
      </c>
      <c r="B18089" s="1" t="s">
        <v>1820</v>
      </c>
      <c r="C18089" s="2">
        <v>45539</v>
      </c>
      <c r="D18089" s="1" t="s">
        <v>6137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3">
      <c r="A18090" s="1" t="s">
        <v>24170</v>
      </c>
      <c r="B18090" s="1" t="s">
        <v>1127</v>
      </c>
      <c r="C18090" s="2">
        <v>45305</v>
      </c>
      <c r="D18090" s="1" t="s">
        <v>6157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3">
      <c r="A18091" s="1" t="s">
        <v>24171</v>
      </c>
      <c r="B18091" s="1" t="s">
        <v>4288</v>
      </c>
      <c r="C18091" s="2">
        <v>45656</v>
      </c>
      <c r="D18091" s="1" t="s">
        <v>6061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3">
      <c r="A18092" s="1" t="s">
        <v>24172</v>
      </c>
      <c r="B18092" s="1" t="s">
        <v>3738</v>
      </c>
      <c r="C18092" s="2">
        <v>44993</v>
      </c>
      <c r="D18092" s="1" t="s">
        <v>6091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3">
      <c r="A18093" s="1" t="s">
        <v>24173</v>
      </c>
      <c r="B18093" s="1" t="s">
        <v>2255</v>
      </c>
      <c r="C18093" s="2">
        <v>45213</v>
      </c>
      <c r="D18093" s="1" t="s">
        <v>6125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3">
      <c r="A18094" s="1" t="s">
        <v>24174</v>
      </c>
      <c r="B18094" s="1" t="s">
        <v>2249</v>
      </c>
      <c r="C18094" s="2">
        <v>45311</v>
      </c>
      <c r="D18094" s="1" t="s">
        <v>6091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3">
      <c r="A18095" s="1" t="s">
        <v>24175</v>
      </c>
      <c r="B18095" s="1" t="s">
        <v>4606</v>
      </c>
      <c r="C18095" s="2">
        <v>45508</v>
      </c>
      <c r="D18095" s="1" t="s">
        <v>6135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3">
      <c r="A18096" s="1" t="s">
        <v>24176</v>
      </c>
      <c r="B18096" s="1" t="s">
        <v>3529</v>
      </c>
      <c r="C18096" s="2">
        <v>45121</v>
      </c>
      <c r="D18096" s="1" t="s">
        <v>6057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3">
      <c r="A18097" s="1" t="s">
        <v>24177</v>
      </c>
      <c r="B18097" s="1" t="s">
        <v>2363</v>
      </c>
      <c r="C18097" s="2">
        <v>45491</v>
      </c>
      <c r="D18097" s="1" t="s">
        <v>6175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3">
      <c r="A18098" s="1" t="s">
        <v>24178</v>
      </c>
      <c r="B18098" s="1" t="s">
        <v>2438</v>
      </c>
      <c r="C18098" s="2">
        <v>45003</v>
      </c>
      <c r="D18098" s="1" t="s">
        <v>6175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3">
      <c r="A18099" s="1" t="s">
        <v>24179</v>
      </c>
      <c r="B18099" s="1" t="s">
        <v>2557</v>
      </c>
      <c r="C18099" s="2">
        <v>45615</v>
      </c>
      <c r="D18099" s="1" t="s">
        <v>6179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3">
      <c r="A18100" s="1" t="s">
        <v>24180</v>
      </c>
      <c r="B18100" s="1" t="s">
        <v>2568</v>
      </c>
      <c r="C18100" s="2">
        <v>45055</v>
      </c>
      <c r="D18100" s="1" t="s">
        <v>6251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3">
      <c r="A18101" s="1" t="s">
        <v>24181</v>
      </c>
      <c r="B18101" s="1" t="s">
        <v>3522</v>
      </c>
      <c r="C18101" s="2">
        <v>45487</v>
      </c>
      <c r="D18101" s="1" t="s">
        <v>6095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3">
      <c r="A18102" s="1" t="s">
        <v>24182</v>
      </c>
      <c r="B18102" s="1" t="s">
        <v>1244</v>
      </c>
      <c r="C18102" s="2">
        <v>44939</v>
      </c>
      <c r="D18102" s="1" t="s">
        <v>6065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3">
      <c r="A18103" s="1" t="s">
        <v>24183</v>
      </c>
      <c r="B18103" s="1" t="s">
        <v>2816</v>
      </c>
      <c r="C18103" s="2">
        <v>45234</v>
      </c>
      <c r="D18103" s="1" t="s">
        <v>6095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3">
      <c r="A18104" s="1" t="s">
        <v>24184</v>
      </c>
      <c r="B18104" s="1" t="s">
        <v>4262</v>
      </c>
      <c r="C18104" s="2">
        <v>45116</v>
      </c>
      <c r="D18104" s="1" t="s">
        <v>6143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3">
      <c r="A18105" s="1" t="s">
        <v>24185</v>
      </c>
      <c r="B18105" s="1" t="s">
        <v>5992</v>
      </c>
      <c r="C18105" s="2">
        <v>45063</v>
      </c>
      <c r="D18105" s="1" t="s">
        <v>6157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3">
      <c r="A18106" s="1" t="s">
        <v>24186</v>
      </c>
      <c r="B18106" s="1" t="s">
        <v>5083</v>
      </c>
      <c r="C18106" s="2">
        <v>45084</v>
      </c>
      <c r="D18106" s="1" t="s">
        <v>6133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3">
      <c r="A18107" s="1" t="s">
        <v>24187</v>
      </c>
      <c r="B18107" s="1" t="s">
        <v>3302</v>
      </c>
      <c r="C18107" s="2">
        <v>45175</v>
      </c>
      <c r="D18107" s="1" t="s">
        <v>6175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3">
      <c r="A18108" s="1" t="s">
        <v>24188</v>
      </c>
      <c r="B18108" s="1" t="s">
        <v>4872</v>
      </c>
      <c r="C18108" s="2">
        <v>45385</v>
      </c>
      <c r="D18108" s="1" t="s">
        <v>6143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3">
      <c r="A18109" s="1" t="s">
        <v>24189</v>
      </c>
      <c r="B18109" s="1" t="s">
        <v>3216</v>
      </c>
      <c r="C18109" s="2">
        <v>45472</v>
      </c>
      <c r="D18109" s="1" t="s">
        <v>6197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3">
      <c r="A18110" s="1" t="s">
        <v>24190</v>
      </c>
      <c r="B18110" s="1" t="s">
        <v>3004</v>
      </c>
      <c r="C18110" s="2">
        <v>45427</v>
      </c>
      <c r="D18110" s="1" t="s">
        <v>6074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3">
      <c r="A18111" s="1" t="s">
        <v>24191</v>
      </c>
      <c r="B18111" s="1" t="s">
        <v>5567</v>
      </c>
      <c r="C18111" s="2">
        <v>45081</v>
      </c>
      <c r="D18111" s="1" t="s">
        <v>6107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3">
      <c r="A18112" s="1" t="s">
        <v>24192</v>
      </c>
      <c r="B18112" s="1" t="s">
        <v>5720</v>
      </c>
      <c r="C18112" s="2">
        <v>45545</v>
      </c>
      <c r="D18112" s="1" t="s">
        <v>6049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3">
      <c r="A18113" s="1" t="s">
        <v>24193</v>
      </c>
      <c r="B18113" s="1" t="s">
        <v>3402</v>
      </c>
      <c r="C18113" s="2">
        <v>45499</v>
      </c>
      <c r="D18113" s="1" t="s">
        <v>6143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3">
      <c r="A18114" s="1" t="s">
        <v>24194</v>
      </c>
      <c r="B18114" s="1" t="s">
        <v>3902</v>
      </c>
      <c r="C18114" s="2">
        <v>45518</v>
      </c>
      <c r="D18114" s="1" t="s">
        <v>6074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3">
      <c r="A18115" s="1" t="s">
        <v>24195</v>
      </c>
      <c r="B18115" s="1" t="s">
        <v>4058</v>
      </c>
      <c r="C18115" s="2">
        <v>45536</v>
      </c>
      <c r="D18115" s="1" t="s">
        <v>6069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3">
      <c r="A18116" s="1" t="s">
        <v>24196</v>
      </c>
      <c r="B18116" s="1" t="s">
        <v>4593</v>
      </c>
      <c r="C18116" s="2">
        <v>45573</v>
      </c>
      <c r="D18116" s="1" t="s">
        <v>6083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3">
      <c r="A18117" s="1" t="s">
        <v>24197</v>
      </c>
      <c r="B18117" s="1" t="s">
        <v>1912</v>
      </c>
      <c r="C18117" s="2">
        <v>45170</v>
      </c>
      <c r="D18117" s="1" t="s">
        <v>6251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3">
      <c r="A18118" s="1" t="s">
        <v>24198</v>
      </c>
      <c r="B18118" s="1" t="s">
        <v>5189</v>
      </c>
      <c r="C18118" s="2">
        <v>45623</v>
      </c>
      <c r="D18118" s="1" t="s">
        <v>6113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3">
      <c r="A18119" s="1" t="s">
        <v>24199</v>
      </c>
      <c r="B18119" s="1" t="s">
        <v>1475</v>
      </c>
      <c r="C18119" s="2">
        <v>45359</v>
      </c>
      <c r="D18119" s="1" t="s">
        <v>6151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3">
      <c r="A18120" s="1" t="s">
        <v>24200</v>
      </c>
      <c r="B18120" s="1" t="s">
        <v>3791</v>
      </c>
      <c r="C18120" s="2">
        <v>45549</v>
      </c>
      <c r="D18120" s="1" t="s">
        <v>6172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3">
      <c r="A18121" s="1" t="s">
        <v>24201</v>
      </c>
      <c r="B18121" s="1" t="s">
        <v>5659</v>
      </c>
      <c r="C18121" s="2">
        <v>45145</v>
      </c>
      <c r="D18121" s="1" t="s">
        <v>6086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3">
      <c r="A18122" s="1" t="s">
        <v>24202</v>
      </c>
      <c r="B18122" s="1" t="s">
        <v>2546</v>
      </c>
      <c r="C18122" s="2">
        <v>45614</v>
      </c>
      <c r="D18122" s="1" t="s">
        <v>6197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3">
      <c r="A18123" s="1" t="s">
        <v>24203</v>
      </c>
      <c r="B18123" s="1" t="s">
        <v>4208</v>
      </c>
      <c r="C18123" s="2">
        <v>45616</v>
      </c>
      <c r="D18123" s="1" t="s">
        <v>6095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3">
      <c r="A18124" s="1" t="s">
        <v>24204</v>
      </c>
      <c r="B18124" s="1" t="s">
        <v>3680</v>
      </c>
      <c r="C18124" s="2">
        <v>45335</v>
      </c>
      <c r="D18124" s="1" t="s">
        <v>6074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3">
      <c r="A18125" s="1" t="s">
        <v>24205</v>
      </c>
      <c r="B18125" s="1" t="s">
        <v>4333</v>
      </c>
      <c r="C18125" s="2">
        <v>45641</v>
      </c>
      <c r="D18125" s="1" t="s">
        <v>6063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3">
      <c r="A18126" s="1" t="s">
        <v>24206</v>
      </c>
      <c r="B18126" s="1" t="s">
        <v>2548</v>
      </c>
      <c r="C18126" s="2">
        <v>45607</v>
      </c>
      <c r="D18126" s="1" t="s">
        <v>6251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3">
      <c r="A18127" s="1" t="s">
        <v>24207</v>
      </c>
      <c r="B18127" s="1" t="s">
        <v>4534</v>
      </c>
      <c r="C18127" s="2">
        <v>45589</v>
      </c>
      <c r="D18127" s="1" t="s">
        <v>6151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3">
      <c r="A18128" s="1" t="s">
        <v>24208</v>
      </c>
      <c r="B18128" s="1" t="s">
        <v>3601</v>
      </c>
      <c r="C18128" s="2">
        <v>45008</v>
      </c>
      <c r="D18128" s="1" t="s">
        <v>6135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3">
      <c r="A18129" s="1" t="s">
        <v>24209</v>
      </c>
      <c r="B18129" s="1" t="s">
        <v>5806</v>
      </c>
      <c r="C18129" s="2">
        <v>45344</v>
      </c>
      <c r="D18129" s="1" t="s">
        <v>6172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3">
      <c r="A18130" s="1" t="s">
        <v>24210</v>
      </c>
      <c r="B18130" s="1" t="s">
        <v>4812</v>
      </c>
      <c r="C18130" s="2">
        <v>45158</v>
      </c>
      <c r="D18130" s="1" t="s">
        <v>6095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3">
      <c r="A18131" s="1" t="s">
        <v>24211</v>
      </c>
      <c r="B18131" s="1" t="s">
        <v>3771</v>
      </c>
      <c r="C18131" s="2">
        <v>45419</v>
      </c>
      <c r="D18131" s="1" t="s">
        <v>6093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3">
      <c r="A18132" s="1" t="s">
        <v>24212</v>
      </c>
      <c r="B18132" s="1" t="s">
        <v>3486</v>
      </c>
      <c r="C18132" s="2">
        <v>45003</v>
      </c>
      <c r="D18132" s="1" t="s">
        <v>6069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3">
      <c r="A18133" s="1" t="s">
        <v>24213</v>
      </c>
      <c r="B18133" s="1" t="s">
        <v>3484</v>
      </c>
      <c r="C18133" s="2">
        <v>45096</v>
      </c>
      <c r="D18133" s="1" t="s">
        <v>6067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3">
      <c r="A18134" s="1" t="s">
        <v>24214</v>
      </c>
      <c r="B18134" s="1" t="s">
        <v>3312</v>
      </c>
      <c r="C18134" s="2">
        <v>45522</v>
      </c>
      <c r="D18134" s="1" t="s">
        <v>6102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3">
      <c r="A18135" s="1" t="s">
        <v>24215</v>
      </c>
      <c r="B18135" s="1" t="s">
        <v>4645</v>
      </c>
      <c r="C18135" s="2">
        <v>44968</v>
      </c>
      <c r="D18135" s="1" t="s">
        <v>6081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3">
      <c r="A18136" s="1" t="s">
        <v>24216</v>
      </c>
      <c r="B18136" s="1" t="s">
        <v>3919</v>
      </c>
      <c r="C18136" s="2">
        <v>45205</v>
      </c>
      <c r="D18136" s="1" t="s">
        <v>6055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3">
      <c r="A18137" s="1" t="s">
        <v>24217</v>
      </c>
      <c r="B18137" s="1" t="s">
        <v>1715</v>
      </c>
      <c r="C18137" s="2">
        <v>45265</v>
      </c>
      <c r="D18137" s="1" t="s">
        <v>6157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3">
      <c r="A18138" s="1" t="s">
        <v>24218</v>
      </c>
      <c r="B18138" s="1" t="s">
        <v>3557</v>
      </c>
      <c r="C18138" s="2">
        <v>45204</v>
      </c>
      <c r="D18138" s="1" t="s">
        <v>6093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3">
      <c r="A18139" s="1" t="s">
        <v>24219</v>
      </c>
      <c r="B18139" s="1" t="s">
        <v>3834</v>
      </c>
      <c r="C18139" s="2">
        <v>45609</v>
      </c>
      <c r="D18139" s="1" t="s">
        <v>6104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3">
      <c r="A18140" s="1" t="s">
        <v>24220</v>
      </c>
      <c r="B18140" s="1" t="s">
        <v>2193</v>
      </c>
      <c r="C18140" s="2">
        <v>45087</v>
      </c>
      <c r="D18140" s="1" t="s">
        <v>6093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3">
      <c r="A18141" s="1" t="s">
        <v>24221</v>
      </c>
      <c r="B18141" s="1" t="s">
        <v>1591</v>
      </c>
      <c r="C18141" s="2">
        <v>45484</v>
      </c>
      <c r="D18141" s="1" t="s">
        <v>6081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3">
      <c r="A18142" s="1" t="s">
        <v>24222</v>
      </c>
      <c r="B18142" s="1" t="s">
        <v>5936</v>
      </c>
      <c r="C18142" s="2">
        <v>45376</v>
      </c>
      <c r="D18142" s="1" t="s">
        <v>6074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3">
      <c r="A18143" s="1" t="s">
        <v>24223</v>
      </c>
      <c r="B18143" s="1" t="s">
        <v>1740</v>
      </c>
      <c r="C18143" s="2">
        <v>45003</v>
      </c>
      <c r="D18143" s="1" t="s">
        <v>6074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3">
      <c r="A18144" s="1" t="s">
        <v>24224</v>
      </c>
      <c r="B18144" s="1" t="s">
        <v>3921</v>
      </c>
      <c r="C18144" s="2">
        <v>44932</v>
      </c>
      <c r="D18144" s="1" t="s">
        <v>6061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3">
      <c r="A18145" s="1" t="s">
        <v>24225</v>
      </c>
      <c r="B18145" s="1" t="s">
        <v>3581</v>
      </c>
      <c r="C18145" s="2">
        <v>45536</v>
      </c>
      <c r="D18145" s="1" t="s">
        <v>6077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3">
      <c r="A18146" s="1" t="s">
        <v>24226</v>
      </c>
      <c r="B18146" s="1" t="s">
        <v>4655</v>
      </c>
      <c r="C18146" s="2">
        <v>45359</v>
      </c>
      <c r="D18146" s="1" t="s">
        <v>6093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3">
      <c r="A18147" s="1" t="s">
        <v>24227</v>
      </c>
      <c r="B18147" s="1" t="s">
        <v>2003</v>
      </c>
      <c r="C18147" s="2">
        <v>45307</v>
      </c>
      <c r="D18147" s="1" t="s">
        <v>6091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3">
      <c r="A18148" s="1" t="s">
        <v>24228</v>
      </c>
      <c r="B18148" s="1" t="s">
        <v>5582</v>
      </c>
      <c r="C18148" s="2">
        <v>44957</v>
      </c>
      <c r="D18148" s="1" t="s">
        <v>6077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3">
      <c r="A18149" s="1" t="s">
        <v>24229</v>
      </c>
      <c r="B18149" s="1" t="s">
        <v>5173</v>
      </c>
      <c r="C18149" s="2">
        <v>45614</v>
      </c>
      <c r="D18149" s="1" t="s">
        <v>6067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3">
      <c r="A18150" s="1" t="s">
        <v>24230</v>
      </c>
      <c r="B18150" s="1" t="s">
        <v>1400</v>
      </c>
      <c r="C18150" s="2">
        <v>45464</v>
      </c>
      <c r="D18150" s="1" t="s">
        <v>6104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3">
      <c r="A18151" s="1" t="s">
        <v>24231</v>
      </c>
      <c r="B18151" s="1" t="s">
        <v>4128</v>
      </c>
      <c r="C18151" s="2">
        <v>45436</v>
      </c>
      <c r="D18151" s="1" t="s">
        <v>6157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3">
      <c r="A18152" s="1" t="s">
        <v>24232</v>
      </c>
      <c r="B18152" s="1" t="s">
        <v>2359</v>
      </c>
      <c r="C18152" s="2">
        <v>45188</v>
      </c>
      <c r="D18152" s="1" t="s">
        <v>6083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3">
      <c r="A18153" s="1" t="s">
        <v>24233</v>
      </c>
      <c r="B18153" s="1" t="s">
        <v>5976</v>
      </c>
      <c r="C18153" s="2">
        <v>45170</v>
      </c>
      <c r="D18153" s="1" t="s">
        <v>6049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3">
      <c r="A18154" s="1" t="s">
        <v>24234</v>
      </c>
      <c r="B18154" s="1" t="s">
        <v>5135</v>
      </c>
      <c r="C18154" s="2">
        <v>45202</v>
      </c>
      <c r="D18154" s="1" t="s">
        <v>6093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3">
      <c r="A18155" s="1" t="s">
        <v>24235</v>
      </c>
      <c r="B18155" s="1" t="s">
        <v>5169</v>
      </c>
      <c r="C18155" s="2">
        <v>45229</v>
      </c>
      <c r="D18155" s="1" t="s">
        <v>6091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3">
      <c r="A18156" s="1" t="s">
        <v>24236</v>
      </c>
      <c r="B18156" s="1" t="s">
        <v>2439</v>
      </c>
      <c r="C18156" s="2">
        <v>45095</v>
      </c>
      <c r="D18156" s="1" t="s">
        <v>6157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3">
      <c r="A18157" s="1" t="s">
        <v>24237</v>
      </c>
      <c r="B18157" s="1" t="s">
        <v>4077</v>
      </c>
      <c r="C18157" s="2">
        <v>45272</v>
      </c>
      <c r="D18157" s="1" t="s">
        <v>6051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3">
      <c r="A18158" s="1" t="s">
        <v>24238</v>
      </c>
      <c r="B18158" s="1" t="s">
        <v>4367</v>
      </c>
      <c r="C18158" s="2">
        <v>45117</v>
      </c>
      <c r="D18158" s="1" t="s">
        <v>6049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3">
      <c r="A18159" s="1" t="s">
        <v>24239</v>
      </c>
      <c r="B18159" s="1" t="s">
        <v>5050</v>
      </c>
      <c r="C18159" s="2">
        <v>45070</v>
      </c>
      <c r="D18159" s="1" t="s">
        <v>6109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3">
      <c r="A18160" s="1" t="s">
        <v>24240</v>
      </c>
      <c r="B18160" s="1" t="s">
        <v>2152</v>
      </c>
      <c r="C18160" s="2">
        <v>44962</v>
      </c>
      <c r="D18160" s="1" t="s">
        <v>6065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3">
      <c r="A18161" s="1" t="s">
        <v>24241</v>
      </c>
      <c r="B18161" s="1" t="s">
        <v>1320</v>
      </c>
      <c r="C18161" s="2">
        <v>45024</v>
      </c>
      <c r="D18161" s="1" t="s">
        <v>6141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3">
      <c r="A18162" s="1" t="s">
        <v>24242</v>
      </c>
      <c r="B18162" s="1" t="s">
        <v>3404</v>
      </c>
      <c r="C18162" s="2">
        <v>45069</v>
      </c>
      <c r="D18162" s="1" t="s">
        <v>6063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3">
      <c r="A18163" s="1" t="s">
        <v>24243</v>
      </c>
      <c r="B18163" s="1" t="s">
        <v>5090</v>
      </c>
      <c r="C18163" s="2">
        <v>45306</v>
      </c>
      <c r="D18163" s="1" t="s">
        <v>6055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3">
      <c r="A18164" s="1" t="s">
        <v>24244</v>
      </c>
      <c r="B18164" s="1" t="s">
        <v>2540</v>
      </c>
      <c r="C18164" s="2">
        <v>45512</v>
      </c>
      <c r="D18164" s="1" t="s">
        <v>6157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3">
      <c r="A18165" s="1" t="s">
        <v>24245</v>
      </c>
      <c r="B18165" s="1" t="s">
        <v>4239</v>
      </c>
      <c r="C18165" s="2">
        <v>45569</v>
      </c>
      <c r="D18165" s="1" t="s">
        <v>6061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3">
      <c r="A18166" s="1" t="s">
        <v>24246</v>
      </c>
      <c r="B18166" s="1" t="s">
        <v>5208</v>
      </c>
      <c r="C18166" s="2">
        <v>45276</v>
      </c>
      <c r="D18166" s="1" t="s">
        <v>6091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3">
      <c r="A18167" s="1" t="s">
        <v>24247</v>
      </c>
      <c r="B18167" s="1" t="s">
        <v>1288</v>
      </c>
      <c r="C18167" s="2">
        <v>45306</v>
      </c>
      <c r="D18167" s="1" t="s">
        <v>6251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3">
      <c r="A18168" s="1" t="s">
        <v>24248</v>
      </c>
      <c r="B18168" s="1" t="s">
        <v>4892</v>
      </c>
      <c r="C18168" s="2">
        <v>45299</v>
      </c>
      <c r="D18168" s="1" t="s">
        <v>6093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3">
      <c r="A18169" s="1" t="s">
        <v>24249</v>
      </c>
      <c r="B18169" s="1" t="s">
        <v>4903</v>
      </c>
      <c r="C18169" s="2">
        <v>45296</v>
      </c>
      <c r="D18169" s="1" t="s">
        <v>6175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3">
      <c r="A18170" s="1" t="s">
        <v>24250</v>
      </c>
      <c r="B18170" s="1" t="s">
        <v>5701</v>
      </c>
      <c r="C18170" s="2">
        <v>45618</v>
      </c>
      <c r="D18170" s="1" t="s">
        <v>6100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3">
      <c r="A18171" s="1" t="s">
        <v>24251</v>
      </c>
      <c r="B18171" s="1" t="s">
        <v>5369</v>
      </c>
      <c r="C18171" s="2">
        <v>45567</v>
      </c>
      <c r="D18171" s="1" t="s">
        <v>6086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3">
      <c r="A18172" s="1" t="s">
        <v>24252</v>
      </c>
      <c r="B18172" s="1" t="s">
        <v>1375</v>
      </c>
      <c r="C18172" s="2">
        <v>45279</v>
      </c>
      <c r="D18172" s="1" t="s">
        <v>6065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3">
      <c r="A18173" s="1" t="s">
        <v>24253</v>
      </c>
      <c r="B18173" s="1" t="s">
        <v>3099</v>
      </c>
      <c r="C18173" s="2">
        <v>45350</v>
      </c>
      <c r="D18173" s="1" t="s">
        <v>6125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3">
      <c r="A18174" s="1" t="s">
        <v>24254</v>
      </c>
      <c r="B18174" s="1" t="s">
        <v>5796</v>
      </c>
      <c r="C18174" s="2">
        <v>45010</v>
      </c>
      <c r="D18174" s="1" t="s">
        <v>6071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3">
      <c r="A18175" s="1" t="s">
        <v>24255</v>
      </c>
      <c r="B18175" s="1" t="s">
        <v>3997</v>
      </c>
      <c r="C18175" s="2">
        <v>45461</v>
      </c>
      <c r="D18175" s="1" t="s">
        <v>6077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3">
      <c r="A18176" s="1" t="s">
        <v>24256</v>
      </c>
      <c r="B18176" s="1" t="s">
        <v>5515</v>
      </c>
      <c r="C18176" s="2">
        <v>45129</v>
      </c>
      <c r="D18176" s="1" t="s">
        <v>6077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3">
      <c r="A18177" s="1" t="s">
        <v>24257</v>
      </c>
      <c r="B18177" s="1" t="s">
        <v>4198</v>
      </c>
      <c r="C18177" s="2">
        <v>45484</v>
      </c>
      <c r="D18177" s="1" t="s">
        <v>6137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3">
      <c r="A18178" s="1" t="s">
        <v>24258</v>
      </c>
      <c r="B18178" s="1" t="s">
        <v>3648</v>
      </c>
      <c r="C18178" s="2">
        <v>45184</v>
      </c>
      <c r="D18178" s="1" t="s">
        <v>6137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3">
      <c r="A18179" s="1" t="s">
        <v>24259</v>
      </c>
      <c r="B18179" s="1" t="s">
        <v>1234</v>
      </c>
      <c r="C18179" s="2">
        <v>45071</v>
      </c>
      <c r="D18179" s="1" t="s">
        <v>6065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3">
      <c r="A18180" s="1" t="s">
        <v>24260</v>
      </c>
      <c r="B18180" s="1" t="s">
        <v>2072</v>
      </c>
      <c r="C18180" s="2">
        <v>45650</v>
      </c>
      <c r="D18180" s="1" t="s">
        <v>6172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3">
      <c r="A18181" s="1" t="s">
        <v>24261</v>
      </c>
      <c r="B18181" s="1" t="s">
        <v>5002</v>
      </c>
      <c r="C18181" s="2">
        <v>45160</v>
      </c>
      <c r="D18181" s="1" t="s">
        <v>6157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3">
      <c r="A18182" s="1" t="s">
        <v>24262</v>
      </c>
      <c r="B18182" s="1" t="s">
        <v>4196</v>
      </c>
      <c r="C18182" s="2">
        <v>45084</v>
      </c>
      <c r="D18182" s="1" t="s">
        <v>6113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3">
      <c r="A18183" s="1" t="s">
        <v>24263</v>
      </c>
      <c r="B18183" s="1" t="s">
        <v>3083</v>
      </c>
      <c r="C18183" s="2">
        <v>45657</v>
      </c>
      <c r="D18183" s="1" t="s">
        <v>6063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3">
      <c r="A18184" s="1" t="s">
        <v>24264</v>
      </c>
      <c r="B18184" s="1" t="s">
        <v>3568</v>
      </c>
      <c r="C18184" s="2">
        <v>45481</v>
      </c>
      <c r="D18184" s="1" t="s">
        <v>6081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3">
      <c r="A18185" s="1" t="s">
        <v>24265</v>
      </c>
      <c r="B18185" s="1" t="s">
        <v>4668</v>
      </c>
      <c r="C18185" s="2">
        <v>44949</v>
      </c>
      <c r="D18185" s="1" t="s">
        <v>6051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3">
      <c r="A18186" s="1" t="s">
        <v>24266</v>
      </c>
      <c r="B18186" s="1" t="s">
        <v>3518</v>
      </c>
      <c r="C18186" s="2">
        <v>45069</v>
      </c>
      <c r="D18186" s="1" t="s">
        <v>6057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3">
      <c r="A18187" s="1" t="s">
        <v>24267</v>
      </c>
      <c r="B18187" s="1" t="s">
        <v>3697</v>
      </c>
      <c r="C18187" s="2">
        <v>45251</v>
      </c>
      <c r="D18187" s="1" t="s">
        <v>6251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3">
      <c r="A18188" s="1" t="s">
        <v>24268</v>
      </c>
      <c r="B18188" s="1" t="s">
        <v>3551</v>
      </c>
      <c r="C18188" s="2">
        <v>45640</v>
      </c>
      <c r="D18188" s="1" t="s">
        <v>6251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3">
      <c r="A18189" s="1" t="s">
        <v>24269</v>
      </c>
      <c r="B18189" s="1" t="s">
        <v>5135</v>
      </c>
      <c r="C18189" s="2">
        <v>45652</v>
      </c>
      <c r="D18189" s="1" t="s">
        <v>6172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3">
      <c r="A18190" s="1" t="s">
        <v>24270</v>
      </c>
      <c r="B18190" s="1" t="s">
        <v>4575</v>
      </c>
      <c r="C18190" s="2">
        <v>45059</v>
      </c>
      <c r="D18190" s="1" t="s">
        <v>6053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3">
      <c r="A18191" s="1" t="s">
        <v>24271</v>
      </c>
      <c r="B18191" s="1" t="s">
        <v>1310</v>
      </c>
      <c r="C18191" s="2">
        <v>45083</v>
      </c>
      <c r="D18191" s="1" t="s">
        <v>6104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3">
      <c r="A18192" s="1" t="s">
        <v>24272</v>
      </c>
      <c r="B18192" s="1" t="s">
        <v>1882</v>
      </c>
      <c r="C18192" s="2">
        <v>44979</v>
      </c>
      <c r="D18192" s="1" t="s">
        <v>6197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3">
      <c r="A18193" s="1" t="s">
        <v>24273</v>
      </c>
      <c r="B18193" s="1" t="s">
        <v>2221</v>
      </c>
      <c r="C18193" s="2">
        <v>45297</v>
      </c>
      <c r="D18193" s="1" t="s">
        <v>6157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3">
      <c r="A18194" s="1" t="s">
        <v>24274</v>
      </c>
      <c r="B18194" s="1" t="s">
        <v>4407</v>
      </c>
      <c r="C18194" s="2">
        <v>45631</v>
      </c>
      <c r="D18194" s="1" t="s">
        <v>6053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3">
      <c r="A18195" s="1" t="s">
        <v>24275</v>
      </c>
      <c r="B18195" s="1" t="s">
        <v>5936</v>
      </c>
      <c r="C18195" s="2">
        <v>45597</v>
      </c>
      <c r="D18195" s="1" t="s">
        <v>6141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3">
      <c r="A18196" s="1" t="s">
        <v>24276</v>
      </c>
      <c r="B18196" s="1" t="s">
        <v>2158</v>
      </c>
      <c r="C18196" s="2">
        <v>45585</v>
      </c>
      <c r="D18196" s="1" t="s">
        <v>6143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3">
      <c r="A18197" s="1" t="s">
        <v>24277</v>
      </c>
      <c r="B18197" s="1" t="s">
        <v>1404</v>
      </c>
      <c r="C18197" s="2">
        <v>45563</v>
      </c>
      <c r="D18197" s="1" t="s">
        <v>6143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3">
      <c r="A18198" s="1" t="s">
        <v>24278</v>
      </c>
      <c r="B18198" s="1" t="s">
        <v>2058</v>
      </c>
      <c r="C18198" s="2">
        <v>45034</v>
      </c>
      <c r="D18198" s="1" t="s">
        <v>6055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3">
      <c r="A18199" s="1" t="s">
        <v>24279</v>
      </c>
      <c r="B18199" s="1" t="s">
        <v>5153</v>
      </c>
      <c r="C18199" s="2">
        <v>45259</v>
      </c>
      <c r="D18199" s="1" t="s">
        <v>6107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3">
      <c r="A18200" s="1" t="s">
        <v>24280</v>
      </c>
      <c r="B18200" s="1" t="s">
        <v>4274</v>
      </c>
      <c r="C18200" s="2">
        <v>45014</v>
      </c>
      <c r="D18200" s="1" t="s">
        <v>6179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3">
      <c r="A18201" s="1" t="s">
        <v>24281</v>
      </c>
      <c r="B18201" s="1" t="s">
        <v>5270</v>
      </c>
      <c r="C18201" s="2">
        <v>45638</v>
      </c>
      <c r="D18201" s="1" t="s">
        <v>6137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3">
      <c r="A18202" s="1" t="s">
        <v>24282</v>
      </c>
      <c r="B18202" s="1" t="s">
        <v>1370</v>
      </c>
      <c r="C18202" s="2">
        <v>45057</v>
      </c>
      <c r="D18202" s="1" t="s">
        <v>6074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3">
      <c r="A18203" s="1" t="s">
        <v>24283</v>
      </c>
      <c r="B18203" s="1" t="s">
        <v>2099</v>
      </c>
      <c r="C18203" s="2">
        <v>45309</v>
      </c>
      <c r="D18203" s="1" t="s">
        <v>6083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3">
      <c r="A18204" s="1" t="s">
        <v>24284</v>
      </c>
      <c r="B18204" s="1" t="s">
        <v>4645</v>
      </c>
      <c r="C18204" s="2">
        <v>45521</v>
      </c>
      <c r="D18204" s="1" t="s">
        <v>6179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3">
      <c r="A18205" s="1" t="s">
        <v>24285</v>
      </c>
      <c r="B18205" s="1" t="s">
        <v>1078</v>
      </c>
      <c r="C18205" s="2">
        <v>45184</v>
      </c>
      <c r="D18205" s="1" t="s">
        <v>6053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3">
      <c r="A18206" s="1" t="s">
        <v>24286</v>
      </c>
      <c r="B18206" s="1" t="s">
        <v>4735</v>
      </c>
      <c r="C18206" s="2">
        <v>45039</v>
      </c>
      <c r="D18206" s="1" t="s">
        <v>6071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3">
      <c r="A18207" s="1" t="s">
        <v>24287</v>
      </c>
      <c r="B18207" s="1" t="s">
        <v>1154</v>
      </c>
      <c r="C18207" s="2">
        <v>45046</v>
      </c>
      <c r="D18207" s="1" t="s">
        <v>6104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3">
      <c r="A18208" s="1" t="s">
        <v>24288</v>
      </c>
      <c r="B18208" s="1" t="s">
        <v>5264</v>
      </c>
      <c r="C18208" s="2">
        <v>45612</v>
      </c>
      <c r="D18208" s="1" t="s">
        <v>6065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3">
      <c r="A18209" s="1" t="s">
        <v>24289</v>
      </c>
      <c r="B18209" s="1" t="s">
        <v>2241</v>
      </c>
      <c r="C18209" s="2">
        <v>45277</v>
      </c>
      <c r="D18209" s="1" t="s">
        <v>6197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3">
      <c r="A18210" s="1" t="s">
        <v>24290</v>
      </c>
      <c r="B18210" s="1" t="s">
        <v>1111</v>
      </c>
      <c r="C18210" s="2">
        <v>45143</v>
      </c>
      <c r="D18210" s="1" t="s">
        <v>6081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3">
      <c r="A18211" s="1" t="s">
        <v>24291</v>
      </c>
      <c r="B18211" s="1" t="s">
        <v>5579</v>
      </c>
      <c r="C18211" s="2">
        <v>45448</v>
      </c>
      <c r="D18211" s="1" t="s">
        <v>6055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3">
      <c r="A18212" s="1" t="s">
        <v>24292</v>
      </c>
      <c r="B18212" s="1" t="s">
        <v>3312</v>
      </c>
      <c r="C18212" s="2">
        <v>45250</v>
      </c>
      <c r="D18212" s="1" t="s">
        <v>6179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3">
      <c r="A18213" s="1" t="s">
        <v>24293</v>
      </c>
      <c r="B18213" s="1" t="s">
        <v>3365</v>
      </c>
      <c r="C18213" s="2">
        <v>45504</v>
      </c>
      <c r="D18213" s="1" t="s">
        <v>6049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3">
      <c r="A18214" s="1" t="s">
        <v>24294</v>
      </c>
      <c r="B18214" s="1" t="s">
        <v>5183</v>
      </c>
      <c r="C18214" s="2">
        <v>45604</v>
      </c>
      <c r="D18214" s="1" t="s">
        <v>6109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3">
      <c r="A18215" s="1" t="s">
        <v>24295</v>
      </c>
      <c r="B18215" s="1" t="s">
        <v>2310</v>
      </c>
      <c r="C18215" s="2">
        <v>45322</v>
      </c>
      <c r="D18215" s="1" t="s">
        <v>6109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3">
      <c r="A18216" s="1" t="s">
        <v>24296</v>
      </c>
      <c r="B18216" s="1" t="s">
        <v>1723</v>
      </c>
      <c r="C18216" s="2">
        <v>45341</v>
      </c>
      <c r="D18216" s="1" t="s">
        <v>6100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3">
      <c r="A18217" s="1" t="s">
        <v>24297</v>
      </c>
      <c r="B18217" s="1" t="s">
        <v>3155</v>
      </c>
      <c r="C18217" s="2">
        <v>45325</v>
      </c>
      <c r="D18217" s="1" t="s">
        <v>6074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3">
      <c r="A18218" s="1" t="s">
        <v>24298</v>
      </c>
      <c r="B18218" s="1" t="s">
        <v>2816</v>
      </c>
      <c r="C18218" s="2">
        <v>45115</v>
      </c>
      <c r="D18218" s="1" t="s">
        <v>6067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3">
      <c r="A18219" s="1" t="s">
        <v>24299</v>
      </c>
      <c r="B18219" s="1" t="s">
        <v>2869</v>
      </c>
      <c r="C18219" s="2">
        <v>45609</v>
      </c>
      <c r="D18219" s="1" t="s">
        <v>6100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3">
      <c r="A18220" s="1" t="s">
        <v>24300</v>
      </c>
      <c r="B18220" s="1" t="s">
        <v>5488</v>
      </c>
      <c r="C18220" s="2">
        <v>45065</v>
      </c>
      <c r="D18220" s="1" t="s">
        <v>6093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3">
      <c r="A18221" s="1" t="s">
        <v>24301</v>
      </c>
      <c r="B18221" s="1" t="s">
        <v>5165</v>
      </c>
      <c r="C18221" s="2">
        <v>45583</v>
      </c>
      <c r="D18221" s="1" t="s">
        <v>6091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3">
      <c r="A18222" s="1" t="s">
        <v>24302</v>
      </c>
      <c r="B18222" s="1" t="s">
        <v>5489</v>
      </c>
      <c r="C18222" s="2">
        <v>45641</v>
      </c>
      <c r="D18222" s="1" t="s">
        <v>6151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3">
      <c r="A18223" s="1" t="s">
        <v>24303</v>
      </c>
      <c r="B18223" s="1" t="s">
        <v>4075</v>
      </c>
      <c r="C18223" s="2">
        <v>45459</v>
      </c>
      <c r="D18223" s="1" t="s">
        <v>6049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3">
      <c r="A18224" s="1" t="s">
        <v>24304</v>
      </c>
      <c r="B18224" s="1" t="s">
        <v>3651</v>
      </c>
      <c r="C18224" s="2">
        <v>45015</v>
      </c>
      <c r="D18224" s="1" t="s">
        <v>6141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3">
      <c r="A18225" s="1" t="s">
        <v>24305</v>
      </c>
      <c r="B18225" s="1" t="s">
        <v>2533</v>
      </c>
      <c r="C18225" s="2">
        <v>45363</v>
      </c>
      <c r="D18225" s="1" t="s">
        <v>6089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3">
      <c r="A18226" s="1" t="s">
        <v>24306</v>
      </c>
      <c r="B18226" s="1" t="s">
        <v>4643</v>
      </c>
      <c r="C18226" s="2">
        <v>45258</v>
      </c>
      <c r="D18226" s="1" t="s">
        <v>6095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3">
      <c r="A18227" s="1" t="s">
        <v>24307</v>
      </c>
      <c r="B18227" s="1" t="s">
        <v>3443</v>
      </c>
      <c r="C18227" s="2">
        <v>45264</v>
      </c>
      <c r="D18227" s="1" t="s">
        <v>6057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3">
      <c r="A18228" s="1" t="s">
        <v>24308</v>
      </c>
      <c r="B18228" s="1" t="s">
        <v>1290</v>
      </c>
      <c r="C18228" s="2">
        <v>45281</v>
      </c>
      <c r="D18228" s="1" t="s">
        <v>6065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3">
      <c r="A18229" s="1" t="s">
        <v>24309</v>
      </c>
      <c r="B18229" s="1" t="s">
        <v>4424</v>
      </c>
      <c r="C18229" s="2">
        <v>45475</v>
      </c>
      <c r="D18229" s="1" t="s">
        <v>6175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3">
      <c r="A18230" s="1" t="s">
        <v>24310</v>
      </c>
      <c r="B18230" s="1" t="s">
        <v>2025</v>
      </c>
      <c r="C18230" s="2">
        <v>45198</v>
      </c>
      <c r="D18230" s="1" t="s">
        <v>6057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3">
      <c r="A18231" s="1" t="s">
        <v>24311</v>
      </c>
      <c r="B18231" s="1" t="s">
        <v>3564</v>
      </c>
      <c r="C18231" s="2">
        <v>45405</v>
      </c>
      <c r="D18231" s="1" t="s">
        <v>6057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3">
      <c r="A18232" s="1" t="s">
        <v>24312</v>
      </c>
      <c r="B18232" s="1" t="s">
        <v>5281</v>
      </c>
      <c r="C18232" s="2">
        <v>44960</v>
      </c>
      <c r="D18232" s="1" t="s">
        <v>6175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3">
      <c r="A18233" s="1" t="s">
        <v>24313</v>
      </c>
      <c r="B18233" s="1" t="s">
        <v>4731</v>
      </c>
      <c r="C18233" s="2">
        <v>44977</v>
      </c>
      <c r="D18233" s="1" t="s">
        <v>6102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3">
      <c r="A18234" s="1" t="s">
        <v>24314</v>
      </c>
      <c r="B18234" s="1" t="s">
        <v>3489</v>
      </c>
      <c r="C18234" s="2">
        <v>45212</v>
      </c>
      <c r="D18234" s="1" t="s">
        <v>6104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3">
      <c r="A18235" s="1" t="s">
        <v>24315</v>
      </c>
      <c r="B18235" s="1" t="s">
        <v>5010</v>
      </c>
      <c r="C18235" s="2">
        <v>45229</v>
      </c>
      <c r="D18235" s="1" t="s">
        <v>6100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3">
      <c r="A18236" s="1" t="s">
        <v>24316</v>
      </c>
      <c r="B18236" s="1" t="s">
        <v>3089</v>
      </c>
      <c r="C18236" s="2">
        <v>45156</v>
      </c>
      <c r="D18236" s="1" t="s">
        <v>6151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3">
      <c r="A18237" s="1" t="s">
        <v>24317</v>
      </c>
      <c r="B18237" s="1" t="s">
        <v>3760</v>
      </c>
      <c r="C18237" s="2">
        <v>45468</v>
      </c>
      <c r="D18237" s="1" t="s">
        <v>6109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3">
      <c r="A18238" s="1" t="s">
        <v>24318</v>
      </c>
      <c r="B18238" s="1" t="s">
        <v>1281</v>
      </c>
      <c r="C18238" s="2">
        <v>45414</v>
      </c>
      <c r="D18238" s="1" t="s">
        <v>6055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3">
      <c r="A18239" s="1" t="s">
        <v>24319</v>
      </c>
      <c r="B18239" s="1" t="s">
        <v>3177</v>
      </c>
      <c r="C18239" s="2">
        <v>45591</v>
      </c>
      <c r="D18239" s="1" t="s">
        <v>6151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3">
      <c r="A18240" s="1" t="s">
        <v>24320</v>
      </c>
      <c r="B18240" s="1" t="s">
        <v>4614</v>
      </c>
      <c r="C18240" s="2">
        <v>45025</v>
      </c>
      <c r="D18240" s="1" t="s">
        <v>6135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3">
      <c r="A18241" s="1" t="s">
        <v>24321</v>
      </c>
      <c r="B18241" s="1" t="s">
        <v>4867</v>
      </c>
      <c r="C18241" s="2">
        <v>45352</v>
      </c>
      <c r="D18241" s="1" t="s">
        <v>6175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3">
      <c r="A18242" s="1" t="s">
        <v>24322</v>
      </c>
      <c r="B18242" s="1" t="s">
        <v>5313</v>
      </c>
      <c r="C18242" s="2">
        <v>45297</v>
      </c>
      <c r="D18242" s="1" t="s">
        <v>6137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3">
      <c r="A18243" s="1" t="s">
        <v>24323</v>
      </c>
      <c r="B18243" s="1" t="s">
        <v>3706</v>
      </c>
      <c r="C18243" s="2">
        <v>45627</v>
      </c>
      <c r="D18243" s="1" t="s">
        <v>6151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3">
      <c r="A18244" s="1" t="s">
        <v>24324</v>
      </c>
      <c r="B18244" s="1" t="s">
        <v>5247</v>
      </c>
      <c r="C18244" s="2">
        <v>44934</v>
      </c>
      <c r="D18244" s="1" t="s">
        <v>6059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3">
      <c r="A18245" s="1" t="s">
        <v>24325</v>
      </c>
      <c r="B18245" s="1" t="s">
        <v>2266</v>
      </c>
      <c r="C18245" s="2">
        <v>44953</v>
      </c>
      <c r="D18245" s="1" t="s">
        <v>6172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3">
      <c r="A18246" s="1" t="s">
        <v>24326</v>
      </c>
      <c r="B18246" s="1" t="s">
        <v>2420</v>
      </c>
      <c r="C18246" s="2">
        <v>45421</v>
      </c>
      <c r="D18246" s="1" t="s">
        <v>6093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3">
      <c r="A18247" s="1" t="s">
        <v>24327</v>
      </c>
      <c r="B18247" s="1" t="s">
        <v>5240</v>
      </c>
      <c r="C18247" s="2">
        <v>45273</v>
      </c>
      <c r="D18247" s="1" t="s">
        <v>6081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3">
      <c r="A18248" s="1" t="s">
        <v>24328</v>
      </c>
      <c r="B18248" s="1" t="s">
        <v>4353</v>
      </c>
      <c r="C18248" s="2">
        <v>45256</v>
      </c>
      <c r="D18248" s="1" t="s">
        <v>6143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3">
      <c r="A18249" s="1" t="s">
        <v>24329</v>
      </c>
      <c r="B18249" s="1" t="s">
        <v>1760</v>
      </c>
      <c r="C18249" s="2">
        <v>45414</v>
      </c>
      <c r="D18249" s="1" t="s">
        <v>6179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3">
      <c r="A18250" s="1" t="s">
        <v>24330</v>
      </c>
      <c r="B18250" s="1" t="s">
        <v>1179</v>
      </c>
      <c r="C18250" s="2">
        <v>44938</v>
      </c>
      <c r="D18250" s="1" t="s">
        <v>6143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3">
      <c r="A18251" s="1" t="s">
        <v>24331</v>
      </c>
      <c r="B18251" s="1" t="s">
        <v>1962</v>
      </c>
      <c r="C18251" s="2">
        <v>44983</v>
      </c>
      <c r="D18251" s="1" t="s">
        <v>6102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3">
      <c r="A18252" s="1" t="s">
        <v>24332</v>
      </c>
      <c r="B18252" s="1" t="s">
        <v>2778</v>
      </c>
      <c r="C18252" s="2">
        <v>45546</v>
      </c>
      <c r="D18252" s="1" t="s">
        <v>6251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3">
      <c r="A18253" s="1" t="s">
        <v>24333</v>
      </c>
      <c r="B18253" s="1" t="s">
        <v>1487</v>
      </c>
      <c r="C18253" s="2">
        <v>45313</v>
      </c>
      <c r="D18253" s="1" t="s">
        <v>6049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3">
      <c r="A18254" s="1" t="s">
        <v>24334</v>
      </c>
      <c r="B18254" s="1" t="s">
        <v>4125</v>
      </c>
      <c r="C18254" s="2">
        <v>45438</v>
      </c>
      <c r="D18254" s="1" t="s">
        <v>6251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3">
      <c r="A18255" s="1" t="s">
        <v>24335</v>
      </c>
      <c r="B18255" s="1" t="s">
        <v>1717</v>
      </c>
      <c r="C18255" s="2">
        <v>45235</v>
      </c>
      <c r="D18255" s="1" t="s">
        <v>6083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3">
      <c r="A18256" s="1" t="s">
        <v>24336</v>
      </c>
      <c r="B18256" s="1" t="s">
        <v>1489</v>
      </c>
      <c r="C18256" s="2">
        <v>45405</v>
      </c>
      <c r="D18256" s="1" t="s">
        <v>6157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3">
      <c r="A18257" s="1" t="s">
        <v>24337</v>
      </c>
      <c r="B18257" s="1" t="s">
        <v>3300</v>
      </c>
      <c r="C18257" s="2">
        <v>44928</v>
      </c>
      <c r="D18257" s="1" t="s">
        <v>6086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3">
      <c r="A18258" s="1" t="s">
        <v>24338</v>
      </c>
      <c r="B18258" s="1" t="s">
        <v>4824</v>
      </c>
      <c r="C18258" s="2">
        <v>45397</v>
      </c>
      <c r="D18258" s="1" t="s">
        <v>6137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3">
      <c r="A18259" s="1" t="s">
        <v>24339</v>
      </c>
      <c r="B18259" s="1" t="s">
        <v>1149</v>
      </c>
      <c r="C18259" s="2">
        <v>45060</v>
      </c>
      <c r="D18259" s="1" t="s">
        <v>6172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3">
      <c r="A18260" s="1" t="s">
        <v>24340</v>
      </c>
      <c r="B18260" s="1" t="s">
        <v>5833</v>
      </c>
      <c r="C18260" s="2">
        <v>45486</v>
      </c>
      <c r="D18260" s="1" t="s">
        <v>6107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3">
      <c r="A18261" s="1" t="s">
        <v>24341</v>
      </c>
      <c r="B18261" s="1" t="s">
        <v>1503</v>
      </c>
      <c r="C18261" s="2">
        <v>45575</v>
      </c>
      <c r="D18261" s="1" t="s">
        <v>6067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3">
      <c r="A18262" s="1" t="s">
        <v>24342</v>
      </c>
      <c r="B18262" s="1" t="s">
        <v>5228</v>
      </c>
      <c r="C18262" s="2">
        <v>45205</v>
      </c>
      <c r="D18262" s="1" t="s">
        <v>6175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3">
      <c r="A18263" s="1" t="s">
        <v>24343</v>
      </c>
      <c r="B18263" s="1" t="s">
        <v>2251</v>
      </c>
      <c r="C18263" s="2">
        <v>45562</v>
      </c>
      <c r="D18263" s="1" t="s">
        <v>6100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3">
      <c r="A18264" s="1" t="s">
        <v>24344</v>
      </c>
      <c r="B18264" s="1" t="s">
        <v>4104</v>
      </c>
      <c r="C18264" s="2">
        <v>45122</v>
      </c>
      <c r="D18264" s="1" t="s">
        <v>6109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3">
      <c r="A18265" s="1" t="s">
        <v>24345</v>
      </c>
      <c r="B18265" s="1" t="s">
        <v>1778</v>
      </c>
      <c r="C18265" s="2">
        <v>45627</v>
      </c>
      <c r="D18265" s="1" t="s">
        <v>6172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3">
      <c r="A18266" s="1" t="s">
        <v>24346</v>
      </c>
      <c r="B18266" s="1" t="s">
        <v>5002</v>
      </c>
      <c r="C18266" s="2">
        <v>45073</v>
      </c>
      <c r="D18266" s="1" t="s">
        <v>6091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3">
      <c r="A18267" s="1" t="s">
        <v>24347</v>
      </c>
      <c r="B18267" s="1" t="s">
        <v>2466</v>
      </c>
      <c r="C18267" s="2">
        <v>45547</v>
      </c>
      <c r="D18267" s="1" t="s">
        <v>6175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3">
      <c r="A18268" s="1" t="s">
        <v>24348</v>
      </c>
      <c r="B18268" s="1" t="s">
        <v>1718</v>
      </c>
      <c r="C18268" s="2">
        <v>45403</v>
      </c>
      <c r="D18268" s="1" t="s">
        <v>6125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3">
      <c r="A18269" s="1" t="s">
        <v>24349</v>
      </c>
      <c r="B18269" s="1" t="s">
        <v>1615</v>
      </c>
      <c r="C18269" s="2">
        <v>45121</v>
      </c>
      <c r="D18269" s="1" t="s">
        <v>6067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3">
      <c r="A18270" s="1" t="s">
        <v>24350</v>
      </c>
      <c r="B18270" s="1" t="s">
        <v>1988</v>
      </c>
      <c r="C18270" s="2">
        <v>45043</v>
      </c>
      <c r="D18270" s="1" t="s">
        <v>6081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3">
      <c r="A18271" s="1" t="s">
        <v>24351</v>
      </c>
      <c r="B18271" s="1" t="s">
        <v>6021</v>
      </c>
      <c r="C18271" s="2">
        <v>45284</v>
      </c>
      <c r="D18271" s="1" t="s">
        <v>6081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3">
      <c r="A18272" s="1" t="s">
        <v>24352</v>
      </c>
      <c r="B18272" s="1" t="s">
        <v>5909</v>
      </c>
      <c r="C18272" s="2">
        <v>45626</v>
      </c>
      <c r="D18272" s="1" t="s">
        <v>6051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3">
      <c r="A18273" s="1" t="s">
        <v>24353</v>
      </c>
      <c r="B18273" s="1" t="s">
        <v>5547</v>
      </c>
      <c r="C18273" s="2">
        <v>44988</v>
      </c>
      <c r="D18273" s="1" t="s">
        <v>6071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3">
      <c r="A18274" s="1" t="s">
        <v>24354</v>
      </c>
      <c r="B18274" s="1" t="s">
        <v>3845</v>
      </c>
      <c r="C18274" s="2">
        <v>45277</v>
      </c>
      <c r="D18274" s="1" t="s">
        <v>6179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3">
      <c r="A18275" s="1" t="s">
        <v>24355</v>
      </c>
      <c r="B18275" s="1" t="s">
        <v>2973</v>
      </c>
      <c r="C18275" s="2">
        <v>45195</v>
      </c>
      <c r="D18275" s="1" t="s">
        <v>6172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3">
      <c r="A18276" s="1" t="s">
        <v>24356</v>
      </c>
      <c r="B18276" s="1" t="s">
        <v>2547</v>
      </c>
      <c r="C18276" s="2">
        <v>45309</v>
      </c>
      <c r="D18276" s="1" t="s">
        <v>6089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3">
      <c r="A18277" s="1" t="s">
        <v>24357</v>
      </c>
      <c r="B18277" s="1" t="s">
        <v>4539</v>
      </c>
      <c r="C18277" s="2">
        <v>45199</v>
      </c>
      <c r="D18277" s="1" t="s">
        <v>6251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3">
      <c r="A18278" s="1" t="s">
        <v>24358</v>
      </c>
      <c r="B18278" s="1" t="s">
        <v>2760</v>
      </c>
      <c r="C18278" s="2">
        <v>45388</v>
      </c>
      <c r="D18278" s="1" t="s">
        <v>6089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3">
      <c r="A18279" s="1" t="s">
        <v>24359</v>
      </c>
      <c r="B18279" s="1" t="s">
        <v>2821</v>
      </c>
      <c r="C18279" s="2">
        <v>44982</v>
      </c>
      <c r="D18279" s="1" t="s">
        <v>6065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3">
      <c r="A18280" s="1" t="s">
        <v>24360</v>
      </c>
      <c r="B18280" s="1" t="s">
        <v>4829</v>
      </c>
      <c r="C18280" s="2">
        <v>45212</v>
      </c>
      <c r="D18280" s="1" t="s">
        <v>6086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3">
      <c r="A18281" s="1" t="s">
        <v>24361</v>
      </c>
      <c r="B18281" s="1" t="s">
        <v>5593</v>
      </c>
      <c r="C18281" s="2">
        <v>45365</v>
      </c>
      <c r="D18281" s="1" t="s">
        <v>6251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3">
      <c r="A18282" s="1" t="s">
        <v>24362</v>
      </c>
      <c r="B18282" s="1" t="s">
        <v>4929</v>
      </c>
      <c r="C18282" s="2">
        <v>45418</v>
      </c>
      <c r="D18282" s="1" t="s">
        <v>6083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3">
      <c r="A18283" s="1" t="s">
        <v>24363</v>
      </c>
      <c r="B18283" s="1" t="s">
        <v>3788</v>
      </c>
      <c r="C18283" s="2">
        <v>45192</v>
      </c>
      <c r="D18283" s="1" t="s">
        <v>6151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3">
      <c r="A18284" s="1" t="s">
        <v>24364</v>
      </c>
      <c r="B18284" s="1" t="s">
        <v>2835</v>
      </c>
      <c r="C18284" s="2">
        <v>45012</v>
      </c>
      <c r="D18284" s="1" t="s">
        <v>6133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3">
      <c r="A18285" s="1" t="s">
        <v>24365</v>
      </c>
      <c r="B18285" s="1" t="s">
        <v>2100</v>
      </c>
      <c r="C18285" s="2">
        <v>45432</v>
      </c>
      <c r="D18285" s="1" t="s">
        <v>6091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3">
      <c r="A18286" s="1" t="s">
        <v>24366</v>
      </c>
      <c r="B18286" s="1" t="s">
        <v>2455</v>
      </c>
      <c r="C18286" s="2">
        <v>45027</v>
      </c>
      <c r="D18286" s="1" t="s">
        <v>6091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3">
      <c r="A18287" s="1" t="s">
        <v>24367</v>
      </c>
      <c r="B18287" s="1" t="s">
        <v>5648</v>
      </c>
      <c r="C18287" s="2">
        <v>45597</v>
      </c>
      <c r="D18287" s="1" t="s">
        <v>6179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3">
      <c r="A18288" s="1" t="s">
        <v>24368</v>
      </c>
      <c r="B18288" s="1" t="s">
        <v>5464</v>
      </c>
      <c r="C18288" s="2">
        <v>45391</v>
      </c>
      <c r="D18288" s="1" t="s">
        <v>6157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3">
      <c r="A18289" s="1" t="s">
        <v>24369</v>
      </c>
      <c r="B18289" s="1" t="s">
        <v>4220</v>
      </c>
      <c r="C18289" s="2">
        <v>45275</v>
      </c>
      <c r="D18289" s="1" t="s">
        <v>6104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3">
      <c r="A18290" s="1" t="s">
        <v>24370</v>
      </c>
      <c r="B18290" s="1" t="s">
        <v>2716</v>
      </c>
      <c r="C18290" s="2">
        <v>45007</v>
      </c>
      <c r="D18290" s="1" t="s">
        <v>6143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3">
      <c r="A18291" s="1" t="s">
        <v>24371</v>
      </c>
      <c r="B18291" s="1" t="s">
        <v>4097</v>
      </c>
      <c r="C18291" s="2">
        <v>45217</v>
      </c>
      <c r="D18291" s="1" t="s">
        <v>6157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3">
      <c r="A18292" s="1" t="s">
        <v>24372</v>
      </c>
      <c r="B18292" s="1" t="s">
        <v>4603</v>
      </c>
      <c r="C18292" s="2">
        <v>45358</v>
      </c>
      <c r="D18292" s="1" t="s">
        <v>6143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3">
      <c r="A18293" s="1" t="s">
        <v>24373</v>
      </c>
      <c r="B18293" s="1" t="s">
        <v>2902</v>
      </c>
      <c r="C18293" s="2">
        <v>45559</v>
      </c>
      <c r="D18293" s="1" t="s">
        <v>6074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3">
      <c r="A18294" s="1" t="s">
        <v>24374</v>
      </c>
      <c r="B18294" s="1" t="s">
        <v>1964</v>
      </c>
      <c r="C18294" s="2">
        <v>45490</v>
      </c>
      <c r="D18294" s="1" t="s">
        <v>6059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3">
      <c r="A18295" s="1" t="s">
        <v>24375</v>
      </c>
      <c r="B18295" s="1" t="s">
        <v>2805</v>
      </c>
      <c r="C18295" s="2">
        <v>45529</v>
      </c>
      <c r="D18295" s="1" t="s">
        <v>6107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3">
      <c r="A18296" s="1" t="s">
        <v>24376</v>
      </c>
      <c r="B18296" s="1" t="s">
        <v>1085</v>
      </c>
      <c r="C18296" s="2">
        <v>45078</v>
      </c>
      <c r="D18296" s="1" t="s">
        <v>6051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3">
      <c r="A18297" s="1" t="s">
        <v>24377</v>
      </c>
      <c r="B18297" s="1" t="s">
        <v>3798</v>
      </c>
      <c r="C18297" s="2">
        <v>45510</v>
      </c>
      <c r="D18297" s="1" t="s">
        <v>6125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3">
      <c r="A18298" s="1" t="s">
        <v>24378</v>
      </c>
      <c r="B18298" s="1" t="s">
        <v>2320</v>
      </c>
      <c r="C18298" s="2">
        <v>45145</v>
      </c>
      <c r="D18298" s="1" t="s">
        <v>6109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3">
      <c r="A18299" s="1" t="s">
        <v>24379</v>
      </c>
      <c r="B18299" s="1" t="s">
        <v>1906</v>
      </c>
      <c r="C18299" s="2">
        <v>45273</v>
      </c>
      <c r="D18299" s="1" t="s">
        <v>6093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3">
      <c r="A18300" s="1" t="s">
        <v>24380</v>
      </c>
      <c r="B18300" s="1" t="s">
        <v>1328</v>
      </c>
      <c r="C18300" s="2">
        <v>45292</v>
      </c>
      <c r="D18300" s="1" t="s">
        <v>6100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3">
      <c r="A18301" s="1" t="s">
        <v>24381</v>
      </c>
      <c r="B18301" s="1" t="s">
        <v>3786</v>
      </c>
      <c r="C18301" s="2">
        <v>44970</v>
      </c>
      <c r="D18301" s="1" t="s">
        <v>6133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3">
      <c r="A18302" s="1" t="s">
        <v>24382</v>
      </c>
      <c r="B18302" s="1" t="s">
        <v>4992</v>
      </c>
      <c r="C18302" s="2">
        <v>45055</v>
      </c>
      <c r="D18302" s="1" t="s">
        <v>6143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3">
      <c r="A18303" s="1" t="s">
        <v>24383</v>
      </c>
      <c r="B18303" s="1" t="s">
        <v>1870</v>
      </c>
      <c r="C18303" s="2">
        <v>44977</v>
      </c>
      <c r="D18303" s="1" t="s">
        <v>6069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3">
      <c r="A18304" s="1" t="s">
        <v>24384</v>
      </c>
      <c r="B18304" s="1" t="s">
        <v>1955</v>
      </c>
      <c r="C18304" s="2">
        <v>45498</v>
      </c>
      <c r="D18304" s="1" t="s">
        <v>6157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3">
      <c r="A18305" s="1" t="s">
        <v>24385</v>
      </c>
      <c r="B18305" s="1" t="s">
        <v>1108</v>
      </c>
      <c r="C18305" s="2">
        <v>45456</v>
      </c>
      <c r="D18305" s="1" t="s">
        <v>6093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3">
      <c r="A18306" s="1" t="s">
        <v>24386</v>
      </c>
      <c r="B18306" s="1" t="s">
        <v>3772</v>
      </c>
      <c r="C18306" s="2">
        <v>44976</v>
      </c>
      <c r="D18306" s="1" t="s">
        <v>6053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3">
      <c r="A18307" s="1" t="s">
        <v>24387</v>
      </c>
      <c r="B18307" s="1" t="s">
        <v>2848</v>
      </c>
      <c r="C18307" s="2">
        <v>45467</v>
      </c>
      <c r="D18307" s="1" t="s">
        <v>6069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3">
      <c r="A18308" s="1" t="s">
        <v>24388</v>
      </c>
      <c r="B18308" s="1" t="s">
        <v>1871</v>
      </c>
      <c r="C18308" s="2">
        <v>45153</v>
      </c>
      <c r="D18308" s="1" t="s">
        <v>6137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3">
      <c r="A18309" s="1" t="s">
        <v>24389</v>
      </c>
      <c r="B18309" s="1" t="s">
        <v>2937</v>
      </c>
      <c r="C18309" s="2">
        <v>45335</v>
      </c>
      <c r="D18309" s="1" t="s">
        <v>6251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3">
      <c r="A18310" s="1" t="s">
        <v>24390</v>
      </c>
      <c r="B18310" s="1" t="s">
        <v>4279</v>
      </c>
      <c r="C18310" s="2">
        <v>44956</v>
      </c>
      <c r="D18310" s="1" t="s">
        <v>6175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3">
      <c r="A18311" s="1" t="s">
        <v>24391</v>
      </c>
      <c r="B18311" s="1" t="s">
        <v>5081</v>
      </c>
      <c r="C18311" s="2">
        <v>45209</v>
      </c>
      <c r="D18311" s="1" t="s">
        <v>6083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3">
      <c r="A18312" s="1" t="s">
        <v>24392</v>
      </c>
      <c r="B18312" s="1" t="s">
        <v>1627</v>
      </c>
      <c r="C18312" s="2">
        <v>45099</v>
      </c>
      <c r="D18312" s="1" t="s">
        <v>6141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3">
      <c r="A18313" s="1" t="s">
        <v>24393</v>
      </c>
      <c r="B18313" s="1" t="s">
        <v>1055</v>
      </c>
      <c r="C18313" s="2">
        <v>45388</v>
      </c>
      <c r="D18313" s="1" t="s">
        <v>6137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3">
      <c r="A18314" s="1" t="s">
        <v>24394</v>
      </c>
      <c r="B18314" s="1" t="s">
        <v>1535</v>
      </c>
      <c r="C18314" s="2">
        <v>45408</v>
      </c>
      <c r="D18314" s="1" t="s">
        <v>6093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3">
      <c r="A18315" s="1" t="s">
        <v>24395</v>
      </c>
      <c r="B18315" s="1" t="s">
        <v>3390</v>
      </c>
      <c r="C18315" s="2">
        <v>45226</v>
      </c>
      <c r="D18315" s="1" t="s">
        <v>6067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3">
      <c r="A18316" s="1" t="s">
        <v>24396</v>
      </c>
      <c r="B18316" s="1" t="s">
        <v>6013</v>
      </c>
      <c r="C18316" s="2">
        <v>44929</v>
      </c>
      <c r="D18316" s="1" t="s">
        <v>6109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3">
      <c r="A18317" s="1" t="s">
        <v>24397</v>
      </c>
      <c r="B18317" s="1" t="s">
        <v>1433</v>
      </c>
      <c r="C18317" s="2">
        <v>45087</v>
      </c>
      <c r="D18317" s="1" t="s">
        <v>6059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3">
      <c r="A18318" s="1" t="s">
        <v>24398</v>
      </c>
      <c r="B18318" s="1" t="s">
        <v>5772</v>
      </c>
      <c r="C18318" s="2">
        <v>45173</v>
      </c>
      <c r="D18318" s="1" t="s">
        <v>6113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3">
      <c r="A18319" s="1" t="s">
        <v>24399</v>
      </c>
      <c r="B18319" s="1" t="s">
        <v>5175</v>
      </c>
      <c r="C18319" s="2">
        <v>44990</v>
      </c>
      <c r="D18319" s="1" t="s">
        <v>6065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3">
      <c r="A18320" s="1" t="s">
        <v>24400</v>
      </c>
      <c r="B18320" s="1" t="s">
        <v>4344</v>
      </c>
      <c r="C18320" s="2">
        <v>44929</v>
      </c>
      <c r="D18320" s="1" t="s">
        <v>6104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3">
      <c r="A18321" s="1" t="s">
        <v>24401</v>
      </c>
      <c r="B18321" s="1" t="s">
        <v>5752</v>
      </c>
      <c r="C18321" s="2">
        <v>45010</v>
      </c>
      <c r="D18321" s="1" t="s">
        <v>6093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3">
      <c r="A18322" s="1" t="s">
        <v>24402</v>
      </c>
      <c r="B18322" s="1" t="s">
        <v>5843</v>
      </c>
      <c r="C18322" s="2">
        <v>45101</v>
      </c>
      <c r="D18322" s="1" t="s">
        <v>6059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3">
      <c r="A18323" s="1" t="s">
        <v>24403</v>
      </c>
      <c r="B18323" s="1" t="s">
        <v>2345</v>
      </c>
      <c r="C18323" s="2">
        <v>44988</v>
      </c>
      <c r="D18323" s="1" t="s">
        <v>6057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3">
      <c r="A18324" s="1" t="s">
        <v>24404</v>
      </c>
      <c r="B18324" s="1" t="s">
        <v>2764</v>
      </c>
      <c r="C18324" s="2">
        <v>45610</v>
      </c>
      <c r="D18324" s="1" t="s">
        <v>6077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3">
      <c r="A18325" s="1" t="s">
        <v>24405</v>
      </c>
      <c r="B18325" s="1" t="s">
        <v>5772</v>
      </c>
      <c r="C18325" s="2">
        <v>45507</v>
      </c>
      <c r="D18325" s="1" t="s">
        <v>6179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3">
      <c r="A18326" s="1" t="s">
        <v>24406</v>
      </c>
      <c r="B18326" s="1" t="s">
        <v>1319</v>
      </c>
      <c r="C18326" s="2">
        <v>45263</v>
      </c>
      <c r="D18326" s="1" t="s">
        <v>6102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3">
      <c r="A18327" s="1" t="s">
        <v>24407</v>
      </c>
      <c r="B18327" s="1" t="s">
        <v>1913</v>
      </c>
      <c r="C18327" s="2">
        <v>45231</v>
      </c>
      <c r="D18327" s="1" t="s">
        <v>6065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3">
      <c r="A18328" s="1" t="s">
        <v>24408</v>
      </c>
      <c r="B18328" s="1" t="s">
        <v>1070</v>
      </c>
      <c r="C18328" s="2">
        <v>45027</v>
      </c>
      <c r="D18328" s="1" t="s">
        <v>6086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3">
      <c r="A18329" s="1" t="s">
        <v>24409</v>
      </c>
      <c r="B18329" s="1" t="s">
        <v>4558</v>
      </c>
      <c r="C18329" s="2">
        <v>45425</v>
      </c>
      <c r="D18329" s="1" t="s">
        <v>6251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3">
      <c r="A18330" s="1" t="s">
        <v>24410</v>
      </c>
      <c r="B18330" s="1" t="s">
        <v>1902</v>
      </c>
      <c r="C18330" s="2">
        <v>45067</v>
      </c>
      <c r="D18330" s="1" t="s">
        <v>6051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3">
      <c r="A18331" s="1" t="s">
        <v>24411</v>
      </c>
      <c r="B18331" s="1" t="s">
        <v>4925</v>
      </c>
      <c r="C18331" s="2">
        <v>45248</v>
      </c>
      <c r="D18331" s="1" t="s">
        <v>6135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3">
      <c r="A18332" s="1" t="s">
        <v>24412</v>
      </c>
      <c r="B18332" s="1" t="s">
        <v>2659</v>
      </c>
      <c r="C18332" s="2">
        <v>45289</v>
      </c>
      <c r="D18332" s="1" t="s">
        <v>6095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3">
      <c r="A18333" s="1" t="s">
        <v>24413</v>
      </c>
      <c r="B18333" s="1" t="s">
        <v>3057</v>
      </c>
      <c r="C18333" s="2">
        <v>45364</v>
      </c>
      <c r="D18333" s="1" t="s">
        <v>6081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3">
      <c r="A18334" s="1" t="s">
        <v>24414</v>
      </c>
      <c r="B18334" s="1" t="s">
        <v>4964</v>
      </c>
      <c r="C18334" s="2">
        <v>45283</v>
      </c>
      <c r="D18334" s="1" t="s">
        <v>6081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3">
      <c r="A18335" s="1" t="s">
        <v>24415</v>
      </c>
      <c r="B18335" s="1" t="s">
        <v>3210</v>
      </c>
      <c r="C18335" s="2">
        <v>45548</v>
      </c>
      <c r="D18335" s="1" t="s">
        <v>6086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3">
      <c r="A18336" s="1" t="s">
        <v>24416</v>
      </c>
      <c r="B18336" s="1" t="s">
        <v>5544</v>
      </c>
      <c r="C18336" s="2">
        <v>45110</v>
      </c>
      <c r="D18336" s="1" t="s">
        <v>6074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3">
      <c r="A18337" s="1" t="s">
        <v>24417</v>
      </c>
      <c r="B18337" s="1" t="s">
        <v>2544</v>
      </c>
      <c r="C18337" s="2">
        <v>45239</v>
      </c>
      <c r="D18337" s="1" t="s">
        <v>6083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3">
      <c r="A18338" s="1" t="s">
        <v>24418</v>
      </c>
      <c r="B18338" s="1" t="s">
        <v>3243</v>
      </c>
      <c r="C18338" s="2">
        <v>45455</v>
      </c>
      <c r="D18338" s="1" t="s">
        <v>6107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3">
      <c r="A18339" s="1" t="s">
        <v>24419</v>
      </c>
      <c r="B18339" s="1" t="s">
        <v>1978</v>
      </c>
      <c r="C18339" s="2">
        <v>45446</v>
      </c>
      <c r="D18339" s="1" t="s">
        <v>6055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3">
      <c r="A18340" s="1" t="s">
        <v>24420</v>
      </c>
      <c r="B18340" s="1" t="s">
        <v>4361</v>
      </c>
      <c r="C18340" s="2">
        <v>45257</v>
      </c>
      <c r="D18340" s="1" t="s">
        <v>6071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3">
      <c r="A18341" s="1" t="s">
        <v>24421</v>
      </c>
      <c r="B18341" s="1" t="s">
        <v>3124</v>
      </c>
      <c r="C18341" s="2">
        <v>45377</v>
      </c>
      <c r="D18341" s="1" t="s">
        <v>6089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3">
      <c r="A18342" s="1" t="s">
        <v>24422</v>
      </c>
      <c r="B18342" s="1" t="s">
        <v>5693</v>
      </c>
      <c r="C18342" s="2">
        <v>45174</v>
      </c>
      <c r="D18342" s="1" t="s">
        <v>6104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3">
      <c r="A18343" s="1" t="s">
        <v>24423</v>
      </c>
      <c r="B18343" s="1" t="s">
        <v>4530</v>
      </c>
      <c r="C18343" s="2">
        <v>45048</v>
      </c>
      <c r="D18343" s="1" t="s">
        <v>6057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3">
      <c r="A18344" s="1" t="s">
        <v>24424</v>
      </c>
      <c r="B18344" s="1" t="s">
        <v>6014</v>
      </c>
      <c r="C18344" s="2">
        <v>45072</v>
      </c>
      <c r="D18344" s="1" t="s">
        <v>6049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3">
      <c r="A18345" s="1" t="s">
        <v>24425</v>
      </c>
      <c r="B18345" s="1" t="s">
        <v>4138</v>
      </c>
      <c r="C18345" s="2">
        <v>45059</v>
      </c>
      <c r="D18345" s="1" t="s">
        <v>6157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3">
      <c r="A18346" s="1" t="s">
        <v>24426</v>
      </c>
      <c r="B18346" s="1" t="s">
        <v>1581</v>
      </c>
      <c r="C18346" s="2">
        <v>45255</v>
      </c>
      <c r="D18346" s="1" t="s">
        <v>6251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3">
      <c r="A18347" s="1" t="s">
        <v>24427</v>
      </c>
      <c r="B18347" s="1" t="s">
        <v>2026</v>
      </c>
      <c r="C18347" s="2">
        <v>45357</v>
      </c>
      <c r="D18347" s="1" t="s">
        <v>6071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3">
      <c r="A18348" s="1" t="s">
        <v>24428</v>
      </c>
      <c r="B18348" s="1" t="s">
        <v>2079</v>
      </c>
      <c r="C18348" s="2">
        <v>45138</v>
      </c>
      <c r="D18348" s="1" t="s">
        <v>6151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3">
      <c r="A18349" s="1" t="s">
        <v>24429</v>
      </c>
      <c r="B18349" s="1" t="s">
        <v>5026</v>
      </c>
      <c r="C18349" s="2">
        <v>45041</v>
      </c>
      <c r="D18349" s="1" t="s">
        <v>6100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3">
      <c r="A18350" s="1" t="s">
        <v>24430</v>
      </c>
      <c r="B18350" s="1" t="s">
        <v>4144</v>
      </c>
      <c r="C18350" s="2">
        <v>45402</v>
      </c>
      <c r="D18350" s="1" t="s">
        <v>6102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3">
      <c r="A18351" s="1" t="s">
        <v>24431</v>
      </c>
      <c r="B18351" s="1" t="s">
        <v>1308</v>
      </c>
      <c r="C18351" s="2">
        <v>45020</v>
      </c>
      <c r="D18351" s="1" t="s">
        <v>6102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3">
      <c r="A18352" s="1" t="s">
        <v>24432</v>
      </c>
      <c r="B18352" s="1" t="s">
        <v>1505</v>
      </c>
      <c r="C18352" s="2">
        <v>45265</v>
      </c>
      <c r="D18352" s="1" t="s">
        <v>6125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3">
      <c r="A18353" s="1" t="s">
        <v>24433</v>
      </c>
      <c r="B18353" s="1" t="s">
        <v>1339</v>
      </c>
      <c r="C18353" s="2">
        <v>45032</v>
      </c>
      <c r="D18353" s="1" t="s">
        <v>6065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3">
      <c r="A18354" s="1" t="s">
        <v>24434</v>
      </c>
      <c r="B18354" s="1" t="s">
        <v>1224</v>
      </c>
      <c r="C18354" s="2">
        <v>45076</v>
      </c>
      <c r="D18354" s="1" t="s">
        <v>6113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3">
      <c r="A18355" s="1" t="s">
        <v>24435</v>
      </c>
      <c r="B18355" s="1" t="s">
        <v>4747</v>
      </c>
      <c r="C18355" s="2">
        <v>45596</v>
      </c>
      <c r="D18355" s="1" t="s">
        <v>6055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3">
      <c r="A18356" s="1" t="s">
        <v>24436</v>
      </c>
      <c r="B18356" s="1" t="s">
        <v>2064</v>
      </c>
      <c r="C18356" s="2">
        <v>45614</v>
      </c>
      <c r="D18356" s="1" t="s">
        <v>6157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3">
      <c r="A18357" s="1" t="s">
        <v>24437</v>
      </c>
      <c r="B18357" s="1" t="s">
        <v>3287</v>
      </c>
      <c r="C18357" s="2">
        <v>45208</v>
      </c>
      <c r="D18357" s="1" t="s">
        <v>6104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3">
      <c r="A18358" s="1" t="s">
        <v>24438</v>
      </c>
      <c r="B18358" s="1" t="s">
        <v>2199</v>
      </c>
      <c r="C18358" s="2">
        <v>45472</v>
      </c>
      <c r="D18358" s="1" t="s">
        <v>6089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3">
      <c r="A18359" s="1" t="s">
        <v>24439</v>
      </c>
      <c r="B18359" s="1" t="s">
        <v>3116</v>
      </c>
      <c r="C18359" s="2">
        <v>45100</v>
      </c>
      <c r="D18359" s="1" t="s">
        <v>6251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3">
      <c r="A18360" s="1" t="s">
        <v>24440</v>
      </c>
      <c r="B18360" s="1" t="s">
        <v>6000</v>
      </c>
      <c r="C18360" s="2">
        <v>45265</v>
      </c>
      <c r="D18360" s="1" t="s">
        <v>6065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3">
      <c r="A18361" s="1" t="s">
        <v>24441</v>
      </c>
      <c r="B18361" s="1" t="s">
        <v>1359</v>
      </c>
      <c r="C18361" s="2">
        <v>45447</v>
      </c>
      <c r="D18361" s="1" t="s">
        <v>6095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3">
      <c r="A18362" s="1" t="s">
        <v>24442</v>
      </c>
      <c r="B18362" s="1" t="s">
        <v>5944</v>
      </c>
      <c r="C18362" s="2">
        <v>45406</v>
      </c>
      <c r="D18362" s="1" t="s">
        <v>6093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3">
      <c r="A18363" s="1" t="s">
        <v>24443</v>
      </c>
      <c r="B18363" s="1" t="s">
        <v>4922</v>
      </c>
      <c r="C18363" s="2">
        <v>45328</v>
      </c>
      <c r="D18363" s="1" t="s">
        <v>6095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3">
      <c r="A18364" s="1" t="s">
        <v>24444</v>
      </c>
      <c r="B18364" s="1" t="s">
        <v>4407</v>
      </c>
      <c r="C18364" s="2">
        <v>45182</v>
      </c>
      <c r="D18364" s="1" t="s">
        <v>6089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3">
      <c r="A18365" s="1" t="s">
        <v>24445</v>
      </c>
      <c r="B18365" s="1" t="s">
        <v>2046</v>
      </c>
      <c r="C18365" s="2">
        <v>45134</v>
      </c>
      <c r="D18365" s="1" t="s">
        <v>6143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3">
      <c r="A18366" s="1" t="s">
        <v>24446</v>
      </c>
      <c r="B18366" s="1" t="s">
        <v>4445</v>
      </c>
      <c r="C18366" s="2">
        <v>45112</v>
      </c>
      <c r="D18366" s="1" t="s">
        <v>6100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3">
      <c r="A18367" s="1" t="s">
        <v>24447</v>
      </c>
      <c r="B18367" s="1" t="s">
        <v>4853</v>
      </c>
      <c r="C18367" s="2">
        <v>45208</v>
      </c>
      <c r="D18367" s="1" t="s">
        <v>6100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3">
      <c r="A18368" s="1" t="s">
        <v>24448</v>
      </c>
      <c r="B18368" s="1" t="s">
        <v>1152</v>
      </c>
      <c r="C18368" s="2">
        <v>45653</v>
      </c>
      <c r="D18368" s="1" t="s">
        <v>6107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3">
      <c r="A18369" s="1" t="s">
        <v>24449</v>
      </c>
      <c r="B18369" s="1" t="s">
        <v>1868</v>
      </c>
      <c r="C18369" s="2">
        <v>45371</v>
      </c>
      <c r="D18369" s="1" t="s">
        <v>6137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3">
      <c r="A18370" s="1" t="s">
        <v>24450</v>
      </c>
      <c r="B18370" s="1" t="s">
        <v>4868</v>
      </c>
      <c r="C18370" s="2">
        <v>45082</v>
      </c>
      <c r="D18370" s="1" t="s">
        <v>6055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3">
      <c r="A18371" s="1" t="s">
        <v>24451</v>
      </c>
      <c r="B18371" s="1" t="s">
        <v>4356</v>
      </c>
      <c r="C18371" s="2">
        <v>45053</v>
      </c>
      <c r="D18371" s="1" t="s">
        <v>6063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3">
      <c r="A18372" s="1" t="s">
        <v>24452</v>
      </c>
      <c r="B18372" s="1" t="s">
        <v>3325</v>
      </c>
      <c r="C18372" s="2">
        <v>45516</v>
      </c>
      <c r="D18372" s="1" t="s">
        <v>6063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3">
      <c r="A18373" s="1" t="s">
        <v>24453</v>
      </c>
      <c r="B18373" s="1" t="s">
        <v>4815</v>
      </c>
      <c r="C18373" s="2">
        <v>45243</v>
      </c>
      <c r="D18373" s="1" t="s">
        <v>6141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3">
      <c r="A18374" s="1" t="s">
        <v>24454</v>
      </c>
      <c r="B18374" s="1" t="s">
        <v>5526</v>
      </c>
      <c r="C18374" s="2">
        <v>45389</v>
      </c>
      <c r="D18374" s="1" t="s">
        <v>6157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3">
      <c r="A18375" s="1" t="s">
        <v>24455</v>
      </c>
      <c r="B18375" s="1" t="s">
        <v>1502</v>
      </c>
      <c r="C18375" s="2">
        <v>45410</v>
      </c>
      <c r="D18375" s="1" t="s">
        <v>6109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3">
      <c r="A18376" s="1" t="s">
        <v>24456</v>
      </c>
      <c r="B18376" s="1" t="s">
        <v>2265</v>
      </c>
      <c r="C18376" s="2">
        <v>44987</v>
      </c>
      <c r="D18376" s="1" t="s">
        <v>6179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3">
      <c r="A18377" s="1" t="s">
        <v>24457</v>
      </c>
      <c r="B18377" s="1" t="s">
        <v>4911</v>
      </c>
      <c r="C18377" s="2">
        <v>44946</v>
      </c>
      <c r="D18377" s="1" t="s">
        <v>6065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3">
      <c r="A18378" s="1" t="s">
        <v>24458</v>
      </c>
      <c r="B18378" s="1" t="s">
        <v>3294</v>
      </c>
      <c r="C18378" s="2">
        <v>45472</v>
      </c>
      <c r="D18378" s="1" t="s">
        <v>6175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3">
      <c r="A18379" s="1" t="s">
        <v>24459</v>
      </c>
      <c r="B18379" s="1" t="s">
        <v>1699</v>
      </c>
      <c r="C18379" s="2">
        <v>45252</v>
      </c>
      <c r="D18379" s="1" t="s">
        <v>6059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3">
      <c r="A18380" s="1" t="s">
        <v>24460</v>
      </c>
      <c r="B18380" s="1" t="s">
        <v>2619</v>
      </c>
      <c r="C18380" s="2">
        <v>45425</v>
      </c>
      <c r="D18380" s="1" t="s">
        <v>6063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3">
      <c r="A18381" s="1" t="s">
        <v>24461</v>
      </c>
      <c r="B18381" s="1" t="s">
        <v>1960</v>
      </c>
      <c r="C18381" s="2">
        <v>45425</v>
      </c>
      <c r="D18381" s="1" t="s">
        <v>6065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3">
      <c r="A18382" s="1" t="s">
        <v>24462</v>
      </c>
      <c r="B18382" s="1" t="s">
        <v>1898</v>
      </c>
      <c r="C18382" s="2">
        <v>45345</v>
      </c>
      <c r="D18382" s="1" t="s">
        <v>6091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3">
      <c r="A18383" s="1" t="s">
        <v>24463</v>
      </c>
      <c r="B18383" s="1" t="s">
        <v>2890</v>
      </c>
      <c r="C18383" s="2">
        <v>45032</v>
      </c>
      <c r="D18383" s="1" t="s">
        <v>6151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3">
      <c r="A18384" s="1" t="s">
        <v>24464</v>
      </c>
      <c r="B18384" s="1" t="s">
        <v>5475</v>
      </c>
      <c r="C18384" s="2">
        <v>45111</v>
      </c>
      <c r="D18384" s="1" t="s">
        <v>6091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3">
      <c r="A18385" s="1" t="s">
        <v>24465</v>
      </c>
      <c r="B18385" s="1" t="s">
        <v>3901</v>
      </c>
      <c r="C18385" s="2">
        <v>45504</v>
      </c>
      <c r="D18385" s="1" t="s">
        <v>6063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3">
      <c r="A18386" s="1" t="s">
        <v>24466</v>
      </c>
      <c r="B18386" s="1" t="s">
        <v>2865</v>
      </c>
      <c r="C18386" s="2">
        <v>45230</v>
      </c>
      <c r="D18386" s="1" t="s">
        <v>6179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3">
      <c r="A18387" s="1" t="s">
        <v>24467</v>
      </c>
      <c r="B18387" s="1" t="s">
        <v>2603</v>
      </c>
      <c r="C18387" s="2">
        <v>45587</v>
      </c>
      <c r="D18387" s="1" t="s">
        <v>6086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3">
      <c r="A18388" s="1" t="s">
        <v>24468</v>
      </c>
      <c r="B18388" s="1" t="s">
        <v>5644</v>
      </c>
      <c r="C18388" s="2">
        <v>45228</v>
      </c>
      <c r="D18388" s="1" t="s">
        <v>6100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3">
      <c r="A18389" s="1" t="s">
        <v>24469</v>
      </c>
      <c r="B18389" s="1" t="s">
        <v>3089</v>
      </c>
      <c r="C18389" s="2">
        <v>45399</v>
      </c>
      <c r="D18389" s="1" t="s">
        <v>6107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3">
      <c r="A18390" s="1" t="s">
        <v>24470</v>
      </c>
      <c r="B18390" s="1" t="s">
        <v>1231</v>
      </c>
      <c r="C18390" s="2">
        <v>45548</v>
      </c>
      <c r="D18390" s="1" t="s">
        <v>6086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3">
      <c r="A18391" s="1" t="s">
        <v>24471</v>
      </c>
      <c r="B18391" s="1" t="s">
        <v>4877</v>
      </c>
      <c r="C18391" s="2">
        <v>45632</v>
      </c>
      <c r="D18391" s="1" t="s">
        <v>6081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3">
      <c r="A18392" s="1" t="s">
        <v>24472</v>
      </c>
      <c r="B18392" s="1" t="s">
        <v>1897</v>
      </c>
      <c r="C18392" s="2">
        <v>45309</v>
      </c>
      <c r="D18392" s="1" t="s">
        <v>6091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3">
      <c r="A18393" s="1" t="s">
        <v>24473</v>
      </c>
      <c r="B18393" s="1" t="s">
        <v>2024</v>
      </c>
      <c r="C18393" s="2">
        <v>45605</v>
      </c>
      <c r="D18393" s="1" t="s">
        <v>6197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3">
      <c r="A18394" s="1" t="s">
        <v>24474</v>
      </c>
      <c r="B18394" s="1" t="s">
        <v>5622</v>
      </c>
      <c r="C18394" s="2">
        <v>45114</v>
      </c>
      <c r="D18394" s="1" t="s">
        <v>6089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3">
      <c r="A18395" s="1" t="s">
        <v>24475</v>
      </c>
      <c r="B18395" s="1" t="s">
        <v>2167</v>
      </c>
      <c r="C18395" s="2">
        <v>45643</v>
      </c>
      <c r="D18395" s="1" t="s">
        <v>6069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3">
      <c r="A18396" s="1" t="s">
        <v>24476</v>
      </c>
      <c r="B18396" s="1" t="s">
        <v>1530</v>
      </c>
      <c r="C18396" s="2">
        <v>45562</v>
      </c>
      <c r="D18396" s="1" t="s">
        <v>6113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3">
      <c r="A18397" s="1" t="s">
        <v>24477</v>
      </c>
      <c r="B18397" s="1" t="s">
        <v>5159</v>
      </c>
      <c r="C18397" s="2">
        <v>45359</v>
      </c>
      <c r="D18397" s="1" t="s">
        <v>6137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3">
      <c r="A18398" s="1" t="s">
        <v>24478</v>
      </c>
      <c r="B18398" s="1" t="s">
        <v>3078</v>
      </c>
      <c r="C18398" s="2">
        <v>45617</v>
      </c>
      <c r="D18398" s="1" t="s">
        <v>6102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3">
      <c r="A18399" s="1" t="s">
        <v>24479</v>
      </c>
      <c r="B18399" s="1" t="s">
        <v>3312</v>
      </c>
      <c r="C18399" s="2">
        <v>45110</v>
      </c>
      <c r="D18399" s="1" t="s">
        <v>6151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3">
      <c r="A18400" s="1" t="s">
        <v>24480</v>
      </c>
      <c r="B18400" s="1" t="s">
        <v>2866</v>
      </c>
      <c r="C18400" s="2">
        <v>45586</v>
      </c>
      <c r="D18400" s="1" t="s">
        <v>6151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3">
      <c r="A18401" s="1" t="s">
        <v>24481</v>
      </c>
      <c r="B18401" s="1" t="s">
        <v>4473</v>
      </c>
      <c r="C18401" s="2">
        <v>45475</v>
      </c>
      <c r="D18401" s="1" t="s">
        <v>6179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3">
      <c r="A18402" s="1" t="s">
        <v>24482</v>
      </c>
      <c r="B18402" s="1" t="s">
        <v>2831</v>
      </c>
      <c r="C18402" s="2">
        <v>45095</v>
      </c>
      <c r="D18402" s="1" t="s">
        <v>6102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3">
      <c r="A18403" s="1" t="s">
        <v>24483</v>
      </c>
      <c r="B18403" s="1" t="s">
        <v>5638</v>
      </c>
      <c r="C18403" s="2">
        <v>45577</v>
      </c>
      <c r="D18403" s="1" t="s">
        <v>6109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3">
      <c r="A18404" s="1" t="s">
        <v>24484</v>
      </c>
      <c r="B18404" s="1" t="s">
        <v>1464</v>
      </c>
      <c r="C18404" s="2">
        <v>45552</v>
      </c>
      <c r="D18404" s="1" t="s">
        <v>6083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3">
      <c r="A18405" s="1" t="s">
        <v>24485</v>
      </c>
      <c r="B18405" s="1" t="s">
        <v>5937</v>
      </c>
      <c r="C18405" s="2">
        <v>45215</v>
      </c>
      <c r="D18405" s="1" t="s">
        <v>6179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3">
      <c r="A18406" s="1" t="s">
        <v>24486</v>
      </c>
      <c r="B18406" s="1" t="s">
        <v>5520</v>
      </c>
      <c r="C18406" s="2">
        <v>45309</v>
      </c>
      <c r="D18406" s="1" t="s">
        <v>6055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3">
      <c r="A18407" s="1" t="s">
        <v>24487</v>
      </c>
      <c r="B18407" s="1" t="s">
        <v>6008</v>
      </c>
      <c r="C18407" s="2">
        <v>45177</v>
      </c>
      <c r="D18407" s="1" t="s">
        <v>6049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3">
      <c r="A18408" s="1" t="s">
        <v>24488</v>
      </c>
      <c r="B18408" s="1" t="s">
        <v>2996</v>
      </c>
      <c r="C18408" s="2">
        <v>45082</v>
      </c>
      <c r="D18408" s="1" t="s">
        <v>6157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3">
      <c r="A18409" s="1" t="s">
        <v>24489</v>
      </c>
      <c r="B18409" s="1" t="s">
        <v>1856</v>
      </c>
      <c r="C18409" s="2">
        <v>45537</v>
      </c>
      <c r="D18409" s="1" t="s">
        <v>6197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3">
      <c r="A18410" s="1" t="s">
        <v>24490</v>
      </c>
      <c r="B18410" s="1" t="s">
        <v>3354</v>
      </c>
      <c r="C18410" s="2">
        <v>45301</v>
      </c>
      <c r="D18410" s="1" t="s">
        <v>6051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3">
      <c r="A18411" s="1" t="s">
        <v>24491</v>
      </c>
      <c r="B18411" s="1" t="s">
        <v>4758</v>
      </c>
      <c r="C18411" s="2">
        <v>45533</v>
      </c>
      <c r="D18411" s="1" t="s">
        <v>6251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3">
      <c r="A18412" s="1" t="s">
        <v>24492</v>
      </c>
      <c r="B18412" s="1" t="s">
        <v>5049</v>
      </c>
      <c r="C18412" s="2">
        <v>45003</v>
      </c>
      <c r="D18412" s="1" t="s">
        <v>6125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3">
      <c r="A18413" s="1" t="s">
        <v>24493</v>
      </c>
      <c r="B18413" s="1" t="s">
        <v>5157</v>
      </c>
      <c r="C18413" s="2">
        <v>45526</v>
      </c>
      <c r="D18413" s="1" t="s">
        <v>6197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3">
      <c r="A18414" s="1" t="s">
        <v>24494</v>
      </c>
      <c r="B18414" s="1" t="s">
        <v>3659</v>
      </c>
      <c r="C18414" s="2">
        <v>44982</v>
      </c>
      <c r="D18414" s="1" t="s">
        <v>6081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3">
      <c r="A18415" s="1" t="s">
        <v>24495</v>
      </c>
      <c r="B18415" s="1" t="s">
        <v>4196</v>
      </c>
      <c r="C18415" s="2">
        <v>45056</v>
      </c>
      <c r="D18415" s="1" t="s">
        <v>6135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3">
      <c r="A18416" s="1" t="s">
        <v>24496</v>
      </c>
      <c r="B18416" s="1" t="s">
        <v>1154</v>
      </c>
      <c r="C18416" s="2">
        <v>45379</v>
      </c>
      <c r="D18416" s="1" t="s">
        <v>6063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3">
      <c r="A18417" s="1" t="s">
        <v>24497</v>
      </c>
      <c r="B18417" s="1" t="s">
        <v>2370</v>
      </c>
      <c r="C18417" s="2">
        <v>45370</v>
      </c>
      <c r="D18417" s="1" t="s">
        <v>6089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3">
      <c r="A18418" s="1" t="s">
        <v>24498</v>
      </c>
      <c r="B18418" s="1" t="s">
        <v>3363</v>
      </c>
      <c r="C18418" s="2">
        <v>45646</v>
      </c>
      <c r="D18418" s="1" t="s">
        <v>6251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3">
      <c r="A18419" s="1" t="s">
        <v>24499</v>
      </c>
      <c r="B18419" s="1" t="s">
        <v>5155</v>
      </c>
      <c r="C18419" s="2">
        <v>45260</v>
      </c>
      <c r="D18419" s="1" t="s">
        <v>6083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3">
      <c r="A18420" s="1" t="s">
        <v>24500</v>
      </c>
      <c r="B18420" s="1" t="s">
        <v>3092</v>
      </c>
      <c r="C18420" s="2">
        <v>45350</v>
      </c>
      <c r="D18420" s="1" t="s">
        <v>6081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3">
      <c r="A18421" s="1" t="s">
        <v>24501</v>
      </c>
      <c r="B18421" s="1" t="s">
        <v>1589</v>
      </c>
      <c r="C18421" s="2">
        <v>45263</v>
      </c>
      <c r="D18421" s="1" t="s">
        <v>6133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3">
      <c r="A18422" s="1" t="s">
        <v>24502</v>
      </c>
      <c r="B18422" s="1" t="s">
        <v>3404</v>
      </c>
      <c r="C18422" s="2">
        <v>45477</v>
      </c>
      <c r="D18422" s="1" t="s">
        <v>6055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3">
      <c r="A18423" s="1" t="s">
        <v>24503</v>
      </c>
      <c r="B18423" s="1" t="s">
        <v>4161</v>
      </c>
      <c r="C18423" s="2">
        <v>45329</v>
      </c>
      <c r="D18423" s="1" t="s">
        <v>6102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3">
      <c r="A18424" s="1" t="s">
        <v>24504</v>
      </c>
      <c r="B18424" s="1" t="s">
        <v>4499</v>
      </c>
      <c r="C18424" s="2">
        <v>45215</v>
      </c>
      <c r="D18424" s="1" t="s">
        <v>6059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3">
      <c r="A18425" s="1" t="s">
        <v>24505</v>
      </c>
      <c r="B18425" s="1" t="s">
        <v>5665</v>
      </c>
      <c r="C18425" s="2">
        <v>45526</v>
      </c>
      <c r="D18425" s="1" t="s">
        <v>6133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3">
      <c r="A18426" s="1" t="s">
        <v>24506</v>
      </c>
      <c r="B18426" s="1" t="s">
        <v>1074</v>
      </c>
      <c r="C18426" s="2">
        <v>45378</v>
      </c>
      <c r="D18426" s="1" t="s">
        <v>6104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3">
      <c r="A18427" s="1" t="s">
        <v>24507</v>
      </c>
      <c r="B18427" s="1" t="s">
        <v>3344</v>
      </c>
      <c r="C18427" s="2">
        <v>45333</v>
      </c>
      <c r="D18427" s="1" t="s">
        <v>6063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3">
      <c r="A18428" s="1" t="s">
        <v>24508</v>
      </c>
      <c r="B18428" s="1" t="s">
        <v>1526</v>
      </c>
      <c r="C18428" s="2">
        <v>45637</v>
      </c>
      <c r="D18428" s="1" t="s">
        <v>6081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3">
      <c r="A18429" s="1" t="s">
        <v>24509</v>
      </c>
      <c r="B18429" s="1" t="s">
        <v>2133</v>
      </c>
      <c r="C18429" s="2">
        <v>45643</v>
      </c>
      <c r="D18429" s="1" t="s">
        <v>6063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3">
      <c r="A18430" s="1" t="s">
        <v>24510</v>
      </c>
      <c r="B18430" s="1" t="s">
        <v>2160</v>
      </c>
      <c r="C18430" s="2">
        <v>45234</v>
      </c>
      <c r="D18430" s="1" t="s">
        <v>6179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3">
      <c r="A18431" s="1" t="s">
        <v>24511</v>
      </c>
      <c r="B18431" s="1" t="s">
        <v>2642</v>
      </c>
      <c r="C18431" s="2">
        <v>44949</v>
      </c>
      <c r="D18431" s="1" t="s">
        <v>6107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3">
      <c r="A18432" s="1" t="s">
        <v>24512</v>
      </c>
      <c r="B18432" s="1" t="s">
        <v>1072</v>
      </c>
      <c r="C18432" s="2">
        <v>45331</v>
      </c>
      <c r="D18432" s="1" t="s">
        <v>6065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3">
      <c r="A18433" s="1" t="s">
        <v>24513</v>
      </c>
      <c r="B18433" s="1" t="s">
        <v>5656</v>
      </c>
      <c r="C18433" s="2">
        <v>44992</v>
      </c>
      <c r="D18433" s="1" t="s">
        <v>6055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3">
      <c r="A18434" s="1" t="s">
        <v>24514</v>
      </c>
      <c r="B18434" s="1" t="s">
        <v>4732</v>
      </c>
      <c r="C18434" s="2">
        <v>44941</v>
      </c>
      <c r="D18434" s="1" t="s">
        <v>6141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3">
      <c r="A18435" s="1" t="s">
        <v>24515</v>
      </c>
      <c r="B18435" s="1" t="s">
        <v>5649</v>
      </c>
      <c r="C18435" s="2">
        <v>45161</v>
      </c>
      <c r="D18435" s="1" t="s">
        <v>6102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3">
      <c r="A18436" s="1" t="s">
        <v>24516</v>
      </c>
      <c r="B18436" s="1" t="s">
        <v>5218</v>
      </c>
      <c r="C18436" s="2">
        <v>45550</v>
      </c>
      <c r="D18436" s="1" t="s">
        <v>6086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3">
      <c r="A18437" s="1" t="s">
        <v>24517</v>
      </c>
      <c r="B18437" s="1" t="s">
        <v>2364</v>
      </c>
      <c r="C18437" s="2">
        <v>45656</v>
      </c>
      <c r="D18437" s="1" t="s">
        <v>6100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3">
      <c r="A18438" s="1" t="s">
        <v>24518</v>
      </c>
      <c r="B18438" s="1" t="s">
        <v>3213</v>
      </c>
      <c r="C18438" s="2">
        <v>44956</v>
      </c>
      <c r="D18438" s="1" t="s">
        <v>6109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3">
      <c r="A18439" s="1" t="s">
        <v>24519</v>
      </c>
      <c r="B18439" s="1" t="s">
        <v>3615</v>
      </c>
      <c r="C18439" s="2">
        <v>45247</v>
      </c>
      <c r="D18439" s="1" t="s">
        <v>6071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3">
      <c r="A18440" s="1" t="s">
        <v>24520</v>
      </c>
      <c r="B18440" s="1" t="s">
        <v>4326</v>
      </c>
      <c r="C18440" s="2">
        <v>45428</v>
      </c>
      <c r="D18440" s="1" t="s">
        <v>6175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3">
      <c r="A18441" s="1" t="s">
        <v>24521</v>
      </c>
      <c r="B18441" s="1" t="s">
        <v>2810</v>
      </c>
      <c r="C18441" s="2">
        <v>45164</v>
      </c>
      <c r="D18441" s="1" t="s">
        <v>6093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3">
      <c r="A18442" s="1" t="s">
        <v>24522</v>
      </c>
      <c r="B18442" s="1" t="s">
        <v>1056</v>
      </c>
      <c r="C18442" s="2">
        <v>45226</v>
      </c>
      <c r="D18442" s="1" t="s">
        <v>6055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3">
      <c r="A18443" s="1" t="s">
        <v>24523</v>
      </c>
      <c r="B18443" s="1" t="s">
        <v>2637</v>
      </c>
      <c r="C18443" s="2">
        <v>45254</v>
      </c>
      <c r="D18443" s="1" t="s">
        <v>6063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3">
      <c r="A18444" s="1" t="s">
        <v>24524</v>
      </c>
      <c r="B18444" s="1" t="s">
        <v>2551</v>
      </c>
      <c r="C18444" s="2">
        <v>45413</v>
      </c>
      <c r="D18444" s="1" t="s">
        <v>6133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3">
      <c r="A18445" s="1" t="s">
        <v>24525</v>
      </c>
      <c r="B18445" s="1" t="s">
        <v>2794</v>
      </c>
      <c r="C18445" s="2">
        <v>45342</v>
      </c>
      <c r="D18445" s="1" t="s">
        <v>6051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3">
      <c r="A18446" s="1" t="s">
        <v>24526</v>
      </c>
      <c r="B18446" s="1" t="s">
        <v>2266</v>
      </c>
      <c r="C18446" s="2">
        <v>45443</v>
      </c>
      <c r="D18446" s="1" t="s">
        <v>6157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3">
      <c r="A18447" s="1" t="s">
        <v>24527</v>
      </c>
      <c r="B18447" s="1" t="s">
        <v>3838</v>
      </c>
      <c r="C18447" s="2">
        <v>45067</v>
      </c>
      <c r="D18447" s="1" t="s">
        <v>6102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3">
      <c r="A18448" s="1" t="s">
        <v>24528</v>
      </c>
      <c r="B18448" s="1" t="s">
        <v>4540</v>
      </c>
      <c r="C18448" s="2">
        <v>45484</v>
      </c>
      <c r="D18448" s="1" t="s">
        <v>6133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3">
      <c r="A18449" s="1" t="s">
        <v>24529</v>
      </c>
      <c r="B18449" s="1" t="s">
        <v>2522</v>
      </c>
      <c r="C18449" s="2">
        <v>45342</v>
      </c>
      <c r="D18449" s="1" t="s">
        <v>6065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3">
      <c r="A18450" s="1" t="s">
        <v>24530</v>
      </c>
      <c r="B18450" s="1" t="s">
        <v>4625</v>
      </c>
      <c r="C18450" s="2">
        <v>45537</v>
      </c>
      <c r="D18450" s="1" t="s">
        <v>6179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3">
      <c r="A18451" s="1" t="s">
        <v>24531</v>
      </c>
      <c r="B18451" s="1" t="s">
        <v>3801</v>
      </c>
      <c r="C18451" s="2">
        <v>45067</v>
      </c>
      <c r="D18451" s="1" t="s">
        <v>6107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3">
      <c r="A18452" s="1" t="s">
        <v>24532</v>
      </c>
      <c r="B18452" s="1" t="s">
        <v>2110</v>
      </c>
      <c r="C18452" s="2">
        <v>45029</v>
      </c>
      <c r="D18452" s="1" t="s">
        <v>6091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3">
      <c r="A18453" s="1" t="s">
        <v>24533</v>
      </c>
      <c r="B18453" s="1" t="s">
        <v>5986</v>
      </c>
      <c r="C18453" s="2">
        <v>45048</v>
      </c>
      <c r="D18453" s="1" t="s">
        <v>6063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3">
      <c r="A18454" s="1" t="s">
        <v>24534</v>
      </c>
      <c r="B18454" s="1" t="s">
        <v>3226</v>
      </c>
      <c r="C18454" s="2">
        <v>45655</v>
      </c>
      <c r="D18454" s="1" t="s">
        <v>6093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3">
      <c r="A18455" s="1" t="s">
        <v>24535</v>
      </c>
      <c r="B18455" s="1" t="s">
        <v>5700</v>
      </c>
      <c r="C18455" s="2">
        <v>45497</v>
      </c>
      <c r="D18455" s="1" t="s">
        <v>6143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3">
      <c r="A18456" s="1" t="s">
        <v>24536</v>
      </c>
      <c r="B18456" s="1" t="s">
        <v>2825</v>
      </c>
      <c r="C18456" s="2">
        <v>45244</v>
      </c>
      <c r="D18456" s="1" t="s">
        <v>6109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3">
      <c r="A18457" s="1" t="s">
        <v>24537</v>
      </c>
      <c r="B18457" s="1" t="s">
        <v>3605</v>
      </c>
      <c r="C18457" s="2">
        <v>45555</v>
      </c>
      <c r="D18457" s="1" t="s">
        <v>6053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3">
      <c r="A18458" s="1" t="s">
        <v>24538</v>
      </c>
      <c r="B18458" s="1" t="s">
        <v>2770</v>
      </c>
      <c r="C18458" s="2">
        <v>45402</v>
      </c>
      <c r="D18458" s="1" t="s">
        <v>6081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3">
      <c r="A18459" s="1" t="s">
        <v>24539</v>
      </c>
      <c r="B18459" s="1" t="s">
        <v>5652</v>
      </c>
      <c r="C18459" s="2">
        <v>45549</v>
      </c>
      <c r="D18459" s="1" t="s">
        <v>6077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3">
      <c r="A18460" s="1" t="s">
        <v>24540</v>
      </c>
      <c r="B18460" s="1" t="s">
        <v>5998</v>
      </c>
      <c r="C18460" s="2">
        <v>45574</v>
      </c>
      <c r="D18460" s="1" t="s">
        <v>6107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3">
      <c r="A18461" s="1" t="s">
        <v>24541</v>
      </c>
      <c r="B18461" s="1" t="s">
        <v>1582</v>
      </c>
      <c r="C18461" s="2">
        <v>45654</v>
      </c>
      <c r="D18461" s="1" t="s">
        <v>6197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3">
      <c r="A18462" s="1" t="s">
        <v>24542</v>
      </c>
      <c r="B18462" s="1" t="s">
        <v>1125</v>
      </c>
      <c r="C18462" s="2">
        <v>45007</v>
      </c>
      <c r="D18462" s="1" t="s">
        <v>6104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3">
      <c r="A18463" s="1" t="s">
        <v>24543</v>
      </c>
      <c r="B18463" s="1" t="s">
        <v>5417</v>
      </c>
      <c r="C18463" s="2">
        <v>45402</v>
      </c>
      <c r="D18463" s="1" t="s">
        <v>6143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3">
      <c r="A18464" s="1" t="s">
        <v>24544</v>
      </c>
      <c r="B18464" s="1" t="s">
        <v>5719</v>
      </c>
      <c r="C18464" s="2">
        <v>45626</v>
      </c>
      <c r="D18464" s="1" t="s">
        <v>6251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3">
      <c r="A18465" s="1" t="s">
        <v>24545</v>
      </c>
      <c r="B18465" s="1" t="s">
        <v>3559</v>
      </c>
      <c r="C18465" s="2">
        <v>45387</v>
      </c>
      <c r="D18465" s="1" t="s">
        <v>6086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3">
      <c r="A18466" s="1" t="s">
        <v>24546</v>
      </c>
      <c r="B18466" s="1" t="s">
        <v>5083</v>
      </c>
      <c r="C18466" s="2">
        <v>45124</v>
      </c>
      <c r="D18466" s="1" t="s">
        <v>6109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3">
      <c r="A18467" s="1" t="s">
        <v>24547</v>
      </c>
      <c r="B18467" s="1" t="s">
        <v>4121</v>
      </c>
      <c r="C18467" s="2">
        <v>45635</v>
      </c>
      <c r="D18467" s="1" t="s">
        <v>6074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3">
      <c r="A18468" s="1" t="s">
        <v>24548</v>
      </c>
      <c r="B18468" s="1" t="s">
        <v>5864</v>
      </c>
      <c r="C18468" s="2">
        <v>45309</v>
      </c>
      <c r="D18468" s="1" t="s">
        <v>6055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3">
      <c r="A18469" s="1" t="s">
        <v>24549</v>
      </c>
      <c r="B18469" s="1" t="s">
        <v>1624</v>
      </c>
      <c r="C18469" s="2">
        <v>45592</v>
      </c>
      <c r="D18469" s="1" t="s">
        <v>6061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3">
      <c r="A18470" s="1" t="s">
        <v>24550</v>
      </c>
      <c r="B18470" s="1" t="s">
        <v>4910</v>
      </c>
      <c r="C18470" s="2">
        <v>44931</v>
      </c>
      <c r="D18470" s="1" t="s">
        <v>6175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3">
      <c r="A18471" s="1" t="s">
        <v>24551</v>
      </c>
      <c r="B18471" s="1" t="s">
        <v>3235</v>
      </c>
      <c r="C18471" s="2">
        <v>45434</v>
      </c>
      <c r="D18471" s="1" t="s">
        <v>6089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3">
      <c r="A18472" s="1" t="s">
        <v>24552</v>
      </c>
      <c r="B18472" s="1" t="s">
        <v>2559</v>
      </c>
      <c r="C18472" s="2">
        <v>45567</v>
      </c>
      <c r="D18472" s="1" t="s">
        <v>6107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3">
      <c r="A18473" s="1" t="s">
        <v>24553</v>
      </c>
      <c r="B18473" s="1" t="s">
        <v>5100</v>
      </c>
      <c r="C18473" s="2">
        <v>44973</v>
      </c>
      <c r="D18473" s="1" t="s">
        <v>6179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3">
      <c r="A18474" s="1" t="s">
        <v>24554</v>
      </c>
      <c r="B18474" s="1" t="s">
        <v>1823</v>
      </c>
      <c r="C18474" s="2">
        <v>45228</v>
      </c>
      <c r="D18474" s="1" t="s">
        <v>6083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3">
      <c r="A18475" s="1" t="s">
        <v>24555</v>
      </c>
      <c r="B18475" s="1" t="s">
        <v>4476</v>
      </c>
      <c r="C18475" s="2">
        <v>45434</v>
      </c>
      <c r="D18475" s="1" t="s">
        <v>6049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3">
      <c r="A18476" s="1" t="s">
        <v>24556</v>
      </c>
      <c r="B18476" s="1" t="s">
        <v>1510</v>
      </c>
      <c r="C18476" s="2">
        <v>45083</v>
      </c>
      <c r="D18476" s="1" t="s">
        <v>6071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3">
      <c r="A18477" s="1" t="s">
        <v>24557</v>
      </c>
      <c r="B18477" s="1" t="s">
        <v>5017</v>
      </c>
      <c r="C18477" s="2">
        <v>45183</v>
      </c>
      <c r="D18477" s="1" t="s">
        <v>6086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3">
      <c r="A18478" s="1" t="s">
        <v>24558</v>
      </c>
      <c r="B18478" s="1" t="s">
        <v>1285</v>
      </c>
      <c r="C18478" s="2">
        <v>45391</v>
      </c>
      <c r="D18478" s="1" t="s">
        <v>6135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3">
      <c r="A18479" s="1" t="s">
        <v>24559</v>
      </c>
      <c r="B18479" s="1" t="s">
        <v>5823</v>
      </c>
      <c r="C18479" s="2">
        <v>45462</v>
      </c>
      <c r="D18479" s="1" t="s">
        <v>6081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3">
      <c r="A18480" s="1" t="s">
        <v>24560</v>
      </c>
      <c r="B18480" s="1" t="s">
        <v>3249</v>
      </c>
      <c r="C18480" s="2">
        <v>45414</v>
      </c>
      <c r="D18480" s="1" t="s">
        <v>6071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3">
      <c r="A18481" s="1" t="s">
        <v>24561</v>
      </c>
      <c r="B18481" s="1" t="s">
        <v>2192</v>
      </c>
      <c r="C18481" s="2">
        <v>45273</v>
      </c>
      <c r="D18481" s="1" t="s">
        <v>6081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3">
      <c r="A18482" s="1" t="s">
        <v>16465</v>
      </c>
      <c r="B18482" s="1" t="s">
        <v>4486</v>
      </c>
      <c r="C18482" s="2">
        <v>45034</v>
      </c>
      <c r="D18482" s="1" t="s">
        <v>6057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3">
      <c r="A18483" s="1" t="s">
        <v>24562</v>
      </c>
      <c r="B18483" s="1" t="s">
        <v>2403</v>
      </c>
      <c r="C18483" s="2">
        <v>45231</v>
      </c>
      <c r="D18483" s="1" t="s">
        <v>6077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3">
      <c r="A18484" s="1" t="s">
        <v>24563</v>
      </c>
      <c r="B18484" s="1" t="s">
        <v>2259</v>
      </c>
      <c r="C18484" s="2">
        <v>45495</v>
      </c>
      <c r="D18484" s="1" t="s">
        <v>6113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3">
      <c r="A18485" s="1" t="s">
        <v>24564</v>
      </c>
      <c r="B18485" s="1" t="s">
        <v>4660</v>
      </c>
      <c r="C18485" s="2">
        <v>45580</v>
      </c>
      <c r="D18485" s="1" t="s">
        <v>6095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3">
      <c r="A18486" s="1" t="s">
        <v>24565</v>
      </c>
      <c r="B18486" s="1" t="s">
        <v>4137</v>
      </c>
      <c r="C18486" s="2">
        <v>45245</v>
      </c>
      <c r="D18486" s="1" t="s">
        <v>6179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3">
      <c r="A18487" s="1" t="s">
        <v>24566</v>
      </c>
      <c r="B18487" s="1" t="s">
        <v>5404</v>
      </c>
      <c r="C18487" s="2">
        <v>45465</v>
      </c>
      <c r="D18487" s="1" t="s">
        <v>6113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3">
      <c r="A18488" s="1" t="s">
        <v>24567</v>
      </c>
      <c r="B18488" s="1" t="s">
        <v>3129</v>
      </c>
      <c r="C18488" s="2">
        <v>45224</v>
      </c>
      <c r="D18488" s="1" t="s">
        <v>6083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3">
      <c r="A18489" s="1" t="s">
        <v>24568</v>
      </c>
      <c r="B18489" s="1" t="s">
        <v>4375</v>
      </c>
      <c r="C18489" s="2">
        <v>45607</v>
      </c>
      <c r="D18489" s="1" t="s">
        <v>6251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3">
      <c r="A18490" s="1" t="s">
        <v>24569</v>
      </c>
      <c r="B18490" s="1" t="s">
        <v>2604</v>
      </c>
      <c r="C18490" s="2">
        <v>44944</v>
      </c>
      <c r="D18490" s="1" t="s">
        <v>6151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3">
      <c r="A18491" s="1" t="s">
        <v>24570</v>
      </c>
      <c r="B18491" s="1" t="s">
        <v>4012</v>
      </c>
      <c r="C18491" s="2">
        <v>45584</v>
      </c>
      <c r="D18491" s="1" t="s">
        <v>6071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3">
      <c r="A18492" s="1" t="s">
        <v>24571</v>
      </c>
      <c r="B18492" s="1" t="s">
        <v>5851</v>
      </c>
      <c r="C18492" s="2">
        <v>45189</v>
      </c>
      <c r="D18492" s="1" t="s">
        <v>6175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3">
      <c r="A18493" s="1" t="s">
        <v>24572</v>
      </c>
      <c r="B18493" s="1" t="s">
        <v>1127</v>
      </c>
      <c r="C18493" s="2">
        <v>45293</v>
      </c>
      <c r="D18493" s="1" t="s">
        <v>6053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3">
      <c r="A18494" s="1" t="s">
        <v>24573</v>
      </c>
      <c r="B18494" s="1" t="s">
        <v>1359</v>
      </c>
      <c r="C18494" s="2">
        <v>45535</v>
      </c>
      <c r="D18494" s="1" t="s">
        <v>6065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3">
      <c r="A18495" s="1" t="s">
        <v>24574</v>
      </c>
      <c r="B18495" s="1" t="s">
        <v>4231</v>
      </c>
      <c r="C18495" s="2">
        <v>45271</v>
      </c>
      <c r="D18495" s="1" t="s">
        <v>6093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3">
      <c r="A18496" s="1" t="s">
        <v>24575</v>
      </c>
      <c r="B18496" s="1" t="s">
        <v>1056</v>
      </c>
      <c r="C18496" s="2">
        <v>45427</v>
      </c>
      <c r="D18496" s="1" t="s">
        <v>6107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3">
      <c r="A18497" s="1" t="s">
        <v>24576</v>
      </c>
      <c r="B18497" s="1" t="s">
        <v>3867</v>
      </c>
      <c r="C18497" s="2">
        <v>45196</v>
      </c>
      <c r="D18497" s="1" t="s">
        <v>6057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3">
      <c r="A18498" s="1" t="s">
        <v>24577</v>
      </c>
      <c r="B18498" s="1" t="s">
        <v>2773</v>
      </c>
      <c r="C18498" s="2">
        <v>45144</v>
      </c>
      <c r="D18498" s="1" t="s">
        <v>6067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3">
      <c r="A18499" s="1" t="s">
        <v>24578</v>
      </c>
      <c r="B18499" s="1" t="s">
        <v>4453</v>
      </c>
      <c r="C18499" s="2">
        <v>45643</v>
      </c>
      <c r="D18499" s="1" t="s">
        <v>6109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3">
      <c r="A18500" s="1" t="s">
        <v>24579</v>
      </c>
      <c r="B18500" s="1" t="s">
        <v>2618</v>
      </c>
      <c r="C18500" s="2">
        <v>45231</v>
      </c>
      <c r="D18500" s="1" t="s">
        <v>6113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3">
      <c r="A18501" s="1" t="s">
        <v>24580</v>
      </c>
      <c r="B18501" s="1" t="s">
        <v>5832</v>
      </c>
      <c r="C18501" s="2">
        <v>45619</v>
      </c>
      <c r="D18501" s="1" t="s">
        <v>6067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3">
      <c r="A18502" s="1" t="s">
        <v>24581</v>
      </c>
      <c r="B18502" s="1" t="s">
        <v>2833</v>
      </c>
      <c r="C18502" s="2">
        <v>45088</v>
      </c>
      <c r="D18502" s="1" t="s">
        <v>6086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3">
      <c r="A18503" s="1" t="s">
        <v>24582</v>
      </c>
      <c r="B18503" s="1" t="s">
        <v>2104</v>
      </c>
      <c r="C18503" s="2">
        <v>45514</v>
      </c>
      <c r="D18503" s="1" t="s">
        <v>6109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3">
      <c r="A18504" s="1" t="s">
        <v>24583</v>
      </c>
      <c r="B18504" s="1" t="s">
        <v>5739</v>
      </c>
      <c r="C18504" s="2">
        <v>45332</v>
      </c>
      <c r="D18504" s="1" t="s">
        <v>6100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3">
      <c r="A18505" s="1" t="s">
        <v>24584</v>
      </c>
      <c r="B18505" s="1" t="s">
        <v>1329</v>
      </c>
      <c r="C18505" s="2">
        <v>45447</v>
      </c>
      <c r="D18505" s="1" t="s">
        <v>6061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3">
      <c r="A18506" s="1" t="s">
        <v>24585</v>
      </c>
      <c r="B18506" s="1" t="s">
        <v>3235</v>
      </c>
      <c r="C18506" s="2">
        <v>45483</v>
      </c>
      <c r="D18506" s="1" t="s">
        <v>6172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3">
      <c r="A18507" s="1" t="s">
        <v>24586</v>
      </c>
      <c r="B18507" s="1" t="s">
        <v>5226</v>
      </c>
      <c r="C18507" s="2">
        <v>45068</v>
      </c>
      <c r="D18507" s="1" t="s">
        <v>6067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3">
      <c r="A18508" s="1" t="s">
        <v>24587</v>
      </c>
      <c r="B18508" s="1" t="s">
        <v>5986</v>
      </c>
      <c r="C18508" s="2">
        <v>45603</v>
      </c>
      <c r="D18508" s="1" t="s">
        <v>6104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3">
      <c r="A18509" s="1" t="s">
        <v>24588</v>
      </c>
      <c r="B18509" s="1" t="s">
        <v>1731</v>
      </c>
      <c r="C18509" s="2">
        <v>45646</v>
      </c>
      <c r="D18509" s="1" t="s">
        <v>6057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3">
      <c r="A18510" s="1" t="s">
        <v>24589</v>
      </c>
      <c r="B18510" s="1" t="s">
        <v>3557</v>
      </c>
      <c r="C18510" s="2">
        <v>45422</v>
      </c>
      <c r="D18510" s="1" t="s">
        <v>6137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3">
      <c r="A18511" s="1" t="s">
        <v>24590</v>
      </c>
      <c r="B18511" s="1" t="s">
        <v>4524</v>
      </c>
      <c r="C18511" s="2">
        <v>45135</v>
      </c>
      <c r="D18511" s="1" t="s">
        <v>6059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3">
      <c r="A18512" s="1" t="s">
        <v>24591</v>
      </c>
      <c r="B18512" s="1" t="s">
        <v>2656</v>
      </c>
      <c r="C18512" s="2">
        <v>45236</v>
      </c>
      <c r="D18512" s="1" t="s">
        <v>6107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3">
      <c r="A18513" s="1" t="s">
        <v>24592</v>
      </c>
      <c r="B18513" s="1" t="s">
        <v>3378</v>
      </c>
      <c r="C18513" s="2">
        <v>44931</v>
      </c>
      <c r="D18513" s="1" t="s">
        <v>6109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3">
      <c r="A18514" s="1" t="s">
        <v>24593</v>
      </c>
      <c r="B18514" s="1" t="s">
        <v>2609</v>
      </c>
      <c r="C18514" s="2">
        <v>44969</v>
      </c>
      <c r="D18514" s="1" t="s">
        <v>6157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3">
      <c r="A18515" s="1" t="s">
        <v>24594</v>
      </c>
      <c r="B18515" s="1" t="s">
        <v>3472</v>
      </c>
      <c r="C18515" s="2">
        <v>45179</v>
      </c>
      <c r="D18515" s="1" t="s">
        <v>6067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3">
      <c r="A18516" s="1" t="s">
        <v>24595</v>
      </c>
      <c r="B18516" s="1" t="s">
        <v>4483</v>
      </c>
      <c r="C18516" s="2">
        <v>45653</v>
      </c>
      <c r="D18516" s="1" t="s">
        <v>6095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3">
      <c r="A18517" s="1" t="s">
        <v>24596</v>
      </c>
      <c r="B18517" s="1" t="s">
        <v>1360</v>
      </c>
      <c r="C18517" s="2">
        <v>45267</v>
      </c>
      <c r="D18517" s="1" t="s">
        <v>6049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3">
      <c r="A18518" s="1" t="s">
        <v>24597</v>
      </c>
      <c r="B18518" s="1" t="s">
        <v>1838</v>
      </c>
      <c r="C18518" s="2">
        <v>45520</v>
      </c>
      <c r="D18518" s="1" t="s">
        <v>6083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3">
      <c r="A18519" s="1" t="s">
        <v>24598</v>
      </c>
      <c r="B18519" s="1" t="s">
        <v>2006</v>
      </c>
      <c r="C18519" s="2">
        <v>45157</v>
      </c>
      <c r="D18519" s="1" t="s">
        <v>6053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3">
      <c r="A18520" s="1" t="s">
        <v>24599</v>
      </c>
      <c r="B18520" s="1" t="s">
        <v>5925</v>
      </c>
      <c r="C18520" s="2">
        <v>45296</v>
      </c>
      <c r="D18520" s="1" t="s">
        <v>6133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3">
      <c r="A18521" s="1" t="s">
        <v>24600</v>
      </c>
      <c r="B18521" s="1" t="s">
        <v>4902</v>
      </c>
      <c r="C18521" s="2">
        <v>45053</v>
      </c>
      <c r="D18521" s="1" t="s">
        <v>6089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3">
      <c r="A18522" s="1" t="s">
        <v>24601</v>
      </c>
      <c r="B18522" s="1" t="s">
        <v>5160</v>
      </c>
      <c r="C18522" s="2">
        <v>44956</v>
      </c>
      <c r="D18522" s="1" t="s">
        <v>6151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3">
      <c r="A18523" s="1" t="s">
        <v>24602</v>
      </c>
      <c r="B18523" s="1" t="s">
        <v>4962</v>
      </c>
      <c r="C18523" s="2">
        <v>45470</v>
      </c>
      <c r="D18523" s="1" t="s">
        <v>6102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3">
      <c r="A18524" s="1" t="s">
        <v>24603</v>
      </c>
      <c r="B18524" s="1" t="s">
        <v>5081</v>
      </c>
      <c r="C18524" s="2">
        <v>45637</v>
      </c>
      <c r="D18524" s="1" t="s">
        <v>6137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3">
      <c r="A18525" s="1" t="s">
        <v>24604</v>
      </c>
      <c r="B18525" s="1" t="s">
        <v>3585</v>
      </c>
      <c r="C18525" s="2">
        <v>44958</v>
      </c>
      <c r="D18525" s="1" t="s">
        <v>6063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3">
      <c r="A18526" s="1" t="s">
        <v>24605</v>
      </c>
      <c r="B18526" s="1" t="s">
        <v>3806</v>
      </c>
      <c r="C18526" s="2">
        <v>45123</v>
      </c>
      <c r="D18526" s="1" t="s">
        <v>6081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3">
      <c r="A18527" s="1" t="s">
        <v>24606</v>
      </c>
      <c r="B18527" s="1" t="s">
        <v>5122</v>
      </c>
      <c r="C18527" s="2">
        <v>45009</v>
      </c>
      <c r="D18527" s="1" t="s">
        <v>6091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3">
      <c r="A18528" s="1" t="s">
        <v>24607</v>
      </c>
      <c r="B18528" s="1" t="s">
        <v>2031</v>
      </c>
      <c r="C18528" s="2">
        <v>45494</v>
      </c>
      <c r="D18528" s="1" t="s">
        <v>6157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3">
      <c r="A18529" s="1" t="s">
        <v>24608</v>
      </c>
      <c r="B18529" s="1" t="s">
        <v>2212</v>
      </c>
      <c r="C18529" s="2">
        <v>45006</v>
      </c>
      <c r="D18529" s="1" t="s">
        <v>6135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3">
      <c r="A18530" s="1" t="s">
        <v>24609</v>
      </c>
      <c r="B18530" s="1" t="s">
        <v>4676</v>
      </c>
      <c r="C18530" s="2">
        <v>45075</v>
      </c>
      <c r="D18530" s="1" t="s">
        <v>6089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3">
      <c r="A18531" s="1" t="s">
        <v>24610</v>
      </c>
      <c r="B18531" s="1" t="s">
        <v>1616</v>
      </c>
      <c r="C18531" s="2">
        <v>45136</v>
      </c>
      <c r="D18531" s="1" t="s">
        <v>6137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3">
      <c r="A18532" s="1" t="s">
        <v>24611</v>
      </c>
      <c r="B18532" s="1" t="s">
        <v>1351</v>
      </c>
      <c r="C18532" s="2">
        <v>44948</v>
      </c>
      <c r="D18532" s="1" t="s">
        <v>6053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3">
      <c r="A18533" s="1" t="s">
        <v>24612</v>
      </c>
      <c r="B18533" s="1" t="s">
        <v>5956</v>
      </c>
      <c r="C18533" s="2">
        <v>45269</v>
      </c>
      <c r="D18533" s="1" t="s">
        <v>6093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3">
      <c r="A18534" s="1" t="s">
        <v>24613</v>
      </c>
      <c r="B18534" s="1" t="s">
        <v>1075</v>
      </c>
      <c r="C18534" s="2">
        <v>45461</v>
      </c>
      <c r="D18534" s="1" t="s">
        <v>6133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3">
      <c r="A18535" s="1" t="s">
        <v>24614</v>
      </c>
      <c r="B18535" s="1" t="s">
        <v>3946</v>
      </c>
      <c r="C18535" s="2">
        <v>44958</v>
      </c>
      <c r="D18535" s="1" t="s">
        <v>6059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3">
      <c r="A18536" s="1" t="s">
        <v>24615</v>
      </c>
      <c r="B18536" s="1" t="s">
        <v>3123</v>
      </c>
      <c r="C18536" s="2">
        <v>45349</v>
      </c>
      <c r="D18536" s="1" t="s">
        <v>6113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3">
      <c r="A18537" s="1" t="s">
        <v>24616</v>
      </c>
      <c r="B18537" s="1" t="s">
        <v>4053</v>
      </c>
      <c r="C18537" s="2">
        <v>45396</v>
      </c>
      <c r="D18537" s="1" t="s">
        <v>6113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3">
      <c r="A18538" s="1" t="s">
        <v>24617</v>
      </c>
      <c r="B18538" s="1" t="s">
        <v>4260</v>
      </c>
      <c r="C18538" s="2">
        <v>45613</v>
      </c>
      <c r="D18538" s="1" t="s">
        <v>6065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3">
      <c r="A18539" s="1" t="s">
        <v>24618</v>
      </c>
      <c r="B18539" s="1" t="s">
        <v>3359</v>
      </c>
      <c r="C18539" s="2">
        <v>44988</v>
      </c>
      <c r="D18539" s="1" t="s">
        <v>6057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3">
      <c r="A18540" s="1" t="s">
        <v>24619</v>
      </c>
      <c r="B18540" s="1" t="s">
        <v>4218</v>
      </c>
      <c r="C18540" s="2">
        <v>45545</v>
      </c>
      <c r="D18540" s="1" t="s">
        <v>6125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3">
      <c r="A18541" s="1" t="s">
        <v>24620</v>
      </c>
      <c r="B18541" s="1" t="s">
        <v>2479</v>
      </c>
      <c r="C18541" s="2">
        <v>44931</v>
      </c>
      <c r="D18541" s="1" t="s">
        <v>6055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3">
      <c r="A18542" s="1" t="s">
        <v>24621</v>
      </c>
      <c r="B18542" s="1" t="s">
        <v>5216</v>
      </c>
      <c r="C18542" s="2">
        <v>45218</v>
      </c>
      <c r="D18542" s="1" t="s">
        <v>6141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3">
      <c r="A18543" s="1" t="s">
        <v>24622</v>
      </c>
      <c r="B18543" s="1" t="s">
        <v>5607</v>
      </c>
      <c r="C18543" s="2">
        <v>44984</v>
      </c>
      <c r="D18543" s="1" t="s">
        <v>6151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3">
      <c r="A18544" s="1" t="s">
        <v>24623</v>
      </c>
      <c r="B18544" s="1" t="s">
        <v>5221</v>
      </c>
      <c r="C18544" s="2">
        <v>45079</v>
      </c>
      <c r="D18544" s="1" t="s">
        <v>6059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3">
      <c r="A18545" s="1" t="s">
        <v>24624</v>
      </c>
      <c r="B18545" s="1" t="s">
        <v>5151</v>
      </c>
      <c r="C18545" s="2">
        <v>45479</v>
      </c>
      <c r="D18545" s="1" t="s">
        <v>6095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3">
      <c r="A18546" s="1" t="s">
        <v>24625</v>
      </c>
      <c r="B18546" s="1" t="s">
        <v>4934</v>
      </c>
      <c r="C18546" s="2">
        <v>45407</v>
      </c>
      <c r="D18546" s="1" t="s">
        <v>6137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3">
      <c r="A18547" s="1" t="s">
        <v>24626</v>
      </c>
      <c r="B18547" s="1" t="s">
        <v>1643</v>
      </c>
      <c r="C18547" s="2">
        <v>45450</v>
      </c>
      <c r="D18547" s="1" t="s">
        <v>6059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3">
      <c r="A18548" s="1" t="s">
        <v>24627</v>
      </c>
      <c r="B18548" s="1" t="s">
        <v>5586</v>
      </c>
      <c r="C18548" s="2">
        <v>45637</v>
      </c>
      <c r="D18548" s="1" t="s">
        <v>6107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3">
      <c r="A18549" s="1" t="s">
        <v>24628</v>
      </c>
      <c r="B18549" s="1" t="s">
        <v>4985</v>
      </c>
      <c r="C18549" s="2">
        <v>45247</v>
      </c>
      <c r="D18549" s="1" t="s">
        <v>6135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3">
      <c r="A18550" s="1" t="s">
        <v>24629</v>
      </c>
      <c r="B18550" s="1" t="s">
        <v>4963</v>
      </c>
      <c r="C18550" s="2">
        <v>45096</v>
      </c>
      <c r="D18550" s="1" t="s">
        <v>6251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3">
      <c r="A18551" s="1" t="s">
        <v>24630</v>
      </c>
      <c r="B18551" s="1" t="s">
        <v>5139</v>
      </c>
      <c r="C18551" s="2">
        <v>45651</v>
      </c>
      <c r="D18551" s="1" t="s">
        <v>6141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3">
      <c r="A18552" s="1" t="s">
        <v>24631</v>
      </c>
      <c r="B18552" s="1" t="s">
        <v>1844</v>
      </c>
      <c r="C18552" s="2">
        <v>45488</v>
      </c>
      <c r="D18552" s="1" t="s">
        <v>6151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3">
      <c r="A18553" s="1" t="s">
        <v>24632</v>
      </c>
      <c r="B18553" s="1" t="s">
        <v>3344</v>
      </c>
      <c r="C18553" s="2">
        <v>44999</v>
      </c>
      <c r="D18553" s="1" t="s">
        <v>6137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3">
      <c r="A18554" s="1" t="s">
        <v>24633</v>
      </c>
      <c r="B18554" s="1" t="s">
        <v>3746</v>
      </c>
      <c r="C18554" s="2">
        <v>44968</v>
      </c>
      <c r="D18554" s="1" t="s">
        <v>6063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3">
      <c r="A18555" s="1" t="s">
        <v>24634</v>
      </c>
      <c r="B18555" s="1" t="s">
        <v>2986</v>
      </c>
      <c r="C18555" s="2">
        <v>45109</v>
      </c>
      <c r="D18555" s="1" t="s">
        <v>6051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3">
      <c r="A18556" s="1" t="s">
        <v>24635</v>
      </c>
      <c r="B18556" s="1" t="s">
        <v>3297</v>
      </c>
      <c r="C18556" s="2">
        <v>45301</v>
      </c>
      <c r="D18556" s="1" t="s">
        <v>6063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3">
      <c r="A18557" s="1" t="s">
        <v>24636</v>
      </c>
      <c r="B18557" s="1" t="s">
        <v>4497</v>
      </c>
      <c r="C18557" s="2">
        <v>45147</v>
      </c>
      <c r="D18557" s="1" t="s">
        <v>6100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3">
      <c r="A18558" s="1" t="s">
        <v>24637</v>
      </c>
      <c r="B18558" s="1" t="s">
        <v>4395</v>
      </c>
      <c r="C18558" s="2">
        <v>45495</v>
      </c>
      <c r="D18558" s="1" t="s">
        <v>6179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3">
      <c r="A18559" s="1" t="s">
        <v>24638</v>
      </c>
      <c r="B18559" s="1" t="s">
        <v>3302</v>
      </c>
      <c r="C18559" s="2">
        <v>45007</v>
      </c>
      <c r="D18559" s="1" t="s">
        <v>6086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3">
      <c r="A18560" s="1" t="s">
        <v>24639</v>
      </c>
      <c r="B18560" s="1" t="s">
        <v>2031</v>
      </c>
      <c r="C18560" s="2">
        <v>45356</v>
      </c>
      <c r="D18560" s="1" t="s">
        <v>6063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3">
      <c r="A18561" s="1" t="s">
        <v>24640</v>
      </c>
      <c r="B18561" s="1" t="s">
        <v>3610</v>
      </c>
      <c r="C18561" s="2">
        <v>45130</v>
      </c>
      <c r="D18561" s="1" t="s">
        <v>6055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3">
      <c r="A18562" s="1" t="s">
        <v>24641</v>
      </c>
      <c r="B18562" s="1" t="s">
        <v>1744</v>
      </c>
      <c r="C18562" s="2">
        <v>45475</v>
      </c>
      <c r="D18562" s="1" t="s">
        <v>6086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3">
      <c r="A18563" s="1" t="s">
        <v>24642</v>
      </c>
      <c r="B18563" s="1" t="s">
        <v>2148</v>
      </c>
      <c r="C18563" s="2">
        <v>45221</v>
      </c>
      <c r="D18563" s="1" t="s">
        <v>6141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3">
      <c r="A18564" s="1" t="s">
        <v>24643</v>
      </c>
      <c r="B18564" s="1" t="s">
        <v>5324</v>
      </c>
      <c r="C18564" s="2">
        <v>45602</v>
      </c>
      <c r="D18564" s="1" t="s">
        <v>6069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3">
      <c r="A18565" s="1" t="s">
        <v>24644</v>
      </c>
      <c r="B18565" s="1" t="s">
        <v>4728</v>
      </c>
      <c r="C18565" s="2">
        <v>45478</v>
      </c>
      <c r="D18565" s="1" t="s">
        <v>6071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3">
      <c r="A18566" s="1" t="s">
        <v>24645</v>
      </c>
      <c r="B18566" s="1" t="s">
        <v>5132</v>
      </c>
      <c r="C18566" s="2">
        <v>44981</v>
      </c>
      <c r="D18566" s="1" t="s">
        <v>6091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3">
      <c r="A18567" s="1" t="s">
        <v>24646</v>
      </c>
      <c r="B18567" s="1" t="s">
        <v>2964</v>
      </c>
      <c r="C18567" s="2">
        <v>44949</v>
      </c>
      <c r="D18567" s="1" t="s">
        <v>6083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3">
      <c r="A18568" s="1" t="s">
        <v>24647</v>
      </c>
      <c r="B18568" s="1" t="s">
        <v>2987</v>
      </c>
      <c r="C18568" s="2">
        <v>45560</v>
      </c>
      <c r="D18568" s="1" t="s">
        <v>6143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3">
      <c r="A18569" s="1" t="s">
        <v>24648</v>
      </c>
      <c r="B18569" s="1" t="s">
        <v>2517</v>
      </c>
      <c r="C18569" s="2">
        <v>45466</v>
      </c>
      <c r="D18569" s="1" t="s">
        <v>6151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3">
      <c r="A18570" s="1" t="s">
        <v>24649</v>
      </c>
      <c r="B18570" s="1" t="s">
        <v>1093</v>
      </c>
      <c r="C18570" s="2">
        <v>45068</v>
      </c>
      <c r="D18570" s="1" t="s">
        <v>6172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3">
      <c r="A18571" s="1" t="s">
        <v>24650</v>
      </c>
      <c r="B18571" s="1" t="s">
        <v>2271</v>
      </c>
      <c r="C18571" s="2">
        <v>45127</v>
      </c>
      <c r="D18571" s="1" t="s">
        <v>6065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3">
      <c r="A18572" s="1" t="s">
        <v>24651</v>
      </c>
      <c r="B18572" s="1" t="s">
        <v>3537</v>
      </c>
      <c r="C18572" s="2">
        <v>45052</v>
      </c>
      <c r="D18572" s="1" t="s">
        <v>6091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3">
      <c r="A18573" s="1" t="s">
        <v>24652</v>
      </c>
      <c r="B18573" s="1" t="s">
        <v>5679</v>
      </c>
      <c r="C18573" s="2">
        <v>45168</v>
      </c>
      <c r="D18573" s="1" t="s">
        <v>6137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3">
      <c r="A18574" s="1" t="s">
        <v>24653</v>
      </c>
      <c r="B18574" s="1" t="s">
        <v>3753</v>
      </c>
      <c r="C18574" s="2">
        <v>45385</v>
      </c>
      <c r="D18574" s="1" t="s">
        <v>6100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3">
      <c r="A18575" s="1" t="s">
        <v>24654</v>
      </c>
      <c r="B18575" s="1" t="s">
        <v>4752</v>
      </c>
      <c r="C18575" s="2">
        <v>45541</v>
      </c>
      <c r="D18575" s="1" t="s">
        <v>6100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3">
      <c r="A18576" s="1" t="s">
        <v>24655</v>
      </c>
      <c r="B18576" s="1" t="s">
        <v>3948</v>
      </c>
      <c r="C18576" s="2">
        <v>44970</v>
      </c>
      <c r="D18576" s="1" t="s">
        <v>6141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3">
      <c r="A18577" s="1" t="s">
        <v>24656</v>
      </c>
      <c r="B18577" s="1" t="s">
        <v>1936</v>
      </c>
      <c r="C18577" s="2">
        <v>45535</v>
      </c>
      <c r="D18577" s="1" t="s">
        <v>6091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3">
      <c r="A18578" s="1" t="s">
        <v>24657</v>
      </c>
      <c r="B18578" s="1" t="s">
        <v>2885</v>
      </c>
      <c r="C18578" s="2">
        <v>45060</v>
      </c>
      <c r="D18578" s="1" t="s">
        <v>6251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3">
      <c r="A18579" s="1" t="s">
        <v>24658</v>
      </c>
      <c r="B18579" s="1" t="s">
        <v>4277</v>
      </c>
      <c r="C18579" s="2">
        <v>44939</v>
      </c>
      <c r="D18579" s="1" t="s">
        <v>6133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3">
      <c r="A18580" s="1" t="s">
        <v>24659</v>
      </c>
      <c r="B18580" s="1" t="s">
        <v>3422</v>
      </c>
      <c r="C18580" s="2">
        <v>45519</v>
      </c>
      <c r="D18580" s="1" t="s">
        <v>6061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3">
      <c r="A18581" s="1" t="s">
        <v>24660</v>
      </c>
      <c r="B18581" s="1" t="s">
        <v>1350</v>
      </c>
      <c r="C18581" s="2">
        <v>45135</v>
      </c>
      <c r="D18581" s="1" t="s">
        <v>6113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3">
      <c r="A18582" s="1" t="s">
        <v>24661</v>
      </c>
      <c r="B18582" s="1" t="s">
        <v>3205</v>
      </c>
      <c r="C18582" s="2">
        <v>45211</v>
      </c>
      <c r="D18582" s="1" t="s">
        <v>6081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3">
      <c r="A18583" s="1" t="s">
        <v>24662</v>
      </c>
      <c r="B18583" s="1" t="s">
        <v>4372</v>
      </c>
      <c r="C18583" s="2">
        <v>45607</v>
      </c>
      <c r="D18583" s="1" t="s">
        <v>6091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3">
      <c r="A18584" s="1" t="s">
        <v>24663</v>
      </c>
      <c r="B18584" s="1" t="s">
        <v>2800</v>
      </c>
      <c r="C18584" s="2">
        <v>45048</v>
      </c>
      <c r="D18584" s="1" t="s">
        <v>6095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3">
      <c r="A18585" s="1" t="s">
        <v>24664</v>
      </c>
      <c r="B18585" s="1" t="s">
        <v>2749</v>
      </c>
      <c r="C18585" s="2">
        <v>45617</v>
      </c>
      <c r="D18585" s="1" t="s">
        <v>6086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3">
      <c r="A18586" s="1" t="s">
        <v>24665</v>
      </c>
      <c r="B18586" s="1" t="s">
        <v>5996</v>
      </c>
      <c r="C18586" s="2">
        <v>45141</v>
      </c>
      <c r="D18586" s="1" t="s">
        <v>6057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3">
      <c r="A18587" s="1" t="s">
        <v>24666</v>
      </c>
      <c r="B18587" s="1" t="s">
        <v>2904</v>
      </c>
      <c r="C18587" s="2">
        <v>45526</v>
      </c>
      <c r="D18587" s="1" t="s">
        <v>6049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3">
      <c r="A18588" s="1" t="s">
        <v>24667</v>
      </c>
      <c r="B18588" s="1" t="s">
        <v>5413</v>
      </c>
      <c r="C18588" s="2">
        <v>44963</v>
      </c>
      <c r="D18588" s="1" t="s">
        <v>6053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3">
      <c r="A18589" s="1" t="s">
        <v>24668</v>
      </c>
      <c r="B18589" s="1" t="s">
        <v>3928</v>
      </c>
      <c r="C18589" s="2">
        <v>44957</v>
      </c>
      <c r="D18589" s="1" t="s">
        <v>6067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3">
      <c r="A18590" s="1" t="s">
        <v>24669</v>
      </c>
      <c r="B18590" s="1" t="s">
        <v>1983</v>
      </c>
      <c r="C18590" s="2">
        <v>45296</v>
      </c>
      <c r="D18590" s="1" t="s">
        <v>6074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3">
      <c r="A18591" s="1" t="s">
        <v>24670</v>
      </c>
      <c r="B18591" s="1" t="s">
        <v>2762</v>
      </c>
      <c r="C18591" s="2">
        <v>45320</v>
      </c>
      <c r="D18591" s="1" t="s">
        <v>6071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3">
      <c r="A18592" s="1" t="s">
        <v>24671</v>
      </c>
      <c r="B18592" s="1" t="s">
        <v>4566</v>
      </c>
      <c r="C18592" s="2">
        <v>45456</v>
      </c>
      <c r="D18592" s="1" t="s">
        <v>6061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3">
      <c r="A18593" s="1" t="s">
        <v>24672</v>
      </c>
      <c r="B18593" s="1" t="s">
        <v>1558</v>
      </c>
      <c r="C18593" s="2">
        <v>44963</v>
      </c>
      <c r="D18593" s="1" t="s">
        <v>6109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3">
      <c r="A18594" s="1" t="s">
        <v>24673</v>
      </c>
      <c r="B18594" s="1" t="s">
        <v>2722</v>
      </c>
      <c r="C18594" s="2">
        <v>45196</v>
      </c>
      <c r="D18594" s="1" t="s">
        <v>6071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3">
      <c r="A18595" s="1" t="s">
        <v>24674</v>
      </c>
      <c r="B18595" s="1" t="s">
        <v>1429</v>
      </c>
      <c r="C18595" s="2">
        <v>45210</v>
      </c>
      <c r="D18595" s="1" t="s">
        <v>6081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3">
      <c r="A18596" s="1" t="s">
        <v>24675</v>
      </c>
      <c r="B18596" s="1" t="s">
        <v>3994</v>
      </c>
      <c r="C18596" s="2">
        <v>45431</v>
      </c>
      <c r="D18596" s="1" t="s">
        <v>6059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3">
      <c r="A18597" s="1" t="s">
        <v>24676</v>
      </c>
      <c r="B18597" s="1" t="s">
        <v>4390</v>
      </c>
      <c r="C18597" s="2">
        <v>45575</v>
      </c>
      <c r="D18597" s="1" t="s">
        <v>6141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3">
      <c r="A18598" s="1" t="s">
        <v>24677</v>
      </c>
      <c r="B18598" s="1" t="s">
        <v>1521</v>
      </c>
      <c r="C18598" s="2">
        <v>45294</v>
      </c>
      <c r="D18598" s="1" t="s">
        <v>6063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3">
      <c r="A18599" s="1" t="s">
        <v>24678</v>
      </c>
      <c r="B18599" s="1" t="s">
        <v>3962</v>
      </c>
      <c r="C18599" s="2">
        <v>45534</v>
      </c>
      <c r="D18599" s="1" t="s">
        <v>6113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3">
      <c r="A18600" s="1" t="s">
        <v>24679</v>
      </c>
      <c r="B18600" s="1" t="s">
        <v>2103</v>
      </c>
      <c r="C18600" s="2">
        <v>45135</v>
      </c>
      <c r="D18600" s="1" t="s">
        <v>6133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3">
      <c r="A18601" s="1" t="s">
        <v>24680</v>
      </c>
      <c r="B18601" s="1" t="s">
        <v>5793</v>
      </c>
      <c r="C18601" s="2">
        <v>45023</v>
      </c>
      <c r="D18601" s="1" t="s">
        <v>6065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3">
      <c r="A18602" s="1" t="s">
        <v>24681</v>
      </c>
      <c r="B18602" s="1" t="s">
        <v>2350</v>
      </c>
      <c r="C18602" s="2">
        <v>45606</v>
      </c>
      <c r="D18602" s="1" t="s">
        <v>6071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3">
      <c r="A18603" s="1" t="s">
        <v>24682</v>
      </c>
      <c r="B18603" s="1" t="s">
        <v>3095</v>
      </c>
      <c r="C18603" s="2">
        <v>45271</v>
      </c>
      <c r="D18603" s="1" t="s">
        <v>6071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3">
      <c r="A18604" s="1" t="s">
        <v>24683</v>
      </c>
      <c r="B18604" s="1" t="s">
        <v>1805</v>
      </c>
      <c r="C18604" s="2">
        <v>45627</v>
      </c>
      <c r="D18604" s="1" t="s">
        <v>6067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3">
      <c r="A18605" s="1" t="s">
        <v>24684</v>
      </c>
      <c r="B18605" s="1" t="s">
        <v>3406</v>
      </c>
      <c r="C18605" s="2">
        <v>45540</v>
      </c>
      <c r="D18605" s="1" t="s">
        <v>6074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3">
      <c r="A18606" s="1" t="s">
        <v>24685</v>
      </c>
      <c r="B18606" s="1" t="s">
        <v>1929</v>
      </c>
      <c r="C18606" s="2">
        <v>45119</v>
      </c>
      <c r="D18606" s="1" t="s">
        <v>6059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3">
      <c r="A18607" s="1" t="s">
        <v>24686</v>
      </c>
      <c r="B18607" s="1" t="s">
        <v>5094</v>
      </c>
      <c r="C18607" s="2">
        <v>45400</v>
      </c>
      <c r="D18607" s="1" t="s">
        <v>6143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3">
      <c r="A18608" s="1" t="s">
        <v>24687</v>
      </c>
      <c r="B18608" s="1" t="s">
        <v>2168</v>
      </c>
      <c r="C18608" s="2">
        <v>45536</v>
      </c>
      <c r="D18608" s="1" t="s">
        <v>6151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3">
      <c r="A18609" s="1" t="s">
        <v>24688</v>
      </c>
      <c r="B18609" s="1" t="s">
        <v>4782</v>
      </c>
      <c r="C18609" s="2">
        <v>45283</v>
      </c>
      <c r="D18609" s="1" t="s">
        <v>6077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3">
      <c r="A18610" s="1" t="s">
        <v>24689</v>
      </c>
      <c r="B18610" s="1" t="s">
        <v>3973</v>
      </c>
      <c r="C18610" s="2">
        <v>45165</v>
      </c>
      <c r="D18610" s="1" t="s">
        <v>6151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3">
      <c r="A18611" s="1" t="s">
        <v>24690</v>
      </c>
      <c r="B18611" s="1" t="s">
        <v>2192</v>
      </c>
      <c r="C18611" s="2">
        <v>45236</v>
      </c>
      <c r="D18611" s="1" t="s">
        <v>6071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3">
      <c r="A18612" s="1" t="s">
        <v>24691</v>
      </c>
      <c r="B18612" s="1" t="s">
        <v>5233</v>
      </c>
      <c r="C18612" s="2">
        <v>44990</v>
      </c>
      <c r="D18612" s="1" t="s">
        <v>6137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3">
      <c r="A18613" s="1" t="s">
        <v>24692</v>
      </c>
      <c r="B18613" s="1" t="s">
        <v>4803</v>
      </c>
      <c r="C18613" s="2">
        <v>45341</v>
      </c>
      <c r="D18613" s="1" t="s">
        <v>6055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3">
      <c r="A18614" s="1" t="s">
        <v>24693</v>
      </c>
      <c r="B18614" s="1" t="s">
        <v>4110</v>
      </c>
      <c r="C18614" s="2">
        <v>45451</v>
      </c>
      <c r="D18614" s="1" t="s">
        <v>6109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3">
      <c r="A18615" s="1" t="s">
        <v>24694</v>
      </c>
      <c r="B18615" s="1" t="s">
        <v>5978</v>
      </c>
      <c r="C18615" s="2">
        <v>45415</v>
      </c>
      <c r="D18615" s="1" t="s">
        <v>6151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3">
      <c r="A18616" s="1" t="s">
        <v>24695</v>
      </c>
      <c r="B18616" s="1" t="s">
        <v>1879</v>
      </c>
      <c r="C18616" s="2">
        <v>44956</v>
      </c>
      <c r="D18616" s="1" t="s">
        <v>6071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3">
      <c r="A18617" s="1" t="s">
        <v>24696</v>
      </c>
      <c r="B18617" s="1" t="s">
        <v>4624</v>
      </c>
      <c r="C18617" s="2">
        <v>45231</v>
      </c>
      <c r="D18617" s="1" t="s">
        <v>6100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3">
      <c r="A18618" s="1" t="s">
        <v>24697</v>
      </c>
      <c r="B18618" s="1" t="s">
        <v>2432</v>
      </c>
      <c r="C18618" s="2">
        <v>45486</v>
      </c>
      <c r="D18618" s="1" t="s">
        <v>6069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3">
      <c r="A18619" s="1" t="s">
        <v>24698</v>
      </c>
      <c r="B18619" s="1" t="s">
        <v>4066</v>
      </c>
      <c r="C18619" s="2">
        <v>45020</v>
      </c>
      <c r="D18619" s="1" t="s">
        <v>6071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3">
      <c r="A18620" s="1" t="s">
        <v>24699</v>
      </c>
      <c r="B18620" s="1" t="s">
        <v>4050</v>
      </c>
      <c r="C18620" s="2">
        <v>45596</v>
      </c>
      <c r="D18620" s="1" t="s">
        <v>6102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3">
      <c r="A18621" s="1" t="s">
        <v>24700</v>
      </c>
      <c r="B18621" s="1" t="s">
        <v>5939</v>
      </c>
      <c r="C18621" s="2">
        <v>45214</v>
      </c>
      <c r="D18621" s="1" t="s">
        <v>6125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3">
      <c r="A18622" s="1" t="s">
        <v>24701</v>
      </c>
      <c r="B18622" s="1" t="s">
        <v>3308</v>
      </c>
      <c r="C18622" s="2">
        <v>45281</v>
      </c>
      <c r="D18622" s="1" t="s">
        <v>6143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3">
      <c r="A18623" s="1" t="s">
        <v>24702</v>
      </c>
      <c r="B18623" s="1" t="s">
        <v>5340</v>
      </c>
      <c r="C18623" s="2">
        <v>45301</v>
      </c>
      <c r="D18623" s="1" t="s">
        <v>6143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3">
      <c r="A18624" s="1" t="s">
        <v>24703</v>
      </c>
      <c r="B18624" s="1" t="s">
        <v>3441</v>
      </c>
      <c r="C18624" s="2">
        <v>45347</v>
      </c>
      <c r="D18624" s="1" t="s">
        <v>6172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3">
      <c r="A18625" s="1" t="s">
        <v>24704</v>
      </c>
      <c r="B18625" s="1" t="s">
        <v>1696</v>
      </c>
      <c r="C18625" s="2">
        <v>44986</v>
      </c>
      <c r="D18625" s="1" t="s">
        <v>6081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3">
      <c r="A18626" s="1" t="s">
        <v>24705</v>
      </c>
      <c r="B18626" s="1" t="s">
        <v>5913</v>
      </c>
      <c r="C18626" s="2">
        <v>45400</v>
      </c>
      <c r="D18626" s="1" t="s">
        <v>6083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3">
      <c r="A18627" s="1" t="s">
        <v>24706</v>
      </c>
      <c r="B18627" s="1" t="s">
        <v>2554</v>
      </c>
      <c r="C18627" s="2">
        <v>45102</v>
      </c>
      <c r="D18627" s="1" t="s">
        <v>6135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3">
      <c r="A18628" s="1" t="s">
        <v>24707</v>
      </c>
      <c r="B18628" s="1" t="s">
        <v>1895</v>
      </c>
      <c r="C18628" s="2">
        <v>45178</v>
      </c>
      <c r="D18628" s="1" t="s">
        <v>6151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3">
      <c r="A18629" s="1" t="s">
        <v>24708</v>
      </c>
      <c r="B18629" s="1" t="s">
        <v>2363</v>
      </c>
      <c r="C18629" s="2">
        <v>45350</v>
      </c>
      <c r="D18629" s="1" t="s">
        <v>6143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3">
      <c r="A18630" s="1" t="s">
        <v>24709</v>
      </c>
      <c r="B18630" s="1" t="s">
        <v>5452</v>
      </c>
      <c r="C18630" s="2">
        <v>45544</v>
      </c>
      <c r="D18630" s="1" t="s">
        <v>6059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3">
      <c r="A18631" s="1" t="s">
        <v>24710</v>
      </c>
      <c r="B18631" s="1" t="s">
        <v>3642</v>
      </c>
      <c r="C18631" s="2">
        <v>45044</v>
      </c>
      <c r="D18631" s="1" t="s">
        <v>6055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3">
      <c r="A18632" s="1" t="s">
        <v>24711</v>
      </c>
      <c r="B18632" s="1" t="s">
        <v>4419</v>
      </c>
      <c r="C18632" s="2">
        <v>45257</v>
      </c>
      <c r="D18632" s="1" t="s">
        <v>6065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3">
      <c r="A18633" s="1" t="s">
        <v>24712</v>
      </c>
      <c r="B18633" s="1" t="s">
        <v>4378</v>
      </c>
      <c r="C18633" s="2">
        <v>44934</v>
      </c>
      <c r="D18633" s="1" t="s">
        <v>6089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3">
      <c r="A18634" s="1" t="s">
        <v>24713</v>
      </c>
      <c r="B18634" s="1" t="s">
        <v>4350</v>
      </c>
      <c r="C18634" s="2">
        <v>45318</v>
      </c>
      <c r="D18634" s="1" t="s">
        <v>6172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3">
      <c r="A18635" s="1" t="s">
        <v>24714</v>
      </c>
      <c r="B18635" s="1" t="s">
        <v>2623</v>
      </c>
      <c r="C18635" s="2">
        <v>45516</v>
      </c>
      <c r="D18635" s="1" t="s">
        <v>6055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3">
      <c r="A18636" s="1" t="s">
        <v>24715</v>
      </c>
      <c r="B18636" s="1" t="s">
        <v>3177</v>
      </c>
      <c r="C18636" s="2">
        <v>44992</v>
      </c>
      <c r="D18636" s="1" t="s">
        <v>6133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3">
      <c r="A18637" s="1" t="s">
        <v>24716</v>
      </c>
      <c r="B18637" s="1" t="s">
        <v>3816</v>
      </c>
      <c r="C18637" s="2">
        <v>45405</v>
      </c>
      <c r="D18637" s="1" t="s">
        <v>6104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3">
      <c r="A18638" s="1" t="s">
        <v>24717</v>
      </c>
      <c r="B18638" s="1" t="s">
        <v>4720</v>
      </c>
      <c r="C18638" s="2">
        <v>45535</v>
      </c>
      <c r="D18638" s="1" t="s">
        <v>6197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3">
      <c r="A18639" s="1" t="s">
        <v>24718</v>
      </c>
      <c r="B18639" s="1" t="s">
        <v>1830</v>
      </c>
      <c r="C18639" s="2">
        <v>45103</v>
      </c>
      <c r="D18639" s="1" t="s">
        <v>6104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3">
      <c r="A18640" s="1" t="s">
        <v>24719</v>
      </c>
      <c r="B18640" s="1" t="s">
        <v>2599</v>
      </c>
      <c r="C18640" s="2">
        <v>45060</v>
      </c>
      <c r="D18640" s="1" t="s">
        <v>6081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3">
      <c r="A18641" s="1" t="s">
        <v>24720</v>
      </c>
      <c r="B18641" s="1" t="s">
        <v>4158</v>
      </c>
      <c r="C18641" s="2">
        <v>45312</v>
      </c>
      <c r="D18641" s="1" t="s">
        <v>6175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3">
      <c r="A18642" s="1" t="s">
        <v>24721</v>
      </c>
      <c r="B18642" s="1" t="s">
        <v>1295</v>
      </c>
      <c r="C18642" s="2">
        <v>45107</v>
      </c>
      <c r="D18642" s="1" t="s">
        <v>6100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3">
      <c r="A18643" s="1" t="s">
        <v>24722</v>
      </c>
      <c r="B18643" s="1" t="s">
        <v>5672</v>
      </c>
      <c r="C18643" s="2">
        <v>45457</v>
      </c>
      <c r="D18643" s="1" t="s">
        <v>6133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3">
      <c r="A18644" s="1" t="s">
        <v>24723</v>
      </c>
      <c r="B18644" s="1" t="s">
        <v>5652</v>
      </c>
      <c r="C18644" s="2">
        <v>44993</v>
      </c>
      <c r="D18644" s="1" t="s">
        <v>6151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3">
      <c r="A18645" s="1" t="s">
        <v>24724</v>
      </c>
      <c r="B18645" s="1" t="s">
        <v>4461</v>
      </c>
      <c r="C18645" s="2">
        <v>45643</v>
      </c>
      <c r="D18645" s="1" t="s">
        <v>6091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3">
      <c r="A18646" s="1" t="s">
        <v>24725</v>
      </c>
      <c r="B18646" s="1" t="s">
        <v>4923</v>
      </c>
      <c r="C18646" s="2">
        <v>45149</v>
      </c>
      <c r="D18646" s="1" t="s">
        <v>6069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3">
      <c r="A18647" s="1" t="s">
        <v>24726</v>
      </c>
      <c r="B18647" s="1" t="s">
        <v>2801</v>
      </c>
      <c r="C18647" s="2">
        <v>45137</v>
      </c>
      <c r="D18647" s="1" t="s">
        <v>6133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3">
      <c r="A18648" s="1" t="s">
        <v>24727</v>
      </c>
      <c r="B18648" s="1" t="s">
        <v>1828</v>
      </c>
      <c r="C18648" s="2">
        <v>45145</v>
      </c>
      <c r="D18648" s="1" t="s">
        <v>6251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3">
      <c r="A18649" s="1" t="s">
        <v>24728</v>
      </c>
      <c r="B18649" s="1" t="s">
        <v>4992</v>
      </c>
      <c r="C18649" s="2">
        <v>44999</v>
      </c>
      <c r="D18649" s="1" t="s">
        <v>6125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3">
      <c r="A18650" s="1" t="s">
        <v>24729</v>
      </c>
      <c r="B18650" s="1" t="s">
        <v>2813</v>
      </c>
      <c r="C18650" s="2">
        <v>45150</v>
      </c>
      <c r="D18650" s="1" t="s">
        <v>6151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3">
      <c r="A18651" s="1" t="s">
        <v>24730</v>
      </c>
      <c r="B18651" s="1" t="s">
        <v>5839</v>
      </c>
      <c r="C18651" s="2">
        <v>44967</v>
      </c>
      <c r="D18651" s="1" t="s">
        <v>6100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3">
      <c r="A18652" s="1" t="s">
        <v>24731</v>
      </c>
      <c r="B18652" s="1" t="s">
        <v>5047</v>
      </c>
      <c r="C18652" s="2">
        <v>45569</v>
      </c>
      <c r="D18652" s="1" t="s">
        <v>6175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3">
      <c r="A18653" s="1" t="s">
        <v>24732</v>
      </c>
      <c r="B18653" s="1" t="s">
        <v>3052</v>
      </c>
      <c r="C18653" s="2">
        <v>45436</v>
      </c>
      <c r="D18653" s="1" t="s">
        <v>6074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3">
      <c r="A18654" s="1" t="s">
        <v>24733</v>
      </c>
      <c r="B18654" s="1" t="s">
        <v>4987</v>
      </c>
      <c r="C18654" s="2">
        <v>45232</v>
      </c>
      <c r="D18654" s="1" t="s">
        <v>6143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3">
      <c r="A18655" s="1" t="s">
        <v>24734</v>
      </c>
      <c r="B18655" s="1" t="s">
        <v>5462</v>
      </c>
      <c r="C18655" s="2">
        <v>45336</v>
      </c>
      <c r="D18655" s="1" t="s">
        <v>6077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3">
      <c r="A18656" s="1" t="s">
        <v>24735</v>
      </c>
      <c r="B18656" s="1" t="s">
        <v>2503</v>
      </c>
      <c r="C18656" s="2">
        <v>45031</v>
      </c>
      <c r="D18656" s="1" t="s">
        <v>6055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3">
      <c r="A18657" s="1" t="s">
        <v>24736</v>
      </c>
      <c r="B18657" s="1" t="s">
        <v>2284</v>
      </c>
      <c r="C18657" s="2">
        <v>45625</v>
      </c>
      <c r="D18657" s="1" t="s">
        <v>6049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3">
      <c r="A18658" s="1" t="s">
        <v>24737</v>
      </c>
      <c r="B18658" s="1" t="s">
        <v>4352</v>
      </c>
      <c r="C18658" s="2">
        <v>45586</v>
      </c>
      <c r="D18658" s="1" t="s">
        <v>6095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3">
      <c r="A18659" s="1" t="s">
        <v>24738</v>
      </c>
      <c r="B18659" s="1" t="s">
        <v>4776</v>
      </c>
      <c r="C18659" s="2">
        <v>45560</v>
      </c>
      <c r="D18659" s="1" t="s">
        <v>6063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3">
      <c r="A18660" s="1" t="s">
        <v>24739</v>
      </c>
      <c r="B18660" s="1" t="s">
        <v>5444</v>
      </c>
      <c r="C18660" s="2">
        <v>45087</v>
      </c>
      <c r="D18660" s="1" t="s">
        <v>6197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3">
      <c r="A18661" s="1" t="s">
        <v>24740</v>
      </c>
      <c r="B18661" s="1" t="s">
        <v>5957</v>
      </c>
      <c r="C18661" s="2">
        <v>45173</v>
      </c>
      <c r="D18661" s="1" t="s">
        <v>6137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3">
      <c r="A18662" s="1" t="s">
        <v>24741</v>
      </c>
      <c r="B18662" s="1" t="s">
        <v>1709</v>
      </c>
      <c r="C18662" s="2">
        <v>45385</v>
      </c>
      <c r="D18662" s="1" t="s">
        <v>6197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3">
      <c r="A18663" s="1" t="s">
        <v>24742</v>
      </c>
      <c r="B18663" s="1" t="s">
        <v>3510</v>
      </c>
      <c r="C18663" s="2">
        <v>45626</v>
      </c>
      <c r="D18663" s="1" t="s">
        <v>6157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3">
      <c r="A18664" s="1" t="s">
        <v>24743</v>
      </c>
      <c r="B18664" s="1" t="s">
        <v>3198</v>
      </c>
      <c r="C18664" s="2">
        <v>45042</v>
      </c>
      <c r="D18664" s="1" t="s">
        <v>6081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3">
      <c r="A18665" s="1" t="s">
        <v>24744</v>
      </c>
      <c r="B18665" s="1" t="s">
        <v>1148</v>
      </c>
      <c r="C18665" s="2">
        <v>45140</v>
      </c>
      <c r="D18665" s="1" t="s">
        <v>6086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3">
      <c r="A18666" s="1" t="s">
        <v>24745</v>
      </c>
      <c r="B18666" s="1" t="s">
        <v>4847</v>
      </c>
      <c r="C18666" s="2">
        <v>45309</v>
      </c>
      <c r="D18666" s="1" t="s">
        <v>6049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3">
      <c r="A18667" s="1" t="s">
        <v>24746</v>
      </c>
      <c r="B18667" s="1" t="s">
        <v>5323</v>
      </c>
      <c r="C18667" s="2">
        <v>44952</v>
      </c>
      <c r="D18667" s="1" t="s">
        <v>6074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3">
      <c r="A18668" s="1" t="s">
        <v>24747</v>
      </c>
      <c r="B18668" s="1" t="s">
        <v>4899</v>
      </c>
      <c r="C18668" s="2">
        <v>45238</v>
      </c>
      <c r="D18668" s="1" t="s">
        <v>6179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3">
      <c r="A18669" s="1" t="s">
        <v>24748</v>
      </c>
      <c r="B18669" s="1" t="s">
        <v>5255</v>
      </c>
      <c r="C18669" s="2">
        <v>45171</v>
      </c>
      <c r="D18669" s="1" t="s">
        <v>6141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3">
      <c r="A18670" s="1" t="s">
        <v>24749</v>
      </c>
      <c r="B18670" s="1" t="s">
        <v>3372</v>
      </c>
      <c r="C18670" s="2">
        <v>45426</v>
      </c>
      <c r="D18670" s="1" t="s">
        <v>6172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3">
      <c r="A18671" s="1" t="s">
        <v>24750</v>
      </c>
      <c r="B18671" s="1" t="s">
        <v>2755</v>
      </c>
      <c r="C18671" s="2">
        <v>45218</v>
      </c>
      <c r="D18671" s="1" t="s">
        <v>6065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3">
      <c r="A18672" s="1" t="s">
        <v>24751</v>
      </c>
      <c r="B18672" s="1" t="s">
        <v>3934</v>
      </c>
      <c r="C18672" s="2">
        <v>45318</v>
      </c>
      <c r="D18672" s="1" t="s">
        <v>6095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3">
      <c r="A18673" s="1" t="s">
        <v>24752</v>
      </c>
      <c r="B18673" s="1" t="s">
        <v>2306</v>
      </c>
      <c r="C18673" s="2">
        <v>45290</v>
      </c>
      <c r="D18673" s="1" t="s">
        <v>6081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3">
      <c r="A18674" s="1" t="s">
        <v>24753</v>
      </c>
      <c r="B18674" s="1" t="s">
        <v>4516</v>
      </c>
      <c r="C18674" s="2">
        <v>45250</v>
      </c>
      <c r="D18674" s="1" t="s">
        <v>6081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3">
      <c r="A18675" s="1" t="s">
        <v>24754</v>
      </c>
      <c r="B18675" s="1" t="s">
        <v>4242</v>
      </c>
      <c r="C18675" s="2">
        <v>44932</v>
      </c>
      <c r="D18675" s="1" t="s">
        <v>6107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3">
      <c r="A18676" s="1" t="s">
        <v>24755</v>
      </c>
      <c r="B18676" s="1" t="s">
        <v>2593</v>
      </c>
      <c r="C18676" s="2">
        <v>45133</v>
      </c>
      <c r="D18676" s="1" t="s">
        <v>6061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3">
      <c r="A18677" s="1" t="s">
        <v>24756</v>
      </c>
      <c r="B18677" s="1" t="s">
        <v>2173</v>
      </c>
      <c r="C18677" s="2">
        <v>45254</v>
      </c>
      <c r="D18677" s="1" t="s">
        <v>6086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3">
      <c r="A18678" s="1" t="s">
        <v>24757</v>
      </c>
      <c r="B18678" s="1" t="s">
        <v>5828</v>
      </c>
      <c r="C18678" s="2">
        <v>45052</v>
      </c>
      <c r="D18678" s="1" t="s">
        <v>6089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3">
      <c r="A18679" s="1" t="s">
        <v>24758</v>
      </c>
      <c r="B18679" s="1" t="s">
        <v>4450</v>
      </c>
      <c r="C18679" s="2">
        <v>45482</v>
      </c>
      <c r="D18679" s="1" t="s">
        <v>6089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3">
      <c r="A18680" s="1" t="s">
        <v>24759</v>
      </c>
      <c r="B18680" s="1" t="s">
        <v>2535</v>
      </c>
      <c r="C18680" s="2">
        <v>45535</v>
      </c>
      <c r="D18680" s="1" t="s">
        <v>6137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3">
      <c r="A18681" s="1" t="s">
        <v>24760</v>
      </c>
      <c r="B18681" s="1" t="s">
        <v>3847</v>
      </c>
      <c r="C18681" s="2">
        <v>44962</v>
      </c>
      <c r="D18681" s="1" t="s">
        <v>6135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3">
      <c r="A18682" s="1" t="s">
        <v>24761</v>
      </c>
      <c r="B18682" s="1" t="s">
        <v>1743</v>
      </c>
      <c r="C18682" s="2">
        <v>45124</v>
      </c>
      <c r="D18682" s="1" t="s">
        <v>6107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3">
      <c r="A18683" s="1" t="s">
        <v>24762</v>
      </c>
      <c r="B18683" s="1" t="s">
        <v>5134</v>
      </c>
      <c r="C18683" s="2">
        <v>44973</v>
      </c>
      <c r="D18683" s="1" t="s">
        <v>6141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3">
      <c r="A18684" s="1" t="s">
        <v>24763</v>
      </c>
      <c r="B18684" s="1" t="s">
        <v>1750</v>
      </c>
      <c r="C18684" s="2">
        <v>45291</v>
      </c>
      <c r="D18684" s="1" t="s">
        <v>6100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3">
      <c r="A18685" s="1" t="s">
        <v>24764</v>
      </c>
      <c r="B18685" s="1" t="s">
        <v>2334</v>
      </c>
      <c r="C18685" s="2">
        <v>45300</v>
      </c>
      <c r="D18685" s="1" t="s">
        <v>6069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3">
      <c r="A18686" s="1" t="s">
        <v>24765</v>
      </c>
      <c r="B18686" s="1" t="s">
        <v>2530</v>
      </c>
      <c r="C18686" s="2">
        <v>45042</v>
      </c>
      <c r="D18686" s="1" t="s">
        <v>6179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3">
      <c r="A18687" s="1" t="s">
        <v>24766</v>
      </c>
      <c r="B18687" s="1" t="s">
        <v>1162</v>
      </c>
      <c r="C18687" s="2">
        <v>45444</v>
      </c>
      <c r="D18687" s="1" t="s">
        <v>6133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3">
      <c r="A18688" s="1" t="s">
        <v>24767</v>
      </c>
      <c r="B18688" s="1" t="s">
        <v>1595</v>
      </c>
      <c r="C18688" s="2">
        <v>45125</v>
      </c>
      <c r="D18688" s="1" t="s">
        <v>6057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3">
      <c r="A18689" s="1" t="s">
        <v>24768</v>
      </c>
      <c r="B18689" s="1" t="s">
        <v>1810</v>
      </c>
      <c r="C18689" s="2">
        <v>45039</v>
      </c>
      <c r="D18689" s="1" t="s">
        <v>6172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3">
      <c r="A18690" s="1" t="s">
        <v>24769</v>
      </c>
      <c r="B18690" s="1" t="s">
        <v>2504</v>
      </c>
      <c r="C18690" s="2">
        <v>45584</v>
      </c>
      <c r="D18690" s="1" t="s">
        <v>6091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3">
      <c r="A18691" s="1" t="s">
        <v>24770</v>
      </c>
      <c r="B18691" s="1" t="s">
        <v>3530</v>
      </c>
      <c r="C18691" s="2">
        <v>44989</v>
      </c>
      <c r="D18691" s="1" t="s">
        <v>6081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3">
      <c r="A18692" s="1" t="s">
        <v>24771</v>
      </c>
      <c r="B18692" s="1" t="s">
        <v>2187</v>
      </c>
      <c r="C18692" s="2">
        <v>45430</v>
      </c>
      <c r="D18692" s="1" t="s">
        <v>6089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3">
      <c r="A18693" s="1" t="s">
        <v>24772</v>
      </c>
      <c r="B18693" s="1" t="s">
        <v>4047</v>
      </c>
      <c r="C18693" s="2">
        <v>45543</v>
      </c>
      <c r="D18693" s="1" t="s">
        <v>6055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3">
      <c r="A18694" s="1" t="s">
        <v>24773</v>
      </c>
      <c r="B18694" s="1" t="s">
        <v>4190</v>
      </c>
      <c r="C18694" s="2">
        <v>45290</v>
      </c>
      <c r="D18694" s="1" t="s">
        <v>6055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3">
      <c r="A18695" s="1" t="s">
        <v>24774</v>
      </c>
      <c r="B18695" s="1" t="s">
        <v>5824</v>
      </c>
      <c r="C18695" s="2">
        <v>45473</v>
      </c>
      <c r="D18695" s="1" t="s">
        <v>6109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3">
      <c r="A18696" s="1" t="s">
        <v>24775</v>
      </c>
      <c r="B18696" s="1" t="s">
        <v>1515</v>
      </c>
      <c r="C18696" s="2">
        <v>45487</v>
      </c>
      <c r="D18696" s="1" t="s">
        <v>6125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3">
      <c r="A18697" s="1" t="s">
        <v>24776</v>
      </c>
      <c r="B18697" s="1" t="s">
        <v>2521</v>
      </c>
      <c r="C18697" s="2">
        <v>45201</v>
      </c>
      <c r="D18697" s="1" t="s">
        <v>6102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3">
      <c r="A18698" s="1" t="s">
        <v>24777</v>
      </c>
      <c r="B18698" s="1" t="s">
        <v>1159</v>
      </c>
      <c r="C18698" s="2">
        <v>45119</v>
      </c>
      <c r="D18698" s="1" t="s">
        <v>6086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3">
      <c r="A18699" s="1" t="s">
        <v>24778</v>
      </c>
      <c r="B18699" s="1" t="s">
        <v>2980</v>
      </c>
      <c r="C18699" s="2">
        <v>44972</v>
      </c>
      <c r="D18699" s="1" t="s">
        <v>6133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3">
      <c r="A18700" s="1" t="s">
        <v>24779</v>
      </c>
      <c r="B18700" s="1" t="s">
        <v>2741</v>
      </c>
      <c r="C18700" s="2">
        <v>45281</v>
      </c>
      <c r="D18700" s="1" t="s">
        <v>6093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3">
      <c r="A18701" s="1" t="s">
        <v>24780</v>
      </c>
      <c r="B18701" s="1" t="s">
        <v>3691</v>
      </c>
      <c r="C18701" s="2">
        <v>45392</v>
      </c>
      <c r="D18701" s="1" t="s">
        <v>6125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3">
      <c r="A18702" s="1" t="s">
        <v>24781</v>
      </c>
      <c r="B18702" s="1" t="s">
        <v>2124</v>
      </c>
      <c r="C18702" s="2">
        <v>45107</v>
      </c>
      <c r="D18702" s="1" t="s">
        <v>6125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3">
      <c r="A18703" s="1" t="s">
        <v>24782</v>
      </c>
      <c r="B18703" s="1" t="s">
        <v>5090</v>
      </c>
      <c r="C18703" s="2">
        <v>45356</v>
      </c>
      <c r="D18703" s="1" t="s">
        <v>6109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3">
      <c r="A18704" s="1" t="s">
        <v>24783</v>
      </c>
      <c r="B18704" s="1" t="s">
        <v>3580</v>
      </c>
      <c r="C18704" s="2">
        <v>45461</v>
      </c>
      <c r="D18704" s="1" t="s">
        <v>6151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3">
      <c r="A18705" s="1" t="s">
        <v>24784</v>
      </c>
      <c r="B18705" s="1" t="s">
        <v>2231</v>
      </c>
      <c r="C18705" s="2">
        <v>45615</v>
      </c>
      <c r="D18705" s="1" t="s">
        <v>6197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3">
      <c r="A18706" s="1" t="s">
        <v>24785</v>
      </c>
      <c r="B18706" s="1" t="s">
        <v>1548</v>
      </c>
      <c r="C18706" s="2">
        <v>45639</v>
      </c>
      <c r="D18706" s="1" t="s">
        <v>6065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3">
      <c r="A18707" s="1" t="s">
        <v>24786</v>
      </c>
      <c r="B18707" s="1" t="s">
        <v>1175</v>
      </c>
      <c r="C18707" s="2">
        <v>45602</v>
      </c>
      <c r="D18707" s="1" t="s">
        <v>6113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3">
      <c r="A18708" s="1" t="s">
        <v>24787</v>
      </c>
      <c r="B18708" s="1" t="s">
        <v>1361</v>
      </c>
      <c r="C18708" s="2">
        <v>45016</v>
      </c>
      <c r="D18708" s="1" t="s">
        <v>6125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3">
      <c r="A18709" s="1" t="s">
        <v>24788</v>
      </c>
      <c r="B18709" s="1" t="s">
        <v>2856</v>
      </c>
      <c r="C18709" s="2">
        <v>45154</v>
      </c>
      <c r="D18709" s="1" t="s">
        <v>6109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3">
      <c r="A18710" s="1" t="s">
        <v>24789</v>
      </c>
      <c r="B18710" s="1" t="s">
        <v>5325</v>
      </c>
      <c r="C18710" s="2">
        <v>44969</v>
      </c>
      <c r="D18710" s="1" t="s">
        <v>6133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3">
      <c r="A18711" s="1" t="s">
        <v>24790</v>
      </c>
      <c r="B18711" s="1" t="s">
        <v>5117</v>
      </c>
      <c r="C18711" s="2">
        <v>45317</v>
      </c>
      <c r="D18711" s="1" t="s">
        <v>6065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3">
      <c r="A18712" s="1" t="s">
        <v>24791</v>
      </c>
      <c r="B18712" s="1" t="s">
        <v>2713</v>
      </c>
      <c r="C18712" s="2">
        <v>45605</v>
      </c>
      <c r="D18712" s="1" t="s">
        <v>6057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3">
      <c r="A18713" s="1" t="s">
        <v>24792</v>
      </c>
      <c r="B18713" s="1" t="s">
        <v>5764</v>
      </c>
      <c r="C18713" s="2">
        <v>45127</v>
      </c>
      <c r="D18713" s="1" t="s">
        <v>6175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3">
      <c r="A18714" s="1" t="s">
        <v>24793</v>
      </c>
      <c r="B18714" s="1" t="s">
        <v>5133</v>
      </c>
      <c r="C18714" s="2">
        <v>45243</v>
      </c>
      <c r="D18714" s="1" t="s">
        <v>6143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3">
      <c r="A18715" s="1" t="s">
        <v>24794</v>
      </c>
      <c r="B18715" s="1" t="s">
        <v>2261</v>
      </c>
      <c r="C18715" s="2">
        <v>45489</v>
      </c>
      <c r="D18715" s="1" t="s">
        <v>6093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3">
      <c r="A18716" s="1" t="s">
        <v>24795</v>
      </c>
      <c r="B18716" s="1" t="s">
        <v>1770</v>
      </c>
      <c r="C18716" s="2">
        <v>45641</v>
      </c>
      <c r="D18716" s="1" t="s">
        <v>6053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3">
      <c r="A18717" s="1" t="s">
        <v>24796</v>
      </c>
      <c r="B18717" s="1" t="s">
        <v>5743</v>
      </c>
      <c r="C18717" s="2">
        <v>45501</v>
      </c>
      <c r="D18717" s="1" t="s">
        <v>6071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3">
      <c r="A18718" s="1" t="s">
        <v>24797</v>
      </c>
      <c r="B18718" s="1" t="s">
        <v>4476</v>
      </c>
      <c r="C18718" s="2">
        <v>45505</v>
      </c>
      <c r="D18718" s="1" t="s">
        <v>6049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3">
      <c r="A18719" s="1" t="s">
        <v>24798</v>
      </c>
      <c r="B18719" s="1" t="s">
        <v>1344</v>
      </c>
      <c r="C18719" s="2">
        <v>45344</v>
      </c>
      <c r="D18719" s="1" t="s">
        <v>6175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3">
      <c r="A18720" s="1" t="s">
        <v>24799</v>
      </c>
      <c r="B18720" s="1" t="s">
        <v>2174</v>
      </c>
      <c r="C18720" s="2">
        <v>45006</v>
      </c>
      <c r="D18720" s="1" t="s">
        <v>6059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3">
      <c r="A18721" s="1" t="s">
        <v>24800</v>
      </c>
      <c r="B18721" s="1" t="s">
        <v>4565</v>
      </c>
      <c r="C18721" s="2">
        <v>45655</v>
      </c>
      <c r="D18721" s="1" t="s">
        <v>6172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3">
      <c r="A18722" s="1" t="s">
        <v>24801</v>
      </c>
      <c r="B18722" s="1" t="s">
        <v>6002</v>
      </c>
      <c r="C18722" s="2">
        <v>45104</v>
      </c>
      <c r="D18722" s="1" t="s">
        <v>6069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3">
      <c r="A18723" s="1" t="s">
        <v>24802</v>
      </c>
      <c r="B18723" s="1" t="s">
        <v>2524</v>
      </c>
      <c r="C18723" s="2">
        <v>45204</v>
      </c>
      <c r="D18723" s="1" t="s">
        <v>6109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3">
      <c r="A18724" s="1" t="s">
        <v>24803</v>
      </c>
      <c r="B18724" s="1" t="s">
        <v>3052</v>
      </c>
      <c r="C18724" s="2">
        <v>45461</v>
      </c>
      <c r="D18724" s="1" t="s">
        <v>6143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3">
      <c r="A18725" s="1" t="s">
        <v>24804</v>
      </c>
      <c r="B18725" s="1" t="s">
        <v>4132</v>
      </c>
      <c r="C18725" s="2">
        <v>45541</v>
      </c>
      <c r="D18725" s="1" t="s">
        <v>6113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3">
      <c r="A18726" s="1" t="s">
        <v>24805</v>
      </c>
      <c r="B18726" s="1" t="s">
        <v>4462</v>
      </c>
      <c r="C18726" s="2">
        <v>45542</v>
      </c>
      <c r="D18726" s="1" t="s">
        <v>6093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3">
      <c r="A18727" s="1" t="s">
        <v>24806</v>
      </c>
      <c r="B18727" s="1" t="s">
        <v>4755</v>
      </c>
      <c r="C18727" s="2">
        <v>45252</v>
      </c>
      <c r="D18727" s="1" t="s">
        <v>6081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3">
      <c r="A18728" s="1" t="s">
        <v>24807</v>
      </c>
      <c r="B18728" s="1" t="s">
        <v>1775</v>
      </c>
      <c r="C18728" s="2">
        <v>45175</v>
      </c>
      <c r="D18728" s="1" t="s">
        <v>6059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3">
      <c r="A18729" s="1" t="s">
        <v>24808</v>
      </c>
      <c r="B18729" s="1" t="s">
        <v>5256</v>
      </c>
      <c r="C18729" s="2">
        <v>45037</v>
      </c>
      <c r="D18729" s="1" t="s">
        <v>6081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3">
      <c r="A18730" s="1" t="s">
        <v>24809</v>
      </c>
      <c r="B18730" s="1" t="s">
        <v>1608</v>
      </c>
      <c r="C18730" s="2">
        <v>45591</v>
      </c>
      <c r="D18730" s="1" t="s">
        <v>6089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3">
      <c r="A18731" s="1" t="s">
        <v>24810</v>
      </c>
      <c r="B18731" s="1" t="s">
        <v>1354</v>
      </c>
      <c r="C18731" s="2">
        <v>45009</v>
      </c>
      <c r="D18731" s="1" t="s">
        <v>6053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3">
      <c r="A18732" s="1" t="s">
        <v>24811</v>
      </c>
      <c r="B18732" s="1" t="s">
        <v>5561</v>
      </c>
      <c r="C18732" s="2">
        <v>45571</v>
      </c>
      <c r="D18732" s="1" t="s">
        <v>6109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3">
      <c r="A18733" s="1" t="s">
        <v>24812</v>
      </c>
      <c r="B18733" s="1" t="s">
        <v>1923</v>
      </c>
      <c r="C18733" s="2">
        <v>45186</v>
      </c>
      <c r="D18733" s="1" t="s">
        <v>6197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3">
      <c r="A18734" s="1" t="s">
        <v>24813</v>
      </c>
      <c r="B18734" s="1" t="s">
        <v>3492</v>
      </c>
      <c r="C18734" s="2">
        <v>45582</v>
      </c>
      <c r="D18734" s="1" t="s">
        <v>6137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3">
      <c r="A18735" s="1" t="s">
        <v>24814</v>
      </c>
      <c r="B18735" s="1" t="s">
        <v>5755</v>
      </c>
      <c r="C18735" s="2">
        <v>45605</v>
      </c>
      <c r="D18735" s="1" t="s">
        <v>6065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3">
      <c r="A18736" s="1" t="s">
        <v>24815</v>
      </c>
      <c r="B18736" s="1" t="s">
        <v>3804</v>
      </c>
      <c r="C18736" s="2">
        <v>45323</v>
      </c>
      <c r="D18736" s="1" t="s">
        <v>6172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3">
      <c r="A18737" s="1" t="s">
        <v>24816</v>
      </c>
      <c r="B18737" s="1" t="s">
        <v>4000</v>
      </c>
      <c r="C18737" s="2">
        <v>45242</v>
      </c>
      <c r="D18737" s="1" t="s">
        <v>6074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3">
      <c r="A18738" s="1" t="s">
        <v>24817</v>
      </c>
      <c r="B18738" s="1" t="s">
        <v>2654</v>
      </c>
      <c r="C18738" s="2">
        <v>45503</v>
      </c>
      <c r="D18738" s="1" t="s">
        <v>6251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3">
      <c r="A18739" s="1" t="s">
        <v>24818</v>
      </c>
      <c r="B18739" s="1" t="s">
        <v>2640</v>
      </c>
      <c r="C18739" s="2">
        <v>45447</v>
      </c>
      <c r="D18739" s="1" t="s">
        <v>6091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3">
      <c r="A18740" s="1" t="s">
        <v>24819</v>
      </c>
      <c r="B18740" s="1" t="s">
        <v>4608</v>
      </c>
      <c r="C18740" s="2">
        <v>45248</v>
      </c>
      <c r="D18740" s="1" t="s">
        <v>6063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3">
      <c r="A18741" s="1" t="s">
        <v>24820</v>
      </c>
      <c r="B18741" s="1" t="s">
        <v>5663</v>
      </c>
      <c r="C18741" s="2">
        <v>45001</v>
      </c>
      <c r="D18741" s="1" t="s">
        <v>6100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3">
      <c r="A18742" s="1" t="s">
        <v>24821</v>
      </c>
      <c r="B18742" s="1" t="s">
        <v>6011</v>
      </c>
      <c r="C18742" s="2">
        <v>45228</v>
      </c>
      <c r="D18742" s="1" t="s">
        <v>6083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3">
      <c r="A18743" s="1" t="s">
        <v>24822</v>
      </c>
      <c r="B18743" s="1" t="s">
        <v>3467</v>
      </c>
      <c r="C18743" s="2">
        <v>44970</v>
      </c>
      <c r="D18743" s="1" t="s">
        <v>6051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3">
      <c r="A18744" s="1" t="s">
        <v>24823</v>
      </c>
      <c r="B18744" s="1" t="s">
        <v>4963</v>
      </c>
      <c r="C18744" s="2">
        <v>45067</v>
      </c>
      <c r="D18744" s="1" t="s">
        <v>6049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3">
      <c r="A18745" s="1" t="s">
        <v>24824</v>
      </c>
      <c r="B18745" s="1" t="s">
        <v>5087</v>
      </c>
      <c r="C18745" s="2">
        <v>45288</v>
      </c>
      <c r="D18745" s="1" t="s">
        <v>6251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3">
      <c r="A18746" s="1" t="s">
        <v>24825</v>
      </c>
      <c r="B18746" s="1" t="s">
        <v>5209</v>
      </c>
      <c r="C18746" s="2">
        <v>45496</v>
      </c>
      <c r="D18746" s="1" t="s">
        <v>6091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3">
      <c r="A18747" s="1" t="s">
        <v>24826</v>
      </c>
      <c r="B18747" s="1" t="s">
        <v>3040</v>
      </c>
      <c r="C18747" s="2">
        <v>45493</v>
      </c>
      <c r="D18747" s="1" t="s">
        <v>6051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3">
      <c r="A18748" s="1" t="s">
        <v>24827</v>
      </c>
      <c r="B18748" s="1" t="s">
        <v>3186</v>
      </c>
      <c r="C18748" s="2">
        <v>45284</v>
      </c>
      <c r="D18748" s="1" t="s">
        <v>6049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3">
      <c r="A18749" s="1" t="s">
        <v>24828</v>
      </c>
      <c r="B18749" s="1" t="s">
        <v>3940</v>
      </c>
      <c r="C18749" s="2">
        <v>45350</v>
      </c>
      <c r="D18749" s="1" t="s">
        <v>6057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3">
      <c r="A18750" s="1" t="s">
        <v>24829</v>
      </c>
      <c r="B18750" s="1" t="s">
        <v>3964</v>
      </c>
      <c r="C18750" s="2">
        <v>45378</v>
      </c>
      <c r="D18750" s="1" t="s">
        <v>6133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3">
      <c r="A18751" s="1" t="s">
        <v>24830</v>
      </c>
      <c r="B18751" s="1" t="s">
        <v>4841</v>
      </c>
      <c r="C18751" s="2">
        <v>45493</v>
      </c>
      <c r="D18751" s="1" t="s">
        <v>6175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3">
      <c r="A18752" s="1" t="s">
        <v>24831</v>
      </c>
      <c r="B18752" s="1" t="s">
        <v>1632</v>
      </c>
      <c r="C18752" s="2">
        <v>45580</v>
      </c>
      <c r="D18752" s="1" t="s">
        <v>6061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3">
      <c r="A18753" s="1" t="s">
        <v>24832</v>
      </c>
      <c r="B18753" s="1" t="s">
        <v>4750</v>
      </c>
      <c r="C18753" s="2">
        <v>45135</v>
      </c>
      <c r="D18753" s="1" t="s">
        <v>6059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3">
      <c r="A18754" s="1" t="s">
        <v>24833</v>
      </c>
      <c r="B18754" s="1" t="s">
        <v>2256</v>
      </c>
      <c r="C18754" s="2">
        <v>45315</v>
      </c>
      <c r="D18754" s="1" t="s">
        <v>6102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3">
      <c r="A18755" s="1" t="s">
        <v>24834</v>
      </c>
      <c r="B18755" s="1" t="s">
        <v>5354</v>
      </c>
      <c r="C18755" s="2">
        <v>45132</v>
      </c>
      <c r="D18755" s="1" t="s">
        <v>6113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3">
      <c r="A18756" s="1" t="s">
        <v>24835</v>
      </c>
      <c r="B18756" s="1" t="s">
        <v>1486</v>
      </c>
      <c r="C18756" s="2">
        <v>44989</v>
      </c>
      <c r="D18756" s="1" t="s">
        <v>6095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3">
      <c r="A18757" s="1" t="s">
        <v>24836</v>
      </c>
      <c r="B18757" s="1" t="s">
        <v>1573</v>
      </c>
      <c r="C18757" s="2">
        <v>45330</v>
      </c>
      <c r="D18757" s="1" t="s">
        <v>6081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3">
      <c r="A18758" s="1" t="s">
        <v>24837</v>
      </c>
      <c r="B18758" s="1" t="s">
        <v>1565</v>
      </c>
      <c r="C18758" s="2">
        <v>45262</v>
      </c>
      <c r="D18758" s="1" t="s">
        <v>6051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3">
      <c r="A18759" s="1" t="s">
        <v>24838</v>
      </c>
      <c r="B18759" s="1" t="s">
        <v>5478</v>
      </c>
      <c r="C18759" s="2">
        <v>45076</v>
      </c>
      <c r="D18759" s="1" t="s">
        <v>6113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3">
      <c r="A18760" s="1" t="s">
        <v>24839</v>
      </c>
      <c r="B18760" s="1" t="s">
        <v>2833</v>
      </c>
      <c r="C18760" s="2">
        <v>45634</v>
      </c>
      <c r="D18760" s="1" t="s">
        <v>6107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3">
      <c r="A18761" s="1" t="s">
        <v>24840</v>
      </c>
      <c r="B18761" s="1" t="s">
        <v>2576</v>
      </c>
      <c r="C18761" s="2">
        <v>45043</v>
      </c>
      <c r="D18761" s="1" t="s">
        <v>6049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3">
      <c r="A18762" s="1" t="s">
        <v>24841</v>
      </c>
      <c r="B18762" s="1" t="s">
        <v>1858</v>
      </c>
      <c r="C18762" s="2">
        <v>45423</v>
      </c>
      <c r="D18762" s="1" t="s">
        <v>6137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3">
      <c r="A18763" s="1" t="s">
        <v>24842</v>
      </c>
      <c r="B18763" s="1" t="s">
        <v>5910</v>
      </c>
      <c r="C18763" s="2">
        <v>45461</v>
      </c>
      <c r="D18763" s="1" t="s">
        <v>6093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3">
      <c r="A18764" s="1" t="s">
        <v>24843</v>
      </c>
      <c r="B18764" s="1" t="s">
        <v>2106</v>
      </c>
      <c r="C18764" s="2">
        <v>45152</v>
      </c>
      <c r="D18764" s="1" t="s">
        <v>6113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3">
      <c r="A18765" s="1" t="s">
        <v>24844</v>
      </c>
      <c r="B18765" s="1" t="s">
        <v>2285</v>
      </c>
      <c r="C18765" s="2">
        <v>45189</v>
      </c>
      <c r="D18765" s="1" t="s">
        <v>6137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3">
      <c r="A18766" s="1" t="s">
        <v>24845</v>
      </c>
      <c r="B18766" s="1" t="s">
        <v>2205</v>
      </c>
      <c r="C18766" s="2">
        <v>45128</v>
      </c>
      <c r="D18766" s="1" t="s">
        <v>6095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3">
      <c r="A18767" s="1" t="s">
        <v>24846</v>
      </c>
      <c r="B18767" s="1" t="s">
        <v>2208</v>
      </c>
      <c r="C18767" s="2">
        <v>45563</v>
      </c>
      <c r="D18767" s="1" t="s">
        <v>6077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3">
      <c r="A18768" s="1" t="s">
        <v>24847</v>
      </c>
      <c r="B18768" s="1" t="s">
        <v>2029</v>
      </c>
      <c r="C18768" s="2">
        <v>45105</v>
      </c>
      <c r="D18768" s="1" t="s">
        <v>6151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3">
      <c r="A18769" s="1" t="s">
        <v>24848</v>
      </c>
      <c r="B18769" s="1" t="s">
        <v>1292</v>
      </c>
      <c r="C18769" s="2">
        <v>45087</v>
      </c>
      <c r="D18769" s="1" t="s">
        <v>6107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3">
      <c r="A18770" s="1" t="s">
        <v>24849</v>
      </c>
      <c r="B18770" s="1" t="s">
        <v>1138</v>
      </c>
      <c r="C18770" s="2">
        <v>44930</v>
      </c>
      <c r="D18770" s="1" t="s">
        <v>6133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3">
      <c r="A18771" s="1" t="s">
        <v>24850</v>
      </c>
      <c r="B18771" s="1" t="s">
        <v>2883</v>
      </c>
      <c r="C18771" s="2">
        <v>45077</v>
      </c>
      <c r="D18771" s="1" t="s">
        <v>6095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3">
      <c r="A18772" s="1" t="s">
        <v>24851</v>
      </c>
      <c r="B18772" s="1" t="s">
        <v>3283</v>
      </c>
      <c r="C18772" s="2">
        <v>45202</v>
      </c>
      <c r="D18772" s="1" t="s">
        <v>6197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3">
      <c r="A18773" s="1" t="s">
        <v>24852</v>
      </c>
      <c r="B18773" s="1" t="s">
        <v>1534</v>
      </c>
      <c r="C18773" s="2">
        <v>45274</v>
      </c>
      <c r="D18773" s="1" t="s">
        <v>6086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3">
      <c r="A18774" s="1" t="s">
        <v>24853</v>
      </c>
      <c r="B18774" s="1" t="s">
        <v>4710</v>
      </c>
      <c r="C18774" s="2">
        <v>45215</v>
      </c>
      <c r="D18774" s="1" t="s">
        <v>6071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3">
      <c r="A18775" s="1" t="s">
        <v>24854</v>
      </c>
      <c r="B18775" s="1" t="s">
        <v>4711</v>
      </c>
      <c r="C18775" s="2">
        <v>44984</v>
      </c>
      <c r="D18775" s="1" t="s">
        <v>6125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3">
      <c r="A18776" s="1" t="s">
        <v>24855</v>
      </c>
      <c r="B18776" s="1" t="s">
        <v>3129</v>
      </c>
      <c r="C18776" s="2">
        <v>45468</v>
      </c>
      <c r="D18776" s="1" t="s">
        <v>6104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3">
      <c r="A18777" s="1" t="s">
        <v>24856</v>
      </c>
      <c r="B18777" s="1" t="s">
        <v>3970</v>
      </c>
      <c r="C18777" s="2">
        <v>45406</v>
      </c>
      <c r="D18777" s="1" t="s">
        <v>6057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3">
      <c r="A18778" s="1" t="s">
        <v>24857</v>
      </c>
      <c r="B18778" s="1" t="s">
        <v>2297</v>
      </c>
      <c r="C18778" s="2">
        <v>45515</v>
      </c>
      <c r="D18778" s="1" t="s">
        <v>6197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3">
      <c r="A18779" s="1" t="s">
        <v>24858</v>
      </c>
      <c r="B18779" s="1" t="s">
        <v>2923</v>
      </c>
      <c r="C18779" s="2">
        <v>44980</v>
      </c>
      <c r="D18779" s="1" t="s">
        <v>6083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3">
      <c r="A18780" s="1" t="s">
        <v>24859</v>
      </c>
      <c r="B18780" s="1" t="s">
        <v>5292</v>
      </c>
      <c r="C18780" s="2">
        <v>45646</v>
      </c>
      <c r="D18780" s="1" t="s">
        <v>6143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3">
      <c r="A18781" s="1" t="s">
        <v>24860</v>
      </c>
      <c r="B18781" s="1" t="s">
        <v>2654</v>
      </c>
      <c r="C18781" s="2">
        <v>45070</v>
      </c>
      <c r="D18781" s="1" t="s">
        <v>6100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3">
      <c r="A18782" s="1" t="s">
        <v>24861</v>
      </c>
      <c r="B18782" s="1" t="s">
        <v>2730</v>
      </c>
      <c r="C18782" s="2">
        <v>45608</v>
      </c>
      <c r="D18782" s="1" t="s">
        <v>6143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3">
      <c r="A18783" s="1" t="s">
        <v>24862</v>
      </c>
      <c r="B18783" s="1" t="s">
        <v>2539</v>
      </c>
      <c r="C18783" s="2">
        <v>45148</v>
      </c>
      <c r="D18783" s="1" t="s">
        <v>6135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3">
      <c r="A18784" s="1" t="s">
        <v>24863</v>
      </c>
      <c r="B18784" s="1" t="s">
        <v>1440</v>
      </c>
      <c r="C18784" s="2">
        <v>45013</v>
      </c>
      <c r="D18784" s="1" t="s">
        <v>6157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3">
      <c r="A18785" s="1" t="s">
        <v>24864</v>
      </c>
      <c r="B18785" s="1" t="s">
        <v>1924</v>
      </c>
      <c r="C18785" s="2">
        <v>45311</v>
      </c>
      <c r="D18785" s="1" t="s">
        <v>6143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3">
      <c r="A18786" s="1" t="s">
        <v>24865</v>
      </c>
      <c r="B18786" s="1" t="s">
        <v>3389</v>
      </c>
      <c r="C18786" s="2">
        <v>45286</v>
      </c>
      <c r="D18786" s="1" t="s">
        <v>6074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3">
      <c r="A18787" s="1" t="s">
        <v>24866</v>
      </c>
      <c r="B18787" s="1" t="s">
        <v>5843</v>
      </c>
      <c r="C18787" s="2">
        <v>45453</v>
      </c>
      <c r="D18787" s="1" t="s">
        <v>6053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3">
      <c r="A18788" s="1" t="s">
        <v>24867</v>
      </c>
      <c r="B18788" s="1" t="s">
        <v>5311</v>
      </c>
      <c r="C18788" s="2">
        <v>45378</v>
      </c>
      <c r="D18788" s="1" t="s">
        <v>6137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3">
      <c r="A18789" s="1" t="s">
        <v>24868</v>
      </c>
      <c r="B18789" s="1" t="s">
        <v>1564</v>
      </c>
      <c r="C18789" s="2">
        <v>45155</v>
      </c>
      <c r="D18789" s="1" t="s">
        <v>6069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3">
      <c r="A18790" s="1" t="s">
        <v>24869</v>
      </c>
      <c r="B18790" s="1" t="s">
        <v>5024</v>
      </c>
      <c r="C18790" s="2">
        <v>45576</v>
      </c>
      <c r="D18790" s="1" t="s">
        <v>6077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3">
      <c r="A18791" s="1" t="s">
        <v>24870</v>
      </c>
      <c r="B18791" s="1" t="s">
        <v>1486</v>
      </c>
      <c r="C18791" s="2">
        <v>45113</v>
      </c>
      <c r="D18791" s="1" t="s">
        <v>6143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3">
      <c r="A18792" s="1" t="s">
        <v>24871</v>
      </c>
      <c r="B18792" s="1" t="s">
        <v>3185</v>
      </c>
      <c r="C18792" s="2">
        <v>45561</v>
      </c>
      <c r="D18792" s="1" t="s">
        <v>6175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3">
      <c r="A18793" s="1" t="s">
        <v>24872</v>
      </c>
      <c r="B18793" s="1" t="s">
        <v>1474</v>
      </c>
      <c r="C18793" s="2">
        <v>45631</v>
      </c>
      <c r="D18793" s="1" t="s">
        <v>6089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3">
      <c r="A18794" s="1" t="s">
        <v>24873</v>
      </c>
      <c r="B18794" s="1" t="s">
        <v>2382</v>
      </c>
      <c r="C18794" s="2">
        <v>45558</v>
      </c>
      <c r="D18794" s="1" t="s">
        <v>6081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3">
      <c r="A18795" s="1" t="s">
        <v>24874</v>
      </c>
      <c r="B18795" s="1" t="s">
        <v>2895</v>
      </c>
      <c r="C18795" s="2">
        <v>45317</v>
      </c>
      <c r="D18795" s="1" t="s">
        <v>6089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3">
      <c r="A18796" s="1" t="s">
        <v>24875</v>
      </c>
      <c r="B18796" s="1" t="s">
        <v>3886</v>
      </c>
      <c r="C18796" s="2">
        <v>45400</v>
      </c>
      <c r="D18796" s="1" t="s">
        <v>6135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3">
      <c r="A18797" s="1" t="s">
        <v>24876</v>
      </c>
      <c r="B18797" s="1" t="s">
        <v>1395</v>
      </c>
      <c r="C18797" s="2">
        <v>45154</v>
      </c>
      <c r="D18797" s="1" t="s">
        <v>6069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3">
      <c r="A18798" s="1" t="s">
        <v>24877</v>
      </c>
      <c r="B18798" s="1" t="s">
        <v>3816</v>
      </c>
      <c r="C18798" s="2">
        <v>45388</v>
      </c>
      <c r="D18798" s="1" t="s">
        <v>6113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3">
      <c r="A18799" s="1" t="s">
        <v>24878</v>
      </c>
      <c r="B18799" s="1" t="s">
        <v>4450</v>
      </c>
      <c r="C18799" s="2">
        <v>44930</v>
      </c>
      <c r="D18799" s="1" t="s">
        <v>6059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3">
      <c r="A18800" s="1" t="s">
        <v>24879</v>
      </c>
      <c r="B18800" s="1" t="s">
        <v>2586</v>
      </c>
      <c r="C18800" s="2">
        <v>45312</v>
      </c>
      <c r="D18800" s="1" t="s">
        <v>6251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3">
      <c r="A18801" s="1" t="s">
        <v>24880</v>
      </c>
      <c r="B18801" s="1" t="s">
        <v>2629</v>
      </c>
      <c r="C18801" s="2">
        <v>45280</v>
      </c>
      <c r="D18801" s="1" t="s">
        <v>6083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3">
      <c r="A18802" s="1" t="s">
        <v>24881</v>
      </c>
      <c r="B18802" s="1" t="s">
        <v>5896</v>
      </c>
      <c r="C18802" s="2">
        <v>45546</v>
      </c>
      <c r="D18802" s="1" t="s">
        <v>6251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3">
      <c r="A18803" s="1" t="s">
        <v>24882</v>
      </c>
      <c r="B18803" s="1" t="s">
        <v>4631</v>
      </c>
      <c r="C18803" s="2">
        <v>45581</v>
      </c>
      <c r="D18803" s="1" t="s">
        <v>6104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3">
      <c r="A18804" s="1" t="s">
        <v>24883</v>
      </c>
      <c r="B18804" s="1" t="s">
        <v>2848</v>
      </c>
      <c r="C18804" s="2">
        <v>45030</v>
      </c>
      <c r="D18804" s="1" t="s">
        <v>6091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3">
      <c r="A18805" s="1" t="s">
        <v>24884</v>
      </c>
      <c r="B18805" s="1" t="s">
        <v>1409</v>
      </c>
      <c r="C18805" s="2">
        <v>45466</v>
      </c>
      <c r="D18805" s="1" t="s">
        <v>6086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3">
      <c r="A18806" s="1" t="s">
        <v>24885</v>
      </c>
      <c r="B18806" s="1" t="s">
        <v>3667</v>
      </c>
      <c r="C18806" s="2">
        <v>45177</v>
      </c>
      <c r="D18806" s="1" t="s">
        <v>6107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3">
      <c r="A18807" s="1" t="s">
        <v>24886</v>
      </c>
      <c r="B18807" s="1" t="s">
        <v>1889</v>
      </c>
      <c r="C18807" s="2">
        <v>45371</v>
      </c>
      <c r="D18807" s="1" t="s">
        <v>6057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3">
      <c r="A18808" s="1" t="s">
        <v>24887</v>
      </c>
      <c r="B18808" s="1" t="s">
        <v>5763</v>
      </c>
      <c r="C18808" s="2">
        <v>45344</v>
      </c>
      <c r="D18808" s="1" t="s">
        <v>6125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3">
      <c r="A18809" s="1" t="s">
        <v>24888</v>
      </c>
      <c r="B18809" s="1" t="s">
        <v>2332</v>
      </c>
      <c r="C18809" s="2">
        <v>45033</v>
      </c>
      <c r="D18809" s="1" t="s">
        <v>6172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3">
      <c r="A18810" s="1" t="s">
        <v>24889</v>
      </c>
      <c r="B18810" s="1" t="s">
        <v>5364</v>
      </c>
      <c r="C18810" s="2">
        <v>45355</v>
      </c>
      <c r="D18810" s="1" t="s">
        <v>6049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3">
      <c r="A18811" s="1" t="s">
        <v>24890</v>
      </c>
      <c r="B18811" s="1" t="s">
        <v>4930</v>
      </c>
      <c r="C18811" s="2">
        <v>45012</v>
      </c>
      <c r="D18811" s="1" t="s">
        <v>6175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3">
      <c r="A18812" s="1" t="s">
        <v>24891</v>
      </c>
      <c r="B18812" s="1" t="s">
        <v>3315</v>
      </c>
      <c r="C18812" s="2">
        <v>45013</v>
      </c>
      <c r="D18812" s="1" t="s">
        <v>6061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3">
      <c r="A18813" s="1" t="s">
        <v>24892</v>
      </c>
      <c r="B18813" s="1" t="s">
        <v>2345</v>
      </c>
      <c r="C18813" s="2">
        <v>45541</v>
      </c>
      <c r="D18813" s="1" t="s">
        <v>6086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3">
      <c r="A18814" s="1" t="s">
        <v>24893</v>
      </c>
      <c r="B18814" s="1" t="s">
        <v>5477</v>
      </c>
      <c r="C18814" s="2">
        <v>45338</v>
      </c>
      <c r="D18814" s="1" t="s">
        <v>6077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3">
      <c r="A18815" s="1" t="s">
        <v>24894</v>
      </c>
      <c r="B18815" s="1" t="s">
        <v>2523</v>
      </c>
      <c r="C18815" s="2">
        <v>45259</v>
      </c>
      <c r="D18815" s="1" t="s">
        <v>6059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3">
      <c r="A18816" s="1" t="s">
        <v>24895</v>
      </c>
      <c r="B18816" s="1" t="s">
        <v>1626</v>
      </c>
      <c r="C18816" s="2">
        <v>45138</v>
      </c>
      <c r="D18816" s="1" t="s">
        <v>6061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3">
      <c r="A18817" s="1" t="s">
        <v>24896</v>
      </c>
      <c r="B18817" s="1" t="s">
        <v>5291</v>
      </c>
      <c r="C18817" s="2">
        <v>45203</v>
      </c>
      <c r="D18817" s="1" t="s">
        <v>6157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3">
      <c r="A18818" s="1" t="s">
        <v>24897</v>
      </c>
      <c r="B18818" s="1" t="s">
        <v>5347</v>
      </c>
      <c r="C18818" s="2">
        <v>45315</v>
      </c>
      <c r="D18818" s="1" t="s">
        <v>6179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3">
      <c r="A18819" s="1" t="s">
        <v>24898</v>
      </c>
      <c r="B18819" s="1" t="s">
        <v>4847</v>
      </c>
      <c r="C18819" s="2">
        <v>45002</v>
      </c>
      <c r="D18819" s="1" t="s">
        <v>6051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3">
      <c r="A18820" s="1" t="s">
        <v>24899</v>
      </c>
      <c r="B18820" s="1" t="s">
        <v>5803</v>
      </c>
      <c r="C18820" s="2">
        <v>44972</v>
      </c>
      <c r="D18820" s="1" t="s">
        <v>6109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3">
      <c r="A18821" s="1" t="s">
        <v>24900</v>
      </c>
      <c r="B18821" s="1" t="s">
        <v>2667</v>
      </c>
      <c r="C18821" s="2">
        <v>45595</v>
      </c>
      <c r="D18821" s="1" t="s">
        <v>6143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3">
      <c r="A18822" s="1" t="s">
        <v>24901</v>
      </c>
      <c r="B18822" s="1" t="s">
        <v>4752</v>
      </c>
      <c r="C18822" s="2">
        <v>45569</v>
      </c>
      <c r="D18822" s="1" t="s">
        <v>6141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3">
      <c r="A18823" s="1" t="s">
        <v>24902</v>
      </c>
      <c r="B18823" s="1" t="s">
        <v>4024</v>
      </c>
      <c r="C18823" s="2">
        <v>45420</v>
      </c>
      <c r="D18823" s="1" t="s">
        <v>6059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3">
      <c r="A18824" s="1" t="s">
        <v>24903</v>
      </c>
      <c r="B18824" s="1" t="s">
        <v>4203</v>
      </c>
      <c r="C18824" s="2">
        <v>45545</v>
      </c>
      <c r="D18824" s="1" t="s">
        <v>6081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3">
      <c r="A18825" s="1" t="s">
        <v>24904</v>
      </c>
      <c r="B18825" s="1" t="s">
        <v>2274</v>
      </c>
      <c r="C18825" s="2">
        <v>45494</v>
      </c>
      <c r="D18825" s="1" t="s">
        <v>6102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3">
      <c r="A18826" s="1" t="s">
        <v>24905</v>
      </c>
      <c r="B18826" s="1" t="s">
        <v>1727</v>
      </c>
      <c r="C18826" s="2">
        <v>45342</v>
      </c>
      <c r="D18826" s="1" t="s">
        <v>6055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3">
      <c r="A18827" s="1" t="s">
        <v>24906</v>
      </c>
      <c r="B18827" s="1" t="s">
        <v>3977</v>
      </c>
      <c r="C18827" s="2">
        <v>45483</v>
      </c>
      <c r="D18827" s="1" t="s">
        <v>6151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3">
      <c r="A18828" s="1" t="s">
        <v>24907</v>
      </c>
      <c r="B18828" s="1" t="s">
        <v>1793</v>
      </c>
      <c r="C18828" s="2">
        <v>44944</v>
      </c>
      <c r="D18828" s="1" t="s">
        <v>6104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3">
      <c r="A18829" s="1" t="s">
        <v>24908</v>
      </c>
      <c r="B18829" s="1" t="s">
        <v>4549</v>
      </c>
      <c r="C18829" s="2">
        <v>45369</v>
      </c>
      <c r="D18829" s="1" t="s">
        <v>6091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3">
      <c r="A18830" s="1" t="s">
        <v>24909</v>
      </c>
      <c r="B18830" s="1" t="s">
        <v>5435</v>
      </c>
      <c r="C18830" s="2">
        <v>44968</v>
      </c>
      <c r="D18830" s="1" t="s">
        <v>6071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3">
      <c r="A18831" s="1" t="s">
        <v>24910</v>
      </c>
      <c r="B18831" s="1" t="s">
        <v>4955</v>
      </c>
      <c r="C18831" s="2">
        <v>45162</v>
      </c>
      <c r="D18831" s="1" t="s">
        <v>6089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3">
      <c r="A18832" s="1" t="s">
        <v>24911</v>
      </c>
      <c r="B18832" s="1" t="s">
        <v>4772</v>
      </c>
      <c r="C18832" s="2">
        <v>45536</v>
      </c>
      <c r="D18832" s="1" t="s">
        <v>6055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3">
      <c r="A18833" s="1" t="s">
        <v>24912</v>
      </c>
      <c r="B18833" s="1" t="s">
        <v>2714</v>
      </c>
      <c r="C18833" s="2">
        <v>44999</v>
      </c>
      <c r="D18833" s="1" t="s">
        <v>6125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3">
      <c r="A18834" s="1" t="s">
        <v>24913</v>
      </c>
      <c r="B18834" s="1" t="s">
        <v>2596</v>
      </c>
      <c r="C18834" s="2">
        <v>45342</v>
      </c>
      <c r="D18834" s="1" t="s">
        <v>6102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3">
      <c r="A18835" s="1" t="s">
        <v>24914</v>
      </c>
      <c r="B18835" s="1" t="s">
        <v>3373</v>
      </c>
      <c r="C18835" s="2">
        <v>45584</v>
      </c>
      <c r="D18835" s="1" t="s">
        <v>6061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3">
      <c r="A18836" s="1" t="s">
        <v>24915</v>
      </c>
      <c r="B18836" s="1" t="s">
        <v>5240</v>
      </c>
      <c r="C18836" s="2">
        <v>45341</v>
      </c>
      <c r="D18836" s="1" t="s">
        <v>6061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3">
      <c r="A18837" s="1" t="s">
        <v>24916</v>
      </c>
      <c r="B18837" s="1" t="s">
        <v>5471</v>
      </c>
      <c r="C18837" s="2">
        <v>45409</v>
      </c>
      <c r="D18837" s="1" t="s">
        <v>6089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3">
      <c r="A18838" s="1" t="s">
        <v>24917</v>
      </c>
      <c r="B18838" s="1" t="s">
        <v>4033</v>
      </c>
      <c r="C18838" s="2">
        <v>45414</v>
      </c>
      <c r="D18838" s="1" t="s">
        <v>6095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3">
      <c r="A18839" s="1" t="s">
        <v>24918</v>
      </c>
      <c r="B18839" s="1" t="s">
        <v>2925</v>
      </c>
      <c r="C18839" s="2">
        <v>45154</v>
      </c>
      <c r="D18839" s="1" t="s">
        <v>6071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3">
      <c r="A18840" s="1" t="s">
        <v>24919</v>
      </c>
      <c r="B18840" s="1" t="s">
        <v>2310</v>
      </c>
      <c r="C18840" s="2">
        <v>45121</v>
      </c>
      <c r="D18840" s="1" t="s">
        <v>6197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3">
      <c r="A18841" s="1" t="s">
        <v>24920</v>
      </c>
      <c r="B18841" s="1" t="s">
        <v>3116</v>
      </c>
      <c r="C18841" s="2">
        <v>45077</v>
      </c>
      <c r="D18841" s="1" t="s">
        <v>6109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3">
      <c r="A18842" s="1" t="s">
        <v>24921</v>
      </c>
      <c r="B18842" s="1" t="s">
        <v>5768</v>
      </c>
      <c r="C18842" s="2">
        <v>45555</v>
      </c>
      <c r="D18842" s="1" t="s">
        <v>6086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3">
      <c r="A18843" s="1" t="s">
        <v>24922</v>
      </c>
      <c r="B18843" s="1" t="s">
        <v>5729</v>
      </c>
      <c r="C18843" s="2">
        <v>45358</v>
      </c>
      <c r="D18843" s="1" t="s">
        <v>6157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3">
      <c r="A18844" s="1" t="s">
        <v>24923</v>
      </c>
      <c r="B18844" s="1" t="s">
        <v>2568</v>
      </c>
      <c r="C18844" s="2">
        <v>45042</v>
      </c>
      <c r="D18844" s="1" t="s">
        <v>6086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3">
      <c r="A18845" s="1" t="s">
        <v>24924</v>
      </c>
      <c r="B18845" s="1" t="s">
        <v>5049</v>
      </c>
      <c r="C18845" s="2">
        <v>45299</v>
      </c>
      <c r="D18845" s="1" t="s">
        <v>6093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3">
      <c r="A18846" s="1" t="s">
        <v>24925</v>
      </c>
      <c r="B18846" s="1" t="s">
        <v>3350</v>
      </c>
      <c r="C18846" s="2">
        <v>45439</v>
      </c>
      <c r="D18846" s="1" t="s">
        <v>6071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3">
      <c r="A18847" s="1" t="s">
        <v>24926</v>
      </c>
      <c r="B18847" s="1" t="s">
        <v>2474</v>
      </c>
      <c r="C18847" s="2">
        <v>44961</v>
      </c>
      <c r="D18847" s="1" t="s">
        <v>6074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3">
      <c r="A18848" s="1" t="s">
        <v>24927</v>
      </c>
      <c r="B18848" s="1" t="s">
        <v>6011</v>
      </c>
      <c r="C18848" s="2">
        <v>45403</v>
      </c>
      <c r="D18848" s="1" t="s">
        <v>6143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3">
      <c r="A18849" s="1" t="s">
        <v>24928</v>
      </c>
      <c r="B18849" s="1" t="s">
        <v>5643</v>
      </c>
      <c r="C18849" s="2">
        <v>45215</v>
      </c>
      <c r="D18849" s="1" t="s">
        <v>6151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3">
      <c r="A18850" s="1" t="s">
        <v>24929</v>
      </c>
      <c r="B18850" s="1" t="s">
        <v>1706</v>
      </c>
      <c r="C18850" s="2">
        <v>45452</v>
      </c>
      <c r="D18850" s="1" t="s">
        <v>6057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3">
      <c r="A18851" s="1" t="s">
        <v>24930</v>
      </c>
      <c r="B18851" s="1" t="s">
        <v>5870</v>
      </c>
      <c r="C18851" s="2">
        <v>45589</v>
      </c>
      <c r="D18851" s="1" t="s">
        <v>6081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3">
      <c r="A18852" s="1" t="s">
        <v>24931</v>
      </c>
      <c r="B18852" s="1" t="s">
        <v>5800</v>
      </c>
      <c r="C18852" s="2">
        <v>44946</v>
      </c>
      <c r="D18852" s="1" t="s">
        <v>6077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3">
      <c r="A18853" s="1" t="s">
        <v>24932</v>
      </c>
      <c r="B18853" s="1" t="s">
        <v>1275</v>
      </c>
      <c r="C18853" s="2">
        <v>45157</v>
      </c>
      <c r="D18853" s="1" t="s">
        <v>6061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3">
      <c r="A18854" s="1" t="s">
        <v>24933</v>
      </c>
      <c r="B18854" s="1" t="s">
        <v>1860</v>
      </c>
      <c r="C18854" s="2">
        <v>45110</v>
      </c>
      <c r="D18854" s="1" t="s">
        <v>6086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3">
      <c r="A18855" s="1" t="s">
        <v>24934</v>
      </c>
      <c r="B18855" s="1" t="s">
        <v>2146</v>
      </c>
      <c r="C18855" s="2">
        <v>45190</v>
      </c>
      <c r="D18855" s="1" t="s">
        <v>6095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3">
      <c r="A18856" s="1" t="s">
        <v>24935</v>
      </c>
      <c r="B18856" s="1" t="s">
        <v>2752</v>
      </c>
      <c r="C18856" s="2">
        <v>45131</v>
      </c>
      <c r="D18856" s="1" t="s">
        <v>6077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3">
      <c r="A18857" s="1" t="s">
        <v>24936</v>
      </c>
      <c r="B18857" s="1" t="s">
        <v>5727</v>
      </c>
      <c r="C18857" s="2">
        <v>45383</v>
      </c>
      <c r="D18857" s="1" t="s">
        <v>6089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3">
      <c r="A18858" s="1" t="s">
        <v>24937</v>
      </c>
      <c r="B18858" s="1" t="s">
        <v>5798</v>
      </c>
      <c r="C18858" s="2">
        <v>45276</v>
      </c>
      <c r="D18858" s="1" t="s">
        <v>6109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3">
      <c r="A18859" s="1" t="s">
        <v>24938</v>
      </c>
      <c r="B18859" s="1" t="s">
        <v>2300</v>
      </c>
      <c r="C18859" s="2">
        <v>45428</v>
      </c>
      <c r="D18859" s="1" t="s">
        <v>6049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3">
      <c r="A18860" s="1" t="s">
        <v>24939</v>
      </c>
      <c r="B18860" s="1" t="s">
        <v>2687</v>
      </c>
      <c r="C18860" s="2">
        <v>45159</v>
      </c>
      <c r="D18860" s="1" t="s">
        <v>6093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3">
      <c r="A18861" s="1" t="s">
        <v>24940</v>
      </c>
      <c r="B18861" s="1" t="s">
        <v>1633</v>
      </c>
      <c r="C18861" s="2">
        <v>45165</v>
      </c>
      <c r="D18861" s="1" t="s">
        <v>6151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3">
      <c r="A18862" s="1" t="s">
        <v>24941</v>
      </c>
      <c r="B18862" s="1" t="s">
        <v>2745</v>
      </c>
      <c r="C18862" s="2">
        <v>45549</v>
      </c>
      <c r="D18862" s="1" t="s">
        <v>6053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3">
      <c r="A18863" s="1" t="s">
        <v>24942</v>
      </c>
      <c r="B18863" s="1" t="s">
        <v>5396</v>
      </c>
      <c r="C18863" s="2">
        <v>45194</v>
      </c>
      <c r="D18863" s="1" t="s">
        <v>6053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3">
      <c r="A18864" s="1" t="s">
        <v>24943</v>
      </c>
      <c r="B18864" s="1" t="s">
        <v>3650</v>
      </c>
      <c r="C18864" s="2">
        <v>45020</v>
      </c>
      <c r="D18864" s="1" t="s">
        <v>6102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3">
      <c r="A18865" s="1" t="s">
        <v>24944</v>
      </c>
      <c r="B18865" s="1" t="s">
        <v>2718</v>
      </c>
      <c r="C18865" s="2">
        <v>45511</v>
      </c>
      <c r="D18865" s="1" t="s">
        <v>6089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3">
      <c r="A18866" s="1" t="s">
        <v>24945</v>
      </c>
      <c r="B18866" s="1" t="s">
        <v>2058</v>
      </c>
      <c r="C18866" s="2">
        <v>45169</v>
      </c>
      <c r="D18866" s="1" t="s">
        <v>6104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3">
      <c r="A18867" s="1" t="s">
        <v>24946</v>
      </c>
      <c r="B18867" s="1" t="s">
        <v>6024</v>
      </c>
      <c r="C18867" s="2">
        <v>45544</v>
      </c>
      <c r="D18867" s="1" t="s">
        <v>6049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3">
      <c r="A18868" s="1" t="s">
        <v>24947</v>
      </c>
      <c r="B18868" s="1" t="s">
        <v>2177</v>
      </c>
      <c r="C18868" s="2">
        <v>44970</v>
      </c>
      <c r="D18868" s="1" t="s">
        <v>6051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3">
      <c r="A18869" s="1" t="s">
        <v>24948</v>
      </c>
      <c r="B18869" s="1" t="s">
        <v>2582</v>
      </c>
      <c r="C18869" s="2">
        <v>45596</v>
      </c>
      <c r="D18869" s="1" t="s">
        <v>6077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3">
      <c r="A18870" s="1" t="s">
        <v>24949</v>
      </c>
      <c r="B18870" s="1" t="s">
        <v>3579</v>
      </c>
      <c r="C18870" s="2">
        <v>45080</v>
      </c>
      <c r="D18870" s="1" t="s">
        <v>6143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3">
      <c r="A18871" s="1" t="s">
        <v>24950</v>
      </c>
      <c r="B18871" s="1" t="s">
        <v>5740</v>
      </c>
      <c r="C18871" s="2">
        <v>45515</v>
      </c>
      <c r="D18871" s="1" t="s">
        <v>6107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3">
      <c r="A18872" s="1" t="s">
        <v>24951</v>
      </c>
      <c r="B18872" s="1" t="s">
        <v>5573</v>
      </c>
      <c r="C18872" s="2">
        <v>45604</v>
      </c>
      <c r="D18872" s="1" t="s">
        <v>6143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3">
      <c r="A18873" s="1" t="s">
        <v>24952</v>
      </c>
      <c r="B18873" s="1" t="s">
        <v>2880</v>
      </c>
      <c r="C18873" s="2">
        <v>45055</v>
      </c>
      <c r="D18873" s="1" t="s">
        <v>6081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3">
      <c r="A18874" s="1" t="s">
        <v>24953</v>
      </c>
      <c r="B18874" s="1" t="s">
        <v>3820</v>
      </c>
      <c r="C18874" s="2">
        <v>44942</v>
      </c>
      <c r="D18874" s="1" t="s">
        <v>6083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3">
      <c r="A18875" s="1" t="s">
        <v>24954</v>
      </c>
      <c r="B18875" s="1" t="s">
        <v>5539</v>
      </c>
      <c r="C18875" s="2">
        <v>45228</v>
      </c>
      <c r="D18875" s="1" t="s">
        <v>6063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3">
      <c r="A18876" s="1" t="s">
        <v>24955</v>
      </c>
      <c r="B18876" s="1" t="s">
        <v>3989</v>
      </c>
      <c r="C18876" s="2">
        <v>45296</v>
      </c>
      <c r="D18876" s="1" t="s">
        <v>6063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3">
      <c r="A18877" s="1" t="s">
        <v>24956</v>
      </c>
      <c r="B18877" s="1" t="s">
        <v>2794</v>
      </c>
      <c r="C18877" s="2">
        <v>45126</v>
      </c>
      <c r="D18877" s="1" t="s">
        <v>6141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3">
      <c r="A18878" s="1" t="s">
        <v>24957</v>
      </c>
      <c r="B18878" s="1" t="s">
        <v>3332</v>
      </c>
      <c r="C18878" s="2">
        <v>45252</v>
      </c>
      <c r="D18878" s="1" t="s">
        <v>6135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3">
      <c r="A18879" s="1" t="s">
        <v>24958</v>
      </c>
      <c r="B18879" s="1" t="s">
        <v>3839</v>
      </c>
      <c r="C18879" s="2">
        <v>45416</v>
      </c>
      <c r="D18879" s="1" t="s">
        <v>6049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3">
      <c r="A18880" s="1" t="s">
        <v>24959</v>
      </c>
      <c r="B18880" s="1" t="s">
        <v>3503</v>
      </c>
      <c r="C18880" s="2">
        <v>45406</v>
      </c>
      <c r="D18880" s="1" t="s">
        <v>6109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3">
      <c r="A18881" s="1" t="s">
        <v>24960</v>
      </c>
      <c r="B18881" s="1" t="s">
        <v>4076</v>
      </c>
      <c r="C18881" s="2">
        <v>45356</v>
      </c>
      <c r="D18881" s="1" t="s">
        <v>6095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3">
      <c r="A18882" s="1" t="s">
        <v>24961</v>
      </c>
      <c r="B18882" s="1" t="s">
        <v>2308</v>
      </c>
      <c r="C18882" s="2">
        <v>45413</v>
      </c>
      <c r="D18882" s="1" t="s">
        <v>6059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3">
      <c r="A18883" s="1" t="s">
        <v>24962</v>
      </c>
      <c r="B18883" s="1" t="s">
        <v>2304</v>
      </c>
      <c r="C18883" s="2">
        <v>45524</v>
      </c>
      <c r="D18883" s="1" t="s">
        <v>6055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3">
      <c r="A18884" s="1" t="s">
        <v>24963</v>
      </c>
      <c r="B18884" s="1" t="s">
        <v>1489</v>
      </c>
      <c r="C18884" s="2">
        <v>45211</v>
      </c>
      <c r="D18884" s="1" t="s">
        <v>6135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3">
      <c r="A18885" s="1" t="s">
        <v>24964</v>
      </c>
      <c r="B18885" s="1" t="s">
        <v>1535</v>
      </c>
      <c r="C18885" s="2">
        <v>45590</v>
      </c>
      <c r="D18885" s="1" t="s">
        <v>6067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3">
      <c r="A18886" s="1" t="s">
        <v>24965</v>
      </c>
      <c r="B18886" s="1" t="s">
        <v>1782</v>
      </c>
      <c r="C18886" s="2">
        <v>45084</v>
      </c>
      <c r="D18886" s="1" t="s">
        <v>6172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3">
      <c r="A18887" s="1" t="s">
        <v>24966</v>
      </c>
      <c r="B18887" s="1" t="s">
        <v>1115</v>
      </c>
      <c r="C18887" s="2">
        <v>45204</v>
      </c>
      <c r="D18887" s="1" t="s">
        <v>6059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3">
      <c r="A18888" s="1" t="s">
        <v>24967</v>
      </c>
      <c r="B18888" s="1" t="s">
        <v>5743</v>
      </c>
      <c r="C18888" s="2">
        <v>45358</v>
      </c>
      <c r="D18888" s="1" t="s">
        <v>6125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3">
      <c r="A18889" s="1" t="s">
        <v>24968</v>
      </c>
      <c r="B18889" s="1" t="s">
        <v>5615</v>
      </c>
      <c r="C18889" s="2">
        <v>45215</v>
      </c>
      <c r="D18889" s="1" t="s">
        <v>6175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3">
      <c r="A18890" s="1" t="s">
        <v>24969</v>
      </c>
      <c r="B18890" s="1" t="s">
        <v>4826</v>
      </c>
      <c r="C18890" s="2">
        <v>45061</v>
      </c>
      <c r="D18890" s="1" t="s">
        <v>6197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3">
      <c r="A18891" s="1" t="s">
        <v>24970</v>
      </c>
      <c r="B18891" s="1" t="s">
        <v>4737</v>
      </c>
      <c r="C18891" s="2">
        <v>45241</v>
      </c>
      <c r="D18891" s="1" t="s">
        <v>6109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3">
      <c r="A18892" s="1" t="s">
        <v>24971</v>
      </c>
      <c r="B18892" s="1" t="s">
        <v>4656</v>
      </c>
      <c r="C18892" s="2">
        <v>45490</v>
      </c>
      <c r="D18892" s="1" t="s">
        <v>6143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3">
      <c r="A18893" s="1" t="s">
        <v>24972</v>
      </c>
      <c r="B18893" s="1" t="s">
        <v>4414</v>
      </c>
      <c r="C18893" s="2">
        <v>45549</v>
      </c>
      <c r="D18893" s="1" t="s">
        <v>6071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3">
      <c r="A18894" s="1" t="s">
        <v>24973</v>
      </c>
      <c r="B18894" s="1" t="s">
        <v>4979</v>
      </c>
      <c r="C18894" s="2">
        <v>45630</v>
      </c>
      <c r="D18894" s="1" t="s">
        <v>6172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3">
      <c r="A18895" s="1" t="s">
        <v>24974</v>
      </c>
      <c r="B18895" s="1" t="s">
        <v>3393</v>
      </c>
      <c r="C18895" s="2">
        <v>45075</v>
      </c>
      <c r="D18895" s="1" t="s">
        <v>6077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3">
      <c r="A18896" s="1" t="s">
        <v>24975</v>
      </c>
      <c r="B18896" s="1" t="s">
        <v>3110</v>
      </c>
      <c r="C18896" s="2">
        <v>45158</v>
      </c>
      <c r="D18896" s="1" t="s">
        <v>6091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3">
      <c r="A18897" s="1" t="s">
        <v>24976</v>
      </c>
      <c r="B18897" s="1" t="s">
        <v>1636</v>
      </c>
      <c r="C18897" s="2">
        <v>45614</v>
      </c>
      <c r="D18897" s="1" t="s">
        <v>6091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3">
      <c r="A18898" s="1" t="s">
        <v>24977</v>
      </c>
      <c r="B18898" s="1" t="s">
        <v>5061</v>
      </c>
      <c r="C18898" s="2">
        <v>45448</v>
      </c>
      <c r="D18898" s="1" t="s">
        <v>6049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3">
      <c r="A18899" s="1" t="s">
        <v>24978</v>
      </c>
      <c r="B18899" s="1" t="s">
        <v>4036</v>
      </c>
      <c r="C18899" s="2">
        <v>45047</v>
      </c>
      <c r="D18899" s="1" t="s">
        <v>6053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3">
      <c r="A18900" s="1" t="s">
        <v>24979</v>
      </c>
      <c r="B18900" s="1" t="s">
        <v>1767</v>
      </c>
      <c r="C18900" s="2">
        <v>45370</v>
      </c>
      <c r="D18900" s="1" t="s">
        <v>6107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3">
      <c r="A18901" s="1" t="s">
        <v>24980</v>
      </c>
      <c r="B18901" s="1" t="s">
        <v>5518</v>
      </c>
      <c r="C18901" s="2">
        <v>45421</v>
      </c>
      <c r="D18901" s="1" t="s">
        <v>6069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3">
      <c r="A18902" s="1" t="s">
        <v>24981</v>
      </c>
      <c r="B18902" s="1" t="s">
        <v>1669</v>
      </c>
      <c r="C18902" s="2">
        <v>44995</v>
      </c>
      <c r="D18902" s="1" t="s">
        <v>6083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3">
      <c r="A18903" s="1" t="s">
        <v>24982</v>
      </c>
      <c r="B18903" s="1" t="s">
        <v>4948</v>
      </c>
      <c r="C18903" s="2">
        <v>45193</v>
      </c>
      <c r="D18903" s="1" t="s">
        <v>6179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3">
      <c r="A18904" s="1" t="s">
        <v>24983</v>
      </c>
      <c r="B18904" s="1" t="s">
        <v>3834</v>
      </c>
      <c r="C18904" s="2">
        <v>45148</v>
      </c>
      <c r="D18904" s="1" t="s">
        <v>6100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3">
      <c r="A18905" s="1" t="s">
        <v>24984</v>
      </c>
      <c r="B18905" s="1" t="s">
        <v>2250</v>
      </c>
      <c r="C18905" s="2">
        <v>45606</v>
      </c>
      <c r="D18905" s="1" t="s">
        <v>6091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3">
      <c r="A18906" s="1" t="s">
        <v>24985</v>
      </c>
      <c r="B18906" s="1" t="s">
        <v>1390</v>
      </c>
      <c r="C18906" s="2">
        <v>45368</v>
      </c>
      <c r="D18906" s="1" t="s">
        <v>6074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3">
      <c r="A18907" s="1" t="s">
        <v>24986</v>
      </c>
      <c r="B18907" s="1" t="s">
        <v>5922</v>
      </c>
      <c r="C18907" s="2">
        <v>45305</v>
      </c>
      <c r="D18907" s="1" t="s">
        <v>6125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3">
      <c r="A18908" s="1" t="s">
        <v>24987</v>
      </c>
      <c r="B18908" s="1" t="s">
        <v>3802</v>
      </c>
      <c r="C18908" s="2">
        <v>45219</v>
      </c>
      <c r="D18908" s="1" t="s">
        <v>6077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3">
      <c r="A18909" s="1" t="s">
        <v>24988</v>
      </c>
      <c r="B18909" s="1" t="s">
        <v>2279</v>
      </c>
      <c r="C18909" s="2">
        <v>45491</v>
      </c>
      <c r="D18909" s="1" t="s">
        <v>6055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3">
      <c r="A18910" s="1" t="s">
        <v>24989</v>
      </c>
      <c r="B18910" s="1" t="s">
        <v>4602</v>
      </c>
      <c r="C18910" s="2">
        <v>45080</v>
      </c>
      <c r="D18910" s="1" t="s">
        <v>6095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3">
      <c r="A18911" s="1" t="s">
        <v>24990</v>
      </c>
      <c r="B18911" s="1" t="s">
        <v>3765</v>
      </c>
      <c r="C18911" s="2">
        <v>45173</v>
      </c>
      <c r="D18911" s="1" t="s">
        <v>6063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3">
      <c r="A18912" s="1" t="s">
        <v>24991</v>
      </c>
      <c r="B18912" s="1" t="s">
        <v>4366</v>
      </c>
      <c r="C18912" s="2">
        <v>45500</v>
      </c>
      <c r="D18912" s="1" t="s">
        <v>6104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3">
      <c r="A18913" s="1" t="s">
        <v>24992</v>
      </c>
      <c r="B18913" s="1" t="s">
        <v>5601</v>
      </c>
      <c r="C18913" s="2">
        <v>45563</v>
      </c>
      <c r="D18913" s="1" t="s">
        <v>6049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3">
      <c r="A18914" s="1" t="s">
        <v>24993</v>
      </c>
      <c r="B18914" s="1" t="s">
        <v>1866</v>
      </c>
      <c r="C18914" s="2">
        <v>45636</v>
      </c>
      <c r="D18914" s="1" t="s">
        <v>6095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3">
      <c r="A18915" s="1" t="s">
        <v>24994</v>
      </c>
      <c r="B18915" s="1" t="s">
        <v>3637</v>
      </c>
      <c r="C18915" s="2">
        <v>45206</v>
      </c>
      <c r="D18915" s="1" t="s">
        <v>6081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3">
      <c r="A18916" s="1" t="s">
        <v>24995</v>
      </c>
      <c r="B18916" s="1" t="s">
        <v>1960</v>
      </c>
      <c r="C18916" s="2">
        <v>45425</v>
      </c>
      <c r="D18916" s="1" t="s">
        <v>6107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3">
      <c r="A18917" s="1" t="s">
        <v>24996</v>
      </c>
      <c r="B18917" s="1" t="s">
        <v>5808</v>
      </c>
      <c r="C18917" s="2">
        <v>45303</v>
      </c>
      <c r="D18917" s="1" t="s">
        <v>6157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3">
      <c r="A18918" s="1" t="s">
        <v>24997</v>
      </c>
      <c r="B18918" s="1" t="s">
        <v>5729</v>
      </c>
      <c r="C18918" s="2">
        <v>45608</v>
      </c>
      <c r="D18918" s="1" t="s">
        <v>6061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3">
      <c r="A18919" s="1" t="s">
        <v>24998</v>
      </c>
      <c r="B18919" s="1" t="s">
        <v>1805</v>
      </c>
      <c r="C18919" s="2">
        <v>45284</v>
      </c>
      <c r="D18919" s="1" t="s">
        <v>6113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3">
      <c r="A18920" s="1" t="s">
        <v>24999</v>
      </c>
      <c r="B18920" s="1" t="s">
        <v>5893</v>
      </c>
      <c r="C18920" s="2">
        <v>45296</v>
      </c>
      <c r="D18920" s="1" t="s">
        <v>6063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3">
      <c r="A18921" s="1" t="s">
        <v>25000</v>
      </c>
      <c r="B18921" s="1" t="s">
        <v>4170</v>
      </c>
      <c r="C18921" s="2">
        <v>45068</v>
      </c>
      <c r="D18921" s="1" t="s">
        <v>6093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3">
      <c r="A18922" s="1" t="s">
        <v>25001</v>
      </c>
      <c r="B18922" s="1" t="s">
        <v>4341</v>
      </c>
      <c r="C18922" s="2">
        <v>45376</v>
      </c>
      <c r="D18922" s="1" t="s">
        <v>6057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3">
      <c r="A18923" s="1" t="s">
        <v>25002</v>
      </c>
      <c r="B18923" s="1" t="s">
        <v>1068</v>
      </c>
      <c r="C18923" s="2">
        <v>45445</v>
      </c>
      <c r="D18923" s="1" t="s">
        <v>6102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3">
      <c r="A18924" s="1" t="s">
        <v>25003</v>
      </c>
      <c r="B18924" s="1" t="s">
        <v>3300</v>
      </c>
      <c r="C18924" s="2">
        <v>45588</v>
      </c>
      <c r="D18924" s="1" t="s">
        <v>6095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3">
      <c r="A18925" s="1" t="s">
        <v>25004</v>
      </c>
      <c r="B18925" s="1" t="s">
        <v>4412</v>
      </c>
      <c r="C18925" s="2">
        <v>45233</v>
      </c>
      <c r="D18925" s="1" t="s">
        <v>6065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3">
      <c r="A18926" s="1" t="s">
        <v>25005</v>
      </c>
      <c r="B18926" s="1" t="s">
        <v>4949</v>
      </c>
      <c r="C18926" s="2">
        <v>45240</v>
      </c>
      <c r="D18926" s="1" t="s">
        <v>6133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3">
      <c r="A18927" s="1" t="s">
        <v>25006</v>
      </c>
      <c r="B18927" s="1" t="s">
        <v>1141</v>
      </c>
      <c r="C18927" s="2">
        <v>45636</v>
      </c>
      <c r="D18927" s="1" t="s">
        <v>6069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3">
      <c r="A18928" s="1" t="s">
        <v>25007</v>
      </c>
      <c r="B18928" s="1" t="s">
        <v>4922</v>
      </c>
      <c r="C18928" s="2">
        <v>45656</v>
      </c>
      <c r="D18928" s="1" t="s">
        <v>6067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3">
      <c r="A18929" s="1" t="s">
        <v>25008</v>
      </c>
      <c r="B18929" s="1" t="s">
        <v>5530</v>
      </c>
      <c r="C18929" s="2">
        <v>45135</v>
      </c>
      <c r="D18929" s="1" t="s">
        <v>6157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3">
      <c r="A18930" s="1" t="s">
        <v>25009</v>
      </c>
      <c r="B18930" s="1" t="s">
        <v>5806</v>
      </c>
      <c r="C18930" s="2">
        <v>45027</v>
      </c>
      <c r="D18930" s="1" t="s">
        <v>6067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3">
      <c r="A18931" s="1" t="s">
        <v>25010</v>
      </c>
      <c r="B18931" s="1" t="s">
        <v>5017</v>
      </c>
      <c r="C18931" s="2">
        <v>45050</v>
      </c>
      <c r="D18931" s="1" t="s">
        <v>6081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3">
      <c r="A18932" s="1" t="s">
        <v>25011</v>
      </c>
      <c r="B18932" s="1" t="s">
        <v>4291</v>
      </c>
      <c r="C18932" s="2">
        <v>45644</v>
      </c>
      <c r="D18932" s="1" t="s">
        <v>6151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3">
      <c r="A18933" s="1" t="s">
        <v>25012</v>
      </c>
      <c r="B18933" s="1" t="s">
        <v>5875</v>
      </c>
      <c r="C18933" s="2">
        <v>45236</v>
      </c>
      <c r="D18933" s="1" t="s">
        <v>6069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3">
      <c r="A18934" s="1" t="s">
        <v>25013</v>
      </c>
      <c r="B18934" s="1" t="s">
        <v>4301</v>
      </c>
      <c r="C18934" s="2">
        <v>45182</v>
      </c>
      <c r="D18934" s="1" t="s">
        <v>6059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3">
      <c r="A18935" s="1" t="s">
        <v>25014</v>
      </c>
      <c r="B18935" s="1" t="s">
        <v>1766</v>
      </c>
      <c r="C18935" s="2">
        <v>45464</v>
      </c>
      <c r="D18935" s="1" t="s">
        <v>6063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3">
      <c r="A18936" s="1" t="s">
        <v>25015</v>
      </c>
      <c r="B18936" s="1" t="s">
        <v>4355</v>
      </c>
      <c r="C18936" s="2">
        <v>45191</v>
      </c>
      <c r="D18936" s="1" t="s">
        <v>6091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3">
      <c r="A18937" s="1" t="s">
        <v>25016</v>
      </c>
      <c r="B18937" s="1" t="s">
        <v>5627</v>
      </c>
      <c r="C18937" s="2">
        <v>45489</v>
      </c>
      <c r="D18937" s="1" t="s">
        <v>6077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3">
      <c r="A18938" s="1" t="s">
        <v>25017</v>
      </c>
      <c r="B18938" s="1" t="s">
        <v>2721</v>
      </c>
      <c r="C18938" s="2">
        <v>45654</v>
      </c>
      <c r="D18938" s="1" t="s">
        <v>6067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3">
      <c r="A18939" s="1" t="s">
        <v>25018</v>
      </c>
      <c r="B18939" s="1" t="s">
        <v>4171</v>
      </c>
      <c r="C18939" s="2">
        <v>45354</v>
      </c>
      <c r="D18939" s="1" t="s">
        <v>6086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3">
      <c r="A18940" s="1" t="s">
        <v>25019</v>
      </c>
      <c r="B18940" s="1" t="s">
        <v>4783</v>
      </c>
      <c r="C18940" s="2">
        <v>45105</v>
      </c>
      <c r="D18940" s="1" t="s">
        <v>6077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3">
      <c r="A18941" s="1" t="s">
        <v>25020</v>
      </c>
      <c r="B18941" s="1" t="s">
        <v>2404</v>
      </c>
      <c r="C18941" s="2">
        <v>45159</v>
      </c>
      <c r="D18941" s="1" t="s">
        <v>6172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3">
      <c r="A18942" s="1" t="s">
        <v>25021</v>
      </c>
      <c r="B18942" s="1" t="s">
        <v>5990</v>
      </c>
      <c r="C18942" s="2">
        <v>44973</v>
      </c>
      <c r="D18942" s="1" t="s">
        <v>6143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3">
      <c r="A18943" s="1" t="s">
        <v>25022</v>
      </c>
      <c r="B18943" s="1" t="s">
        <v>1220</v>
      </c>
      <c r="C18943" s="2">
        <v>45020</v>
      </c>
      <c r="D18943" s="1" t="s">
        <v>6065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3">
      <c r="A18944" s="1" t="s">
        <v>25023</v>
      </c>
      <c r="B18944" s="1" t="s">
        <v>1297</v>
      </c>
      <c r="C18944" s="2">
        <v>45006</v>
      </c>
      <c r="D18944" s="1" t="s">
        <v>6067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3">
      <c r="A18945" s="1" t="s">
        <v>25024</v>
      </c>
      <c r="B18945" s="1" t="s">
        <v>3353</v>
      </c>
      <c r="C18945" s="2">
        <v>45231</v>
      </c>
      <c r="D18945" s="1" t="s">
        <v>6049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3">
      <c r="A18946" s="1" t="s">
        <v>25025</v>
      </c>
      <c r="B18946" s="1" t="s">
        <v>1260</v>
      </c>
      <c r="C18946" s="2">
        <v>45559</v>
      </c>
      <c r="D18946" s="1" t="s">
        <v>6053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3">
      <c r="A18947" s="1" t="s">
        <v>25026</v>
      </c>
      <c r="B18947" s="1" t="s">
        <v>4873</v>
      </c>
      <c r="C18947" s="2">
        <v>45057</v>
      </c>
      <c r="D18947" s="1" t="s">
        <v>6137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3">
      <c r="A18948" s="1" t="s">
        <v>25027</v>
      </c>
      <c r="B18948" s="1" t="s">
        <v>4795</v>
      </c>
      <c r="C18948" s="2">
        <v>45092</v>
      </c>
      <c r="D18948" s="1" t="s">
        <v>6049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3">
      <c r="A18949" s="1" t="s">
        <v>25028</v>
      </c>
      <c r="B18949" s="1" t="s">
        <v>3527</v>
      </c>
      <c r="C18949" s="2">
        <v>45156</v>
      </c>
      <c r="D18949" s="1" t="s">
        <v>6077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3">
      <c r="A18950" s="1" t="s">
        <v>25029</v>
      </c>
      <c r="B18950" s="1" t="s">
        <v>4318</v>
      </c>
      <c r="C18950" s="2">
        <v>45527</v>
      </c>
      <c r="D18950" s="1" t="s">
        <v>6063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3">
      <c r="A18951" s="1" t="s">
        <v>25030</v>
      </c>
      <c r="B18951" s="1" t="s">
        <v>3652</v>
      </c>
      <c r="C18951" s="2">
        <v>45588</v>
      </c>
      <c r="D18951" s="1" t="s">
        <v>6071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3">
      <c r="A18952" s="1" t="s">
        <v>25031</v>
      </c>
      <c r="B18952" s="1" t="s">
        <v>5640</v>
      </c>
      <c r="C18952" s="2">
        <v>45072</v>
      </c>
      <c r="D18952" s="1" t="s">
        <v>6175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3">
      <c r="A18953" s="1" t="s">
        <v>25032</v>
      </c>
      <c r="B18953" s="1" t="s">
        <v>1278</v>
      </c>
      <c r="C18953" s="2">
        <v>45335</v>
      </c>
      <c r="D18953" s="1" t="s">
        <v>6091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3">
      <c r="A18954" s="1" t="s">
        <v>25033</v>
      </c>
      <c r="B18954" s="1" t="s">
        <v>5976</v>
      </c>
      <c r="C18954" s="2">
        <v>45103</v>
      </c>
      <c r="D18954" s="1" t="s">
        <v>6157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3">
      <c r="A18955" s="1" t="s">
        <v>25034</v>
      </c>
      <c r="B18955" s="1" t="s">
        <v>4258</v>
      </c>
      <c r="C18955" s="2">
        <v>45132</v>
      </c>
      <c r="D18955" s="1" t="s">
        <v>6109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3">
      <c r="A18956" s="1" t="s">
        <v>25035</v>
      </c>
      <c r="B18956" s="1" t="s">
        <v>3798</v>
      </c>
      <c r="C18956" s="2">
        <v>45276</v>
      </c>
      <c r="D18956" s="1" t="s">
        <v>6074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3">
      <c r="A18957" s="1" t="s">
        <v>25036</v>
      </c>
      <c r="B18957" s="1" t="s">
        <v>2452</v>
      </c>
      <c r="C18957" s="2">
        <v>45075</v>
      </c>
      <c r="D18957" s="1" t="s">
        <v>6141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3">
      <c r="A18958" s="1" t="s">
        <v>25037</v>
      </c>
      <c r="B18958" s="1" t="s">
        <v>5402</v>
      </c>
      <c r="C18958" s="2">
        <v>45044</v>
      </c>
      <c r="D18958" s="1" t="s">
        <v>6113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3">
      <c r="A18959" s="1" t="s">
        <v>25038</v>
      </c>
      <c r="B18959" s="1" t="s">
        <v>5965</v>
      </c>
      <c r="C18959" s="2">
        <v>45399</v>
      </c>
      <c r="D18959" s="1" t="s">
        <v>6104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3">
      <c r="A18960" s="1" t="s">
        <v>25039</v>
      </c>
      <c r="B18960" s="1" t="s">
        <v>1795</v>
      </c>
      <c r="C18960" s="2">
        <v>45513</v>
      </c>
      <c r="D18960" s="1" t="s">
        <v>6104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3">
      <c r="A18961" s="1" t="s">
        <v>25040</v>
      </c>
      <c r="B18961" s="1" t="s">
        <v>1386</v>
      </c>
      <c r="C18961" s="2">
        <v>45213</v>
      </c>
      <c r="D18961" s="1" t="s">
        <v>6091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3">
      <c r="A18962" s="1" t="s">
        <v>25041</v>
      </c>
      <c r="B18962" s="1" t="s">
        <v>5797</v>
      </c>
      <c r="C18962" s="2">
        <v>45584</v>
      </c>
      <c r="D18962" s="1" t="s">
        <v>6053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3">
      <c r="A18963" s="1" t="s">
        <v>25042</v>
      </c>
      <c r="B18963" s="1" t="s">
        <v>1755</v>
      </c>
      <c r="C18963" s="2">
        <v>45308</v>
      </c>
      <c r="D18963" s="1" t="s">
        <v>6061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3">
      <c r="A18964" s="1" t="s">
        <v>25043</v>
      </c>
      <c r="B18964" s="1" t="s">
        <v>5276</v>
      </c>
      <c r="C18964" s="2">
        <v>45462</v>
      </c>
      <c r="D18964" s="1" t="s">
        <v>6157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3">
      <c r="A18965" s="1" t="s">
        <v>25044</v>
      </c>
      <c r="B18965" s="1" t="s">
        <v>4096</v>
      </c>
      <c r="C18965" s="2">
        <v>45445</v>
      </c>
      <c r="D18965" s="1" t="s">
        <v>6051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3">
      <c r="A18966" s="1" t="s">
        <v>25045</v>
      </c>
      <c r="B18966" s="1" t="s">
        <v>1510</v>
      </c>
      <c r="C18966" s="2">
        <v>45593</v>
      </c>
      <c r="D18966" s="1" t="s">
        <v>6057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3">
      <c r="A18967" s="1" t="s">
        <v>25046</v>
      </c>
      <c r="B18967" s="1" t="s">
        <v>2382</v>
      </c>
      <c r="C18967" s="2">
        <v>45261</v>
      </c>
      <c r="D18967" s="1" t="s">
        <v>6157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3">
      <c r="A18968" s="1" t="s">
        <v>25047</v>
      </c>
      <c r="B18968" s="1" t="s">
        <v>1636</v>
      </c>
      <c r="C18968" s="2">
        <v>45210</v>
      </c>
      <c r="D18968" s="1" t="s">
        <v>6086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3">
      <c r="A18969" s="1" t="s">
        <v>25048</v>
      </c>
      <c r="B18969" s="1" t="s">
        <v>5254</v>
      </c>
      <c r="C18969" s="2">
        <v>45506</v>
      </c>
      <c r="D18969" s="1" t="s">
        <v>6107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3">
      <c r="A18970" s="1" t="s">
        <v>25049</v>
      </c>
      <c r="B18970" s="1" t="s">
        <v>4344</v>
      </c>
      <c r="C18970" s="2">
        <v>45285</v>
      </c>
      <c r="D18970" s="1" t="s">
        <v>6113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3">
      <c r="A18971" s="1" t="s">
        <v>25050</v>
      </c>
      <c r="B18971" s="1" t="s">
        <v>1923</v>
      </c>
      <c r="C18971" s="2">
        <v>45162</v>
      </c>
      <c r="D18971" s="1" t="s">
        <v>6057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3">
      <c r="A18972" s="1" t="s">
        <v>25051</v>
      </c>
      <c r="B18972" s="1" t="s">
        <v>3824</v>
      </c>
      <c r="C18972" s="2">
        <v>45017</v>
      </c>
      <c r="D18972" s="1" t="s">
        <v>6107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3">
      <c r="A18973" s="1" t="s">
        <v>25052</v>
      </c>
      <c r="B18973" s="1" t="s">
        <v>2174</v>
      </c>
      <c r="C18973" s="2">
        <v>45504</v>
      </c>
      <c r="D18973" s="1" t="s">
        <v>6091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3">
      <c r="A18974" s="1" t="s">
        <v>25053</v>
      </c>
      <c r="B18974" s="1" t="s">
        <v>2118</v>
      </c>
      <c r="C18974" s="2">
        <v>45459</v>
      </c>
      <c r="D18974" s="1" t="s">
        <v>6141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3">
      <c r="A18975" s="1" t="s">
        <v>25054</v>
      </c>
      <c r="B18975" s="1" t="s">
        <v>4933</v>
      </c>
      <c r="C18975" s="2">
        <v>45406</v>
      </c>
      <c r="D18975" s="1" t="s">
        <v>6172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3">
      <c r="A18976" s="1" t="s">
        <v>25055</v>
      </c>
      <c r="B18976" s="1" t="s">
        <v>2464</v>
      </c>
      <c r="C18976" s="2">
        <v>45125</v>
      </c>
      <c r="D18976" s="1" t="s">
        <v>6175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3">
      <c r="A18977" s="1" t="s">
        <v>25056</v>
      </c>
      <c r="B18977" s="1" t="s">
        <v>5632</v>
      </c>
      <c r="C18977" s="2">
        <v>45079</v>
      </c>
      <c r="D18977" s="1" t="s">
        <v>6069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3">
      <c r="A18978" s="1" t="s">
        <v>25057</v>
      </c>
      <c r="B18978" s="1" t="s">
        <v>5385</v>
      </c>
      <c r="C18978" s="2">
        <v>44990</v>
      </c>
      <c r="D18978" s="1" t="s">
        <v>6069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3">
      <c r="A18979" s="1" t="s">
        <v>25058</v>
      </c>
      <c r="B18979" s="1" t="s">
        <v>4808</v>
      </c>
      <c r="C18979" s="2">
        <v>44952</v>
      </c>
      <c r="D18979" s="1" t="s">
        <v>6179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3">
      <c r="A18980" s="1" t="s">
        <v>25059</v>
      </c>
      <c r="B18980" s="1" t="s">
        <v>5065</v>
      </c>
      <c r="C18980" s="2">
        <v>45088</v>
      </c>
      <c r="D18980" s="1" t="s">
        <v>6077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3">
      <c r="A18981" s="1" t="s">
        <v>25060</v>
      </c>
      <c r="B18981" s="1" t="s">
        <v>2129</v>
      </c>
      <c r="C18981" s="2">
        <v>45534</v>
      </c>
      <c r="D18981" s="1" t="s">
        <v>6100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3">
      <c r="A18982" s="1" t="s">
        <v>25061</v>
      </c>
      <c r="B18982" s="1" t="s">
        <v>4839</v>
      </c>
      <c r="C18982" s="2">
        <v>45287</v>
      </c>
      <c r="D18982" s="1" t="s">
        <v>6053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3">
      <c r="A18983" s="1" t="s">
        <v>25062</v>
      </c>
      <c r="B18983" s="1" t="s">
        <v>4203</v>
      </c>
      <c r="C18983" s="2">
        <v>45162</v>
      </c>
      <c r="D18983" s="1" t="s">
        <v>6055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3">
      <c r="A18984" s="1" t="s">
        <v>25063</v>
      </c>
      <c r="B18984" s="1" t="s">
        <v>5115</v>
      </c>
      <c r="C18984" s="2">
        <v>45395</v>
      </c>
      <c r="D18984" s="1" t="s">
        <v>6141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3">
      <c r="A18985" s="1" t="s">
        <v>25064</v>
      </c>
      <c r="B18985" s="1" t="s">
        <v>3104</v>
      </c>
      <c r="C18985" s="2">
        <v>45119</v>
      </c>
      <c r="D18985" s="1" t="s">
        <v>6172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3">
      <c r="A18986" s="1" t="s">
        <v>25065</v>
      </c>
      <c r="B18986" s="1" t="s">
        <v>2398</v>
      </c>
      <c r="C18986" s="2">
        <v>45220</v>
      </c>
      <c r="D18986" s="1" t="s">
        <v>6053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3">
      <c r="A18987" s="1" t="s">
        <v>25066</v>
      </c>
      <c r="B18987" s="1" t="s">
        <v>4209</v>
      </c>
      <c r="C18987" s="2">
        <v>45614</v>
      </c>
      <c r="D18987" s="1" t="s">
        <v>6104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3">
      <c r="A18988" s="1" t="s">
        <v>25067</v>
      </c>
      <c r="B18988" s="1" t="s">
        <v>3052</v>
      </c>
      <c r="C18988" s="2">
        <v>45335</v>
      </c>
      <c r="D18988" s="1" t="s">
        <v>6063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3">
      <c r="A18989" s="1" t="s">
        <v>25068</v>
      </c>
      <c r="B18989" s="1" t="s">
        <v>5929</v>
      </c>
      <c r="C18989" s="2">
        <v>45504</v>
      </c>
      <c r="D18989" s="1" t="s">
        <v>6102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3">
      <c r="A18990" s="1" t="s">
        <v>25069</v>
      </c>
      <c r="B18990" s="1" t="s">
        <v>1200</v>
      </c>
      <c r="C18990" s="2">
        <v>45217</v>
      </c>
      <c r="D18990" s="1" t="s">
        <v>6172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3">
      <c r="A18991" s="1" t="s">
        <v>25070</v>
      </c>
      <c r="B18991" s="1" t="s">
        <v>5271</v>
      </c>
      <c r="C18991" s="2">
        <v>45303</v>
      </c>
      <c r="D18991" s="1" t="s">
        <v>6089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3">
      <c r="A18992" s="1" t="s">
        <v>25071</v>
      </c>
      <c r="B18992" s="1" t="s">
        <v>4512</v>
      </c>
      <c r="C18992" s="2">
        <v>45183</v>
      </c>
      <c r="D18992" s="1" t="s">
        <v>6137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3">
      <c r="A18993" s="1" t="s">
        <v>25072</v>
      </c>
      <c r="B18993" s="1" t="s">
        <v>1633</v>
      </c>
      <c r="C18993" s="2">
        <v>45330</v>
      </c>
      <c r="D18993" s="1" t="s">
        <v>6197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3">
      <c r="A18994" s="1" t="s">
        <v>25073</v>
      </c>
      <c r="B18994" s="1" t="s">
        <v>2042</v>
      </c>
      <c r="C18994" s="2">
        <v>45558</v>
      </c>
      <c r="D18994" s="1" t="s">
        <v>6067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3">
      <c r="A18995" s="1" t="s">
        <v>25074</v>
      </c>
      <c r="B18995" s="1" t="s">
        <v>3548</v>
      </c>
      <c r="C18995" s="2">
        <v>45334</v>
      </c>
      <c r="D18995" s="1" t="s">
        <v>6100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3">
      <c r="A18996" s="1" t="s">
        <v>25075</v>
      </c>
      <c r="B18996" s="1" t="s">
        <v>5505</v>
      </c>
      <c r="C18996" s="2">
        <v>45384</v>
      </c>
      <c r="D18996" s="1" t="s">
        <v>6102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3">
      <c r="A18997" s="1" t="s">
        <v>25076</v>
      </c>
      <c r="B18997" s="1" t="s">
        <v>5309</v>
      </c>
      <c r="C18997" s="2">
        <v>45330</v>
      </c>
      <c r="D18997" s="1" t="s">
        <v>6251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3">
      <c r="A18998" s="1" t="s">
        <v>25077</v>
      </c>
      <c r="B18998" s="1" t="s">
        <v>5440</v>
      </c>
      <c r="C18998" s="2">
        <v>45353</v>
      </c>
      <c r="D18998" s="1" t="s">
        <v>6135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3">
      <c r="A18999" s="1" t="s">
        <v>25078</v>
      </c>
      <c r="B18999" s="1" t="s">
        <v>1738</v>
      </c>
      <c r="C18999" s="2">
        <v>45097</v>
      </c>
      <c r="D18999" s="1" t="s">
        <v>6095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3">
      <c r="A19000" s="1" t="s">
        <v>25079</v>
      </c>
      <c r="B19000" s="1" t="s">
        <v>3665</v>
      </c>
      <c r="C19000" s="2">
        <v>45418</v>
      </c>
      <c r="D19000" s="1" t="s">
        <v>6109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3">
      <c r="A19001" s="1" t="s">
        <v>25080</v>
      </c>
      <c r="B19001" s="1" t="s">
        <v>4199</v>
      </c>
      <c r="C19001" s="2">
        <v>45491</v>
      </c>
      <c r="D19001" s="1" t="s">
        <v>6137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3">
      <c r="A19002" s="1" t="s">
        <v>25081</v>
      </c>
      <c r="B19002" s="1" t="s">
        <v>5208</v>
      </c>
      <c r="C19002" s="2">
        <v>45169</v>
      </c>
      <c r="D19002" s="1" t="s">
        <v>6133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3">
      <c r="A19003" s="1" t="s">
        <v>25082</v>
      </c>
      <c r="B19003" s="1" t="s">
        <v>1756</v>
      </c>
      <c r="C19003" s="2">
        <v>45334</v>
      </c>
      <c r="D19003" s="1" t="s">
        <v>6077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3">
      <c r="A19004" s="1" t="s">
        <v>25083</v>
      </c>
      <c r="B19004" s="1" t="s">
        <v>1579</v>
      </c>
      <c r="C19004" s="2">
        <v>45585</v>
      </c>
      <c r="D19004" s="1" t="s">
        <v>6095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3">
      <c r="A19005" s="1" t="s">
        <v>25084</v>
      </c>
      <c r="B19005" s="1" t="s">
        <v>2779</v>
      </c>
      <c r="C19005" s="2">
        <v>45262</v>
      </c>
      <c r="D19005" s="1" t="s">
        <v>6100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3">
      <c r="A19006" s="1" t="s">
        <v>25085</v>
      </c>
      <c r="B19006" s="1" t="s">
        <v>4733</v>
      </c>
      <c r="C19006" s="2">
        <v>45154</v>
      </c>
      <c r="D19006" s="1" t="s">
        <v>6053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3">
      <c r="A19007" s="1" t="s">
        <v>25086</v>
      </c>
      <c r="B19007" s="1" t="s">
        <v>4921</v>
      </c>
      <c r="C19007" s="2">
        <v>45226</v>
      </c>
      <c r="D19007" s="1" t="s">
        <v>6063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3">
      <c r="A19008" s="1" t="s">
        <v>25087</v>
      </c>
      <c r="B19008" s="1" t="s">
        <v>2128</v>
      </c>
      <c r="C19008" s="2">
        <v>45212</v>
      </c>
      <c r="D19008" s="1" t="s">
        <v>6061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3">
      <c r="A19009" s="1" t="s">
        <v>25088</v>
      </c>
      <c r="B19009" s="1" t="s">
        <v>3492</v>
      </c>
      <c r="C19009" s="2">
        <v>45481</v>
      </c>
      <c r="D19009" s="1" t="s">
        <v>6175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3">
      <c r="A19010" s="1" t="s">
        <v>25089</v>
      </c>
      <c r="B19010" s="1" t="s">
        <v>1704</v>
      </c>
      <c r="C19010" s="2">
        <v>45243</v>
      </c>
      <c r="D19010" s="1" t="s">
        <v>6081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3">
      <c r="A19011" s="1" t="s">
        <v>25090</v>
      </c>
      <c r="B19011" s="1" t="s">
        <v>4323</v>
      </c>
      <c r="C19011" s="2">
        <v>45244</v>
      </c>
      <c r="D19011" s="1" t="s">
        <v>6102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3">
      <c r="A19012" s="1" t="s">
        <v>25091</v>
      </c>
      <c r="B19012" s="1" t="s">
        <v>2786</v>
      </c>
      <c r="C19012" s="2">
        <v>45233</v>
      </c>
      <c r="D19012" s="1" t="s">
        <v>6093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3">
      <c r="A19013" s="1" t="s">
        <v>25092</v>
      </c>
      <c r="B19013" s="1" t="s">
        <v>4380</v>
      </c>
      <c r="C19013" s="2">
        <v>45529</v>
      </c>
      <c r="D19013" s="1" t="s">
        <v>6151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3">
      <c r="A19014" s="1" t="s">
        <v>25093</v>
      </c>
      <c r="B19014" s="1" t="s">
        <v>1146</v>
      </c>
      <c r="C19014" s="2">
        <v>45032</v>
      </c>
      <c r="D19014" s="1" t="s">
        <v>6089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3">
      <c r="A19015" s="1" t="s">
        <v>25094</v>
      </c>
      <c r="B19015" s="1" t="s">
        <v>3823</v>
      </c>
      <c r="C19015" s="2">
        <v>45541</v>
      </c>
      <c r="D19015" s="1" t="s">
        <v>6069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3">
      <c r="A19016" s="1" t="s">
        <v>25095</v>
      </c>
      <c r="B19016" s="1" t="s">
        <v>3193</v>
      </c>
      <c r="C19016" s="2">
        <v>45357</v>
      </c>
      <c r="D19016" s="1" t="s">
        <v>6061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3">
      <c r="A19017" s="1" t="s">
        <v>25096</v>
      </c>
      <c r="B19017" s="1" t="s">
        <v>5308</v>
      </c>
      <c r="C19017" s="2">
        <v>44940</v>
      </c>
      <c r="D19017" s="1" t="s">
        <v>6157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3">
      <c r="A19018" s="1" t="s">
        <v>25097</v>
      </c>
      <c r="B19018" s="1" t="s">
        <v>2163</v>
      </c>
      <c r="C19018" s="2">
        <v>45084</v>
      </c>
      <c r="D19018" s="1" t="s">
        <v>6071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3">
      <c r="A19019" s="1" t="s">
        <v>25098</v>
      </c>
      <c r="B19019" s="1" t="s">
        <v>3509</v>
      </c>
      <c r="C19019" s="2">
        <v>45453</v>
      </c>
      <c r="D19019" s="1" t="s">
        <v>6133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3">
      <c r="A19020" s="1" t="s">
        <v>25099</v>
      </c>
      <c r="B19020" s="1" t="s">
        <v>2593</v>
      </c>
      <c r="C19020" s="2">
        <v>45072</v>
      </c>
      <c r="D19020" s="1" t="s">
        <v>6089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3">
      <c r="A19021" s="1" t="s">
        <v>25100</v>
      </c>
      <c r="B19021" s="1" t="s">
        <v>2394</v>
      </c>
      <c r="C19021" s="2">
        <v>45594</v>
      </c>
      <c r="D19021" s="1" t="s">
        <v>6055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3">
      <c r="A19022" s="1" t="s">
        <v>25101</v>
      </c>
      <c r="B19022" s="1" t="s">
        <v>2394</v>
      </c>
      <c r="C19022" s="2">
        <v>45247</v>
      </c>
      <c r="D19022" s="1" t="s">
        <v>6093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3">
      <c r="A19023" s="1" t="s">
        <v>25102</v>
      </c>
      <c r="B19023" s="1" t="s">
        <v>3736</v>
      </c>
      <c r="C19023" s="2">
        <v>45013</v>
      </c>
      <c r="D19023" s="1" t="s">
        <v>6086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3">
      <c r="A19024" s="1" t="s">
        <v>25103</v>
      </c>
      <c r="B19024" s="1" t="s">
        <v>1303</v>
      </c>
      <c r="C19024" s="2">
        <v>45312</v>
      </c>
      <c r="D19024" s="1" t="s">
        <v>6061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3">
      <c r="A19025" s="1" t="s">
        <v>25104</v>
      </c>
      <c r="B19025" s="1" t="s">
        <v>1471</v>
      </c>
      <c r="C19025" s="2">
        <v>44941</v>
      </c>
      <c r="D19025" s="1" t="s">
        <v>6104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3">
      <c r="A19026" s="1" t="s">
        <v>25105</v>
      </c>
      <c r="B19026" s="1" t="s">
        <v>4923</v>
      </c>
      <c r="C19026" s="2">
        <v>45538</v>
      </c>
      <c r="D19026" s="1" t="s">
        <v>6095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3">
      <c r="A19027" s="1" t="s">
        <v>25106</v>
      </c>
      <c r="B19027" s="1" t="s">
        <v>1824</v>
      </c>
      <c r="C19027" s="2">
        <v>45513</v>
      </c>
      <c r="D19027" s="1" t="s">
        <v>6055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3">
      <c r="A19028" s="1" t="s">
        <v>25107</v>
      </c>
      <c r="B19028" s="1" t="s">
        <v>2276</v>
      </c>
      <c r="C19028" s="2">
        <v>44962</v>
      </c>
      <c r="D19028" s="1" t="s">
        <v>6086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3">
      <c r="A19029" s="1" t="s">
        <v>25108</v>
      </c>
      <c r="B19029" s="1" t="s">
        <v>1924</v>
      </c>
      <c r="C19029" s="2">
        <v>45372</v>
      </c>
      <c r="D19029" s="1" t="s">
        <v>6151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3">
      <c r="A19030" s="1" t="s">
        <v>25109</v>
      </c>
      <c r="B19030" s="1" t="s">
        <v>2572</v>
      </c>
      <c r="C19030" s="2">
        <v>45634</v>
      </c>
      <c r="D19030" s="1" t="s">
        <v>6077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3">
      <c r="A19031" s="1" t="s">
        <v>25110</v>
      </c>
      <c r="B19031" s="1" t="s">
        <v>4082</v>
      </c>
      <c r="C19031" s="2">
        <v>45327</v>
      </c>
      <c r="D19031" s="1" t="s">
        <v>6065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3">
      <c r="A19032" s="1" t="s">
        <v>25111</v>
      </c>
      <c r="B19032" s="1" t="s">
        <v>5905</v>
      </c>
      <c r="C19032" s="2">
        <v>45651</v>
      </c>
      <c r="D19032" s="1" t="s">
        <v>6109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3">
      <c r="A19033" s="1" t="s">
        <v>25112</v>
      </c>
      <c r="B19033" s="1" t="s">
        <v>2937</v>
      </c>
      <c r="C19033" s="2">
        <v>45522</v>
      </c>
      <c r="D19033" s="1" t="s">
        <v>6091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3">
      <c r="A19034" s="1" t="s">
        <v>25113</v>
      </c>
      <c r="B19034" s="1" t="s">
        <v>4961</v>
      </c>
      <c r="C19034" s="2">
        <v>44965</v>
      </c>
      <c r="D19034" s="1" t="s">
        <v>6049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3">
      <c r="A19035" s="1" t="s">
        <v>25114</v>
      </c>
      <c r="B19035" s="1" t="s">
        <v>2463</v>
      </c>
      <c r="C19035" s="2">
        <v>45023</v>
      </c>
      <c r="D19035" s="1" t="s">
        <v>6104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3">
      <c r="A19036" s="1" t="s">
        <v>25115</v>
      </c>
      <c r="B19036" s="1" t="s">
        <v>4422</v>
      </c>
      <c r="C19036" s="2">
        <v>44995</v>
      </c>
      <c r="D19036" s="1" t="s">
        <v>6143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3">
      <c r="A19037" s="1" t="s">
        <v>25116</v>
      </c>
      <c r="B19037" s="1" t="s">
        <v>5928</v>
      </c>
      <c r="C19037" s="2">
        <v>45613</v>
      </c>
      <c r="D19037" s="1" t="s">
        <v>6083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3">
      <c r="A19038" s="1" t="s">
        <v>25117</v>
      </c>
      <c r="B19038" s="1" t="s">
        <v>4977</v>
      </c>
      <c r="C19038" s="2">
        <v>45637</v>
      </c>
      <c r="D19038" s="1" t="s">
        <v>6125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3">
      <c r="A19039" s="1" t="s">
        <v>25118</v>
      </c>
      <c r="B19039" s="1" t="s">
        <v>4016</v>
      </c>
      <c r="C19039" s="2">
        <v>45183</v>
      </c>
      <c r="D19039" s="1" t="s">
        <v>6179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3">
      <c r="A19040" s="1" t="s">
        <v>25119</v>
      </c>
      <c r="B19040" s="1" t="s">
        <v>4649</v>
      </c>
      <c r="C19040" s="2">
        <v>45473</v>
      </c>
      <c r="D19040" s="1" t="s">
        <v>6071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3">
      <c r="A19041" s="1" t="s">
        <v>25120</v>
      </c>
      <c r="B19041" s="1" t="s">
        <v>4024</v>
      </c>
      <c r="C19041" s="2">
        <v>45563</v>
      </c>
      <c r="D19041" s="1" t="s">
        <v>6109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3">
      <c r="A19042" s="1" t="s">
        <v>25121</v>
      </c>
      <c r="B19042" s="1" t="s">
        <v>3270</v>
      </c>
      <c r="C19042" s="2">
        <v>45392</v>
      </c>
      <c r="D19042" s="1" t="s">
        <v>6137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3">
      <c r="A19043" s="1" t="s">
        <v>25122</v>
      </c>
      <c r="B19043" s="1" t="s">
        <v>1847</v>
      </c>
      <c r="C19043" s="2">
        <v>45061</v>
      </c>
      <c r="D19043" s="1" t="s">
        <v>6172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3">
      <c r="A19044" s="1" t="s">
        <v>25123</v>
      </c>
      <c r="B19044" s="1" t="s">
        <v>1207</v>
      </c>
      <c r="C19044" s="2">
        <v>45490</v>
      </c>
      <c r="D19044" s="1" t="s">
        <v>6063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3">
      <c r="A19045" s="1" t="s">
        <v>25124</v>
      </c>
      <c r="B19045" s="1" t="s">
        <v>3666</v>
      </c>
      <c r="C19045" s="2">
        <v>44932</v>
      </c>
      <c r="D19045" s="1" t="s">
        <v>6109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3">
      <c r="A19046" s="1" t="s">
        <v>25125</v>
      </c>
      <c r="B19046" s="1" t="s">
        <v>1153</v>
      </c>
      <c r="C19046" s="2">
        <v>45417</v>
      </c>
      <c r="D19046" s="1" t="s">
        <v>6053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3">
      <c r="A19047" s="1" t="s">
        <v>25126</v>
      </c>
      <c r="B19047" s="1" t="s">
        <v>3516</v>
      </c>
      <c r="C19047" s="2">
        <v>45143</v>
      </c>
      <c r="D19047" s="1" t="s">
        <v>6104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3">
      <c r="A19048" s="1" t="s">
        <v>25127</v>
      </c>
      <c r="B19048" s="1" t="s">
        <v>5486</v>
      </c>
      <c r="C19048" s="2">
        <v>45237</v>
      </c>
      <c r="D19048" s="1" t="s">
        <v>6113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3">
      <c r="A19049" s="1" t="s">
        <v>25128</v>
      </c>
      <c r="B19049" s="1" t="s">
        <v>4321</v>
      </c>
      <c r="C19049" s="2">
        <v>45145</v>
      </c>
      <c r="D19049" s="1" t="s">
        <v>6065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3">
      <c r="A19050" s="1" t="s">
        <v>25129</v>
      </c>
      <c r="B19050" s="1" t="s">
        <v>2025</v>
      </c>
      <c r="C19050" s="2">
        <v>45253</v>
      </c>
      <c r="D19050" s="1" t="s">
        <v>6086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3">
      <c r="A19051" s="1" t="s">
        <v>25130</v>
      </c>
      <c r="B19051" s="1" t="s">
        <v>4222</v>
      </c>
      <c r="C19051" s="2">
        <v>45026</v>
      </c>
      <c r="D19051" s="1" t="s">
        <v>6151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3">
      <c r="A19052" s="1" t="s">
        <v>25131</v>
      </c>
      <c r="B19052" s="1" t="s">
        <v>1312</v>
      </c>
      <c r="C19052" s="2">
        <v>45134</v>
      </c>
      <c r="D19052" s="1" t="s">
        <v>6067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3">
      <c r="A19053" s="1" t="s">
        <v>25132</v>
      </c>
      <c r="B19053" s="1" t="s">
        <v>2052</v>
      </c>
      <c r="C19053" s="2">
        <v>45118</v>
      </c>
      <c r="D19053" s="1" t="s">
        <v>6133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3">
      <c r="A19054" s="1" t="s">
        <v>25133</v>
      </c>
      <c r="B19054" s="1" t="s">
        <v>2526</v>
      </c>
      <c r="C19054" s="2">
        <v>45396</v>
      </c>
      <c r="D19054" s="1" t="s">
        <v>6104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3">
      <c r="A19055" s="1" t="s">
        <v>25134</v>
      </c>
      <c r="B19055" s="1" t="s">
        <v>5062</v>
      </c>
      <c r="C19055" s="2">
        <v>45363</v>
      </c>
      <c r="D19055" s="1" t="s">
        <v>6053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3">
      <c r="A19056" s="1" t="s">
        <v>25135</v>
      </c>
      <c r="B19056" s="1" t="s">
        <v>3094</v>
      </c>
      <c r="C19056" s="2">
        <v>44936</v>
      </c>
      <c r="D19056" s="1" t="s">
        <v>6137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3">
      <c r="A19057" s="1" t="s">
        <v>25136</v>
      </c>
      <c r="B19057" s="1" t="s">
        <v>2975</v>
      </c>
      <c r="C19057" s="2">
        <v>45636</v>
      </c>
      <c r="D19057" s="1" t="s">
        <v>6102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3">
      <c r="A19058" s="1" t="s">
        <v>25137</v>
      </c>
      <c r="B19058" s="1" t="s">
        <v>5537</v>
      </c>
      <c r="C19058" s="2">
        <v>45483</v>
      </c>
      <c r="D19058" s="1" t="s">
        <v>6091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3">
      <c r="A19059" s="1" t="s">
        <v>25138</v>
      </c>
      <c r="B19059" s="1" t="s">
        <v>3834</v>
      </c>
      <c r="C19059" s="2">
        <v>45089</v>
      </c>
      <c r="D19059" s="1" t="s">
        <v>6083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3">
      <c r="A19060" s="1" t="s">
        <v>25139</v>
      </c>
      <c r="B19060" s="1" t="s">
        <v>1311</v>
      </c>
      <c r="C19060" s="2">
        <v>44985</v>
      </c>
      <c r="D19060" s="1" t="s">
        <v>6141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3">
      <c r="A19061" s="1" t="s">
        <v>25140</v>
      </c>
      <c r="B19061" s="1" t="s">
        <v>5936</v>
      </c>
      <c r="C19061" s="2">
        <v>44995</v>
      </c>
      <c r="D19061" s="1" t="s">
        <v>6067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3">
      <c r="A19062" s="1" t="s">
        <v>25141</v>
      </c>
      <c r="B19062" s="1" t="s">
        <v>4978</v>
      </c>
      <c r="C19062" s="2">
        <v>44969</v>
      </c>
      <c r="D19062" s="1" t="s">
        <v>6071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3">
      <c r="A19063" s="1" t="s">
        <v>25142</v>
      </c>
      <c r="B19063" s="1" t="s">
        <v>2204</v>
      </c>
      <c r="C19063" s="2">
        <v>45162</v>
      </c>
      <c r="D19063" s="1" t="s">
        <v>6071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3">
      <c r="A19064" s="1" t="s">
        <v>25143</v>
      </c>
      <c r="B19064" s="1" t="s">
        <v>5576</v>
      </c>
      <c r="C19064" s="2">
        <v>45062</v>
      </c>
      <c r="D19064" s="1" t="s">
        <v>6125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3">
      <c r="A19065" s="1" t="s">
        <v>25144</v>
      </c>
      <c r="B19065" s="1" t="s">
        <v>5527</v>
      </c>
      <c r="C19065" s="2">
        <v>45124</v>
      </c>
      <c r="D19065" s="1" t="s">
        <v>6095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3">
      <c r="A19066" s="1" t="s">
        <v>25145</v>
      </c>
      <c r="B19066" s="1" t="s">
        <v>1427</v>
      </c>
      <c r="C19066" s="2">
        <v>45013</v>
      </c>
      <c r="D19066" s="1" t="s">
        <v>6133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3">
      <c r="A19067" s="1" t="s">
        <v>25146</v>
      </c>
      <c r="B19067" s="1" t="s">
        <v>3577</v>
      </c>
      <c r="C19067" s="2">
        <v>45386</v>
      </c>
      <c r="D19067" s="1" t="s">
        <v>6141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3">
      <c r="A19068" s="1" t="s">
        <v>25147</v>
      </c>
      <c r="B19068" s="1" t="s">
        <v>1385</v>
      </c>
      <c r="C19068" s="2">
        <v>44939</v>
      </c>
      <c r="D19068" s="1" t="s">
        <v>6135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3">
      <c r="A19069" s="1" t="s">
        <v>25148</v>
      </c>
      <c r="B19069" s="1" t="s">
        <v>1801</v>
      </c>
      <c r="C19069" s="2">
        <v>45311</v>
      </c>
      <c r="D19069" s="1" t="s">
        <v>6077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3">
      <c r="A19070" s="1" t="s">
        <v>25149</v>
      </c>
      <c r="B19070" s="1" t="s">
        <v>1255</v>
      </c>
      <c r="C19070" s="2">
        <v>45124</v>
      </c>
      <c r="D19070" s="1" t="s">
        <v>6151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3">
      <c r="A19071" s="1" t="s">
        <v>25150</v>
      </c>
      <c r="B19071" s="1" t="s">
        <v>1790</v>
      </c>
      <c r="C19071" s="2">
        <v>45118</v>
      </c>
      <c r="D19071" s="1" t="s">
        <v>6197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3">
      <c r="A19072" s="1" t="s">
        <v>25151</v>
      </c>
      <c r="B19072" s="1" t="s">
        <v>2635</v>
      </c>
      <c r="C19072" s="2">
        <v>45156</v>
      </c>
      <c r="D19072" s="1" t="s">
        <v>6113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3">
      <c r="A19073" s="1" t="s">
        <v>25152</v>
      </c>
      <c r="B19073" s="1" t="s">
        <v>5706</v>
      </c>
      <c r="C19073" s="2">
        <v>45281</v>
      </c>
      <c r="D19073" s="1" t="s">
        <v>6063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3">
      <c r="A19074" s="1" t="s">
        <v>25153</v>
      </c>
      <c r="B19074" s="1" t="s">
        <v>5260</v>
      </c>
      <c r="C19074" s="2">
        <v>45510</v>
      </c>
      <c r="D19074" s="1" t="s">
        <v>6067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3">
      <c r="A19075" s="1" t="s">
        <v>25154</v>
      </c>
      <c r="B19075" s="1" t="s">
        <v>2393</v>
      </c>
      <c r="C19075" s="2">
        <v>45419</v>
      </c>
      <c r="D19075" s="1" t="s">
        <v>6089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3">
      <c r="A19076" s="1" t="s">
        <v>25155</v>
      </c>
      <c r="B19076" s="1" t="s">
        <v>4994</v>
      </c>
      <c r="C19076" s="2">
        <v>44971</v>
      </c>
      <c r="D19076" s="1" t="s">
        <v>6113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3">
      <c r="A19077" s="1" t="s">
        <v>25156</v>
      </c>
      <c r="B19077" s="1" t="s">
        <v>3347</v>
      </c>
      <c r="C19077" s="2">
        <v>45370</v>
      </c>
      <c r="D19077" s="1" t="s">
        <v>6057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3">
      <c r="A19078" s="1" t="s">
        <v>25157</v>
      </c>
      <c r="B19078" s="1" t="s">
        <v>5970</v>
      </c>
      <c r="C19078" s="2">
        <v>45523</v>
      </c>
      <c r="D19078" s="1" t="s">
        <v>6179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3">
      <c r="A19079" s="1" t="s">
        <v>25158</v>
      </c>
      <c r="B19079" s="1" t="s">
        <v>5671</v>
      </c>
      <c r="C19079" s="2">
        <v>45364</v>
      </c>
      <c r="D19079" s="1" t="s">
        <v>6061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3">
      <c r="A19080" s="1" t="s">
        <v>25159</v>
      </c>
      <c r="B19080" s="1" t="s">
        <v>2116</v>
      </c>
      <c r="C19080" s="2">
        <v>44987</v>
      </c>
      <c r="D19080" s="1" t="s">
        <v>6107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3">
      <c r="A19081" s="1" t="s">
        <v>25160</v>
      </c>
      <c r="B19081" s="1" t="s">
        <v>1296</v>
      </c>
      <c r="C19081" s="2">
        <v>45314</v>
      </c>
      <c r="D19081" s="1" t="s">
        <v>6133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3">
      <c r="A19082" s="1" t="s">
        <v>25161</v>
      </c>
      <c r="B19082" s="1" t="s">
        <v>5221</v>
      </c>
      <c r="C19082" s="2">
        <v>45061</v>
      </c>
      <c r="D19082" s="1" t="s">
        <v>6089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3">
      <c r="A19083" s="1" t="s">
        <v>25162</v>
      </c>
      <c r="B19083" s="1" t="s">
        <v>1105</v>
      </c>
      <c r="C19083" s="2">
        <v>45462</v>
      </c>
      <c r="D19083" s="1" t="s">
        <v>6135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3">
      <c r="A19084" s="1" t="s">
        <v>25163</v>
      </c>
      <c r="B19084" s="1" t="s">
        <v>2445</v>
      </c>
      <c r="C19084" s="2">
        <v>45121</v>
      </c>
      <c r="D19084" s="1" t="s">
        <v>6059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3">
      <c r="A19085" s="1" t="s">
        <v>25164</v>
      </c>
      <c r="B19085" s="1" t="s">
        <v>5909</v>
      </c>
      <c r="C19085" s="2">
        <v>45545</v>
      </c>
      <c r="D19085" s="1" t="s">
        <v>6061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3">
      <c r="A19086" s="1" t="s">
        <v>25165</v>
      </c>
      <c r="B19086" s="1" t="s">
        <v>2174</v>
      </c>
      <c r="C19086" s="2">
        <v>45594</v>
      </c>
      <c r="D19086" s="1" t="s">
        <v>6133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3">
      <c r="A19087" s="1" t="s">
        <v>25166</v>
      </c>
      <c r="B19087" s="1" t="s">
        <v>1293</v>
      </c>
      <c r="C19087" s="2">
        <v>45068</v>
      </c>
      <c r="D19087" s="1" t="s">
        <v>6069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3">
      <c r="A19088" s="1" t="s">
        <v>25167</v>
      </c>
      <c r="B19088" s="1" t="s">
        <v>3127</v>
      </c>
      <c r="C19088" s="2">
        <v>45488</v>
      </c>
      <c r="D19088" s="1" t="s">
        <v>6109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3">
      <c r="A19089" s="1" t="s">
        <v>25168</v>
      </c>
      <c r="B19089" s="1" t="s">
        <v>5455</v>
      </c>
      <c r="C19089" s="2">
        <v>45652</v>
      </c>
      <c r="D19089" s="1" t="s">
        <v>6057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3">
      <c r="A19090" s="1" t="s">
        <v>25169</v>
      </c>
      <c r="B19090" s="1" t="s">
        <v>1896</v>
      </c>
      <c r="C19090" s="2">
        <v>45122</v>
      </c>
      <c r="D19090" s="1" t="s">
        <v>6100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3">
      <c r="A19091" s="1" t="s">
        <v>25170</v>
      </c>
      <c r="B19091" s="1" t="s">
        <v>5688</v>
      </c>
      <c r="C19091" s="2">
        <v>45552</v>
      </c>
      <c r="D19091" s="1" t="s">
        <v>6086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3">
      <c r="A19092" s="1" t="s">
        <v>25171</v>
      </c>
      <c r="B19092" s="1" t="s">
        <v>3010</v>
      </c>
      <c r="C19092" s="2">
        <v>44990</v>
      </c>
      <c r="D19092" s="1" t="s">
        <v>6067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3">
      <c r="A19093" s="1" t="s">
        <v>25172</v>
      </c>
      <c r="B19093" s="1" t="s">
        <v>3888</v>
      </c>
      <c r="C19093" s="2">
        <v>45124</v>
      </c>
      <c r="D19093" s="1" t="s">
        <v>6175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3">
      <c r="A19094" s="1" t="s">
        <v>25173</v>
      </c>
      <c r="B19094" s="1" t="s">
        <v>1902</v>
      </c>
      <c r="C19094" s="2">
        <v>45386</v>
      </c>
      <c r="D19094" s="1" t="s">
        <v>6049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3">
      <c r="A19095" s="1" t="s">
        <v>25174</v>
      </c>
      <c r="B19095" s="1" t="s">
        <v>3458</v>
      </c>
      <c r="C19095" s="2">
        <v>45325</v>
      </c>
      <c r="D19095" s="1" t="s">
        <v>6071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3">
      <c r="A19096" s="1" t="s">
        <v>25175</v>
      </c>
      <c r="B19096" s="1" t="s">
        <v>4561</v>
      </c>
      <c r="C19096" s="2">
        <v>45429</v>
      </c>
      <c r="D19096" s="1" t="s">
        <v>6086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3">
      <c r="A19097" s="1" t="s">
        <v>25176</v>
      </c>
      <c r="B19097" s="1" t="s">
        <v>4770</v>
      </c>
      <c r="C19097" s="2">
        <v>45033</v>
      </c>
      <c r="D19097" s="1" t="s">
        <v>6049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3">
      <c r="A19098" s="1" t="s">
        <v>25177</v>
      </c>
      <c r="B19098" s="1" t="s">
        <v>6038</v>
      </c>
      <c r="C19098" s="2">
        <v>45308</v>
      </c>
      <c r="D19098" s="1" t="s">
        <v>6100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3">
      <c r="A19099" s="1" t="s">
        <v>25178</v>
      </c>
      <c r="B19099" s="1" t="s">
        <v>1991</v>
      </c>
      <c r="C19099" s="2">
        <v>45591</v>
      </c>
      <c r="D19099" s="1" t="s">
        <v>6179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3">
      <c r="A19100" s="1" t="s">
        <v>25179</v>
      </c>
      <c r="B19100" s="1" t="s">
        <v>3223</v>
      </c>
      <c r="C19100" s="2">
        <v>44931</v>
      </c>
      <c r="D19100" s="1" t="s">
        <v>6102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3">
      <c r="A19101" s="1" t="s">
        <v>25180</v>
      </c>
      <c r="B19101" s="1" t="s">
        <v>5768</v>
      </c>
      <c r="C19101" s="2">
        <v>45184</v>
      </c>
      <c r="D19101" s="1" t="s">
        <v>6091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3">
      <c r="A19102" s="1" t="s">
        <v>25181</v>
      </c>
      <c r="B19102" s="1" t="s">
        <v>2233</v>
      </c>
      <c r="C19102" s="2">
        <v>45579</v>
      </c>
      <c r="D19102" s="1" t="s">
        <v>6175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3">
      <c r="A19103" s="1" t="s">
        <v>25182</v>
      </c>
      <c r="B19103" s="1" t="s">
        <v>2895</v>
      </c>
      <c r="C19103" s="2">
        <v>45159</v>
      </c>
      <c r="D19103" s="1" t="s">
        <v>6175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3">
      <c r="A19104" s="1" t="s">
        <v>25183</v>
      </c>
      <c r="B19104" s="1" t="s">
        <v>1850</v>
      </c>
      <c r="C19104" s="2">
        <v>45217</v>
      </c>
      <c r="D19104" s="1" t="s">
        <v>6059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3">
      <c r="A19105" s="1" t="s">
        <v>25184</v>
      </c>
      <c r="B19105" s="1" t="s">
        <v>3643</v>
      </c>
      <c r="C19105" s="2">
        <v>45366</v>
      </c>
      <c r="D19105" s="1" t="s">
        <v>6049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3">
      <c r="A19106" s="1" t="s">
        <v>25185</v>
      </c>
      <c r="B19106" s="1" t="s">
        <v>4177</v>
      </c>
      <c r="C19106" s="2">
        <v>45433</v>
      </c>
      <c r="D19106" s="1" t="s">
        <v>6051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3">
      <c r="A19107" s="1" t="s">
        <v>25186</v>
      </c>
      <c r="B19107" s="1" t="s">
        <v>3829</v>
      </c>
      <c r="C19107" s="2">
        <v>45119</v>
      </c>
      <c r="D19107" s="1" t="s">
        <v>6109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3">
      <c r="A19108" s="1" t="s">
        <v>25187</v>
      </c>
      <c r="B19108" s="1" t="s">
        <v>4974</v>
      </c>
      <c r="C19108" s="2">
        <v>45157</v>
      </c>
      <c r="D19108" s="1" t="s">
        <v>6104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3">
      <c r="A19109" s="1" t="s">
        <v>25188</v>
      </c>
      <c r="B19109" s="1" t="s">
        <v>2751</v>
      </c>
      <c r="C19109" s="2">
        <v>45189</v>
      </c>
      <c r="D19109" s="1" t="s">
        <v>6051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3">
      <c r="A19110" s="1" t="s">
        <v>25189</v>
      </c>
      <c r="B19110" s="1" t="s">
        <v>1134</v>
      </c>
      <c r="C19110" s="2">
        <v>45237</v>
      </c>
      <c r="D19110" s="1" t="s">
        <v>6074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3">
      <c r="A19111" s="1" t="s">
        <v>25190</v>
      </c>
      <c r="B19111" s="1" t="s">
        <v>5816</v>
      </c>
      <c r="C19111" s="2">
        <v>44978</v>
      </c>
      <c r="D19111" s="1" t="s">
        <v>6133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3">
      <c r="A19112" s="1" t="s">
        <v>25191</v>
      </c>
      <c r="B19112" s="1" t="s">
        <v>5989</v>
      </c>
      <c r="C19112" s="2">
        <v>45276</v>
      </c>
      <c r="D19112" s="1" t="s">
        <v>6053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3">
      <c r="A19113" s="1" t="s">
        <v>25192</v>
      </c>
      <c r="B19113" s="1" t="s">
        <v>3317</v>
      </c>
      <c r="C19113" s="2">
        <v>45069</v>
      </c>
      <c r="D19113" s="1" t="s">
        <v>6133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3">
      <c r="A19114" s="1" t="s">
        <v>25193</v>
      </c>
      <c r="B19114" s="1" t="s">
        <v>4022</v>
      </c>
      <c r="C19114" s="2">
        <v>45584</v>
      </c>
      <c r="D19114" s="1" t="s">
        <v>6143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3">
      <c r="A19115" s="1" t="s">
        <v>25194</v>
      </c>
      <c r="B19115" s="1" t="s">
        <v>2961</v>
      </c>
      <c r="C19115" s="2">
        <v>45302</v>
      </c>
      <c r="D19115" s="1" t="s">
        <v>6197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3">
      <c r="A19116" s="1" t="s">
        <v>25195</v>
      </c>
      <c r="B19116" s="1" t="s">
        <v>3763</v>
      </c>
      <c r="C19116" s="2">
        <v>45436</v>
      </c>
      <c r="D19116" s="1" t="s">
        <v>6251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3">
      <c r="A19117" s="1" t="s">
        <v>25196</v>
      </c>
      <c r="B19117" s="1" t="s">
        <v>3075</v>
      </c>
      <c r="C19117" s="2">
        <v>45347</v>
      </c>
      <c r="D19117" s="1" t="s">
        <v>6135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3">
      <c r="A19118" s="1" t="s">
        <v>25197</v>
      </c>
      <c r="B19118" s="1" t="s">
        <v>3157</v>
      </c>
      <c r="C19118" s="2">
        <v>45541</v>
      </c>
      <c r="D19118" s="1" t="s">
        <v>6089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3">
      <c r="A19119" s="1" t="s">
        <v>25198</v>
      </c>
      <c r="B19119" s="1" t="s">
        <v>3276</v>
      </c>
      <c r="C19119" s="2">
        <v>45645</v>
      </c>
      <c r="D19119" s="1" t="s">
        <v>6107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3">
      <c r="A19120" s="1" t="s">
        <v>25199</v>
      </c>
      <c r="B19120" s="1" t="s">
        <v>1749</v>
      </c>
      <c r="C19120" s="2">
        <v>45307</v>
      </c>
      <c r="D19120" s="1" t="s">
        <v>6109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3">
      <c r="A19121" s="1" t="s">
        <v>25200</v>
      </c>
      <c r="B19121" s="1" t="s">
        <v>4410</v>
      </c>
      <c r="C19121" s="2">
        <v>45633</v>
      </c>
      <c r="D19121" s="1" t="s">
        <v>6083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3">
      <c r="A19122" s="1" t="s">
        <v>25201</v>
      </c>
      <c r="B19122" s="1" t="s">
        <v>3429</v>
      </c>
      <c r="C19122" s="2">
        <v>45527</v>
      </c>
      <c r="D19122" s="1" t="s">
        <v>6069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3">
      <c r="A19123" s="1" t="s">
        <v>25202</v>
      </c>
      <c r="B19123" s="1" t="s">
        <v>3839</v>
      </c>
      <c r="C19123" s="2">
        <v>44985</v>
      </c>
      <c r="D19123" s="1" t="s">
        <v>6197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3">
      <c r="A19124" s="1" t="s">
        <v>25203</v>
      </c>
      <c r="B19124" s="1" t="s">
        <v>1693</v>
      </c>
      <c r="C19124" s="2">
        <v>45337</v>
      </c>
      <c r="D19124" s="1" t="s">
        <v>6086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3">
      <c r="A19125" s="1" t="s">
        <v>25204</v>
      </c>
      <c r="B19125" s="1" t="s">
        <v>1671</v>
      </c>
      <c r="C19125" s="2">
        <v>45147</v>
      </c>
      <c r="D19125" s="1" t="s">
        <v>6057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3">
      <c r="A19126" s="1" t="s">
        <v>25205</v>
      </c>
      <c r="B19126" s="1" t="s">
        <v>1966</v>
      </c>
      <c r="C19126" s="2">
        <v>45210</v>
      </c>
      <c r="D19126" s="1" t="s">
        <v>6179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3">
      <c r="A19127" s="1" t="s">
        <v>25206</v>
      </c>
      <c r="B19127" s="1" t="s">
        <v>1738</v>
      </c>
      <c r="C19127" s="2">
        <v>45484</v>
      </c>
      <c r="D19127" s="1" t="s">
        <v>6102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3">
      <c r="A19128" s="1" t="s">
        <v>25207</v>
      </c>
      <c r="B19128" s="1" t="s">
        <v>3012</v>
      </c>
      <c r="C19128" s="2">
        <v>44942</v>
      </c>
      <c r="D19128" s="1" t="s">
        <v>6063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3">
      <c r="A19129" s="1" t="s">
        <v>25208</v>
      </c>
      <c r="B19129" s="1" t="s">
        <v>1449</v>
      </c>
      <c r="C19129" s="2">
        <v>45344</v>
      </c>
      <c r="D19129" s="1" t="s">
        <v>6067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3">
      <c r="A19130" s="1" t="s">
        <v>25209</v>
      </c>
      <c r="B19130" s="1" t="s">
        <v>2636</v>
      </c>
      <c r="C19130" s="2">
        <v>45025</v>
      </c>
      <c r="D19130" s="1" t="s">
        <v>6057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3">
      <c r="A19131" s="1" t="s">
        <v>25210</v>
      </c>
      <c r="B19131" s="1" t="s">
        <v>2095</v>
      </c>
      <c r="C19131" s="2">
        <v>45521</v>
      </c>
      <c r="D19131" s="1" t="s">
        <v>6069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3">
      <c r="A19132" s="1" t="s">
        <v>25211</v>
      </c>
      <c r="B19132" s="1" t="s">
        <v>4791</v>
      </c>
      <c r="C19132" s="2">
        <v>45187</v>
      </c>
      <c r="D19132" s="1" t="s">
        <v>6063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3">
      <c r="A19133" s="1" t="s">
        <v>25212</v>
      </c>
      <c r="B19133" s="1" t="s">
        <v>5287</v>
      </c>
      <c r="C19133" s="2">
        <v>45169</v>
      </c>
      <c r="D19133" s="1" t="s">
        <v>6102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3">
      <c r="A19134" s="1" t="s">
        <v>25213</v>
      </c>
      <c r="B19134" s="1" t="s">
        <v>4152</v>
      </c>
      <c r="C19134" s="2">
        <v>45008</v>
      </c>
      <c r="D19134" s="1" t="s">
        <v>6137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3">
      <c r="A19135" s="1" t="s">
        <v>25214</v>
      </c>
      <c r="B19135" s="1" t="s">
        <v>3357</v>
      </c>
      <c r="C19135" s="2">
        <v>45364</v>
      </c>
      <c r="D19135" s="1" t="s">
        <v>6172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3">
      <c r="A19136" s="1" t="s">
        <v>25215</v>
      </c>
      <c r="B19136" s="1" t="s">
        <v>5751</v>
      </c>
      <c r="C19136" s="2">
        <v>45066</v>
      </c>
      <c r="D19136" s="1" t="s">
        <v>6141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3">
      <c r="A19137" s="1" t="s">
        <v>25216</v>
      </c>
      <c r="B19137" s="1" t="s">
        <v>2726</v>
      </c>
      <c r="C19137" s="2">
        <v>45535</v>
      </c>
      <c r="D19137" s="1" t="s">
        <v>6175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3">
      <c r="A19138" s="1" t="s">
        <v>25217</v>
      </c>
      <c r="B19138" s="1" t="s">
        <v>5802</v>
      </c>
      <c r="C19138" s="2">
        <v>44966</v>
      </c>
      <c r="D19138" s="1" t="s">
        <v>6067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3">
      <c r="A19139" s="1" t="s">
        <v>25218</v>
      </c>
      <c r="B19139" s="1" t="s">
        <v>5304</v>
      </c>
      <c r="C19139" s="2">
        <v>45589</v>
      </c>
      <c r="D19139" s="1" t="s">
        <v>6151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3">
      <c r="A19140" s="1" t="s">
        <v>25219</v>
      </c>
      <c r="B19140" s="1" t="s">
        <v>5640</v>
      </c>
      <c r="C19140" s="2">
        <v>45161</v>
      </c>
      <c r="D19140" s="1" t="s">
        <v>6104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3">
      <c r="A19141" s="1" t="s">
        <v>25220</v>
      </c>
      <c r="B19141" s="1" t="s">
        <v>5764</v>
      </c>
      <c r="C19141" s="2">
        <v>45202</v>
      </c>
      <c r="D19141" s="1" t="s">
        <v>6074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3">
      <c r="A19142" s="1" t="s">
        <v>25221</v>
      </c>
      <c r="B19142" s="1" t="s">
        <v>3520</v>
      </c>
      <c r="C19142" s="2">
        <v>45470</v>
      </c>
      <c r="D19142" s="1" t="s">
        <v>6100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3">
      <c r="A19143" s="1" t="s">
        <v>25222</v>
      </c>
      <c r="B19143" s="1" t="s">
        <v>4455</v>
      </c>
      <c r="C19143" s="2">
        <v>45523</v>
      </c>
      <c r="D19143" s="1" t="s">
        <v>6125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3">
      <c r="A19144" s="1" t="s">
        <v>25223</v>
      </c>
      <c r="B19144" s="1" t="s">
        <v>5806</v>
      </c>
      <c r="C19144" s="2">
        <v>45591</v>
      </c>
      <c r="D19144" s="1" t="s">
        <v>6067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3">
      <c r="A19145" s="1" t="s">
        <v>25224</v>
      </c>
      <c r="B19145" s="1" t="s">
        <v>4620</v>
      </c>
      <c r="C19145" s="2">
        <v>45621</v>
      </c>
      <c r="D19145" s="1" t="s">
        <v>6069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3">
      <c r="A19146" s="1" t="s">
        <v>25225</v>
      </c>
      <c r="B19146" s="1" t="s">
        <v>3221</v>
      </c>
      <c r="C19146" s="2">
        <v>45510</v>
      </c>
      <c r="D19146" s="1" t="s">
        <v>6053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3">
      <c r="A19147" s="1" t="s">
        <v>25226</v>
      </c>
      <c r="B19147" s="1" t="s">
        <v>5577</v>
      </c>
      <c r="C19147" s="2">
        <v>45539</v>
      </c>
      <c r="D19147" s="1" t="s">
        <v>6055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3">
      <c r="A19148" s="1" t="s">
        <v>25227</v>
      </c>
      <c r="B19148" s="1" t="s">
        <v>1557</v>
      </c>
      <c r="C19148" s="2">
        <v>45102</v>
      </c>
      <c r="D19148" s="1" t="s">
        <v>6251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3">
      <c r="A19149" s="1" t="s">
        <v>25228</v>
      </c>
      <c r="B19149" s="1" t="s">
        <v>1143</v>
      </c>
      <c r="C19149" s="2">
        <v>45494</v>
      </c>
      <c r="D19149" s="1" t="s">
        <v>6057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3">
      <c r="A19150" s="1" t="s">
        <v>25229</v>
      </c>
      <c r="B19150" s="1" t="s">
        <v>2824</v>
      </c>
      <c r="C19150" s="2">
        <v>45366</v>
      </c>
      <c r="D19150" s="1" t="s">
        <v>6175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3">
      <c r="A19151" s="1" t="s">
        <v>25230</v>
      </c>
      <c r="B19151" s="1" t="s">
        <v>3811</v>
      </c>
      <c r="C19151" s="2">
        <v>45350</v>
      </c>
      <c r="D19151" s="1" t="s">
        <v>6133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3">
      <c r="A19152" s="1" t="s">
        <v>25231</v>
      </c>
      <c r="B19152" s="1" t="s">
        <v>4340</v>
      </c>
      <c r="C19152" s="2">
        <v>45528</v>
      </c>
      <c r="D19152" s="1" t="s">
        <v>6074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3">
      <c r="A19153" s="1" t="s">
        <v>25232</v>
      </c>
      <c r="B19153" s="1" t="s">
        <v>3148</v>
      </c>
      <c r="C19153" s="2">
        <v>45111</v>
      </c>
      <c r="D19153" s="1" t="s">
        <v>6053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3">
      <c r="A19154" s="1" t="s">
        <v>25233</v>
      </c>
      <c r="B19154" s="1" t="s">
        <v>5579</v>
      </c>
      <c r="C19154" s="2">
        <v>45084</v>
      </c>
      <c r="D19154" s="1" t="s">
        <v>6143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3">
      <c r="A19155" s="1" t="s">
        <v>25234</v>
      </c>
      <c r="B19155" s="1" t="s">
        <v>3643</v>
      </c>
      <c r="C19155" s="2">
        <v>44934</v>
      </c>
      <c r="D19155" s="1" t="s">
        <v>6049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3">
      <c r="A19156" s="1" t="s">
        <v>25235</v>
      </c>
      <c r="B19156" s="1" t="s">
        <v>4495</v>
      </c>
      <c r="C19156" s="2">
        <v>45255</v>
      </c>
      <c r="D19156" s="1" t="s">
        <v>6074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3">
      <c r="A19157" s="1" t="s">
        <v>25236</v>
      </c>
      <c r="B19157" s="1" t="s">
        <v>1316</v>
      </c>
      <c r="C19157" s="2">
        <v>45041</v>
      </c>
      <c r="D19157" s="1" t="s">
        <v>6063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3">
      <c r="A19158" s="1" t="s">
        <v>25237</v>
      </c>
      <c r="B19158" s="1" t="s">
        <v>5991</v>
      </c>
      <c r="C19158" s="2">
        <v>45566</v>
      </c>
      <c r="D19158" s="1" t="s">
        <v>6069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3">
      <c r="A19159" s="1" t="s">
        <v>25238</v>
      </c>
      <c r="B19159" s="1" t="s">
        <v>3963</v>
      </c>
      <c r="C19159" s="2">
        <v>45484</v>
      </c>
      <c r="D19159" s="1" t="s">
        <v>6049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3">
      <c r="A19160" s="1" t="s">
        <v>25239</v>
      </c>
      <c r="B19160" s="1" t="s">
        <v>4362</v>
      </c>
      <c r="C19160" s="2">
        <v>45293</v>
      </c>
      <c r="D19160" s="1" t="s">
        <v>6061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3">
      <c r="A19161" s="1" t="s">
        <v>25240</v>
      </c>
      <c r="B19161" s="1" t="s">
        <v>5886</v>
      </c>
      <c r="C19161" s="2">
        <v>44991</v>
      </c>
      <c r="D19161" s="1" t="s">
        <v>6065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3">
      <c r="A19162" s="1" t="s">
        <v>25241</v>
      </c>
      <c r="B19162" s="1" t="s">
        <v>1968</v>
      </c>
      <c r="C19162" s="2">
        <v>45317</v>
      </c>
      <c r="D19162" s="1" t="s">
        <v>6061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3">
      <c r="A19163" s="1" t="s">
        <v>25242</v>
      </c>
      <c r="B19163" s="1" t="s">
        <v>1189</v>
      </c>
      <c r="C19163" s="2">
        <v>45281</v>
      </c>
      <c r="D19163" s="1" t="s">
        <v>6057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3">
      <c r="A19164" s="1" t="s">
        <v>25243</v>
      </c>
      <c r="B19164" s="1" t="s">
        <v>4654</v>
      </c>
      <c r="C19164" s="2">
        <v>45152</v>
      </c>
      <c r="D19164" s="1" t="s">
        <v>6065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3">
      <c r="A19165" s="1" t="s">
        <v>25244</v>
      </c>
      <c r="B19165" s="1" t="s">
        <v>5220</v>
      </c>
      <c r="C19165" s="2">
        <v>45273</v>
      </c>
      <c r="D19165" s="1" t="s">
        <v>6104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3">
      <c r="A19166" s="1" t="s">
        <v>25245</v>
      </c>
      <c r="B19166" s="1" t="s">
        <v>1375</v>
      </c>
      <c r="C19166" s="2">
        <v>45458</v>
      </c>
      <c r="D19166" s="1" t="s">
        <v>6059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3">
      <c r="A19167" s="1" t="s">
        <v>25246</v>
      </c>
      <c r="B19167" s="1" t="s">
        <v>2199</v>
      </c>
      <c r="C19167" s="2">
        <v>45193</v>
      </c>
      <c r="D19167" s="1" t="s">
        <v>6065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3">
      <c r="A19168" s="1" t="s">
        <v>25247</v>
      </c>
      <c r="B19168" s="1" t="s">
        <v>1525</v>
      </c>
      <c r="C19168" s="2">
        <v>44935</v>
      </c>
      <c r="D19168" s="1" t="s">
        <v>6093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3">
      <c r="A19169" s="1" t="s">
        <v>25248</v>
      </c>
      <c r="B19169" s="1" t="s">
        <v>3645</v>
      </c>
      <c r="C19169" s="2">
        <v>45189</v>
      </c>
      <c r="D19169" s="1" t="s">
        <v>6143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3">
      <c r="A19170" s="1" t="s">
        <v>25249</v>
      </c>
      <c r="B19170" s="1" t="s">
        <v>1710</v>
      </c>
      <c r="C19170" s="2">
        <v>45499</v>
      </c>
      <c r="D19170" s="1" t="s">
        <v>6049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3">
      <c r="A19171" s="1" t="s">
        <v>25250</v>
      </c>
      <c r="B19171" s="1" t="s">
        <v>2349</v>
      </c>
      <c r="C19171" s="2">
        <v>45142</v>
      </c>
      <c r="D19171" s="1" t="s">
        <v>6104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3">
      <c r="A19172" s="1" t="s">
        <v>25251</v>
      </c>
      <c r="B19172" s="1" t="s">
        <v>3295</v>
      </c>
      <c r="C19172" s="2">
        <v>45440</v>
      </c>
      <c r="D19172" s="1" t="s">
        <v>6091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3">
      <c r="A19173" s="1" t="s">
        <v>25252</v>
      </c>
      <c r="B19173" s="1" t="s">
        <v>3919</v>
      </c>
      <c r="C19173" s="2">
        <v>45119</v>
      </c>
      <c r="D19173" s="1" t="s">
        <v>6065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3">
      <c r="A19174" s="1" t="s">
        <v>25253</v>
      </c>
      <c r="B19174" s="1" t="s">
        <v>2050</v>
      </c>
      <c r="C19174" s="2">
        <v>44983</v>
      </c>
      <c r="D19174" s="1" t="s">
        <v>6091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3">
      <c r="A19175" s="1" t="s">
        <v>25254</v>
      </c>
      <c r="B19175" s="1" t="s">
        <v>5704</v>
      </c>
      <c r="C19175" s="2">
        <v>45571</v>
      </c>
      <c r="D19175" s="1" t="s">
        <v>6077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3">
      <c r="A19176" s="1" t="s">
        <v>25255</v>
      </c>
      <c r="B19176" s="1" t="s">
        <v>4092</v>
      </c>
      <c r="C19176" s="2">
        <v>45431</v>
      </c>
      <c r="D19176" s="1" t="s">
        <v>6175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3">
      <c r="A19177" s="1" t="s">
        <v>25256</v>
      </c>
      <c r="B19177" s="1" t="s">
        <v>5804</v>
      </c>
      <c r="C19177" s="2">
        <v>45395</v>
      </c>
      <c r="D19177" s="1" t="s">
        <v>6143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3">
      <c r="A19178" s="1" t="s">
        <v>25257</v>
      </c>
      <c r="B19178" s="1" t="s">
        <v>1526</v>
      </c>
      <c r="C19178" s="2">
        <v>45236</v>
      </c>
      <c r="D19178" s="1" t="s">
        <v>6141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3">
      <c r="A19179" s="1" t="s">
        <v>25258</v>
      </c>
      <c r="B19179" s="1" t="s">
        <v>4674</v>
      </c>
      <c r="C19179" s="2">
        <v>45228</v>
      </c>
      <c r="D19179" s="1" t="s">
        <v>6063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3">
      <c r="A19180" s="1" t="s">
        <v>25259</v>
      </c>
      <c r="B19180" s="1" t="s">
        <v>6000</v>
      </c>
      <c r="C19180" s="2">
        <v>45182</v>
      </c>
      <c r="D19180" s="1" t="s">
        <v>6137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3">
      <c r="A19181" s="1" t="s">
        <v>25260</v>
      </c>
      <c r="B19181" s="1" t="s">
        <v>1932</v>
      </c>
      <c r="C19181" s="2">
        <v>45312</v>
      </c>
      <c r="D19181" s="1" t="s">
        <v>6049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3">
      <c r="A19182" s="1" t="s">
        <v>25261</v>
      </c>
      <c r="B19182" s="1" t="s">
        <v>4999</v>
      </c>
      <c r="C19182" s="2">
        <v>45190</v>
      </c>
      <c r="D19182" s="1" t="s">
        <v>6057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3">
      <c r="A19183" s="1" t="s">
        <v>25262</v>
      </c>
      <c r="B19183" s="1" t="s">
        <v>1269</v>
      </c>
      <c r="C19183" s="2">
        <v>45002</v>
      </c>
      <c r="D19183" s="1" t="s">
        <v>6157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3">
      <c r="A19184" s="1" t="s">
        <v>25263</v>
      </c>
      <c r="B19184" s="1" t="s">
        <v>2325</v>
      </c>
      <c r="C19184" s="2">
        <v>45156</v>
      </c>
      <c r="D19184" s="1" t="s">
        <v>6093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3">
      <c r="A19185" s="1" t="s">
        <v>25264</v>
      </c>
      <c r="B19185" s="1" t="s">
        <v>3758</v>
      </c>
      <c r="C19185" s="2">
        <v>45456</v>
      </c>
      <c r="D19185" s="1" t="s">
        <v>6091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3">
      <c r="A19186" s="1" t="s">
        <v>25265</v>
      </c>
      <c r="B19186" s="1" t="s">
        <v>5264</v>
      </c>
      <c r="C19186" s="2">
        <v>44977</v>
      </c>
      <c r="D19186" s="1" t="s">
        <v>6141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3">
      <c r="A19187" s="1" t="s">
        <v>25266</v>
      </c>
      <c r="B19187" s="1" t="s">
        <v>4393</v>
      </c>
      <c r="C19187" s="2">
        <v>45292</v>
      </c>
      <c r="D19187" s="1" t="s">
        <v>6102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3">
      <c r="A19188" s="1" t="s">
        <v>25267</v>
      </c>
      <c r="B19188" s="1" t="s">
        <v>3216</v>
      </c>
      <c r="C19188" s="2">
        <v>45455</v>
      </c>
      <c r="D19188" s="1" t="s">
        <v>6069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3">
      <c r="A19189" s="1" t="s">
        <v>25268</v>
      </c>
      <c r="B19189" s="1" t="s">
        <v>2870</v>
      </c>
      <c r="C19189" s="2">
        <v>44959</v>
      </c>
      <c r="D19189" s="1" t="s">
        <v>6135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3">
      <c r="A19190" s="1" t="s">
        <v>25269</v>
      </c>
      <c r="B19190" s="1" t="s">
        <v>4543</v>
      </c>
      <c r="C19190" s="2">
        <v>45491</v>
      </c>
      <c r="D19190" s="1" t="s">
        <v>6067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3">
      <c r="A19191" s="1" t="s">
        <v>25270</v>
      </c>
      <c r="B19191" s="1" t="s">
        <v>2733</v>
      </c>
      <c r="C19191" s="2">
        <v>44952</v>
      </c>
      <c r="D19191" s="1" t="s">
        <v>6197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3">
      <c r="A19192" s="1" t="s">
        <v>25271</v>
      </c>
      <c r="B19192" s="1" t="s">
        <v>1103</v>
      </c>
      <c r="C19192" s="2">
        <v>44980</v>
      </c>
      <c r="D19192" s="1" t="s">
        <v>6055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3">
      <c r="A19193" s="1" t="s">
        <v>25272</v>
      </c>
      <c r="B19193" s="1" t="s">
        <v>2772</v>
      </c>
      <c r="C19193" s="2">
        <v>45311</v>
      </c>
      <c r="D19193" s="1" t="s">
        <v>6125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3">
      <c r="A19194" s="1" t="s">
        <v>25273</v>
      </c>
      <c r="B19194" s="1" t="s">
        <v>4891</v>
      </c>
      <c r="C19194" s="2">
        <v>45131</v>
      </c>
      <c r="D19194" s="1" t="s">
        <v>6179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3">
      <c r="A19195" s="1" t="s">
        <v>25274</v>
      </c>
      <c r="B19195" s="1" t="s">
        <v>5990</v>
      </c>
      <c r="C19195" s="2">
        <v>45113</v>
      </c>
      <c r="D19195" s="1" t="s">
        <v>6063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3">
      <c r="A19196" s="1" t="s">
        <v>25275</v>
      </c>
      <c r="B19196" s="1" t="s">
        <v>5072</v>
      </c>
      <c r="C19196" s="2">
        <v>45321</v>
      </c>
      <c r="D19196" s="1" t="s">
        <v>6051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3">
      <c r="A19197" s="1" t="s">
        <v>25276</v>
      </c>
      <c r="B19197" s="1" t="s">
        <v>5259</v>
      </c>
      <c r="C19197" s="2">
        <v>45481</v>
      </c>
      <c r="D19197" s="1" t="s">
        <v>6065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3">
      <c r="A19198" s="1" t="s">
        <v>25277</v>
      </c>
      <c r="B19198" s="1" t="s">
        <v>1937</v>
      </c>
      <c r="C19198" s="2">
        <v>45245</v>
      </c>
      <c r="D19198" s="1" t="s">
        <v>6137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3">
      <c r="A19199" s="1" t="s">
        <v>25278</v>
      </c>
      <c r="B19199" s="1" t="s">
        <v>2931</v>
      </c>
      <c r="C19199" s="2">
        <v>45592</v>
      </c>
      <c r="D19199" s="1" t="s">
        <v>6089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3">
      <c r="A19200" s="1" t="s">
        <v>25279</v>
      </c>
      <c r="B19200" s="1" t="s">
        <v>1192</v>
      </c>
      <c r="C19200" s="2">
        <v>45100</v>
      </c>
      <c r="D19200" s="1" t="s">
        <v>6069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3">
      <c r="A19201" s="1" t="s">
        <v>25280</v>
      </c>
      <c r="B19201" s="1" t="s">
        <v>5976</v>
      </c>
      <c r="C19201" s="2">
        <v>44950</v>
      </c>
      <c r="D19201" s="1" t="s">
        <v>6069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3">
      <c r="A19202" s="1" t="s">
        <v>25281</v>
      </c>
      <c r="B19202" s="1" t="s">
        <v>5119</v>
      </c>
      <c r="C19202" s="2">
        <v>45418</v>
      </c>
      <c r="D19202" s="1" t="s">
        <v>6102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3">
      <c r="A19203" s="1" t="s">
        <v>25282</v>
      </c>
      <c r="B19203" s="1" t="s">
        <v>5395</v>
      </c>
      <c r="C19203" s="2">
        <v>45426</v>
      </c>
      <c r="D19203" s="1" t="s">
        <v>6175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3">
      <c r="A19204" s="1" t="s">
        <v>25283</v>
      </c>
      <c r="B19204" s="1" t="s">
        <v>5904</v>
      </c>
      <c r="C19204" s="2">
        <v>45203</v>
      </c>
      <c r="D19204" s="1" t="s">
        <v>6095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3">
      <c r="A19205" s="1" t="s">
        <v>25284</v>
      </c>
      <c r="B19205" s="1" t="s">
        <v>3022</v>
      </c>
      <c r="C19205" s="2">
        <v>45203</v>
      </c>
      <c r="D19205" s="1" t="s">
        <v>6057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3">
      <c r="A19206" s="1" t="s">
        <v>25285</v>
      </c>
      <c r="B19206" s="1" t="s">
        <v>4073</v>
      </c>
      <c r="C19206" s="2">
        <v>45162</v>
      </c>
      <c r="D19206" s="1" t="s">
        <v>6125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3">
      <c r="A19207" s="1" t="s">
        <v>25286</v>
      </c>
      <c r="B19207" s="1" t="s">
        <v>3570</v>
      </c>
      <c r="C19207" s="2">
        <v>45363</v>
      </c>
      <c r="D19207" s="1" t="s">
        <v>6151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3">
      <c r="A19208" s="1" t="s">
        <v>25287</v>
      </c>
      <c r="B19208" s="1" t="s">
        <v>4529</v>
      </c>
      <c r="C19208" s="2">
        <v>45344</v>
      </c>
      <c r="D19208" s="1" t="s">
        <v>6107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3">
      <c r="A19209" s="1" t="s">
        <v>25288</v>
      </c>
      <c r="B19209" s="1" t="s">
        <v>5056</v>
      </c>
      <c r="C19209" s="2">
        <v>45158</v>
      </c>
      <c r="D19209" s="1" t="s">
        <v>6107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3">
      <c r="A19210" s="1" t="s">
        <v>25289</v>
      </c>
      <c r="B19210" s="1" t="s">
        <v>3690</v>
      </c>
      <c r="C19210" s="2">
        <v>45291</v>
      </c>
      <c r="D19210" s="1" t="s">
        <v>6151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3">
      <c r="A19211" s="1" t="s">
        <v>25290</v>
      </c>
      <c r="B19211" s="1" t="s">
        <v>5670</v>
      </c>
      <c r="C19211" s="2">
        <v>45448</v>
      </c>
      <c r="D19211" s="1" t="s">
        <v>6053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3">
      <c r="A19212" s="1" t="s">
        <v>25291</v>
      </c>
      <c r="B19212" s="1" t="s">
        <v>1694</v>
      </c>
      <c r="C19212" s="2">
        <v>45437</v>
      </c>
      <c r="D19212" s="1" t="s">
        <v>6141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3">
      <c r="A19213" s="1" t="s">
        <v>25292</v>
      </c>
      <c r="B19213" s="1" t="s">
        <v>4238</v>
      </c>
      <c r="C19213" s="2">
        <v>45330</v>
      </c>
      <c r="D19213" s="1" t="s">
        <v>6067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3">
      <c r="A19214" s="1" t="s">
        <v>25293</v>
      </c>
      <c r="B19214" s="1" t="s">
        <v>2061</v>
      </c>
      <c r="C19214" s="2">
        <v>45255</v>
      </c>
      <c r="D19214" s="1" t="s">
        <v>6063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3">
      <c r="A19215" s="1" t="s">
        <v>25294</v>
      </c>
      <c r="B19215" s="1" t="s">
        <v>1193</v>
      </c>
      <c r="C19215" s="2">
        <v>45576</v>
      </c>
      <c r="D19215" s="1" t="s">
        <v>6113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3">
      <c r="A19216" s="1" t="s">
        <v>25295</v>
      </c>
      <c r="B19216" s="1" t="s">
        <v>5737</v>
      </c>
      <c r="C19216" s="2">
        <v>45068</v>
      </c>
      <c r="D19216" s="1" t="s">
        <v>6107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3">
      <c r="A19217" s="1" t="s">
        <v>25296</v>
      </c>
      <c r="B19217" s="1" t="s">
        <v>4799</v>
      </c>
      <c r="C19217" s="2">
        <v>45406</v>
      </c>
      <c r="D19217" s="1" t="s">
        <v>6074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3">
      <c r="A19218" s="1" t="s">
        <v>25297</v>
      </c>
      <c r="B19218" s="1" t="s">
        <v>5634</v>
      </c>
      <c r="C19218" s="2">
        <v>44976</v>
      </c>
      <c r="D19218" s="1" t="s">
        <v>6053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3">
      <c r="A19219" s="1" t="s">
        <v>25298</v>
      </c>
      <c r="B19219" s="1" t="s">
        <v>2434</v>
      </c>
      <c r="C19219" s="2">
        <v>45386</v>
      </c>
      <c r="D19219" s="1" t="s">
        <v>6059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3">
      <c r="A19220" s="1" t="s">
        <v>25299</v>
      </c>
      <c r="B19220" s="1" t="s">
        <v>2999</v>
      </c>
      <c r="C19220" s="2">
        <v>45403</v>
      </c>
      <c r="D19220" s="1" t="s">
        <v>6137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3">
      <c r="A19221" s="1" t="s">
        <v>25300</v>
      </c>
      <c r="B19221" s="1" t="s">
        <v>3759</v>
      </c>
      <c r="C19221" s="2">
        <v>44999</v>
      </c>
      <c r="D19221" s="1" t="s">
        <v>6137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3">
      <c r="A19222" s="1" t="s">
        <v>25301</v>
      </c>
      <c r="B19222" s="1" t="s">
        <v>3601</v>
      </c>
      <c r="C19222" s="2">
        <v>45501</v>
      </c>
      <c r="D19222" s="1" t="s">
        <v>6107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3">
      <c r="A19223" s="1" t="s">
        <v>25302</v>
      </c>
      <c r="B19223" s="1" t="s">
        <v>5779</v>
      </c>
      <c r="C19223" s="2">
        <v>45069</v>
      </c>
      <c r="D19223" s="1" t="s">
        <v>6081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3">
      <c r="A19224" s="1" t="s">
        <v>25303</v>
      </c>
      <c r="B19224" s="1" t="s">
        <v>3058</v>
      </c>
      <c r="C19224" s="2">
        <v>45197</v>
      </c>
      <c r="D19224" s="1" t="s">
        <v>6077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3">
      <c r="A19225" s="1" t="s">
        <v>25304</v>
      </c>
      <c r="B19225" s="1" t="s">
        <v>1733</v>
      </c>
      <c r="C19225" s="2">
        <v>45050</v>
      </c>
      <c r="D19225" s="1" t="s">
        <v>6093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3">
      <c r="A19226" s="1" t="s">
        <v>25305</v>
      </c>
      <c r="B19226" s="1" t="s">
        <v>4321</v>
      </c>
      <c r="C19226" s="2">
        <v>45220</v>
      </c>
      <c r="D19226" s="1" t="s">
        <v>6059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3">
      <c r="A19227" s="1" t="s">
        <v>25306</v>
      </c>
      <c r="B19227" s="1" t="s">
        <v>4639</v>
      </c>
      <c r="C19227" s="2">
        <v>45395</v>
      </c>
      <c r="D19227" s="1" t="s">
        <v>6083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3">
      <c r="A19228" s="1" t="s">
        <v>25307</v>
      </c>
      <c r="B19228" s="1" t="s">
        <v>3145</v>
      </c>
      <c r="C19228" s="2">
        <v>45392</v>
      </c>
      <c r="D19228" s="1" t="s">
        <v>6091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3">
      <c r="A19229" s="1" t="s">
        <v>25308</v>
      </c>
      <c r="B19229" s="1" t="s">
        <v>5905</v>
      </c>
      <c r="C19229" s="2">
        <v>45093</v>
      </c>
      <c r="D19229" s="1" t="s">
        <v>6053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3">
      <c r="A19230" s="1" t="s">
        <v>25309</v>
      </c>
      <c r="B19230" s="1" t="s">
        <v>1357</v>
      </c>
      <c r="C19230" s="2">
        <v>45146</v>
      </c>
      <c r="D19230" s="1" t="s">
        <v>6086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3">
      <c r="A19231" s="1" t="s">
        <v>25310</v>
      </c>
      <c r="B19231" s="1" t="s">
        <v>2470</v>
      </c>
      <c r="C19231" s="2">
        <v>45421</v>
      </c>
      <c r="D19231" s="1" t="s">
        <v>6135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3">
      <c r="A19232" s="1" t="s">
        <v>25311</v>
      </c>
      <c r="B19232" s="1" t="s">
        <v>5782</v>
      </c>
      <c r="C19232" s="2">
        <v>45604</v>
      </c>
      <c r="D19232" s="1" t="s">
        <v>6057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3">
      <c r="A19233" s="1" t="s">
        <v>25312</v>
      </c>
      <c r="B19233" s="1" t="s">
        <v>6019</v>
      </c>
      <c r="C19233" s="2">
        <v>45030</v>
      </c>
      <c r="D19233" s="1" t="s">
        <v>6067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3">
      <c r="A19234" s="1" t="s">
        <v>25313</v>
      </c>
      <c r="B19234" s="1" t="s">
        <v>4833</v>
      </c>
      <c r="C19234" s="2">
        <v>45011</v>
      </c>
      <c r="D19234" s="1" t="s">
        <v>6251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3">
      <c r="A19235" s="1" t="s">
        <v>25314</v>
      </c>
      <c r="B19235" s="1" t="s">
        <v>4289</v>
      </c>
      <c r="C19235" s="2">
        <v>45330</v>
      </c>
      <c r="D19235" s="1" t="s">
        <v>6083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3">
      <c r="A19236" s="1" t="s">
        <v>25315</v>
      </c>
      <c r="B19236" s="1" t="s">
        <v>4711</v>
      </c>
      <c r="C19236" s="2">
        <v>45543</v>
      </c>
      <c r="D19236" s="1" t="s">
        <v>6135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3">
      <c r="A19237" s="1" t="s">
        <v>25316</v>
      </c>
      <c r="B19237" s="1" t="s">
        <v>1492</v>
      </c>
      <c r="C19237" s="2">
        <v>45057</v>
      </c>
      <c r="D19237" s="1" t="s">
        <v>6069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3">
      <c r="A19238" s="1" t="s">
        <v>25317</v>
      </c>
      <c r="B19238" s="1" t="s">
        <v>5869</v>
      </c>
      <c r="C19238" s="2">
        <v>45070</v>
      </c>
      <c r="D19238" s="1" t="s">
        <v>6091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3">
      <c r="A19239" s="1" t="s">
        <v>25318</v>
      </c>
      <c r="B19239" s="1" t="s">
        <v>1881</v>
      </c>
      <c r="C19239" s="2">
        <v>45656</v>
      </c>
      <c r="D19239" s="1" t="s">
        <v>6133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3">
      <c r="A19240" s="1" t="s">
        <v>25319</v>
      </c>
      <c r="B19240" s="1" t="s">
        <v>5803</v>
      </c>
      <c r="C19240" s="2">
        <v>45290</v>
      </c>
      <c r="D19240" s="1" t="s">
        <v>6057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3">
      <c r="A19241" s="1" t="s">
        <v>25320</v>
      </c>
      <c r="B19241" s="1" t="s">
        <v>5252</v>
      </c>
      <c r="C19241" s="2">
        <v>45370</v>
      </c>
      <c r="D19241" s="1" t="s">
        <v>6083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3">
      <c r="A19242" s="1" t="s">
        <v>25321</v>
      </c>
      <c r="B19242" s="1" t="s">
        <v>2644</v>
      </c>
      <c r="C19242" s="2">
        <v>44958</v>
      </c>
      <c r="D19242" s="1" t="s">
        <v>6251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3">
      <c r="A19243" s="1" t="s">
        <v>25322</v>
      </c>
      <c r="B19243" s="1" t="s">
        <v>3867</v>
      </c>
      <c r="C19243" s="2">
        <v>45025</v>
      </c>
      <c r="D19243" s="1" t="s">
        <v>6143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3">
      <c r="A19244" s="1" t="s">
        <v>25323</v>
      </c>
      <c r="B19244" s="1" t="s">
        <v>5908</v>
      </c>
      <c r="C19244" s="2">
        <v>45031</v>
      </c>
      <c r="D19244" s="1" t="s">
        <v>6063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3">
      <c r="A19245" s="1" t="s">
        <v>25324</v>
      </c>
      <c r="B19245" s="1" t="s">
        <v>1802</v>
      </c>
      <c r="C19245" s="2">
        <v>45324</v>
      </c>
      <c r="D19245" s="1" t="s">
        <v>6051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3">
      <c r="A19246" s="1" t="s">
        <v>25325</v>
      </c>
      <c r="B19246" s="1" t="s">
        <v>4980</v>
      </c>
      <c r="C19246" s="2">
        <v>44966</v>
      </c>
      <c r="D19246" s="1" t="s">
        <v>6086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3">
      <c r="A19247" s="1" t="s">
        <v>25326</v>
      </c>
      <c r="B19247" s="1" t="s">
        <v>2037</v>
      </c>
      <c r="C19247" s="2">
        <v>45026</v>
      </c>
      <c r="D19247" s="1" t="s">
        <v>6251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3">
      <c r="A19248" s="1" t="s">
        <v>25327</v>
      </c>
      <c r="B19248" s="1" t="s">
        <v>2691</v>
      </c>
      <c r="C19248" s="2">
        <v>45286</v>
      </c>
      <c r="D19248" s="1" t="s">
        <v>6125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3">
      <c r="A19249" s="1" t="s">
        <v>25328</v>
      </c>
      <c r="B19249" s="1" t="s">
        <v>5081</v>
      </c>
      <c r="C19249" s="2">
        <v>45453</v>
      </c>
      <c r="D19249" s="1" t="s">
        <v>6197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3">
      <c r="A19250" s="1" t="s">
        <v>25329</v>
      </c>
      <c r="B19250" s="1" t="s">
        <v>2024</v>
      </c>
      <c r="C19250" s="2">
        <v>45073</v>
      </c>
      <c r="D19250" s="1" t="s">
        <v>6113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3">
      <c r="A19251" s="1" t="s">
        <v>25330</v>
      </c>
      <c r="B19251" s="1" t="s">
        <v>1062</v>
      </c>
      <c r="C19251" s="2">
        <v>45306</v>
      </c>
      <c r="D19251" s="1" t="s">
        <v>6059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3">
      <c r="A19252" s="1" t="s">
        <v>25331</v>
      </c>
      <c r="B19252" s="1" t="s">
        <v>5427</v>
      </c>
      <c r="C19252" s="2">
        <v>45135</v>
      </c>
      <c r="D19252" s="1" t="s">
        <v>6049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3">
      <c r="A19253" s="1" t="s">
        <v>25332</v>
      </c>
      <c r="B19253" s="1" t="s">
        <v>4695</v>
      </c>
      <c r="C19253" s="2">
        <v>45615</v>
      </c>
      <c r="D19253" s="1" t="s">
        <v>6091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3">
      <c r="A19254" s="1" t="s">
        <v>25333</v>
      </c>
      <c r="B19254" s="1" t="s">
        <v>6022</v>
      </c>
      <c r="C19254" s="2">
        <v>45205</v>
      </c>
      <c r="D19254" s="1" t="s">
        <v>6086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3">
      <c r="A19255" s="1" t="s">
        <v>25334</v>
      </c>
      <c r="B19255" s="1" t="s">
        <v>4209</v>
      </c>
      <c r="C19255" s="2">
        <v>45414</v>
      </c>
      <c r="D19255" s="1" t="s">
        <v>6109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3">
      <c r="A19256" s="1" t="s">
        <v>25335</v>
      </c>
      <c r="B19256" s="1" t="s">
        <v>5281</v>
      </c>
      <c r="C19256" s="2">
        <v>44949</v>
      </c>
      <c r="D19256" s="1" t="s">
        <v>6157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3">
      <c r="A19257" s="1" t="s">
        <v>25336</v>
      </c>
      <c r="B19257" s="1" t="s">
        <v>5533</v>
      </c>
      <c r="C19257" s="2">
        <v>45231</v>
      </c>
      <c r="D19257" s="1" t="s">
        <v>6091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3">
      <c r="A19258" s="1" t="s">
        <v>25337</v>
      </c>
      <c r="B19258" s="1" t="s">
        <v>2069</v>
      </c>
      <c r="C19258" s="2">
        <v>45274</v>
      </c>
      <c r="D19258" s="1" t="s">
        <v>6083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3">
      <c r="A19259" s="1" t="s">
        <v>25338</v>
      </c>
      <c r="B19259" s="1" t="s">
        <v>4331</v>
      </c>
      <c r="C19259" s="2">
        <v>45387</v>
      </c>
      <c r="D19259" s="1" t="s">
        <v>6143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3">
      <c r="A19260" s="1" t="s">
        <v>25339</v>
      </c>
      <c r="B19260" s="1" t="s">
        <v>2655</v>
      </c>
      <c r="C19260" s="2">
        <v>45240</v>
      </c>
      <c r="D19260" s="1" t="s">
        <v>6074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3">
      <c r="A19261" s="1" t="s">
        <v>25340</v>
      </c>
      <c r="B19261" s="1" t="s">
        <v>4874</v>
      </c>
      <c r="C19261" s="2">
        <v>45450</v>
      </c>
      <c r="D19261" s="1" t="s">
        <v>6083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3">
      <c r="A19262" s="1" t="s">
        <v>25341</v>
      </c>
      <c r="B19262" s="1" t="s">
        <v>5066</v>
      </c>
      <c r="C19262" s="2">
        <v>45415</v>
      </c>
      <c r="D19262" s="1" t="s">
        <v>6100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3">
      <c r="A19263" s="1" t="s">
        <v>25342</v>
      </c>
      <c r="B19263" s="1" t="s">
        <v>2327</v>
      </c>
      <c r="C19263" s="2">
        <v>44988</v>
      </c>
      <c r="D19263" s="1" t="s">
        <v>6059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3">
      <c r="A19264" s="1" t="s">
        <v>25343</v>
      </c>
      <c r="B19264" s="1" t="s">
        <v>5418</v>
      </c>
      <c r="C19264" s="2">
        <v>45371</v>
      </c>
      <c r="D19264" s="1" t="s">
        <v>6197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3">
      <c r="A19265" s="1" t="s">
        <v>25344</v>
      </c>
      <c r="B19265" s="1" t="s">
        <v>2058</v>
      </c>
      <c r="C19265" s="2">
        <v>45482</v>
      </c>
      <c r="D19265" s="1" t="s">
        <v>6055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3">
      <c r="A19266" s="1" t="s">
        <v>25345</v>
      </c>
      <c r="B19266" s="1" t="s">
        <v>4749</v>
      </c>
      <c r="C19266" s="2">
        <v>45203</v>
      </c>
      <c r="D19266" s="1" t="s">
        <v>6133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3">
      <c r="A19267" s="1" t="s">
        <v>25346</v>
      </c>
      <c r="B19267" s="1" t="s">
        <v>4790</v>
      </c>
      <c r="C19267" s="2">
        <v>45504</v>
      </c>
      <c r="D19267" s="1" t="s">
        <v>6083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3">
      <c r="A19268" s="1" t="s">
        <v>25347</v>
      </c>
      <c r="B19268" s="1" t="s">
        <v>5356</v>
      </c>
      <c r="C19268" s="2">
        <v>45470</v>
      </c>
      <c r="D19268" s="1" t="s">
        <v>6141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3">
      <c r="A19269" s="1" t="s">
        <v>25348</v>
      </c>
      <c r="B19269" s="1" t="s">
        <v>3099</v>
      </c>
      <c r="C19269" s="2">
        <v>45474</v>
      </c>
      <c r="D19269" s="1" t="s">
        <v>6179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3">
      <c r="A19270" s="1" t="s">
        <v>25349</v>
      </c>
      <c r="B19270" s="1" t="s">
        <v>4423</v>
      </c>
      <c r="C19270" s="2">
        <v>45180</v>
      </c>
      <c r="D19270" s="1" t="s">
        <v>6069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3">
      <c r="A19271" s="1" t="s">
        <v>25350</v>
      </c>
      <c r="B19271" s="1" t="s">
        <v>3252</v>
      </c>
      <c r="C19271" s="2">
        <v>45326</v>
      </c>
      <c r="D19271" s="1" t="s">
        <v>6093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3">
      <c r="A19272" s="1" t="s">
        <v>25351</v>
      </c>
      <c r="B19272" s="1" t="s">
        <v>4686</v>
      </c>
      <c r="C19272" s="2">
        <v>45019</v>
      </c>
      <c r="D19272" s="1" t="s">
        <v>6063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3">
      <c r="A19273" s="1" t="s">
        <v>25352</v>
      </c>
      <c r="B19273" s="1" t="s">
        <v>3919</v>
      </c>
      <c r="C19273" s="2">
        <v>45285</v>
      </c>
      <c r="D19273" s="1" t="s">
        <v>6051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3">
      <c r="A19274" s="1" t="s">
        <v>25353</v>
      </c>
      <c r="B19274" s="1" t="s">
        <v>1737</v>
      </c>
      <c r="C19274" s="2">
        <v>45094</v>
      </c>
      <c r="D19274" s="1" t="s">
        <v>6179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3">
      <c r="A19275" s="1" t="s">
        <v>25354</v>
      </c>
      <c r="B19275" s="1" t="s">
        <v>2789</v>
      </c>
      <c r="C19275" s="2">
        <v>45008</v>
      </c>
      <c r="D19275" s="1" t="s">
        <v>6107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3">
      <c r="A19276" s="1" t="s">
        <v>25355</v>
      </c>
      <c r="B19276" s="1" t="s">
        <v>5430</v>
      </c>
      <c r="C19276" s="2">
        <v>45015</v>
      </c>
      <c r="D19276" s="1" t="s">
        <v>6125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3">
      <c r="A19277" s="1" t="s">
        <v>25356</v>
      </c>
      <c r="B19277" s="1" t="s">
        <v>3324</v>
      </c>
      <c r="C19277" s="2">
        <v>45123</v>
      </c>
      <c r="D19277" s="1" t="s">
        <v>6141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3">
      <c r="A19278" s="1" t="s">
        <v>25357</v>
      </c>
      <c r="B19278" s="1" t="s">
        <v>2190</v>
      </c>
      <c r="C19278" s="2">
        <v>45534</v>
      </c>
      <c r="D19278" s="1" t="s">
        <v>6086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3">
      <c r="A19279" s="1" t="s">
        <v>25358</v>
      </c>
      <c r="B19279" s="1" t="s">
        <v>2006</v>
      </c>
      <c r="C19279" s="2">
        <v>45621</v>
      </c>
      <c r="D19279" s="1" t="s">
        <v>6074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3">
      <c r="A19280" s="1" t="s">
        <v>25359</v>
      </c>
      <c r="B19280" s="1" t="s">
        <v>5989</v>
      </c>
      <c r="C19280" s="2">
        <v>45645</v>
      </c>
      <c r="D19280" s="1" t="s">
        <v>6095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3">
      <c r="A19281" s="1" t="s">
        <v>25360</v>
      </c>
      <c r="B19281" s="1" t="s">
        <v>1743</v>
      </c>
      <c r="C19281" s="2">
        <v>45622</v>
      </c>
      <c r="D19281" s="1" t="s">
        <v>6143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3">
      <c r="A19282" s="1" t="s">
        <v>25361</v>
      </c>
      <c r="B19282" s="1" t="s">
        <v>3814</v>
      </c>
      <c r="C19282" s="2">
        <v>45640</v>
      </c>
      <c r="D19282" s="1" t="s">
        <v>6061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3">
      <c r="A19283" s="1" t="s">
        <v>25362</v>
      </c>
      <c r="B19283" s="1" t="s">
        <v>1649</v>
      </c>
      <c r="C19283" s="2">
        <v>45125</v>
      </c>
      <c r="D19283" s="1" t="s">
        <v>6104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3">
      <c r="A19284" s="1" t="s">
        <v>25363</v>
      </c>
      <c r="B19284" s="1" t="s">
        <v>5945</v>
      </c>
      <c r="C19284" s="2">
        <v>45456</v>
      </c>
      <c r="D19284" s="1" t="s">
        <v>6100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3">
      <c r="A19285" s="1" t="s">
        <v>25364</v>
      </c>
      <c r="B19285" s="1" t="s">
        <v>1866</v>
      </c>
      <c r="C19285" s="2">
        <v>45049</v>
      </c>
      <c r="D19285" s="1" t="s">
        <v>6102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3">
      <c r="A19286" s="1" t="s">
        <v>25365</v>
      </c>
      <c r="B19286" s="1" t="s">
        <v>4701</v>
      </c>
      <c r="C19286" s="2">
        <v>45073</v>
      </c>
      <c r="D19286" s="1" t="s">
        <v>6197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3">
      <c r="A19287" s="1" t="s">
        <v>25366</v>
      </c>
      <c r="B19287" s="1" t="s">
        <v>2766</v>
      </c>
      <c r="C19287" s="2">
        <v>45223</v>
      </c>
      <c r="D19287" s="1" t="s">
        <v>6135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3">
      <c r="A19288" s="1" t="s">
        <v>25367</v>
      </c>
      <c r="B19288" s="1" t="s">
        <v>4395</v>
      </c>
      <c r="C19288" s="2">
        <v>45408</v>
      </c>
      <c r="D19288" s="1" t="s">
        <v>6095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3">
      <c r="A19289" s="1" t="s">
        <v>25368</v>
      </c>
      <c r="B19289" s="1" t="s">
        <v>4278</v>
      </c>
      <c r="C19289" s="2">
        <v>45427</v>
      </c>
      <c r="D19289" s="1" t="s">
        <v>6172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3">
      <c r="A19290" s="1" t="s">
        <v>25369</v>
      </c>
      <c r="B19290" s="1" t="s">
        <v>2971</v>
      </c>
      <c r="C19290" s="2">
        <v>45534</v>
      </c>
      <c r="D19290" s="1" t="s">
        <v>6061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3">
      <c r="A19291" s="1" t="s">
        <v>25370</v>
      </c>
      <c r="B19291" s="1" t="s">
        <v>1879</v>
      </c>
      <c r="C19291" s="2">
        <v>45146</v>
      </c>
      <c r="D19291" s="1" t="s">
        <v>6093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3">
      <c r="A19292" s="1" t="s">
        <v>25371</v>
      </c>
      <c r="B19292" s="1" t="s">
        <v>4240</v>
      </c>
      <c r="C19292" s="2">
        <v>45470</v>
      </c>
      <c r="D19292" s="1" t="s">
        <v>6071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3">
      <c r="A19293" s="1" t="s">
        <v>25372</v>
      </c>
      <c r="B19293" s="1" t="s">
        <v>5234</v>
      </c>
      <c r="C19293" s="2">
        <v>45558</v>
      </c>
      <c r="D19293" s="1" t="s">
        <v>6093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3">
      <c r="A19294" s="1" t="s">
        <v>25373</v>
      </c>
      <c r="B19294" s="1" t="s">
        <v>2491</v>
      </c>
      <c r="C19294" s="2">
        <v>45208</v>
      </c>
      <c r="D19294" s="1" t="s">
        <v>6175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3">
      <c r="A19295" s="1" t="s">
        <v>25374</v>
      </c>
      <c r="B19295" s="1" t="s">
        <v>2065</v>
      </c>
      <c r="C19295" s="2">
        <v>45244</v>
      </c>
      <c r="D19295" s="1" t="s">
        <v>6059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3">
      <c r="A19296" s="1" t="s">
        <v>23615</v>
      </c>
      <c r="B19296" s="1" t="s">
        <v>4864</v>
      </c>
      <c r="C19296" s="2">
        <v>45271</v>
      </c>
      <c r="D19296" s="1" t="s">
        <v>6137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3">
      <c r="A19297" s="1" t="s">
        <v>25375</v>
      </c>
      <c r="B19297" s="1" t="s">
        <v>4048</v>
      </c>
      <c r="C19297" s="2">
        <v>45352</v>
      </c>
      <c r="D19297" s="1" t="s">
        <v>6135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3">
      <c r="A19298" s="1" t="s">
        <v>25376</v>
      </c>
      <c r="B19298" s="1" t="s">
        <v>1864</v>
      </c>
      <c r="C19298" s="2">
        <v>44943</v>
      </c>
      <c r="D19298" s="1" t="s">
        <v>6157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3">
      <c r="A19299" s="1" t="s">
        <v>25377</v>
      </c>
      <c r="B19299" s="1" t="s">
        <v>4671</v>
      </c>
      <c r="C19299" s="2">
        <v>45122</v>
      </c>
      <c r="D19299" s="1" t="s">
        <v>6175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3">
      <c r="A19300" s="1" t="s">
        <v>25378</v>
      </c>
      <c r="B19300" s="1" t="s">
        <v>4458</v>
      </c>
      <c r="C19300" s="2">
        <v>45003</v>
      </c>
      <c r="D19300" s="1" t="s">
        <v>6175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3">
      <c r="A19301" s="1" t="s">
        <v>25379</v>
      </c>
      <c r="B19301" s="1" t="s">
        <v>5401</v>
      </c>
      <c r="C19301" s="2">
        <v>45268</v>
      </c>
      <c r="D19301" s="1" t="s">
        <v>6151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3">
      <c r="A19302" s="1" t="s">
        <v>25380</v>
      </c>
      <c r="B19302" s="1" t="s">
        <v>5116</v>
      </c>
      <c r="C19302" s="2">
        <v>45005</v>
      </c>
      <c r="D19302" s="1" t="s">
        <v>6083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3">
      <c r="A19303" s="1" t="s">
        <v>25381</v>
      </c>
      <c r="B19303" s="1" t="s">
        <v>2915</v>
      </c>
      <c r="C19303" s="2">
        <v>45285</v>
      </c>
      <c r="D19303" s="1" t="s">
        <v>6059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3">
      <c r="A19304" s="1" t="s">
        <v>25382</v>
      </c>
      <c r="B19304" s="1" t="s">
        <v>4769</v>
      </c>
      <c r="C19304" s="2">
        <v>45387</v>
      </c>
      <c r="D19304" s="1" t="s">
        <v>6137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3">
      <c r="A19305" s="1" t="s">
        <v>25383</v>
      </c>
      <c r="B19305" s="1" t="s">
        <v>5249</v>
      </c>
      <c r="C19305" s="2">
        <v>45404</v>
      </c>
      <c r="D19305" s="1" t="s">
        <v>6086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3">
      <c r="A19306" s="1" t="s">
        <v>25384</v>
      </c>
      <c r="B19306" s="1" t="s">
        <v>2647</v>
      </c>
      <c r="C19306" s="2">
        <v>45226</v>
      </c>
      <c r="D19306" s="1" t="s">
        <v>6102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3">
      <c r="A19307" s="1" t="s">
        <v>25385</v>
      </c>
      <c r="B19307" s="1" t="s">
        <v>5243</v>
      </c>
      <c r="C19307" s="2">
        <v>45198</v>
      </c>
      <c r="D19307" s="1" t="s">
        <v>6157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3">
      <c r="A19308" s="1" t="s">
        <v>25386</v>
      </c>
      <c r="B19308" s="1" t="s">
        <v>5694</v>
      </c>
      <c r="C19308" s="2">
        <v>45507</v>
      </c>
      <c r="D19308" s="1" t="s">
        <v>6133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3">
      <c r="A19309" s="1" t="s">
        <v>25387</v>
      </c>
      <c r="B19309" s="1" t="s">
        <v>2005</v>
      </c>
      <c r="C19309" s="2">
        <v>45147</v>
      </c>
      <c r="D19309" s="1" t="s">
        <v>6081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3">
      <c r="A19310" s="1" t="s">
        <v>25388</v>
      </c>
      <c r="B19310" s="1" t="s">
        <v>2041</v>
      </c>
      <c r="C19310" s="2">
        <v>45656</v>
      </c>
      <c r="D19310" s="1" t="s">
        <v>6137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3">
      <c r="A19311" s="1" t="s">
        <v>25389</v>
      </c>
      <c r="B19311" s="1" t="s">
        <v>3171</v>
      </c>
      <c r="C19311" s="2">
        <v>45344</v>
      </c>
      <c r="D19311" s="1" t="s">
        <v>6093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3">
      <c r="A19312" s="1" t="s">
        <v>25390</v>
      </c>
      <c r="B19312" s="1" t="s">
        <v>5662</v>
      </c>
      <c r="C19312" s="2">
        <v>45429</v>
      </c>
      <c r="D19312" s="1" t="s">
        <v>6157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3">
      <c r="A19313" s="1" t="s">
        <v>25391</v>
      </c>
      <c r="B19313" s="1" t="s">
        <v>4668</v>
      </c>
      <c r="C19313" s="2">
        <v>44977</v>
      </c>
      <c r="D19313" s="1" t="s">
        <v>6051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3">
      <c r="A19314" s="1" t="s">
        <v>25392</v>
      </c>
      <c r="B19314" s="1" t="s">
        <v>3335</v>
      </c>
      <c r="C19314" s="2">
        <v>45428</v>
      </c>
      <c r="D19314" s="1" t="s">
        <v>6172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3">
      <c r="A19315" s="1" t="s">
        <v>25393</v>
      </c>
      <c r="B19315" s="1" t="s">
        <v>1795</v>
      </c>
      <c r="C19315" s="2">
        <v>44975</v>
      </c>
      <c r="D19315" s="1" t="s">
        <v>6089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3">
      <c r="A19316" s="1" t="s">
        <v>25394</v>
      </c>
      <c r="B19316" s="1" t="s">
        <v>3022</v>
      </c>
      <c r="C19316" s="2">
        <v>45590</v>
      </c>
      <c r="D19316" s="1" t="s">
        <v>6059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3">
      <c r="A19317" s="1" t="s">
        <v>25395</v>
      </c>
      <c r="B19317" s="1" t="s">
        <v>1725</v>
      </c>
      <c r="C19317" s="2">
        <v>45009</v>
      </c>
      <c r="D19317" s="1" t="s">
        <v>6143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3">
      <c r="A19318" s="1" t="s">
        <v>25396</v>
      </c>
      <c r="B19318" s="1" t="s">
        <v>6012</v>
      </c>
      <c r="C19318" s="2">
        <v>45406</v>
      </c>
      <c r="D19318" s="1" t="s">
        <v>6197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3">
      <c r="A19319" s="1" t="s">
        <v>25397</v>
      </c>
      <c r="B19319" s="1" t="s">
        <v>3822</v>
      </c>
      <c r="C19319" s="2">
        <v>45104</v>
      </c>
      <c r="D19319" s="1" t="s">
        <v>6179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3">
      <c r="A19320" s="1" t="s">
        <v>25398</v>
      </c>
      <c r="B19320" s="1" t="s">
        <v>5984</v>
      </c>
      <c r="C19320" s="2">
        <v>45349</v>
      </c>
      <c r="D19320" s="1" t="s">
        <v>6074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3">
      <c r="A19321" s="1" t="s">
        <v>25399</v>
      </c>
      <c r="B19321" s="1" t="s">
        <v>3529</v>
      </c>
      <c r="C19321" s="2">
        <v>45080</v>
      </c>
      <c r="D19321" s="1" t="s">
        <v>6157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3">
      <c r="A19322" s="1" t="s">
        <v>25400</v>
      </c>
      <c r="B19322" s="1" t="s">
        <v>2698</v>
      </c>
      <c r="C19322" s="2">
        <v>45427</v>
      </c>
      <c r="D19322" s="1" t="s">
        <v>6067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3">
      <c r="A19323" s="1" t="s">
        <v>25401</v>
      </c>
      <c r="B19323" s="1" t="s">
        <v>2834</v>
      </c>
      <c r="C19323" s="2">
        <v>45386</v>
      </c>
      <c r="D19323" s="1" t="s">
        <v>6157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3">
      <c r="A19324" s="1" t="s">
        <v>25402</v>
      </c>
      <c r="B19324" s="1" t="s">
        <v>3082</v>
      </c>
      <c r="C19324" s="2">
        <v>45017</v>
      </c>
      <c r="D19324" s="1" t="s">
        <v>6089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3">
      <c r="A19325" s="1" t="s">
        <v>25403</v>
      </c>
      <c r="B19325" s="1" t="s">
        <v>4554</v>
      </c>
      <c r="C19325" s="2">
        <v>45358</v>
      </c>
      <c r="D19325" s="1" t="s">
        <v>6133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3">
      <c r="A19326" s="1" t="s">
        <v>25404</v>
      </c>
      <c r="B19326" s="1" t="s">
        <v>2203</v>
      </c>
      <c r="C19326" s="2">
        <v>45575</v>
      </c>
      <c r="D19326" s="1" t="s">
        <v>6059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3">
      <c r="A19327" s="1" t="s">
        <v>25405</v>
      </c>
      <c r="B19327" s="1" t="s">
        <v>5397</v>
      </c>
      <c r="C19327" s="2">
        <v>45346</v>
      </c>
      <c r="D19327" s="1" t="s">
        <v>6069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3">
      <c r="A19328" s="1" t="s">
        <v>25406</v>
      </c>
      <c r="B19328" s="1" t="s">
        <v>3093</v>
      </c>
      <c r="C19328" s="2">
        <v>45156</v>
      </c>
      <c r="D19328" s="1" t="s">
        <v>6175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3">
      <c r="A19329" s="1" t="s">
        <v>25407</v>
      </c>
      <c r="B19329" s="1" t="s">
        <v>2610</v>
      </c>
      <c r="C19329" s="2">
        <v>45365</v>
      </c>
      <c r="D19329" s="1" t="s">
        <v>6197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3">
      <c r="A19330" s="1" t="s">
        <v>25408</v>
      </c>
      <c r="B19330" s="1" t="s">
        <v>3591</v>
      </c>
      <c r="C19330" s="2">
        <v>45645</v>
      </c>
      <c r="D19330" s="1" t="s">
        <v>6071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3">
      <c r="A19331" s="1" t="s">
        <v>25409</v>
      </c>
      <c r="B19331" s="1" t="s">
        <v>4676</v>
      </c>
      <c r="C19331" s="2">
        <v>45177</v>
      </c>
      <c r="D19331" s="1" t="s">
        <v>6093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3">
      <c r="A19332" s="1" t="s">
        <v>25410</v>
      </c>
      <c r="B19332" s="1" t="s">
        <v>3158</v>
      </c>
      <c r="C19332" s="2">
        <v>45489</v>
      </c>
      <c r="D19332" s="1" t="s">
        <v>6086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3">
      <c r="A19333" s="1" t="s">
        <v>25411</v>
      </c>
      <c r="B19333" s="1" t="s">
        <v>4298</v>
      </c>
      <c r="C19333" s="2">
        <v>45023</v>
      </c>
      <c r="D19333" s="1" t="s">
        <v>6065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3">
      <c r="A19334" s="1" t="s">
        <v>25412</v>
      </c>
      <c r="B19334" s="1" t="s">
        <v>5290</v>
      </c>
      <c r="C19334" s="2">
        <v>45414</v>
      </c>
      <c r="D19334" s="1" t="s">
        <v>6086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3">
      <c r="A19335" s="1" t="s">
        <v>25413</v>
      </c>
      <c r="B19335" s="1" t="s">
        <v>5260</v>
      </c>
      <c r="C19335" s="2">
        <v>45093</v>
      </c>
      <c r="D19335" s="1" t="s">
        <v>6055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3">
      <c r="A19336" s="1" t="s">
        <v>25414</v>
      </c>
      <c r="B19336" s="1" t="s">
        <v>5178</v>
      </c>
      <c r="C19336" s="2">
        <v>45581</v>
      </c>
      <c r="D19336" s="1" t="s">
        <v>6151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3">
      <c r="A19337" s="1" t="s">
        <v>25415</v>
      </c>
      <c r="B19337" s="1" t="s">
        <v>3591</v>
      </c>
      <c r="C19337" s="2">
        <v>45591</v>
      </c>
      <c r="D19337" s="1" t="s">
        <v>6125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3">
      <c r="A19338" s="1" t="s">
        <v>25416</v>
      </c>
      <c r="B19338" s="1" t="s">
        <v>5852</v>
      </c>
      <c r="C19338" s="2">
        <v>45201</v>
      </c>
      <c r="D19338" s="1" t="s">
        <v>6133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3">
      <c r="A19339" s="1" t="s">
        <v>25417</v>
      </c>
      <c r="B19339" s="1" t="s">
        <v>1923</v>
      </c>
      <c r="C19339" s="2">
        <v>45277</v>
      </c>
      <c r="D19339" s="1" t="s">
        <v>6125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3">
      <c r="A19340" s="1" t="s">
        <v>25418</v>
      </c>
      <c r="B19340" s="1" t="s">
        <v>2982</v>
      </c>
      <c r="C19340" s="2">
        <v>45071</v>
      </c>
      <c r="D19340" s="1" t="s">
        <v>6107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3">
      <c r="A19341" s="1" t="s">
        <v>25419</v>
      </c>
      <c r="B19341" s="1" t="s">
        <v>4103</v>
      </c>
      <c r="C19341" s="2">
        <v>45448</v>
      </c>
      <c r="D19341" s="1" t="s">
        <v>6157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3">
      <c r="A19342" s="1" t="s">
        <v>25420</v>
      </c>
      <c r="B19342" s="1" t="s">
        <v>4036</v>
      </c>
      <c r="C19342" s="2">
        <v>45590</v>
      </c>
      <c r="D19342" s="1" t="s">
        <v>6157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3">
      <c r="A19343" s="1" t="s">
        <v>25421</v>
      </c>
      <c r="B19343" s="1" t="s">
        <v>1565</v>
      </c>
      <c r="C19343" s="2">
        <v>45072</v>
      </c>
      <c r="D19343" s="1" t="s">
        <v>6095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3">
      <c r="A19344" s="1" t="s">
        <v>25422</v>
      </c>
      <c r="B19344" s="1" t="s">
        <v>2214</v>
      </c>
      <c r="C19344" s="2">
        <v>45144</v>
      </c>
      <c r="D19344" s="1" t="s">
        <v>6157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3">
      <c r="A19345" s="1" t="s">
        <v>25423</v>
      </c>
      <c r="B19345" s="1" t="s">
        <v>3090</v>
      </c>
      <c r="C19345" s="2">
        <v>44949</v>
      </c>
      <c r="D19345" s="1" t="s">
        <v>6197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3">
      <c r="A19346" s="1" t="s">
        <v>25424</v>
      </c>
      <c r="B19346" s="1" t="s">
        <v>5927</v>
      </c>
      <c r="C19346" s="2">
        <v>45475</v>
      </c>
      <c r="D19346" s="1" t="s">
        <v>6091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3">
      <c r="A19347" s="1" t="s">
        <v>25425</v>
      </c>
      <c r="B19347" s="1" t="s">
        <v>1747</v>
      </c>
      <c r="C19347" s="2">
        <v>45159</v>
      </c>
      <c r="D19347" s="1" t="s">
        <v>6175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3">
      <c r="A19348" s="1" t="s">
        <v>25426</v>
      </c>
      <c r="B19348" s="1" t="s">
        <v>2303</v>
      </c>
      <c r="C19348" s="2">
        <v>45613</v>
      </c>
      <c r="D19348" s="1" t="s">
        <v>6107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3">
      <c r="A19349" s="1" t="s">
        <v>25427</v>
      </c>
      <c r="B19349" s="1" t="s">
        <v>5569</v>
      </c>
      <c r="C19349" s="2">
        <v>44930</v>
      </c>
      <c r="D19349" s="1" t="s">
        <v>6109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3">
      <c r="A19350" s="1" t="s">
        <v>25428</v>
      </c>
      <c r="B19350" s="1" t="s">
        <v>3010</v>
      </c>
      <c r="C19350" s="2">
        <v>45597</v>
      </c>
      <c r="D19350" s="1" t="s">
        <v>6197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3">
      <c r="A19351" s="1" t="s">
        <v>25429</v>
      </c>
      <c r="B19351" s="1" t="s">
        <v>5996</v>
      </c>
      <c r="C19351" s="2">
        <v>45169</v>
      </c>
      <c r="D19351" s="1" t="s">
        <v>6063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3">
      <c r="A19352" s="1" t="s">
        <v>25430</v>
      </c>
      <c r="B19352" s="1" t="s">
        <v>5759</v>
      </c>
      <c r="C19352" s="2">
        <v>45226</v>
      </c>
      <c r="D19352" s="1" t="s">
        <v>6081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3">
      <c r="A19353" s="1" t="s">
        <v>25431</v>
      </c>
      <c r="B19353" s="1" t="s">
        <v>4893</v>
      </c>
      <c r="C19353" s="2">
        <v>44929</v>
      </c>
      <c r="D19353" s="1" t="s">
        <v>6100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3">
      <c r="A19354" s="1" t="s">
        <v>25432</v>
      </c>
      <c r="B19354" s="1" t="s">
        <v>2400</v>
      </c>
      <c r="C19354" s="2">
        <v>45410</v>
      </c>
      <c r="D19354" s="1" t="s">
        <v>6157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3">
      <c r="A19355" s="1" t="s">
        <v>25433</v>
      </c>
      <c r="B19355" s="1" t="s">
        <v>2776</v>
      </c>
      <c r="C19355" s="2">
        <v>45514</v>
      </c>
      <c r="D19355" s="1" t="s">
        <v>6061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3">
      <c r="A19356" s="1" t="s">
        <v>25434</v>
      </c>
      <c r="B19356" s="1" t="s">
        <v>3186</v>
      </c>
      <c r="C19356" s="2">
        <v>45272</v>
      </c>
      <c r="D19356" s="1" t="s">
        <v>6179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3">
      <c r="A19357" s="1" t="s">
        <v>25435</v>
      </c>
      <c r="B19357" s="1" t="s">
        <v>4572</v>
      </c>
      <c r="C19357" s="2">
        <v>45200</v>
      </c>
      <c r="D19357" s="1" t="s">
        <v>6172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3">
      <c r="A19358" s="1" t="s">
        <v>25436</v>
      </c>
      <c r="B19358" s="1" t="s">
        <v>5964</v>
      </c>
      <c r="C19358" s="2">
        <v>45069</v>
      </c>
      <c r="D19358" s="1" t="s">
        <v>6071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3">
      <c r="A19359" s="1" t="s">
        <v>25437</v>
      </c>
      <c r="B19359" s="1" t="s">
        <v>3347</v>
      </c>
      <c r="C19359" s="2">
        <v>45603</v>
      </c>
      <c r="D19359" s="1" t="s">
        <v>6104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3">
      <c r="A19360" s="1" t="s">
        <v>25438</v>
      </c>
      <c r="B19360" s="1" t="s">
        <v>5620</v>
      </c>
      <c r="C19360" s="2">
        <v>45009</v>
      </c>
      <c r="D19360" s="1" t="s">
        <v>6251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3">
      <c r="A19361" s="1" t="s">
        <v>25439</v>
      </c>
      <c r="B19361" s="1" t="s">
        <v>2394</v>
      </c>
      <c r="C19361" s="2">
        <v>45524</v>
      </c>
      <c r="D19361" s="1" t="s">
        <v>6251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3">
      <c r="A19362" s="1" t="s">
        <v>25440</v>
      </c>
      <c r="B19362" s="1" t="s">
        <v>2556</v>
      </c>
      <c r="C19362" s="2">
        <v>45618</v>
      </c>
      <c r="D19362" s="1" t="s">
        <v>6100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3">
      <c r="A19363" s="1" t="s">
        <v>25441</v>
      </c>
      <c r="B19363" s="1" t="s">
        <v>4685</v>
      </c>
      <c r="C19363" s="2">
        <v>45508</v>
      </c>
      <c r="D19363" s="1" t="s">
        <v>6063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3">
      <c r="A19364" s="1" t="s">
        <v>25442</v>
      </c>
      <c r="B19364" s="1" t="s">
        <v>4126</v>
      </c>
      <c r="C19364" s="2">
        <v>45328</v>
      </c>
      <c r="D19364" s="1" t="s">
        <v>6093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3">
      <c r="A19365" s="1" t="s">
        <v>25443</v>
      </c>
      <c r="B19365" s="1" t="s">
        <v>2136</v>
      </c>
      <c r="C19365" s="2">
        <v>44931</v>
      </c>
      <c r="D19365" s="1" t="s">
        <v>6107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3">
      <c r="A19366" s="1" t="s">
        <v>25444</v>
      </c>
      <c r="B19366" s="1" t="s">
        <v>1152</v>
      </c>
      <c r="C19366" s="2">
        <v>45542</v>
      </c>
      <c r="D19366" s="1" t="s">
        <v>6175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3">
      <c r="A19367" s="1" t="s">
        <v>25445</v>
      </c>
      <c r="B19367" s="1" t="s">
        <v>5370</v>
      </c>
      <c r="C19367" s="2">
        <v>45094</v>
      </c>
      <c r="D19367" s="1" t="s">
        <v>6086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3">
      <c r="A19368" s="1" t="s">
        <v>25446</v>
      </c>
      <c r="B19368" s="1" t="s">
        <v>3950</v>
      </c>
      <c r="C19368" s="2">
        <v>45063</v>
      </c>
      <c r="D19368" s="1" t="s">
        <v>6069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3">
      <c r="A19369" s="1" t="s">
        <v>25447</v>
      </c>
      <c r="B19369" s="1" t="s">
        <v>3978</v>
      </c>
      <c r="C19369" s="2">
        <v>45112</v>
      </c>
      <c r="D19369" s="1" t="s">
        <v>6251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3">
      <c r="A19370" s="1" t="s">
        <v>25448</v>
      </c>
      <c r="B19370" s="1" t="s">
        <v>5847</v>
      </c>
      <c r="C19370" s="2">
        <v>45439</v>
      </c>
      <c r="D19370" s="1" t="s">
        <v>6051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3">
      <c r="A19371" s="1" t="s">
        <v>25449</v>
      </c>
      <c r="B19371" s="1" t="s">
        <v>3787</v>
      </c>
      <c r="C19371" s="2">
        <v>45063</v>
      </c>
      <c r="D19371" s="1" t="s">
        <v>6069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3">
      <c r="A19372" s="1" t="s">
        <v>25450</v>
      </c>
      <c r="B19372" s="1" t="s">
        <v>3055</v>
      </c>
      <c r="C19372" s="2">
        <v>45458</v>
      </c>
      <c r="D19372" s="1" t="s">
        <v>6061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3">
      <c r="A19373" s="1" t="s">
        <v>25451</v>
      </c>
      <c r="B19373" s="1" t="s">
        <v>5484</v>
      </c>
      <c r="C19373" s="2">
        <v>45272</v>
      </c>
      <c r="D19373" s="1" t="s">
        <v>6102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3">
      <c r="A19374" s="1" t="s">
        <v>25452</v>
      </c>
      <c r="B19374" s="1" t="s">
        <v>5641</v>
      </c>
      <c r="C19374" s="2">
        <v>45357</v>
      </c>
      <c r="D19374" s="1" t="s">
        <v>6133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3">
      <c r="A19375" s="1" t="s">
        <v>25453</v>
      </c>
      <c r="B19375" s="1" t="s">
        <v>2684</v>
      </c>
      <c r="C19375" s="2">
        <v>44982</v>
      </c>
      <c r="D19375" s="1" t="s">
        <v>6143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3">
      <c r="A19376" s="1" t="s">
        <v>25454</v>
      </c>
      <c r="B19376" s="1" t="s">
        <v>3941</v>
      </c>
      <c r="C19376" s="2">
        <v>45518</v>
      </c>
      <c r="D19376" s="1" t="s">
        <v>6061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3">
      <c r="A19377" s="1" t="s">
        <v>25455</v>
      </c>
      <c r="B19377" s="1" t="s">
        <v>4295</v>
      </c>
      <c r="C19377" s="2">
        <v>44928</v>
      </c>
      <c r="D19377" s="1" t="s">
        <v>6077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3">
      <c r="A19378" s="1" t="s">
        <v>25456</v>
      </c>
      <c r="B19378" s="1" t="s">
        <v>1083</v>
      </c>
      <c r="C19378" s="2">
        <v>44946</v>
      </c>
      <c r="D19378" s="1" t="s">
        <v>6065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3">
      <c r="A19379" s="1" t="s">
        <v>25457</v>
      </c>
      <c r="B19379" s="1" t="s">
        <v>5268</v>
      </c>
      <c r="C19379" s="2">
        <v>45134</v>
      </c>
      <c r="D19379" s="1" t="s">
        <v>6125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3">
      <c r="A19380" s="1" t="s">
        <v>25458</v>
      </c>
      <c r="B19380" s="1" t="s">
        <v>3529</v>
      </c>
      <c r="C19380" s="2">
        <v>45024</v>
      </c>
      <c r="D19380" s="1" t="s">
        <v>6107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3">
      <c r="A19381" s="1" t="s">
        <v>25459</v>
      </c>
      <c r="B19381" s="1" t="s">
        <v>4783</v>
      </c>
      <c r="C19381" s="2">
        <v>45356</v>
      </c>
      <c r="D19381" s="1" t="s">
        <v>6125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3">
      <c r="A19382" s="1" t="s">
        <v>25460</v>
      </c>
      <c r="B19382" s="1" t="s">
        <v>2781</v>
      </c>
      <c r="C19382" s="2">
        <v>45133</v>
      </c>
      <c r="D19382" s="1" t="s">
        <v>6102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3">
      <c r="A19383" s="1" t="s">
        <v>25461</v>
      </c>
      <c r="B19383" s="1" t="s">
        <v>1419</v>
      </c>
      <c r="C19383" s="2">
        <v>45041</v>
      </c>
      <c r="D19383" s="1" t="s">
        <v>6109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3">
      <c r="A19384" s="1" t="s">
        <v>25462</v>
      </c>
      <c r="B19384" s="1" t="s">
        <v>4473</v>
      </c>
      <c r="C19384" s="2">
        <v>45254</v>
      </c>
      <c r="D19384" s="1" t="s">
        <v>6077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3">
      <c r="A19385" s="1" t="s">
        <v>25463</v>
      </c>
      <c r="B19385" s="1" t="s">
        <v>2164</v>
      </c>
      <c r="C19385" s="2">
        <v>45540</v>
      </c>
      <c r="D19385" s="1" t="s">
        <v>6061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3">
      <c r="A19386" s="1" t="s">
        <v>25464</v>
      </c>
      <c r="B19386" s="1" t="s">
        <v>4349</v>
      </c>
      <c r="C19386" s="2">
        <v>45639</v>
      </c>
      <c r="D19386" s="1" t="s">
        <v>6125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3">
      <c r="A19387" s="1" t="s">
        <v>25465</v>
      </c>
      <c r="B19387" s="1" t="s">
        <v>3912</v>
      </c>
      <c r="C19387" s="2">
        <v>45063</v>
      </c>
      <c r="D19387" s="1" t="s">
        <v>6113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3">
      <c r="A19388" s="1" t="s">
        <v>25466</v>
      </c>
      <c r="B19388" s="1" t="s">
        <v>1812</v>
      </c>
      <c r="C19388" s="2">
        <v>45598</v>
      </c>
      <c r="D19388" s="1" t="s">
        <v>6151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3">
      <c r="A19389" s="1" t="s">
        <v>25467</v>
      </c>
      <c r="B19389" s="1" t="s">
        <v>3302</v>
      </c>
      <c r="C19389" s="2">
        <v>44928</v>
      </c>
      <c r="D19389" s="1" t="s">
        <v>6172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3">
      <c r="A19390" s="1" t="s">
        <v>25468</v>
      </c>
      <c r="B19390" s="1" t="s">
        <v>5912</v>
      </c>
      <c r="C19390" s="2">
        <v>45361</v>
      </c>
      <c r="D19390" s="1" t="s">
        <v>6091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3">
      <c r="A19391" s="1" t="s">
        <v>25469</v>
      </c>
      <c r="B19391" s="1" t="s">
        <v>3220</v>
      </c>
      <c r="C19391" s="2">
        <v>45064</v>
      </c>
      <c r="D19391" s="1" t="s">
        <v>6065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3">
      <c r="A19392" s="1" t="s">
        <v>25470</v>
      </c>
      <c r="B19392" s="1" t="s">
        <v>3502</v>
      </c>
      <c r="C19392" s="2">
        <v>45430</v>
      </c>
      <c r="D19392" s="1" t="s">
        <v>6063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3">
      <c r="A19393" s="1" t="s">
        <v>25471</v>
      </c>
      <c r="B19393" s="1" t="s">
        <v>1735</v>
      </c>
      <c r="C19393" s="2">
        <v>45525</v>
      </c>
      <c r="D19393" s="1" t="s">
        <v>6151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3">
      <c r="A19394" s="1" t="s">
        <v>25472</v>
      </c>
      <c r="B19394" s="1" t="s">
        <v>3493</v>
      </c>
      <c r="C19394" s="2">
        <v>45391</v>
      </c>
      <c r="D19394" s="1" t="s">
        <v>6071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3">
      <c r="A19395" s="1" t="s">
        <v>25473</v>
      </c>
      <c r="B19395" s="1" t="s">
        <v>2397</v>
      </c>
      <c r="C19395" s="2">
        <v>45048</v>
      </c>
      <c r="D19395" s="1" t="s">
        <v>6135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3">
      <c r="A19396" s="1" t="s">
        <v>25474</v>
      </c>
      <c r="B19396" s="1" t="s">
        <v>3877</v>
      </c>
      <c r="C19396" s="2">
        <v>45485</v>
      </c>
      <c r="D19396" s="1" t="s">
        <v>6061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3">
      <c r="A19397" s="1" t="s">
        <v>25475</v>
      </c>
      <c r="B19397" s="1" t="s">
        <v>5132</v>
      </c>
      <c r="C19397" s="2">
        <v>45341</v>
      </c>
      <c r="D19397" s="1" t="s">
        <v>6086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3">
      <c r="A19398" s="1" t="s">
        <v>25476</v>
      </c>
      <c r="B19398" s="1" t="s">
        <v>5845</v>
      </c>
      <c r="C19398" s="2">
        <v>45059</v>
      </c>
      <c r="D19398" s="1" t="s">
        <v>6133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3">
      <c r="A19399" s="1" t="s">
        <v>25477</v>
      </c>
      <c r="B19399" s="1" t="s">
        <v>4560</v>
      </c>
      <c r="C19399" s="2">
        <v>45607</v>
      </c>
      <c r="D19399" s="1" t="s">
        <v>6081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3">
      <c r="A19400" s="1" t="s">
        <v>25478</v>
      </c>
      <c r="B19400" s="1" t="s">
        <v>4189</v>
      </c>
      <c r="C19400" s="2">
        <v>45332</v>
      </c>
      <c r="D19400" s="1" t="s">
        <v>6086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3">
      <c r="A19401" s="1" t="s">
        <v>25479</v>
      </c>
      <c r="B19401" s="1" t="s">
        <v>1727</v>
      </c>
      <c r="C19401" s="2">
        <v>45044</v>
      </c>
      <c r="D19401" s="1" t="s">
        <v>6137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3">
      <c r="A19402" s="1" t="s">
        <v>25480</v>
      </c>
      <c r="B19402" s="1" t="s">
        <v>4826</v>
      </c>
      <c r="C19402" s="2">
        <v>45540</v>
      </c>
      <c r="D19402" s="1" t="s">
        <v>6151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3">
      <c r="A19403" s="1" t="s">
        <v>25481</v>
      </c>
      <c r="B19403" s="1" t="s">
        <v>1778</v>
      </c>
      <c r="C19403" s="2">
        <v>45198</v>
      </c>
      <c r="D19403" s="1" t="s">
        <v>6061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3">
      <c r="A19404" s="1" t="s">
        <v>25482</v>
      </c>
      <c r="B19404" s="1" t="s">
        <v>2312</v>
      </c>
      <c r="C19404" s="2">
        <v>45095</v>
      </c>
      <c r="D19404" s="1" t="s">
        <v>6055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3">
      <c r="A19405" s="1" t="s">
        <v>25483</v>
      </c>
      <c r="B19405" s="1" t="s">
        <v>2653</v>
      </c>
      <c r="C19405" s="2">
        <v>45271</v>
      </c>
      <c r="D19405" s="1" t="s">
        <v>6157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3">
      <c r="A19406" s="1" t="s">
        <v>25484</v>
      </c>
      <c r="B19406" s="1" t="s">
        <v>3201</v>
      </c>
      <c r="C19406" s="2">
        <v>45392</v>
      </c>
      <c r="D19406" s="1" t="s">
        <v>6049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3">
      <c r="A19407" s="1" t="s">
        <v>25485</v>
      </c>
      <c r="B19407" s="1" t="s">
        <v>2047</v>
      </c>
      <c r="C19407" s="2">
        <v>45598</v>
      </c>
      <c r="D19407" s="1" t="s">
        <v>6137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3">
      <c r="A19408" s="1" t="s">
        <v>25486</v>
      </c>
      <c r="B19408" s="1" t="s">
        <v>1170</v>
      </c>
      <c r="C19408" s="2">
        <v>45213</v>
      </c>
      <c r="D19408" s="1" t="s">
        <v>6135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3">
      <c r="A19409" s="1" t="s">
        <v>25487</v>
      </c>
      <c r="B19409" s="1" t="s">
        <v>3162</v>
      </c>
      <c r="C19409" s="2">
        <v>45118</v>
      </c>
      <c r="D19409" s="1" t="s">
        <v>6061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3">
      <c r="A19410" s="1" t="s">
        <v>25488</v>
      </c>
      <c r="B19410" s="1" t="s">
        <v>2962</v>
      </c>
      <c r="C19410" s="2">
        <v>45172</v>
      </c>
      <c r="D19410" s="1" t="s">
        <v>6125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3">
      <c r="A19411" s="1" t="s">
        <v>25489</v>
      </c>
      <c r="B19411" s="1" t="s">
        <v>1704</v>
      </c>
      <c r="C19411" s="2">
        <v>45287</v>
      </c>
      <c r="D19411" s="1" t="s">
        <v>6071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3">
      <c r="A19412" s="1" t="s">
        <v>25490</v>
      </c>
      <c r="B19412" s="1" t="s">
        <v>4936</v>
      </c>
      <c r="C19412" s="2">
        <v>44935</v>
      </c>
      <c r="D19412" s="1" t="s">
        <v>6143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3">
      <c r="A19413" s="1" t="s">
        <v>25491</v>
      </c>
      <c r="B19413" s="1" t="s">
        <v>4007</v>
      </c>
      <c r="C19413" s="2">
        <v>45096</v>
      </c>
      <c r="D19413" s="1" t="s">
        <v>6061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3">
      <c r="A19414" s="1" t="s">
        <v>25492</v>
      </c>
      <c r="B19414" s="1" t="s">
        <v>5657</v>
      </c>
      <c r="C19414" s="2">
        <v>45106</v>
      </c>
      <c r="D19414" s="1" t="s">
        <v>6089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3">
      <c r="A19415" s="1" t="s">
        <v>25493</v>
      </c>
      <c r="B19415" s="1" t="s">
        <v>3360</v>
      </c>
      <c r="C19415" s="2">
        <v>45357</v>
      </c>
      <c r="D19415" s="1" t="s">
        <v>6089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3">
      <c r="A19416" s="1" t="s">
        <v>25494</v>
      </c>
      <c r="B19416" s="1" t="s">
        <v>2446</v>
      </c>
      <c r="C19416" s="2">
        <v>45020</v>
      </c>
      <c r="D19416" s="1" t="s">
        <v>6051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3">
      <c r="A19417" s="1" t="s">
        <v>25495</v>
      </c>
      <c r="B19417" s="1" t="s">
        <v>3118</v>
      </c>
      <c r="C19417" s="2">
        <v>45419</v>
      </c>
      <c r="D19417" s="1" t="s">
        <v>6053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3">
      <c r="A19418" s="1" t="s">
        <v>25496</v>
      </c>
      <c r="B19418" s="1" t="s">
        <v>1620</v>
      </c>
      <c r="C19418" s="2">
        <v>45433</v>
      </c>
      <c r="D19418" s="1" t="s">
        <v>6151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3">
      <c r="A19419" s="1" t="s">
        <v>25497</v>
      </c>
      <c r="B19419" s="1" t="s">
        <v>5698</v>
      </c>
      <c r="C19419" s="2">
        <v>45318</v>
      </c>
      <c r="D19419" s="1" t="s">
        <v>6089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3">
      <c r="A19420" s="1" t="s">
        <v>25498</v>
      </c>
      <c r="B19420" s="1" t="s">
        <v>5881</v>
      </c>
      <c r="C19420" s="2">
        <v>45594</v>
      </c>
      <c r="D19420" s="1" t="s">
        <v>6251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3">
      <c r="A19421" s="1" t="s">
        <v>25499</v>
      </c>
      <c r="B19421" s="1" t="s">
        <v>1386</v>
      </c>
      <c r="C19421" s="2">
        <v>45396</v>
      </c>
      <c r="D19421" s="1" t="s">
        <v>6067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3">
      <c r="A19422" s="1" t="s">
        <v>25500</v>
      </c>
      <c r="B19422" s="1" t="s">
        <v>2962</v>
      </c>
      <c r="C19422" s="2">
        <v>45430</v>
      </c>
      <c r="D19422" s="1" t="s">
        <v>6157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3">
      <c r="A19423" s="1" t="s">
        <v>25501</v>
      </c>
      <c r="B19423" s="1" t="s">
        <v>3873</v>
      </c>
      <c r="C19423" s="2">
        <v>45363</v>
      </c>
      <c r="D19423" s="1" t="s">
        <v>6091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3">
      <c r="A19424" s="1" t="s">
        <v>25502</v>
      </c>
      <c r="B19424" s="1" t="s">
        <v>2441</v>
      </c>
      <c r="C19424" s="2">
        <v>45149</v>
      </c>
      <c r="D19424" s="1" t="s">
        <v>6053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3">
      <c r="A19425" s="1" t="s">
        <v>25503</v>
      </c>
      <c r="B19425" s="1" t="s">
        <v>4609</v>
      </c>
      <c r="C19425" s="2">
        <v>45436</v>
      </c>
      <c r="D19425" s="1" t="s">
        <v>6049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3">
      <c r="A19426" s="1" t="s">
        <v>25504</v>
      </c>
      <c r="B19426" s="1" t="s">
        <v>1316</v>
      </c>
      <c r="C19426" s="2">
        <v>45083</v>
      </c>
      <c r="D19426" s="1" t="s">
        <v>6086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3">
      <c r="A19427" s="1" t="s">
        <v>25505</v>
      </c>
      <c r="B19427" s="1" t="s">
        <v>1275</v>
      </c>
      <c r="C19427" s="2">
        <v>45373</v>
      </c>
      <c r="D19427" s="1" t="s">
        <v>6141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3">
      <c r="A19428" s="1" t="s">
        <v>25506</v>
      </c>
      <c r="B19428" s="1" t="s">
        <v>2435</v>
      </c>
      <c r="C19428" s="2">
        <v>45374</v>
      </c>
      <c r="D19428" s="1" t="s">
        <v>6113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3">
      <c r="A19429" s="1" t="s">
        <v>25507</v>
      </c>
      <c r="B19429" s="1" t="s">
        <v>5851</v>
      </c>
      <c r="C19429" s="2">
        <v>45307</v>
      </c>
      <c r="D19429" s="1" t="s">
        <v>6061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3">
      <c r="A19430" s="1" t="s">
        <v>25508</v>
      </c>
      <c r="B19430" s="1" t="s">
        <v>5246</v>
      </c>
      <c r="C19430" s="2">
        <v>45177</v>
      </c>
      <c r="D19430" s="1" t="s">
        <v>6151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3">
      <c r="A19431" s="1" t="s">
        <v>25509</v>
      </c>
      <c r="B19431" s="1" t="s">
        <v>4117</v>
      </c>
      <c r="C19431" s="2">
        <v>45231</v>
      </c>
      <c r="D19431" s="1" t="s">
        <v>6063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3">
      <c r="A19432" s="1" t="s">
        <v>25510</v>
      </c>
      <c r="B19432" s="1" t="s">
        <v>2064</v>
      </c>
      <c r="C19432" s="2">
        <v>45055</v>
      </c>
      <c r="D19432" s="1" t="s">
        <v>6074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3">
      <c r="A19433" s="1" t="s">
        <v>25511</v>
      </c>
      <c r="B19433" s="1" t="s">
        <v>3074</v>
      </c>
      <c r="C19433" s="2">
        <v>44955</v>
      </c>
      <c r="D19433" s="1" t="s">
        <v>6107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3">
      <c r="A19434" s="1" t="s">
        <v>25512</v>
      </c>
      <c r="B19434" s="1" t="s">
        <v>5184</v>
      </c>
      <c r="C19434" s="2">
        <v>45586</v>
      </c>
      <c r="D19434" s="1" t="s">
        <v>6089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3">
      <c r="A19435" s="1" t="s">
        <v>25513</v>
      </c>
      <c r="B19435" s="1" t="s">
        <v>5337</v>
      </c>
      <c r="C19435" s="2">
        <v>45082</v>
      </c>
      <c r="D19435" s="1" t="s">
        <v>6089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3">
      <c r="A19436" s="1" t="s">
        <v>25514</v>
      </c>
      <c r="B19436" s="1" t="s">
        <v>1564</v>
      </c>
      <c r="C19436" s="2">
        <v>45418</v>
      </c>
      <c r="D19436" s="1" t="s">
        <v>6133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3">
      <c r="A19437" s="1" t="s">
        <v>25515</v>
      </c>
      <c r="B19437" s="1" t="s">
        <v>2933</v>
      </c>
      <c r="C19437" s="2">
        <v>45369</v>
      </c>
      <c r="D19437" s="1" t="s">
        <v>6095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3">
      <c r="A19438" s="1" t="s">
        <v>25516</v>
      </c>
      <c r="B19438" s="1" t="s">
        <v>2763</v>
      </c>
      <c r="C19438" s="2">
        <v>45251</v>
      </c>
      <c r="D19438" s="1" t="s">
        <v>6197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3">
      <c r="A19439" s="1" t="s">
        <v>25517</v>
      </c>
      <c r="B19439" s="1" t="s">
        <v>5551</v>
      </c>
      <c r="C19439" s="2">
        <v>45015</v>
      </c>
      <c r="D19439" s="1" t="s">
        <v>6133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3">
      <c r="A19440" s="1" t="s">
        <v>25518</v>
      </c>
      <c r="B19440" s="1" t="s">
        <v>3841</v>
      </c>
      <c r="C19440" s="2">
        <v>45413</v>
      </c>
      <c r="D19440" s="1" t="s">
        <v>6055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3">
      <c r="A19441" s="1" t="s">
        <v>25519</v>
      </c>
      <c r="B19441" s="1" t="s">
        <v>5588</v>
      </c>
      <c r="C19441" s="2">
        <v>45437</v>
      </c>
      <c r="D19441" s="1" t="s">
        <v>6069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3">
      <c r="A19442" s="1" t="s">
        <v>25520</v>
      </c>
      <c r="B19442" s="1" t="s">
        <v>4166</v>
      </c>
      <c r="C19442" s="2">
        <v>45313</v>
      </c>
      <c r="D19442" s="1" t="s">
        <v>6157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3">
      <c r="A19443" s="1" t="s">
        <v>25521</v>
      </c>
      <c r="B19443" s="1" t="s">
        <v>4138</v>
      </c>
      <c r="C19443" s="2">
        <v>44981</v>
      </c>
      <c r="D19443" s="1" t="s">
        <v>6093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3">
      <c r="A19444" s="1" t="s">
        <v>25522</v>
      </c>
      <c r="B19444" s="1" t="s">
        <v>5583</v>
      </c>
      <c r="C19444" s="2">
        <v>45289</v>
      </c>
      <c r="D19444" s="1" t="s">
        <v>6251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3">
      <c r="A19445" s="1" t="s">
        <v>25523</v>
      </c>
      <c r="B19445" s="1" t="s">
        <v>4078</v>
      </c>
      <c r="C19445" s="2">
        <v>45325</v>
      </c>
      <c r="D19445" s="1" t="s">
        <v>6063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3">
      <c r="A19446" s="1" t="s">
        <v>25524</v>
      </c>
      <c r="B19446" s="1" t="s">
        <v>5426</v>
      </c>
      <c r="C19446" s="2">
        <v>45328</v>
      </c>
      <c r="D19446" s="1" t="s">
        <v>6057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3">
      <c r="A19447" s="1" t="s">
        <v>25525</v>
      </c>
      <c r="B19447" s="1" t="s">
        <v>2639</v>
      </c>
      <c r="C19447" s="2">
        <v>45474</v>
      </c>
      <c r="D19447" s="1" t="s">
        <v>6069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3">
      <c r="A19448" s="1" t="s">
        <v>25526</v>
      </c>
      <c r="B19448" s="1" t="s">
        <v>1664</v>
      </c>
      <c r="C19448" s="2">
        <v>44973</v>
      </c>
      <c r="D19448" s="1" t="s">
        <v>6051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3">
      <c r="A19449" s="1" t="s">
        <v>25527</v>
      </c>
      <c r="B19449" s="1" t="s">
        <v>5719</v>
      </c>
      <c r="C19449" s="2">
        <v>45283</v>
      </c>
      <c r="D19449" s="1" t="s">
        <v>6071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3">
      <c r="A19450" s="1" t="s">
        <v>25528</v>
      </c>
      <c r="B19450" s="1" t="s">
        <v>3282</v>
      </c>
      <c r="C19450" s="2">
        <v>45547</v>
      </c>
      <c r="D19450" s="1" t="s">
        <v>6081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3">
      <c r="A19451" s="1" t="s">
        <v>25529</v>
      </c>
      <c r="B19451" s="1" t="s">
        <v>4468</v>
      </c>
      <c r="C19451" s="2">
        <v>44981</v>
      </c>
      <c r="D19451" s="1" t="s">
        <v>6059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3">
      <c r="A19452" s="1" t="s">
        <v>25530</v>
      </c>
      <c r="B19452" s="1" t="s">
        <v>4534</v>
      </c>
      <c r="C19452" s="2">
        <v>45645</v>
      </c>
      <c r="D19452" s="1" t="s">
        <v>6057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3">
      <c r="A19453" s="1" t="s">
        <v>25531</v>
      </c>
      <c r="B19453" s="1" t="s">
        <v>5551</v>
      </c>
      <c r="C19453" s="2">
        <v>44952</v>
      </c>
      <c r="D19453" s="1" t="s">
        <v>6151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3">
      <c r="A19454" s="1" t="s">
        <v>25532</v>
      </c>
      <c r="B19454" s="1" t="s">
        <v>3688</v>
      </c>
      <c r="C19454" s="2">
        <v>45307</v>
      </c>
      <c r="D19454" s="1" t="s">
        <v>6133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3">
      <c r="A19455" s="1" t="s">
        <v>25533</v>
      </c>
      <c r="B19455" s="1" t="s">
        <v>1748</v>
      </c>
      <c r="C19455" s="2">
        <v>45421</v>
      </c>
      <c r="D19455" s="1" t="s">
        <v>6109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3">
      <c r="A19456" s="1" t="s">
        <v>25534</v>
      </c>
      <c r="B19456" s="1" t="s">
        <v>4349</v>
      </c>
      <c r="C19456" s="2">
        <v>45124</v>
      </c>
      <c r="D19456" s="1" t="s">
        <v>6151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3">
      <c r="A19457" s="1" t="s">
        <v>25535</v>
      </c>
      <c r="B19457" s="1" t="s">
        <v>1999</v>
      </c>
      <c r="C19457" s="2">
        <v>45212</v>
      </c>
      <c r="D19457" s="1" t="s">
        <v>6063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3">
      <c r="A19458" s="1" t="s">
        <v>25536</v>
      </c>
      <c r="B19458" s="1" t="s">
        <v>3576</v>
      </c>
      <c r="C19458" s="2">
        <v>45392</v>
      </c>
      <c r="D19458" s="1" t="s">
        <v>6077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3">
      <c r="A19459" s="1" t="s">
        <v>25537</v>
      </c>
      <c r="B19459" s="1" t="s">
        <v>2710</v>
      </c>
      <c r="C19459" s="2">
        <v>45404</v>
      </c>
      <c r="D19459" s="1" t="s">
        <v>6081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3">
      <c r="A19460" s="1" t="s">
        <v>25538</v>
      </c>
      <c r="B19460" s="1" t="s">
        <v>1922</v>
      </c>
      <c r="C19460" s="2">
        <v>45561</v>
      </c>
      <c r="D19460" s="1" t="s">
        <v>6053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3">
      <c r="A19461" s="1" t="s">
        <v>25539</v>
      </c>
      <c r="B19461" s="1" t="s">
        <v>2546</v>
      </c>
      <c r="C19461" s="2">
        <v>45211</v>
      </c>
      <c r="D19461" s="1" t="s">
        <v>6197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3">
      <c r="A19462" s="1" t="s">
        <v>25540</v>
      </c>
      <c r="B19462" s="1" t="s">
        <v>2075</v>
      </c>
      <c r="C19462" s="2">
        <v>45238</v>
      </c>
      <c r="D19462" s="1" t="s">
        <v>6100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3">
      <c r="A19463" s="1" t="s">
        <v>25541</v>
      </c>
      <c r="B19463" s="1" t="s">
        <v>5123</v>
      </c>
      <c r="C19463" s="2">
        <v>45205</v>
      </c>
      <c r="D19463" s="1" t="s">
        <v>6083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3">
      <c r="A19464" s="1" t="s">
        <v>25542</v>
      </c>
      <c r="B19464" s="1" t="s">
        <v>3297</v>
      </c>
      <c r="C19464" s="2">
        <v>45470</v>
      </c>
      <c r="D19464" s="1" t="s">
        <v>6093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3">
      <c r="A19465" s="1" t="s">
        <v>25543</v>
      </c>
      <c r="B19465" s="1" t="s">
        <v>5541</v>
      </c>
      <c r="C19465" s="2">
        <v>45162</v>
      </c>
      <c r="D19465" s="1" t="s">
        <v>6083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3">
      <c r="A19466" s="1" t="s">
        <v>25544</v>
      </c>
      <c r="B19466" s="1" t="s">
        <v>1398</v>
      </c>
      <c r="C19466" s="2">
        <v>45198</v>
      </c>
      <c r="D19466" s="1" t="s">
        <v>6157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3">
      <c r="A19467" s="1" t="s">
        <v>25545</v>
      </c>
      <c r="B19467" s="1" t="s">
        <v>1959</v>
      </c>
      <c r="C19467" s="2">
        <v>45452</v>
      </c>
      <c r="D19467" s="1" t="s">
        <v>6137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3">
      <c r="A19468" s="1" t="s">
        <v>25546</v>
      </c>
      <c r="B19468" s="1" t="s">
        <v>1913</v>
      </c>
      <c r="C19468" s="2">
        <v>45486</v>
      </c>
      <c r="D19468" s="1" t="s">
        <v>6172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3">
      <c r="A19469" s="1" t="s">
        <v>25547</v>
      </c>
      <c r="B19469" s="1" t="s">
        <v>5288</v>
      </c>
      <c r="C19469" s="2">
        <v>45308</v>
      </c>
      <c r="D19469" s="1" t="s">
        <v>6053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3">
      <c r="A19470" s="1" t="s">
        <v>25548</v>
      </c>
      <c r="B19470" s="1" t="s">
        <v>1898</v>
      </c>
      <c r="C19470" s="2">
        <v>45502</v>
      </c>
      <c r="D19470" s="1" t="s">
        <v>6113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3">
      <c r="A19471" s="1" t="s">
        <v>25549</v>
      </c>
      <c r="B19471" s="1" t="s">
        <v>5838</v>
      </c>
      <c r="C19471" s="2">
        <v>45363</v>
      </c>
      <c r="D19471" s="1" t="s">
        <v>6135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3">
      <c r="A19472" s="1" t="s">
        <v>25550</v>
      </c>
      <c r="B19472" s="1" t="s">
        <v>3341</v>
      </c>
      <c r="C19472" s="2">
        <v>44950</v>
      </c>
      <c r="D19472" s="1" t="s">
        <v>6063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3">
      <c r="A19473" s="1" t="s">
        <v>25551</v>
      </c>
      <c r="B19473" s="1" t="s">
        <v>5342</v>
      </c>
      <c r="C19473" s="2">
        <v>45501</v>
      </c>
      <c r="D19473" s="1" t="s">
        <v>6057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3">
      <c r="A19474" s="1" t="s">
        <v>25552</v>
      </c>
      <c r="B19474" s="1" t="s">
        <v>4891</v>
      </c>
      <c r="C19474" s="2">
        <v>45609</v>
      </c>
      <c r="D19474" s="1" t="s">
        <v>6109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3">
      <c r="A19475" s="1" t="s">
        <v>25553</v>
      </c>
      <c r="B19475" s="1" t="s">
        <v>2197</v>
      </c>
      <c r="C19475" s="2">
        <v>45095</v>
      </c>
      <c r="D19475" s="1" t="s">
        <v>6055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3">
      <c r="A19476" s="1" t="s">
        <v>25554</v>
      </c>
      <c r="B19476" s="1" t="s">
        <v>5401</v>
      </c>
      <c r="C19476" s="2">
        <v>45137</v>
      </c>
      <c r="D19476" s="1" t="s">
        <v>6251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3">
      <c r="A19477" s="1" t="s">
        <v>25555</v>
      </c>
      <c r="B19477" s="1" t="s">
        <v>1723</v>
      </c>
      <c r="C19477" s="2">
        <v>45383</v>
      </c>
      <c r="D19477" s="1" t="s">
        <v>6083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3">
      <c r="A19478" s="1" t="s">
        <v>25556</v>
      </c>
      <c r="B19478" s="1" t="s">
        <v>2527</v>
      </c>
      <c r="C19478" s="2">
        <v>45554</v>
      </c>
      <c r="D19478" s="1" t="s">
        <v>6175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3">
      <c r="A19479" s="1" t="s">
        <v>25557</v>
      </c>
      <c r="B19479" s="1" t="s">
        <v>5921</v>
      </c>
      <c r="C19479" s="2">
        <v>45656</v>
      </c>
      <c r="D19479" s="1" t="s">
        <v>6077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3">
      <c r="A19480" s="1" t="s">
        <v>25558</v>
      </c>
      <c r="B19480" s="1" t="s">
        <v>3923</v>
      </c>
      <c r="C19480" s="2">
        <v>45282</v>
      </c>
      <c r="D19480" s="1" t="s">
        <v>6089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3">
      <c r="A19481" s="1" t="s">
        <v>25559</v>
      </c>
      <c r="B19481" s="1" t="s">
        <v>4967</v>
      </c>
      <c r="C19481" s="2">
        <v>45435</v>
      </c>
      <c r="D19481" s="1" t="s">
        <v>6091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3">
      <c r="A19482" s="1" t="s">
        <v>25560</v>
      </c>
      <c r="B19482" s="1" t="s">
        <v>1310</v>
      </c>
      <c r="C19482" s="2">
        <v>45292</v>
      </c>
      <c r="D19482" s="1" t="s">
        <v>6081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3">
      <c r="A19483" s="1" t="s">
        <v>25561</v>
      </c>
      <c r="B19483" s="1" t="s">
        <v>2762</v>
      </c>
      <c r="C19483" s="2">
        <v>45403</v>
      </c>
      <c r="D19483" s="1" t="s">
        <v>6100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3">
      <c r="A19484" s="1" t="s">
        <v>25562</v>
      </c>
      <c r="B19484" s="1" t="s">
        <v>1658</v>
      </c>
      <c r="C19484" s="2">
        <v>45619</v>
      </c>
      <c r="D19484" s="1" t="s">
        <v>6093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3">
      <c r="A19485" s="1" t="s">
        <v>25563</v>
      </c>
      <c r="B19485" s="1" t="s">
        <v>2211</v>
      </c>
      <c r="C19485" s="2">
        <v>45242</v>
      </c>
      <c r="D19485" s="1" t="s">
        <v>6133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3">
      <c r="A19486" s="1" t="s">
        <v>25564</v>
      </c>
      <c r="B19486" s="1" t="s">
        <v>4383</v>
      </c>
      <c r="C19486" s="2">
        <v>45625</v>
      </c>
      <c r="D19486" s="1" t="s">
        <v>6102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3">
      <c r="A19487" s="1" t="s">
        <v>25565</v>
      </c>
      <c r="B19487" s="1" t="s">
        <v>3813</v>
      </c>
      <c r="C19487" s="2">
        <v>45132</v>
      </c>
      <c r="D19487" s="1" t="s">
        <v>6065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3">
      <c r="A19488" s="1" t="s">
        <v>25566</v>
      </c>
      <c r="B19488" s="1" t="s">
        <v>3953</v>
      </c>
      <c r="C19488" s="2">
        <v>45376</v>
      </c>
      <c r="D19488" s="1" t="s">
        <v>6197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3">
      <c r="A19489" s="1" t="s">
        <v>25567</v>
      </c>
      <c r="B19489" s="1" t="s">
        <v>3722</v>
      </c>
      <c r="C19489" s="2">
        <v>45005</v>
      </c>
      <c r="D19489" s="1" t="s">
        <v>6077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3">
      <c r="A19490" s="1" t="s">
        <v>25568</v>
      </c>
      <c r="B19490" s="1" t="s">
        <v>3962</v>
      </c>
      <c r="C19490" s="2">
        <v>45510</v>
      </c>
      <c r="D19490" s="1" t="s">
        <v>6069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3">
      <c r="A19491" s="1" t="s">
        <v>25569</v>
      </c>
      <c r="B19491" s="1" t="s">
        <v>3825</v>
      </c>
      <c r="C19491" s="2">
        <v>45296</v>
      </c>
      <c r="D19491" s="1" t="s">
        <v>6125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3">
      <c r="A19492" s="1" t="s">
        <v>25570</v>
      </c>
      <c r="B19492" s="1" t="s">
        <v>3779</v>
      </c>
      <c r="C19492" s="2">
        <v>45351</v>
      </c>
      <c r="D19492" s="1" t="s">
        <v>6137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3">
      <c r="A19493" s="1" t="s">
        <v>25571</v>
      </c>
      <c r="B19493" s="1" t="s">
        <v>2475</v>
      </c>
      <c r="C19493" s="2">
        <v>44998</v>
      </c>
      <c r="D19493" s="1" t="s">
        <v>6091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3">
      <c r="A19494" s="1" t="s">
        <v>25572</v>
      </c>
      <c r="B19494" s="1" t="s">
        <v>1844</v>
      </c>
      <c r="C19494" s="2">
        <v>45208</v>
      </c>
      <c r="D19494" s="1" t="s">
        <v>6104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3">
      <c r="A19495" s="1" t="s">
        <v>25573</v>
      </c>
      <c r="B19495" s="1" t="s">
        <v>5296</v>
      </c>
      <c r="C19495" s="2">
        <v>45589</v>
      </c>
      <c r="D19495" s="1" t="s">
        <v>6074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3">
      <c r="A19496" s="1" t="s">
        <v>25574</v>
      </c>
      <c r="B19496" s="1" t="s">
        <v>2596</v>
      </c>
      <c r="C19496" s="2">
        <v>45280</v>
      </c>
      <c r="D19496" s="1" t="s">
        <v>6133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3">
      <c r="A19497" s="1" t="s">
        <v>25575</v>
      </c>
      <c r="B19497" s="1" t="s">
        <v>4369</v>
      </c>
      <c r="C19497" s="2">
        <v>45004</v>
      </c>
      <c r="D19497" s="1" t="s">
        <v>6179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3">
      <c r="A19498" s="1" t="s">
        <v>25576</v>
      </c>
      <c r="B19498" s="1" t="s">
        <v>2225</v>
      </c>
      <c r="C19498" s="2">
        <v>45541</v>
      </c>
      <c r="D19498" s="1" t="s">
        <v>6133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3">
      <c r="A19499" s="1" t="s">
        <v>25577</v>
      </c>
      <c r="B19499" s="1" t="s">
        <v>5135</v>
      </c>
      <c r="C19499" s="2">
        <v>45069</v>
      </c>
      <c r="D19499" s="1" t="s">
        <v>6077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3">
      <c r="A19500" s="1" t="s">
        <v>25578</v>
      </c>
      <c r="B19500" s="1" t="s">
        <v>5729</v>
      </c>
      <c r="C19500" s="2">
        <v>45190</v>
      </c>
      <c r="D19500" s="1" t="s">
        <v>6125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3">
      <c r="A19501" s="1" t="s">
        <v>25579</v>
      </c>
      <c r="B19501" s="1" t="s">
        <v>3403</v>
      </c>
      <c r="C19501" s="2">
        <v>45371</v>
      </c>
      <c r="D19501" s="1" t="s">
        <v>6083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3">
      <c r="A19502" s="1" t="s">
        <v>25580</v>
      </c>
      <c r="B19502" s="1" t="s">
        <v>2450</v>
      </c>
      <c r="C19502" s="2">
        <v>45368</v>
      </c>
      <c r="D19502" s="1" t="s">
        <v>6100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3">
      <c r="A19503" s="1" t="s">
        <v>25581</v>
      </c>
      <c r="B19503" s="1" t="s">
        <v>2208</v>
      </c>
      <c r="C19503" s="2">
        <v>45202</v>
      </c>
      <c r="D19503" s="1" t="s">
        <v>6049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3">
      <c r="A19504" s="1" t="s">
        <v>25582</v>
      </c>
      <c r="B19504" s="1" t="s">
        <v>2770</v>
      </c>
      <c r="C19504" s="2">
        <v>45559</v>
      </c>
      <c r="D19504" s="1" t="s">
        <v>6197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3">
      <c r="A19505" s="1" t="s">
        <v>25583</v>
      </c>
      <c r="B19505" s="1" t="s">
        <v>4745</v>
      </c>
      <c r="C19505" s="2">
        <v>45299</v>
      </c>
      <c r="D19505" s="1" t="s">
        <v>6179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3">
      <c r="A19506" s="1" t="s">
        <v>25584</v>
      </c>
      <c r="B19506" s="1" t="s">
        <v>2810</v>
      </c>
      <c r="C19506" s="2">
        <v>44978</v>
      </c>
      <c r="D19506" s="1" t="s">
        <v>6069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3">
      <c r="A19507" s="1" t="s">
        <v>25585</v>
      </c>
      <c r="B19507" s="1" t="s">
        <v>1589</v>
      </c>
      <c r="C19507" s="2">
        <v>45625</v>
      </c>
      <c r="D19507" s="1" t="s">
        <v>6137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3">
      <c r="A19508" s="1" t="s">
        <v>25586</v>
      </c>
      <c r="B19508" s="1" t="s">
        <v>5850</v>
      </c>
      <c r="C19508" s="2">
        <v>45216</v>
      </c>
      <c r="D19508" s="1" t="s">
        <v>6065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3">
      <c r="A19509" s="1" t="s">
        <v>25587</v>
      </c>
      <c r="B19509" s="1" t="s">
        <v>3894</v>
      </c>
      <c r="C19509" s="2">
        <v>45297</v>
      </c>
      <c r="D19509" s="1" t="s">
        <v>6100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3">
      <c r="A19510" s="1" t="s">
        <v>25588</v>
      </c>
      <c r="B19510" s="1" t="s">
        <v>2813</v>
      </c>
      <c r="C19510" s="2">
        <v>45410</v>
      </c>
      <c r="D19510" s="1" t="s">
        <v>6137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3">
      <c r="A19511" s="1" t="s">
        <v>25589</v>
      </c>
      <c r="B19511" s="1" t="s">
        <v>3369</v>
      </c>
      <c r="C19511" s="2">
        <v>45064</v>
      </c>
      <c r="D19511" s="1" t="s">
        <v>6089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3">
      <c r="A19512" s="1" t="s">
        <v>25590</v>
      </c>
      <c r="B19512" s="1" t="s">
        <v>2246</v>
      </c>
      <c r="C19512" s="2">
        <v>45134</v>
      </c>
      <c r="D19512" s="1" t="s">
        <v>6071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3">
      <c r="A19513" s="1" t="s">
        <v>25591</v>
      </c>
      <c r="B19513" s="1" t="s">
        <v>3773</v>
      </c>
      <c r="C19513" s="2">
        <v>45345</v>
      </c>
      <c r="D19513" s="1" t="s">
        <v>6107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3">
      <c r="A19514" s="1" t="s">
        <v>25592</v>
      </c>
      <c r="B19514" s="1" t="s">
        <v>3110</v>
      </c>
      <c r="C19514" s="2">
        <v>45369</v>
      </c>
      <c r="D19514" s="1" t="s">
        <v>6074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3">
      <c r="A19515" s="1" t="s">
        <v>25593</v>
      </c>
      <c r="B19515" s="1" t="s">
        <v>4989</v>
      </c>
      <c r="C19515" s="2">
        <v>45650</v>
      </c>
      <c r="D19515" s="1" t="s">
        <v>6063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3">
      <c r="A19516" s="1" t="s">
        <v>25594</v>
      </c>
      <c r="B19516" s="1" t="s">
        <v>2302</v>
      </c>
      <c r="C19516" s="2">
        <v>45467</v>
      </c>
      <c r="D19516" s="1" t="s">
        <v>6133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3">
      <c r="A19517" s="1" t="s">
        <v>25595</v>
      </c>
      <c r="B19517" s="1" t="s">
        <v>2297</v>
      </c>
      <c r="C19517" s="2">
        <v>45582</v>
      </c>
      <c r="D19517" s="1" t="s">
        <v>6102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3">
      <c r="A19518" s="1" t="s">
        <v>25596</v>
      </c>
      <c r="B19518" s="1" t="s">
        <v>2667</v>
      </c>
      <c r="C19518" s="2">
        <v>45418</v>
      </c>
      <c r="D19518" s="1" t="s">
        <v>6135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3">
      <c r="A19519" s="1" t="s">
        <v>25597</v>
      </c>
      <c r="B19519" s="1" t="s">
        <v>5695</v>
      </c>
      <c r="C19519" s="2">
        <v>45579</v>
      </c>
      <c r="D19519" s="1" t="s">
        <v>6172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3">
      <c r="A19520" s="1" t="s">
        <v>25598</v>
      </c>
      <c r="B19520" s="1" t="s">
        <v>1562</v>
      </c>
      <c r="C19520" s="2">
        <v>45285</v>
      </c>
      <c r="D19520" s="1" t="s">
        <v>6157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3">
      <c r="A19521" s="1" t="s">
        <v>25599</v>
      </c>
      <c r="B19521" s="1" t="s">
        <v>5151</v>
      </c>
      <c r="C19521" s="2">
        <v>45187</v>
      </c>
      <c r="D19521" s="1" t="s">
        <v>6109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3">
      <c r="A19522" s="1" t="s">
        <v>25600</v>
      </c>
      <c r="B19522" s="1" t="s">
        <v>5063</v>
      </c>
      <c r="C19522" s="2">
        <v>45363</v>
      </c>
      <c r="D19522" s="1" t="s">
        <v>6074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3">
      <c r="A19523" s="1" t="s">
        <v>25601</v>
      </c>
      <c r="B19523" s="1" t="s">
        <v>5000</v>
      </c>
      <c r="C19523" s="2">
        <v>45157</v>
      </c>
      <c r="D19523" s="1" t="s">
        <v>6071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3">
      <c r="A19524" s="1" t="s">
        <v>25602</v>
      </c>
      <c r="B19524" s="1" t="s">
        <v>2112</v>
      </c>
      <c r="C19524" s="2">
        <v>45195</v>
      </c>
      <c r="D19524" s="1" t="s">
        <v>6069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3">
      <c r="A19525" s="1" t="s">
        <v>25603</v>
      </c>
      <c r="B19525" s="1" t="s">
        <v>4370</v>
      </c>
      <c r="C19525" s="2">
        <v>45122</v>
      </c>
      <c r="D19525" s="1" t="s">
        <v>6102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3">
      <c r="A19526" s="1" t="s">
        <v>25604</v>
      </c>
      <c r="B19526" s="1" t="s">
        <v>2527</v>
      </c>
      <c r="C19526" s="2">
        <v>45041</v>
      </c>
      <c r="D19526" s="1" t="s">
        <v>6063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3">
      <c r="A19527" s="1" t="s">
        <v>25605</v>
      </c>
      <c r="B19527" s="1" t="s">
        <v>2901</v>
      </c>
      <c r="C19527" s="2">
        <v>45156</v>
      </c>
      <c r="D19527" s="1" t="s">
        <v>6179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3">
      <c r="A19528" s="1" t="s">
        <v>25606</v>
      </c>
      <c r="B19528" s="1" t="s">
        <v>2581</v>
      </c>
      <c r="C19528" s="2">
        <v>45342</v>
      </c>
      <c r="D19528" s="1" t="s">
        <v>6100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3">
      <c r="A19529" s="1" t="s">
        <v>25607</v>
      </c>
      <c r="B19529" s="1" t="s">
        <v>2708</v>
      </c>
      <c r="C19529" s="2">
        <v>45102</v>
      </c>
      <c r="D19529" s="1" t="s">
        <v>6141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3">
      <c r="A19530" s="1" t="s">
        <v>25608</v>
      </c>
      <c r="B19530" s="1" t="s">
        <v>2826</v>
      </c>
      <c r="C19530" s="2">
        <v>45407</v>
      </c>
      <c r="D19530" s="1" t="s">
        <v>6067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3">
      <c r="A19531" s="1" t="s">
        <v>25609</v>
      </c>
      <c r="B19531" s="1" t="s">
        <v>5464</v>
      </c>
      <c r="C19531" s="2">
        <v>45628</v>
      </c>
      <c r="D19531" s="1" t="s">
        <v>6151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3">
      <c r="A19532" s="1" t="s">
        <v>25610</v>
      </c>
      <c r="B19532" s="1" t="s">
        <v>1486</v>
      </c>
      <c r="C19532" s="2">
        <v>45552</v>
      </c>
      <c r="D19532" s="1" t="s">
        <v>6100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3">
      <c r="A19533" s="1" t="s">
        <v>25611</v>
      </c>
      <c r="B19533" s="1" t="s">
        <v>1998</v>
      </c>
      <c r="C19533" s="2">
        <v>45100</v>
      </c>
      <c r="D19533" s="1" t="s">
        <v>6143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3">
      <c r="A19534" s="1" t="s">
        <v>25612</v>
      </c>
      <c r="B19534" s="1" t="s">
        <v>3390</v>
      </c>
      <c r="C19534" s="2">
        <v>45391</v>
      </c>
      <c r="D19534" s="1" t="s">
        <v>6251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3">
      <c r="A19535" s="1" t="s">
        <v>25613</v>
      </c>
      <c r="B19535" s="1" t="s">
        <v>3144</v>
      </c>
      <c r="C19535" s="2">
        <v>45571</v>
      </c>
      <c r="D19535" s="1" t="s">
        <v>6069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3">
      <c r="A19536" s="1" t="s">
        <v>25614</v>
      </c>
      <c r="B19536" s="1" t="s">
        <v>1757</v>
      </c>
      <c r="C19536" s="2">
        <v>45528</v>
      </c>
      <c r="D19536" s="1" t="s">
        <v>6057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3">
      <c r="A19537" s="1" t="s">
        <v>25615</v>
      </c>
      <c r="B19537" s="1" t="s">
        <v>3569</v>
      </c>
      <c r="C19537" s="2">
        <v>45558</v>
      </c>
      <c r="D19537" s="1" t="s">
        <v>6093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3">
      <c r="A19538" s="1" t="s">
        <v>25616</v>
      </c>
      <c r="B19538" s="1" t="s">
        <v>5572</v>
      </c>
      <c r="C19538" s="2">
        <v>45513</v>
      </c>
      <c r="D19538" s="1" t="s">
        <v>6157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3">
      <c r="A19539" s="1" t="s">
        <v>25617</v>
      </c>
      <c r="B19539" s="1" t="s">
        <v>1769</v>
      </c>
      <c r="C19539" s="2">
        <v>45392</v>
      </c>
      <c r="D19539" s="1" t="s">
        <v>6197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3">
      <c r="A19540" s="1" t="s">
        <v>25618</v>
      </c>
      <c r="B19540" s="1" t="s">
        <v>3210</v>
      </c>
      <c r="C19540" s="2">
        <v>45293</v>
      </c>
      <c r="D19540" s="1" t="s">
        <v>6055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3">
      <c r="A19541" s="1" t="s">
        <v>25619</v>
      </c>
      <c r="B19541" s="1" t="s">
        <v>4285</v>
      </c>
      <c r="C19541" s="2">
        <v>45421</v>
      </c>
      <c r="D19541" s="1" t="s">
        <v>6059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3">
      <c r="A19542" s="1" t="s">
        <v>25620</v>
      </c>
      <c r="B19542" s="1" t="s">
        <v>2065</v>
      </c>
      <c r="C19542" s="2">
        <v>45026</v>
      </c>
      <c r="D19542" s="1" t="s">
        <v>6086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3">
      <c r="A19543" s="1" t="s">
        <v>25621</v>
      </c>
      <c r="B19543" s="1" t="s">
        <v>1939</v>
      </c>
      <c r="C19543" s="2">
        <v>45513</v>
      </c>
      <c r="D19543" s="1" t="s">
        <v>6141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3">
      <c r="A19544" s="1" t="s">
        <v>25622</v>
      </c>
      <c r="B19544" s="1" t="s">
        <v>5305</v>
      </c>
      <c r="C19544" s="2">
        <v>45404</v>
      </c>
      <c r="D19544" s="1" t="s">
        <v>6057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3">
      <c r="A19545" s="1" t="s">
        <v>25623</v>
      </c>
      <c r="B19545" s="1" t="s">
        <v>1530</v>
      </c>
      <c r="C19545" s="2">
        <v>45001</v>
      </c>
      <c r="D19545" s="1" t="s">
        <v>6104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3">
      <c r="A19546" s="1" t="s">
        <v>25624</v>
      </c>
      <c r="B19546" s="1" t="s">
        <v>5950</v>
      </c>
      <c r="C19546" s="2">
        <v>45116</v>
      </c>
      <c r="D19546" s="1" t="s">
        <v>6091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3">
      <c r="A19547" s="1" t="s">
        <v>25625</v>
      </c>
      <c r="B19547" s="1" t="s">
        <v>5451</v>
      </c>
      <c r="C19547" s="2">
        <v>45067</v>
      </c>
      <c r="D19547" s="1" t="s">
        <v>6137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3">
      <c r="A19548" s="1" t="s">
        <v>25626</v>
      </c>
      <c r="B19548" s="1" t="s">
        <v>5794</v>
      </c>
      <c r="C19548" s="2">
        <v>45238</v>
      </c>
      <c r="D19548" s="1" t="s">
        <v>6197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3">
      <c r="A19549" s="1" t="s">
        <v>25627</v>
      </c>
      <c r="B19549" s="1" t="s">
        <v>5066</v>
      </c>
      <c r="C19549" s="2">
        <v>45279</v>
      </c>
      <c r="D19549" s="1" t="s">
        <v>6251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3">
      <c r="A19550" s="1" t="s">
        <v>25628</v>
      </c>
      <c r="B19550" s="1" t="s">
        <v>4042</v>
      </c>
      <c r="C19550" s="2">
        <v>44956</v>
      </c>
      <c r="D19550" s="1" t="s">
        <v>6065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3">
      <c r="A19551" s="1" t="s">
        <v>25629</v>
      </c>
      <c r="B19551" s="1" t="s">
        <v>1626</v>
      </c>
      <c r="C19551" s="2">
        <v>45653</v>
      </c>
      <c r="D19551" s="1" t="s">
        <v>6137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3">
      <c r="A19552" s="1" t="s">
        <v>25630</v>
      </c>
      <c r="B19552" s="1" t="s">
        <v>3108</v>
      </c>
      <c r="C19552" s="2">
        <v>45431</v>
      </c>
      <c r="D19552" s="1" t="s">
        <v>6086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3">
      <c r="A19553" s="1" t="s">
        <v>25631</v>
      </c>
      <c r="B19553" s="1" t="s">
        <v>1705</v>
      </c>
      <c r="C19553" s="2">
        <v>45006</v>
      </c>
      <c r="D19553" s="1" t="s">
        <v>6141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3">
      <c r="A19554" s="1" t="s">
        <v>25632</v>
      </c>
      <c r="B19554" s="1" t="s">
        <v>2718</v>
      </c>
      <c r="C19554" s="2">
        <v>45554</v>
      </c>
      <c r="D19554" s="1" t="s">
        <v>6067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3">
      <c r="A19555" s="1" t="s">
        <v>25633</v>
      </c>
      <c r="B19555" s="1" t="s">
        <v>3832</v>
      </c>
      <c r="C19555" s="2">
        <v>44971</v>
      </c>
      <c r="D19555" s="1" t="s">
        <v>6141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3">
      <c r="A19556" s="1" t="s">
        <v>25634</v>
      </c>
      <c r="B19556" s="1" t="s">
        <v>4584</v>
      </c>
      <c r="C19556" s="2">
        <v>45009</v>
      </c>
      <c r="D19556" s="1" t="s">
        <v>6049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3">
      <c r="A19557" s="1" t="s">
        <v>25635</v>
      </c>
      <c r="B19557" s="1" t="s">
        <v>1941</v>
      </c>
      <c r="C19557" s="2">
        <v>45027</v>
      </c>
      <c r="D19557" s="1" t="s">
        <v>6091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3">
      <c r="A19558" s="1" t="s">
        <v>25636</v>
      </c>
      <c r="B19558" s="1" t="s">
        <v>4157</v>
      </c>
      <c r="C19558" s="2">
        <v>45511</v>
      </c>
      <c r="D19558" s="1" t="s">
        <v>6074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3">
      <c r="A19559" s="1" t="s">
        <v>25637</v>
      </c>
      <c r="B19559" s="1" t="s">
        <v>1702</v>
      </c>
      <c r="C19559" s="2">
        <v>45042</v>
      </c>
      <c r="D19559" s="1" t="s">
        <v>6251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3">
      <c r="A19560" s="1" t="s">
        <v>25638</v>
      </c>
      <c r="B19560" s="1" t="s">
        <v>5921</v>
      </c>
      <c r="C19560" s="2">
        <v>45635</v>
      </c>
      <c r="D19560" s="1" t="s">
        <v>6071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3">
      <c r="A19561" s="1" t="s">
        <v>25639</v>
      </c>
      <c r="B19561" s="1" t="s">
        <v>6028</v>
      </c>
      <c r="C19561" s="2">
        <v>45391</v>
      </c>
      <c r="D19561" s="1" t="s">
        <v>6175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3">
      <c r="A19562" s="1" t="s">
        <v>25640</v>
      </c>
      <c r="B19562" s="1" t="s">
        <v>3803</v>
      </c>
      <c r="C19562" s="2">
        <v>45084</v>
      </c>
      <c r="D19562" s="1" t="s">
        <v>6091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3">
      <c r="A19563" s="1" t="s">
        <v>25641</v>
      </c>
      <c r="B19563" s="1" t="s">
        <v>4397</v>
      </c>
      <c r="C19563" s="2">
        <v>45419</v>
      </c>
      <c r="D19563" s="1" t="s">
        <v>6049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3">
      <c r="A19564" s="1" t="s">
        <v>25642</v>
      </c>
      <c r="B19564" s="1" t="s">
        <v>2600</v>
      </c>
      <c r="C19564" s="2">
        <v>44973</v>
      </c>
      <c r="D19564" s="1" t="s">
        <v>6065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3">
      <c r="A19565" s="1" t="s">
        <v>25643</v>
      </c>
      <c r="B19565" s="1" t="s">
        <v>1048</v>
      </c>
      <c r="C19565" s="2">
        <v>45194</v>
      </c>
      <c r="D19565" s="1" t="s">
        <v>6091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3">
      <c r="A19566" s="1" t="s">
        <v>25644</v>
      </c>
      <c r="B19566" s="1" t="s">
        <v>3294</v>
      </c>
      <c r="C19566" s="2">
        <v>45067</v>
      </c>
      <c r="D19566" s="1" t="s">
        <v>6197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3">
      <c r="A19567" s="1" t="s">
        <v>25645</v>
      </c>
      <c r="B19567" s="1" t="s">
        <v>5337</v>
      </c>
      <c r="C19567" s="2">
        <v>45160</v>
      </c>
      <c r="D19567" s="1" t="s">
        <v>6113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3">
      <c r="A19568" s="1" t="s">
        <v>25646</v>
      </c>
      <c r="B19568" s="1" t="s">
        <v>5825</v>
      </c>
      <c r="C19568" s="2">
        <v>44929</v>
      </c>
      <c r="D19568" s="1" t="s">
        <v>6104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3">
      <c r="A19569" s="1" t="s">
        <v>25647</v>
      </c>
      <c r="B19569" s="1" t="s">
        <v>2045</v>
      </c>
      <c r="C19569" s="2">
        <v>45602</v>
      </c>
      <c r="D19569" s="1" t="s">
        <v>6059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3">
      <c r="A19570" s="1" t="s">
        <v>25648</v>
      </c>
      <c r="B19570" s="1" t="s">
        <v>3640</v>
      </c>
      <c r="C19570" s="2">
        <v>45622</v>
      </c>
      <c r="D19570" s="1" t="s">
        <v>6109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3">
      <c r="A19571" s="1" t="s">
        <v>25649</v>
      </c>
      <c r="B19571" s="1" t="s">
        <v>1503</v>
      </c>
      <c r="C19571" s="2">
        <v>45369</v>
      </c>
      <c r="D19571" s="1" t="s">
        <v>6086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3">
      <c r="A19572" s="1" t="s">
        <v>25650</v>
      </c>
      <c r="B19572" s="1" t="s">
        <v>2713</v>
      </c>
      <c r="C19572" s="2">
        <v>45267</v>
      </c>
      <c r="D19572" s="1" t="s">
        <v>6125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3">
      <c r="A19573" s="1" t="s">
        <v>25651</v>
      </c>
      <c r="B19573" s="1" t="s">
        <v>6000</v>
      </c>
      <c r="C19573" s="2">
        <v>45373</v>
      </c>
      <c r="D19573" s="1" t="s">
        <v>6109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3">
      <c r="A19574" s="1" t="s">
        <v>25652</v>
      </c>
      <c r="B19574" s="1" t="s">
        <v>3332</v>
      </c>
      <c r="C19574" s="2">
        <v>45406</v>
      </c>
      <c r="D19574" s="1" t="s">
        <v>6172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3">
      <c r="A19575" s="1" t="s">
        <v>25653</v>
      </c>
      <c r="B19575" s="1" t="s">
        <v>4911</v>
      </c>
      <c r="C19575" s="2">
        <v>45591</v>
      </c>
      <c r="D19575" s="1" t="s">
        <v>6093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3">
      <c r="A19576" s="1" t="s">
        <v>25654</v>
      </c>
      <c r="B19576" s="1" t="s">
        <v>3021</v>
      </c>
      <c r="C19576" s="2">
        <v>45294</v>
      </c>
      <c r="D19576" s="1" t="s">
        <v>6093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3">
      <c r="A19577" s="1" t="s">
        <v>25655</v>
      </c>
      <c r="B19577" s="1" t="s">
        <v>3670</v>
      </c>
      <c r="C19577" s="2">
        <v>45048</v>
      </c>
      <c r="D19577" s="1" t="s">
        <v>6077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3">
      <c r="A19578" s="1" t="s">
        <v>25656</v>
      </c>
      <c r="B19578" s="1" t="s">
        <v>2395</v>
      </c>
      <c r="C19578" s="2">
        <v>45263</v>
      </c>
      <c r="D19578" s="1" t="s">
        <v>6197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3">
      <c r="A19579" s="1" t="s">
        <v>25657</v>
      </c>
      <c r="B19579" s="1" t="s">
        <v>4765</v>
      </c>
      <c r="C19579" s="2">
        <v>44934</v>
      </c>
      <c r="D19579" s="1" t="s">
        <v>6143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3">
      <c r="A19580" s="1" t="s">
        <v>25658</v>
      </c>
      <c r="B19580" s="1" t="s">
        <v>5621</v>
      </c>
      <c r="C19580" s="2">
        <v>45544</v>
      </c>
      <c r="D19580" s="1" t="s">
        <v>6057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3">
      <c r="A19581" s="1" t="s">
        <v>25659</v>
      </c>
      <c r="B19581" s="1" t="s">
        <v>1966</v>
      </c>
      <c r="C19581" s="2">
        <v>45242</v>
      </c>
      <c r="D19581" s="1" t="s">
        <v>6091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3">
      <c r="A19582" s="1" t="s">
        <v>25660</v>
      </c>
      <c r="B19582" s="1" t="s">
        <v>2104</v>
      </c>
      <c r="C19582" s="2">
        <v>45089</v>
      </c>
      <c r="D19582" s="1" t="s">
        <v>6061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3">
      <c r="A19583" s="1" t="s">
        <v>25661</v>
      </c>
      <c r="B19583" s="1" t="s">
        <v>5712</v>
      </c>
      <c r="C19583" s="2">
        <v>45528</v>
      </c>
      <c r="D19583" s="1" t="s">
        <v>6057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3">
      <c r="A19584" s="1" t="s">
        <v>25662</v>
      </c>
      <c r="B19584" s="1" t="s">
        <v>2466</v>
      </c>
      <c r="C19584" s="2">
        <v>45497</v>
      </c>
      <c r="D19584" s="1" t="s">
        <v>6104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3">
      <c r="A19585" s="1" t="s">
        <v>25663</v>
      </c>
      <c r="B19585" s="1" t="s">
        <v>1854</v>
      </c>
      <c r="C19585" s="2">
        <v>45588</v>
      </c>
      <c r="D19585" s="1" t="s">
        <v>6053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3">
      <c r="A19586" s="1" t="s">
        <v>25664</v>
      </c>
      <c r="B19586" s="1" t="s">
        <v>3401</v>
      </c>
      <c r="C19586" s="2">
        <v>45363</v>
      </c>
      <c r="D19586" s="1" t="s">
        <v>6172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3">
      <c r="A19587" s="1" t="s">
        <v>25665</v>
      </c>
      <c r="B19587" s="1" t="s">
        <v>3895</v>
      </c>
      <c r="C19587" s="2">
        <v>45512</v>
      </c>
      <c r="D19587" s="1" t="s">
        <v>6057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3">
      <c r="A19588" s="1" t="s">
        <v>25666</v>
      </c>
      <c r="B19588" s="1" t="s">
        <v>3615</v>
      </c>
      <c r="C19588" s="2">
        <v>45509</v>
      </c>
      <c r="D19588" s="1" t="s">
        <v>6109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3">
      <c r="A19589" s="1" t="s">
        <v>25667</v>
      </c>
      <c r="B19589" s="1" t="s">
        <v>5249</v>
      </c>
      <c r="C19589" s="2">
        <v>45573</v>
      </c>
      <c r="D19589" s="1" t="s">
        <v>6113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3">
      <c r="A19590" s="1" t="s">
        <v>25668</v>
      </c>
      <c r="B19590" s="1" t="s">
        <v>5421</v>
      </c>
      <c r="C19590" s="2">
        <v>45461</v>
      </c>
      <c r="D19590" s="1" t="s">
        <v>6102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3">
      <c r="A19591" s="1" t="s">
        <v>25669</v>
      </c>
      <c r="B19591" s="1" t="s">
        <v>5495</v>
      </c>
      <c r="C19591" s="2">
        <v>45596</v>
      </c>
      <c r="D19591" s="1" t="s">
        <v>6137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3">
      <c r="A19592" s="1" t="s">
        <v>25670</v>
      </c>
      <c r="B19592" s="1" t="s">
        <v>2014</v>
      </c>
      <c r="C19592" s="2">
        <v>45457</v>
      </c>
      <c r="D19592" s="1" t="s">
        <v>6069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3">
      <c r="A19593" s="1" t="s">
        <v>25671</v>
      </c>
      <c r="B19593" s="1" t="s">
        <v>4182</v>
      </c>
      <c r="C19593" s="2">
        <v>45392</v>
      </c>
      <c r="D19593" s="1" t="s">
        <v>6151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3">
      <c r="A19594" s="1" t="s">
        <v>25672</v>
      </c>
      <c r="B19594" s="1" t="s">
        <v>1959</v>
      </c>
      <c r="C19594" s="2">
        <v>45455</v>
      </c>
      <c r="D19594" s="1" t="s">
        <v>6102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3">
      <c r="A19595" s="1" t="s">
        <v>25673</v>
      </c>
      <c r="B19595" s="1" t="s">
        <v>5163</v>
      </c>
      <c r="C19595" s="2">
        <v>45648</v>
      </c>
      <c r="D19595" s="1" t="s">
        <v>6100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3">
      <c r="A19596" s="1" t="s">
        <v>25674</v>
      </c>
      <c r="B19596" s="1" t="s">
        <v>4511</v>
      </c>
      <c r="C19596" s="2">
        <v>45182</v>
      </c>
      <c r="D19596" s="1" t="s">
        <v>6125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3">
      <c r="A19597" s="1" t="s">
        <v>25675</v>
      </c>
      <c r="B19597" s="1" t="s">
        <v>1494</v>
      </c>
      <c r="C19597" s="2">
        <v>45487</v>
      </c>
      <c r="D19597" s="1" t="s">
        <v>6104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3">
      <c r="A19598" s="1" t="s">
        <v>25676</v>
      </c>
      <c r="B19598" s="1" t="s">
        <v>4953</v>
      </c>
      <c r="C19598" s="2">
        <v>45532</v>
      </c>
      <c r="D19598" s="1" t="s">
        <v>6051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3">
      <c r="A19599" s="1" t="s">
        <v>25677</v>
      </c>
      <c r="B19599" s="1" t="s">
        <v>2728</v>
      </c>
      <c r="C19599" s="2">
        <v>45170</v>
      </c>
      <c r="D19599" s="1" t="s">
        <v>6109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3">
      <c r="A19600" s="1" t="s">
        <v>25678</v>
      </c>
      <c r="B19600" s="1" t="s">
        <v>5518</v>
      </c>
      <c r="C19600" s="2">
        <v>45095</v>
      </c>
      <c r="D19600" s="1" t="s">
        <v>6055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3">
      <c r="A19601" s="1" t="s">
        <v>25679</v>
      </c>
      <c r="B19601" s="1" t="s">
        <v>1794</v>
      </c>
      <c r="C19601" s="2">
        <v>45002</v>
      </c>
      <c r="D19601" s="1" t="s">
        <v>6061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3">
      <c r="A19602" s="1" t="s">
        <v>25680</v>
      </c>
      <c r="B19602" s="1" t="s">
        <v>2448</v>
      </c>
      <c r="C19602" s="2">
        <v>45201</v>
      </c>
      <c r="D19602" s="1" t="s">
        <v>6059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3">
      <c r="A19603" s="1" t="s">
        <v>25681</v>
      </c>
      <c r="B19603" s="1" t="s">
        <v>1217</v>
      </c>
      <c r="C19603" s="2">
        <v>45641</v>
      </c>
      <c r="D19603" s="1" t="s">
        <v>6086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3">
      <c r="A19604" s="1" t="s">
        <v>25682</v>
      </c>
      <c r="B19604" s="1" t="s">
        <v>5183</v>
      </c>
      <c r="C19604" s="2">
        <v>44978</v>
      </c>
      <c r="D19604" s="1" t="s">
        <v>6175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3">
      <c r="A19605" s="1" t="s">
        <v>25683</v>
      </c>
      <c r="B19605" s="1" t="s">
        <v>4261</v>
      </c>
      <c r="C19605" s="2">
        <v>45270</v>
      </c>
      <c r="D19605" s="1" t="s">
        <v>6053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3">
      <c r="A19606" s="1" t="s">
        <v>25684</v>
      </c>
      <c r="B19606" s="1" t="s">
        <v>1335</v>
      </c>
      <c r="C19606" s="2">
        <v>45324</v>
      </c>
      <c r="D19606" s="1" t="s">
        <v>6074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3">
      <c r="A19607" s="1" t="s">
        <v>25685</v>
      </c>
      <c r="B19607" s="1" t="s">
        <v>3795</v>
      </c>
      <c r="C19607" s="2">
        <v>45595</v>
      </c>
      <c r="D19607" s="1" t="s">
        <v>6107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3">
      <c r="A19608" s="1" t="s">
        <v>25686</v>
      </c>
      <c r="B19608" s="1" t="s">
        <v>3823</v>
      </c>
      <c r="C19608" s="2">
        <v>45027</v>
      </c>
      <c r="D19608" s="1" t="s">
        <v>6069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3">
      <c r="A19609" s="1" t="s">
        <v>25687</v>
      </c>
      <c r="B19609" s="1" t="s">
        <v>2126</v>
      </c>
      <c r="C19609" s="2">
        <v>45132</v>
      </c>
      <c r="D19609" s="1" t="s">
        <v>6061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3">
      <c r="A19610" s="1" t="s">
        <v>25688</v>
      </c>
      <c r="B19610" s="1" t="s">
        <v>3554</v>
      </c>
      <c r="C19610" s="2">
        <v>45558</v>
      </c>
      <c r="D19610" s="1" t="s">
        <v>6251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3">
      <c r="A19611" s="1" t="s">
        <v>25689</v>
      </c>
      <c r="B19611" s="1" t="s">
        <v>4339</v>
      </c>
      <c r="C19611" s="2">
        <v>45341</v>
      </c>
      <c r="D19611" s="1" t="s">
        <v>6063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3">
      <c r="A19612" s="1" t="s">
        <v>25690</v>
      </c>
      <c r="B19612" s="1" t="s">
        <v>2171</v>
      </c>
      <c r="C19612" s="2">
        <v>45060</v>
      </c>
      <c r="D19612" s="1" t="s">
        <v>6081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3">
      <c r="A19613" s="1" t="s">
        <v>25691</v>
      </c>
      <c r="B19613" s="1" t="s">
        <v>1938</v>
      </c>
      <c r="C19613" s="2">
        <v>45373</v>
      </c>
      <c r="D19613" s="1" t="s">
        <v>6104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3">
      <c r="A19614" s="1" t="s">
        <v>25692</v>
      </c>
      <c r="B19614" s="1" t="s">
        <v>2272</v>
      </c>
      <c r="C19614" s="2">
        <v>45139</v>
      </c>
      <c r="D19614" s="1" t="s">
        <v>6133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3">
      <c r="A19615" s="1" t="s">
        <v>25693</v>
      </c>
      <c r="B19615" s="1" t="s">
        <v>5809</v>
      </c>
      <c r="C19615" s="2">
        <v>45568</v>
      </c>
      <c r="D19615" s="1" t="s">
        <v>6109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3">
      <c r="A19616" s="1" t="s">
        <v>25694</v>
      </c>
      <c r="B19616" s="1" t="s">
        <v>3933</v>
      </c>
      <c r="C19616" s="2">
        <v>44986</v>
      </c>
      <c r="D19616" s="1" t="s">
        <v>6081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3">
      <c r="A19617" s="1" t="s">
        <v>25695</v>
      </c>
      <c r="B19617" s="1" t="s">
        <v>5872</v>
      </c>
      <c r="C19617" s="2">
        <v>45288</v>
      </c>
      <c r="D19617" s="1" t="s">
        <v>6143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3">
      <c r="A19618" s="1" t="s">
        <v>25696</v>
      </c>
      <c r="B19618" s="1" t="s">
        <v>2117</v>
      </c>
      <c r="C19618" s="2">
        <v>45186</v>
      </c>
      <c r="D19618" s="1" t="s">
        <v>6083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3">
      <c r="A19619" s="1" t="s">
        <v>25697</v>
      </c>
      <c r="B19619" s="1" t="s">
        <v>4220</v>
      </c>
      <c r="C19619" s="2">
        <v>45400</v>
      </c>
      <c r="D19619" s="1" t="s">
        <v>6055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3">
      <c r="A19620" s="1" t="s">
        <v>25698</v>
      </c>
      <c r="B19620" s="1" t="s">
        <v>2351</v>
      </c>
      <c r="C19620" s="2">
        <v>45071</v>
      </c>
      <c r="D19620" s="1" t="s">
        <v>6104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3">
      <c r="A19621" s="1" t="s">
        <v>25699</v>
      </c>
      <c r="B19621" s="1" t="s">
        <v>5179</v>
      </c>
      <c r="C19621" s="2">
        <v>45279</v>
      </c>
      <c r="D19621" s="1" t="s">
        <v>6083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3">
      <c r="A19622" s="1" t="s">
        <v>25700</v>
      </c>
      <c r="B19622" s="1" t="s">
        <v>5068</v>
      </c>
      <c r="C19622" s="2">
        <v>45407</v>
      </c>
      <c r="D19622" s="1" t="s">
        <v>6125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3">
      <c r="A19623" s="1" t="s">
        <v>25701</v>
      </c>
      <c r="B19623" s="1" t="s">
        <v>2942</v>
      </c>
      <c r="C19623" s="2">
        <v>44933</v>
      </c>
      <c r="D19623" s="1" t="s">
        <v>6109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3">
      <c r="A19624" s="1" t="s">
        <v>25702</v>
      </c>
      <c r="B19624" s="1" t="s">
        <v>5013</v>
      </c>
      <c r="C19624" s="2">
        <v>45162</v>
      </c>
      <c r="D19624" s="1" t="s">
        <v>6151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3">
      <c r="A19625" s="1" t="s">
        <v>25703</v>
      </c>
      <c r="B19625" s="1" t="s">
        <v>4910</v>
      </c>
      <c r="C19625" s="2">
        <v>45097</v>
      </c>
      <c r="D19625" s="1" t="s">
        <v>6083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3">
      <c r="A19626" s="1" t="s">
        <v>25704</v>
      </c>
      <c r="B19626" s="1" t="s">
        <v>3489</v>
      </c>
      <c r="C19626" s="2">
        <v>44990</v>
      </c>
      <c r="D19626" s="1" t="s">
        <v>6057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3">
      <c r="A19627" s="1" t="s">
        <v>25705</v>
      </c>
      <c r="B19627" s="1" t="s">
        <v>4618</v>
      </c>
      <c r="C19627" s="2">
        <v>45446</v>
      </c>
      <c r="D19627" s="1" t="s">
        <v>6053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3">
      <c r="A19628" s="1" t="s">
        <v>25706</v>
      </c>
      <c r="B19628" s="1" t="s">
        <v>2031</v>
      </c>
      <c r="C19628" s="2">
        <v>45222</v>
      </c>
      <c r="D19628" s="1" t="s">
        <v>6141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3">
      <c r="A19629" s="1" t="s">
        <v>25707</v>
      </c>
      <c r="B19629" s="1" t="s">
        <v>3675</v>
      </c>
      <c r="C19629" s="2">
        <v>45264</v>
      </c>
      <c r="D19629" s="1" t="s">
        <v>6251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3">
      <c r="A19630" s="1" t="s">
        <v>25708</v>
      </c>
      <c r="B19630" s="1" t="s">
        <v>4556</v>
      </c>
      <c r="C19630" s="2">
        <v>45362</v>
      </c>
      <c r="D19630" s="1" t="s">
        <v>6102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3">
      <c r="A19631" s="1" t="s">
        <v>25709</v>
      </c>
      <c r="B19631" s="1" t="s">
        <v>1422</v>
      </c>
      <c r="C19631" s="2">
        <v>45421</v>
      </c>
      <c r="D19631" s="1" t="s">
        <v>6109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3">
      <c r="A19632" s="1" t="s">
        <v>25710</v>
      </c>
      <c r="B19632" s="1" t="s">
        <v>3022</v>
      </c>
      <c r="C19632" s="2">
        <v>45599</v>
      </c>
      <c r="D19632" s="1" t="s">
        <v>6091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3">
      <c r="A19633" s="1" t="s">
        <v>25711</v>
      </c>
      <c r="B19633" s="1" t="s">
        <v>3783</v>
      </c>
      <c r="C19633" s="2">
        <v>45408</v>
      </c>
      <c r="D19633" s="1" t="s">
        <v>6172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3">
      <c r="A19634" s="1" t="s">
        <v>25712</v>
      </c>
      <c r="B19634" s="1" t="s">
        <v>2934</v>
      </c>
      <c r="C19634" s="2">
        <v>45096</v>
      </c>
      <c r="D19634" s="1" t="s">
        <v>6113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3">
      <c r="A19635" s="1" t="s">
        <v>25713</v>
      </c>
      <c r="B19635" s="1" t="s">
        <v>2957</v>
      </c>
      <c r="C19635" s="2">
        <v>45253</v>
      </c>
      <c r="D19635" s="1" t="s">
        <v>6067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3">
      <c r="A19636" s="1" t="s">
        <v>25714</v>
      </c>
      <c r="B19636" s="1" t="s">
        <v>2385</v>
      </c>
      <c r="C19636" s="2">
        <v>45573</v>
      </c>
      <c r="D19636" s="1" t="s">
        <v>6102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3">
      <c r="A19637" s="1" t="s">
        <v>25715</v>
      </c>
      <c r="B19637" s="1" t="s">
        <v>5615</v>
      </c>
      <c r="C19637" s="2">
        <v>45144</v>
      </c>
      <c r="D19637" s="1" t="s">
        <v>6057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3">
      <c r="A19638" s="1" t="s">
        <v>25716</v>
      </c>
      <c r="B19638" s="1" t="s">
        <v>4150</v>
      </c>
      <c r="C19638" s="2">
        <v>45467</v>
      </c>
      <c r="D19638" s="1" t="s">
        <v>6095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3">
      <c r="A19639" s="1" t="s">
        <v>25717</v>
      </c>
      <c r="B19639" s="1" t="s">
        <v>3899</v>
      </c>
      <c r="C19639" s="2">
        <v>45328</v>
      </c>
      <c r="D19639" s="1" t="s">
        <v>6102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3">
      <c r="A19640" s="1" t="s">
        <v>25718</v>
      </c>
      <c r="B19640" s="1" t="s">
        <v>2317</v>
      </c>
      <c r="C19640" s="2">
        <v>44980</v>
      </c>
      <c r="D19640" s="1" t="s">
        <v>6086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3">
      <c r="A19641" s="1" t="s">
        <v>25719</v>
      </c>
      <c r="B19641" s="1" t="s">
        <v>2670</v>
      </c>
      <c r="C19641" s="2">
        <v>45102</v>
      </c>
      <c r="D19641" s="1" t="s">
        <v>6104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3">
      <c r="A19642" s="1" t="s">
        <v>25720</v>
      </c>
      <c r="B19642" s="1" t="s">
        <v>5051</v>
      </c>
      <c r="C19642" s="2">
        <v>45135</v>
      </c>
      <c r="D19642" s="1" t="s">
        <v>6091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3">
      <c r="A19643" s="1" t="s">
        <v>25721</v>
      </c>
      <c r="B19643" s="1" t="s">
        <v>5766</v>
      </c>
      <c r="C19643" s="2">
        <v>45213</v>
      </c>
      <c r="D19643" s="1" t="s">
        <v>6053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3">
      <c r="A19644" s="1" t="s">
        <v>25722</v>
      </c>
      <c r="B19644" s="1" t="s">
        <v>1303</v>
      </c>
      <c r="C19644" s="2">
        <v>45430</v>
      </c>
      <c r="D19644" s="1" t="s">
        <v>6172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3">
      <c r="A19645" s="1" t="s">
        <v>25723</v>
      </c>
      <c r="B19645" s="1" t="s">
        <v>4977</v>
      </c>
      <c r="C19645" s="2">
        <v>45409</v>
      </c>
      <c r="D19645" s="1" t="s">
        <v>6179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3">
      <c r="A19646" s="1" t="s">
        <v>25724</v>
      </c>
      <c r="B19646" s="1" t="s">
        <v>1764</v>
      </c>
      <c r="C19646" s="2">
        <v>44986</v>
      </c>
      <c r="D19646" s="1" t="s">
        <v>6086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3">
      <c r="A19647" s="1" t="s">
        <v>25725</v>
      </c>
      <c r="B19647" s="1" t="s">
        <v>3117</v>
      </c>
      <c r="C19647" s="2">
        <v>45593</v>
      </c>
      <c r="D19647" s="1" t="s">
        <v>6074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3">
      <c r="A19648" s="1" t="s">
        <v>25726</v>
      </c>
      <c r="B19648" s="1" t="s">
        <v>5372</v>
      </c>
      <c r="C19648" s="2">
        <v>45072</v>
      </c>
      <c r="D19648" s="1" t="s">
        <v>6071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3">
      <c r="A19649" s="1" t="s">
        <v>25727</v>
      </c>
      <c r="B19649" s="1" t="s">
        <v>1956</v>
      </c>
      <c r="C19649" s="2">
        <v>45618</v>
      </c>
      <c r="D19649" s="1" t="s">
        <v>6055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3">
      <c r="A19650" s="1" t="s">
        <v>25728</v>
      </c>
      <c r="B19650" s="1" t="s">
        <v>4686</v>
      </c>
      <c r="C19650" s="2">
        <v>45069</v>
      </c>
      <c r="D19650" s="1" t="s">
        <v>6141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3">
      <c r="A19651" s="1" t="s">
        <v>25729</v>
      </c>
      <c r="B19651" s="1" t="s">
        <v>4815</v>
      </c>
      <c r="C19651" s="2">
        <v>45270</v>
      </c>
      <c r="D19651" s="1" t="s">
        <v>6081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3">
      <c r="A19652" s="1" t="s">
        <v>25730</v>
      </c>
      <c r="B19652" s="1" t="s">
        <v>6037</v>
      </c>
      <c r="C19652" s="2">
        <v>45182</v>
      </c>
      <c r="D19652" s="1" t="s">
        <v>6057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3">
      <c r="A19653" s="1" t="s">
        <v>25731</v>
      </c>
      <c r="B19653" s="1" t="s">
        <v>4571</v>
      </c>
      <c r="C19653" s="2">
        <v>45432</v>
      </c>
      <c r="D19653" s="1" t="s">
        <v>6135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3">
      <c r="A19654" s="1" t="s">
        <v>25732</v>
      </c>
      <c r="B19654" s="1" t="s">
        <v>1368</v>
      </c>
      <c r="C19654" s="2">
        <v>45094</v>
      </c>
      <c r="D19654" s="1" t="s">
        <v>6057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3">
      <c r="A19655" s="1" t="s">
        <v>25733</v>
      </c>
      <c r="B19655" s="1" t="s">
        <v>2595</v>
      </c>
      <c r="C19655" s="2">
        <v>44927</v>
      </c>
      <c r="D19655" s="1" t="s">
        <v>6069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3">
      <c r="A19656" s="1" t="s">
        <v>25734</v>
      </c>
      <c r="B19656" s="1" t="s">
        <v>5471</v>
      </c>
      <c r="C19656" s="2">
        <v>45274</v>
      </c>
      <c r="D19656" s="1" t="s">
        <v>6100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3">
      <c r="A19657" s="1" t="s">
        <v>25735</v>
      </c>
      <c r="B19657" s="1" t="s">
        <v>1700</v>
      </c>
      <c r="C19657" s="2">
        <v>45339</v>
      </c>
      <c r="D19657" s="1" t="s">
        <v>6251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3">
      <c r="A19658" s="1" t="s">
        <v>25736</v>
      </c>
      <c r="B19658" s="1" t="s">
        <v>5292</v>
      </c>
      <c r="C19658" s="2">
        <v>45312</v>
      </c>
      <c r="D19658" s="1" t="s">
        <v>6137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3">
      <c r="A19659" s="1" t="s">
        <v>25737</v>
      </c>
      <c r="B19659" s="1" t="s">
        <v>4596</v>
      </c>
      <c r="C19659" s="2">
        <v>45224</v>
      </c>
      <c r="D19659" s="1" t="s">
        <v>6055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3">
      <c r="A19660" s="1" t="s">
        <v>25738</v>
      </c>
      <c r="B19660" s="1" t="s">
        <v>2484</v>
      </c>
      <c r="C19660" s="2">
        <v>44946</v>
      </c>
      <c r="D19660" s="1" t="s">
        <v>6151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3">
      <c r="A19661" s="1" t="s">
        <v>25739</v>
      </c>
      <c r="B19661" s="1" t="s">
        <v>5323</v>
      </c>
      <c r="C19661" s="2">
        <v>44999</v>
      </c>
      <c r="D19661" s="1" t="s">
        <v>6157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3">
      <c r="A19662" s="1" t="s">
        <v>25740</v>
      </c>
      <c r="B19662" s="1" t="s">
        <v>2575</v>
      </c>
      <c r="C19662" s="2">
        <v>45259</v>
      </c>
      <c r="D19662" s="1" t="s">
        <v>6057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3">
      <c r="A19663" s="1" t="s">
        <v>25741</v>
      </c>
      <c r="B19663" s="1" t="s">
        <v>3535</v>
      </c>
      <c r="C19663" s="2">
        <v>45476</v>
      </c>
      <c r="D19663" s="1" t="s">
        <v>6125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3">
      <c r="A19664" s="1" t="s">
        <v>25742</v>
      </c>
      <c r="B19664" s="1" t="s">
        <v>1879</v>
      </c>
      <c r="C19664" s="2">
        <v>45438</v>
      </c>
      <c r="D19664" s="1" t="s">
        <v>6057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3">
      <c r="A19665" s="1" t="s">
        <v>25743</v>
      </c>
      <c r="B19665" s="1" t="s">
        <v>5570</v>
      </c>
      <c r="C19665" s="2">
        <v>45062</v>
      </c>
      <c r="D19665" s="1" t="s">
        <v>6100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3">
      <c r="A19666" s="1" t="s">
        <v>25744</v>
      </c>
      <c r="B19666" s="1" t="s">
        <v>3766</v>
      </c>
      <c r="C19666" s="2">
        <v>45345</v>
      </c>
      <c r="D19666" s="1" t="s">
        <v>6179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3">
      <c r="A19667" s="1" t="s">
        <v>25745</v>
      </c>
      <c r="B19667" s="1" t="s">
        <v>5792</v>
      </c>
      <c r="C19667" s="2">
        <v>45063</v>
      </c>
      <c r="D19667" s="1" t="s">
        <v>6104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3">
      <c r="A19668" s="1" t="s">
        <v>25746</v>
      </c>
      <c r="B19668" s="1" t="s">
        <v>2528</v>
      </c>
      <c r="C19668" s="2">
        <v>45193</v>
      </c>
      <c r="D19668" s="1" t="s">
        <v>6157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3">
      <c r="A19669" s="1" t="s">
        <v>25747</v>
      </c>
      <c r="B19669" s="1" t="s">
        <v>3546</v>
      </c>
      <c r="C19669" s="2">
        <v>45043</v>
      </c>
      <c r="D19669" s="1" t="s">
        <v>6113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3">
      <c r="A19670" s="1" t="s">
        <v>25748</v>
      </c>
      <c r="B19670" s="1" t="s">
        <v>3926</v>
      </c>
      <c r="C19670" s="2">
        <v>45220</v>
      </c>
      <c r="D19670" s="1" t="s">
        <v>6049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3">
      <c r="A19671" s="1" t="s">
        <v>25749</v>
      </c>
      <c r="B19671" s="1" t="s">
        <v>5841</v>
      </c>
      <c r="C19671" s="2">
        <v>45313</v>
      </c>
      <c r="D19671" s="1" t="s">
        <v>6051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3">
      <c r="A19672" s="1" t="s">
        <v>25750</v>
      </c>
      <c r="B19672" s="1" t="s">
        <v>5892</v>
      </c>
      <c r="C19672" s="2">
        <v>44954</v>
      </c>
      <c r="D19672" s="1" t="s">
        <v>6179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3">
      <c r="A19673" s="1" t="s">
        <v>25751</v>
      </c>
      <c r="B19673" s="1" t="s">
        <v>2600</v>
      </c>
      <c r="C19673" s="2">
        <v>44995</v>
      </c>
      <c r="D19673" s="1" t="s">
        <v>6102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3">
      <c r="A19674" s="1" t="s">
        <v>25752</v>
      </c>
      <c r="B19674" s="1" t="s">
        <v>2993</v>
      </c>
      <c r="C19674" s="2">
        <v>45186</v>
      </c>
      <c r="D19674" s="1" t="s">
        <v>6083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3">
      <c r="A19675" s="1" t="s">
        <v>25753</v>
      </c>
      <c r="B19675" s="1" t="s">
        <v>5052</v>
      </c>
      <c r="C19675" s="2">
        <v>45069</v>
      </c>
      <c r="D19675" s="1" t="s">
        <v>6063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3">
      <c r="A19676" s="1" t="s">
        <v>25754</v>
      </c>
      <c r="B19676" s="1" t="s">
        <v>1850</v>
      </c>
      <c r="C19676" s="2">
        <v>45518</v>
      </c>
      <c r="D19676" s="1" t="s">
        <v>6172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3">
      <c r="A19677" s="1" t="s">
        <v>25755</v>
      </c>
      <c r="B19677" s="1" t="s">
        <v>2570</v>
      </c>
      <c r="C19677" s="2">
        <v>44941</v>
      </c>
      <c r="D19677" s="1" t="s">
        <v>6107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3">
      <c r="A19678" s="1" t="s">
        <v>25756</v>
      </c>
      <c r="B19678" s="1" t="s">
        <v>3696</v>
      </c>
      <c r="C19678" s="2">
        <v>45145</v>
      </c>
      <c r="D19678" s="1" t="s">
        <v>6179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3">
      <c r="A19679" s="1" t="s">
        <v>25757</v>
      </c>
      <c r="B19679" s="1" t="s">
        <v>5392</v>
      </c>
      <c r="C19679" s="2">
        <v>45299</v>
      </c>
      <c r="D19679" s="1" t="s">
        <v>6157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3">
      <c r="A19680" s="1" t="s">
        <v>25758</v>
      </c>
      <c r="B19680" s="1" t="s">
        <v>3190</v>
      </c>
      <c r="C19680" s="2">
        <v>45463</v>
      </c>
      <c r="D19680" s="1" t="s">
        <v>6057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3">
      <c r="A19681" s="1" t="s">
        <v>25759</v>
      </c>
      <c r="B19681" s="1" t="s">
        <v>4294</v>
      </c>
      <c r="C19681" s="2">
        <v>45581</v>
      </c>
      <c r="D19681" s="1" t="s">
        <v>6095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3">
      <c r="A19682" s="1" t="s">
        <v>25760</v>
      </c>
      <c r="B19682" s="1" t="s">
        <v>2642</v>
      </c>
      <c r="C19682" s="2">
        <v>45599</v>
      </c>
      <c r="D19682" s="1" t="s">
        <v>6175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3">
      <c r="A19683" s="1" t="s">
        <v>25761</v>
      </c>
      <c r="B19683" s="1" t="s">
        <v>5779</v>
      </c>
      <c r="C19683" s="2">
        <v>45137</v>
      </c>
      <c r="D19683" s="1" t="s">
        <v>6083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3">
      <c r="A19684" s="1" t="s">
        <v>25762</v>
      </c>
      <c r="B19684" s="1" t="s">
        <v>5964</v>
      </c>
      <c r="C19684" s="2">
        <v>45042</v>
      </c>
      <c r="D19684" s="1" t="s">
        <v>6049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3">
      <c r="A19685" s="1" t="s">
        <v>25763</v>
      </c>
      <c r="B19685" s="1" t="s">
        <v>2506</v>
      </c>
      <c r="C19685" s="2">
        <v>44951</v>
      </c>
      <c r="D19685" s="1" t="s">
        <v>6104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3">
      <c r="A19686" s="1" t="s">
        <v>25764</v>
      </c>
      <c r="B19686" s="1" t="s">
        <v>1393</v>
      </c>
      <c r="C19686" s="2">
        <v>45561</v>
      </c>
      <c r="D19686" s="1" t="s">
        <v>6100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3">
      <c r="A19687" s="1" t="s">
        <v>25765</v>
      </c>
      <c r="B19687" s="1" t="s">
        <v>4028</v>
      </c>
      <c r="C19687" s="2">
        <v>45393</v>
      </c>
      <c r="D19687" s="1" t="s">
        <v>6089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3">
      <c r="A19688" s="1" t="s">
        <v>25766</v>
      </c>
      <c r="B19688" s="1" t="s">
        <v>5423</v>
      </c>
      <c r="C19688" s="2">
        <v>45100</v>
      </c>
      <c r="D19688" s="1" t="s">
        <v>6172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3">
      <c r="A19689" s="1" t="s">
        <v>25767</v>
      </c>
      <c r="B19689" s="1" t="s">
        <v>3742</v>
      </c>
      <c r="C19689" s="2">
        <v>45342</v>
      </c>
      <c r="D19689" s="1" t="s">
        <v>6091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3">
      <c r="A19690" s="1" t="s">
        <v>25768</v>
      </c>
      <c r="B19690" s="1" t="s">
        <v>2769</v>
      </c>
      <c r="C19690" s="2">
        <v>45452</v>
      </c>
      <c r="D19690" s="1" t="s">
        <v>6053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3">
      <c r="A19691" s="1" t="s">
        <v>25769</v>
      </c>
      <c r="B19691" s="1" t="s">
        <v>4190</v>
      </c>
      <c r="C19691" s="2">
        <v>45266</v>
      </c>
      <c r="D19691" s="1" t="s">
        <v>6137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3">
      <c r="A19692" s="1" t="s">
        <v>25770</v>
      </c>
      <c r="B19692" s="1" t="s">
        <v>4414</v>
      </c>
      <c r="C19692" s="2">
        <v>45409</v>
      </c>
      <c r="D19692" s="1" t="s">
        <v>6251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3">
      <c r="A19693" s="1" t="s">
        <v>25771</v>
      </c>
      <c r="B19693" s="1" t="s">
        <v>4091</v>
      </c>
      <c r="C19693" s="2">
        <v>45134</v>
      </c>
      <c r="D19693" s="1" t="s">
        <v>6095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3">
      <c r="A19694" s="1" t="s">
        <v>25772</v>
      </c>
      <c r="B19694" s="1" t="s">
        <v>3611</v>
      </c>
      <c r="C19694" s="2">
        <v>45176</v>
      </c>
      <c r="D19694" s="1" t="s">
        <v>6081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3">
      <c r="A19695" s="1" t="s">
        <v>25773</v>
      </c>
      <c r="B19695" s="1" t="s">
        <v>3822</v>
      </c>
      <c r="C19695" s="2">
        <v>44988</v>
      </c>
      <c r="D19695" s="1" t="s">
        <v>6137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3">
      <c r="A19696" s="1" t="s">
        <v>25774</v>
      </c>
      <c r="B19696" s="1" t="s">
        <v>5004</v>
      </c>
      <c r="C19696" s="2">
        <v>45010</v>
      </c>
      <c r="D19696" s="1" t="s">
        <v>6102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3">
      <c r="A19697" s="1" t="s">
        <v>25775</v>
      </c>
      <c r="B19697" s="1" t="s">
        <v>3295</v>
      </c>
      <c r="C19697" s="2">
        <v>45248</v>
      </c>
      <c r="D19697" s="1" t="s">
        <v>6107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3">
      <c r="A19698" s="1" t="s">
        <v>25776</v>
      </c>
      <c r="B19698" s="1" t="s">
        <v>3264</v>
      </c>
      <c r="C19698" s="2">
        <v>44934</v>
      </c>
      <c r="D19698" s="1" t="s">
        <v>6095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3">
      <c r="A19699" s="1" t="s">
        <v>25777</v>
      </c>
      <c r="B19699" s="1" t="s">
        <v>5776</v>
      </c>
      <c r="C19699" s="2">
        <v>45560</v>
      </c>
      <c r="D19699" s="1" t="s">
        <v>6143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3">
      <c r="A19700" s="1" t="s">
        <v>25778</v>
      </c>
      <c r="B19700" s="1" t="s">
        <v>1722</v>
      </c>
      <c r="C19700" s="2">
        <v>44995</v>
      </c>
      <c r="D19700" s="1" t="s">
        <v>6053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3">
      <c r="A19701" s="1" t="s">
        <v>25779</v>
      </c>
      <c r="B19701" s="1" t="s">
        <v>2648</v>
      </c>
      <c r="C19701" s="2">
        <v>45420</v>
      </c>
      <c r="D19701" s="1" t="s">
        <v>6083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3">
      <c r="A19702" s="1" t="s">
        <v>25780</v>
      </c>
      <c r="B19702" s="1" t="s">
        <v>5384</v>
      </c>
      <c r="C19702" s="2">
        <v>45390</v>
      </c>
      <c r="D19702" s="1" t="s">
        <v>6083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3">
      <c r="A19703" s="1" t="s">
        <v>25781</v>
      </c>
      <c r="B19703" s="1" t="s">
        <v>1352</v>
      </c>
      <c r="C19703" s="2">
        <v>45196</v>
      </c>
      <c r="D19703" s="1" t="s">
        <v>6051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3">
      <c r="A19704" s="1" t="s">
        <v>25782</v>
      </c>
      <c r="B19704" s="1" t="s">
        <v>4400</v>
      </c>
      <c r="C19704" s="2">
        <v>45300</v>
      </c>
      <c r="D19704" s="1" t="s">
        <v>6067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3">
      <c r="A19705" s="1" t="s">
        <v>25783</v>
      </c>
      <c r="B19705" s="1" t="s">
        <v>2687</v>
      </c>
      <c r="C19705" s="2">
        <v>45488</v>
      </c>
      <c r="D19705" s="1" t="s">
        <v>6081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3">
      <c r="A19706" s="1" t="s">
        <v>25784</v>
      </c>
      <c r="B19706" s="1" t="s">
        <v>3502</v>
      </c>
      <c r="C19706" s="2">
        <v>45608</v>
      </c>
      <c r="D19706" s="1" t="s">
        <v>6061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3">
      <c r="A19707" s="1" t="s">
        <v>25785</v>
      </c>
      <c r="B19707" s="1" t="s">
        <v>1504</v>
      </c>
      <c r="C19707" s="2">
        <v>44951</v>
      </c>
      <c r="D19707" s="1" t="s">
        <v>6172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3">
      <c r="A19708" s="1" t="s">
        <v>25786</v>
      </c>
      <c r="B19708" s="1" t="s">
        <v>3703</v>
      </c>
      <c r="C19708" s="2">
        <v>45174</v>
      </c>
      <c r="D19708" s="1" t="s">
        <v>6055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3">
      <c r="A19709" s="1" t="s">
        <v>25787</v>
      </c>
      <c r="B19709" s="1" t="s">
        <v>3842</v>
      </c>
      <c r="C19709" s="2">
        <v>45150</v>
      </c>
      <c r="D19709" s="1" t="s">
        <v>6057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3">
      <c r="A19710" s="1" t="s">
        <v>25788</v>
      </c>
      <c r="B19710" s="1" t="s">
        <v>3955</v>
      </c>
      <c r="C19710" s="2">
        <v>45656</v>
      </c>
      <c r="D19710" s="1" t="s">
        <v>6093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3">
      <c r="A19711" s="1" t="s">
        <v>25789</v>
      </c>
      <c r="B19711" s="1" t="s">
        <v>2642</v>
      </c>
      <c r="C19711" s="2">
        <v>45352</v>
      </c>
      <c r="D19711" s="1" t="s">
        <v>6251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3">
      <c r="A19712" s="1" t="s">
        <v>25790</v>
      </c>
      <c r="B19712" s="1" t="s">
        <v>1044</v>
      </c>
      <c r="C19712" s="2">
        <v>45636</v>
      </c>
      <c r="D19712" s="1" t="s">
        <v>6137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3">
      <c r="A19713" s="1" t="s">
        <v>25791</v>
      </c>
      <c r="B19713" s="1" t="s">
        <v>3891</v>
      </c>
      <c r="C19713" s="2">
        <v>45654</v>
      </c>
      <c r="D19713" s="1" t="s">
        <v>6100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3">
      <c r="A19714" s="1" t="s">
        <v>25792</v>
      </c>
      <c r="B19714" s="1" t="s">
        <v>1736</v>
      </c>
      <c r="C19714" s="2">
        <v>45533</v>
      </c>
      <c r="D19714" s="1" t="s">
        <v>6049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3">
      <c r="A19715" s="1" t="s">
        <v>25793</v>
      </c>
      <c r="B19715" s="1" t="s">
        <v>3292</v>
      </c>
      <c r="C19715" s="2">
        <v>45252</v>
      </c>
      <c r="D19715" s="1" t="s">
        <v>6137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3">
      <c r="A19716" s="1" t="s">
        <v>25794</v>
      </c>
      <c r="B19716" s="1" t="s">
        <v>2974</v>
      </c>
      <c r="C19716" s="2">
        <v>45006</v>
      </c>
      <c r="D19716" s="1" t="s">
        <v>6107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3">
      <c r="A19717" s="1" t="s">
        <v>25795</v>
      </c>
      <c r="B19717" s="1" t="s">
        <v>3008</v>
      </c>
      <c r="C19717" s="2">
        <v>45441</v>
      </c>
      <c r="D19717" s="1" t="s">
        <v>6093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3">
      <c r="A19718" s="1" t="s">
        <v>25796</v>
      </c>
      <c r="B19718" s="1" t="s">
        <v>1132</v>
      </c>
      <c r="C19718" s="2">
        <v>45034</v>
      </c>
      <c r="D19718" s="1" t="s">
        <v>6053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3">
      <c r="A19719" s="1" t="s">
        <v>25797</v>
      </c>
      <c r="B19719" s="1" t="s">
        <v>2464</v>
      </c>
      <c r="C19719" s="2">
        <v>45489</v>
      </c>
      <c r="D19719" s="1" t="s">
        <v>6137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3">
      <c r="A19720" s="1" t="s">
        <v>25798</v>
      </c>
      <c r="B19720" s="1" t="s">
        <v>4642</v>
      </c>
      <c r="C19720" s="2">
        <v>45608</v>
      </c>
      <c r="D19720" s="1" t="s">
        <v>6102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3">
      <c r="A19721" s="1" t="s">
        <v>25799</v>
      </c>
      <c r="B19721" s="1" t="s">
        <v>3301</v>
      </c>
      <c r="C19721" s="2">
        <v>45506</v>
      </c>
      <c r="D19721" s="1" t="s">
        <v>6102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3">
      <c r="A19722" s="1" t="s">
        <v>25800</v>
      </c>
      <c r="B19722" s="1" t="s">
        <v>4997</v>
      </c>
      <c r="C19722" s="2">
        <v>45291</v>
      </c>
      <c r="D19722" s="1" t="s">
        <v>6063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3">
      <c r="A19723" s="1" t="s">
        <v>25801</v>
      </c>
      <c r="B19723" s="1" t="s">
        <v>3571</v>
      </c>
      <c r="C19723" s="2">
        <v>45605</v>
      </c>
      <c r="D19723" s="1" t="s">
        <v>6049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3">
      <c r="A19724" s="1" t="s">
        <v>25802</v>
      </c>
      <c r="B19724" s="1" t="s">
        <v>4341</v>
      </c>
      <c r="C19724" s="2">
        <v>45140</v>
      </c>
      <c r="D19724" s="1" t="s">
        <v>6143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3">
      <c r="A19725" s="1" t="s">
        <v>25803</v>
      </c>
      <c r="B19725" s="1" t="s">
        <v>3674</v>
      </c>
      <c r="C19725" s="2">
        <v>45649</v>
      </c>
      <c r="D19725" s="1" t="s">
        <v>6251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3">
      <c r="A19726" s="1" t="s">
        <v>25804</v>
      </c>
      <c r="B19726" s="1" t="s">
        <v>2224</v>
      </c>
      <c r="C19726" s="2">
        <v>45634</v>
      </c>
      <c r="D19726" s="1" t="s">
        <v>6095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3">
      <c r="A19727" s="1" t="s">
        <v>25805</v>
      </c>
      <c r="B19727" s="1" t="s">
        <v>4747</v>
      </c>
      <c r="C19727" s="2">
        <v>45416</v>
      </c>
      <c r="D19727" s="1" t="s">
        <v>6157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3">
      <c r="A19728" s="1" t="s">
        <v>25806</v>
      </c>
      <c r="B19728" s="1" t="s">
        <v>5136</v>
      </c>
      <c r="C19728" s="2">
        <v>45571</v>
      </c>
      <c r="D19728" s="1" t="s">
        <v>6089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3">
      <c r="A19729" s="1" t="s">
        <v>25807</v>
      </c>
      <c r="B19729" s="1" t="s">
        <v>2071</v>
      </c>
      <c r="C19729" s="2">
        <v>45334</v>
      </c>
      <c r="D19729" s="1" t="s">
        <v>6081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3">
      <c r="A19730" s="1" t="s">
        <v>25808</v>
      </c>
      <c r="B19730" s="1" t="s">
        <v>1705</v>
      </c>
      <c r="C19730" s="2">
        <v>45008</v>
      </c>
      <c r="D19730" s="1" t="s">
        <v>6095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3">
      <c r="A19731" s="1" t="s">
        <v>25809</v>
      </c>
      <c r="B19731" s="1" t="s">
        <v>5264</v>
      </c>
      <c r="C19731" s="2">
        <v>45422</v>
      </c>
      <c r="D19731" s="1" t="s">
        <v>6059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3">
      <c r="A19732" s="1" t="s">
        <v>25810</v>
      </c>
      <c r="B19732" s="1" t="s">
        <v>5093</v>
      </c>
      <c r="C19732" s="2">
        <v>45393</v>
      </c>
      <c r="D19732" s="1" t="s">
        <v>6091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3">
      <c r="A19733" s="1" t="s">
        <v>25811</v>
      </c>
      <c r="B19733" s="1" t="s">
        <v>3555</v>
      </c>
      <c r="C19733" s="2">
        <v>45082</v>
      </c>
      <c r="D19733" s="1" t="s">
        <v>6074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3">
      <c r="A19734" s="1" t="s">
        <v>25812</v>
      </c>
      <c r="B19734" s="1" t="s">
        <v>5793</v>
      </c>
      <c r="C19734" s="2">
        <v>45399</v>
      </c>
      <c r="D19734" s="1" t="s">
        <v>6093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3">
      <c r="A19735" s="1" t="s">
        <v>25813</v>
      </c>
      <c r="B19735" s="1" t="s">
        <v>3576</v>
      </c>
      <c r="C19735" s="2">
        <v>45159</v>
      </c>
      <c r="D19735" s="1" t="s">
        <v>6074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3">
      <c r="A19736" s="1" t="s">
        <v>25814</v>
      </c>
      <c r="B19736" s="1" t="s">
        <v>1322</v>
      </c>
      <c r="C19736" s="2">
        <v>44997</v>
      </c>
      <c r="D19736" s="1" t="s">
        <v>6133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3">
      <c r="A19737" s="1" t="s">
        <v>25815</v>
      </c>
      <c r="B19737" s="1" t="s">
        <v>1964</v>
      </c>
      <c r="C19737" s="2">
        <v>45003</v>
      </c>
      <c r="D19737" s="1" t="s">
        <v>6197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3">
      <c r="A19738" s="1" t="s">
        <v>25816</v>
      </c>
      <c r="B19738" s="1" t="s">
        <v>3065</v>
      </c>
      <c r="C19738" s="2">
        <v>44985</v>
      </c>
      <c r="D19738" s="1" t="s">
        <v>6069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3">
      <c r="A19739" s="1" t="s">
        <v>25817</v>
      </c>
      <c r="B19739" s="1" t="s">
        <v>5601</v>
      </c>
      <c r="C19739" s="2">
        <v>45161</v>
      </c>
      <c r="D19739" s="1" t="s">
        <v>6113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3">
      <c r="A19740" s="1" t="s">
        <v>25818</v>
      </c>
      <c r="B19740" s="1" t="s">
        <v>4153</v>
      </c>
      <c r="C19740" s="2">
        <v>44988</v>
      </c>
      <c r="D19740" s="1" t="s">
        <v>6089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3">
      <c r="A19741" s="1" t="s">
        <v>25819</v>
      </c>
      <c r="B19741" s="1" t="s">
        <v>4314</v>
      </c>
      <c r="C19741" s="2">
        <v>45128</v>
      </c>
      <c r="D19741" s="1" t="s">
        <v>6172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3">
      <c r="A19742" s="1" t="s">
        <v>25820</v>
      </c>
      <c r="B19742" s="1" t="s">
        <v>5259</v>
      </c>
      <c r="C19742" s="2">
        <v>45555</v>
      </c>
      <c r="D19742" s="1" t="s">
        <v>6104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3">
      <c r="A19743" s="1" t="s">
        <v>25821</v>
      </c>
      <c r="B19743" s="1" t="s">
        <v>3070</v>
      </c>
      <c r="C19743" s="2">
        <v>45340</v>
      </c>
      <c r="D19743" s="1" t="s">
        <v>6179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3">
      <c r="A19744" s="1" t="s">
        <v>25822</v>
      </c>
      <c r="B19744" s="1" t="s">
        <v>5888</v>
      </c>
      <c r="C19744" s="2">
        <v>45361</v>
      </c>
      <c r="D19744" s="1" t="s">
        <v>6089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3">
      <c r="A19745" s="1" t="s">
        <v>25823</v>
      </c>
      <c r="B19745" s="1" t="s">
        <v>5786</v>
      </c>
      <c r="C19745" s="2">
        <v>45520</v>
      </c>
      <c r="D19745" s="1" t="s">
        <v>6067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3">
      <c r="A19746" s="1" t="s">
        <v>25824</v>
      </c>
      <c r="B19746" s="1" t="s">
        <v>4654</v>
      </c>
      <c r="C19746" s="2">
        <v>45491</v>
      </c>
      <c r="D19746" s="1" t="s">
        <v>6113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3">
      <c r="A19747" s="1" t="s">
        <v>25825</v>
      </c>
      <c r="B19747" s="1" t="s">
        <v>1181</v>
      </c>
      <c r="C19747" s="2">
        <v>45031</v>
      </c>
      <c r="D19747" s="1" t="s">
        <v>6091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3">
      <c r="A19748" s="1" t="s">
        <v>25826</v>
      </c>
      <c r="B19748" s="1" t="s">
        <v>3767</v>
      </c>
      <c r="C19748" s="2">
        <v>45134</v>
      </c>
      <c r="D19748" s="1" t="s">
        <v>6071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3">
      <c r="A19749" s="1" t="s">
        <v>25827</v>
      </c>
      <c r="B19749" s="1" t="s">
        <v>3033</v>
      </c>
      <c r="C19749" s="2">
        <v>45062</v>
      </c>
      <c r="D19749" s="1" t="s">
        <v>6151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3">
      <c r="A19750" s="1" t="s">
        <v>25828</v>
      </c>
      <c r="B19750" s="1" t="s">
        <v>4921</v>
      </c>
      <c r="C19750" s="2">
        <v>45243</v>
      </c>
      <c r="D19750" s="1" t="s">
        <v>6104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3">
      <c r="A19751" s="1" t="s">
        <v>25829</v>
      </c>
      <c r="B19751" s="1" t="s">
        <v>5211</v>
      </c>
      <c r="C19751" s="2">
        <v>45076</v>
      </c>
      <c r="D19751" s="1" t="s">
        <v>6135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3">
      <c r="A19752" s="1" t="s">
        <v>25830</v>
      </c>
      <c r="B19752" s="1" t="s">
        <v>4342</v>
      </c>
      <c r="C19752" s="2">
        <v>45201</v>
      </c>
      <c r="D19752" s="1" t="s">
        <v>6135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3">
      <c r="A19753" s="1" t="s">
        <v>25831</v>
      </c>
      <c r="B19753" s="1" t="s">
        <v>2848</v>
      </c>
      <c r="C19753" s="2">
        <v>45287</v>
      </c>
      <c r="D19753" s="1" t="s">
        <v>6083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3">
      <c r="A19754" s="1" t="s">
        <v>25832</v>
      </c>
      <c r="B19754" s="1" t="s">
        <v>1679</v>
      </c>
      <c r="C19754" s="2">
        <v>45490</v>
      </c>
      <c r="D19754" s="1" t="s">
        <v>6051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3">
      <c r="A19755" s="1" t="s">
        <v>25833</v>
      </c>
      <c r="B19755" s="1" t="s">
        <v>1642</v>
      </c>
      <c r="C19755" s="2">
        <v>44943</v>
      </c>
      <c r="D19755" s="1" t="s">
        <v>6143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3">
      <c r="A19756" s="1" t="s">
        <v>25834</v>
      </c>
      <c r="B19756" s="1" t="s">
        <v>1451</v>
      </c>
      <c r="C19756" s="2">
        <v>45284</v>
      </c>
      <c r="D19756" s="1" t="s">
        <v>6077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3">
      <c r="A19757" s="1" t="s">
        <v>25835</v>
      </c>
      <c r="B19757" s="1" t="s">
        <v>3665</v>
      </c>
      <c r="C19757" s="2">
        <v>45181</v>
      </c>
      <c r="D19757" s="1" t="s">
        <v>6069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3">
      <c r="A19758" s="1" t="s">
        <v>25836</v>
      </c>
      <c r="B19758" s="1" t="s">
        <v>2393</v>
      </c>
      <c r="C19758" s="2">
        <v>45626</v>
      </c>
      <c r="D19758" s="1" t="s">
        <v>6104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3">
      <c r="A19759" s="1" t="s">
        <v>25837</v>
      </c>
      <c r="B19759" s="1" t="s">
        <v>3381</v>
      </c>
      <c r="C19759" s="2">
        <v>45353</v>
      </c>
      <c r="D19759" s="1" t="s">
        <v>6083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3">
      <c r="A19760" s="1" t="s">
        <v>25838</v>
      </c>
      <c r="B19760" s="1" t="s">
        <v>5976</v>
      </c>
      <c r="C19760" s="2">
        <v>45290</v>
      </c>
      <c r="D19760" s="1" t="s">
        <v>6107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3">
      <c r="A19761" s="1" t="s">
        <v>25839</v>
      </c>
      <c r="B19761" s="1" t="s">
        <v>4296</v>
      </c>
      <c r="C19761" s="2">
        <v>45640</v>
      </c>
      <c r="D19761" s="1" t="s">
        <v>6141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3">
      <c r="A19762" s="1" t="s">
        <v>25840</v>
      </c>
      <c r="B19762" s="1" t="s">
        <v>3171</v>
      </c>
      <c r="C19762" s="2">
        <v>45288</v>
      </c>
      <c r="D19762" s="1" t="s">
        <v>6102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3">
      <c r="A19763" s="1" t="s">
        <v>25841</v>
      </c>
      <c r="B19763" s="1" t="s">
        <v>1593</v>
      </c>
      <c r="C19763" s="2">
        <v>45469</v>
      </c>
      <c r="D19763" s="1" t="s">
        <v>6104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3">
      <c r="A19764" s="1" t="s">
        <v>25842</v>
      </c>
      <c r="B19764" s="1" t="s">
        <v>3616</v>
      </c>
      <c r="C19764" s="2">
        <v>45520</v>
      </c>
      <c r="D19764" s="1" t="s">
        <v>6107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3">
      <c r="A19765" s="1" t="s">
        <v>25843</v>
      </c>
      <c r="B19765" s="1" t="s">
        <v>3215</v>
      </c>
      <c r="C19765" s="2">
        <v>45461</v>
      </c>
      <c r="D19765" s="1" t="s">
        <v>6067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3">
      <c r="A19766" s="1" t="s">
        <v>25844</v>
      </c>
      <c r="B19766" s="1" t="s">
        <v>3481</v>
      </c>
      <c r="C19766" s="2">
        <v>45482</v>
      </c>
      <c r="D19766" s="1" t="s">
        <v>6133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3">
      <c r="A19767" s="1" t="s">
        <v>25845</v>
      </c>
      <c r="B19767" s="1" t="s">
        <v>5240</v>
      </c>
      <c r="C19767" s="2">
        <v>45154</v>
      </c>
      <c r="D19767" s="1" t="s">
        <v>6057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3">
      <c r="A19768" s="1" t="s">
        <v>25846</v>
      </c>
      <c r="B19768" s="1" t="s">
        <v>1326</v>
      </c>
      <c r="C19768" s="2">
        <v>45329</v>
      </c>
      <c r="D19768" s="1" t="s">
        <v>6251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3">
      <c r="A19769" s="1" t="s">
        <v>25847</v>
      </c>
      <c r="B19769" s="1" t="s">
        <v>1917</v>
      </c>
      <c r="C19769" s="2">
        <v>44975</v>
      </c>
      <c r="D19769" s="1" t="s">
        <v>6055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3">
      <c r="A19770" s="1" t="s">
        <v>25848</v>
      </c>
      <c r="B19770" s="1" t="s">
        <v>3590</v>
      </c>
      <c r="C19770" s="2">
        <v>45260</v>
      </c>
      <c r="D19770" s="1" t="s">
        <v>6057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3">
      <c r="A19771" s="1" t="s">
        <v>25849</v>
      </c>
      <c r="B19771" s="1" t="s">
        <v>4436</v>
      </c>
      <c r="C19771" s="2">
        <v>45016</v>
      </c>
      <c r="D19771" s="1" t="s">
        <v>6093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3">
      <c r="A19772" s="1" t="s">
        <v>25850</v>
      </c>
      <c r="B19772" s="1" t="s">
        <v>5433</v>
      </c>
      <c r="C19772" s="2">
        <v>44936</v>
      </c>
      <c r="D19772" s="1" t="s">
        <v>6057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3">
      <c r="A19773" s="1" t="s">
        <v>25851</v>
      </c>
      <c r="B19773" s="1" t="s">
        <v>2310</v>
      </c>
      <c r="C19773" s="2">
        <v>45421</v>
      </c>
      <c r="D19773" s="1" t="s">
        <v>6065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3">
      <c r="A19774" s="1" t="s">
        <v>25852</v>
      </c>
      <c r="B19774" s="1" t="s">
        <v>3286</v>
      </c>
      <c r="C19774" s="2">
        <v>45007</v>
      </c>
      <c r="D19774" s="1" t="s">
        <v>6061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3">
      <c r="A19775" s="1" t="s">
        <v>25853</v>
      </c>
      <c r="B19775" s="1" t="s">
        <v>2075</v>
      </c>
      <c r="C19775" s="2">
        <v>45201</v>
      </c>
      <c r="D19775" s="1" t="s">
        <v>6059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3">
      <c r="A19776" s="1" t="s">
        <v>25854</v>
      </c>
      <c r="B19776" s="1" t="s">
        <v>1198</v>
      </c>
      <c r="C19776" s="2">
        <v>45191</v>
      </c>
      <c r="D19776" s="1" t="s">
        <v>6157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3">
      <c r="A19777" s="1" t="s">
        <v>25855</v>
      </c>
      <c r="B19777" s="1" t="s">
        <v>3430</v>
      </c>
      <c r="C19777" s="2">
        <v>45484</v>
      </c>
      <c r="D19777" s="1" t="s">
        <v>6125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3">
      <c r="A19778" s="1" t="s">
        <v>25856</v>
      </c>
      <c r="B19778" s="1" t="s">
        <v>5952</v>
      </c>
      <c r="C19778" s="2">
        <v>45627</v>
      </c>
      <c r="D19778" s="1" t="s">
        <v>6141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3">
      <c r="A19779" s="1" t="s">
        <v>25857</v>
      </c>
      <c r="B19779" s="1" t="s">
        <v>2661</v>
      </c>
      <c r="C19779" s="2">
        <v>45011</v>
      </c>
      <c r="D19779" s="1" t="s">
        <v>6069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3">
      <c r="A19780" s="1" t="s">
        <v>25858</v>
      </c>
      <c r="B19780" s="1" t="s">
        <v>5886</v>
      </c>
      <c r="C19780" s="2">
        <v>45100</v>
      </c>
      <c r="D19780" s="1" t="s">
        <v>6065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3">
      <c r="A19781" s="1" t="s">
        <v>25859</v>
      </c>
      <c r="B19781" s="1" t="s">
        <v>3327</v>
      </c>
      <c r="C19781" s="2">
        <v>45403</v>
      </c>
      <c r="D19781" s="1" t="s">
        <v>6089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3">
      <c r="A19782" s="1" t="s">
        <v>25860</v>
      </c>
      <c r="B19782" s="1" t="s">
        <v>2116</v>
      </c>
      <c r="C19782" s="2">
        <v>45254</v>
      </c>
      <c r="D19782" s="1" t="s">
        <v>6113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3">
      <c r="A19783" s="1" t="s">
        <v>25861</v>
      </c>
      <c r="B19783" s="1" t="s">
        <v>2651</v>
      </c>
      <c r="C19783" s="2">
        <v>44945</v>
      </c>
      <c r="D19783" s="1" t="s">
        <v>6067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3">
      <c r="A19784" s="1" t="s">
        <v>25862</v>
      </c>
      <c r="B19784" s="1" t="s">
        <v>5554</v>
      </c>
      <c r="C19784" s="2">
        <v>45309</v>
      </c>
      <c r="D19784" s="1" t="s">
        <v>6081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3">
      <c r="A19785" s="1" t="s">
        <v>25863</v>
      </c>
      <c r="B19785" s="1" t="s">
        <v>1598</v>
      </c>
      <c r="C19785" s="2">
        <v>45614</v>
      </c>
      <c r="D19785" s="1" t="s">
        <v>6109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3">
      <c r="A19786" s="1" t="s">
        <v>25864</v>
      </c>
      <c r="B19786" s="1" t="s">
        <v>5463</v>
      </c>
      <c r="C19786" s="2">
        <v>44985</v>
      </c>
      <c r="D19786" s="1" t="s">
        <v>6074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3">
      <c r="A19787" s="1" t="s">
        <v>25865</v>
      </c>
      <c r="B19787" s="1" t="s">
        <v>3552</v>
      </c>
      <c r="C19787" s="2">
        <v>45091</v>
      </c>
      <c r="D19787" s="1" t="s">
        <v>6107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3">
      <c r="A19788" s="1" t="s">
        <v>25866</v>
      </c>
      <c r="B19788" s="1" t="s">
        <v>4922</v>
      </c>
      <c r="C19788" s="2">
        <v>45546</v>
      </c>
      <c r="D19788" s="1" t="s">
        <v>6133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3">
      <c r="A19789" s="1" t="s">
        <v>25867</v>
      </c>
      <c r="B19789" s="1" t="s">
        <v>2371</v>
      </c>
      <c r="C19789" s="2">
        <v>45312</v>
      </c>
      <c r="D19789" s="1" t="s">
        <v>6057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3">
      <c r="A19790" s="1" t="s">
        <v>25868</v>
      </c>
      <c r="B19790" s="1" t="s">
        <v>5054</v>
      </c>
      <c r="C19790" s="2">
        <v>45352</v>
      </c>
      <c r="D19790" s="1" t="s">
        <v>6151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3">
      <c r="A19791" s="1" t="s">
        <v>25869</v>
      </c>
      <c r="B19791" s="1" t="s">
        <v>5689</v>
      </c>
      <c r="C19791" s="2">
        <v>45438</v>
      </c>
      <c r="D19791" s="1" t="s">
        <v>6157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3">
      <c r="A19792" s="1" t="s">
        <v>25870</v>
      </c>
      <c r="B19792" s="1" t="s">
        <v>3327</v>
      </c>
      <c r="C19792" s="2">
        <v>45452</v>
      </c>
      <c r="D19792" s="1" t="s">
        <v>6093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3">
      <c r="A19793" s="1" t="s">
        <v>25871</v>
      </c>
      <c r="B19793" s="1" t="s">
        <v>5547</v>
      </c>
      <c r="C19793" s="2">
        <v>45067</v>
      </c>
      <c r="D19793" s="1" t="s">
        <v>6049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3">
      <c r="A19794" s="1" t="s">
        <v>25872</v>
      </c>
      <c r="B19794" s="1" t="s">
        <v>4010</v>
      </c>
      <c r="C19794" s="2">
        <v>45159</v>
      </c>
      <c r="D19794" s="1" t="s">
        <v>6113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3">
      <c r="A19795" s="1" t="s">
        <v>25873</v>
      </c>
      <c r="B19795" s="1" t="s">
        <v>3343</v>
      </c>
      <c r="C19795" s="2">
        <v>45084</v>
      </c>
      <c r="D19795" s="1" t="s">
        <v>6053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3">
      <c r="A19796" s="1" t="s">
        <v>25874</v>
      </c>
      <c r="B19796" s="1" t="s">
        <v>6031</v>
      </c>
      <c r="C19796" s="2">
        <v>45095</v>
      </c>
      <c r="D19796" s="1" t="s">
        <v>6093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3">
      <c r="A19797" s="1" t="s">
        <v>25875</v>
      </c>
      <c r="B19797" s="1" t="s">
        <v>6014</v>
      </c>
      <c r="C19797" s="2">
        <v>45280</v>
      </c>
      <c r="D19797" s="1" t="s">
        <v>6151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3">
      <c r="A19798" s="1" t="s">
        <v>25876</v>
      </c>
      <c r="B19798" s="1" t="s">
        <v>1089</v>
      </c>
      <c r="C19798" s="2">
        <v>45438</v>
      </c>
      <c r="D19798" s="1" t="s">
        <v>6053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3">
      <c r="A19799" s="1" t="s">
        <v>25877</v>
      </c>
      <c r="B19799" s="1" t="s">
        <v>4794</v>
      </c>
      <c r="C19799" s="2">
        <v>44997</v>
      </c>
      <c r="D19799" s="1" t="s">
        <v>6061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3">
      <c r="A19800" s="1" t="s">
        <v>25878</v>
      </c>
      <c r="B19800" s="1" t="s">
        <v>1794</v>
      </c>
      <c r="C19800" s="2">
        <v>45275</v>
      </c>
      <c r="D19800" s="1" t="s">
        <v>6061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3">
      <c r="A19801" s="1" t="s">
        <v>25879</v>
      </c>
      <c r="B19801" s="1" t="s">
        <v>5491</v>
      </c>
      <c r="C19801" s="2">
        <v>45652</v>
      </c>
      <c r="D19801" s="1" t="s">
        <v>6143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3">
      <c r="A19802" s="1" t="s">
        <v>25880</v>
      </c>
      <c r="B19802" s="1" t="s">
        <v>4808</v>
      </c>
      <c r="C19802" s="2">
        <v>45528</v>
      </c>
      <c r="D19802" s="1" t="s">
        <v>6059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3">
      <c r="A19803" s="1" t="s">
        <v>25881</v>
      </c>
      <c r="B19803" s="1" t="s">
        <v>4303</v>
      </c>
      <c r="C19803" s="2">
        <v>45073</v>
      </c>
      <c r="D19803" s="1" t="s">
        <v>6107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3">
      <c r="A19804" s="1" t="s">
        <v>25882</v>
      </c>
      <c r="B19804" s="1" t="s">
        <v>5877</v>
      </c>
      <c r="C19804" s="2">
        <v>45022</v>
      </c>
      <c r="D19804" s="1" t="s">
        <v>6063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3">
      <c r="A19805" s="1" t="s">
        <v>25883</v>
      </c>
      <c r="B19805" s="1" t="s">
        <v>3576</v>
      </c>
      <c r="C19805" s="2">
        <v>45123</v>
      </c>
      <c r="D19805" s="1" t="s">
        <v>6197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3">
      <c r="A19806" s="1" t="s">
        <v>25884</v>
      </c>
      <c r="B19806" s="1" t="s">
        <v>4829</v>
      </c>
      <c r="C19806" s="2">
        <v>44986</v>
      </c>
      <c r="D19806" s="1" t="s">
        <v>6055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3">
      <c r="A19807" s="1" t="s">
        <v>25885</v>
      </c>
      <c r="B19807" s="1" t="s">
        <v>2918</v>
      </c>
      <c r="C19807" s="2">
        <v>45445</v>
      </c>
      <c r="D19807" s="1" t="s">
        <v>6093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3">
      <c r="A19808" s="1" t="s">
        <v>25886</v>
      </c>
      <c r="B19808" s="1" t="s">
        <v>5740</v>
      </c>
      <c r="C19808" s="2">
        <v>45024</v>
      </c>
      <c r="D19808" s="1" t="s">
        <v>6100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3">
      <c r="A19809" s="1" t="s">
        <v>25887</v>
      </c>
      <c r="B19809" s="1" t="s">
        <v>5232</v>
      </c>
      <c r="C19809" s="2">
        <v>45021</v>
      </c>
      <c r="D19809" s="1" t="s">
        <v>6086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3">
      <c r="A19810" s="1" t="s">
        <v>25888</v>
      </c>
      <c r="B19810" s="1" t="s">
        <v>1942</v>
      </c>
      <c r="C19810" s="2">
        <v>45500</v>
      </c>
      <c r="D19810" s="1" t="s">
        <v>6053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3">
      <c r="A19811" s="1" t="s">
        <v>25889</v>
      </c>
      <c r="B19811" s="1" t="s">
        <v>2955</v>
      </c>
      <c r="C19811" s="2">
        <v>45616</v>
      </c>
      <c r="D19811" s="1" t="s">
        <v>6157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3">
      <c r="A19812" s="1" t="s">
        <v>25890</v>
      </c>
      <c r="B19812" s="1" t="s">
        <v>4006</v>
      </c>
      <c r="C19812" s="2">
        <v>45584</v>
      </c>
      <c r="D19812" s="1" t="s">
        <v>6151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3">
      <c r="A19813" s="1" t="s">
        <v>25891</v>
      </c>
      <c r="B19813" s="1" t="s">
        <v>4445</v>
      </c>
      <c r="C19813" s="2">
        <v>45125</v>
      </c>
      <c r="D19813" s="1" t="s">
        <v>6107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3">
      <c r="A19814" s="1" t="s">
        <v>25892</v>
      </c>
      <c r="B19814" s="1" t="s">
        <v>2171</v>
      </c>
      <c r="C19814" s="2">
        <v>45602</v>
      </c>
      <c r="D19814" s="1" t="s">
        <v>6065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3">
      <c r="A19815" s="1" t="s">
        <v>25893</v>
      </c>
      <c r="B19815" s="1" t="s">
        <v>3446</v>
      </c>
      <c r="C19815" s="2">
        <v>45202</v>
      </c>
      <c r="D19815" s="1" t="s">
        <v>6053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3">
      <c r="A19816" s="1" t="s">
        <v>25894</v>
      </c>
      <c r="B19816" s="1" t="s">
        <v>5439</v>
      </c>
      <c r="C19816" s="2">
        <v>45503</v>
      </c>
      <c r="D19816" s="1" t="s">
        <v>6251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3">
      <c r="A19817" s="1" t="s">
        <v>25895</v>
      </c>
      <c r="B19817" s="1" t="s">
        <v>1771</v>
      </c>
      <c r="C19817" s="2">
        <v>45387</v>
      </c>
      <c r="D19817" s="1" t="s">
        <v>6113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3">
      <c r="A19818" s="1" t="s">
        <v>25896</v>
      </c>
      <c r="B19818" s="1" t="s">
        <v>1530</v>
      </c>
      <c r="C19818" s="2">
        <v>45395</v>
      </c>
      <c r="D19818" s="1" t="s">
        <v>6095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3">
      <c r="A19819" s="1" t="s">
        <v>25897</v>
      </c>
      <c r="B19819" s="1" t="s">
        <v>4993</v>
      </c>
      <c r="C19819" s="2">
        <v>45060</v>
      </c>
      <c r="D19819" s="1" t="s">
        <v>6137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3">
      <c r="A19820" s="1" t="s">
        <v>25898</v>
      </c>
      <c r="B19820" s="1" t="s">
        <v>4604</v>
      </c>
      <c r="C19820" s="2">
        <v>45598</v>
      </c>
      <c r="D19820" s="1" t="s">
        <v>6197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3">
      <c r="A19821" s="1" t="s">
        <v>25899</v>
      </c>
      <c r="B19821" s="1" t="s">
        <v>5732</v>
      </c>
      <c r="C19821" s="2">
        <v>44994</v>
      </c>
      <c r="D19821" s="1" t="s">
        <v>6172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3">
      <c r="A19822" s="1" t="s">
        <v>25900</v>
      </c>
      <c r="B19822" s="1" t="s">
        <v>2519</v>
      </c>
      <c r="C19822" s="2">
        <v>45097</v>
      </c>
      <c r="D19822" s="1" t="s">
        <v>6069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3">
      <c r="A19823" s="1" t="s">
        <v>25901</v>
      </c>
      <c r="B19823" s="1" t="s">
        <v>4693</v>
      </c>
      <c r="C19823" s="2">
        <v>45260</v>
      </c>
      <c r="D19823" s="1" t="s">
        <v>6172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3">
      <c r="A19824" s="1" t="s">
        <v>25902</v>
      </c>
      <c r="B19824" s="1" t="s">
        <v>5418</v>
      </c>
      <c r="C19824" s="2">
        <v>45642</v>
      </c>
      <c r="D19824" s="1" t="s">
        <v>6137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3">
      <c r="A19825" s="1" t="s">
        <v>25903</v>
      </c>
      <c r="B19825" s="1" t="s">
        <v>4730</v>
      </c>
      <c r="C19825" s="2">
        <v>44935</v>
      </c>
      <c r="D19825" s="1" t="s">
        <v>6197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3">
      <c r="A19826" s="1" t="s">
        <v>25904</v>
      </c>
      <c r="B19826" s="1" t="s">
        <v>3726</v>
      </c>
      <c r="C19826" s="2">
        <v>45539</v>
      </c>
      <c r="D19826" s="1" t="s">
        <v>6125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3">
      <c r="A19827" s="1" t="s">
        <v>25905</v>
      </c>
      <c r="B19827" s="1" t="s">
        <v>5357</v>
      </c>
      <c r="C19827" s="2">
        <v>45504</v>
      </c>
      <c r="D19827" s="1" t="s">
        <v>6179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3">
      <c r="A19828" s="1" t="s">
        <v>25906</v>
      </c>
      <c r="B19828" s="1" t="s">
        <v>4945</v>
      </c>
      <c r="C19828" s="2">
        <v>45081</v>
      </c>
      <c r="D19828" s="1" t="s">
        <v>6074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3">
      <c r="A19829" s="1" t="s">
        <v>25907</v>
      </c>
      <c r="B19829" s="1" t="s">
        <v>6024</v>
      </c>
      <c r="C19829" s="2">
        <v>45370</v>
      </c>
      <c r="D19829" s="1" t="s">
        <v>6109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3">
      <c r="A19830" s="1" t="s">
        <v>25908</v>
      </c>
      <c r="B19830" s="1" t="s">
        <v>1643</v>
      </c>
      <c r="C19830" s="2">
        <v>45336</v>
      </c>
      <c r="D19830" s="1" t="s">
        <v>6061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3">
      <c r="A19831" s="1" t="s">
        <v>25909</v>
      </c>
      <c r="B19831" s="1" t="s">
        <v>5106</v>
      </c>
      <c r="C19831" s="2">
        <v>45279</v>
      </c>
      <c r="D19831" s="1" t="s">
        <v>6197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3">
      <c r="A19832" s="1" t="s">
        <v>25910</v>
      </c>
      <c r="B19832" s="1" t="s">
        <v>1743</v>
      </c>
      <c r="C19832" s="2">
        <v>45455</v>
      </c>
      <c r="D19832" s="1" t="s">
        <v>6095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3">
      <c r="A19833" s="1" t="s">
        <v>25911</v>
      </c>
      <c r="B19833" s="1" t="s">
        <v>4287</v>
      </c>
      <c r="C19833" s="2">
        <v>45098</v>
      </c>
      <c r="D19833" s="1" t="s">
        <v>6109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3">
      <c r="A19834" s="1" t="s">
        <v>25912</v>
      </c>
      <c r="B19834" s="1" t="s">
        <v>3164</v>
      </c>
      <c r="C19834" s="2">
        <v>45513</v>
      </c>
      <c r="D19834" s="1" t="s">
        <v>6197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3">
      <c r="A19835" s="1" t="s">
        <v>25913</v>
      </c>
      <c r="B19835" s="1" t="s">
        <v>1802</v>
      </c>
      <c r="C19835" s="2">
        <v>45342</v>
      </c>
      <c r="D19835" s="1" t="s">
        <v>6172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3">
      <c r="A19836" s="1" t="s">
        <v>25914</v>
      </c>
      <c r="B19836" s="1" t="s">
        <v>1696</v>
      </c>
      <c r="C19836" s="2">
        <v>44927</v>
      </c>
      <c r="D19836" s="1" t="s">
        <v>6057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3">
      <c r="A19837" s="1" t="s">
        <v>25915</v>
      </c>
      <c r="B19837" s="1" t="s">
        <v>4561</v>
      </c>
      <c r="C19837" s="2">
        <v>45588</v>
      </c>
      <c r="D19837" s="1" t="s">
        <v>6135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3">
      <c r="A19838" s="1" t="s">
        <v>25916</v>
      </c>
      <c r="B19838" s="1" t="s">
        <v>5875</v>
      </c>
      <c r="C19838" s="2">
        <v>44978</v>
      </c>
      <c r="D19838" s="1" t="s">
        <v>6172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3">
      <c r="A19839" s="1" t="s">
        <v>25917</v>
      </c>
      <c r="B19839" s="1" t="s">
        <v>5035</v>
      </c>
      <c r="C19839" s="2">
        <v>45158</v>
      </c>
      <c r="D19839" s="1" t="s">
        <v>6104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3">
      <c r="A19840" s="1" t="s">
        <v>25918</v>
      </c>
      <c r="B19840" s="1" t="s">
        <v>3978</v>
      </c>
      <c r="C19840" s="2">
        <v>45078</v>
      </c>
      <c r="D19840" s="1" t="s">
        <v>6175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3">
      <c r="A19841" s="1" t="s">
        <v>25919</v>
      </c>
      <c r="B19841" s="1" t="s">
        <v>5866</v>
      </c>
      <c r="C19841" s="2">
        <v>45029</v>
      </c>
      <c r="D19841" s="1" t="s">
        <v>6175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3">
      <c r="A19842" s="1" t="s">
        <v>25920</v>
      </c>
      <c r="B19842" s="1" t="s">
        <v>2761</v>
      </c>
      <c r="C19842" s="2">
        <v>45425</v>
      </c>
      <c r="D19842" s="1" t="s">
        <v>6102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3">
      <c r="A19843" s="1" t="s">
        <v>25921</v>
      </c>
      <c r="B19843" s="1" t="s">
        <v>3416</v>
      </c>
      <c r="C19843" s="2">
        <v>45346</v>
      </c>
      <c r="D19843" s="1" t="s">
        <v>6179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3">
      <c r="A19844" s="1" t="s">
        <v>25922</v>
      </c>
      <c r="B19844" s="1" t="s">
        <v>4150</v>
      </c>
      <c r="C19844" s="2">
        <v>45253</v>
      </c>
      <c r="D19844" s="1" t="s">
        <v>6049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3">
      <c r="A19845" s="1" t="s">
        <v>25923</v>
      </c>
      <c r="B19845" s="1" t="s">
        <v>1542</v>
      </c>
      <c r="C19845" s="2">
        <v>45545</v>
      </c>
      <c r="D19845" s="1" t="s">
        <v>6071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3">
      <c r="A19846" s="1" t="s">
        <v>25924</v>
      </c>
      <c r="B19846" s="1" t="s">
        <v>4135</v>
      </c>
      <c r="C19846" s="2">
        <v>45328</v>
      </c>
      <c r="D19846" s="1" t="s">
        <v>6095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3">
      <c r="A19847" s="1" t="s">
        <v>25925</v>
      </c>
      <c r="B19847" s="1" t="s">
        <v>1536</v>
      </c>
      <c r="C19847" s="2">
        <v>45376</v>
      </c>
      <c r="D19847" s="1" t="s">
        <v>6053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3">
      <c r="A19848" s="1" t="s">
        <v>25926</v>
      </c>
      <c r="B19848" s="1" t="s">
        <v>2651</v>
      </c>
      <c r="C19848" s="2">
        <v>45043</v>
      </c>
      <c r="D19848" s="1" t="s">
        <v>6157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3">
      <c r="A19849" s="1" t="s">
        <v>25927</v>
      </c>
      <c r="B19849" s="1" t="s">
        <v>3552</v>
      </c>
      <c r="C19849" s="2">
        <v>45201</v>
      </c>
      <c r="D19849" s="1" t="s">
        <v>6143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3">
      <c r="A19850" s="1" t="s">
        <v>25928</v>
      </c>
      <c r="B19850" s="1" t="s">
        <v>1254</v>
      </c>
      <c r="C19850" s="2">
        <v>45089</v>
      </c>
      <c r="D19850" s="1" t="s">
        <v>6104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3">
      <c r="A19851" s="1" t="s">
        <v>25929</v>
      </c>
      <c r="B19851" s="1" t="s">
        <v>1779</v>
      </c>
      <c r="C19851" s="2">
        <v>45332</v>
      </c>
      <c r="D19851" s="1" t="s">
        <v>6133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3">
      <c r="A19852" s="1" t="s">
        <v>25930</v>
      </c>
      <c r="B19852" s="1" t="s">
        <v>3550</v>
      </c>
      <c r="C19852" s="2">
        <v>45141</v>
      </c>
      <c r="D19852" s="1" t="s">
        <v>6074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3">
      <c r="A19853" s="1" t="s">
        <v>25931</v>
      </c>
      <c r="B19853" s="1" t="s">
        <v>2886</v>
      </c>
      <c r="C19853" s="2">
        <v>45259</v>
      </c>
      <c r="D19853" s="1" t="s">
        <v>6175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3">
      <c r="A19854" s="1" t="s">
        <v>25932</v>
      </c>
      <c r="B19854" s="1" t="s">
        <v>3682</v>
      </c>
      <c r="C19854" s="2">
        <v>45451</v>
      </c>
      <c r="D19854" s="1" t="s">
        <v>6137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3">
      <c r="A19855" s="1" t="s">
        <v>25933</v>
      </c>
      <c r="B19855" s="1" t="s">
        <v>1146</v>
      </c>
      <c r="C19855" s="2">
        <v>45368</v>
      </c>
      <c r="D19855" s="1" t="s">
        <v>6061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3">
      <c r="A19856" s="1" t="s">
        <v>25934</v>
      </c>
      <c r="B19856" s="1" t="s">
        <v>5587</v>
      </c>
      <c r="C19856" s="2">
        <v>45502</v>
      </c>
      <c r="D19856" s="1" t="s">
        <v>6109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3">
      <c r="A19857" s="1" t="s">
        <v>25935</v>
      </c>
      <c r="B19857" s="1" t="s">
        <v>5301</v>
      </c>
      <c r="C19857" s="2">
        <v>45018</v>
      </c>
      <c r="D19857" s="1" t="s">
        <v>6175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3">
      <c r="A19858" s="1" t="s">
        <v>25936</v>
      </c>
      <c r="B19858" s="1" t="s">
        <v>2186</v>
      </c>
      <c r="C19858" s="2">
        <v>45186</v>
      </c>
      <c r="D19858" s="1" t="s">
        <v>6141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3">
      <c r="A19859" s="1" t="s">
        <v>25937</v>
      </c>
      <c r="B19859" s="1" t="s">
        <v>3272</v>
      </c>
      <c r="C19859" s="2">
        <v>45377</v>
      </c>
      <c r="D19859" s="1" t="s">
        <v>6053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3">
      <c r="A19860" s="1" t="s">
        <v>25938</v>
      </c>
      <c r="B19860" s="1" t="s">
        <v>1589</v>
      </c>
      <c r="C19860" s="2">
        <v>45619</v>
      </c>
      <c r="D19860" s="1" t="s">
        <v>6133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3">
      <c r="A19861" s="1" t="s">
        <v>25939</v>
      </c>
      <c r="B19861" s="1" t="s">
        <v>1515</v>
      </c>
      <c r="C19861" s="2">
        <v>45058</v>
      </c>
      <c r="D19861" s="1" t="s">
        <v>6107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3">
      <c r="A19862" s="1" t="s">
        <v>25940</v>
      </c>
      <c r="B19862" s="1" t="s">
        <v>5506</v>
      </c>
      <c r="C19862" s="2">
        <v>45643</v>
      </c>
      <c r="D19862" s="1" t="s">
        <v>6135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3">
      <c r="A19863" s="1" t="s">
        <v>25941</v>
      </c>
      <c r="B19863" s="1" t="s">
        <v>5797</v>
      </c>
      <c r="C19863" s="2">
        <v>45436</v>
      </c>
      <c r="D19863" s="1" t="s">
        <v>6113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3">
      <c r="A19864" s="1" t="s">
        <v>25942</v>
      </c>
      <c r="B19864" s="1" t="s">
        <v>1179</v>
      </c>
      <c r="C19864" s="2">
        <v>45539</v>
      </c>
      <c r="D19864" s="1" t="s">
        <v>6093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3">
      <c r="A19865" s="1" t="s">
        <v>25943</v>
      </c>
      <c r="B19865" s="1" t="s">
        <v>2126</v>
      </c>
      <c r="C19865" s="2">
        <v>44936</v>
      </c>
      <c r="D19865" s="1" t="s">
        <v>6069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3">
      <c r="A19866" s="1" t="s">
        <v>25944</v>
      </c>
      <c r="B19866" s="1" t="s">
        <v>5729</v>
      </c>
      <c r="C19866" s="2">
        <v>45300</v>
      </c>
      <c r="D19866" s="1" t="s">
        <v>6157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3">
      <c r="A19867" s="1" t="s">
        <v>25945</v>
      </c>
      <c r="B19867" s="1" t="s">
        <v>4019</v>
      </c>
      <c r="C19867" s="2">
        <v>44991</v>
      </c>
      <c r="D19867" s="1" t="s">
        <v>6133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3">
      <c r="A19868" s="1" t="s">
        <v>25946</v>
      </c>
      <c r="B19868" s="1" t="s">
        <v>1898</v>
      </c>
      <c r="C19868" s="2">
        <v>45199</v>
      </c>
      <c r="D19868" s="1" t="s">
        <v>6081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3">
      <c r="A19869" s="1" t="s">
        <v>25947</v>
      </c>
      <c r="B19869" s="1" t="s">
        <v>5715</v>
      </c>
      <c r="C19869" s="2">
        <v>45100</v>
      </c>
      <c r="D19869" s="1" t="s">
        <v>6125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3">
      <c r="A19870" s="1" t="s">
        <v>25948</v>
      </c>
      <c r="B19870" s="1" t="s">
        <v>3483</v>
      </c>
      <c r="C19870" s="2">
        <v>45353</v>
      </c>
      <c r="D19870" s="1" t="s">
        <v>6104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3">
      <c r="A19871" s="1" t="s">
        <v>25949</v>
      </c>
      <c r="B19871" s="1" t="s">
        <v>5474</v>
      </c>
      <c r="C19871" s="2">
        <v>45604</v>
      </c>
      <c r="D19871" s="1" t="s">
        <v>6086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3">
      <c r="A19872" s="1" t="s">
        <v>25950</v>
      </c>
      <c r="B19872" s="1" t="s">
        <v>5882</v>
      </c>
      <c r="C19872" s="2">
        <v>45248</v>
      </c>
      <c r="D19872" s="1" t="s">
        <v>6137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3">
      <c r="A19873" s="1" t="s">
        <v>25951</v>
      </c>
      <c r="B19873" s="1" t="s">
        <v>4416</v>
      </c>
      <c r="C19873" s="2">
        <v>45037</v>
      </c>
      <c r="D19873" s="1" t="s">
        <v>6135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3">
      <c r="A19874" s="1" t="s">
        <v>25952</v>
      </c>
      <c r="B19874" s="1" t="s">
        <v>4637</v>
      </c>
      <c r="C19874" s="2">
        <v>45250</v>
      </c>
      <c r="D19874" s="1" t="s">
        <v>6135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3">
      <c r="A19875" s="1" t="s">
        <v>25953</v>
      </c>
      <c r="B19875" s="1" t="s">
        <v>2540</v>
      </c>
      <c r="C19875" s="2">
        <v>45190</v>
      </c>
      <c r="D19875" s="1" t="s">
        <v>6125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3">
      <c r="A19876" s="1" t="s">
        <v>25954</v>
      </c>
      <c r="B19876" s="1" t="s">
        <v>2256</v>
      </c>
      <c r="C19876" s="2">
        <v>45292</v>
      </c>
      <c r="D19876" s="1" t="s">
        <v>6135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3">
      <c r="A19877" s="1" t="s">
        <v>25955</v>
      </c>
      <c r="B19877" s="1" t="s">
        <v>5413</v>
      </c>
      <c r="C19877" s="2">
        <v>45279</v>
      </c>
      <c r="D19877" s="1" t="s">
        <v>6069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3">
      <c r="A19878" s="1" t="s">
        <v>25956</v>
      </c>
      <c r="B19878" s="1" t="s">
        <v>3234</v>
      </c>
      <c r="C19878" s="2">
        <v>45129</v>
      </c>
      <c r="D19878" s="1" t="s">
        <v>6175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3">
      <c r="A19879" s="1" t="s">
        <v>25957</v>
      </c>
      <c r="B19879" s="1" t="s">
        <v>2015</v>
      </c>
      <c r="C19879" s="2">
        <v>45201</v>
      </c>
      <c r="D19879" s="1" t="s">
        <v>6081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3">
      <c r="A19880" s="1" t="s">
        <v>25958</v>
      </c>
      <c r="B19880" s="1" t="s">
        <v>5766</v>
      </c>
      <c r="C19880" s="2">
        <v>45637</v>
      </c>
      <c r="D19880" s="1" t="s">
        <v>6151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3">
      <c r="A19881" s="1" t="s">
        <v>25959</v>
      </c>
      <c r="B19881" s="1" t="s">
        <v>5099</v>
      </c>
      <c r="C19881" s="2">
        <v>45416</v>
      </c>
      <c r="D19881" s="1" t="s">
        <v>6077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3">
      <c r="A19882" s="1" t="s">
        <v>25960</v>
      </c>
      <c r="B19882" s="1" t="s">
        <v>2654</v>
      </c>
      <c r="C19882" s="2">
        <v>45541</v>
      </c>
      <c r="D19882" s="1" t="s">
        <v>6081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3">
      <c r="A19883" s="1" t="s">
        <v>25961</v>
      </c>
      <c r="B19883" s="1" t="s">
        <v>1090</v>
      </c>
      <c r="C19883" s="2">
        <v>45369</v>
      </c>
      <c r="D19883" s="1" t="s">
        <v>6135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3">
      <c r="A19884" s="1" t="s">
        <v>25962</v>
      </c>
      <c r="B19884" s="1" t="s">
        <v>1839</v>
      </c>
      <c r="C19884" s="2">
        <v>45311</v>
      </c>
      <c r="D19884" s="1" t="s">
        <v>6251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3">
      <c r="A19885" s="1" t="s">
        <v>25963</v>
      </c>
      <c r="B19885" s="1" t="s">
        <v>3587</v>
      </c>
      <c r="C19885" s="2">
        <v>45020</v>
      </c>
      <c r="D19885" s="1" t="s">
        <v>6197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3">
      <c r="A19886" s="1" t="s">
        <v>25964</v>
      </c>
      <c r="B19886" s="1" t="s">
        <v>3117</v>
      </c>
      <c r="C19886" s="2">
        <v>45498</v>
      </c>
      <c r="D19886" s="1" t="s">
        <v>6175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3">
      <c r="A19887" s="1" t="s">
        <v>25965</v>
      </c>
      <c r="B19887" s="1" t="s">
        <v>2656</v>
      </c>
      <c r="C19887" s="2">
        <v>45479</v>
      </c>
      <c r="D19887" s="1" t="s">
        <v>6067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3">
      <c r="A19888" s="1" t="s">
        <v>25966</v>
      </c>
      <c r="B19888" s="1" t="s">
        <v>4508</v>
      </c>
      <c r="C19888" s="2">
        <v>45259</v>
      </c>
      <c r="D19888" s="1" t="s">
        <v>6081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3">
      <c r="A19889" s="1" t="s">
        <v>25967</v>
      </c>
      <c r="B19889" s="1" t="s">
        <v>2205</v>
      </c>
      <c r="C19889" s="2">
        <v>45475</v>
      </c>
      <c r="D19889" s="1" t="s">
        <v>6172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3">
      <c r="A19890" s="1" t="s">
        <v>25968</v>
      </c>
      <c r="B19890" s="1" t="s">
        <v>1608</v>
      </c>
      <c r="C19890" s="2">
        <v>45467</v>
      </c>
      <c r="D19890" s="1" t="s">
        <v>6065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3">
      <c r="A19891" s="1" t="s">
        <v>25969</v>
      </c>
      <c r="B19891" s="1" t="s">
        <v>5026</v>
      </c>
      <c r="C19891" s="2">
        <v>45324</v>
      </c>
      <c r="D19891" s="1" t="s">
        <v>6141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3">
      <c r="A19892" s="1" t="s">
        <v>25970</v>
      </c>
      <c r="B19892" s="1" t="s">
        <v>3086</v>
      </c>
      <c r="C19892" s="2">
        <v>45646</v>
      </c>
      <c r="D19892" s="1" t="s">
        <v>6083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3">
      <c r="A19893" s="1" t="s">
        <v>25971</v>
      </c>
      <c r="B19893" s="1" t="s">
        <v>3434</v>
      </c>
      <c r="C19893" s="2">
        <v>45512</v>
      </c>
      <c r="D19893" s="1" t="s">
        <v>6104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3">
      <c r="A19894" s="1" t="s">
        <v>25972</v>
      </c>
      <c r="B19894" s="1" t="s">
        <v>5524</v>
      </c>
      <c r="C19894" s="2">
        <v>45108</v>
      </c>
      <c r="D19894" s="1" t="s">
        <v>6049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3">
      <c r="A19895" s="1" t="s">
        <v>25973</v>
      </c>
      <c r="B19895" s="1" t="s">
        <v>2630</v>
      </c>
      <c r="C19895" s="2">
        <v>45338</v>
      </c>
      <c r="D19895" s="1" t="s">
        <v>6172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3">
      <c r="A19896" s="1" t="s">
        <v>25974</v>
      </c>
      <c r="B19896" s="1" t="s">
        <v>1056</v>
      </c>
      <c r="C19896" s="2">
        <v>45362</v>
      </c>
      <c r="D19896" s="1" t="s">
        <v>6175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3">
      <c r="A19897" s="1" t="s">
        <v>25975</v>
      </c>
      <c r="B19897" s="1" t="s">
        <v>2472</v>
      </c>
      <c r="C19897" s="2">
        <v>45297</v>
      </c>
      <c r="D19897" s="1" t="s">
        <v>6069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3">
      <c r="A19898" s="1" t="s">
        <v>25976</v>
      </c>
      <c r="B19898" s="1" t="s">
        <v>4219</v>
      </c>
      <c r="C19898" s="2">
        <v>45318</v>
      </c>
      <c r="D19898" s="1" t="s">
        <v>6069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3">
      <c r="A19899" s="1" t="s">
        <v>25977</v>
      </c>
      <c r="B19899" s="1" t="s">
        <v>3371</v>
      </c>
      <c r="C19899" s="2">
        <v>44984</v>
      </c>
      <c r="D19899" s="1" t="s">
        <v>6074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3">
      <c r="A19900" s="1" t="s">
        <v>25978</v>
      </c>
      <c r="B19900" s="1" t="s">
        <v>5283</v>
      </c>
      <c r="C19900" s="2">
        <v>45572</v>
      </c>
      <c r="D19900" s="1" t="s">
        <v>6089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3">
      <c r="A19901" s="1" t="s">
        <v>25979</v>
      </c>
      <c r="B19901" s="1" t="s">
        <v>4598</v>
      </c>
      <c r="C19901" s="2">
        <v>45361</v>
      </c>
      <c r="D19901" s="1" t="s">
        <v>6051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3">
      <c r="A19902" s="1" t="s">
        <v>25980</v>
      </c>
      <c r="B19902" s="1" t="s">
        <v>5049</v>
      </c>
      <c r="C19902" s="2">
        <v>45220</v>
      </c>
      <c r="D19902" s="1" t="s">
        <v>6055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3">
      <c r="A19903" s="1" t="s">
        <v>25981</v>
      </c>
      <c r="B19903" s="1" t="s">
        <v>2903</v>
      </c>
      <c r="C19903" s="2">
        <v>45464</v>
      </c>
      <c r="D19903" s="1" t="s">
        <v>6113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3">
      <c r="A19904" s="1" t="s">
        <v>25982</v>
      </c>
      <c r="B19904" s="1" t="s">
        <v>4817</v>
      </c>
      <c r="C19904" s="2">
        <v>45509</v>
      </c>
      <c r="D19904" s="1" t="s">
        <v>6061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3">
      <c r="A19905" s="1" t="s">
        <v>25983</v>
      </c>
      <c r="B19905" s="1" t="s">
        <v>4403</v>
      </c>
      <c r="C19905" s="2">
        <v>45237</v>
      </c>
      <c r="D19905" s="1" t="s">
        <v>6095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3">
      <c r="A19906" s="1" t="s">
        <v>25984</v>
      </c>
      <c r="B19906" s="1" t="s">
        <v>2931</v>
      </c>
      <c r="C19906" s="2">
        <v>45017</v>
      </c>
      <c r="D19906" s="1" t="s">
        <v>6143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3">
      <c r="A19907" s="1" t="s">
        <v>25985</v>
      </c>
      <c r="B19907" s="1" t="s">
        <v>3300</v>
      </c>
      <c r="C19907" s="2">
        <v>45427</v>
      </c>
      <c r="D19907" s="1" t="s">
        <v>6081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3">
      <c r="A19908" s="1" t="s">
        <v>25986</v>
      </c>
      <c r="B19908" s="1" t="s">
        <v>1186</v>
      </c>
      <c r="C19908" s="2">
        <v>45491</v>
      </c>
      <c r="D19908" s="1" t="s">
        <v>6251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3">
      <c r="A19909" s="1" t="s">
        <v>25987</v>
      </c>
      <c r="B19909" s="1" t="s">
        <v>4755</v>
      </c>
      <c r="C19909" s="2">
        <v>45559</v>
      </c>
      <c r="D19909" s="1" t="s">
        <v>6089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3">
      <c r="A19910" s="1" t="s">
        <v>25988</v>
      </c>
      <c r="B19910" s="1" t="s">
        <v>4284</v>
      </c>
      <c r="C19910" s="2">
        <v>45100</v>
      </c>
      <c r="D19910" s="1" t="s">
        <v>6057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3">
      <c r="A19911" s="1" t="s">
        <v>25989</v>
      </c>
      <c r="B19911" s="1" t="s">
        <v>2047</v>
      </c>
      <c r="C19911" s="2">
        <v>45241</v>
      </c>
      <c r="D19911" s="1" t="s">
        <v>6051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3">
      <c r="A19912" s="1" t="s">
        <v>25990</v>
      </c>
      <c r="B19912" s="1" t="s">
        <v>1902</v>
      </c>
      <c r="C19912" s="2">
        <v>44982</v>
      </c>
      <c r="D19912" s="1" t="s">
        <v>6151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3">
      <c r="A19913" s="1" t="s">
        <v>25991</v>
      </c>
      <c r="B19913" s="1" t="s">
        <v>1180</v>
      </c>
      <c r="C19913" s="2">
        <v>45432</v>
      </c>
      <c r="D19913" s="1" t="s">
        <v>6071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3">
      <c r="A19914" s="1" t="s">
        <v>25992</v>
      </c>
      <c r="B19914" s="1" t="s">
        <v>2581</v>
      </c>
      <c r="C19914" s="2">
        <v>45376</v>
      </c>
      <c r="D19914" s="1" t="s">
        <v>6059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3">
      <c r="A19915" s="1" t="s">
        <v>25993</v>
      </c>
      <c r="B19915" s="1" t="s">
        <v>3711</v>
      </c>
      <c r="C19915" s="2">
        <v>44931</v>
      </c>
      <c r="D19915" s="1" t="s">
        <v>6057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3">
      <c r="A19916" s="1" t="s">
        <v>25994</v>
      </c>
      <c r="B19916" s="1" t="s">
        <v>4577</v>
      </c>
      <c r="C19916" s="2">
        <v>45415</v>
      </c>
      <c r="D19916" s="1" t="s">
        <v>6151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3">
      <c r="A19917" s="1" t="s">
        <v>25995</v>
      </c>
      <c r="B19917" s="1" t="s">
        <v>5528</v>
      </c>
      <c r="C19917" s="2">
        <v>45061</v>
      </c>
      <c r="D19917" s="1" t="s">
        <v>6091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3">
      <c r="A19918" s="1" t="s">
        <v>25996</v>
      </c>
      <c r="B19918" s="1" t="s">
        <v>1901</v>
      </c>
      <c r="C19918" s="2">
        <v>45187</v>
      </c>
      <c r="D19918" s="1" t="s">
        <v>6063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3">
      <c r="A19919" s="1" t="s">
        <v>25997</v>
      </c>
      <c r="B19919" s="1" t="s">
        <v>5043</v>
      </c>
      <c r="C19919" s="2">
        <v>45313</v>
      </c>
      <c r="D19919" s="1" t="s">
        <v>6133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3">
      <c r="A19920" s="1" t="s">
        <v>25998</v>
      </c>
      <c r="B19920" s="1" t="s">
        <v>3486</v>
      </c>
      <c r="C19920" s="2">
        <v>45508</v>
      </c>
      <c r="D19920" s="1" t="s">
        <v>6061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3">
      <c r="A19921" s="1" t="s">
        <v>25999</v>
      </c>
      <c r="B19921" s="1" t="s">
        <v>5559</v>
      </c>
      <c r="C19921" s="2">
        <v>45333</v>
      </c>
      <c r="D19921" s="1" t="s">
        <v>6049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3">
      <c r="A19922" s="1" t="s">
        <v>26000</v>
      </c>
      <c r="B19922" s="1" t="s">
        <v>5517</v>
      </c>
      <c r="C19922" s="2">
        <v>45411</v>
      </c>
      <c r="D19922" s="1" t="s">
        <v>6061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3">
      <c r="A19923" s="1" t="s">
        <v>26001</v>
      </c>
      <c r="B19923" s="1" t="s">
        <v>4987</v>
      </c>
      <c r="C19923" s="2">
        <v>45650</v>
      </c>
      <c r="D19923" s="1" t="s">
        <v>6175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3">
      <c r="A19924" s="1" t="s">
        <v>26002</v>
      </c>
      <c r="B19924" s="1" t="s">
        <v>1570</v>
      </c>
      <c r="C19924" s="2">
        <v>45086</v>
      </c>
      <c r="D19924" s="1" t="s">
        <v>6083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3">
      <c r="A19925" s="1" t="s">
        <v>26003</v>
      </c>
      <c r="B19925" s="1" t="s">
        <v>4117</v>
      </c>
      <c r="C19925" s="2">
        <v>45303</v>
      </c>
      <c r="D19925" s="1" t="s">
        <v>6179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3">
      <c r="A19926" s="1" t="s">
        <v>26004</v>
      </c>
      <c r="B19926" s="1" t="s">
        <v>1322</v>
      </c>
      <c r="C19926" s="2">
        <v>45587</v>
      </c>
      <c r="D19926" s="1" t="s">
        <v>6137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3">
      <c r="A19927" s="1" t="s">
        <v>26005</v>
      </c>
      <c r="B19927" s="1" t="s">
        <v>5880</v>
      </c>
      <c r="C19927" s="2">
        <v>45024</v>
      </c>
      <c r="D19927" s="1" t="s">
        <v>6137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3">
      <c r="A19928" s="1" t="s">
        <v>26006</v>
      </c>
      <c r="B19928" s="1" t="s">
        <v>4387</v>
      </c>
      <c r="C19928" s="2">
        <v>45506</v>
      </c>
      <c r="D19928" s="1" t="s">
        <v>6251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3">
      <c r="A19929" s="1" t="s">
        <v>26007</v>
      </c>
      <c r="B19929" s="1" t="s">
        <v>4043</v>
      </c>
      <c r="C19929" s="2">
        <v>45542</v>
      </c>
      <c r="D19929" s="1" t="s">
        <v>6074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3">
      <c r="A19930" s="1" t="s">
        <v>26008</v>
      </c>
      <c r="B19930" s="1" t="s">
        <v>1757</v>
      </c>
      <c r="C19930" s="2">
        <v>45371</v>
      </c>
      <c r="D19930" s="1" t="s">
        <v>6067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3">
      <c r="A19931" s="1" t="s">
        <v>26009</v>
      </c>
      <c r="B19931" s="1" t="s">
        <v>1119</v>
      </c>
      <c r="C19931" s="2">
        <v>45009</v>
      </c>
      <c r="D19931" s="1" t="s">
        <v>6179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3">
      <c r="A19932" s="1" t="s">
        <v>26010</v>
      </c>
      <c r="B19932" s="1" t="s">
        <v>5527</v>
      </c>
      <c r="C19932" s="2">
        <v>45527</v>
      </c>
      <c r="D19932" s="1" t="s">
        <v>6077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3">
      <c r="A19933" s="1" t="s">
        <v>26011</v>
      </c>
      <c r="B19933" s="1" t="s">
        <v>1985</v>
      </c>
      <c r="C19933" s="2">
        <v>45654</v>
      </c>
      <c r="D19933" s="1" t="s">
        <v>6089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3">
      <c r="A19934" s="1" t="s">
        <v>26012</v>
      </c>
      <c r="B19934" s="1" t="s">
        <v>2551</v>
      </c>
      <c r="C19934" s="2">
        <v>45499</v>
      </c>
      <c r="D19934" s="1" t="s">
        <v>6133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3">
      <c r="A19935" s="1" t="s">
        <v>26013</v>
      </c>
      <c r="B19935" s="1" t="s">
        <v>2893</v>
      </c>
      <c r="C19935" s="2">
        <v>45128</v>
      </c>
      <c r="D19935" s="1" t="s">
        <v>6143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3">
      <c r="A19936" s="1" t="s">
        <v>26014</v>
      </c>
      <c r="B19936" s="1" t="s">
        <v>4532</v>
      </c>
      <c r="C19936" s="2">
        <v>45591</v>
      </c>
      <c r="D19936" s="1" t="s">
        <v>6113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3">
      <c r="A19937" s="1" t="s">
        <v>26015</v>
      </c>
      <c r="B19937" s="1" t="s">
        <v>3560</v>
      </c>
      <c r="C19937" s="2">
        <v>45363</v>
      </c>
      <c r="D19937" s="1" t="s">
        <v>6133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3">
      <c r="A19938" s="1" t="s">
        <v>26016</v>
      </c>
      <c r="B19938" s="1" t="s">
        <v>2614</v>
      </c>
      <c r="C19938" s="2">
        <v>45022</v>
      </c>
      <c r="D19938" s="1" t="s">
        <v>6137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3">
      <c r="A19939" s="1" t="s">
        <v>26017</v>
      </c>
      <c r="B19939" s="1" t="s">
        <v>4404</v>
      </c>
      <c r="C19939" s="2">
        <v>45538</v>
      </c>
      <c r="D19939" s="1" t="s">
        <v>6100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3">
      <c r="A19940" s="1" t="s">
        <v>26018</v>
      </c>
      <c r="B19940" s="1" t="s">
        <v>2202</v>
      </c>
      <c r="C19940" s="2">
        <v>45052</v>
      </c>
      <c r="D19940" s="1" t="s">
        <v>6065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3">
      <c r="A19941" s="1" t="s">
        <v>26019</v>
      </c>
      <c r="B19941" s="1" t="s">
        <v>3842</v>
      </c>
      <c r="C19941" s="2">
        <v>45096</v>
      </c>
      <c r="D19941" s="1" t="s">
        <v>6125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3">
      <c r="A19942" s="1" t="s">
        <v>26020</v>
      </c>
      <c r="B19942" s="1" t="s">
        <v>5237</v>
      </c>
      <c r="C19942" s="2">
        <v>45236</v>
      </c>
      <c r="D19942" s="1" t="s">
        <v>6089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3">
      <c r="A19943" s="1" t="s">
        <v>26021</v>
      </c>
      <c r="B19943" s="1" t="s">
        <v>4538</v>
      </c>
      <c r="C19943" s="2">
        <v>45126</v>
      </c>
      <c r="D19943" s="1" t="s">
        <v>6057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3">
      <c r="A19944" s="1" t="s">
        <v>26022</v>
      </c>
      <c r="B19944" s="1" t="s">
        <v>2409</v>
      </c>
      <c r="C19944" s="2">
        <v>44999</v>
      </c>
      <c r="D19944" s="1" t="s">
        <v>6133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3">
      <c r="A19945" s="1" t="s">
        <v>26023</v>
      </c>
      <c r="B19945" s="1" t="s">
        <v>3902</v>
      </c>
      <c r="C19945" s="2">
        <v>44976</v>
      </c>
      <c r="D19945" s="1" t="s">
        <v>6113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3">
      <c r="A19946" s="1" t="s">
        <v>26024</v>
      </c>
      <c r="B19946" s="1" t="s">
        <v>4815</v>
      </c>
      <c r="C19946" s="2">
        <v>45493</v>
      </c>
      <c r="D19946" s="1" t="s">
        <v>6104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3">
      <c r="A19947" s="1" t="s">
        <v>26025</v>
      </c>
      <c r="B19947" s="1" t="s">
        <v>4996</v>
      </c>
      <c r="C19947" s="2">
        <v>45504</v>
      </c>
      <c r="D19947" s="1" t="s">
        <v>6109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3">
      <c r="A19948" s="1" t="s">
        <v>26026</v>
      </c>
      <c r="B19948" s="1" t="s">
        <v>1569</v>
      </c>
      <c r="C19948" s="2">
        <v>45089</v>
      </c>
      <c r="D19948" s="1" t="s">
        <v>6074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3">
      <c r="A19949" s="1" t="s">
        <v>26027</v>
      </c>
      <c r="B19949" s="1" t="s">
        <v>2087</v>
      </c>
      <c r="C19949" s="2">
        <v>45497</v>
      </c>
      <c r="D19949" s="1" t="s">
        <v>6061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3">
      <c r="A19950" s="1" t="s">
        <v>26028</v>
      </c>
      <c r="B19950" s="1" t="s">
        <v>5686</v>
      </c>
      <c r="C19950" s="2">
        <v>45389</v>
      </c>
      <c r="D19950" s="1" t="s">
        <v>6077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3">
      <c r="A19951" s="1" t="s">
        <v>26029</v>
      </c>
      <c r="B19951" s="1" t="s">
        <v>2973</v>
      </c>
      <c r="C19951" s="2">
        <v>45073</v>
      </c>
      <c r="D19951" s="1" t="s">
        <v>6063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3">
      <c r="A19952" s="1" t="s">
        <v>26030</v>
      </c>
      <c r="B19952" s="1" t="s">
        <v>4193</v>
      </c>
      <c r="C19952" s="2">
        <v>45351</v>
      </c>
      <c r="D19952" s="1" t="s">
        <v>6091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3">
      <c r="A19953" s="1" t="s">
        <v>26031</v>
      </c>
      <c r="B19953" s="1" t="s">
        <v>1941</v>
      </c>
      <c r="C19953" s="2">
        <v>45351</v>
      </c>
      <c r="D19953" s="1" t="s">
        <v>6061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3">
      <c r="A19954" s="1" t="s">
        <v>26032</v>
      </c>
      <c r="B19954" s="1" t="s">
        <v>1908</v>
      </c>
      <c r="C19954" s="2">
        <v>45483</v>
      </c>
      <c r="D19954" s="1" t="s">
        <v>6086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3">
      <c r="A19955" s="1" t="s">
        <v>26033</v>
      </c>
      <c r="B19955" s="1" t="s">
        <v>4875</v>
      </c>
      <c r="C19955" s="2">
        <v>45315</v>
      </c>
      <c r="D19955" s="1" t="s">
        <v>6137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3">
      <c r="A19956" s="1" t="s">
        <v>26034</v>
      </c>
      <c r="B19956" s="1" t="s">
        <v>2417</v>
      </c>
      <c r="C19956" s="2">
        <v>45015</v>
      </c>
      <c r="D19956" s="1" t="s">
        <v>6197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3">
      <c r="A19957" s="1" t="s">
        <v>26035</v>
      </c>
      <c r="B19957" s="1" t="s">
        <v>1686</v>
      </c>
      <c r="C19957" s="2">
        <v>45032</v>
      </c>
      <c r="D19957" s="1" t="s">
        <v>6083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3">
      <c r="A19958" s="1" t="s">
        <v>26036</v>
      </c>
      <c r="B19958" s="1" t="s">
        <v>2099</v>
      </c>
      <c r="C19958" s="2">
        <v>45345</v>
      </c>
      <c r="D19958" s="1" t="s">
        <v>6141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3">
      <c r="A19959" s="1" t="s">
        <v>26037</v>
      </c>
      <c r="B19959" s="1" t="s">
        <v>2577</v>
      </c>
      <c r="C19959" s="2">
        <v>45132</v>
      </c>
      <c r="D19959" s="1" t="s">
        <v>6251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3">
      <c r="A19960" s="1" t="s">
        <v>26038</v>
      </c>
      <c r="B19960" s="1" t="s">
        <v>4645</v>
      </c>
      <c r="C19960" s="2">
        <v>45390</v>
      </c>
      <c r="D19960" s="1" t="s">
        <v>6089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3">
      <c r="A19961" s="1" t="s">
        <v>26039</v>
      </c>
      <c r="B19961" s="1" t="s">
        <v>3370</v>
      </c>
      <c r="C19961" s="2">
        <v>45189</v>
      </c>
      <c r="D19961" s="1" t="s">
        <v>6133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3">
      <c r="A19962" s="1" t="s">
        <v>26040</v>
      </c>
      <c r="B19962" s="1" t="s">
        <v>3949</v>
      </c>
      <c r="C19962" s="2">
        <v>45360</v>
      </c>
      <c r="D19962" s="1" t="s">
        <v>6061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3">
      <c r="A19963" s="1" t="s">
        <v>26041</v>
      </c>
      <c r="B19963" s="1" t="s">
        <v>3727</v>
      </c>
      <c r="C19963" s="2">
        <v>45192</v>
      </c>
      <c r="D19963" s="1" t="s">
        <v>6143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3">
      <c r="A19964" s="1" t="s">
        <v>26042</v>
      </c>
      <c r="B19964" s="1" t="s">
        <v>5009</v>
      </c>
      <c r="C19964" s="2">
        <v>45054</v>
      </c>
      <c r="D19964" s="1" t="s">
        <v>6069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3">
      <c r="A19965" s="1" t="s">
        <v>26043</v>
      </c>
      <c r="B19965" s="1" t="s">
        <v>3607</v>
      </c>
      <c r="C19965" s="2">
        <v>45006</v>
      </c>
      <c r="D19965" s="1" t="s">
        <v>6067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3">
      <c r="A19966" s="1" t="s">
        <v>26044</v>
      </c>
      <c r="B19966" s="1" t="s">
        <v>4865</v>
      </c>
      <c r="C19966" s="2">
        <v>45425</v>
      </c>
      <c r="D19966" s="1" t="s">
        <v>6053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3">
      <c r="A19967" s="1" t="s">
        <v>26045</v>
      </c>
      <c r="B19967" s="1" t="s">
        <v>1562</v>
      </c>
      <c r="C19967" s="2">
        <v>45496</v>
      </c>
      <c r="D19967" s="1" t="s">
        <v>6065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3">
      <c r="A19968" s="1" t="s">
        <v>26046</v>
      </c>
      <c r="B19968" s="1" t="s">
        <v>3340</v>
      </c>
      <c r="C19968" s="2">
        <v>45293</v>
      </c>
      <c r="D19968" s="1" t="s">
        <v>6067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3">
      <c r="A19969" s="1" t="s">
        <v>26047</v>
      </c>
      <c r="B19969" s="1" t="s">
        <v>5269</v>
      </c>
      <c r="C19969" s="2">
        <v>45636</v>
      </c>
      <c r="D19969" s="1" t="s">
        <v>6053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3">
      <c r="A19970" s="1" t="s">
        <v>26048</v>
      </c>
      <c r="B19970" s="1" t="s">
        <v>4067</v>
      </c>
      <c r="C19970" s="2">
        <v>45340</v>
      </c>
      <c r="D19970" s="1" t="s">
        <v>6113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3">
      <c r="A19971" s="1" t="s">
        <v>26049</v>
      </c>
      <c r="B19971" s="1" t="s">
        <v>1988</v>
      </c>
      <c r="C19971" s="2">
        <v>45002</v>
      </c>
      <c r="D19971" s="1" t="s">
        <v>6125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3">
      <c r="A19972" s="1" t="s">
        <v>26050</v>
      </c>
      <c r="B19972" s="1" t="s">
        <v>3372</v>
      </c>
      <c r="C19972" s="2">
        <v>44983</v>
      </c>
      <c r="D19972" s="1" t="s">
        <v>6102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3">
      <c r="A19973" s="1" t="s">
        <v>26051</v>
      </c>
      <c r="B19973" s="1" t="s">
        <v>5073</v>
      </c>
      <c r="C19973" s="2">
        <v>45143</v>
      </c>
      <c r="D19973" s="1" t="s">
        <v>6049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3">
      <c r="A19974" s="1" t="s">
        <v>26052</v>
      </c>
      <c r="B19974" s="1" t="s">
        <v>2370</v>
      </c>
      <c r="C19974" s="2">
        <v>45637</v>
      </c>
      <c r="D19974" s="1" t="s">
        <v>6057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3">
      <c r="A19975" s="1" t="s">
        <v>26053</v>
      </c>
      <c r="B19975" s="1" t="s">
        <v>2591</v>
      </c>
      <c r="C19975" s="2">
        <v>45475</v>
      </c>
      <c r="D19975" s="1" t="s">
        <v>6141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3">
      <c r="A19976" s="1" t="s">
        <v>26054</v>
      </c>
      <c r="B19976" s="1" t="s">
        <v>5383</v>
      </c>
      <c r="C19976" s="2">
        <v>45053</v>
      </c>
      <c r="D19976" s="1" t="s">
        <v>6113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3">
      <c r="A19977" s="1" t="s">
        <v>26055</v>
      </c>
      <c r="B19977" s="1" t="s">
        <v>2037</v>
      </c>
      <c r="C19977" s="2">
        <v>45184</v>
      </c>
      <c r="D19977" s="1" t="s">
        <v>6089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3">
      <c r="A19978" s="1" t="s">
        <v>26056</v>
      </c>
      <c r="B19978" s="1" t="s">
        <v>1327</v>
      </c>
      <c r="C19978" s="2">
        <v>45104</v>
      </c>
      <c r="D19978" s="1" t="s">
        <v>6077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3">
      <c r="A19979" s="1" t="s">
        <v>26057</v>
      </c>
      <c r="B19979" s="1" t="s">
        <v>5220</v>
      </c>
      <c r="C19979" s="2">
        <v>45005</v>
      </c>
      <c r="D19979" s="1" t="s">
        <v>6069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3">
      <c r="A19980" s="1" t="s">
        <v>26058</v>
      </c>
      <c r="B19980" s="1" t="s">
        <v>4546</v>
      </c>
      <c r="C19980" s="2">
        <v>45544</v>
      </c>
      <c r="D19980" s="1" t="s">
        <v>6172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3">
      <c r="A19981" s="1" t="s">
        <v>26059</v>
      </c>
      <c r="B19981" s="1" t="s">
        <v>3091</v>
      </c>
      <c r="C19981" s="2">
        <v>45458</v>
      </c>
      <c r="D19981" s="1" t="s">
        <v>6055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3">
      <c r="A19982" s="1" t="s">
        <v>26060</v>
      </c>
      <c r="B19982" s="1" t="s">
        <v>1856</v>
      </c>
      <c r="C19982" s="2">
        <v>45612</v>
      </c>
      <c r="D19982" s="1" t="s">
        <v>6135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3">
      <c r="A19983" s="1" t="s">
        <v>26061</v>
      </c>
      <c r="B19983" s="1" t="s">
        <v>2800</v>
      </c>
      <c r="C19983" s="2">
        <v>45501</v>
      </c>
      <c r="D19983" s="1" t="s">
        <v>6071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3">
      <c r="A19984" s="1" t="s">
        <v>26062</v>
      </c>
      <c r="B19984" s="1" t="s">
        <v>2299</v>
      </c>
      <c r="C19984" s="2">
        <v>45183</v>
      </c>
      <c r="D19984" s="1" t="s">
        <v>6053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3">
      <c r="A19985" s="1" t="s">
        <v>26063</v>
      </c>
      <c r="B19985" s="1" t="s">
        <v>2170</v>
      </c>
      <c r="C19985" s="2">
        <v>45232</v>
      </c>
      <c r="D19985" s="1" t="s">
        <v>6135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3">
      <c r="A19986" s="1" t="s">
        <v>26064</v>
      </c>
      <c r="B19986" s="1" t="s">
        <v>3146</v>
      </c>
      <c r="C19986" s="2">
        <v>44933</v>
      </c>
      <c r="D19986" s="1" t="s">
        <v>6107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3">
      <c r="A19987" s="1" t="s">
        <v>26065</v>
      </c>
      <c r="B19987" s="1" t="s">
        <v>3219</v>
      </c>
      <c r="C19987" s="2">
        <v>45516</v>
      </c>
      <c r="D19987" s="1" t="s">
        <v>6100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3">
      <c r="A19988" s="1" t="s">
        <v>26066</v>
      </c>
      <c r="B19988" s="1" t="s">
        <v>3084</v>
      </c>
      <c r="C19988" s="2">
        <v>45472</v>
      </c>
      <c r="D19988" s="1" t="s">
        <v>6077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3">
      <c r="A19989" s="1" t="s">
        <v>26067</v>
      </c>
      <c r="B19989" s="1" t="s">
        <v>1628</v>
      </c>
      <c r="C19989" s="2">
        <v>45584</v>
      </c>
      <c r="D19989" s="1" t="s">
        <v>6069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3">
      <c r="A19990" s="1" t="s">
        <v>26068</v>
      </c>
      <c r="B19990" s="1" t="s">
        <v>2942</v>
      </c>
      <c r="C19990" s="2">
        <v>45411</v>
      </c>
      <c r="D19990" s="1" t="s">
        <v>6083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3">
      <c r="A19991" s="1" t="s">
        <v>26069</v>
      </c>
      <c r="B19991" s="1" t="s">
        <v>2267</v>
      </c>
      <c r="C19991" s="2">
        <v>45214</v>
      </c>
      <c r="D19991" s="1" t="s">
        <v>6051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3">
      <c r="A19992" s="1" t="s">
        <v>26070</v>
      </c>
      <c r="B19992" s="1" t="s">
        <v>3126</v>
      </c>
      <c r="C19992" s="2">
        <v>45114</v>
      </c>
      <c r="D19992" s="1" t="s">
        <v>6137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3">
      <c r="A19993" s="1" t="s">
        <v>26071</v>
      </c>
      <c r="B19993" s="1" t="s">
        <v>3638</v>
      </c>
      <c r="C19993" s="2">
        <v>45185</v>
      </c>
      <c r="D19993" s="1" t="s">
        <v>6069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3">
      <c r="A19994" s="1" t="s">
        <v>26072</v>
      </c>
      <c r="B19994" s="1" t="s">
        <v>3854</v>
      </c>
      <c r="C19994" s="2">
        <v>45042</v>
      </c>
      <c r="D19994" s="1" t="s">
        <v>6077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3">
      <c r="A19995" s="1" t="s">
        <v>26073</v>
      </c>
      <c r="B19995" s="1" t="s">
        <v>1049</v>
      </c>
      <c r="C19995" s="2">
        <v>45056</v>
      </c>
      <c r="D19995" s="1" t="s">
        <v>6051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3">
      <c r="A19996" s="1" t="s">
        <v>26074</v>
      </c>
      <c r="B19996" s="1" t="s">
        <v>2847</v>
      </c>
      <c r="C19996" s="2">
        <v>45611</v>
      </c>
      <c r="D19996" s="1" t="s">
        <v>6175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3">
      <c r="A19997" s="1" t="s">
        <v>26075</v>
      </c>
      <c r="B19997" s="1" t="s">
        <v>1374</v>
      </c>
      <c r="C19997" s="2">
        <v>45388</v>
      </c>
      <c r="D19997" s="1" t="s">
        <v>6157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3">
      <c r="A19998" s="1" t="s">
        <v>26076</v>
      </c>
      <c r="B19998" s="1" t="s">
        <v>3206</v>
      </c>
      <c r="C19998" s="2">
        <v>45110</v>
      </c>
      <c r="D19998" s="1" t="s">
        <v>6067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3">
      <c r="A19999" s="1" t="s">
        <v>26077</v>
      </c>
      <c r="B19999" s="1" t="s">
        <v>3067</v>
      </c>
      <c r="C19999" s="2">
        <v>45103</v>
      </c>
      <c r="D19999" s="1" t="s">
        <v>6179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3">
      <c r="A20000" s="1" t="s">
        <v>26078</v>
      </c>
      <c r="B20000" s="1" t="s">
        <v>5683</v>
      </c>
      <c r="C20000" s="2">
        <v>45119</v>
      </c>
      <c r="D20000" s="1" t="s">
        <v>6197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3">
      <c r="A20001" s="1" t="s">
        <v>26079</v>
      </c>
      <c r="B20001" s="1" t="s">
        <v>4922</v>
      </c>
      <c r="C20001" s="2">
        <v>45255</v>
      </c>
      <c r="D20001" s="1" t="s">
        <v>6081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3">
      <c r="A20002" s="1" t="s">
        <v>26080</v>
      </c>
      <c r="B20002" s="1" t="s">
        <v>3709</v>
      </c>
      <c r="C20002" s="2">
        <v>45606</v>
      </c>
      <c r="D20002" s="1" t="s">
        <v>6107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3">
      <c r="A20003" s="1" t="s">
        <v>26081</v>
      </c>
      <c r="B20003" s="1" t="s">
        <v>5460</v>
      </c>
      <c r="C20003" s="2">
        <v>45385</v>
      </c>
      <c r="D20003" s="1" t="s">
        <v>6109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3">
      <c r="A20004" s="1" t="s">
        <v>26082</v>
      </c>
      <c r="B20004" s="1" t="s">
        <v>3032</v>
      </c>
      <c r="C20004" s="2">
        <v>45089</v>
      </c>
      <c r="D20004" s="1" t="s">
        <v>6135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3">
      <c r="A20005" s="1" t="s">
        <v>26083</v>
      </c>
      <c r="B20005" s="1" t="s">
        <v>4623</v>
      </c>
      <c r="C20005" s="2">
        <v>45363</v>
      </c>
      <c r="D20005" s="1" t="s">
        <v>6049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3">
      <c r="A20006" s="1" t="s">
        <v>26084</v>
      </c>
      <c r="B20006" s="1" t="s">
        <v>5719</v>
      </c>
      <c r="C20006" s="2">
        <v>45394</v>
      </c>
      <c r="D20006" s="1" t="s">
        <v>6197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3">
      <c r="A20007" s="1" t="s">
        <v>26085</v>
      </c>
      <c r="B20007" s="1" t="s">
        <v>2309</v>
      </c>
      <c r="C20007" s="2">
        <v>45214</v>
      </c>
      <c r="D20007" s="1" t="s">
        <v>6049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3">
      <c r="A20008" s="1" t="s">
        <v>26086</v>
      </c>
      <c r="B20008" s="1" t="s">
        <v>4673</v>
      </c>
      <c r="C20008" s="2">
        <v>45285</v>
      </c>
      <c r="D20008" s="1" t="s">
        <v>6059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3">
      <c r="A20009" s="1" t="s">
        <v>26087</v>
      </c>
      <c r="B20009" s="1" t="s">
        <v>4994</v>
      </c>
      <c r="C20009" s="2">
        <v>45404</v>
      </c>
      <c r="D20009" s="1" t="s">
        <v>6081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3">
      <c r="A20010" s="1" t="s">
        <v>26088</v>
      </c>
      <c r="B20010" s="1" t="s">
        <v>4422</v>
      </c>
      <c r="C20010" s="2">
        <v>45068</v>
      </c>
      <c r="D20010" s="1" t="s">
        <v>6172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3">
      <c r="A20011" s="1" t="s">
        <v>26089</v>
      </c>
      <c r="B20011" s="1" t="s">
        <v>2201</v>
      </c>
      <c r="C20011" s="2">
        <v>45423</v>
      </c>
      <c r="D20011" s="1" t="s">
        <v>6089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3">
      <c r="A20012" s="1" t="s">
        <v>26090</v>
      </c>
      <c r="B20012" s="1" t="s">
        <v>5554</v>
      </c>
      <c r="C20012" s="2">
        <v>44991</v>
      </c>
      <c r="D20012" s="1" t="s">
        <v>6077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3">
      <c r="A20013" s="1" t="s">
        <v>26091</v>
      </c>
      <c r="B20013" s="1" t="s">
        <v>5892</v>
      </c>
      <c r="C20013" s="2">
        <v>44988</v>
      </c>
      <c r="D20013" s="1" t="s">
        <v>6151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3">
      <c r="A20014" s="1" t="s">
        <v>26092</v>
      </c>
      <c r="B20014" s="1" t="s">
        <v>5009</v>
      </c>
      <c r="C20014" s="2">
        <v>45305</v>
      </c>
      <c r="D20014" s="1" t="s">
        <v>6063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3">
      <c r="A20015" s="1" t="s">
        <v>26093</v>
      </c>
      <c r="B20015" s="1" t="s">
        <v>1086</v>
      </c>
      <c r="C20015" s="2">
        <v>45643</v>
      </c>
      <c r="D20015" s="1" t="s">
        <v>6133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3">
      <c r="A20016" s="1" t="s">
        <v>26094</v>
      </c>
      <c r="B20016" s="1" t="s">
        <v>1338</v>
      </c>
      <c r="C20016" s="2">
        <v>45116</v>
      </c>
      <c r="D20016" s="1" t="s">
        <v>6051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3">
      <c r="A20017" s="1" t="s">
        <v>26095</v>
      </c>
      <c r="B20017" s="1" t="s">
        <v>4988</v>
      </c>
      <c r="C20017" s="2">
        <v>45192</v>
      </c>
      <c r="D20017" s="1" t="s">
        <v>6081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3">
      <c r="A20018" s="1" t="s">
        <v>26096</v>
      </c>
      <c r="B20018" s="1" t="s">
        <v>1322</v>
      </c>
      <c r="C20018" s="2">
        <v>45009</v>
      </c>
      <c r="D20018" s="1" t="s">
        <v>6065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3">
      <c r="A20019" s="1" t="s">
        <v>26097</v>
      </c>
      <c r="B20019" s="1" t="s">
        <v>2189</v>
      </c>
      <c r="C20019" s="2">
        <v>45137</v>
      </c>
      <c r="D20019" s="1" t="s">
        <v>6065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3">
      <c r="A20020" s="1" t="s">
        <v>26098</v>
      </c>
      <c r="B20020" s="1" t="s">
        <v>6010</v>
      </c>
      <c r="C20020" s="2">
        <v>45504</v>
      </c>
      <c r="D20020" s="1" t="s">
        <v>6089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3">
      <c r="A20021" s="1" t="s">
        <v>26099</v>
      </c>
      <c r="B20021" s="1" t="s">
        <v>5412</v>
      </c>
      <c r="C20021" s="2">
        <v>45202</v>
      </c>
      <c r="D20021" s="1" t="s">
        <v>6107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3">
      <c r="A20022" s="1" t="s">
        <v>26100</v>
      </c>
      <c r="B20022" s="1" t="s">
        <v>3697</v>
      </c>
      <c r="C20022" s="2">
        <v>45216</v>
      </c>
      <c r="D20022" s="1" t="s">
        <v>6175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3">
      <c r="A20023" s="1" t="s">
        <v>26101</v>
      </c>
      <c r="B20023" s="1" t="s">
        <v>4712</v>
      </c>
      <c r="C20023" s="2">
        <v>44984</v>
      </c>
      <c r="D20023" s="1" t="s">
        <v>6067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3">
      <c r="A20024" s="1" t="s">
        <v>26102</v>
      </c>
      <c r="B20024" s="1" t="s">
        <v>5593</v>
      </c>
      <c r="C20024" s="2">
        <v>45128</v>
      </c>
      <c r="D20024" s="1" t="s">
        <v>6074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3">
      <c r="A20025" s="1" t="s">
        <v>26103</v>
      </c>
      <c r="B20025" s="1" t="s">
        <v>4526</v>
      </c>
      <c r="C20025" s="2">
        <v>44944</v>
      </c>
      <c r="D20025" s="1" t="s">
        <v>6141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3">
      <c r="A20026" s="1" t="s">
        <v>26104</v>
      </c>
      <c r="B20026" s="1" t="s">
        <v>4554</v>
      </c>
      <c r="C20026" s="2">
        <v>45459</v>
      </c>
      <c r="D20026" s="1" t="s">
        <v>6091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3">
      <c r="A20027" s="1" t="s">
        <v>26105</v>
      </c>
      <c r="B20027" s="1" t="s">
        <v>2072</v>
      </c>
      <c r="C20027" s="2">
        <v>45456</v>
      </c>
      <c r="D20027" s="1" t="s">
        <v>6074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3">
      <c r="A20028" s="1" t="s">
        <v>26106</v>
      </c>
      <c r="B20028" s="1" t="s">
        <v>1459</v>
      </c>
      <c r="C20028" s="2">
        <v>45474</v>
      </c>
      <c r="D20028" s="1" t="s">
        <v>6143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3">
      <c r="A20029" s="1" t="s">
        <v>26107</v>
      </c>
      <c r="B20029" s="1" t="s">
        <v>2855</v>
      </c>
      <c r="C20029" s="2">
        <v>45589</v>
      </c>
      <c r="D20029" s="1" t="s">
        <v>6055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3">
      <c r="A20030" s="1" t="s">
        <v>26108</v>
      </c>
      <c r="B20030" s="1" t="s">
        <v>1193</v>
      </c>
      <c r="C20030" s="2">
        <v>45286</v>
      </c>
      <c r="D20030" s="1" t="s">
        <v>6065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3">
      <c r="A20031" s="1" t="s">
        <v>26109</v>
      </c>
      <c r="B20031" s="1" t="s">
        <v>1560</v>
      </c>
      <c r="C20031" s="2">
        <v>45313</v>
      </c>
      <c r="D20031" s="1" t="s">
        <v>6113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3">
      <c r="A20032" s="1" t="s">
        <v>26110</v>
      </c>
      <c r="B20032" s="1" t="s">
        <v>3248</v>
      </c>
      <c r="C20032" s="2">
        <v>44978</v>
      </c>
      <c r="D20032" s="1" t="s">
        <v>6197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3">
      <c r="A20033" s="1" t="s">
        <v>26111</v>
      </c>
      <c r="B20033" s="1" t="s">
        <v>2212</v>
      </c>
      <c r="C20033" s="2">
        <v>45097</v>
      </c>
      <c r="D20033" s="1" t="s">
        <v>6143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3">
      <c r="A20034" s="1" t="s">
        <v>26112</v>
      </c>
      <c r="B20034" s="1" t="s">
        <v>1432</v>
      </c>
      <c r="C20034" s="2">
        <v>45600</v>
      </c>
      <c r="D20034" s="1" t="s">
        <v>6067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3">
      <c r="A20035" s="1" t="s">
        <v>26113</v>
      </c>
      <c r="B20035" s="1" t="s">
        <v>4483</v>
      </c>
      <c r="C20035" s="2">
        <v>44947</v>
      </c>
      <c r="D20035" s="1" t="s">
        <v>6141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3">
      <c r="A20036" s="1" t="s">
        <v>26114</v>
      </c>
      <c r="B20036" s="1" t="s">
        <v>1408</v>
      </c>
      <c r="C20036" s="2">
        <v>45312</v>
      </c>
      <c r="D20036" s="1" t="s">
        <v>6197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3">
      <c r="A20037" s="1" t="s">
        <v>26115</v>
      </c>
      <c r="B20037" s="1" t="s">
        <v>2354</v>
      </c>
      <c r="C20037" s="2">
        <v>45404</v>
      </c>
      <c r="D20037" s="1" t="s">
        <v>6061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3">
      <c r="A20038" s="1" t="s">
        <v>26116</v>
      </c>
      <c r="B20038" s="1" t="s">
        <v>4524</v>
      </c>
      <c r="C20038" s="2">
        <v>45343</v>
      </c>
      <c r="D20038" s="1" t="s">
        <v>6175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3">
      <c r="A20039" s="1" t="s">
        <v>26117</v>
      </c>
      <c r="B20039" s="1" t="s">
        <v>1130</v>
      </c>
      <c r="C20039" s="2">
        <v>44931</v>
      </c>
      <c r="D20039" s="1" t="s">
        <v>6059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3">
      <c r="A20040" s="1" t="s">
        <v>26118</v>
      </c>
      <c r="B20040" s="1" t="s">
        <v>1892</v>
      </c>
      <c r="C20040" s="2">
        <v>45124</v>
      </c>
      <c r="D20040" s="1" t="s">
        <v>6133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3">
      <c r="A20041" s="1" t="s">
        <v>26119</v>
      </c>
      <c r="B20041" s="1" t="s">
        <v>5392</v>
      </c>
      <c r="C20041" s="2">
        <v>45632</v>
      </c>
      <c r="D20041" s="1" t="s">
        <v>6091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3">
      <c r="A20042" s="1" t="s">
        <v>26120</v>
      </c>
      <c r="B20042" s="1" t="s">
        <v>1431</v>
      </c>
      <c r="C20042" s="2">
        <v>45399</v>
      </c>
      <c r="D20042" s="1" t="s">
        <v>6113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3">
      <c r="A20043" s="1" t="s">
        <v>26121</v>
      </c>
      <c r="B20043" s="1" t="s">
        <v>4682</v>
      </c>
      <c r="C20043" s="2">
        <v>45377</v>
      </c>
      <c r="D20043" s="1" t="s">
        <v>6125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3">
      <c r="A20044" s="1" t="s">
        <v>26122</v>
      </c>
      <c r="B20044" s="1" t="s">
        <v>3013</v>
      </c>
      <c r="C20044" s="2">
        <v>45039</v>
      </c>
      <c r="D20044" s="1" t="s">
        <v>6059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3">
      <c r="A20045" s="1" t="s">
        <v>26123</v>
      </c>
      <c r="B20045" s="1" t="s">
        <v>2224</v>
      </c>
      <c r="C20045" s="2">
        <v>45529</v>
      </c>
      <c r="D20045" s="1" t="s">
        <v>6179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3">
      <c r="A20046" s="1" t="s">
        <v>26124</v>
      </c>
      <c r="B20046" s="1" t="s">
        <v>4003</v>
      </c>
      <c r="C20046" s="2">
        <v>45270</v>
      </c>
      <c r="D20046" s="1" t="s">
        <v>6151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3">
      <c r="A20047" s="1" t="s">
        <v>26125</v>
      </c>
      <c r="B20047" s="1" t="s">
        <v>4544</v>
      </c>
      <c r="C20047" s="2">
        <v>45197</v>
      </c>
      <c r="D20047" s="1" t="s">
        <v>6061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3">
      <c r="A20048" s="1" t="s">
        <v>26126</v>
      </c>
      <c r="B20048" s="1" t="s">
        <v>5865</v>
      </c>
      <c r="C20048" s="2">
        <v>45489</v>
      </c>
      <c r="D20048" s="1" t="s">
        <v>6157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3">
      <c r="A20049" s="1" t="s">
        <v>26127</v>
      </c>
      <c r="B20049" s="1" t="s">
        <v>2064</v>
      </c>
      <c r="C20049" s="2">
        <v>45650</v>
      </c>
      <c r="D20049" s="1" t="s">
        <v>6172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3">
      <c r="A20050" s="1" t="s">
        <v>26128</v>
      </c>
      <c r="B20050" s="1" t="s">
        <v>5866</v>
      </c>
      <c r="C20050" s="2">
        <v>45293</v>
      </c>
      <c r="D20050" s="1" t="s">
        <v>6102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3">
      <c r="A20051" s="1" t="s">
        <v>26129</v>
      </c>
      <c r="B20051" s="1" t="s">
        <v>2925</v>
      </c>
      <c r="C20051" s="2">
        <v>45220</v>
      </c>
      <c r="D20051" s="1" t="s">
        <v>6077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3">
      <c r="A20052" s="1" t="s">
        <v>26130</v>
      </c>
      <c r="B20052" s="1" t="s">
        <v>3234</v>
      </c>
      <c r="C20052" s="2">
        <v>45601</v>
      </c>
      <c r="D20052" s="1" t="s">
        <v>6100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3">
      <c r="A20053" s="1" t="s">
        <v>26131</v>
      </c>
      <c r="B20053" s="1" t="s">
        <v>2553</v>
      </c>
      <c r="C20053" s="2">
        <v>45259</v>
      </c>
      <c r="D20053" s="1" t="s">
        <v>6081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3">
      <c r="A20054" s="1" t="s">
        <v>26132</v>
      </c>
      <c r="B20054" s="1" t="s">
        <v>1500</v>
      </c>
      <c r="C20054" s="2">
        <v>45451</v>
      </c>
      <c r="D20054" s="1" t="s">
        <v>6051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3">
      <c r="A20055" s="1" t="s">
        <v>26133</v>
      </c>
      <c r="B20055" s="1" t="s">
        <v>5178</v>
      </c>
      <c r="C20055" s="2">
        <v>45337</v>
      </c>
      <c r="D20055" s="1" t="s">
        <v>6093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3">
      <c r="A20056" s="1" t="s">
        <v>26134</v>
      </c>
      <c r="B20056" s="1" t="s">
        <v>4949</v>
      </c>
      <c r="C20056" s="2">
        <v>45618</v>
      </c>
      <c r="D20056" s="1" t="s">
        <v>6151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3">
      <c r="A20057" s="1" t="s">
        <v>26135</v>
      </c>
      <c r="B20057" s="1" t="s">
        <v>5411</v>
      </c>
      <c r="C20057" s="2">
        <v>45394</v>
      </c>
      <c r="D20057" s="1" t="s">
        <v>6089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3">
      <c r="A20058" s="1" t="s">
        <v>26136</v>
      </c>
      <c r="B20058" s="1" t="s">
        <v>1267</v>
      </c>
      <c r="C20058" s="2">
        <v>45299</v>
      </c>
      <c r="D20058" s="1" t="s">
        <v>6086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3">
      <c r="A20059" s="1" t="s">
        <v>26137</v>
      </c>
      <c r="B20059" s="1" t="s">
        <v>1056</v>
      </c>
      <c r="C20059" s="2">
        <v>45617</v>
      </c>
      <c r="D20059" s="1" t="s">
        <v>6175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3">
      <c r="A20060" s="1" t="s">
        <v>26138</v>
      </c>
      <c r="B20060" s="1" t="s">
        <v>2776</v>
      </c>
      <c r="C20060" s="2">
        <v>45292</v>
      </c>
      <c r="D20060" s="1" t="s">
        <v>6069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3">
      <c r="A20061" s="1" t="s">
        <v>26139</v>
      </c>
      <c r="B20061" s="1" t="s">
        <v>3723</v>
      </c>
      <c r="C20061" s="2">
        <v>45063</v>
      </c>
      <c r="D20061" s="1" t="s">
        <v>6102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3">
      <c r="A20062" s="1" t="s">
        <v>26140</v>
      </c>
      <c r="B20062" s="1" t="s">
        <v>1541</v>
      </c>
      <c r="C20062" s="2">
        <v>44980</v>
      </c>
      <c r="D20062" s="1" t="s">
        <v>6251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3">
      <c r="A20063" s="1" t="s">
        <v>26141</v>
      </c>
      <c r="B20063" s="1" t="s">
        <v>4587</v>
      </c>
      <c r="C20063" s="2">
        <v>45125</v>
      </c>
      <c r="D20063" s="1" t="s">
        <v>6100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3">
      <c r="A20064" s="1" t="s">
        <v>26142</v>
      </c>
      <c r="B20064" s="1" t="s">
        <v>1378</v>
      </c>
      <c r="C20064" s="2">
        <v>44959</v>
      </c>
      <c r="D20064" s="1" t="s">
        <v>6083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3">
      <c r="A20065" s="1" t="s">
        <v>26143</v>
      </c>
      <c r="B20065" s="1" t="s">
        <v>4352</v>
      </c>
      <c r="C20065" s="2">
        <v>45175</v>
      </c>
      <c r="D20065" s="1" t="s">
        <v>6175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3">
      <c r="A20066" s="1" t="s">
        <v>26144</v>
      </c>
      <c r="B20066" s="1" t="s">
        <v>4358</v>
      </c>
      <c r="C20066" s="2">
        <v>45326</v>
      </c>
      <c r="D20066" s="1" t="s">
        <v>6125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3">
      <c r="A20067" s="1" t="s">
        <v>26145</v>
      </c>
      <c r="B20067" s="1" t="s">
        <v>4748</v>
      </c>
      <c r="C20067" s="2">
        <v>45150</v>
      </c>
      <c r="D20067" s="1" t="s">
        <v>6102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3">
      <c r="A20068" s="1" t="s">
        <v>26146</v>
      </c>
      <c r="B20068" s="1" t="s">
        <v>1789</v>
      </c>
      <c r="C20068" s="2">
        <v>44960</v>
      </c>
      <c r="D20068" s="1" t="s">
        <v>6059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3">
      <c r="A20069" s="1" t="s">
        <v>26147</v>
      </c>
      <c r="B20069" s="1" t="s">
        <v>1384</v>
      </c>
      <c r="C20069" s="2">
        <v>44938</v>
      </c>
      <c r="D20069" s="1" t="s">
        <v>6141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3">
      <c r="A20070" s="1" t="s">
        <v>26148</v>
      </c>
      <c r="B20070" s="1" t="s">
        <v>5933</v>
      </c>
      <c r="C20070" s="2">
        <v>45270</v>
      </c>
      <c r="D20070" s="1" t="s">
        <v>6157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3">
      <c r="A20071" s="1" t="s">
        <v>26149</v>
      </c>
      <c r="B20071" s="1" t="s">
        <v>2673</v>
      </c>
      <c r="C20071" s="2">
        <v>44934</v>
      </c>
      <c r="D20071" s="1" t="s">
        <v>6172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3">
      <c r="A20072" s="1" t="s">
        <v>26150</v>
      </c>
      <c r="B20072" s="1" t="s">
        <v>3493</v>
      </c>
      <c r="C20072" s="2">
        <v>45602</v>
      </c>
      <c r="D20072" s="1" t="s">
        <v>6065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3">
      <c r="A20073" s="1" t="s">
        <v>26151</v>
      </c>
      <c r="B20073" s="1" t="s">
        <v>5616</v>
      </c>
      <c r="C20073" s="2">
        <v>45559</v>
      </c>
      <c r="D20073" s="1" t="s">
        <v>6143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3">
      <c r="A20074" s="1" t="s">
        <v>26152</v>
      </c>
      <c r="B20074" s="1" t="s">
        <v>3328</v>
      </c>
      <c r="C20074" s="2">
        <v>45472</v>
      </c>
      <c r="D20074" s="1" t="s">
        <v>6057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3">
      <c r="A20075" s="1" t="s">
        <v>26153</v>
      </c>
      <c r="B20075" s="1" t="s">
        <v>2457</v>
      </c>
      <c r="C20075" s="2">
        <v>45230</v>
      </c>
      <c r="D20075" s="1" t="s">
        <v>6091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3">
      <c r="A20076" s="1" t="s">
        <v>26154</v>
      </c>
      <c r="B20076" s="1" t="s">
        <v>3896</v>
      </c>
      <c r="C20076" s="2">
        <v>45597</v>
      </c>
      <c r="D20076" s="1" t="s">
        <v>6102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3">
      <c r="A20077" s="1" t="s">
        <v>26155</v>
      </c>
      <c r="B20077" s="1" t="s">
        <v>3652</v>
      </c>
      <c r="C20077" s="2">
        <v>45022</v>
      </c>
      <c r="D20077" s="1" t="s">
        <v>6107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3">
      <c r="A20078" s="1" t="s">
        <v>26156</v>
      </c>
      <c r="B20078" s="1" t="s">
        <v>5243</v>
      </c>
      <c r="C20078" s="2">
        <v>45296</v>
      </c>
      <c r="D20078" s="1" t="s">
        <v>6095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3">
      <c r="A20079" s="1" t="s">
        <v>26157</v>
      </c>
      <c r="B20079" s="1" t="s">
        <v>5791</v>
      </c>
      <c r="C20079" s="2">
        <v>45290</v>
      </c>
      <c r="D20079" s="1" t="s">
        <v>6055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3">
      <c r="A20080" s="1" t="s">
        <v>26158</v>
      </c>
      <c r="B20080" s="1" t="s">
        <v>4646</v>
      </c>
      <c r="C20080" s="2">
        <v>45022</v>
      </c>
      <c r="D20080" s="1" t="s">
        <v>6100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3">
      <c r="A20081" s="1" t="s">
        <v>26159</v>
      </c>
      <c r="B20081" s="1" t="s">
        <v>6027</v>
      </c>
      <c r="C20081" s="2">
        <v>44958</v>
      </c>
      <c r="D20081" s="1" t="s">
        <v>6137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3">
      <c r="A20082" s="1" t="s">
        <v>26160</v>
      </c>
      <c r="B20082" s="1" t="s">
        <v>2833</v>
      </c>
      <c r="C20082" s="2">
        <v>45461</v>
      </c>
      <c r="D20082" s="1" t="s">
        <v>6067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3">
      <c r="A20083" s="1" t="s">
        <v>26161</v>
      </c>
      <c r="B20083" s="1" t="s">
        <v>4287</v>
      </c>
      <c r="C20083" s="2">
        <v>44998</v>
      </c>
      <c r="D20083" s="1" t="s">
        <v>6086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3">
      <c r="A20084" s="1" t="s">
        <v>26162</v>
      </c>
      <c r="B20084" s="1" t="s">
        <v>2960</v>
      </c>
      <c r="C20084" s="2">
        <v>45505</v>
      </c>
      <c r="D20084" s="1" t="s">
        <v>6049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3">
      <c r="A20085" s="1" t="s">
        <v>26163</v>
      </c>
      <c r="B20085" s="1" t="s">
        <v>3666</v>
      </c>
      <c r="C20085" s="2">
        <v>45075</v>
      </c>
      <c r="D20085" s="1" t="s">
        <v>6179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3">
      <c r="A20086" s="1" t="s">
        <v>26164</v>
      </c>
      <c r="B20086" s="1" t="s">
        <v>2222</v>
      </c>
      <c r="C20086" s="2">
        <v>45521</v>
      </c>
      <c r="D20086" s="1" t="s">
        <v>6104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3">
      <c r="A20087" s="1" t="s">
        <v>26165</v>
      </c>
      <c r="B20087" s="1" t="s">
        <v>2335</v>
      </c>
      <c r="C20087" s="2">
        <v>45220</v>
      </c>
      <c r="D20087" s="1" t="s">
        <v>6251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3">
      <c r="A20088" s="1" t="s">
        <v>26166</v>
      </c>
      <c r="B20088" s="1" t="s">
        <v>2474</v>
      </c>
      <c r="C20088" s="2">
        <v>45436</v>
      </c>
      <c r="D20088" s="1" t="s">
        <v>6095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3">
      <c r="A20089" s="1" t="s">
        <v>26167</v>
      </c>
      <c r="B20089" s="1" t="s">
        <v>1903</v>
      </c>
      <c r="C20089" s="2">
        <v>45552</v>
      </c>
      <c r="D20089" s="1" t="s">
        <v>6061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3">
      <c r="A20090" s="1" t="s">
        <v>26168</v>
      </c>
      <c r="B20090" s="1" t="s">
        <v>4514</v>
      </c>
      <c r="C20090" s="2">
        <v>45245</v>
      </c>
      <c r="D20090" s="1" t="s">
        <v>6049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3">
      <c r="A20091" s="1" t="s">
        <v>26169</v>
      </c>
      <c r="B20091" s="1" t="s">
        <v>2731</v>
      </c>
      <c r="C20091" s="2">
        <v>45581</v>
      </c>
      <c r="D20091" s="1" t="s">
        <v>6133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3">
      <c r="A20092" s="1" t="s">
        <v>26170</v>
      </c>
      <c r="B20092" s="1" t="s">
        <v>1239</v>
      </c>
      <c r="C20092" s="2">
        <v>45548</v>
      </c>
      <c r="D20092" s="1" t="s">
        <v>6077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3">
      <c r="A20093" s="1" t="s">
        <v>26171</v>
      </c>
      <c r="B20093" s="1" t="s">
        <v>5879</v>
      </c>
      <c r="C20093" s="2">
        <v>44959</v>
      </c>
      <c r="D20093" s="1" t="s">
        <v>6141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3">
      <c r="A20094" s="1" t="s">
        <v>26172</v>
      </c>
      <c r="B20094" s="1" t="s">
        <v>5951</v>
      </c>
      <c r="C20094" s="2">
        <v>45012</v>
      </c>
      <c r="D20094" s="1" t="s">
        <v>6089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3">
      <c r="A20095" s="1" t="s">
        <v>26173</v>
      </c>
      <c r="B20095" s="1" t="s">
        <v>3165</v>
      </c>
      <c r="C20095" s="2">
        <v>45029</v>
      </c>
      <c r="D20095" s="1" t="s">
        <v>6104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3">
      <c r="A20096" s="1" t="s">
        <v>26174</v>
      </c>
      <c r="B20096" s="1" t="s">
        <v>1473</v>
      </c>
      <c r="C20096" s="2">
        <v>45326</v>
      </c>
      <c r="D20096" s="1" t="s">
        <v>6089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3">
      <c r="A20097" s="1" t="s">
        <v>26175</v>
      </c>
      <c r="B20097" s="1" t="s">
        <v>1967</v>
      </c>
      <c r="C20097" s="2">
        <v>45214</v>
      </c>
      <c r="D20097" s="1" t="s">
        <v>6091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3">
      <c r="A20098" s="1" t="s">
        <v>26176</v>
      </c>
      <c r="B20098" s="1" t="s">
        <v>5111</v>
      </c>
      <c r="C20098" s="2">
        <v>45134</v>
      </c>
      <c r="D20098" s="1" t="s">
        <v>6251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3">
      <c r="A20099" s="1" t="s">
        <v>22355</v>
      </c>
      <c r="B20099" s="1" t="s">
        <v>1890</v>
      </c>
      <c r="C20099" s="2">
        <v>45342</v>
      </c>
      <c r="D20099" s="1" t="s">
        <v>6095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3">
      <c r="A20100" s="1" t="s">
        <v>26177</v>
      </c>
      <c r="B20100" s="1" t="s">
        <v>1651</v>
      </c>
      <c r="C20100" s="2">
        <v>45558</v>
      </c>
      <c r="D20100" s="1" t="s">
        <v>6051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3">
      <c r="A20101" s="1" t="s">
        <v>26178</v>
      </c>
      <c r="B20101" s="1" t="s">
        <v>5641</v>
      </c>
      <c r="C20101" s="2">
        <v>45637</v>
      </c>
      <c r="D20101" s="1" t="s">
        <v>6125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3">
      <c r="A20102" s="1" t="s">
        <v>26179</v>
      </c>
      <c r="B20102" s="1" t="s">
        <v>1359</v>
      </c>
      <c r="C20102" s="2">
        <v>45458</v>
      </c>
      <c r="D20102" s="1" t="s">
        <v>6055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3">
      <c r="A20103" s="1" t="s">
        <v>26180</v>
      </c>
      <c r="B20103" s="1" t="s">
        <v>4855</v>
      </c>
      <c r="C20103" s="2">
        <v>45184</v>
      </c>
      <c r="D20103" s="1" t="s">
        <v>6141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3">
      <c r="A20104" s="1" t="s">
        <v>26181</v>
      </c>
      <c r="B20104" s="1" t="s">
        <v>1676</v>
      </c>
      <c r="C20104" s="2">
        <v>45516</v>
      </c>
      <c r="D20104" s="1" t="s">
        <v>6095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3">
      <c r="A20105" s="1" t="s">
        <v>26182</v>
      </c>
      <c r="B20105" s="1" t="s">
        <v>2314</v>
      </c>
      <c r="C20105" s="2">
        <v>45588</v>
      </c>
      <c r="D20105" s="1" t="s">
        <v>6175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3">
      <c r="A20106" s="1" t="s">
        <v>26183</v>
      </c>
      <c r="B20106" s="1" t="s">
        <v>2091</v>
      </c>
      <c r="C20106" s="2">
        <v>45034</v>
      </c>
      <c r="D20106" s="1" t="s">
        <v>6093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3">
      <c r="A20107" s="1" t="s">
        <v>26184</v>
      </c>
      <c r="B20107" s="1" t="s">
        <v>2601</v>
      </c>
      <c r="C20107" s="2">
        <v>45346</v>
      </c>
      <c r="D20107" s="1" t="s">
        <v>6051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3">
      <c r="A20108" s="1" t="s">
        <v>26185</v>
      </c>
      <c r="B20108" s="1" t="s">
        <v>3784</v>
      </c>
      <c r="C20108" s="2">
        <v>45202</v>
      </c>
      <c r="D20108" s="1" t="s">
        <v>6089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3">
      <c r="A20109" s="1" t="s">
        <v>26186</v>
      </c>
      <c r="B20109" s="1" t="s">
        <v>3466</v>
      </c>
      <c r="C20109" s="2">
        <v>45186</v>
      </c>
      <c r="D20109" s="1" t="s">
        <v>6172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3">
      <c r="A20110" s="1" t="s">
        <v>26187</v>
      </c>
      <c r="B20110" s="1" t="s">
        <v>4608</v>
      </c>
      <c r="C20110" s="2">
        <v>45157</v>
      </c>
      <c r="D20110" s="1" t="s">
        <v>6143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3">
      <c r="A20111" s="1" t="s">
        <v>26188</v>
      </c>
      <c r="B20111" s="1" t="s">
        <v>2530</v>
      </c>
      <c r="C20111" s="2">
        <v>45163</v>
      </c>
      <c r="D20111" s="1" t="s">
        <v>6133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3">
      <c r="A20112" s="1" t="s">
        <v>26189</v>
      </c>
      <c r="B20112" s="1" t="s">
        <v>2719</v>
      </c>
      <c r="C20112" s="2">
        <v>45202</v>
      </c>
      <c r="D20112" s="1" t="s">
        <v>6102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3">
      <c r="A20113" s="1" t="s">
        <v>26190</v>
      </c>
      <c r="B20113" s="1" t="s">
        <v>4232</v>
      </c>
      <c r="C20113" s="2">
        <v>45094</v>
      </c>
      <c r="D20113" s="1" t="s">
        <v>6067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3">
      <c r="A20114" s="1" t="s">
        <v>26191</v>
      </c>
      <c r="B20114" s="1" t="s">
        <v>4076</v>
      </c>
      <c r="C20114" s="2">
        <v>45569</v>
      </c>
      <c r="D20114" s="1" t="s">
        <v>6059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3">
      <c r="A20115" s="1" t="s">
        <v>26192</v>
      </c>
      <c r="B20115" s="1" t="s">
        <v>2067</v>
      </c>
      <c r="C20115" s="2">
        <v>45646</v>
      </c>
      <c r="D20115" s="1" t="s">
        <v>6143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3">
      <c r="A20116" s="1" t="s">
        <v>26193</v>
      </c>
      <c r="B20116" s="1" t="s">
        <v>4793</v>
      </c>
      <c r="C20116" s="2">
        <v>45195</v>
      </c>
      <c r="D20116" s="1" t="s">
        <v>6061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3">
      <c r="A20117" s="1" t="s">
        <v>26194</v>
      </c>
      <c r="B20117" s="1" t="s">
        <v>5011</v>
      </c>
      <c r="C20117" s="2">
        <v>45362</v>
      </c>
      <c r="D20117" s="1" t="s">
        <v>6141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3">
      <c r="A20118" s="1" t="s">
        <v>26195</v>
      </c>
      <c r="B20118" s="1" t="s">
        <v>1422</v>
      </c>
      <c r="C20118" s="2">
        <v>45506</v>
      </c>
      <c r="D20118" s="1" t="s">
        <v>6063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3">
      <c r="A20119" s="1" t="s">
        <v>26196</v>
      </c>
      <c r="B20119" s="1" t="s">
        <v>3550</v>
      </c>
      <c r="C20119" s="2">
        <v>45290</v>
      </c>
      <c r="D20119" s="1" t="s">
        <v>6083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3">
      <c r="A20120" s="1" t="s">
        <v>26197</v>
      </c>
      <c r="B20120" s="1" t="s">
        <v>3648</v>
      </c>
      <c r="C20120" s="2">
        <v>45200</v>
      </c>
      <c r="D20120" s="1" t="s">
        <v>6095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3">
      <c r="A20121" s="1" t="s">
        <v>26198</v>
      </c>
      <c r="B20121" s="1" t="s">
        <v>3806</v>
      </c>
      <c r="C20121" s="2">
        <v>44997</v>
      </c>
      <c r="D20121" s="1" t="s">
        <v>6113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3">
      <c r="A20122" s="1" t="s">
        <v>26199</v>
      </c>
      <c r="B20122" s="1" t="s">
        <v>3474</v>
      </c>
      <c r="C20122" s="2">
        <v>45097</v>
      </c>
      <c r="D20122" s="1" t="s">
        <v>6049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3">
      <c r="A20123" s="1" t="s">
        <v>26200</v>
      </c>
      <c r="B20123" s="1" t="s">
        <v>2537</v>
      </c>
      <c r="C20123" s="2">
        <v>45418</v>
      </c>
      <c r="D20123" s="1" t="s">
        <v>6135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3">
      <c r="A20124" s="1" t="s">
        <v>26201</v>
      </c>
      <c r="B20124" s="1" t="s">
        <v>3145</v>
      </c>
      <c r="C20124" s="2">
        <v>45471</v>
      </c>
      <c r="D20124" s="1" t="s">
        <v>6071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3">
      <c r="A20125" s="1" t="s">
        <v>26202</v>
      </c>
      <c r="B20125" s="1" t="s">
        <v>4475</v>
      </c>
      <c r="C20125" s="2">
        <v>45003</v>
      </c>
      <c r="D20125" s="1" t="s">
        <v>6104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3">
      <c r="A20126" s="1" t="s">
        <v>26203</v>
      </c>
      <c r="B20126" s="1" t="s">
        <v>3629</v>
      </c>
      <c r="C20126" s="2">
        <v>45564</v>
      </c>
      <c r="D20126" s="1" t="s">
        <v>6197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3">
      <c r="A20127" s="1" t="s">
        <v>26204</v>
      </c>
      <c r="B20127" s="1" t="s">
        <v>2203</v>
      </c>
      <c r="C20127" s="2">
        <v>45411</v>
      </c>
      <c r="D20127" s="1" t="s">
        <v>6053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3">
      <c r="A20128" s="1" t="s">
        <v>26205</v>
      </c>
      <c r="B20128" s="1" t="s">
        <v>5931</v>
      </c>
      <c r="C20128" s="2">
        <v>44966</v>
      </c>
      <c r="D20128" s="1" t="s">
        <v>6069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3">
      <c r="A20129" s="1" t="s">
        <v>26206</v>
      </c>
      <c r="B20129" s="1" t="s">
        <v>1956</v>
      </c>
      <c r="C20129" s="2">
        <v>45144</v>
      </c>
      <c r="D20129" s="1" t="s">
        <v>6100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3">
      <c r="A20130" s="1" t="s">
        <v>26207</v>
      </c>
      <c r="B20130" s="1" t="s">
        <v>2319</v>
      </c>
      <c r="C20130" s="2">
        <v>45449</v>
      </c>
      <c r="D20130" s="1" t="s">
        <v>6125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3">
      <c r="A20131" s="1" t="s">
        <v>26208</v>
      </c>
      <c r="B20131" s="1" t="s">
        <v>1488</v>
      </c>
      <c r="C20131" s="2">
        <v>45082</v>
      </c>
      <c r="D20131" s="1" t="s">
        <v>6104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3">
      <c r="A20132" s="1" t="s">
        <v>26209</v>
      </c>
      <c r="B20132" s="1" t="s">
        <v>2339</v>
      </c>
      <c r="C20132" s="2">
        <v>44975</v>
      </c>
      <c r="D20132" s="1" t="s">
        <v>6141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3">
      <c r="A20133" s="1" t="s">
        <v>26210</v>
      </c>
      <c r="B20133" s="1" t="s">
        <v>4211</v>
      </c>
      <c r="C20133" s="2">
        <v>44950</v>
      </c>
      <c r="D20133" s="1" t="s">
        <v>6137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3">
      <c r="A20134" s="1" t="s">
        <v>26211</v>
      </c>
      <c r="B20134" s="1" t="s">
        <v>5289</v>
      </c>
      <c r="C20134" s="2">
        <v>45623</v>
      </c>
      <c r="D20134" s="1" t="s">
        <v>6175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3">
      <c r="A20135" s="1" t="s">
        <v>26212</v>
      </c>
      <c r="B20135" s="1" t="s">
        <v>5280</v>
      </c>
      <c r="C20135" s="2">
        <v>45296</v>
      </c>
      <c r="D20135" s="1" t="s">
        <v>6179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3">
      <c r="A20136" s="1" t="s">
        <v>26213</v>
      </c>
      <c r="B20136" s="1" t="s">
        <v>4404</v>
      </c>
      <c r="C20136" s="2">
        <v>44965</v>
      </c>
      <c r="D20136" s="1" t="s">
        <v>6100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3">
      <c r="A20137" s="1" t="s">
        <v>26214</v>
      </c>
      <c r="B20137" s="1" t="s">
        <v>5325</v>
      </c>
      <c r="C20137" s="2">
        <v>44935</v>
      </c>
      <c r="D20137" s="1" t="s">
        <v>6197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3">
      <c r="A20138" s="1" t="s">
        <v>26215</v>
      </c>
      <c r="B20138" s="1" t="s">
        <v>2803</v>
      </c>
      <c r="C20138" s="2">
        <v>45551</v>
      </c>
      <c r="D20138" s="1" t="s">
        <v>6071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3">
      <c r="A20139" s="1" t="s">
        <v>26216</v>
      </c>
      <c r="B20139" s="1" t="s">
        <v>1723</v>
      </c>
      <c r="C20139" s="2">
        <v>45595</v>
      </c>
      <c r="D20139" s="1" t="s">
        <v>6157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3">
      <c r="A20140" s="1" t="s">
        <v>26217</v>
      </c>
      <c r="B20140" s="1" t="s">
        <v>5779</v>
      </c>
      <c r="C20140" s="2">
        <v>45354</v>
      </c>
      <c r="D20140" s="1" t="s">
        <v>6133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3">
      <c r="A20141" s="1" t="s">
        <v>26218</v>
      </c>
      <c r="B20141" s="1" t="s">
        <v>1084</v>
      </c>
      <c r="C20141" s="2">
        <v>45232</v>
      </c>
      <c r="D20141" s="1" t="s">
        <v>6049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3">
      <c r="A20142" s="1" t="s">
        <v>26219</v>
      </c>
      <c r="B20142" s="1" t="s">
        <v>3251</v>
      </c>
      <c r="C20142" s="2">
        <v>45574</v>
      </c>
      <c r="D20142" s="1" t="s">
        <v>6059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3">
      <c r="A20143" s="1" t="s">
        <v>26220</v>
      </c>
      <c r="B20143" s="1" t="s">
        <v>5085</v>
      </c>
      <c r="C20143" s="2">
        <v>45436</v>
      </c>
      <c r="D20143" s="1" t="s">
        <v>6057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3">
      <c r="A20144" s="1" t="s">
        <v>26221</v>
      </c>
      <c r="B20144" s="1" t="s">
        <v>4866</v>
      </c>
      <c r="C20144" s="2">
        <v>45605</v>
      </c>
      <c r="D20144" s="1" t="s">
        <v>6157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3">
      <c r="A20145" s="1" t="s">
        <v>26222</v>
      </c>
      <c r="B20145" s="1" t="s">
        <v>2575</v>
      </c>
      <c r="C20145" s="2">
        <v>45485</v>
      </c>
      <c r="D20145" s="1" t="s">
        <v>6143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3">
      <c r="A20146" s="1" t="s">
        <v>26223</v>
      </c>
      <c r="B20146" s="1" t="s">
        <v>2881</v>
      </c>
      <c r="C20146" s="2">
        <v>45507</v>
      </c>
      <c r="D20146" s="1" t="s">
        <v>6071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3">
      <c r="A20147" s="1" t="s">
        <v>26224</v>
      </c>
      <c r="B20147" s="1" t="s">
        <v>5780</v>
      </c>
      <c r="C20147" s="2">
        <v>45553</v>
      </c>
      <c r="D20147" s="1" t="s">
        <v>6071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3">
      <c r="A20148" s="1" t="s">
        <v>26225</v>
      </c>
      <c r="B20148" s="1" t="s">
        <v>5775</v>
      </c>
      <c r="C20148" s="2">
        <v>45267</v>
      </c>
      <c r="D20148" s="1" t="s">
        <v>6089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3">
      <c r="A20149" s="1" t="s">
        <v>26226</v>
      </c>
      <c r="B20149" s="1" t="s">
        <v>4792</v>
      </c>
      <c r="C20149" s="2">
        <v>45243</v>
      </c>
      <c r="D20149" s="1" t="s">
        <v>6113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3">
      <c r="A20150" s="1" t="s">
        <v>26227</v>
      </c>
      <c r="B20150" s="1" t="s">
        <v>2738</v>
      </c>
      <c r="C20150" s="2">
        <v>44953</v>
      </c>
      <c r="D20150" s="1" t="s">
        <v>6095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3">
      <c r="A20151" s="1" t="s">
        <v>26228</v>
      </c>
      <c r="B20151" s="1" t="s">
        <v>1629</v>
      </c>
      <c r="C20151" s="2">
        <v>44964</v>
      </c>
      <c r="D20151" s="1" t="s">
        <v>6081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3">
      <c r="A20152" s="1" t="s">
        <v>26229</v>
      </c>
      <c r="B20152" s="1" t="s">
        <v>2817</v>
      </c>
      <c r="C20152" s="2">
        <v>45425</v>
      </c>
      <c r="D20152" s="1" t="s">
        <v>6069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3">
      <c r="A20153" s="1" t="s">
        <v>26230</v>
      </c>
      <c r="B20153" s="1" t="s">
        <v>5960</v>
      </c>
      <c r="C20153" s="2">
        <v>45452</v>
      </c>
      <c r="D20153" s="1" t="s">
        <v>6067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3">
      <c r="A20154" s="1" t="s">
        <v>26231</v>
      </c>
      <c r="B20154" s="1" t="s">
        <v>1539</v>
      </c>
      <c r="C20154" s="2">
        <v>45310</v>
      </c>
      <c r="D20154" s="1" t="s">
        <v>6049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3">
      <c r="A20155" s="1" t="s">
        <v>26232</v>
      </c>
      <c r="B20155" s="1" t="s">
        <v>3988</v>
      </c>
      <c r="C20155" s="2">
        <v>44999</v>
      </c>
      <c r="D20155" s="1" t="s">
        <v>6061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3">
      <c r="A20156" s="1" t="s">
        <v>26233</v>
      </c>
      <c r="B20156" s="1" t="s">
        <v>4606</v>
      </c>
      <c r="C20156" s="2">
        <v>45591</v>
      </c>
      <c r="D20156" s="1" t="s">
        <v>6061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3">
      <c r="A20157" s="1" t="s">
        <v>26234</v>
      </c>
      <c r="B20157" s="1" t="s">
        <v>3908</v>
      </c>
      <c r="C20157" s="2">
        <v>45286</v>
      </c>
      <c r="D20157" s="1" t="s">
        <v>6251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3">
      <c r="A20158" s="1" t="s">
        <v>26235</v>
      </c>
      <c r="B20158" s="1" t="s">
        <v>4897</v>
      </c>
      <c r="C20158" s="2">
        <v>45449</v>
      </c>
      <c r="D20158" s="1" t="s">
        <v>6071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3">
      <c r="A20159" s="1" t="s">
        <v>26236</v>
      </c>
      <c r="B20159" s="1" t="s">
        <v>2902</v>
      </c>
      <c r="C20159" s="2">
        <v>45521</v>
      </c>
      <c r="D20159" s="1" t="s">
        <v>6083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3">
      <c r="A20160" s="1" t="s">
        <v>26237</v>
      </c>
      <c r="B20160" s="1" t="s">
        <v>1219</v>
      </c>
      <c r="C20160" s="2">
        <v>45547</v>
      </c>
      <c r="D20160" s="1" t="s">
        <v>6086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3">
      <c r="A20161" s="1" t="s">
        <v>26238</v>
      </c>
      <c r="B20161" s="1" t="s">
        <v>1693</v>
      </c>
      <c r="C20161" s="2">
        <v>45223</v>
      </c>
      <c r="D20161" s="1" t="s">
        <v>6055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3">
      <c r="A20162" s="1" t="s">
        <v>26239</v>
      </c>
      <c r="B20162" s="1" t="s">
        <v>2794</v>
      </c>
      <c r="C20162" s="2">
        <v>45264</v>
      </c>
      <c r="D20162" s="1" t="s">
        <v>6053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3">
      <c r="A20163" s="1" t="s">
        <v>26240</v>
      </c>
      <c r="B20163" s="1" t="s">
        <v>4517</v>
      </c>
      <c r="C20163" s="2">
        <v>45288</v>
      </c>
      <c r="D20163" s="1" t="s">
        <v>6151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3">
      <c r="A20164" s="1" t="s">
        <v>26241</v>
      </c>
      <c r="B20164" s="1" t="s">
        <v>4962</v>
      </c>
      <c r="C20164" s="2">
        <v>45512</v>
      </c>
      <c r="D20164" s="1" t="s">
        <v>6053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3">
      <c r="A20165" s="1" t="s">
        <v>26242</v>
      </c>
      <c r="B20165" s="1" t="s">
        <v>4714</v>
      </c>
      <c r="C20165" s="2">
        <v>45154</v>
      </c>
      <c r="D20165" s="1" t="s">
        <v>6104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3">
      <c r="A20166" s="1" t="s">
        <v>26243</v>
      </c>
      <c r="B20166" s="1" t="s">
        <v>4661</v>
      </c>
      <c r="C20166" s="2">
        <v>45426</v>
      </c>
      <c r="D20166" s="1" t="s">
        <v>6069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3">
      <c r="A20167" s="1" t="s">
        <v>26244</v>
      </c>
      <c r="B20167" s="1" t="s">
        <v>1436</v>
      </c>
      <c r="C20167" s="2">
        <v>45471</v>
      </c>
      <c r="D20167" s="1" t="s">
        <v>6069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3">
      <c r="A20168" s="1" t="s">
        <v>26245</v>
      </c>
      <c r="B20168" s="1" t="s">
        <v>3046</v>
      </c>
      <c r="C20168" s="2">
        <v>44968</v>
      </c>
      <c r="D20168" s="1" t="s">
        <v>6081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3">
      <c r="A20169" s="1" t="s">
        <v>26246</v>
      </c>
      <c r="B20169" s="1" t="s">
        <v>3830</v>
      </c>
      <c r="C20169" s="2">
        <v>45203</v>
      </c>
      <c r="D20169" s="1" t="s">
        <v>6086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3">
      <c r="A20170" s="1" t="s">
        <v>26247</v>
      </c>
      <c r="B20170" s="1" t="s">
        <v>1117</v>
      </c>
      <c r="C20170" s="2">
        <v>45133</v>
      </c>
      <c r="D20170" s="1" t="s">
        <v>6086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3">
      <c r="A20171" s="1" t="s">
        <v>26248</v>
      </c>
      <c r="B20171" s="1" t="s">
        <v>5834</v>
      </c>
      <c r="C20171" s="2">
        <v>45547</v>
      </c>
      <c r="D20171" s="1" t="s">
        <v>6074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3">
      <c r="A20172" s="1" t="s">
        <v>26249</v>
      </c>
      <c r="B20172" s="1" t="s">
        <v>1671</v>
      </c>
      <c r="C20172" s="2">
        <v>45136</v>
      </c>
      <c r="D20172" s="1" t="s">
        <v>6083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3">
      <c r="A20173" s="1" t="s">
        <v>26250</v>
      </c>
      <c r="B20173" s="1" t="s">
        <v>2653</v>
      </c>
      <c r="C20173" s="2">
        <v>45471</v>
      </c>
      <c r="D20173" s="1" t="s">
        <v>6172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3">
      <c r="A20174" s="1" t="s">
        <v>26251</v>
      </c>
      <c r="B20174" s="1" t="s">
        <v>4003</v>
      </c>
      <c r="C20174" s="2">
        <v>45013</v>
      </c>
      <c r="D20174" s="1" t="s">
        <v>6197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3">
      <c r="A20175" s="1" t="s">
        <v>26252</v>
      </c>
      <c r="B20175" s="1" t="s">
        <v>3098</v>
      </c>
      <c r="C20175" s="2">
        <v>45144</v>
      </c>
      <c r="D20175" s="1" t="s">
        <v>6151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3">
      <c r="A20176" s="1" t="s">
        <v>26253</v>
      </c>
      <c r="B20176" s="1" t="s">
        <v>2347</v>
      </c>
      <c r="C20176" s="2">
        <v>45579</v>
      </c>
      <c r="D20176" s="1" t="s">
        <v>6055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3">
      <c r="A20177" s="1" t="s">
        <v>26254</v>
      </c>
      <c r="B20177" s="1" t="s">
        <v>5328</v>
      </c>
      <c r="C20177" s="2">
        <v>45634</v>
      </c>
      <c r="D20177" s="1" t="s">
        <v>6049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3">
      <c r="A20178" s="1" t="s">
        <v>26255</v>
      </c>
      <c r="B20178" s="1" t="s">
        <v>4527</v>
      </c>
      <c r="C20178" s="2">
        <v>45227</v>
      </c>
      <c r="D20178" s="1" t="s">
        <v>6107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3">
      <c r="A20179" s="1" t="s">
        <v>26256</v>
      </c>
      <c r="B20179" s="1" t="s">
        <v>2956</v>
      </c>
      <c r="C20179" s="2">
        <v>45485</v>
      </c>
      <c r="D20179" s="1" t="s">
        <v>6049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3">
      <c r="A20180" s="1" t="s">
        <v>26257</v>
      </c>
      <c r="B20180" s="1" t="s">
        <v>2369</v>
      </c>
      <c r="C20180" s="2">
        <v>45233</v>
      </c>
      <c r="D20180" s="1" t="s">
        <v>6113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3">
      <c r="A20181" s="1" t="s">
        <v>26258</v>
      </c>
      <c r="B20181" s="1" t="s">
        <v>1916</v>
      </c>
      <c r="C20181" s="2">
        <v>45544</v>
      </c>
      <c r="D20181" s="1" t="s">
        <v>6091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3">
      <c r="A20182" s="1" t="s">
        <v>26259</v>
      </c>
      <c r="B20182" s="1" t="s">
        <v>3772</v>
      </c>
      <c r="C20182" s="2">
        <v>45383</v>
      </c>
      <c r="D20182" s="1" t="s">
        <v>6086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3">
      <c r="A20183" s="1" t="s">
        <v>26260</v>
      </c>
      <c r="B20183" s="1" t="s">
        <v>5494</v>
      </c>
      <c r="C20183" s="2">
        <v>45111</v>
      </c>
      <c r="D20183" s="1" t="s">
        <v>6061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3">
      <c r="A20184" s="1" t="s">
        <v>26261</v>
      </c>
      <c r="B20184" s="1" t="s">
        <v>2725</v>
      </c>
      <c r="C20184" s="2">
        <v>45167</v>
      </c>
      <c r="D20184" s="1" t="s">
        <v>6137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3">
      <c r="A20185" s="1" t="s">
        <v>26262</v>
      </c>
      <c r="B20185" s="1" t="s">
        <v>1880</v>
      </c>
      <c r="C20185" s="2">
        <v>45551</v>
      </c>
      <c r="D20185" s="1" t="s">
        <v>6125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3">
      <c r="A20186" s="1" t="s">
        <v>26263</v>
      </c>
      <c r="B20186" s="1" t="s">
        <v>2334</v>
      </c>
      <c r="C20186" s="2">
        <v>45027</v>
      </c>
      <c r="D20186" s="1" t="s">
        <v>6107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3">
      <c r="A20187" s="1" t="s">
        <v>26264</v>
      </c>
      <c r="B20187" s="1" t="s">
        <v>5391</v>
      </c>
      <c r="C20187" s="2">
        <v>45378</v>
      </c>
      <c r="D20187" s="1" t="s">
        <v>6071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3">
      <c r="A20188" s="1" t="s">
        <v>26265</v>
      </c>
      <c r="B20188" s="1" t="s">
        <v>1386</v>
      </c>
      <c r="C20188" s="2">
        <v>45464</v>
      </c>
      <c r="D20188" s="1" t="s">
        <v>6113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3">
      <c r="A20189" s="1" t="s">
        <v>26266</v>
      </c>
      <c r="B20189" s="1" t="s">
        <v>4197</v>
      </c>
      <c r="C20189" s="2">
        <v>45426</v>
      </c>
      <c r="D20189" s="1" t="s">
        <v>6197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3">
      <c r="A20190" s="1" t="s">
        <v>26267</v>
      </c>
      <c r="B20190" s="1" t="s">
        <v>1117</v>
      </c>
      <c r="C20190" s="2">
        <v>45620</v>
      </c>
      <c r="D20190" s="1" t="s">
        <v>6074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3">
      <c r="A20191" s="1" t="s">
        <v>26268</v>
      </c>
      <c r="B20191" s="1" t="s">
        <v>3240</v>
      </c>
      <c r="C20191" s="2">
        <v>45148</v>
      </c>
      <c r="D20191" s="1" t="s">
        <v>6102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3">
      <c r="A20192" s="1" t="s">
        <v>26269</v>
      </c>
      <c r="B20192" s="1" t="s">
        <v>3069</v>
      </c>
      <c r="C20192" s="2">
        <v>44992</v>
      </c>
      <c r="D20192" s="1" t="s">
        <v>6251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3">
      <c r="A20193" s="1" t="s">
        <v>26270</v>
      </c>
      <c r="B20193" s="1" t="s">
        <v>2295</v>
      </c>
      <c r="C20193" s="2">
        <v>45168</v>
      </c>
      <c r="D20193" s="1" t="s">
        <v>6057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3">
      <c r="A20194" s="1" t="s">
        <v>26271</v>
      </c>
      <c r="B20194" s="1" t="s">
        <v>1937</v>
      </c>
      <c r="C20194" s="2">
        <v>45051</v>
      </c>
      <c r="D20194" s="1" t="s">
        <v>6107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3">
      <c r="A20195" s="1" t="s">
        <v>26272</v>
      </c>
      <c r="B20195" s="1" t="s">
        <v>5292</v>
      </c>
      <c r="C20195" s="2">
        <v>45118</v>
      </c>
      <c r="D20195" s="1" t="s">
        <v>6095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3">
      <c r="A20196" s="1" t="s">
        <v>26273</v>
      </c>
      <c r="B20196" s="1" t="s">
        <v>4478</v>
      </c>
      <c r="C20196" s="2">
        <v>45588</v>
      </c>
      <c r="D20196" s="1" t="s">
        <v>6100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3">
      <c r="A20197" s="1" t="s">
        <v>26274</v>
      </c>
      <c r="B20197" s="1" t="s">
        <v>3473</v>
      </c>
      <c r="C20197" s="2">
        <v>45007</v>
      </c>
      <c r="D20197" s="1" t="s">
        <v>6063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3">
      <c r="A20198" s="1" t="s">
        <v>26275</v>
      </c>
      <c r="B20198" s="1" t="s">
        <v>3982</v>
      </c>
      <c r="C20198" s="2">
        <v>45270</v>
      </c>
      <c r="D20198" s="1" t="s">
        <v>6125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3">
      <c r="A20199" s="1" t="s">
        <v>26276</v>
      </c>
      <c r="B20199" s="1" t="s">
        <v>5167</v>
      </c>
      <c r="C20199" s="2">
        <v>45464</v>
      </c>
      <c r="D20199" s="1" t="s">
        <v>6065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3">
      <c r="A20200" s="1" t="s">
        <v>26277</v>
      </c>
      <c r="B20200" s="1" t="s">
        <v>3351</v>
      </c>
      <c r="C20200" s="2">
        <v>45282</v>
      </c>
      <c r="D20200" s="1" t="s">
        <v>6091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3">
      <c r="A20201" s="1" t="s">
        <v>26278</v>
      </c>
      <c r="B20201" s="1" t="s">
        <v>4965</v>
      </c>
      <c r="C20201" s="2">
        <v>45174</v>
      </c>
      <c r="D20201" s="1" t="s">
        <v>6125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3">
      <c r="A20202" s="1" t="s">
        <v>26279</v>
      </c>
      <c r="B20202" s="1" t="s">
        <v>5633</v>
      </c>
      <c r="C20202" s="2">
        <v>45394</v>
      </c>
      <c r="D20202" s="1" t="s">
        <v>6061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3">
      <c r="A20203" s="1" t="s">
        <v>26280</v>
      </c>
      <c r="B20203" s="1" t="s">
        <v>5125</v>
      </c>
      <c r="C20203" s="2">
        <v>45322</v>
      </c>
      <c r="D20203" s="1" t="s">
        <v>6133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3">
      <c r="A20204" s="1" t="s">
        <v>26281</v>
      </c>
      <c r="B20204" s="1" t="s">
        <v>4206</v>
      </c>
      <c r="C20204" s="2">
        <v>45157</v>
      </c>
      <c r="D20204" s="1" t="s">
        <v>6049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3">
      <c r="A20205" s="1" t="s">
        <v>26282</v>
      </c>
      <c r="B20205" s="1" t="s">
        <v>5133</v>
      </c>
      <c r="C20205" s="2">
        <v>45397</v>
      </c>
      <c r="D20205" s="1" t="s">
        <v>6083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3">
      <c r="A20206" s="1" t="s">
        <v>26283</v>
      </c>
      <c r="B20206" s="1" t="s">
        <v>4703</v>
      </c>
      <c r="C20206" s="2">
        <v>45167</v>
      </c>
      <c r="D20206" s="1" t="s">
        <v>6175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3">
      <c r="A20207" s="1" t="s">
        <v>26284</v>
      </c>
      <c r="B20207" s="1" t="s">
        <v>1717</v>
      </c>
      <c r="C20207" s="2">
        <v>45514</v>
      </c>
      <c r="D20207" s="1" t="s">
        <v>6113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3">
      <c r="A20208" s="1" t="s">
        <v>26285</v>
      </c>
      <c r="B20208" s="1" t="s">
        <v>4715</v>
      </c>
      <c r="C20208" s="2">
        <v>45304</v>
      </c>
      <c r="D20208" s="1" t="s">
        <v>6135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3">
      <c r="A20209" s="1" t="s">
        <v>26286</v>
      </c>
      <c r="B20209" s="1" t="s">
        <v>3443</v>
      </c>
      <c r="C20209" s="2">
        <v>45260</v>
      </c>
      <c r="D20209" s="1" t="s">
        <v>6175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3">
      <c r="A20210" s="1" t="s">
        <v>26287</v>
      </c>
      <c r="B20210" s="1" t="s">
        <v>1470</v>
      </c>
      <c r="C20210" s="2">
        <v>45437</v>
      </c>
      <c r="D20210" s="1" t="s">
        <v>6065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3">
      <c r="A20211" s="1" t="s">
        <v>26288</v>
      </c>
      <c r="B20211" s="1" t="s">
        <v>1845</v>
      </c>
      <c r="C20211" s="2">
        <v>45144</v>
      </c>
      <c r="D20211" s="1" t="s">
        <v>6051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3">
      <c r="A20212" s="1" t="s">
        <v>26289</v>
      </c>
      <c r="B20212" s="1" t="s">
        <v>2820</v>
      </c>
      <c r="C20212" s="2">
        <v>45519</v>
      </c>
      <c r="D20212" s="1" t="s">
        <v>6063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3">
      <c r="A20213" s="1" t="s">
        <v>26290</v>
      </c>
      <c r="B20213" s="1" t="s">
        <v>2277</v>
      </c>
      <c r="C20213" s="2">
        <v>45347</v>
      </c>
      <c r="D20213" s="1" t="s">
        <v>6100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3">
      <c r="A20214" s="1" t="s">
        <v>26291</v>
      </c>
      <c r="B20214" s="1" t="s">
        <v>2087</v>
      </c>
      <c r="C20214" s="2">
        <v>45465</v>
      </c>
      <c r="D20214" s="1" t="s">
        <v>6143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3">
      <c r="A20215" s="1" t="s">
        <v>26292</v>
      </c>
      <c r="B20215" s="1" t="s">
        <v>5983</v>
      </c>
      <c r="C20215" s="2">
        <v>45164</v>
      </c>
      <c r="D20215" s="1" t="s">
        <v>6053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3">
      <c r="A20216" s="1" t="s">
        <v>26293</v>
      </c>
      <c r="B20216" s="1" t="s">
        <v>4078</v>
      </c>
      <c r="C20216" s="2">
        <v>44973</v>
      </c>
      <c r="D20216" s="1" t="s">
        <v>6197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3">
      <c r="A20217" s="1" t="s">
        <v>26294</v>
      </c>
      <c r="B20217" s="1" t="s">
        <v>3773</v>
      </c>
      <c r="C20217" s="2">
        <v>45404</v>
      </c>
      <c r="D20217" s="1" t="s">
        <v>6077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3">
      <c r="A20218" s="1" t="s">
        <v>26295</v>
      </c>
      <c r="B20218" s="1" t="s">
        <v>4633</v>
      </c>
      <c r="C20218" s="2">
        <v>45239</v>
      </c>
      <c r="D20218" s="1" t="s">
        <v>6172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3">
      <c r="A20219" s="1" t="s">
        <v>26296</v>
      </c>
      <c r="B20219" s="1" t="s">
        <v>2059</v>
      </c>
      <c r="C20219" s="2">
        <v>45434</v>
      </c>
      <c r="D20219" s="1" t="s">
        <v>6049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3">
      <c r="A20220" s="1" t="s">
        <v>26297</v>
      </c>
      <c r="B20220" s="1" t="s">
        <v>1294</v>
      </c>
      <c r="C20220" s="2">
        <v>45026</v>
      </c>
      <c r="D20220" s="1" t="s">
        <v>6086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3">
      <c r="A20221" s="1" t="s">
        <v>26298</v>
      </c>
      <c r="B20221" s="1" t="s">
        <v>5956</v>
      </c>
      <c r="C20221" s="2">
        <v>45292</v>
      </c>
      <c r="D20221" s="1" t="s">
        <v>6055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3">
      <c r="A20222" s="1" t="s">
        <v>26299</v>
      </c>
      <c r="B20222" s="1" t="s">
        <v>1629</v>
      </c>
      <c r="C20222" s="2">
        <v>45489</v>
      </c>
      <c r="D20222" s="1" t="s">
        <v>6081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3">
      <c r="A20223" s="1" t="s">
        <v>26300</v>
      </c>
      <c r="B20223" s="1" t="s">
        <v>1638</v>
      </c>
      <c r="C20223" s="2">
        <v>45537</v>
      </c>
      <c r="D20223" s="1" t="s">
        <v>6113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3">
      <c r="A20224" s="1" t="s">
        <v>26301</v>
      </c>
      <c r="B20224" s="1" t="s">
        <v>1750</v>
      </c>
      <c r="C20224" s="2">
        <v>45338</v>
      </c>
      <c r="D20224" s="1" t="s">
        <v>6065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3">
      <c r="A20225" s="1" t="s">
        <v>26302</v>
      </c>
      <c r="B20225" s="1" t="s">
        <v>4703</v>
      </c>
      <c r="C20225" s="2">
        <v>45471</v>
      </c>
      <c r="D20225" s="1" t="s">
        <v>6102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3">
      <c r="A20226" s="1" t="s">
        <v>26303</v>
      </c>
      <c r="B20226" s="1" t="s">
        <v>5729</v>
      </c>
      <c r="C20226" s="2">
        <v>45237</v>
      </c>
      <c r="D20226" s="1" t="s">
        <v>6197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3">
      <c r="A20227" s="1" t="s">
        <v>26304</v>
      </c>
      <c r="B20227" s="1" t="s">
        <v>4827</v>
      </c>
      <c r="C20227" s="2">
        <v>45314</v>
      </c>
      <c r="D20227" s="1" t="s">
        <v>6143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3">
      <c r="A20228" s="1" t="s">
        <v>26305</v>
      </c>
      <c r="B20228" s="1" t="s">
        <v>1218</v>
      </c>
      <c r="C20228" s="2">
        <v>45453</v>
      </c>
      <c r="D20228" s="1" t="s">
        <v>6083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3">
      <c r="A20229" s="1" t="s">
        <v>26306</v>
      </c>
      <c r="B20229" s="1" t="s">
        <v>3184</v>
      </c>
      <c r="C20229" s="2">
        <v>45493</v>
      </c>
      <c r="D20229" s="1" t="s">
        <v>6125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3">
      <c r="A20230" s="1" t="s">
        <v>26307</v>
      </c>
      <c r="B20230" s="1" t="s">
        <v>2411</v>
      </c>
      <c r="C20230" s="2">
        <v>44972</v>
      </c>
      <c r="D20230" s="1" t="s">
        <v>6157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3">
      <c r="A20231" s="1" t="s">
        <v>26308</v>
      </c>
      <c r="B20231" s="1" t="s">
        <v>5634</v>
      </c>
      <c r="C20231" s="2">
        <v>45626</v>
      </c>
      <c r="D20231" s="1" t="s">
        <v>6172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3">
      <c r="A20232" s="1" t="s">
        <v>26309</v>
      </c>
      <c r="B20232" s="1" t="s">
        <v>5729</v>
      </c>
      <c r="C20232" s="2">
        <v>45644</v>
      </c>
      <c r="D20232" s="1" t="s">
        <v>6107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3">
      <c r="A20233" s="1" t="s">
        <v>26310</v>
      </c>
      <c r="B20233" s="1" t="s">
        <v>6004</v>
      </c>
      <c r="C20233" s="2">
        <v>44939</v>
      </c>
      <c r="D20233" s="1" t="s">
        <v>6065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3">
      <c r="A20234" s="1" t="s">
        <v>26311</v>
      </c>
      <c r="B20234" s="1" t="s">
        <v>4685</v>
      </c>
      <c r="C20234" s="2">
        <v>45052</v>
      </c>
      <c r="D20234" s="1" t="s">
        <v>6157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3">
      <c r="A20235" s="1" t="s">
        <v>26312</v>
      </c>
      <c r="B20235" s="1" t="s">
        <v>4930</v>
      </c>
      <c r="C20235" s="2">
        <v>45159</v>
      </c>
      <c r="D20235" s="1" t="s">
        <v>6104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3">
      <c r="A20236" s="1" t="s">
        <v>26313</v>
      </c>
      <c r="B20236" s="1" t="s">
        <v>3978</v>
      </c>
      <c r="C20236" s="2">
        <v>45569</v>
      </c>
      <c r="D20236" s="1" t="s">
        <v>6074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3">
      <c r="A20237" s="1" t="s">
        <v>26314</v>
      </c>
      <c r="B20237" s="1" t="s">
        <v>4141</v>
      </c>
      <c r="C20237" s="2">
        <v>45110</v>
      </c>
      <c r="D20237" s="1" t="s">
        <v>6089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3">
      <c r="A20238" s="1" t="s">
        <v>26315</v>
      </c>
      <c r="B20238" s="1" t="s">
        <v>3232</v>
      </c>
      <c r="C20238" s="2">
        <v>45015</v>
      </c>
      <c r="D20238" s="1" t="s">
        <v>6125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3">
      <c r="A20239" s="1" t="s">
        <v>26316</v>
      </c>
      <c r="B20239" s="1" t="s">
        <v>3017</v>
      </c>
      <c r="C20239" s="2">
        <v>45217</v>
      </c>
      <c r="D20239" s="1" t="s">
        <v>6053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3">
      <c r="A20240" s="1" t="s">
        <v>26317</v>
      </c>
      <c r="B20240" s="1" t="s">
        <v>4832</v>
      </c>
      <c r="C20240" s="2">
        <v>45207</v>
      </c>
      <c r="D20240" s="1" t="s">
        <v>6093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3">
      <c r="A20241" s="1" t="s">
        <v>26318</v>
      </c>
      <c r="B20241" s="1" t="s">
        <v>1877</v>
      </c>
      <c r="C20241" s="2">
        <v>45136</v>
      </c>
      <c r="D20241" s="1" t="s">
        <v>6067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3">
      <c r="A20242" s="1" t="s">
        <v>26319</v>
      </c>
      <c r="B20242" s="1" t="s">
        <v>1674</v>
      </c>
      <c r="C20242" s="2">
        <v>45058</v>
      </c>
      <c r="D20242" s="1" t="s">
        <v>6102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3">
      <c r="A20243" s="1" t="s">
        <v>26320</v>
      </c>
      <c r="B20243" s="1" t="s">
        <v>2008</v>
      </c>
      <c r="C20243" s="2">
        <v>45459</v>
      </c>
      <c r="D20243" s="1" t="s">
        <v>6109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3">
      <c r="A20244" s="1" t="s">
        <v>26321</v>
      </c>
      <c r="B20244" s="1" t="s">
        <v>1189</v>
      </c>
      <c r="C20244" s="2">
        <v>45462</v>
      </c>
      <c r="D20244" s="1" t="s">
        <v>6172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3">
      <c r="A20245" s="1" t="s">
        <v>26322</v>
      </c>
      <c r="B20245" s="1" t="s">
        <v>3255</v>
      </c>
      <c r="C20245" s="2">
        <v>45492</v>
      </c>
      <c r="D20245" s="1" t="s">
        <v>6133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3">
      <c r="A20246" s="1" t="s">
        <v>26323</v>
      </c>
      <c r="B20246" s="1" t="s">
        <v>2694</v>
      </c>
      <c r="C20246" s="2">
        <v>45538</v>
      </c>
      <c r="D20246" s="1" t="s">
        <v>6133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3">
      <c r="A20247" s="1" t="s">
        <v>26324</v>
      </c>
      <c r="B20247" s="1" t="s">
        <v>4160</v>
      </c>
      <c r="C20247" s="2">
        <v>45248</v>
      </c>
      <c r="D20247" s="1" t="s">
        <v>6086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3">
      <c r="A20248" s="1" t="s">
        <v>26325</v>
      </c>
      <c r="B20248" s="1" t="s">
        <v>5752</v>
      </c>
      <c r="C20248" s="2">
        <v>45140</v>
      </c>
      <c r="D20248" s="1" t="s">
        <v>6069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3">
      <c r="A20249" s="1" t="s">
        <v>26326</v>
      </c>
      <c r="B20249" s="1" t="s">
        <v>2179</v>
      </c>
      <c r="C20249" s="2">
        <v>45298</v>
      </c>
      <c r="D20249" s="1" t="s">
        <v>6151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3">
      <c r="A20250" s="1" t="s">
        <v>26327</v>
      </c>
      <c r="B20250" s="1" t="s">
        <v>3445</v>
      </c>
      <c r="C20250" s="2">
        <v>45629</v>
      </c>
      <c r="D20250" s="1" t="s">
        <v>6113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3">
      <c r="A20251" s="1" t="s">
        <v>26328</v>
      </c>
      <c r="B20251" s="1" t="s">
        <v>3340</v>
      </c>
      <c r="C20251" s="2">
        <v>45315</v>
      </c>
      <c r="D20251" s="1" t="s">
        <v>6107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3">
      <c r="A20252" s="1" t="s">
        <v>26329</v>
      </c>
      <c r="B20252" s="1" t="s">
        <v>1783</v>
      </c>
      <c r="C20252" s="2">
        <v>45578</v>
      </c>
      <c r="D20252" s="1" t="s">
        <v>6091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3">
      <c r="A20253" s="1" t="s">
        <v>26330</v>
      </c>
      <c r="B20253" s="1" t="s">
        <v>4654</v>
      </c>
      <c r="C20253" s="2">
        <v>45395</v>
      </c>
      <c r="D20253" s="1" t="s">
        <v>6051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3">
      <c r="A20254" s="1" t="s">
        <v>26331</v>
      </c>
      <c r="B20254" s="1" t="s">
        <v>4756</v>
      </c>
      <c r="C20254" s="2">
        <v>45474</v>
      </c>
      <c r="D20254" s="1" t="s">
        <v>6113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3">
      <c r="A20255" s="1" t="s">
        <v>26332</v>
      </c>
      <c r="B20255" s="1" t="s">
        <v>5709</v>
      </c>
      <c r="C20255" s="2">
        <v>45618</v>
      </c>
      <c r="D20255" s="1" t="s">
        <v>6089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3">
      <c r="A20256" s="1" t="s">
        <v>26333</v>
      </c>
      <c r="B20256" s="1" t="s">
        <v>4244</v>
      </c>
      <c r="C20256" s="2">
        <v>44931</v>
      </c>
      <c r="D20256" s="1" t="s">
        <v>6071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3">
      <c r="A20257" s="1" t="s">
        <v>26334</v>
      </c>
      <c r="B20257" s="1" t="s">
        <v>5591</v>
      </c>
      <c r="C20257" s="2">
        <v>45010</v>
      </c>
      <c r="D20257" s="1" t="s">
        <v>6055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3">
      <c r="A20258" s="1" t="s">
        <v>26335</v>
      </c>
      <c r="B20258" s="1" t="s">
        <v>1184</v>
      </c>
      <c r="C20258" s="2">
        <v>45538</v>
      </c>
      <c r="D20258" s="1" t="s">
        <v>6175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3">
      <c r="A20259" s="1" t="s">
        <v>26336</v>
      </c>
      <c r="B20259" s="1" t="s">
        <v>2425</v>
      </c>
      <c r="C20259" s="2">
        <v>45519</v>
      </c>
      <c r="D20259" s="1" t="s">
        <v>6067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3">
      <c r="A20260" s="1" t="s">
        <v>26337</v>
      </c>
      <c r="B20260" s="1" t="s">
        <v>4108</v>
      </c>
      <c r="C20260" s="2">
        <v>45247</v>
      </c>
      <c r="D20260" s="1" t="s">
        <v>6089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3">
      <c r="A20261" s="1" t="s">
        <v>26338</v>
      </c>
      <c r="B20261" s="1" t="s">
        <v>3769</v>
      </c>
      <c r="C20261" s="2">
        <v>45441</v>
      </c>
      <c r="D20261" s="1" t="s">
        <v>6179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3">
      <c r="A20262" s="1" t="s">
        <v>26339</v>
      </c>
      <c r="B20262" s="1" t="s">
        <v>5319</v>
      </c>
      <c r="C20262" s="2">
        <v>45435</v>
      </c>
      <c r="D20262" s="1" t="s">
        <v>6104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3">
      <c r="A20263" s="1" t="s">
        <v>26340</v>
      </c>
      <c r="B20263" s="1" t="s">
        <v>2134</v>
      </c>
      <c r="C20263" s="2">
        <v>44995</v>
      </c>
      <c r="D20263" s="1" t="s">
        <v>6151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3">
      <c r="A20264" s="1" t="s">
        <v>26341</v>
      </c>
      <c r="B20264" s="1" t="s">
        <v>3136</v>
      </c>
      <c r="C20264" s="2">
        <v>45349</v>
      </c>
      <c r="D20264" s="1" t="s">
        <v>6049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3">
      <c r="A20265" s="1" t="s">
        <v>26342</v>
      </c>
      <c r="B20265" s="1" t="s">
        <v>4518</v>
      </c>
      <c r="C20265" s="2">
        <v>45040</v>
      </c>
      <c r="D20265" s="1" t="s">
        <v>6074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3">
      <c r="A20266" s="1" t="s">
        <v>26343</v>
      </c>
      <c r="B20266" s="1" t="s">
        <v>3234</v>
      </c>
      <c r="C20266" s="2">
        <v>45273</v>
      </c>
      <c r="D20266" s="1" t="s">
        <v>6083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3">
      <c r="A20267" s="1" t="s">
        <v>26344</v>
      </c>
      <c r="B20267" s="1" t="s">
        <v>5187</v>
      </c>
      <c r="C20267" s="2">
        <v>45140</v>
      </c>
      <c r="D20267" s="1" t="s">
        <v>6251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3">
      <c r="A20268" s="1" t="s">
        <v>26345</v>
      </c>
      <c r="B20268" s="1" t="s">
        <v>3290</v>
      </c>
      <c r="C20268" s="2">
        <v>45017</v>
      </c>
      <c r="D20268" s="1" t="s">
        <v>6059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3">
      <c r="A20269" s="1" t="s">
        <v>26346</v>
      </c>
      <c r="B20269" s="1" t="s">
        <v>3458</v>
      </c>
      <c r="C20269" s="2">
        <v>45630</v>
      </c>
      <c r="D20269" s="1" t="s">
        <v>6125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3">
      <c r="A20270" s="1" t="s">
        <v>26347</v>
      </c>
      <c r="B20270" s="1" t="s">
        <v>2102</v>
      </c>
      <c r="C20270" s="2">
        <v>45076</v>
      </c>
      <c r="D20270" s="1" t="s">
        <v>6157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3">
      <c r="A20271" s="1" t="s">
        <v>26348</v>
      </c>
      <c r="B20271" s="1" t="s">
        <v>3215</v>
      </c>
      <c r="C20271" s="2">
        <v>45142</v>
      </c>
      <c r="D20271" s="1" t="s">
        <v>6197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3">
      <c r="A20272" s="1" t="s">
        <v>26349</v>
      </c>
      <c r="B20272" s="1" t="s">
        <v>4323</v>
      </c>
      <c r="C20272" s="2">
        <v>45084</v>
      </c>
      <c r="D20272" s="1" t="s">
        <v>6109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3">
      <c r="A20273" s="1" t="s">
        <v>26350</v>
      </c>
      <c r="B20273" s="1" t="s">
        <v>1837</v>
      </c>
      <c r="C20273" s="2">
        <v>45000</v>
      </c>
      <c r="D20273" s="1" t="s">
        <v>6113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3">
      <c r="A20274" s="1" t="s">
        <v>26351</v>
      </c>
      <c r="B20274" s="1" t="s">
        <v>2985</v>
      </c>
      <c r="C20274" s="2">
        <v>45555</v>
      </c>
      <c r="D20274" s="1" t="s">
        <v>6141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3">
      <c r="A20275" s="1" t="s">
        <v>26352</v>
      </c>
      <c r="B20275" s="1" t="s">
        <v>5577</v>
      </c>
      <c r="C20275" s="2">
        <v>45125</v>
      </c>
      <c r="D20275" s="1" t="s">
        <v>6061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3">
      <c r="A20276" s="1" t="s">
        <v>26353</v>
      </c>
      <c r="B20276" s="1" t="s">
        <v>1601</v>
      </c>
      <c r="C20276" s="2">
        <v>45372</v>
      </c>
      <c r="D20276" s="1" t="s">
        <v>6067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3">
      <c r="A20277" s="1" t="s">
        <v>26354</v>
      </c>
      <c r="B20277" s="1" t="s">
        <v>2100</v>
      </c>
      <c r="C20277" s="2">
        <v>45211</v>
      </c>
      <c r="D20277" s="1" t="s">
        <v>6051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3">
      <c r="A20278" s="1" t="s">
        <v>26355</v>
      </c>
      <c r="B20278" s="1" t="s">
        <v>4081</v>
      </c>
      <c r="C20278" s="2">
        <v>45342</v>
      </c>
      <c r="D20278" s="1" t="s">
        <v>6133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3">
      <c r="A20279" s="1" t="s">
        <v>26356</v>
      </c>
      <c r="B20279" s="1" t="s">
        <v>5201</v>
      </c>
      <c r="C20279" s="2">
        <v>45605</v>
      </c>
      <c r="D20279" s="1" t="s">
        <v>6067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3">
      <c r="A20280" s="1" t="s">
        <v>26357</v>
      </c>
      <c r="B20280" s="1" t="s">
        <v>1138</v>
      </c>
      <c r="C20280" s="2">
        <v>45261</v>
      </c>
      <c r="D20280" s="1" t="s">
        <v>6067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3">
      <c r="A20281" s="1" t="s">
        <v>26358</v>
      </c>
      <c r="B20281" s="1" t="s">
        <v>1108</v>
      </c>
      <c r="C20281" s="2">
        <v>45317</v>
      </c>
      <c r="D20281" s="1" t="s">
        <v>6143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3">
      <c r="A20282" s="1" t="s">
        <v>26359</v>
      </c>
      <c r="B20282" s="1" t="s">
        <v>4813</v>
      </c>
      <c r="C20282" s="2">
        <v>45628</v>
      </c>
      <c r="D20282" s="1" t="s">
        <v>6107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3">
      <c r="A20283" s="1" t="s">
        <v>26360</v>
      </c>
      <c r="B20283" s="1" t="s">
        <v>2562</v>
      </c>
      <c r="C20283" s="2">
        <v>45364</v>
      </c>
      <c r="D20283" s="1" t="s">
        <v>6093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3">
      <c r="A20284" s="1" t="s">
        <v>26361</v>
      </c>
      <c r="B20284" s="1" t="s">
        <v>2732</v>
      </c>
      <c r="C20284" s="2">
        <v>45155</v>
      </c>
      <c r="D20284" s="1" t="s">
        <v>6069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3">
      <c r="A20285" s="1" t="s">
        <v>26362</v>
      </c>
      <c r="B20285" s="1" t="s">
        <v>3059</v>
      </c>
      <c r="C20285" s="2">
        <v>44994</v>
      </c>
      <c r="D20285" s="1" t="s">
        <v>6151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3">
      <c r="A20286" s="1" t="s">
        <v>26363</v>
      </c>
      <c r="B20286" s="1" t="s">
        <v>4468</v>
      </c>
      <c r="C20286" s="2">
        <v>45421</v>
      </c>
      <c r="D20286" s="1" t="s">
        <v>6074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3">
      <c r="A20287" s="1" t="s">
        <v>26364</v>
      </c>
      <c r="B20287" s="1" t="s">
        <v>5113</v>
      </c>
      <c r="C20287" s="2">
        <v>45125</v>
      </c>
      <c r="D20287" s="1" t="s">
        <v>6113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3">
      <c r="A20288" s="1" t="s">
        <v>26365</v>
      </c>
      <c r="B20288" s="1" t="s">
        <v>5442</v>
      </c>
      <c r="C20288" s="2">
        <v>45493</v>
      </c>
      <c r="D20288" s="1" t="s">
        <v>6109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3">
      <c r="A20289" s="1" t="s">
        <v>26366</v>
      </c>
      <c r="B20289" s="1" t="s">
        <v>1062</v>
      </c>
      <c r="C20289" s="2">
        <v>45608</v>
      </c>
      <c r="D20289" s="1" t="s">
        <v>6157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3">
      <c r="A20290" s="1" t="s">
        <v>26367</v>
      </c>
      <c r="B20290" s="1" t="s">
        <v>2758</v>
      </c>
      <c r="C20290" s="2">
        <v>45452</v>
      </c>
      <c r="D20290" s="1" t="s">
        <v>6065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3">
      <c r="A20291" s="1" t="s">
        <v>26368</v>
      </c>
      <c r="B20291" s="1" t="s">
        <v>4099</v>
      </c>
      <c r="C20291" s="2">
        <v>45047</v>
      </c>
      <c r="D20291" s="1" t="s">
        <v>6081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3">
      <c r="A20292" s="1" t="s">
        <v>26369</v>
      </c>
      <c r="B20292" s="1" t="s">
        <v>5909</v>
      </c>
      <c r="C20292" s="2">
        <v>45491</v>
      </c>
      <c r="D20292" s="1" t="s">
        <v>6086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3">
      <c r="A20293" s="1" t="s">
        <v>26370</v>
      </c>
      <c r="B20293" s="1" t="s">
        <v>2117</v>
      </c>
      <c r="C20293" s="2">
        <v>45097</v>
      </c>
      <c r="D20293" s="1" t="s">
        <v>6051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3">
      <c r="A20294" s="1" t="s">
        <v>26371</v>
      </c>
      <c r="B20294" s="1" t="s">
        <v>3376</v>
      </c>
      <c r="C20294" s="2">
        <v>45509</v>
      </c>
      <c r="D20294" s="1" t="s">
        <v>6081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3">
      <c r="A20295" s="1" t="s">
        <v>26372</v>
      </c>
      <c r="B20295" s="1" t="s">
        <v>2638</v>
      </c>
      <c r="C20295" s="2">
        <v>45615</v>
      </c>
      <c r="D20295" s="1" t="s">
        <v>6143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3">
      <c r="A20296" s="1" t="s">
        <v>26373</v>
      </c>
      <c r="B20296" s="1" t="s">
        <v>1242</v>
      </c>
      <c r="C20296" s="2">
        <v>45119</v>
      </c>
      <c r="D20296" s="1" t="s">
        <v>6151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3">
      <c r="A20297" s="1" t="s">
        <v>26374</v>
      </c>
      <c r="B20297" s="1" t="s">
        <v>2792</v>
      </c>
      <c r="C20297" s="2">
        <v>45357</v>
      </c>
      <c r="D20297" s="1" t="s">
        <v>6086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3">
      <c r="A20298" s="1" t="s">
        <v>26375</v>
      </c>
      <c r="B20298" s="1" t="s">
        <v>3323</v>
      </c>
      <c r="C20298" s="2">
        <v>45154</v>
      </c>
      <c r="D20298" s="1" t="s">
        <v>6061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3">
      <c r="A20299" s="1" t="s">
        <v>26376</v>
      </c>
      <c r="B20299" s="1" t="s">
        <v>3861</v>
      </c>
      <c r="C20299" s="2">
        <v>44999</v>
      </c>
      <c r="D20299" s="1" t="s">
        <v>6102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3">
      <c r="A20300" s="1" t="s">
        <v>26377</v>
      </c>
      <c r="B20300" s="1" t="s">
        <v>5895</v>
      </c>
      <c r="C20300" s="2">
        <v>45265</v>
      </c>
      <c r="D20300" s="1" t="s">
        <v>6057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3">
      <c r="A20301" s="1" t="s">
        <v>26378</v>
      </c>
      <c r="B20301" s="1" t="s">
        <v>4985</v>
      </c>
      <c r="C20301" s="2">
        <v>45455</v>
      </c>
      <c r="D20301" s="1" t="s">
        <v>6089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3">
      <c r="A20302" s="1" t="s">
        <v>26379</v>
      </c>
      <c r="B20302" s="1" t="s">
        <v>1545</v>
      </c>
      <c r="C20302" s="2">
        <v>45221</v>
      </c>
      <c r="D20302" s="1" t="s">
        <v>6063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3">
      <c r="A20303" s="1" t="s">
        <v>26380</v>
      </c>
      <c r="B20303" s="1" t="s">
        <v>3922</v>
      </c>
      <c r="C20303" s="2">
        <v>44984</v>
      </c>
      <c r="D20303" s="1" t="s">
        <v>6095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3">
      <c r="A20304" s="1" t="s">
        <v>26381</v>
      </c>
      <c r="B20304" s="1" t="s">
        <v>3055</v>
      </c>
      <c r="C20304" s="2">
        <v>45453</v>
      </c>
      <c r="D20304" s="1" t="s">
        <v>6057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3">
      <c r="A20305" s="1" t="s">
        <v>26382</v>
      </c>
      <c r="B20305" s="1" t="s">
        <v>2497</v>
      </c>
      <c r="C20305" s="2">
        <v>45162</v>
      </c>
      <c r="D20305" s="1" t="s">
        <v>6143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3">
      <c r="A20306" s="1" t="s">
        <v>26383</v>
      </c>
      <c r="B20306" s="1" t="s">
        <v>4447</v>
      </c>
      <c r="C20306" s="2">
        <v>45476</v>
      </c>
      <c r="D20306" s="1" t="s">
        <v>6053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3">
      <c r="A20307" s="1" t="s">
        <v>26384</v>
      </c>
      <c r="B20307" s="1" t="s">
        <v>4144</v>
      </c>
      <c r="C20307" s="2">
        <v>45327</v>
      </c>
      <c r="D20307" s="1" t="s">
        <v>6175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3">
      <c r="A20308" s="1" t="s">
        <v>26385</v>
      </c>
      <c r="B20308" s="1" t="s">
        <v>3968</v>
      </c>
      <c r="C20308" s="2">
        <v>45089</v>
      </c>
      <c r="D20308" s="1" t="s">
        <v>6179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3">
      <c r="A20309" s="1" t="s">
        <v>26386</v>
      </c>
      <c r="B20309" s="1" t="s">
        <v>4674</v>
      </c>
      <c r="C20309" s="2">
        <v>45379</v>
      </c>
      <c r="D20309" s="1" t="s">
        <v>6063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3">
      <c r="A20310" s="1" t="s">
        <v>26387</v>
      </c>
      <c r="B20310" s="1" t="s">
        <v>3400</v>
      </c>
      <c r="C20310" s="2">
        <v>45370</v>
      </c>
      <c r="D20310" s="1" t="s">
        <v>6074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3">
      <c r="A20311" s="1" t="s">
        <v>26388</v>
      </c>
      <c r="B20311" s="1" t="s">
        <v>1355</v>
      </c>
      <c r="C20311" s="2">
        <v>45123</v>
      </c>
      <c r="D20311" s="1" t="s">
        <v>6107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3">
      <c r="A20312" s="1" t="s">
        <v>26389</v>
      </c>
      <c r="B20312" s="1" t="s">
        <v>4147</v>
      </c>
      <c r="C20312" s="2">
        <v>44990</v>
      </c>
      <c r="D20312" s="1" t="s">
        <v>6083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3">
      <c r="A20313" s="1" t="s">
        <v>26390</v>
      </c>
      <c r="B20313" s="1" t="s">
        <v>3277</v>
      </c>
      <c r="C20313" s="2">
        <v>45318</v>
      </c>
      <c r="D20313" s="1" t="s">
        <v>6055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3">
      <c r="A20314" s="1" t="s">
        <v>26391</v>
      </c>
      <c r="B20314" s="1" t="s">
        <v>5495</v>
      </c>
      <c r="C20314" s="2">
        <v>45522</v>
      </c>
      <c r="D20314" s="1" t="s">
        <v>6081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3">
      <c r="A20315" s="1" t="s">
        <v>26392</v>
      </c>
      <c r="B20315" s="1" t="s">
        <v>1441</v>
      </c>
      <c r="C20315" s="2">
        <v>44978</v>
      </c>
      <c r="D20315" s="1" t="s">
        <v>6197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3">
      <c r="A20316" s="1" t="s">
        <v>26393</v>
      </c>
      <c r="B20316" s="1" t="s">
        <v>4424</v>
      </c>
      <c r="C20316" s="2">
        <v>45082</v>
      </c>
      <c r="D20316" s="1" t="s">
        <v>6063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3">
      <c r="A20317" s="1" t="s">
        <v>26394</v>
      </c>
      <c r="B20317" s="1" t="s">
        <v>4032</v>
      </c>
      <c r="C20317" s="2">
        <v>45386</v>
      </c>
      <c r="D20317" s="1" t="s">
        <v>6061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3">
      <c r="A20318" s="1" t="s">
        <v>26395</v>
      </c>
      <c r="B20318" s="1" t="s">
        <v>4374</v>
      </c>
      <c r="C20318" s="2">
        <v>45050</v>
      </c>
      <c r="D20318" s="1" t="s">
        <v>6074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3">
      <c r="A20319" s="1" t="s">
        <v>26396</v>
      </c>
      <c r="B20319" s="1" t="s">
        <v>2239</v>
      </c>
      <c r="C20319" s="2">
        <v>45509</v>
      </c>
      <c r="D20319" s="1" t="s">
        <v>6141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3">
      <c r="A20320" s="1" t="s">
        <v>26397</v>
      </c>
      <c r="B20320" s="1" t="s">
        <v>5608</v>
      </c>
      <c r="C20320" s="2">
        <v>45005</v>
      </c>
      <c r="D20320" s="1" t="s">
        <v>6083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3">
      <c r="A20321" s="1" t="s">
        <v>26398</v>
      </c>
      <c r="B20321" s="1" t="s">
        <v>5499</v>
      </c>
      <c r="C20321" s="2">
        <v>44995</v>
      </c>
      <c r="D20321" s="1" t="s">
        <v>6104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3">
      <c r="A20322" s="1" t="s">
        <v>26399</v>
      </c>
      <c r="B20322" s="1" t="s">
        <v>4724</v>
      </c>
      <c r="C20322" s="2">
        <v>45036</v>
      </c>
      <c r="D20322" s="1" t="s">
        <v>6179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3">
      <c r="A20323" s="1" t="s">
        <v>26400</v>
      </c>
      <c r="B20323" s="1" t="s">
        <v>5496</v>
      </c>
      <c r="C20323" s="2">
        <v>45084</v>
      </c>
      <c r="D20323" s="1" t="s">
        <v>6172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3">
      <c r="A20324" s="1" t="s">
        <v>26401</v>
      </c>
      <c r="B20324" s="1" t="s">
        <v>4282</v>
      </c>
      <c r="C20324" s="2">
        <v>45255</v>
      </c>
      <c r="D20324" s="1" t="s">
        <v>6157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3">
      <c r="A20325" s="1" t="s">
        <v>26402</v>
      </c>
      <c r="B20325" s="1" t="s">
        <v>4142</v>
      </c>
      <c r="C20325" s="2">
        <v>45490</v>
      </c>
      <c r="D20325" s="1" t="s">
        <v>6251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3">
      <c r="A20326" s="1" t="s">
        <v>26403</v>
      </c>
      <c r="B20326" s="1" t="s">
        <v>2445</v>
      </c>
      <c r="C20326" s="2">
        <v>45361</v>
      </c>
      <c r="D20326" s="1" t="s">
        <v>6089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3">
      <c r="A20327" s="1" t="s">
        <v>26404</v>
      </c>
      <c r="B20327" s="1" t="s">
        <v>4916</v>
      </c>
      <c r="C20327" s="2">
        <v>45035</v>
      </c>
      <c r="D20327" s="1" t="s">
        <v>6065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3">
      <c r="A20328" s="1" t="s">
        <v>26405</v>
      </c>
      <c r="B20328" s="1" t="s">
        <v>1705</v>
      </c>
      <c r="C20328" s="2">
        <v>45601</v>
      </c>
      <c r="D20328" s="1" t="s">
        <v>6089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3">
      <c r="A20329" s="1" t="s">
        <v>26406</v>
      </c>
      <c r="B20329" s="1" t="s">
        <v>3026</v>
      </c>
      <c r="C20329" s="2">
        <v>45008</v>
      </c>
      <c r="D20329" s="1" t="s">
        <v>6179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3">
      <c r="A20330" s="1" t="s">
        <v>26407</v>
      </c>
      <c r="B20330" s="1" t="s">
        <v>4584</v>
      </c>
      <c r="C20330" s="2">
        <v>45111</v>
      </c>
      <c r="D20330" s="1" t="s">
        <v>6074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3">
      <c r="A20331" s="1" t="s">
        <v>26408</v>
      </c>
      <c r="B20331" s="1" t="s">
        <v>1828</v>
      </c>
      <c r="C20331" s="2">
        <v>45460</v>
      </c>
      <c r="D20331" s="1" t="s">
        <v>6089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3">
      <c r="A20332" s="1" t="s">
        <v>26409</v>
      </c>
      <c r="B20332" s="1" t="s">
        <v>4939</v>
      </c>
      <c r="C20332" s="2">
        <v>45501</v>
      </c>
      <c r="D20332" s="1" t="s">
        <v>6065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3">
      <c r="A20333" s="1" t="s">
        <v>26410</v>
      </c>
      <c r="B20333" s="1" t="s">
        <v>4800</v>
      </c>
      <c r="C20333" s="2">
        <v>44943</v>
      </c>
      <c r="D20333" s="1" t="s">
        <v>6071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3">
      <c r="A20334" s="1" t="s">
        <v>26411</v>
      </c>
      <c r="B20334" s="1" t="s">
        <v>1549</v>
      </c>
      <c r="C20334" s="2">
        <v>44997</v>
      </c>
      <c r="D20334" s="1" t="s">
        <v>6197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3">
      <c r="A20335" s="1" t="s">
        <v>26412</v>
      </c>
      <c r="B20335" s="1" t="s">
        <v>1109</v>
      </c>
      <c r="C20335" s="2">
        <v>45346</v>
      </c>
      <c r="D20335" s="1" t="s">
        <v>6081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3">
      <c r="A20336" s="1" t="s">
        <v>26413</v>
      </c>
      <c r="B20336" s="1" t="s">
        <v>1083</v>
      </c>
      <c r="C20336" s="2">
        <v>45217</v>
      </c>
      <c r="D20336" s="1" t="s">
        <v>6141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3">
      <c r="A20337" s="1" t="s">
        <v>26414</v>
      </c>
      <c r="B20337" s="1" t="s">
        <v>3656</v>
      </c>
      <c r="C20337" s="2">
        <v>45411</v>
      </c>
      <c r="D20337" s="1" t="s">
        <v>6107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3">
      <c r="A20338" s="1" t="s">
        <v>26415</v>
      </c>
      <c r="B20338" s="1" t="s">
        <v>3645</v>
      </c>
      <c r="C20338" s="2">
        <v>45110</v>
      </c>
      <c r="D20338" s="1" t="s">
        <v>6074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3">
      <c r="A20339" s="1" t="s">
        <v>26416</v>
      </c>
      <c r="B20339" s="1" t="s">
        <v>4614</v>
      </c>
      <c r="C20339" s="2">
        <v>45332</v>
      </c>
      <c r="D20339" s="1" t="s">
        <v>6197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3">
      <c r="A20340" s="1" t="s">
        <v>26417</v>
      </c>
      <c r="B20340" s="1" t="s">
        <v>3726</v>
      </c>
      <c r="C20340" s="2">
        <v>45294</v>
      </c>
      <c r="D20340" s="1" t="s">
        <v>6091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3">
      <c r="A20341" s="1" t="s">
        <v>26418</v>
      </c>
      <c r="B20341" s="1" t="s">
        <v>5909</v>
      </c>
      <c r="C20341" s="2">
        <v>45563</v>
      </c>
      <c r="D20341" s="1" t="s">
        <v>6051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3">
      <c r="A20342" s="1" t="s">
        <v>26419</v>
      </c>
      <c r="B20342" s="1" t="s">
        <v>4796</v>
      </c>
      <c r="C20342" s="2">
        <v>45548</v>
      </c>
      <c r="D20342" s="1" t="s">
        <v>6069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3">
      <c r="A20343" s="1" t="s">
        <v>26420</v>
      </c>
      <c r="B20343" s="1" t="s">
        <v>3881</v>
      </c>
      <c r="C20343" s="2">
        <v>45578</v>
      </c>
      <c r="D20343" s="1" t="s">
        <v>6051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3">
      <c r="A20344" s="1" t="s">
        <v>26421</v>
      </c>
      <c r="B20344" s="1" t="s">
        <v>3217</v>
      </c>
      <c r="C20344" s="2">
        <v>45611</v>
      </c>
      <c r="D20344" s="1" t="s">
        <v>6059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3">
      <c r="A20345" s="1" t="s">
        <v>26422</v>
      </c>
      <c r="B20345" s="1" t="s">
        <v>5566</v>
      </c>
      <c r="C20345" s="2">
        <v>45648</v>
      </c>
      <c r="D20345" s="1" t="s">
        <v>6051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3">
      <c r="A20346" s="1" t="s">
        <v>26423</v>
      </c>
      <c r="B20346" s="1" t="s">
        <v>1291</v>
      </c>
      <c r="C20346" s="2">
        <v>45185</v>
      </c>
      <c r="D20346" s="1" t="s">
        <v>6053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3">
      <c r="A20347" s="1" t="s">
        <v>26424</v>
      </c>
      <c r="B20347" s="1" t="s">
        <v>5895</v>
      </c>
      <c r="C20347" s="2">
        <v>45265</v>
      </c>
      <c r="D20347" s="1" t="s">
        <v>6141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3">
      <c r="A20348" s="1" t="s">
        <v>26425</v>
      </c>
      <c r="B20348" s="1" t="s">
        <v>5653</v>
      </c>
      <c r="C20348" s="2">
        <v>45231</v>
      </c>
      <c r="D20348" s="1" t="s">
        <v>6197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3">
      <c r="A20349" s="1" t="s">
        <v>26426</v>
      </c>
      <c r="B20349" s="1" t="s">
        <v>2857</v>
      </c>
      <c r="C20349" s="2">
        <v>45080</v>
      </c>
      <c r="D20349" s="1" t="s">
        <v>6143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3">
      <c r="A20350" s="1" t="s">
        <v>26427</v>
      </c>
      <c r="B20350" s="1" t="s">
        <v>5083</v>
      </c>
      <c r="C20350" s="2">
        <v>45604</v>
      </c>
      <c r="D20350" s="1" t="s">
        <v>6061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3">
      <c r="A20351" s="1" t="s">
        <v>26428</v>
      </c>
      <c r="B20351" s="1" t="s">
        <v>1770</v>
      </c>
      <c r="C20351" s="2">
        <v>45275</v>
      </c>
      <c r="D20351" s="1" t="s">
        <v>6100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3">
      <c r="A20352" s="1" t="s">
        <v>26429</v>
      </c>
      <c r="B20352" s="1" t="s">
        <v>4412</v>
      </c>
      <c r="C20352" s="2">
        <v>45023</v>
      </c>
      <c r="D20352" s="1" t="s">
        <v>6179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3">
      <c r="A20353" s="1" t="s">
        <v>26430</v>
      </c>
      <c r="B20353" s="1" t="s">
        <v>5706</v>
      </c>
      <c r="C20353" s="2">
        <v>45367</v>
      </c>
      <c r="D20353" s="1" t="s">
        <v>6175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3">
      <c r="A20354" s="1" t="s">
        <v>26431</v>
      </c>
      <c r="B20354" s="1" t="s">
        <v>2726</v>
      </c>
      <c r="C20354" s="2">
        <v>45346</v>
      </c>
      <c r="D20354" s="1" t="s">
        <v>6065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3">
      <c r="A20355" s="1" t="s">
        <v>26432</v>
      </c>
      <c r="B20355" s="1" t="s">
        <v>5791</v>
      </c>
      <c r="C20355" s="2">
        <v>45332</v>
      </c>
      <c r="D20355" s="1" t="s">
        <v>6057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3">
      <c r="A20356" s="1" t="s">
        <v>26433</v>
      </c>
      <c r="B20356" s="1" t="s">
        <v>6007</v>
      </c>
      <c r="C20356" s="2">
        <v>45431</v>
      </c>
      <c r="D20356" s="1" t="s">
        <v>6074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3">
      <c r="A20357" s="1" t="s">
        <v>26434</v>
      </c>
      <c r="B20357" s="1" t="s">
        <v>1472</v>
      </c>
      <c r="C20357" s="2">
        <v>45126</v>
      </c>
      <c r="D20357" s="1" t="s">
        <v>6093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3">
      <c r="A20358" s="1" t="s">
        <v>26435</v>
      </c>
      <c r="B20358" s="1" t="s">
        <v>2239</v>
      </c>
      <c r="C20358" s="2">
        <v>45405</v>
      </c>
      <c r="D20358" s="1" t="s">
        <v>6137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3">
      <c r="A20359" s="1" t="s">
        <v>26436</v>
      </c>
      <c r="B20359" s="1" t="s">
        <v>4106</v>
      </c>
      <c r="C20359" s="2">
        <v>44994</v>
      </c>
      <c r="D20359" s="1" t="s">
        <v>6095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3">
      <c r="A20360" s="1" t="s">
        <v>26437</v>
      </c>
      <c r="B20360" s="1" t="s">
        <v>1820</v>
      </c>
      <c r="C20360" s="2">
        <v>45187</v>
      </c>
      <c r="D20360" s="1" t="s">
        <v>6107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3">
      <c r="A20361" s="1" t="s">
        <v>26438</v>
      </c>
      <c r="B20361" s="1" t="s">
        <v>4645</v>
      </c>
      <c r="C20361" s="2">
        <v>45460</v>
      </c>
      <c r="D20361" s="1" t="s">
        <v>6051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3">
      <c r="A20362" s="1" t="s">
        <v>26439</v>
      </c>
      <c r="B20362" s="1" t="s">
        <v>5368</v>
      </c>
      <c r="C20362" s="2">
        <v>45533</v>
      </c>
      <c r="D20362" s="1" t="s">
        <v>6141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3">
      <c r="A20363" s="1" t="s">
        <v>26440</v>
      </c>
      <c r="B20363" s="1" t="s">
        <v>3905</v>
      </c>
      <c r="C20363" s="2">
        <v>45077</v>
      </c>
      <c r="D20363" s="1" t="s">
        <v>6053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3">
      <c r="A20364" s="1" t="s">
        <v>26441</v>
      </c>
      <c r="B20364" s="1" t="s">
        <v>4267</v>
      </c>
      <c r="C20364" s="2">
        <v>45109</v>
      </c>
      <c r="D20364" s="1" t="s">
        <v>6053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3">
      <c r="A20365" s="1" t="s">
        <v>26442</v>
      </c>
      <c r="B20365" s="1" t="s">
        <v>4156</v>
      </c>
      <c r="C20365" s="2">
        <v>45370</v>
      </c>
      <c r="D20365" s="1" t="s">
        <v>6083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3">
      <c r="A20366" s="1" t="s">
        <v>26443</v>
      </c>
      <c r="B20366" s="1" t="s">
        <v>2141</v>
      </c>
      <c r="C20366" s="2">
        <v>45001</v>
      </c>
      <c r="D20366" s="1" t="s">
        <v>6113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3">
      <c r="A20367" s="1" t="s">
        <v>26444</v>
      </c>
      <c r="B20367" s="1" t="s">
        <v>1134</v>
      </c>
      <c r="C20367" s="2">
        <v>45613</v>
      </c>
      <c r="D20367" s="1" t="s">
        <v>6077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3">
      <c r="A20368" s="1" t="s">
        <v>26445</v>
      </c>
      <c r="B20368" s="1" t="s">
        <v>5498</v>
      </c>
      <c r="C20368" s="2">
        <v>45469</v>
      </c>
      <c r="D20368" s="1" t="s">
        <v>6083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3">
      <c r="A20369" s="1" t="s">
        <v>26446</v>
      </c>
      <c r="B20369" s="1" t="s">
        <v>4823</v>
      </c>
      <c r="C20369" s="2">
        <v>45647</v>
      </c>
      <c r="D20369" s="1" t="s">
        <v>6125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3">
      <c r="A20370" s="1" t="s">
        <v>26447</v>
      </c>
      <c r="B20370" s="1" t="s">
        <v>5636</v>
      </c>
      <c r="C20370" s="2">
        <v>45333</v>
      </c>
      <c r="D20370" s="1" t="s">
        <v>6143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3">
      <c r="A20371" s="1" t="s">
        <v>26448</v>
      </c>
      <c r="B20371" s="1" t="s">
        <v>5186</v>
      </c>
      <c r="C20371" s="2">
        <v>45598</v>
      </c>
      <c r="D20371" s="1" t="s">
        <v>6251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3">
      <c r="A20372" s="1" t="s">
        <v>26449</v>
      </c>
      <c r="B20372" s="1" t="s">
        <v>1934</v>
      </c>
      <c r="C20372" s="2">
        <v>45582</v>
      </c>
      <c r="D20372" s="1" t="s">
        <v>6063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3">
      <c r="A20373" s="1" t="s">
        <v>26450</v>
      </c>
      <c r="B20373" s="1" t="s">
        <v>4259</v>
      </c>
      <c r="C20373" s="2">
        <v>44965</v>
      </c>
      <c r="D20373" s="1" t="s">
        <v>6143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3">
      <c r="A20374" s="1" t="s">
        <v>26451</v>
      </c>
      <c r="B20374" s="1" t="s">
        <v>5739</v>
      </c>
      <c r="C20374" s="2">
        <v>45346</v>
      </c>
      <c r="D20374" s="1" t="s">
        <v>6137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3">
      <c r="A20375" s="1" t="s">
        <v>26452</v>
      </c>
      <c r="B20375" s="1" t="s">
        <v>4502</v>
      </c>
      <c r="C20375" s="2">
        <v>45494</v>
      </c>
      <c r="D20375" s="1" t="s">
        <v>6067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3">
      <c r="A20376" s="1" t="s">
        <v>26453</v>
      </c>
      <c r="B20376" s="1" t="s">
        <v>3141</v>
      </c>
      <c r="C20376" s="2">
        <v>45207</v>
      </c>
      <c r="D20376" s="1" t="s">
        <v>6104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3">
      <c r="A20377" s="1" t="s">
        <v>26454</v>
      </c>
      <c r="B20377" s="1" t="s">
        <v>3907</v>
      </c>
      <c r="C20377" s="2">
        <v>45388</v>
      </c>
      <c r="D20377" s="1" t="s">
        <v>6077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3">
      <c r="A20378" s="1" t="s">
        <v>26455</v>
      </c>
      <c r="B20378" s="1" t="s">
        <v>1997</v>
      </c>
      <c r="C20378" s="2">
        <v>45500</v>
      </c>
      <c r="D20378" s="1" t="s">
        <v>6081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3">
      <c r="A20379" s="1" t="s">
        <v>26456</v>
      </c>
      <c r="B20379" s="1" t="s">
        <v>4141</v>
      </c>
      <c r="C20379" s="2">
        <v>45449</v>
      </c>
      <c r="D20379" s="1" t="s">
        <v>6157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3">
      <c r="A20380" s="1" t="s">
        <v>26457</v>
      </c>
      <c r="B20380" s="1" t="s">
        <v>2478</v>
      </c>
      <c r="C20380" s="2">
        <v>44975</v>
      </c>
      <c r="D20380" s="1" t="s">
        <v>6049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3">
      <c r="A20381" s="1" t="s">
        <v>21138</v>
      </c>
      <c r="B20381" s="1" t="s">
        <v>4745</v>
      </c>
      <c r="C20381" s="2">
        <v>45453</v>
      </c>
      <c r="D20381" s="1" t="s">
        <v>6157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3">
      <c r="A20382" s="1" t="s">
        <v>26458</v>
      </c>
      <c r="B20382" s="1" t="s">
        <v>3634</v>
      </c>
      <c r="C20382" s="2">
        <v>45470</v>
      </c>
      <c r="D20382" s="1" t="s">
        <v>6086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3">
      <c r="A20383" s="1" t="s">
        <v>26459</v>
      </c>
      <c r="B20383" s="1" t="s">
        <v>1572</v>
      </c>
      <c r="C20383" s="2">
        <v>44946</v>
      </c>
      <c r="D20383" s="1" t="s">
        <v>6071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3">
      <c r="A20384" s="1" t="s">
        <v>26460</v>
      </c>
      <c r="B20384" s="1" t="s">
        <v>2568</v>
      </c>
      <c r="C20384" s="2">
        <v>45324</v>
      </c>
      <c r="D20384" s="1" t="s">
        <v>6102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3">
      <c r="A20385" s="1" t="s">
        <v>26461</v>
      </c>
      <c r="B20385" s="1" t="s">
        <v>4006</v>
      </c>
      <c r="C20385" s="2">
        <v>45383</v>
      </c>
      <c r="D20385" s="1" t="s">
        <v>6125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3">
      <c r="A20386" s="1" t="s">
        <v>26462</v>
      </c>
      <c r="B20386" s="1" t="s">
        <v>5930</v>
      </c>
      <c r="C20386" s="2">
        <v>44963</v>
      </c>
      <c r="D20386" s="1" t="s">
        <v>6113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3">
      <c r="A20387" s="1" t="s">
        <v>26463</v>
      </c>
      <c r="B20387" s="1" t="s">
        <v>2439</v>
      </c>
      <c r="C20387" s="2">
        <v>45130</v>
      </c>
      <c r="D20387" s="1" t="s">
        <v>6083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3">
      <c r="A20388" s="1" t="s">
        <v>26464</v>
      </c>
      <c r="B20388" s="1" t="s">
        <v>3497</v>
      </c>
      <c r="C20388" s="2">
        <v>45469</v>
      </c>
      <c r="D20388" s="1" t="s">
        <v>6077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3">
      <c r="A20389" s="1" t="s">
        <v>26465</v>
      </c>
      <c r="B20389" s="1" t="s">
        <v>5388</v>
      </c>
      <c r="C20389" s="2">
        <v>45417</v>
      </c>
      <c r="D20389" s="1" t="s">
        <v>6059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3">
      <c r="A20390" s="1" t="s">
        <v>26466</v>
      </c>
      <c r="B20390" s="1" t="s">
        <v>1136</v>
      </c>
      <c r="C20390" s="2">
        <v>45249</v>
      </c>
      <c r="D20390" s="1" t="s">
        <v>6091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3">
      <c r="A20391" s="1" t="s">
        <v>26467</v>
      </c>
      <c r="B20391" s="1" t="s">
        <v>4852</v>
      </c>
      <c r="C20391" s="2">
        <v>45557</v>
      </c>
      <c r="D20391" s="1" t="s">
        <v>6061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3">
      <c r="A20392" s="1" t="s">
        <v>26468</v>
      </c>
      <c r="B20392" s="1" t="s">
        <v>4767</v>
      </c>
      <c r="C20392" s="2">
        <v>45277</v>
      </c>
      <c r="D20392" s="1" t="s">
        <v>6059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3">
      <c r="A20393" s="1" t="s">
        <v>26469</v>
      </c>
      <c r="B20393" s="1" t="s">
        <v>4337</v>
      </c>
      <c r="C20393" s="2">
        <v>45131</v>
      </c>
      <c r="D20393" s="1" t="s">
        <v>6095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3">
      <c r="A20394" s="1" t="s">
        <v>26470</v>
      </c>
      <c r="B20394" s="1" t="s">
        <v>1561</v>
      </c>
      <c r="C20394" s="2">
        <v>45304</v>
      </c>
      <c r="D20394" s="1" t="s">
        <v>6057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3">
      <c r="A20395" s="1" t="s">
        <v>26471</v>
      </c>
      <c r="B20395" s="1" t="s">
        <v>5535</v>
      </c>
      <c r="C20395" s="2">
        <v>45586</v>
      </c>
      <c r="D20395" s="1" t="s">
        <v>6057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3">
      <c r="A20396" s="1" t="s">
        <v>26472</v>
      </c>
      <c r="B20396" s="1" t="s">
        <v>5213</v>
      </c>
      <c r="C20396" s="2">
        <v>44978</v>
      </c>
      <c r="D20396" s="1" t="s">
        <v>6137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3">
      <c r="A20397" s="1" t="s">
        <v>26473</v>
      </c>
      <c r="B20397" s="1" t="s">
        <v>2192</v>
      </c>
      <c r="C20397" s="2">
        <v>45266</v>
      </c>
      <c r="D20397" s="1" t="s">
        <v>6100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3">
      <c r="A20398" s="1" t="s">
        <v>26474</v>
      </c>
      <c r="B20398" s="1" t="s">
        <v>2415</v>
      </c>
      <c r="C20398" s="2">
        <v>45474</v>
      </c>
      <c r="D20398" s="1" t="s">
        <v>6100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3">
      <c r="A20399" s="1" t="s">
        <v>26475</v>
      </c>
      <c r="B20399" s="1" t="s">
        <v>4770</v>
      </c>
      <c r="C20399" s="2">
        <v>45593</v>
      </c>
      <c r="D20399" s="1" t="s">
        <v>6057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3">
      <c r="A20400" s="1" t="s">
        <v>26476</v>
      </c>
      <c r="B20400" s="1" t="s">
        <v>4121</v>
      </c>
      <c r="C20400" s="2">
        <v>45335</v>
      </c>
      <c r="D20400" s="1" t="s">
        <v>6065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3">
      <c r="A20401" s="1" t="s">
        <v>26477</v>
      </c>
      <c r="B20401" s="1" t="s">
        <v>1085</v>
      </c>
      <c r="C20401" s="2">
        <v>44977</v>
      </c>
      <c r="D20401" s="1" t="s">
        <v>6051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3">
      <c r="A20402" s="1" t="s">
        <v>26478</v>
      </c>
      <c r="B20402" s="1" t="s">
        <v>5192</v>
      </c>
      <c r="C20402" s="2">
        <v>45165</v>
      </c>
      <c r="D20402" s="1" t="s">
        <v>6197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3">
      <c r="A20403" s="1" t="s">
        <v>26479</v>
      </c>
      <c r="B20403" s="1" t="s">
        <v>2395</v>
      </c>
      <c r="C20403" s="2">
        <v>44990</v>
      </c>
      <c r="D20403" s="1" t="s">
        <v>6179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3">
      <c r="A20404" s="1" t="s">
        <v>26480</v>
      </c>
      <c r="B20404" s="1" t="s">
        <v>1586</v>
      </c>
      <c r="C20404" s="2">
        <v>44950</v>
      </c>
      <c r="D20404" s="1" t="s">
        <v>6157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3">
      <c r="A20405" s="1" t="s">
        <v>26481</v>
      </c>
      <c r="B20405" s="1" t="s">
        <v>5014</v>
      </c>
      <c r="C20405" s="2">
        <v>44947</v>
      </c>
      <c r="D20405" s="1" t="s">
        <v>6071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3">
      <c r="A20406" s="1" t="s">
        <v>26482</v>
      </c>
      <c r="B20406" s="1" t="s">
        <v>3815</v>
      </c>
      <c r="C20406" s="2">
        <v>45139</v>
      </c>
      <c r="D20406" s="1" t="s">
        <v>6179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3">
      <c r="A20407" s="1" t="s">
        <v>26483</v>
      </c>
      <c r="B20407" s="1" t="s">
        <v>5762</v>
      </c>
      <c r="C20407" s="2">
        <v>45647</v>
      </c>
      <c r="D20407" s="1" t="s">
        <v>6071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3">
      <c r="A20408" s="1" t="s">
        <v>26484</v>
      </c>
      <c r="B20408" s="1" t="s">
        <v>1572</v>
      </c>
      <c r="C20408" s="2">
        <v>45551</v>
      </c>
      <c r="D20408" s="1" t="s">
        <v>6141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3">
      <c r="A20409" s="1" t="s">
        <v>26485</v>
      </c>
      <c r="B20409" s="1" t="s">
        <v>2289</v>
      </c>
      <c r="C20409" s="2">
        <v>45479</v>
      </c>
      <c r="D20409" s="1" t="s">
        <v>6095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3">
      <c r="A20410" s="1" t="s">
        <v>26486</v>
      </c>
      <c r="B20410" s="1" t="s">
        <v>3754</v>
      </c>
      <c r="C20410" s="2">
        <v>45222</v>
      </c>
      <c r="D20410" s="1" t="s">
        <v>6077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3">
      <c r="A20411" s="1" t="s">
        <v>26487</v>
      </c>
      <c r="B20411" s="1" t="s">
        <v>3286</v>
      </c>
      <c r="C20411" s="2">
        <v>45641</v>
      </c>
      <c r="D20411" s="1" t="s">
        <v>6055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3">
      <c r="A20412" s="1" t="s">
        <v>26488</v>
      </c>
      <c r="B20412" s="1" t="s">
        <v>4877</v>
      </c>
      <c r="C20412" s="2">
        <v>45373</v>
      </c>
      <c r="D20412" s="1" t="s">
        <v>6071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3">
      <c r="A20413" s="1" t="s">
        <v>26489</v>
      </c>
      <c r="B20413" s="1" t="s">
        <v>5869</v>
      </c>
      <c r="C20413" s="2">
        <v>45511</v>
      </c>
      <c r="D20413" s="1" t="s">
        <v>6077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3">
      <c r="A20414" s="1" t="s">
        <v>26490</v>
      </c>
      <c r="B20414" s="1" t="s">
        <v>2249</v>
      </c>
      <c r="C20414" s="2">
        <v>45152</v>
      </c>
      <c r="D20414" s="1" t="s">
        <v>6061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3">
      <c r="A20415" s="1" t="s">
        <v>26491</v>
      </c>
      <c r="B20415" s="1" t="s">
        <v>5621</v>
      </c>
      <c r="C20415" s="2">
        <v>45044</v>
      </c>
      <c r="D20415" s="1" t="s">
        <v>6109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3">
      <c r="A20416" s="1" t="s">
        <v>26492</v>
      </c>
      <c r="B20416" s="1" t="s">
        <v>1161</v>
      </c>
      <c r="C20416" s="2">
        <v>44946</v>
      </c>
      <c r="D20416" s="1" t="s">
        <v>6104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3">
      <c r="A20417" s="1" t="s">
        <v>26493</v>
      </c>
      <c r="B20417" s="1" t="s">
        <v>4045</v>
      </c>
      <c r="C20417" s="2">
        <v>45641</v>
      </c>
      <c r="D20417" s="1" t="s">
        <v>6083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3">
      <c r="A20418" s="1" t="s">
        <v>26494</v>
      </c>
      <c r="B20418" s="1" t="s">
        <v>5928</v>
      </c>
      <c r="C20418" s="2">
        <v>45139</v>
      </c>
      <c r="D20418" s="1" t="s">
        <v>6125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3">
      <c r="A20419" s="1" t="s">
        <v>26495</v>
      </c>
      <c r="B20419" s="1" t="s">
        <v>1721</v>
      </c>
      <c r="C20419" s="2">
        <v>45527</v>
      </c>
      <c r="D20419" s="1" t="s">
        <v>6157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3">
      <c r="A20420" s="1" t="s">
        <v>26496</v>
      </c>
      <c r="B20420" s="1" t="s">
        <v>2760</v>
      </c>
      <c r="C20420" s="2">
        <v>45106</v>
      </c>
      <c r="D20420" s="1" t="s">
        <v>6053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3">
      <c r="A20421" s="1" t="s">
        <v>26497</v>
      </c>
      <c r="B20421" s="1" t="s">
        <v>5770</v>
      </c>
      <c r="C20421" s="2">
        <v>45536</v>
      </c>
      <c r="D20421" s="1" t="s">
        <v>6135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3">
      <c r="A20422" s="1" t="s">
        <v>26498</v>
      </c>
      <c r="B20422" s="1" t="s">
        <v>3690</v>
      </c>
      <c r="C20422" s="2">
        <v>45532</v>
      </c>
      <c r="D20422" s="1" t="s">
        <v>6102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3">
      <c r="A20423" s="1" t="s">
        <v>26499</v>
      </c>
      <c r="B20423" s="1" t="s">
        <v>2419</v>
      </c>
      <c r="C20423" s="2">
        <v>45166</v>
      </c>
      <c r="D20423" s="1" t="s">
        <v>6074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3">
      <c r="A20424" s="1" t="s">
        <v>26500</v>
      </c>
      <c r="B20424" s="1" t="s">
        <v>2449</v>
      </c>
      <c r="C20424" s="2">
        <v>45343</v>
      </c>
      <c r="D20424" s="1" t="s">
        <v>6197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3">
      <c r="A20425" s="1" t="s">
        <v>26501</v>
      </c>
      <c r="B20425" s="1" t="s">
        <v>4714</v>
      </c>
      <c r="C20425" s="2">
        <v>45643</v>
      </c>
      <c r="D20425" s="1" t="s">
        <v>6113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3">
      <c r="A20426" s="1" t="s">
        <v>26502</v>
      </c>
      <c r="B20426" s="1" t="s">
        <v>3636</v>
      </c>
      <c r="C20426" s="2">
        <v>45393</v>
      </c>
      <c r="D20426" s="1" t="s">
        <v>6071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3">
      <c r="A20427" s="1" t="s">
        <v>26503</v>
      </c>
      <c r="B20427" s="1" t="s">
        <v>2929</v>
      </c>
      <c r="C20427" s="2">
        <v>45435</v>
      </c>
      <c r="D20427" s="1" t="s">
        <v>6053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3">
      <c r="A20428" s="1" t="s">
        <v>26504</v>
      </c>
      <c r="B20428" s="1" t="s">
        <v>5373</v>
      </c>
      <c r="C20428" s="2">
        <v>45415</v>
      </c>
      <c r="D20428" s="1" t="s">
        <v>6137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3">
      <c r="A20429" s="1" t="s">
        <v>26505</v>
      </c>
      <c r="B20429" s="1" t="s">
        <v>2137</v>
      </c>
      <c r="C20429" s="2">
        <v>45053</v>
      </c>
      <c r="D20429" s="1" t="s">
        <v>6091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3">
      <c r="A20430" s="1" t="s">
        <v>26506</v>
      </c>
      <c r="B20430" s="1" t="s">
        <v>5303</v>
      </c>
      <c r="C20430" s="2">
        <v>45098</v>
      </c>
      <c r="D20430" s="1" t="s">
        <v>6093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3">
      <c r="A20431" s="1" t="s">
        <v>26507</v>
      </c>
      <c r="B20431" s="1" t="s">
        <v>1653</v>
      </c>
      <c r="C20431" s="2">
        <v>45202</v>
      </c>
      <c r="D20431" s="1" t="s">
        <v>6049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3">
      <c r="A20432" s="1" t="s">
        <v>26508</v>
      </c>
      <c r="B20432" s="1" t="s">
        <v>4724</v>
      </c>
      <c r="C20432" s="2">
        <v>45638</v>
      </c>
      <c r="D20432" s="1" t="s">
        <v>6093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3">
      <c r="A20433" s="1" t="s">
        <v>26509</v>
      </c>
      <c r="B20433" s="1" t="s">
        <v>4873</v>
      </c>
      <c r="C20433" s="2">
        <v>45326</v>
      </c>
      <c r="D20433" s="1" t="s">
        <v>6093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3">
      <c r="A20434" s="1" t="s">
        <v>26510</v>
      </c>
      <c r="B20434" s="1" t="s">
        <v>2193</v>
      </c>
      <c r="C20434" s="2">
        <v>45264</v>
      </c>
      <c r="D20434" s="1" t="s">
        <v>6133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3">
      <c r="A20435" s="1" t="s">
        <v>26511</v>
      </c>
      <c r="B20435" s="1" t="s">
        <v>4142</v>
      </c>
      <c r="C20435" s="2">
        <v>44977</v>
      </c>
      <c r="D20435" s="1" t="s">
        <v>6095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3">
      <c r="A20436" s="1" t="s">
        <v>26512</v>
      </c>
      <c r="B20436" s="1" t="s">
        <v>6039</v>
      </c>
      <c r="C20436" s="2">
        <v>44958</v>
      </c>
      <c r="D20436" s="1" t="s">
        <v>6055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3">
      <c r="A20437" s="1" t="s">
        <v>26513</v>
      </c>
      <c r="B20437" s="1" t="s">
        <v>3921</v>
      </c>
      <c r="C20437" s="2">
        <v>45617</v>
      </c>
      <c r="D20437" s="1" t="s">
        <v>6151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3">
      <c r="A20438" s="1" t="s">
        <v>26514</v>
      </c>
      <c r="B20438" s="1" t="s">
        <v>5365</v>
      </c>
      <c r="C20438" s="2">
        <v>44968</v>
      </c>
      <c r="D20438" s="1" t="s">
        <v>6089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3">
      <c r="A20439" s="1" t="s">
        <v>26515</v>
      </c>
      <c r="B20439" s="1" t="s">
        <v>5691</v>
      </c>
      <c r="C20439" s="2">
        <v>45501</v>
      </c>
      <c r="D20439" s="1" t="s">
        <v>6069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3">
      <c r="A20440" s="1" t="s">
        <v>26516</v>
      </c>
      <c r="B20440" s="1" t="s">
        <v>2314</v>
      </c>
      <c r="C20440" s="2">
        <v>45277</v>
      </c>
      <c r="D20440" s="1" t="s">
        <v>6135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3">
      <c r="A20441" s="1" t="s">
        <v>26517</v>
      </c>
      <c r="B20441" s="1" t="s">
        <v>2219</v>
      </c>
      <c r="C20441" s="2">
        <v>45182</v>
      </c>
      <c r="D20441" s="1" t="s">
        <v>6049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3">
      <c r="A20442" s="1" t="s">
        <v>26518</v>
      </c>
      <c r="B20442" s="1" t="s">
        <v>3376</v>
      </c>
      <c r="C20442" s="2">
        <v>45380</v>
      </c>
      <c r="D20442" s="1" t="s">
        <v>6086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3">
      <c r="A20443" s="1" t="s">
        <v>26519</v>
      </c>
      <c r="B20443" s="1" t="s">
        <v>3176</v>
      </c>
      <c r="C20443" s="2">
        <v>45236</v>
      </c>
      <c r="D20443" s="1" t="s">
        <v>6109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3">
      <c r="A20444" s="1" t="s">
        <v>26520</v>
      </c>
      <c r="B20444" s="1" t="s">
        <v>4997</v>
      </c>
      <c r="C20444" s="2">
        <v>45479</v>
      </c>
      <c r="D20444" s="1" t="s">
        <v>6179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3">
      <c r="A20445" s="1" t="s">
        <v>26521</v>
      </c>
      <c r="B20445" s="1" t="s">
        <v>4585</v>
      </c>
      <c r="C20445" s="2">
        <v>45452</v>
      </c>
      <c r="D20445" s="1" t="s">
        <v>6125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3">
      <c r="A20446" s="1" t="s">
        <v>26522</v>
      </c>
      <c r="B20446" s="1" t="s">
        <v>3631</v>
      </c>
      <c r="C20446" s="2">
        <v>45300</v>
      </c>
      <c r="D20446" s="1" t="s">
        <v>6104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3">
      <c r="A20447" s="1" t="s">
        <v>26523</v>
      </c>
      <c r="B20447" s="1" t="s">
        <v>2135</v>
      </c>
      <c r="C20447" s="2">
        <v>45458</v>
      </c>
      <c r="D20447" s="1" t="s">
        <v>6065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3">
      <c r="A20448" s="1" t="s">
        <v>26524</v>
      </c>
      <c r="B20448" s="1" t="s">
        <v>1120</v>
      </c>
      <c r="C20448" s="2">
        <v>45233</v>
      </c>
      <c r="D20448" s="1" t="s">
        <v>6095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3">
      <c r="A20449" s="1" t="s">
        <v>26525</v>
      </c>
      <c r="B20449" s="1" t="s">
        <v>3514</v>
      </c>
      <c r="C20449" s="2">
        <v>45080</v>
      </c>
      <c r="D20449" s="1" t="s">
        <v>6065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3">
      <c r="A20450" s="1" t="s">
        <v>26526</v>
      </c>
      <c r="B20450" s="1" t="s">
        <v>3213</v>
      </c>
      <c r="C20450" s="2">
        <v>45295</v>
      </c>
      <c r="D20450" s="1" t="s">
        <v>6143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3">
      <c r="A20451" s="1" t="s">
        <v>26527</v>
      </c>
      <c r="B20451" s="1" t="s">
        <v>1364</v>
      </c>
      <c r="C20451" s="2">
        <v>45160</v>
      </c>
      <c r="D20451" s="1" t="s">
        <v>6055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3">
      <c r="A20452" s="1" t="s">
        <v>26528</v>
      </c>
      <c r="B20452" s="1" t="s">
        <v>5634</v>
      </c>
      <c r="C20452" s="2">
        <v>44969</v>
      </c>
      <c r="D20452" s="1" t="s">
        <v>6125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3">
      <c r="A20453" s="1" t="s">
        <v>26529</v>
      </c>
      <c r="B20453" s="1" t="s">
        <v>3062</v>
      </c>
      <c r="C20453" s="2">
        <v>45031</v>
      </c>
      <c r="D20453" s="1" t="s">
        <v>6071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3">
      <c r="A20454" s="1" t="s">
        <v>26530</v>
      </c>
      <c r="B20454" s="1" t="s">
        <v>3452</v>
      </c>
      <c r="C20454" s="2">
        <v>45175</v>
      </c>
      <c r="D20454" s="1" t="s">
        <v>6179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3">
      <c r="A20455" s="1" t="s">
        <v>26531</v>
      </c>
      <c r="B20455" s="1" t="s">
        <v>2558</v>
      </c>
      <c r="C20455" s="2">
        <v>45580</v>
      </c>
      <c r="D20455" s="1" t="s">
        <v>6067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3">
      <c r="A20456" s="1" t="s">
        <v>26532</v>
      </c>
      <c r="B20456" s="1" t="s">
        <v>3665</v>
      </c>
      <c r="C20456" s="2">
        <v>45591</v>
      </c>
      <c r="D20456" s="1" t="s">
        <v>6083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3">
      <c r="A20457" s="1" t="s">
        <v>26533</v>
      </c>
      <c r="B20457" s="1" t="s">
        <v>3847</v>
      </c>
      <c r="C20457" s="2">
        <v>45472</v>
      </c>
      <c r="D20457" s="1" t="s">
        <v>6175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3">
      <c r="A20458" s="1" t="s">
        <v>26534</v>
      </c>
      <c r="B20458" s="1" t="s">
        <v>3771</v>
      </c>
      <c r="C20458" s="2">
        <v>45117</v>
      </c>
      <c r="D20458" s="1" t="s">
        <v>6100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3">
      <c r="A20459" s="1" t="s">
        <v>26535</v>
      </c>
      <c r="B20459" s="1" t="s">
        <v>5987</v>
      </c>
      <c r="C20459" s="2">
        <v>45285</v>
      </c>
      <c r="D20459" s="1" t="s">
        <v>6091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3">
      <c r="A20460" s="1" t="s">
        <v>26536</v>
      </c>
      <c r="B20460" s="1" t="s">
        <v>4948</v>
      </c>
      <c r="C20460" s="2">
        <v>45329</v>
      </c>
      <c r="D20460" s="1" t="s">
        <v>6179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3">
      <c r="A20461" s="1" t="s">
        <v>26537</v>
      </c>
      <c r="B20461" s="1" t="s">
        <v>1240</v>
      </c>
      <c r="C20461" s="2">
        <v>45104</v>
      </c>
      <c r="D20461" s="1" t="s">
        <v>6095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3">
      <c r="A20462" s="1" t="s">
        <v>26538</v>
      </c>
      <c r="B20462" s="1" t="s">
        <v>1453</v>
      </c>
      <c r="C20462" s="2">
        <v>45005</v>
      </c>
      <c r="D20462" s="1" t="s">
        <v>6086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3">
      <c r="A20463" s="1" t="s">
        <v>26539</v>
      </c>
      <c r="B20463" s="1" t="s">
        <v>2630</v>
      </c>
      <c r="C20463" s="2">
        <v>45110</v>
      </c>
      <c r="D20463" s="1" t="s">
        <v>6077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3">
      <c r="A20464" s="1" t="s">
        <v>26540</v>
      </c>
      <c r="B20464" s="1" t="s">
        <v>3262</v>
      </c>
      <c r="C20464" s="2">
        <v>45465</v>
      </c>
      <c r="D20464" s="1" t="s">
        <v>6157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3">
      <c r="A20465" s="1" t="s">
        <v>26541</v>
      </c>
      <c r="B20465" s="1" t="s">
        <v>2873</v>
      </c>
      <c r="C20465" s="2">
        <v>45415</v>
      </c>
      <c r="D20465" s="1" t="s">
        <v>6143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3">
      <c r="A20466" s="1" t="s">
        <v>26542</v>
      </c>
      <c r="B20466" s="1" t="s">
        <v>5072</v>
      </c>
      <c r="C20466" s="2">
        <v>45495</v>
      </c>
      <c r="D20466" s="1" t="s">
        <v>6061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3">
      <c r="A20467" s="1" t="s">
        <v>26543</v>
      </c>
      <c r="B20467" s="1" t="s">
        <v>5617</v>
      </c>
      <c r="C20467" s="2">
        <v>45245</v>
      </c>
      <c r="D20467" s="1" t="s">
        <v>6049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3">
      <c r="A20468" s="1" t="s">
        <v>26544</v>
      </c>
      <c r="B20468" s="1" t="s">
        <v>3915</v>
      </c>
      <c r="C20468" s="2">
        <v>44975</v>
      </c>
      <c r="D20468" s="1" t="s">
        <v>6081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3">
      <c r="A20469" s="1" t="s">
        <v>26545</v>
      </c>
      <c r="B20469" s="1" t="s">
        <v>5610</v>
      </c>
      <c r="C20469" s="2">
        <v>45068</v>
      </c>
      <c r="D20469" s="1" t="s">
        <v>6069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3">
      <c r="A20470" s="1" t="s">
        <v>26546</v>
      </c>
      <c r="B20470" s="1" t="s">
        <v>1465</v>
      </c>
      <c r="C20470" s="2">
        <v>45413</v>
      </c>
      <c r="D20470" s="1" t="s">
        <v>6197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3">
      <c r="A20471" s="1" t="s">
        <v>26547</v>
      </c>
      <c r="B20471" s="1" t="s">
        <v>3760</v>
      </c>
      <c r="C20471" s="2">
        <v>45118</v>
      </c>
      <c r="D20471" s="1" t="s">
        <v>6083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3">
      <c r="A20472" s="1" t="s">
        <v>26548</v>
      </c>
      <c r="B20472" s="1" t="s">
        <v>4118</v>
      </c>
      <c r="C20472" s="2">
        <v>45398</v>
      </c>
      <c r="D20472" s="1" t="s">
        <v>6081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3">
      <c r="A20473" s="1" t="s">
        <v>26549</v>
      </c>
      <c r="B20473" s="1" t="s">
        <v>3379</v>
      </c>
      <c r="C20473" s="2">
        <v>45071</v>
      </c>
      <c r="D20473" s="1" t="s">
        <v>6143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3">
      <c r="A20474" s="1" t="s">
        <v>26550</v>
      </c>
      <c r="B20474" s="1" t="s">
        <v>3011</v>
      </c>
      <c r="C20474" s="2">
        <v>45507</v>
      </c>
      <c r="D20474" s="1" t="s">
        <v>6143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3">
      <c r="A20475" s="1" t="s">
        <v>26551</v>
      </c>
      <c r="B20475" s="1" t="s">
        <v>5039</v>
      </c>
      <c r="C20475" s="2">
        <v>45116</v>
      </c>
      <c r="D20475" s="1" t="s">
        <v>6251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3">
      <c r="A20476" s="1" t="s">
        <v>26552</v>
      </c>
      <c r="B20476" s="1" t="s">
        <v>1788</v>
      </c>
      <c r="C20476" s="2">
        <v>45405</v>
      </c>
      <c r="D20476" s="1" t="s">
        <v>6143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3">
      <c r="A20477" s="1" t="s">
        <v>26553</v>
      </c>
      <c r="B20477" s="1" t="s">
        <v>4045</v>
      </c>
      <c r="C20477" s="2">
        <v>45610</v>
      </c>
      <c r="D20477" s="1" t="s">
        <v>6125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3">
      <c r="A20478" s="1" t="s">
        <v>26554</v>
      </c>
      <c r="B20478" s="1" t="s">
        <v>4112</v>
      </c>
      <c r="C20478" s="2">
        <v>45445</v>
      </c>
      <c r="D20478" s="1" t="s">
        <v>6083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3">
      <c r="A20479" s="1" t="s">
        <v>26555</v>
      </c>
      <c r="B20479" s="1" t="s">
        <v>5882</v>
      </c>
      <c r="C20479" s="2">
        <v>45244</v>
      </c>
      <c r="D20479" s="1" t="s">
        <v>6057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3">
      <c r="A20480" s="1" t="s">
        <v>26556</v>
      </c>
      <c r="B20480" s="1" t="s">
        <v>5716</v>
      </c>
      <c r="C20480" s="2">
        <v>45322</v>
      </c>
      <c r="D20480" s="1" t="s">
        <v>6057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3">
      <c r="A20481" s="1" t="s">
        <v>26557</v>
      </c>
      <c r="B20481" s="1" t="s">
        <v>4702</v>
      </c>
      <c r="C20481" s="2">
        <v>45227</v>
      </c>
      <c r="D20481" s="1" t="s">
        <v>6086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3">
      <c r="A20482" s="1" t="s">
        <v>26558</v>
      </c>
      <c r="B20482" s="1" t="s">
        <v>1898</v>
      </c>
      <c r="C20482" s="2">
        <v>45112</v>
      </c>
      <c r="D20482" s="1" t="s">
        <v>6086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3">
      <c r="A20483" s="1" t="s">
        <v>26559</v>
      </c>
      <c r="B20483" s="1" t="s">
        <v>5683</v>
      </c>
      <c r="C20483" s="2">
        <v>45252</v>
      </c>
      <c r="D20483" s="1" t="s">
        <v>6172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3">
      <c r="A20484" s="1" t="s">
        <v>26560</v>
      </c>
      <c r="B20484" s="1" t="s">
        <v>4321</v>
      </c>
      <c r="C20484" s="2">
        <v>45412</v>
      </c>
      <c r="D20484" s="1" t="s">
        <v>6175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3">
      <c r="A20485" s="1" t="s">
        <v>26561</v>
      </c>
      <c r="B20485" s="1" t="s">
        <v>3183</v>
      </c>
      <c r="C20485" s="2">
        <v>45609</v>
      </c>
      <c r="D20485" s="1" t="s">
        <v>6093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3">
      <c r="A20486" s="1" t="s">
        <v>26562</v>
      </c>
      <c r="B20486" s="1" t="s">
        <v>4571</v>
      </c>
      <c r="C20486" s="2">
        <v>45107</v>
      </c>
      <c r="D20486" s="1" t="s">
        <v>6143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3">
      <c r="A20487" s="1" t="s">
        <v>26563</v>
      </c>
      <c r="B20487" s="1" t="s">
        <v>2475</v>
      </c>
      <c r="C20487" s="2">
        <v>45024</v>
      </c>
      <c r="D20487" s="1" t="s">
        <v>6107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3">
      <c r="A20488" s="1" t="s">
        <v>26564</v>
      </c>
      <c r="B20488" s="1" t="s">
        <v>3544</v>
      </c>
      <c r="C20488" s="2">
        <v>45059</v>
      </c>
      <c r="D20488" s="1" t="s">
        <v>6135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3">
      <c r="A20489" s="1" t="s">
        <v>26565</v>
      </c>
      <c r="B20489" s="1" t="s">
        <v>6019</v>
      </c>
      <c r="C20489" s="2">
        <v>45166</v>
      </c>
      <c r="D20489" s="1" t="s">
        <v>6065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3">
      <c r="A20490" s="1" t="s">
        <v>26566</v>
      </c>
      <c r="B20490" s="1" t="s">
        <v>3757</v>
      </c>
      <c r="C20490" s="2">
        <v>45479</v>
      </c>
      <c r="D20490" s="1" t="s">
        <v>6065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3">
      <c r="A20491" s="1" t="s">
        <v>26567</v>
      </c>
      <c r="B20491" s="1" t="s">
        <v>4855</v>
      </c>
      <c r="C20491" s="2">
        <v>45213</v>
      </c>
      <c r="D20491" s="1" t="s">
        <v>6104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3">
      <c r="A20492" s="1" t="s">
        <v>26568</v>
      </c>
      <c r="B20492" s="1" t="s">
        <v>5036</v>
      </c>
      <c r="C20492" s="2">
        <v>45597</v>
      </c>
      <c r="D20492" s="1" t="s">
        <v>6071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3">
      <c r="A20493" s="1" t="s">
        <v>26569</v>
      </c>
      <c r="B20493" s="1" t="s">
        <v>4151</v>
      </c>
      <c r="C20493" s="2">
        <v>45578</v>
      </c>
      <c r="D20493" s="1" t="s">
        <v>6137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3">
      <c r="A20494" s="1" t="s">
        <v>26570</v>
      </c>
      <c r="B20494" s="1" t="s">
        <v>5960</v>
      </c>
      <c r="C20494" s="2">
        <v>45071</v>
      </c>
      <c r="D20494" s="1" t="s">
        <v>6143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3">
      <c r="A20495" s="1" t="s">
        <v>26571</v>
      </c>
      <c r="B20495" s="1" t="s">
        <v>3799</v>
      </c>
      <c r="C20495" s="2">
        <v>45030</v>
      </c>
      <c r="D20495" s="1" t="s">
        <v>6081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3">
      <c r="A20496" s="1" t="s">
        <v>26572</v>
      </c>
      <c r="B20496" s="1" t="s">
        <v>3808</v>
      </c>
      <c r="C20496" s="2">
        <v>45590</v>
      </c>
      <c r="D20496" s="1" t="s">
        <v>6125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3">
      <c r="A20497" s="1" t="s">
        <v>26573</v>
      </c>
      <c r="B20497" s="1" t="s">
        <v>2830</v>
      </c>
      <c r="C20497" s="2">
        <v>44981</v>
      </c>
      <c r="D20497" s="1" t="s">
        <v>6197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3">
      <c r="A20498" s="1" t="s">
        <v>26574</v>
      </c>
      <c r="B20498" s="1" t="s">
        <v>1935</v>
      </c>
      <c r="C20498" s="2">
        <v>45639</v>
      </c>
      <c r="D20498" s="1" t="s">
        <v>6197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3">
      <c r="A20499" s="1" t="s">
        <v>26575</v>
      </c>
      <c r="B20499" s="1" t="s">
        <v>3496</v>
      </c>
      <c r="C20499" s="2">
        <v>45341</v>
      </c>
      <c r="D20499" s="1" t="s">
        <v>6083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3">
      <c r="A20500" s="1" t="s">
        <v>26576</v>
      </c>
      <c r="B20500" s="1" t="s">
        <v>2752</v>
      </c>
      <c r="C20500" s="2">
        <v>45418</v>
      </c>
      <c r="D20500" s="1" t="s">
        <v>6086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3">
      <c r="A20501" s="1" t="s">
        <v>26577</v>
      </c>
      <c r="B20501" s="1" t="s">
        <v>5790</v>
      </c>
      <c r="C20501" s="2">
        <v>45526</v>
      </c>
      <c r="D20501" s="1" t="s">
        <v>6055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3">
      <c r="A20502" s="1" t="s">
        <v>26578</v>
      </c>
      <c r="B20502" s="1" t="s">
        <v>3271</v>
      </c>
      <c r="C20502" s="2">
        <v>45019</v>
      </c>
      <c r="D20502" s="1" t="s">
        <v>6143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3">
      <c r="A20503" s="1" t="s">
        <v>26579</v>
      </c>
      <c r="B20503" s="1" t="s">
        <v>5846</v>
      </c>
      <c r="C20503" s="2">
        <v>45300</v>
      </c>
      <c r="D20503" s="1" t="s">
        <v>6074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3">
      <c r="A20504" s="1" t="s">
        <v>26580</v>
      </c>
      <c r="B20504" s="1" t="s">
        <v>5437</v>
      </c>
      <c r="C20504" s="2">
        <v>45629</v>
      </c>
      <c r="D20504" s="1" t="s">
        <v>6051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3">
      <c r="A20505" s="1" t="s">
        <v>26581</v>
      </c>
      <c r="B20505" s="1" t="s">
        <v>2048</v>
      </c>
      <c r="C20505" s="2">
        <v>45036</v>
      </c>
      <c r="D20505" s="1" t="s">
        <v>6137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3">
      <c r="A20506" s="1" t="s">
        <v>26582</v>
      </c>
      <c r="B20506" s="1" t="s">
        <v>1674</v>
      </c>
      <c r="C20506" s="2">
        <v>45532</v>
      </c>
      <c r="D20506" s="1" t="s">
        <v>6113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3">
      <c r="A20507" s="1" t="s">
        <v>26583</v>
      </c>
      <c r="B20507" s="1" t="s">
        <v>2230</v>
      </c>
      <c r="C20507" s="2">
        <v>45365</v>
      </c>
      <c r="D20507" s="1" t="s">
        <v>6055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3">
      <c r="A20508" s="1" t="s">
        <v>26584</v>
      </c>
      <c r="B20508" s="1" t="s">
        <v>1984</v>
      </c>
      <c r="C20508" s="2">
        <v>44999</v>
      </c>
      <c r="D20508" s="1" t="s">
        <v>6100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3">
      <c r="A20509" s="1" t="s">
        <v>26585</v>
      </c>
      <c r="B20509" s="1" t="s">
        <v>2157</v>
      </c>
      <c r="C20509" s="2">
        <v>45139</v>
      </c>
      <c r="D20509" s="1" t="s">
        <v>6197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3">
      <c r="A20510" s="1" t="s">
        <v>26586</v>
      </c>
      <c r="B20510" s="1" t="s">
        <v>4244</v>
      </c>
      <c r="C20510" s="2">
        <v>44943</v>
      </c>
      <c r="D20510" s="1" t="s">
        <v>6089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3">
      <c r="A20511" s="1" t="s">
        <v>26587</v>
      </c>
      <c r="B20511" s="1" t="s">
        <v>1090</v>
      </c>
      <c r="C20511" s="2">
        <v>45508</v>
      </c>
      <c r="D20511" s="1" t="s">
        <v>6251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3">
      <c r="A20512" s="1" t="s">
        <v>26588</v>
      </c>
      <c r="B20512" s="1" t="s">
        <v>2963</v>
      </c>
      <c r="C20512" s="2">
        <v>45029</v>
      </c>
      <c r="D20512" s="1" t="s">
        <v>6179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3">
      <c r="A20513" s="1" t="s">
        <v>26589</v>
      </c>
      <c r="B20513" s="1" t="s">
        <v>5319</v>
      </c>
      <c r="C20513" s="2">
        <v>45416</v>
      </c>
      <c r="D20513" s="1" t="s">
        <v>6100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3">
      <c r="A20514" s="1" t="s">
        <v>26590</v>
      </c>
      <c r="B20514" s="1" t="s">
        <v>1497</v>
      </c>
      <c r="C20514" s="2">
        <v>45163</v>
      </c>
      <c r="D20514" s="1" t="s">
        <v>6063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3">
      <c r="A20515" s="1" t="s">
        <v>26591</v>
      </c>
      <c r="B20515" s="1" t="s">
        <v>1649</v>
      </c>
      <c r="C20515" s="2">
        <v>45157</v>
      </c>
      <c r="D20515" s="1" t="s">
        <v>6197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3">
      <c r="A20516" s="1" t="s">
        <v>26592</v>
      </c>
      <c r="B20516" s="1" t="s">
        <v>6010</v>
      </c>
      <c r="C20516" s="2">
        <v>45083</v>
      </c>
      <c r="D20516" s="1" t="s">
        <v>6086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3">
      <c r="A20517" s="1" t="s">
        <v>26593</v>
      </c>
      <c r="B20517" s="1" t="s">
        <v>1393</v>
      </c>
      <c r="C20517" s="2">
        <v>45153</v>
      </c>
      <c r="D20517" s="1" t="s">
        <v>6151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3">
      <c r="A20518" s="1" t="s">
        <v>26594</v>
      </c>
      <c r="B20518" s="1" t="s">
        <v>5078</v>
      </c>
      <c r="C20518" s="2">
        <v>45574</v>
      </c>
      <c r="D20518" s="1" t="s">
        <v>6172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3">
      <c r="A20519" s="1" t="s">
        <v>26595</v>
      </c>
      <c r="B20519" s="1" t="s">
        <v>1698</v>
      </c>
      <c r="C20519" s="2">
        <v>45451</v>
      </c>
      <c r="D20519" s="1" t="s">
        <v>6102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3">
      <c r="A20520" s="1" t="s">
        <v>26596</v>
      </c>
      <c r="B20520" s="1" t="s">
        <v>1313</v>
      </c>
      <c r="C20520" s="2">
        <v>45316</v>
      </c>
      <c r="D20520" s="1" t="s">
        <v>6133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3">
      <c r="A20521" s="1" t="s">
        <v>26597</v>
      </c>
      <c r="B20521" s="1" t="s">
        <v>3289</v>
      </c>
      <c r="C20521" s="2">
        <v>45472</v>
      </c>
      <c r="D20521" s="1" t="s">
        <v>6055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3">
      <c r="A20522" s="1" t="s">
        <v>26598</v>
      </c>
      <c r="B20522" s="1" t="s">
        <v>1588</v>
      </c>
      <c r="C20522" s="2">
        <v>45300</v>
      </c>
      <c r="D20522" s="1" t="s">
        <v>6089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3">
      <c r="A20523" s="1" t="s">
        <v>26599</v>
      </c>
      <c r="B20523" s="1" t="s">
        <v>1301</v>
      </c>
      <c r="C20523" s="2">
        <v>45644</v>
      </c>
      <c r="D20523" s="1" t="s">
        <v>6086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3">
      <c r="A20524" s="1" t="s">
        <v>26600</v>
      </c>
      <c r="B20524" s="1" t="s">
        <v>4881</v>
      </c>
      <c r="C20524" s="2">
        <v>45622</v>
      </c>
      <c r="D20524" s="1" t="s">
        <v>6089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3">
      <c r="A20525" s="1" t="s">
        <v>26601</v>
      </c>
      <c r="B20525" s="1" t="s">
        <v>3961</v>
      </c>
      <c r="C20525" s="2">
        <v>45453</v>
      </c>
      <c r="D20525" s="1" t="s">
        <v>6175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3">
      <c r="A20526" s="1" t="s">
        <v>26602</v>
      </c>
      <c r="B20526" s="1" t="s">
        <v>1239</v>
      </c>
      <c r="C20526" s="2">
        <v>45373</v>
      </c>
      <c r="D20526" s="1" t="s">
        <v>6151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3">
      <c r="A20527" s="1" t="s">
        <v>26603</v>
      </c>
      <c r="B20527" s="1" t="s">
        <v>2359</v>
      </c>
      <c r="C20527" s="2">
        <v>45452</v>
      </c>
      <c r="D20527" s="1" t="s">
        <v>6157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3">
      <c r="A20528" s="1" t="s">
        <v>26604</v>
      </c>
      <c r="B20528" s="1" t="s">
        <v>4422</v>
      </c>
      <c r="C20528" s="2">
        <v>45532</v>
      </c>
      <c r="D20528" s="1" t="s">
        <v>6049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3">
      <c r="A20529" s="1" t="s">
        <v>26605</v>
      </c>
      <c r="B20529" s="1" t="s">
        <v>3103</v>
      </c>
      <c r="C20529" s="2">
        <v>45511</v>
      </c>
      <c r="D20529" s="1" t="s">
        <v>6074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3">
      <c r="A20530" s="1" t="s">
        <v>26606</v>
      </c>
      <c r="B20530" s="1" t="s">
        <v>4428</v>
      </c>
      <c r="C20530" s="2">
        <v>45267</v>
      </c>
      <c r="D20530" s="1" t="s">
        <v>6251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3">
      <c r="A20531" s="1" t="s">
        <v>26607</v>
      </c>
      <c r="B20531" s="1" t="s">
        <v>5144</v>
      </c>
      <c r="C20531" s="2">
        <v>45088</v>
      </c>
      <c r="D20531" s="1" t="s">
        <v>6055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3">
      <c r="A20532" s="1" t="s">
        <v>26608</v>
      </c>
      <c r="B20532" s="1" t="s">
        <v>2735</v>
      </c>
      <c r="C20532" s="2">
        <v>45027</v>
      </c>
      <c r="D20532" s="1" t="s">
        <v>6172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3">
      <c r="A20533" s="1" t="s">
        <v>26609</v>
      </c>
      <c r="B20533" s="1" t="s">
        <v>4495</v>
      </c>
      <c r="C20533" s="2">
        <v>44936</v>
      </c>
      <c r="D20533" s="1" t="s">
        <v>6093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3">
      <c r="A20534" s="1" t="s">
        <v>26610</v>
      </c>
      <c r="B20534" s="1" t="s">
        <v>5799</v>
      </c>
      <c r="C20534" s="2">
        <v>45594</v>
      </c>
      <c r="D20534" s="1" t="s">
        <v>6172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3">
      <c r="A20535" s="1" t="s">
        <v>26611</v>
      </c>
      <c r="B20535" s="1" t="s">
        <v>4235</v>
      </c>
      <c r="C20535" s="2">
        <v>45322</v>
      </c>
      <c r="D20535" s="1" t="s">
        <v>6067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3">
      <c r="A20536" s="1" t="s">
        <v>26612</v>
      </c>
      <c r="B20536" s="1" t="s">
        <v>1494</v>
      </c>
      <c r="C20536" s="2">
        <v>45498</v>
      </c>
      <c r="D20536" s="1" t="s">
        <v>6081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3">
      <c r="A20537" s="1" t="s">
        <v>26613</v>
      </c>
      <c r="B20537" s="1" t="s">
        <v>2207</v>
      </c>
      <c r="C20537" s="2">
        <v>45185</v>
      </c>
      <c r="D20537" s="1" t="s">
        <v>6102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3">
      <c r="A20538" s="1" t="s">
        <v>26614</v>
      </c>
      <c r="B20538" s="1" t="s">
        <v>3798</v>
      </c>
      <c r="C20538" s="2">
        <v>45128</v>
      </c>
      <c r="D20538" s="1" t="s">
        <v>6061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3">
      <c r="A20539" s="1" t="s">
        <v>26615</v>
      </c>
      <c r="B20539" s="1" t="s">
        <v>1461</v>
      </c>
      <c r="C20539" s="2">
        <v>45557</v>
      </c>
      <c r="D20539" s="1" t="s">
        <v>6053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3">
      <c r="A20540" s="1" t="s">
        <v>26616</v>
      </c>
      <c r="B20540" s="1" t="s">
        <v>2297</v>
      </c>
      <c r="C20540" s="2">
        <v>45509</v>
      </c>
      <c r="D20540" s="1" t="s">
        <v>6157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3">
      <c r="A20541" s="1" t="s">
        <v>26617</v>
      </c>
      <c r="B20541" s="1" t="s">
        <v>4295</v>
      </c>
      <c r="C20541" s="2">
        <v>45250</v>
      </c>
      <c r="D20541" s="1" t="s">
        <v>6069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3">
      <c r="A20542" s="1" t="s">
        <v>26618</v>
      </c>
      <c r="B20542" s="1" t="s">
        <v>1814</v>
      </c>
      <c r="C20542" s="2">
        <v>45177</v>
      </c>
      <c r="D20542" s="1" t="s">
        <v>6133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3">
      <c r="A20543" s="1" t="s">
        <v>26619</v>
      </c>
      <c r="B20543" s="1" t="s">
        <v>2357</v>
      </c>
      <c r="C20543" s="2">
        <v>45428</v>
      </c>
      <c r="D20543" s="1" t="s">
        <v>6102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3">
      <c r="A20544" s="1" t="s">
        <v>26620</v>
      </c>
      <c r="B20544" s="1" t="s">
        <v>3947</v>
      </c>
      <c r="C20544" s="2">
        <v>45464</v>
      </c>
      <c r="D20544" s="1" t="s">
        <v>6100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3">
      <c r="A20545" s="1" t="s">
        <v>26621</v>
      </c>
      <c r="B20545" s="1" t="s">
        <v>2923</v>
      </c>
      <c r="C20545" s="2">
        <v>44933</v>
      </c>
      <c r="D20545" s="1" t="s">
        <v>6151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3">
      <c r="A20546" s="1" t="s">
        <v>26622</v>
      </c>
      <c r="B20546" s="1" t="s">
        <v>3389</v>
      </c>
      <c r="C20546" s="2">
        <v>45284</v>
      </c>
      <c r="D20546" s="1" t="s">
        <v>6093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3">
      <c r="A20547" s="1" t="s">
        <v>26623</v>
      </c>
      <c r="B20547" s="1" t="s">
        <v>2316</v>
      </c>
      <c r="C20547" s="2">
        <v>45423</v>
      </c>
      <c r="D20547" s="1" t="s">
        <v>6065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3">
      <c r="A20548" s="1" t="s">
        <v>26624</v>
      </c>
      <c r="B20548" s="1" t="s">
        <v>4503</v>
      </c>
      <c r="C20548" s="2">
        <v>45102</v>
      </c>
      <c r="D20548" s="1" t="s">
        <v>6086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3">
      <c r="A20549" s="1" t="s">
        <v>26625</v>
      </c>
      <c r="B20549" s="1" t="s">
        <v>4938</v>
      </c>
      <c r="C20549" s="2">
        <v>45473</v>
      </c>
      <c r="D20549" s="1" t="s">
        <v>6102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3">
      <c r="A20550" s="1" t="s">
        <v>26626</v>
      </c>
      <c r="B20550" s="1" t="s">
        <v>3740</v>
      </c>
      <c r="C20550" s="2">
        <v>45384</v>
      </c>
      <c r="D20550" s="1" t="s">
        <v>6063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3">
      <c r="A20551" s="1" t="s">
        <v>26627</v>
      </c>
      <c r="B20551" s="1" t="s">
        <v>3744</v>
      </c>
      <c r="C20551" s="2">
        <v>45443</v>
      </c>
      <c r="D20551" s="1" t="s">
        <v>6133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3">
      <c r="A20552" s="1" t="s">
        <v>26628</v>
      </c>
      <c r="B20552" s="1" t="s">
        <v>1985</v>
      </c>
      <c r="C20552" s="2">
        <v>45390</v>
      </c>
      <c r="D20552" s="1" t="s">
        <v>6074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3">
      <c r="A20553" s="1" t="s">
        <v>26629</v>
      </c>
      <c r="B20553" s="1" t="s">
        <v>6005</v>
      </c>
      <c r="C20553" s="2">
        <v>44935</v>
      </c>
      <c r="D20553" s="1" t="s">
        <v>6151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3">
      <c r="A20554" s="1" t="s">
        <v>26630</v>
      </c>
      <c r="B20554" s="1" t="s">
        <v>3295</v>
      </c>
      <c r="C20554" s="2">
        <v>44961</v>
      </c>
      <c r="D20554" s="1" t="s">
        <v>6157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3">
      <c r="A20555" s="1" t="s">
        <v>26631</v>
      </c>
      <c r="B20555" s="1" t="s">
        <v>1816</v>
      </c>
      <c r="C20555" s="2">
        <v>45448</v>
      </c>
      <c r="D20555" s="1" t="s">
        <v>6065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3">
      <c r="A20556" s="1" t="s">
        <v>26632</v>
      </c>
      <c r="B20556" s="1" t="s">
        <v>4068</v>
      </c>
      <c r="C20556" s="2">
        <v>45595</v>
      </c>
      <c r="D20556" s="1" t="s">
        <v>6071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3">
      <c r="A20557" s="1" t="s">
        <v>26633</v>
      </c>
      <c r="B20557" s="1" t="s">
        <v>4346</v>
      </c>
      <c r="C20557" s="2">
        <v>45203</v>
      </c>
      <c r="D20557" s="1" t="s">
        <v>6107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3">
      <c r="A20558" s="1" t="s">
        <v>26634</v>
      </c>
      <c r="B20558" s="1" t="s">
        <v>2939</v>
      </c>
      <c r="C20558" s="2">
        <v>45022</v>
      </c>
      <c r="D20558" s="1" t="s">
        <v>6071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3">
      <c r="A20559" s="1" t="s">
        <v>26635</v>
      </c>
      <c r="B20559" s="1" t="s">
        <v>5049</v>
      </c>
      <c r="C20559" s="2">
        <v>45581</v>
      </c>
      <c r="D20559" s="1" t="s">
        <v>6172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3">
      <c r="A20560" s="1" t="s">
        <v>26636</v>
      </c>
      <c r="B20560" s="1" t="s">
        <v>4915</v>
      </c>
      <c r="C20560" s="2">
        <v>45537</v>
      </c>
      <c r="D20560" s="1" t="s">
        <v>6061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3">
      <c r="A20561" s="1" t="s">
        <v>26637</v>
      </c>
      <c r="B20561" s="1" t="s">
        <v>2500</v>
      </c>
      <c r="C20561" s="2">
        <v>45122</v>
      </c>
      <c r="D20561" s="1" t="s">
        <v>6125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3">
      <c r="A20562" s="1" t="s">
        <v>26638</v>
      </c>
      <c r="B20562" s="1" t="s">
        <v>5862</v>
      </c>
      <c r="C20562" s="2">
        <v>45374</v>
      </c>
      <c r="D20562" s="1" t="s">
        <v>6251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3">
      <c r="A20563" s="1" t="s">
        <v>26639</v>
      </c>
      <c r="B20563" s="1" t="s">
        <v>4080</v>
      </c>
      <c r="C20563" s="2">
        <v>45445</v>
      </c>
      <c r="D20563" s="1" t="s">
        <v>6074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3">
      <c r="A20564" s="1" t="s">
        <v>26640</v>
      </c>
      <c r="B20564" s="1" t="s">
        <v>3767</v>
      </c>
      <c r="C20564" s="2">
        <v>45617</v>
      </c>
      <c r="D20564" s="1" t="s">
        <v>6251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3">
      <c r="A20565" s="1" t="s">
        <v>26641</v>
      </c>
      <c r="B20565" s="1" t="s">
        <v>3944</v>
      </c>
      <c r="C20565" s="2">
        <v>45443</v>
      </c>
      <c r="D20565" s="1" t="s">
        <v>6086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3">
      <c r="A20566" s="1" t="s">
        <v>26642</v>
      </c>
      <c r="B20566" s="1" t="s">
        <v>4782</v>
      </c>
      <c r="C20566" s="2">
        <v>45519</v>
      </c>
      <c r="D20566" s="1" t="s">
        <v>6086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3">
      <c r="A20567" s="1" t="s">
        <v>26643</v>
      </c>
      <c r="B20567" s="1" t="s">
        <v>2547</v>
      </c>
      <c r="C20567" s="2">
        <v>45305</v>
      </c>
      <c r="D20567" s="1" t="s">
        <v>6172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3">
      <c r="A20568" s="1" t="s">
        <v>26644</v>
      </c>
      <c r="B20568" s="1" t="s">
        <v>4949</v>
      </c>
      <c r="C20568" s="2">
        <v>45275</v>
      </c>
      <c r="D20568" s="1" t="s">
        <v>6059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3">
      <c r="A20569" s="1" t="s">
        <v>26645</v>
      </c>
      <c r="B20569" s="1" t="s">
        <v>1380</v>
      </c>
      <c r="C20569" s="2">
        <v>45525</v>
      </c>
      <c r="D20569" s="1" t="s">
        <v>6172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3">
      <c r="A20570" s="1" t="s">
        <v>26646</v>
      </c>
      <c r="B20570" s="1" t="s">
        <v>5461</v>
      </c>
      <c r="C20570" s="2">
        <v>45634</v>
      </c>
      <c r="D20570" s="1" t="s">
        <v>6157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3">
      <c r="A20571" s="1" t="s">
        <v>26647</v>
      </c>
      <c r="B20571" s="1" t="s">
        <v>5699</v>
      </c>
      <c r="C20571" s="2">
        <v>44990</v>
      </c>
      <c r="D20571" s="1" t="s">
        <v>6137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3">
      <c r="A20572" s="1" t="s">
        <v>26648</v>
      </c>
      <c r="B20572" s="1" t="s">
        <v>5874</v>
      </c>
      <c r="C20572" s="2">
        <v>45024</v>
      </c>
      <c r="D20572" s="1" t="s">
        <v>6077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3">
      <c r="A20573" s="1" t="s">
        <v>26649</v>
      </c>
      <c r="B20573" s="1" t="s">
        <v>1857</v>
      </c>
      <c r="C20573" s="2">
        <v>45038</v>
      </c>
      <c r="D20573" s="1" t="s">
        <v>6053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3">
      <c r="A20574" s="1" t="s">
        <v>26650</v>
      </c>
      <c r="B20574" s="1" t="s">
        <v>6030</v>
      </c>
      <c r="C20574" s="2">
        <v>45611</v>
      </c>
      <c r="D20574" s="1" t="s">
        <v>6143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3">
      <c r="A20575" s="1" t="s">
        <v>26651</v>
      </c>
      <c r="B20575" s="1" t="s">
        <v>4263</v>
      </c>
      <c r="C20575" s="2">
        <v>45089</v>
      </c>
      <c r="D20575" s="1" t="s">
        <v>6102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3">
      <c r="A20576" s="1" t="s">
        <v>26652</v>
      </c>
      <c r="B20576" s="1" t="s">
        <v>3493</v>
      </c>
      <c r="C20576" s="2">
        <v>44959</v>
      </c>
      <c r="D20576" s="1" t="s">
        <v>6095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3">
      <c r="A20577" s="1" t="s">
        <v>26653</v>
      </c>
      <c r="B20577" s="1" t="s">
        <v>5794</v>
      </c>
      <c r="C20577" s="2">
        <v>45134</v>
      </c>
      <c r="D20577" s="1" t="s">
        <v>6135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3">
      <c r="A20578" s="1" t="s">
        <v>26654</v>
      </c>
      <c r="B20578" s="1" t="s">
        <v>2722</v>
      </c>
      <c r="C20578" s="2">
        <v>45105</v>
      </c>
      <c r="D20578" s="1" t="s">
        <v>6074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3">
      <c r="A20579" s="1" t="s">
        <v>26655</v>
      </c>
      <c r="B20579" s="1" t="s">
        <v>5593</v>
      </c>
      <c r="C20579" s="2">
        <v>44937</v>
      </c>
      <c r="D20579" s="1" t="s">
        <v>6157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3">
      <c r="A20580" s="1" t="s">
        <v>26656</v>
      </c>
      <c r="B20580" s="1" t="s">
        <v>5428</v>
      </c>
      <c r="C20580" s="2">
        <v>45379</v>
      </c>
      <c r="D20580" s="1" t="s">
        <v>6057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3">
      <c r="A20581" s="1" t="s">
        <v>26657</v>
      </c>
      <c r="B20581" s="1" t="s">
        <v>5432</v>
      </c>
      <c r="C20581" s="2">
        <v>45496</v>
      </c>
      <c r="D20581" s="1" t="s">
        <v>6081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3">
      <c r="A20582" s="1" t="s">
        <v>26658</v>
      </c>
      <c r="B20582" s="1" t="s">
        <v>3744</v>
      </c>
      <c r="C20582" s="2">
        <v>45340</v>
      </c>
      <c r="D20582" s="1" t="s">
        <v>6063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3">
      <c r="A20583" s="1" t="s">
        <v>26659</v>
      </c>
      <c r="B20583" s="1" t="s">
        <v>3470</v>
      </c>
      <c r="C20583" s="2">
        <v>45618</v>
      </c>
      <c r="D20583" s="1" t="s">
        <v>6061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3">
      <c r="A20584" s="1" t="s">
        <v>26660</v>
      </c>
      <c r="B20584" s="1" t="s">
        <v>2172</v>
      </c>
      <c r="C20584" s="2">
        <v>44987</v>
      </c>
      <c r="D20584" s="1" t="s">
        <v>6137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3">
      <c r="A20585" s="1" t="s">
        <v>26661</v>
      </c>
      <c r="B20585" s="1" t="s">
        <v>2821</v>
      </c>
      <c r="C20585" s="2">
        <v>45315</v>
      </c>
      <c r="D20585" s="1" t="s">
        <v>6093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3">
      <c r="A20586" s="1" t="s">
        <v>26662</v>
      </c>
      <c r="B20586" s="1" t="s">
        <v>5288</v>
      </c>
      <c r="C20586" s="2">
        <v>44967</v>
      </c>
      <c r="D20586" s="1" t="s">
        <v>6104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3">
      <c r="A20587" s="1" t="s">
        <v>26663</v>
      </c>
      <c r="B20587" s="1" t="s">
        <v>3111</v>
      </c>
      <c r="C20587" s="2">
        <v>45490</v>
      </c>
      <c r="D20587" s="1" t="s">
        <v>6093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3">
      <c r="A20588" s="1" t="s">
        <v>26664</v>
      </c>
      <c r="B20588" s="1" t="s">
        <v>4372</v>
      </c>
      <c r="C20588" s="2">
        <v>45498</v>
      </c>
      <c r="D20588" s="1" t="s">
        <v>6125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3">
      <c r="A20589" s="1" t="s">
        <v>26665</v>
      </c>
      <c r="B20589" s="1" t="s">
        <v>3574</v>
      </c>
      <c r="C20589" s="2">
        <v>44991</v>
      </c>
      <c r="D20589" s="1" t="s">
        <v>6063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3">
      <c r="A20590" s="1" t="s">
        <v>15712</v>
      </c>
      <c r="B20590" s="1" t="s">
        <v>1989</v>
      </c>
      <c r="C20590" s="2">
        <v>45011</v>
      </c>
      <c r="D20590" s="1" t="s">
        <v>6067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3">
      <c r="A20591" s="1" t="s">
        <v>26666</v>
      </c>
      <c r="B20591" s="1" t="s">
        <v>2691</v>
      </c>
      <c r="C20591" s="2">
        <v>45031</v>
      </c>
      <c r="D20591" s="1" t="s">
        <v>6083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3">
      <c r="A20592" s="1" t="s">
        <v>26667</v>
      </c>
      <c r="B20592" s="1" t="s">
        <v>3051</v>
      </c>
      <c r="C20592" s="2">
        <v>45158</v>
      </c>
      <c r="D20592" s="1" t="s">
        <v>6077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3">
      <c r="A20593" s="1" t="s">
        <v>26668</v>
      </c>
      <c r="B20593" s="1" t="s">
        <v>4334</v>
      </c>
      <c r="C20593" s="2">
        <v>45448</v>
      </c>
      <c r="D20593" s="1" t="s">
        <v>6055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3">
      <c r="A20594" s="1" t="s">
        <v>26669</v>
      </c>
      <c r="B20594" s="1" t="s">
        <v>4996</v>
      </c>
      <c r="C20594" s="2">
        <v>45431</v>
      </c>
      <c r="D20594" s="1" t="s">
        <v>6113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3">
      <c r="A20595" s="1" t="s">
        <v>26670</v>
      </c>
      <c r="B20595" s="1" t="s">
        <v>3497</v>
      </c>
      <c r="C20595" s="2">
        <v>45118</v>
      </c>
      <c r="D20595" s="1" t="s">
        <v>6125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3">
      <c r="A20596" s="1" t="s">
        <v>26671</v>
      </c>
      <c r="B20596" s="1" t="s">
        <v>5695</v>
      </c>
      <c r="C20596" s="2">
        <v>45529</v>
      </c>
      <c r="D20596" s="1" t="s">
        <v>6107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3">
      <c r="A20597" s="1" t="s">
        <v>26672</v>
      </c>
      <c r="B20597" s="1" t="s">
        <v>5826</v>
      </c>
      <c r="C20597" s="2">
        <v>44981</v>
      </c>
      <c r="D20597" s="1" t="s">
        <v>6135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3">
      <c r="A20598" s="1" t="s">
        <v>26673</v>
      </c>
      <c r="B20598" s="1" t="s">
        <v>4458</v>
      </c>
      <c r="C20598" s="2">
        <v>45548</v>
      </c>
      <c r="D20598" s="1" t="s">
        <v>6081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3">
      <c r="A20599" s="1" t="s">
        <v>26674</v>
      </c>
      <c r="B20599" s="1" t="s">
        <v>3472</v>
      </c>
      <c r="C20599" s="2">
        <v>45641</v>
      </c>
      <c r="D20599" s="1" t="s">
        <v>6081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3">
      <c r="A20600" s="1" t="s">
        <v>26675</v>
      </c>
      <c r="B20600" s="1" t="s">
        <v>3540</v>
      </c>
      <c r="C20600" s="2">
        <v>45583</v>
      </c>
      <c r="D20600" s="1" t="s">
        <v>6172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3">
      <c r="A20601" s="1" t="s">
        <v>26676</v>
      </c>
      <c r="B20601" s="1" t="s">
        <v>3692</v>
      </c>
      <c r="C20601" s="2">
        <v>45035</v>
      </c>
      <c r="D20601" s="1" t="s">
        <v>6061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3">
      <c r="A20602" s="1" t="s">
        <v>26677</v>
      </c>
      <c r="B20602" s="1" t="s">
        <v>2829</v>
      </c>
      <c r="C20602" s="2">
        <v>45331</v>
      </c>
      <c r="D20602" s="1" t="s">
        <v>6081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3">
      <c r="A20603" s="1" t="s">
        <v>26678</v>
      </c>
      <c r="B20603" s="1" t="s">
        <v>4100</v>
      </c>
      <c r="C20603" s="2">
        <v>45452</v>
      </c>
      <c r="D20603" s="1" t="s">
        <v>6125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3">
      <c r="A20604" s="1" t="s">
        <v>26679</v>
      </c>
      <c r="B20604" s="1" t="s">
        <v>2994</v>
      </c>
      <c r="C20604" s="2">
        <v>45225</v>
      </c>
      <c r="D20604" s="1" t="s">
        <v>6107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3">
      <c r="A20605" s="1" t="s">
        <v>26680</v>
      </c>
      <c r="B20605" s="1" t="s">
        <v>1150</v>
      </c>
      <c r="C20605" s="2">
        <v>45084</v>
      </c>
      <c r="D20605" s="1" t="s">
        <v>6086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3">
      <c r="A20606" s="1" t="s">
        <v>26681</v>
      </c>
      <c r="B20606" s="1" t="s">
        <v>3441</v>
      </c>
      <c r="C20606" s="2">
        <v>45497</v>
      </c>
      <c r="D20606" s="1" t="s">
        <v>6151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3">
      <c r="A20607" s="1" t="s">
        <v>26682</v>
      </c>
      <c r="B20607" s="1" t="s">
        <v>2457</v>
      </c>
      <c r="C20607" s="2">
        <v>45214</v>
      </c>
      <c r="D20607" s="1" t="s">
        <v>6063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3">
      <c r="A20608" s="1" t="s">
        <v>26683</v>
      </c>
      <c r="B20608" s="1" t="s">
        <v>2659</v>
      </c>
      <c r="C20608" s="2">
        <v>45439</v>
      </c>
      <c r="D20608" s="1" t="s">
        <v>6135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3">
      <c r="A20609" s="1" t="s">
        <v>26684</v>
      </c>
      <c r="B20609" s="1" t="s">
        <v>5248</v>
      </c>
      <c r="C20609" s="2">
        <v>44986</v>
      </c>
      <c r="D20609" s="1" t="s">
        <v>6057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3">
      <c r="A20610" s="1" t="s">
        <v>26685</v>
      </c>
      <c r="B20610" s="1" t="s">
        <v>4869</v>
      </c>
      <c r="C20610" s="2">
        <v>45625</v>
      </c>
      <c r="D20610" s="1" t="s">
        <v>6059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3">
      <c r="A20611" s="1" t="s">
        <v>26686</v>
      </c>
      <c r="B20611" s="1" t="s">
        <v>2942</v>
      </c>
      <c r="C20611" s="2">
        <v>45598</v>
      </c>
      <c r="D20611" s="1" t="s">
        <v>6093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3">
      <c r="A20612" s="1" t="s">
        <v>26687</v>
      </c>
      <c r="B20612" s="1" t="s">
        <v>2048</v>
      </c>
      <c r="C20612" s="2">
        <v>45035</v>
      </c>
      <c r="D20612" s="1" t="s">
        <v>6113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3">
      <c r="A20613" s="1" t="s">
        <v>26688</v>
      </c>
      <c r="B20613" s="1" t="s">
        <v>4647</v>
      </c>
      <c r="C20613" s="2">
        <v>45002</v>
      </c>
      <c r="D20613" s="1" t="s">
        <v>6091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3">
      <c r="A20614" s="1" t="s">
        <v>26689</v>
      </c>
      <c r="B20614" s="1" t="s">
        <v>3541</v>
      </c>
      <c r="C20614" s="2">
        <v>45296</v>
      </c>
      <c r="D20614" s="1" t="s">
        <v>6061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3">
      <c r="A20615" s="1" t="s">
        <v>26690</v>
      </c>
      <c r="B20615" s="1" t="s">
        <v>3853</v>
      </c>
      <c r="C20615" s="2">
        <v>45490</v>
      </c>
      <c r="D20615" s="1" t="s">
        <v>6074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3">
      <c r="A20616" s="1" t="s">
        <v>26691</v>
      </c>
      <c r="B20616" s="1" t="s">
        <v>5596</v>
      </c>
      <c r="C20616" s="2">
        <v>45262</v>
      </c>
      <c r="D20616" s="1" t="s">
        <v>6133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3">
      <c r="A20617" s="1" t="s">
        <v>26692</v>
      </c>
      <c r="B20617" s="1" t="s">
        <v>2637</v>
      </c>
      <c r="C20617" s="2">
        <v>45142</v>
      </c>
      <c r="D20617" s="1" t="s">
        <v>6086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3">
      <c r="A20618" s="1" t="s">
        <v>26693</v>
      </c>
      <c r="B20618" s="1" t="s">
        <v>4439</v>
      </c>
      <c r="C20618" s="2">
        <v>45213</v>
      </c>
      <c r="D20618" s="1" t="s">
        <v>6113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3">
      <c r="A20619" s="1" t="s">
        <v>26694</v>
      </c>
      <c r="B20619" s="1" t="s">
        <v>5895</v>
      </c>
      <c r="C20619" s="2">
        <v>45335</v>
      </c>
      <c r="D20619" s="1" t="s">
        <v>6051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3">
      <c r="A20620" s="1" t="s">
        <v>26695</v>
      </c>
      <c r="B20620" s="1" t="s">
        <v>3780</v>
      </c>
      <c r="C20620" s="2">
        <v>45119</v>
      </c>
      <c r="D20620" s="1" t="s">
        <v>6067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3">
      <c r="A20621" s="1" t="s">
        <v>26696</v>
      </c>
      <c r="B20621" s="1" t="s">
        <v>5046</v>
      </c>
      <c r="C20621" s="2">
        <v>45217</v>
      </c>
      <c r="D20621" s="1" t="s">
        <v>6175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3">
      <c r="A20622" s="1" t="s">
        <v>26697</v>
      </c>
      <c r="B20622" s="1" t="s">
        <v>5772</v>
      </c>
      <c r="C20622" s="2">
        <v>45482</v>
      </c>
      <c r="D20622" s="1" t="s">
        <v>6109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3">
      <c r="A20623" s="1" t="s">
        <v>26698</v>
      </c>
      <c r="B20623" s="1" t="s">
        <v>5415</v>
      </c>
      <c r="C20623" s="2">
        <v>44965</v>
      </c>
      <c r="D20623" s="1" t="s">
        <v>6055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3">
      <c r="A20624" s="1" t="s">
        <v>26699</v>
      </c>
      <c r="B20624" s="1" t="s">
        <v>4867</v>
      </c>
      <c r="C20624" s="2">
        <v>45280</v>
      </c>
      <c r="D20624" s="1" t="s">
        <v>6077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3">
      <c r="A20625" s="1" t="s">
        <v>26700</v>
      </c>
      <c r="B20625" s="1" t="s">
        <v>2987</v>
      </c>
      <c r="C20625" s="2">
        <v>45155</v>
      </c>
      <c r="D20625" s="1" t="s">
        <v>6086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3">
      <c r="A20626" s="1" t="s">
        <v>26701</v>
      </c>
      <c r="B20626" s="1" t="s">
        <v>5691</v>
      </c>
      <c r="C20626" s="2">
        <v>45514</v>
      </c>
      <c r="D20626" s="1" t="s">
        <v>6055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3">
      <c r="A20627" s="1" t="s">
        <v>26702</v>
      </c>
      <c r="B20627" s="1" t="s">
        <v>5140</v>
      </c>
      <c r="C20627" s="2">
        <v>45413</v>
      </c>
      <c r="D20627" s="1" t="s">
        <v>6104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3">
      <c r="A20628" s="1" t="s">
        <v>26703</v>
      </c>
      <c r="B20628" s="1" t="s">
        <v>4368</v>
      </c>
      <c r="C20628" s="2">
        <v>45057</v>
      </c>
      <c r="D20628" s="1" t="s">
        <v>6071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3">
      <c r="A20629" s="1" t="s">
        <v>26704</v>
      </c>
      <c r="B20629" s="1" t="s">
        <v>3742</v>
      </c>
      <c r="C20629" s="2">
        <v>45544</v>
      </c>
      <c r="D20629" s="1" t="s">
        <v>6135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3">
      <c r="A20630" s="1" t="s">
        <v>26705</v>
      </c>
      <c r="B20630" s="1" t="s">
        <v>4136</v>
      </c>
      <c r="C20630" s="2">
        <v>45443</v>
      </c>
      <c r="D20630" s="1" t="s">
        <v>6157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3">
      <c r="A20631" s="1" t="s">
        <v>26706</v>
      </c>
      <c r="B20631" s="1" t="s">
        <v>1413</v>
      </c>
      <c r="C20631" s="2">
        <v>45044</v>
      </c>
      <c r="D20631" s="1" t="s">
        <v>6086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3">
      <c r="A20632" s="1" t="s">
        <v>26707</v>
      </c>
      <c r="B20632" s="1" t="s">
        <v>1102</v>
      </c>
      <c r="C20632" s="2">
        <v>45350</v>
      </c>
      <c r="D20632" s="1" t="s">
        <v>6065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3">
      <c r="A20633" s="1" t="s">
        <v>26708</v>
      </c>
      <c r="B20633" s="1" t="s">
        <v>4189</v>
      </c>
      <c r="C20633" s="2">
        <v>45323</v>
      </c>
      <c r="D20633" s="1" t="s">
        <v>6157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3">
      <c r="A20634" s="1" t="s">
        <v>26709</v>
      </c>
      <c r="B20634" s="1" t="s">
        <v>3057</v>
      </c>
      <c r="C20634" s="2">
        <v>45278</v>
      </c>
      <c r="D20634" s="1" t="s">
        <v>6179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3">
      <c r="A20635" s="1" t="s">
        <v>26710</v>
      </c>
      <c r="B20635" s="1" t="s">
        <v>2997</v>
      </c>
      <c r="C20635" s="2">
        <v>45000</v>
      </c>
      <c r="D20635" s="1" t="s">
        <v>6172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3">
      <c r="A20636" s="1" t="s">
        <v>26711</v>
      </c>
      <c r="B20636" s="1" t="s">
        <v>4648</v>
      </c>
      <c r="C20636" s="2">
        <v>45530</v>
      </c>
      <c r="D20636" s="1" t="s">
        <v>6143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3">
      <c r="A20637" s="1" t="s">
        <v>26712</v>
      </c>
      <c r="B20637" s="1" t="s">
        <v>5165</v>
      </c>
      <c r="C20637" s="2">
        <v>45180</v>
      </c>
      <c r="D20637" s="1" t="s">
        <v>6100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3">
      <c r="A20638" s="1" t="s">
        <v>26713</v>
      </c>
      <c r="B20638" s="1" t="s">
        <v>1348</v>
      </c>
      <c r="C20638" s="2">
        <v>45447</v>
      </c>
      <c r="D20638" s="1" t="s">
        <v>6071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3">
      <c r="A20639" s="1" t="s">
        <v>26714</v>
      </c>
      <c r="B20639" s="1" t="s">
        <v>3501</v>
      </c>
      <c r="C20639" s="2">
        <v>45295</v>
      </c>
      <c r="D20639" s="1" t="s">
        <v>6135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3">
      <c r="A20640" s="1" t="s">
        <v>26715</v>
      </c>
      <c r="B20640" s="1" t="s">
        <v>1722</v>
      </c>
      <c r="C20640" s="2">
        <v>45462</v>
      </c>
      <c r="D20640" s="1" t="s">
        <v>6113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3">
      <c r="A20641" s="1" t="s">
        <v>26716</v>
      </c>
      <c r="B20641" s="1" t="s">
        <v>4530</v>
      </c>
      <c r="C20641" s="2">
        <v>45146</v>
      </c>
      <c r="D20641" s="1" t="s">
        <v>6061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3">
      <c r="A20642" s="1" t="s">
        <v>26717</v>
      </c>
      <c r="B20642" s="1" t="s">
        <v>5427</v>
      </c>
      <c r="C20642" s="2">
        <v>45219</v>
      </c>
      <c r="D20642" s="1" t="s">
        <v>6091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3">
      <c r="A20643" s="1" t="s">
        <v>26718</v>
      </c>
      <c r="B20643" s="1" t="s">
        <v>2178</v>
      </c>
      <c r="C20643" s="2">
        <v>45622</v>
      </c>
      <c r="D20643" s="1" t="s">
        <v>6141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3">
      <c r="A20644" s="1" t="s">
        <v>26719</v>
      </c>
      <c r="B20644" s="1" t="s">
        <v>5798</v>
      </c>
      <c r="C20644" s="2">
        <v>45280</v>
      </c>
      <c r="D20644" s="1" t="s">
        <v>6053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3">
      <c r="A20645" s="1" t="s">
        <v>26720</v>
      </c>
      <c r="B20645" s="1" t="s">
        <v>3667</v>
      </c>
      <c r="C20645" s="2">
        <v>45280</v>
      </c>
      <c r="D20645" s="1" t="s">
        <v>6157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3">
      <c r="A20646" s="1" t="s">
        <v>26721</v>
      </c>
      <c r="B20646" s="1" t="s">
        <v>1384</v>
      </c>
      <c r="C20646" s="2">
        <v>45585</v>
      </c>
      <c r="D20646" s="1" t="s">
        <v>6107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3">
      <c r="A20647" s="1" t="s">
        <v>26722</v>
      </c>
      <c r="B20647" s="1" t="s">
        <v>2638</v>
      </c>
      <c r="C20647" s="2">
        <v>45093</v>
      </c>
      <c r="D20647" s="1" t="s">
        <v>6102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3">
      <c r="A20648" s="1" t="s">
        <v>26723</v>
      </c>
      <c r="B20648" s="1" t="s">
        <v>5101</v>
      </c>
      <c r="C20648" s="2">
        <v>45282</v>
      </c>
      <c r="D20648" s="1" t="s">
        <v>6093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3">
      <c r="A20649" s="1" t="s">
        <v>26724</v>
      </c>
      <c r="B20649" s="1" t="s">
        <v>3594</v>
      </c>
      <c r="C20649" s="2">
        <v>45486</v>
      </c>
      <c r="D20649" s="1" t="s">
        <v>6071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3">
      <c r="A20650" s="1" t="s">
        <v>26725</v>
      </c>
      <c r="B20650" s="1" t="s">
        <v>4256</v>
      </c>
      <c r="C20650" s="2">
        <v>45542</v>
      </c>
      <c r="D20650" s="1" t="s">
        <v>6113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3">
      <c r="A20651" s="1" t="s">
        <v>26726</v>
      </c>
      <c r="B20651" s="1" t="s">
        <v>3547</v>
      </c>
      <c r="C20651" s="2">
        <v>45114</v>
      </c>
      <c r="D20651" s="1" t="s">
        <v>6057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3">
      <c r="A20652" s="1" t="s">
        <v>26727</v>
      </c>
      <c r="B20652" s="1" t="s">
        <v>2354</v>
      </c>
      <c r="C20652" s="2">
        <v>45237</v>
      </c>
      <c r="D20652" s="1" t="s">
        <v>6065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3">
      <c r="A20653" s="1" t="s">
        <v>26728</v>
      </c>
      <c r="B20653" s="1" t="s">
        <v>5321</v>
      </c>
      <c r="C20653" s="2">
        <v>45554</v>
      </c>
      <c r="D20653" s="1" t="s">
        <v>6077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3">
      <c r="A20654" s="1" t="s">
        <v>26729</v>
      </c>
      <c r="B20654" s="1" t="s">
        <v>2848</v>
      </c>
      <c r="C20654" s="2">
        <v>45429</v>
      </c>
      <c r="D20654" s="1" t="s">
        <v>6053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3">
      <c r="A20655" s="1" t="s">
        <v>26730</v>
      </c>
      <c r="B20655" s="1" t="s">
        <v>3245</v>
      </c>
      <c r="C20655" s="2">
        <v>44958</v>
      </c>
      <c r="D20655" s="1" t="s">
        <v>6151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3">
      <c r="A20656" s="1" t="s">
        <v>26731</v>
      </c>
      <c r="B20656" s="1" t="s">
        <v>1961</v>
      </c>
      <c r="C20656" s="2">
        <v>45447</v>
      </c>
      <c r="D20656" s="1" t="s">
        <v>6133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3">
      <c r="A20657" s="1" t="s">
        <v>26732</v>
      </c>
      <c r="B20657" s="1" t="s">
        <v>5452</v>
      </c>
      <c r="C20657" s="2">
        <v>45422</v>
      </c>
      <c r="D20657" s="1" t="s">
        <v>6157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3">
      <c r="A20658" s="1" t="s">
        <v>26733</v>
      </c>
      <c r="B20658" s="1" t="s">
        <v>5867</v>
      </c>
      <c r="C20658" s="2">
        <v>45082</v>
      </c>
      <c r="D20658" s="1" t="s">
        <v>6061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3">
      <c r="A20659" s="1" t="s">
        <v>26734</v>
      </c>
      <c r="B20659" s="1" t="s">
        <v>5612</v>
      </c>
      <c r="C20659" s="2">
        <v>45371</v>
      </c>
      <c r="D20659" s="1" t="s">
        <v>6179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3">
      <c r="A20660" s="1" t="s">
        <v>26735</v>
      </c>
      <c r="B20660" s="1" t="s">
        <v>3124</v>
      </c>
      <c r="C20660" s="2">
        <v>45515</v>
      </c>
      <c r="D20660" s="1" t="s">
        <v>6100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3">
      <c r="A20661" s="1" t="s">
        <v>26736</v>
      </c>
      <c r="B20661" s="1" t="s">
        <v>5838</v>
      </c>
      <c r="C20661" s="2">
        <v>45330</v>
      </c>
      <c r="D20661" s="1" t="s">
        <v>6069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3">
      <c r="A20662" s="1" t="s">
        <v>26737</v>
      </c>
      <c r="B20662" s="1" t="s">
        <v>1767</v>
      </c>
      <c r="C20662" s="2">
        <v>45299</v>
      </c>
      <c r="D20662" s="1" t="s">
        <v>6083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3">
      <c r="A20663" s="1" t="s">
        <v>26738</v>
      </c>
      <c r="B20663" s="1" t="s">
        <v>5616</v>
      </c>
      <c r="C20663" s="2">
        <v>45261</v>
      </c>
      <c r="D20663" s="1" t="s">
        <v>6086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3">
      <c r="A20664" s="1" t="s">
        <v>26739</v>
      </c>
      <c r="B20664" s="1" t="s">
        <v>1618</v>
      </c>
      <c r="C20664" s="2">
        <v>45577</v>
      </c>
      <c r="D20664" s="1" t="s">
        <v>6086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3">
      <c r="A20665" s="1" t="s">
        <v>26740</v>
      </c>
      <c r="B20665" s="1" t="s">
        <v>3263</v>
      </c>
      <c r="C20665" s="2">
        <v>45616</v>
      </c>
      <c r="D20665" s="1" t="s">
        <v>6151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3">
      <c r="A20666" s="1" t="s">
        <v>26741</v>
      </c>
      <c r="B20666" s="1" t="s">
        <v>2553</v>
      </c>
      <c r="C20666" s="2">
        <v>45361</v>
      </c>
      <c r="D20666" s="1" t="s">
        <v>6065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3">
      <c r="A20667" s="1" t="s">
        <v>26742</v>
      </c>
      <c r="B20667" s="1" t="s">
        <v>3619</v>
      </c>
      <c r="C20667" s="2">
        <v>45001</v>
      </c>
      <c r="D20667" s="1" t="s">
        <v>6179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3">
      <c r="A20668" s="1" t="s">
        <v>26743</v>
      </c>
      <c r="B20668" s="1" t="s">
        <v>5285</v>
      </c>
      <c r="C20668" s="2">
        <v>45503</v>
      </c>
      <c r="D20668" s="1" t="s">
        <v>6137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3">
      <c r="A20669" s="1" t="s">
        <v>26744</v>
      </c>
      <c r="B20669" s="1" t="s">
        <v>6040</v>
      </c>
      <c r="C20669" s="2">
        <v>45030</v>
      </c>
      <c r="D20669" s="1" t="s">
        <v>6133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3">
      <c r="A20670" s="1" t="s">
        <v>26745</v>
      </c>
      <c r="B20670" s="1" t="s">
        <v>5782</v>
      </c>
      <c r="C20670" s="2">
        <v>45293</v>
      </c>
      <c r="D20670" s="1" t="s">
        <v>6151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3">
      <c r="A20671" s="1" t="s">
        <v>26746</v>
      </c>
      <c r="B20671" s="1" t="s">
        <v>3347</v>
      </c>
      <c r="C20671" s="2">
        <v>45328</v>
      </c>
      <c r="D20671" s="1" t="s">
        <v>6151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3">
      <c r="A20672" s="1" t="s">
        <v>26747</v>
      </c>
      <c r="B20672" s="1" t="s">
        <v>6020</v>
      </c>
      <c r="C20672" s="2">
        <v>45436</v>
      </c>
      <c r="D20672" s="1" t="s">
        <v>6107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3">
      <c r="A20673" s="1" t="s">
        <v>26748</v>
      </c>
      <c r="B20673" s="1" t="s">
        <v>4681</v>
      </c>
      <c r="C20673" s="2">
        <v>45414</v>
      </c>
      <c r="D20673" s="1" t="s">
        <v>6063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3">
      <c r="A20674" s="1" t="s">
        <v>26749</v>
      </c>
      <c r="B20674" s="1" t="s">
        <v>3587</v>
      </c>
      <c r="C20674" s="2">
        <v>45632</v>
      </c>
      <c r="D20674" s="1" t="s">
        <v>6053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3">
      <c r="A20675" s="1" t="s">
        <v>26750</v>
      </c>
      <c r="B20675" s="1" t="s">
        <v>4680</v>
      </c>
      <c r="C20675" s="2">
        <v>45060</v>
      </c>
      <c r="D20675" s="1" t="s">
        <v>6251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3">
      <c r="A20676" s="1" t="s">
        <v>26751</v>
      </c>
      <c r="B20676" s="1" t="s">
        <v>2410</v>
      </c>
      <c r="C20676" s="2">
        <v>45648</v>
      </c>
      <c r="D20676" s="1" t="s">
        <v>6151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3">
      <c r="A20677" s="1" t="s">
        <v>26752</v>
      </c>
      <c r="B20677" s="1" t="s">
        <v>5455</v>
      </c>
      <c r="C20677" s="2">
        <v>45654</v>
      </c>
      <c r="D20677" s="1" t="s">
        <v>6081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3">
      <c r="A20678" s="1" t="s">
        <v>26753</v>
      </c>
      <c r="B20678" s="1" t="s">
        <v>2304</v>
      </c>
      <c r="C20678" s="2">
        <v>45657</v>
      </c>
      <c r="D20678" s="1" t="s">
        <v>6071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3">
      <c r="A20679" s="1" t="s">
        <v>26754</v>
      </c>
      <c r="B20679" s="1" t="s">
        <v>5253</v>
      </c>
      <c r="C20679" s="2">
        <v>45254</v>
      </c>
      <c r="D20679" s="1" t="s">
        <v>6055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3">
      <c r="A20680" s="1" t="s">
        <v>26755</v>
      </c>
      <c r="B20680" s="1" t="s">
        <v>1883</v>
      </c>
      <c r="C20680" s="2">
        <v>45071</v>
      </c>
      <c r="D20680" s="1" t="s">
        <v>6172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3">
      <c r="A20681" s="1" t="s">
        <v>26756</v>
      </c>
      <c r="B20681" s="1" t="s">
        <v>4884</v>
      </c>
      <c r="C20681" s="2">
        <v>45470</v>
      </c>
      <c r="D20681" s="1" t="s">
        <v>6125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3">
      <c r="A20682" s="1" t="s">
        <v>26757</v>
      </c>
      <c r="B20682" s="1" t="s">
        <v>1457</v>
      </c>
      <c r="C20682" s="2">
        <v>45580</v>
      </c>
      <c r="D20682" s="1" t="s">
        <v>6049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3">
      <c r="A20683" s="1" t="s">
        <v>26758</v>
      </c>
      <c r="B20683" s="1" t="s">
        <v>4269</v>
      </c>
      <c r="C20683" s="2">
        <v>45489</v>
      </c>
      <c r="D20683" s="1" t="s">
        <v>6077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3">
      <c r="A20684" s="1" t="s">
        <v>26759</v>
      </c>
      <c r="B20684" s="1" t="s">
        <v>5508</v>
      </c>
      <c r="C20684" s="2">
        <v>45392</v>
      </c>
      <c r="D20684" s="1" t="s">
        <v>6107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3">
      <c r="A20685" s="1" t="s">
        <v>26760</v>
      </c>
      <c r="B20685" s="1" t="s">
        <v>6022</v>
      </c>
      <c r="C20685" s="2">
        <v>45224</v>
      </c>
      <c r="D20685" s="1" t="s">
        <v>6137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3">
      <c r="A20686" s="1" t="s">
        <v>26761</v>
      </c>
      <c r="B20686" s="1" t="s">
        <v>4198</v>
      </c>
      <c r="C20686" s="2">
        <v>45635</v>
      </c>
      <c r="D20686" s="1" t="s">
        <v>6109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3">
      <c r="A20687" s="1" t="s">
        <v>26762</v>
      </c>
      <c r="B20687" s="1" t="s">
        <v>1626</v>
      </c>
      <c r="C20687" s="2">
        <v>45393</v>
      </c>
      <c r="D20687" s="1" t="s">
        <v>6133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3">
      <c r="A20688" s="1" t="s">
        <v>26763</v>
      </c>
      <c r="B20688" s="1" t="s">
        <v>4745</v>
      </c>
      <c r="C20688" s="2">
        <v>45544</v>
      </c>
      <c r="D20688" s="1" t="s">
        <v>6113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3">
      <c r="A20689" s="1" t="s">
        <v>26764</v>
      </c>
      <c r="B20689" s="1" t="s">
        <v>1724</v>
      </c>
      <c r="C20689" s="2">
        <v>45422</v>
      </c>
      <c r="D20689" s="1" t="s">
        <v>6107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3">
      <c r="A20690" s="1" t="s">
        <v>26765</v>
      </c>
      <c r="B20690" s="1" t="s">
        <v>1308</v>
      </c>
      <c r="C20690" s="2">
        <v>45619</v>
      </c>
      <c r="D20690" s="1" t="s">
        <v>6251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3">
      <c r="A20691" s="1" t="s">
        <v>26766</v>
      </c>
      <c r="B20691" s="1" t="s">
        <v>2025</v>
      </c>
      <c r="C20691" s="2">
        <v>45578</v>
      </c>
      <c r="D20691" s="1" t="s">
        <v>6091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3">
      <c r="A20692" s="1" t="s">
        <v>26767</v>
      </c>
      <c r="B20692" s="1" t="s">
        <v>5435</v>
      </c>
      <c r="C20692" s="2">
        <v>45588</v>
      </c>
      <c r="D20692" s="1" t="s">
        <v>6055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3">
      <c r="A20693" s="1" t="s">
        <v>26768</v>
      </c>
      <c r="B20693" s="1" t="s">
        <v>3545</v>
      </c>
      <c r="C20693" s="2">
        <v>45188</v>
      </c>
      <c r="D20693" s="1" t="s">
        <v>6081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3">
      <c r="A20694" s="1" t="s">
        <v>26769</v>
      </c>
      <c r="B20694" s="1" t="s">
        <v>4986</v>
      </c>
      <c r="C20694" s="2">
        <v>44964</v>
      </c>
      <c r="D20694" s="1" t="s">
        <v>6089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3">
      <c r="A20695" s="1" t="s">
        <v>26770</v>
      </c>
      <c r="B20695" s="1" t="s">
        <v>2700</v>
      </c>
      <c r="C20695" s="2">
        <v>45326</v>
      </c>
      <c r="D20695" s="1" t="s">
        <v>6157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3">
      <c r="A20696" s="1" t="s">
        <v>26771</v>
      </c>
      <c r="B20696" s="1" t="s">
        <v>2867</v>
      </c>
      <c r="C20696" s="2">
        <v>45177</v>
      </c>
      <c r="D20696" s="1" t="s">
        <v>6093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3">
      <c r="A20697" s="1" t="s">
        <v>26772</v>
      </c>
      <c r="B20697" s="1" t="s">
        <v>1916</v>
      </c>
      <c r="C20697" s="2">
        <v>45267</v>
      </c>
      <c r="D20697" s="1" t="s">
        <v>6069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3">
      <c r="A20698" s="1" t="s">
        <v>26773</v>
      </c>
      <c r="B20698" s="1" t="s">
        <v>2706</v>
      </c>
      <c r="C20698" s="2">
        <v>45653</v>
      </c>
      <c r="D20698" s="1" t="s">
        <v>6053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3">
      <c r="A20699" s="1" t="s">
        <v>26774</v>
      </c>
      <c r="B20699" s="1" t="s">
        <v>2931</v>
      </c>
      <c r="C20699" s="2">
        <v>44991</v>
      </c>
      <c r="D20699" s="1" t="s">
        <v>6135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3">
      <c r="A20700" s="1" t="s">
        <v>26775</v>
      </c>
      <c r="B20700" s="1" t="s">
        <v>5570</v>
      </c>
      <c r="C20700" s="2">
        <v>45415</v>
      </c>
      <c r="D20700" s="1" t="s">
        <v>6095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3">
      <c r="A20701" s="1" t="s">
        <v>26776</v>
      </c>
      <c r="B20701" s="1" t="s">
        <v>2111</v>
      </c>
      <c r="C20701" s="2">
        <v>45431</v>
      </c>
      <c r="D20701" s="1" t="s">
        <v>6065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3">
      <c r="A20702" s="1" t="s">
        <v>26777</v>
      </c>
      <c r="B20702" s="1" t="s">
        <v>3721</v>
      </c>
      <c r="C20702" s="2">
        <v>45075</v>
      </c>
      <c r="D20702" s="1" t="s">
        <v>6049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3">
      <c r="A20703" s="1" t="s">
        <v>26778</v>
      </c>
      <c r="B20703" s="1" t="s">
        <v>3418</v>
      </c>
      <c r="C20703" s="2">
        <v>45160</v>
      </c>
      <c r="D20703" s="1" t="s">
        <v>6109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3">
      <c r="A20704" s="1" t="s">
        <v>26779</v>
      </c>
      <c r="B20704" s="1" t="s">
        <v>3257</v>
      </c>
      <c r="C20704" s="2">
        <v>44946</v>
      </c>
      <c r="D20704" s="1" t="s">
        <v>6172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3">
      <c r="A20705" s="1" t="s">
        <v>26780</v>
      </c>
      <c r="B20705" s="1" t="s">
        <v>3539</v>
      </c>
      <c r="C20705" s="2">
        <v>45618</v>
      </c>
      <c r="D20705" s="1" t="s">
        <v>6069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3">
      <c r="A20706" s="1" t="s">
        <v>26781</v>
      </c>
      <c r="B20706" s="1" t="s">
        <v>1123</v>
      </c>
      <c r="C20706" s="2">
        <v>45390</v>
      </c>
      <c r="D20706" s="1" t="s">
        <v>6049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3">
      <c r="A20707" s="1" t="s">
        <v>26782</v>
      </c>
      <c r="B20707" s="1" t="s">
        <v>5383</v>
      </c>
      <c r="C20707" s="2">
        <v>45439</v>
      </c>
      <c r="D20707" s="1" t="s">
        <v>6077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3">
      <c r="A20708" s="1" t="s">
        <v>26783</v>
      </c>
      <c r="B20708" s="1" t="s">
        <v>2510</v>
      </c>
      <c r="C20708" s="2">
        <v>45398</v>
      </c>
      <c r="D20708" s="1" t="s">
        <v>6067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3">
      <c r="A20709" s="1" t="s">
        <v>26784</v>
      </c>
      <c r="B20709" s="1" t="s">
        <v>4723</v>
      </c>
      <c r="C20709" s="2">
        <v>45651</v>
      </c>
      <c r="D20709" s="1" t="s">
        <v>6157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3">
      <c r="A20710" s="1" t="s">
        <v>26785</v>
      </c>
      <c r="B20710" s="1" t="s">
        <v>2456</v>
      </c>
      <c r="C20710" s="2">
        <v>45493</v>
      </c>
      <c r="D20710" s="1" t="s">
        <v>6143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3">
      <c r="A20711" s="1" t="s">
        <v>26786</v>
      </c>
      <c r="B20711" s="1" t="s">
        <v>1279</v>
      </c>
      <c r="C20711" s="2">
        <v>45577</v>
      </c>
      <c r="D20711" s="1" t="s">
        <v>6055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3">
      <c r="A20712" s="1" t="s">
        <v>26787</v>
      </c>
      <c r="B20712" s="1" t="s">
        <v>2163</v>
      </c>
      <c r="C20712" s="2">
        <v>45204</v>
      </c>
      <c r="D20712" s="1" t="s">
        <v>6051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3">
      <c r="A20713" s="1" t="s">
        <v>26788</v>
      </c>
      <c r="B20713" s="1" t="s">
        <v>3951</v>
      </c>
      <c r="C20713" s="2">
        <v>45113</v>
      </c>
      <c r="D20713" s="1" t="s">
        <v>6109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3">
      <c r="A20714" s="1" t="s">
        <v>26789</v>
      </c>
      <c r="B20714" s="1" t="s">
        <v>5858</v>
      </c>
      <c r="C20714" s="2">
        <v>45623</v>
      </c>
      <c r="D20714" s="1" t="s">
        <v>6109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3">
      <c r="A20715" s="1" t="s">
        <v>26790</v>
      </c>
      <c r="B20715" s="1" t="s">
        <v>3127</v>
      </c>
      <c r="C20715" s="2">
        <v>45119</v>
      </c>
      <c r="D20715" s="1" t="s">
        <v>6104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3">
      <c r="A20716" s="1" t="s">
        <v>26791</v>
      </c>
      <c r="B20716" s="1" t="s">
        <v>3248</v>
      </c>
      <c r="C20716" s="2">
        <v>45596</v>
      </c>
      <c r="D20716" s="1" t="s">
        <v>6251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3">
      <c r="A20717" s="1" t="s">
        <v>26792</v>
      </c>
      <c r="B20717" s="1" t="s">
        <v>2579</v>
      </c>
      <c r="C20717" s="2">
        <v>45461</v>
      </c>
      <c r="D20717" s="1" t="s">
        <v>6071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3">
      <c r="A20718" s="1" t="s">
        <v>26793</v>
      </c>
      <c r="B20718" s="1" t="s">
        <v>5880</v>
      </c>
      <c r="C20718" s="2">
        <v>45631</v>
      </c>
      <c r="D20718" s="1" t="s">
        <v>6157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3">
      <c r="A20719" s="1" t="s">
        <v>26794</v>
      </c>
      <c r="B20719" s="1" t="s">
        <v>4656</v>
      </c>
      <c r="C20719" s="2">
        <v>45255</v>
      </c>
      <c r="D20719" s="1" t="s">
        <v>6083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3">
      <c r="A20720" s="1" t="s">
        <v>26795</v>
      </c>
      <c r="B20720" s="1" t="s">
        <v>1755</v>
      </c>
      <c r="C20720" s="2">
        <v>45451</v>
      </c>
      <c r="D20720" s="1" t="s">
        <v>6141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3">
      <c r="A20721" s="1" t="s">
        <v>26796</v>
      </c>
      <c r="B20721" s="1" t="s">
        <v>4140</v>
      </c>
      <c r="C20721" s="2">
        <v>45039</v>
      </c>
      <c r="D20721" s="1" t="s">
        <v>6197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3">
      <c r="A20722" s="1" t="s">
        <v>26797</v>
      </c>
      <c r="B20722" s="1" t="s">
        <v>2588</v>
      </c>
      <c r="C20722" s="2">
        <v>45261</v>
      </c>
      <c r="D20722" s="1" t="s">
        <v>6065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3">
      <c r="A20723" s="1" t="s">
        <v>26798</v>
      </c>
      <c r="B20723" s="1" t="s">
        <v>1245</v>
      </c>
      <c r="C20723" s="2">
        <v>45341</v>
      </c>
      <c r="D20723" s="1" t="s">
        <v>6251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3">
      <c r="A20724" s="1" t="s">
        <v>26799</v>
      </c>
      <c r="B20724" s="1" t="s">
        <v>3800</v>
      </c>
      <c r="C20724" s="2">
        <v>45144</v>
      </c>
      <c r="D20724" s="1" t="s">
        <v>6057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3">
      <c r="A20725" s="1" t="s">
        <v>26800</v>
      </c>
      <c r="B20725" s="1" t="s">
        <v>5608</v>
      </c>
      <c r="C20725" s="2">
        <v>45532</v>
      </c>
      <c r="D20725" s="1" t="s">
        <v>6133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3">
      <c r="A20726" s="1" t="s">
        <v>26801</v>
      </c>
      <c r="B20726" s="1" t="s">
        <v>5435</v>
      </c>
      <c r="C20726" s="2">
        <v>45336</v>
      </c>
      <c r="D20726" s="1" t="s">
        <v>6055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3">
      <c r="A20727" s="1" t="s">
        <v>26802</v>
      </c>
      <c r="B20727" s="1" t="s">
        <v>1602</v>
      </c>
      <c r="C20727" s="2">
        <v>45092</v>
      </c>
      <c r="D20727" s="1" t="s">
        <v>6051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3">
      <c r="A20728" s="1" t="s">
        <v>26803</v>
      </c>
      <c r="B20728" s="1" t="s">
        <v>4463</v>
      </c>
      <c r="C20728" s="2">
        <v>45565</v>
      </c>
      <c r="D20728" s="1" t="s">
        <v>6061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3">
      <c r="A20729" s="1" t="s">
        <v>26804</v>
      </c>
      <c r="B20729" s="1" t="s">
        <v>4061</v>
      </c>
      <c r="C20729" s="2">
        <v>45403</v>
      </c>
      <c r="D20729" s="1" t="s">
        <v>6113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3">
      <c r="A20730" s="1" t="s">
        <v>26805</v>
      </c>
      <c r="B20730" s="1" t="s">
        <v>5857</v>
      </c>
      <c r="C20730" s="2">
        <v>45375</v>
      </c>
      <c r="D20730" s="1" t="s">
        <v>6069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3">
      <c r="A20731" s="1" t="s">
        <v>26806</v>
      </c>
      <c r="B20731" s="1" t="s">
        <v>3165</v>
      </c>
      <c r="C20731" s="2">
        <v>45013</v>
      </c>
      <c r="D20731" s="1" t="s">
        <v>6057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3">
      <c r="A20732" s="1" t="s">
        <v>26807</v>
      </c>
      <c r="B20732" s="1" t="s">
        <v>1468</v>
      </c>
      <c r="C20732" s="2">
        <v>45459</v>
      </c>
      <c r="D20732" s="1" t="s">
        <v>6135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3">
      <c r="A20733" s="1" t="s">
        <v>26808</v>
      </c>
      <c r="B20733" s="1" t="s">
        <v>3939</v>
      </c>
      <c r="C20733" s="2">
        <v>45415</v>
      </c>
      <c r="D20733" s="1" t="s">
        <v>6059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3">
      <c r="A20734" s="1" t="s">
        <v>26809</v>
      </c>
      <c r="B20734" s="1" t="s">
        <v>4709</v>
      </c>
      <c r="C20734" s="2">
        <v>45032</v>
      </c>
      <c r="D20734" s="1" t="s">
        <v>6086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3">
      <c r="A20735" s="1" t="s">
        <v>26810</v>
      </c>
      <c r="B20735" s="1" t="s">
        <v>2326</v>
      </c>
      <c r="C20735" s="2">
        <v>45262</v>
      </c>
      <c r="D20735" s="1" t="s">
        <v>6151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3">
      <c r="A20736" s="1" t="s">
        <v>26811</v>
      </c>
      <c r="B20736" s="1" t="s">
        <v>3851</v>
      </c>
      <c r="C20736" s="2">
        <v>45387</v>
      </c>
      <c r="D20736" s="1" t="s">
        <v>6089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3">
      <c r="A20737" s="1" t="s">
        <v>26812</v>
      </c>
      <c r="B20737" s="1" t="s">
        <v>4708</v>
      </c>
      <c r="C20737" s="2">
        <v>45165</v>
      </c>
      <c r="D20737" s="1" t="s">
        <v>6175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3">
      <c r="A20738" s="1" t="s">
        <v>26813</v>
      </c>
      <c r="B20738" s="1" t="s">
        <v>1633</v>
      </c>
      <c r="C20738" s="2">
        <v>45386</v>
      </c>
      <c r="D20738" s="1" t="s">
        <v>6151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3">
      <c r="A20739" s="1" t="s">
        <v>26814</v>
      </c>
      <c r="B20739" s="1" t="s">
        <v>3936</v>
      </c>
      <c r="C20739" s="2">
        <v>44967</v>
      </c>
      <c r="D20739" s="1" t="s">
        <v>6197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3">
      <c r="A20740" s="1" t="s">
        <v>26815</v>
      </c>
      <c r="B20740" s="1" t="s">
        <v>4025</v>
      </c>
      <c r="C20740" s="2">
        <v>45380</v>
      </c>
      <c r="D20740" s="1" t="s">
        <v>6071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3">
      <c r="A20741" s="1" t="s">
        <v>26816</v>
      </c>
      <c r="B20741" s="1" t="s">
        <v>4205</v>
      </c>
      <c r="C20741" s="2">
        <v>45328</v>
      </c>
      <c r="D20741" s="1" t="s">
        <v>6074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3">
      <c r="A20742" s="1" t="s">
        <v>26817</v>
      </c>
      <c r="B20742" s="1" t="s">
        <v>4650</v>
      </c>
      <c r="C20742" s="2">
        <v>45032</v>
      </c>
      <c r="D20742" s="1" t="s">
        <v>6059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3">
      <c r="A20743" s="1" t="s">
        <v>26818</v>
      </c>
      <c r="B20743" s="1" t="s">
        <v>2151</v>
      </c>
      <c r="C20743" s="2">
        <v>45645</v>
      </c>
      <c r="D20743" s="1" t="s">
        <v>6095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3">
      <c r="A20744" s="1" t="s">
        <v>26819</v>
      </c>
      <c r="B20744" s="1" t="s">
        <v>1927</v>
      </c>
      <c r="C20744" s="2">
        <v>45161</v>
      </c>
      <c r="D20744" s="1" t="s">
        <v>6057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3">
      <c r="A20745" s="1" t="s">
        <v>26820</v>
      </c>
      <c r="B20745" s="1" t="s">
        <v>3861</v>
      </c>
      <c r="C20745" s="2">
        <v>45178</v>
      </c>
      <c r="D20745" s="1" t="s">
        <v>6113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3">
      <c r="A20746" s="1" t="s">
        <v>26821</v>
      </c>
      <c r="B20746" s="1" t="s">
        <v>2893</v>
      </c>
      <c r="C20746" s="2">
        <v>45505</v>
      </c>
      <c r="D20746" s="1" t="s">
        <v>6113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3">
      <c r="A20747" s="1" t="s">
        <v>26822</v>
      </c>
      <c r="B20747" s="1" t="s">
        <v>4049</v>
      </c>
      <c r="C20747" s="2">
        <v>44979</v>
      </c>
      <c r="D20747" s="1" t="s">
        <v>6135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3">
      <c r="A20748" s="1" t="s">
        <v>26823</v>
      </c>
      <c r="B20748" s="1" t="s">
        <v>4008</v>
      </c>
      <c r="C20748" s="2">
        <v>45111</v>
      </c>
      <c r="D20748" s="1" t="s">
        <v>6135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3">
      <c r="A20749" s="1" t="s">
        <v>26824</v>
      </c>
      <c r="B20749" s="1" t="s">
        <v>3904</v>
      </c>
      <c r="C20749" s="2">
        <v>45307</v>
      </c>
      <c r="D20749" s="1" t="s">
        <v>6197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3">
      <c r="A20750" s="1" t="s">
        <v>26825</v>
      </c>
      <c r="B20750" s="1" t="s">
        <v>1381</v>
      </c>
      <c r="C20750" s="2">
        <v>45452</v>
      </c>
      <c r="D20750" s="1" t="s">
        <v>6074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3">
      <c r="A20751" s="1" t="s">
        <v>26826</v>
      </c>
      <c r="B20751" s="1" t="s">
        <v>3726</v>
      </c>
      <c r="C20751" s="2">
        <v>44962</v>
      </c>
      <c r="D20751" s="1" t="s">
        <v>6172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3">
      <c r="A20752" s="1" t="s">
        <v>26827</v>
      </c>
      <c r="B20752" s="1" t="s">
        <v>2644</v>
      </c>
      <c r="C20752" s="2">
        <v>45580</v>
      </c>
      <c r="D20752" s="1" t="s">
        <v>6049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3">
      <c r="A20753" s="1" t="s">
        <v>26828</v>
      </c>
      <c r="B20753" s="1" t="s">
        <v>2805</v>
      </c>
      <c r="C20753" s="2">
        <v>45615</v>
      </c>
      <c r="D20753" s="1" t="s">
        <v>6067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3">
      <c r="A20754" s="1" t="s">
        <v>26829</v>
      </c>
      <c r="B20754" s="1" t="s">
        <v>5649</v>
      </c>
      <c r="C20754" s="2">
        <v>45041</v>
      </c>
      <c r="D20754" s="1" t="s">
        <v>6102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3">
      <c r="A20755" s="1" t="s">
        <v>26830</v>
      </c>
      <c r="B20755" s="1" t="s">
        <v>2323</v>
      </c>
      <c r="C20755" s="2">
        <v>45435</v>
      </c>
      <c r="D20755" s="1" t="s">
        <v>6063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3">
      <c r="A20756" s="1" t="s">
        <v>26831</v>
      </c>
      <c r="B20756" s="1" t="s">
        <v>3668</v>
      </c>
      <c r="C20756" s="2">
        <v>45374</v>
      </c>
      <c r="D20756" s="1" t="s">
        <v>6061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3">
      <c r="A20757" s="1" t="s">
        <v>26832</v>
      </c>
      <c r="B20757" s="1" t="s">
        <v>1675</v>
      </c>
      <c r="C20757" s="2">
        <v>45206</v>
      </c>
      <c r="D20757" s="1" t="s">
        <v>6137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3">
      <c r="A20758" s="1" t="s">
        <v>26833</v>
      </c>
      <c r="B20758" s="1" t="s">
        <v>4994</v>
      </c>
      <c r="C20758" s="2">
        <v>44981</v>
      </c>
      <c r="D20758" s="1" t="s">
        <v>6065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3">
      <c r="A20759" s="1" t="s">
        <v>26834</v>
      </c>
      <c r="B20759" s="1" t="s">
        <v>3817</v>
      </c>
      <c r="C20759" s="2">
        <v>45305</v>
      </c>
      <c r="D20759" s="1" t="s">
        <v>6086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3">
      <c r="A20760" s="1" t="s">
        <v>26835</v>
      </c>
      <c r="B20760" s="1" t="s">
        <v>1888</v>
      </c>
      <c r="C20760" s="2">
        <v>45154</v>
      </c>
      <c r="D20760" s="1" t="s">
        <v>6061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3">
      <c r="A20761" s="1" t="s">
        <v>26836</v>
      </c>
      <c r="B20761" s="1" t="s">
        <v>2853</v>
      </c>
      <c r="C20761" s="2">
        <v>45652</v>
      </c>
      <c r="D20761" s="1" t="s">
        <v>6063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3">
      <c r="A20762" s="1" t="s">
        <v>26837</v>
      </c>
      <c r="B20762" s="1" t="s">
        <v>1644</v>
      </c>
      <c r="C20762" s="2">
        <v>45004</v>
      </c>
      <c r="D20762" s="1" t="s">
        <v>6175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3">
      <c r="A20763" s="1" t="s">
        <v>26838</v>
      </c>
      <c r="B20763" s="1" t="s">
        <v>5213</v>
      </c>
      <c r="C20763" s="2">
        <v>45656</v>
      </c>
      <c r="D20763" s="1" t="s">
        <v>6071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3">
      <c r="A20764" s="1" t="s">
        <v>26839</v>
      </c>
      <c r="B20764" s="1" t="s">
        <v>3281</v>
      </c>
      <c r="C20764" s="2">
        <v>45293</v>
      </c>
      <c r="D20764" s="1" t="s">
        <v>6179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3">
      <c r="A20765" s="1" t="s">
        <v>26840</v>
      </c>
      <c r="B20765" s="1" t="s">
        <v>3663</v>
      </c>
      <c r="C20765" s="2">
        <v>44952</v>
      </c>
      <c r="D20765" s="1" t="s">
        <v>6143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3">
      <c r="A20766" s="1" t="s">
        <v>26841</v>
      </c>
      <c r="B20766" s="1" t="s">
        <v>3919</v>
      </c>
      <c r="C20766" s="2">
        <v>45611</v>
      </c>
      <c r="D20766" s="1" t="s">
        <v>6055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3">
      <c r="A20767" s="1" t="s">
        <v>26842</v>
      </c>
      <c r="B20767" s="1" t="s">
        <v>5976</v>
      </c>
      <c r="C20767" s="2">
        <v>44934</v>
      </c>
      <c r="D20767" s="1" t="s">
        <v>6077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3">
      <c r="A20768" s="1" t="s">
        <v>26843</v>
      </c>
      <c r="B20768" s="1" t="s">
        <v>1972</v>
      </c>
      <c r="C20768" s="2">
        <v>45002</v>
      </c>
      <c r="D20768" s="1" t="s">
        <v>6071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3">
      <c r="A20769" s="1" t="s">
        <v>26844</v>
      </c>
      <c r="B20769" s="1" t="s">
        <v>5723</v>
      </c>
      <c r="C20769" s="2">
        <v>45269</v>
      </c>
      <c r="D20769" s="1" t="s">
        <v>6251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3">
      <c r="A20770" s="1" t="s">
        <v>26845</v>
      </c>
      <c r="B20770" s="1" t="s">
        <v>2442</v>
      </c>
      <c r="C20770" s="2">
        <v>45481</v>
      </c>
      <c r="D20770" s="1" t="s">
        <v>6107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3">
      <c r="A20771" s="1" t="s">
        <v>26846</v>
      </c>
      <c r="B20771" s="1" t="s">
        <v>5850</v>
      </c>
      <c r="C20771" s="2">
        <v>45161</v>
      </c>
      <c r="D20771" s="1" t="s">
        <v>6053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3">
      <c r="A20772" s="1" t="s">
        <v>26847</v>
      </c>
      <c r="B20772" s="1" t="s">
        <v>2320</v>
      </c>
      <c r="C20772" s="2">
        <v>45030</v>
      </c>
      <c r="D20772" s="1" t="s">
        <v>6104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3">
      <c r="A20773" s="1" t="s">
        <v>26848</v>
      </c>
      <c r="B20773" s="1" t="s">
        <v>5759</v>
      </c>
      <c r="C20773" s="2">
        <v>44998</v>
      </c>
      <c r="D20773" s="1" t="s">
        <v>6053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3">
      <c r="A20774" s="1" t="s">
        <v>26849</v>
      </c>
      <c r="B20774" s="1" t="s">
        <v>4960</v>
      </c>
      <c r="C20774" s="2">
        <v>45432</v>
      </c>
      <c r="D20774" s="1" t="s">
        <v>6109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3">
      <c r="A20775" s="1" t="s">
        <v>26850</v>
      </c>
      <c r="B20775" s="1" t="s">
        <v>1391</v>
      </c>
      <c r="C20775" s="2">
        <v>45500</v>
      </c>
      <c r="D20775" s="1" t="s">
        <v>6179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3">
      <c r="A20776" s="1" t="s">
        <v>26851</v>
      </c>
      <c r="B20776" s="1" t="s">
        <v>3797</v>
      </c>
      <c r="C20776" s="2">
        <v>45344</v>
      </c>
      <c r="D20776" s="1" t="s">
        <v>6135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3">
      <c r="A20777" s="1" t="s">
        <v>26852</v>
      </c>
      <c r="B20777" s="1" t="s">
        <v>4882</v>
      </c>
      <c r="C20777" s="2">
        <v>45573</v>
      </c>
      <c r="D20777" s="1" t="s">
        <v>6135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3">
      <c r="A20778" s="1" t="s">
        <v>26853</v>
      </c>
      <c r="B20778" s="1" t="s">
        <v>2411</v>
      </c>
      <c r="C20778" s="2">
        <v>45491</v>
      </c>
      <c r="D20778" s="1" t="s">
        <v>6135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3">
      <c r="A20779" s="1" t="s">
        <v>26854</v>
      </c>
      <c r="B20779" s="1" t="s">
        <v>1341</v>
      </c>
      <c r="C20779" s="2">
        <v>45513</v>
      </c>
      <c r="D20779" s="1" t="s">
        <v>6059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3">
      <c r="A20780" s="1" t="s">
        <v>26855</v>
      </c>
      <c r="B20780" s="1" t="s">
        <v>4473</v>
      </c>
      <c r="C20780" s="2">
        <v>45147</v>
      </c>
      <c r="D20780" s="1" t="s">
        <v>6089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3">
      <c r="A20781" s="1" t="s">
        <v>26856</v>
      </c>
      <c r="B20781" s="1" t="s">
        <v>4113</v>
      </c>
      <c r="C20781" s="2">
        <v>45570</v>
      </c>
      <c r="D20781" s="1" t="s">
        <v>6086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3">
      <c r="A20782" s="1" t="s">
        <v>26857</v>
      </c>
      <c r="B20782" s="1" t="s">
        <v>1461</v>
      </c>
      <c r="C20782" s="2">
        <v>45085</v>
      </c>
      <c r="D20782" s="1" t="s">
        <v>6151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3">
      <c r="A20783" s="1" t="s">
        <v>26858</v>
      </c>
      <c r="B20783" s="1" t="s">
        <v>4732</v>
      </c>
      <c r="C20783" s="2">
        <v>45205</v>
      </c>
      <c r="D20783" s="1" t="s">
        <v>6151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3">
      <c r="A20784" s="1" t="s">
        <v>26859</v>
      </c>
      <c r="B20784" s="1" t="s">
        <v>4916</v>
      </c>
      <c r="C20784" s="2">
        <v>45493</v>
      </c>
      <c r="D20784" s="1" t="s">
        <v>6057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3">
      <c r="A20785" s="1" t="s">
        <v>26860</v>
      </c>
      <c r="B20785" s="1" t="s">
        <v>4658</v>
      </c>
      <c r="C20785" s="2">
        <v>45001</v>
      </c>
      <c r="D20785" s="1" t="s">
        <v>6077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3">
      <c r="A20786" s="1" t="s">
        <v>26861</v>
      </c>
      <c r="B20786" s="1" t="s">
        <v>1254</v>
      </c>
      <c r="C20786" s="2">
        <v>45600</v>
      </c>
      <c r="D20786" s="1" t="s">
        <v>6100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3">
      <c r="A20787" s="1" t="s">
        <v>26862</v>
      </c>
      <c r="B20787" s="1" t="s">
        <v>2931</v>
      </c>
      <c r="C20787" s="2">
        <v>45100</v>
      </c>
      <c r="D20787" s="1" t="s">
        <v>6125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3">
      <c r="A20788" s="1" t="s">
        <v>26863</v>
      </c>
      <c r="B20788" s="1" t="s">
        <v>1783</v>
      </c>
      <c r="C20788" s="2">
        <v>45082</v>
      </c>
      <c r="D20788" s="1" t="s">
        <v>6100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3">
      <c r="A20789" s="1" t="s">
        <v>26864</v>
      </c>
      <c r="B20789" s="1" t="s">
        <v>5512</v>
      </c>
      <c r="C20789" s="2">
        <v>45147</v>
      </c>
      <c r="D20789" s="1" t="s">
        <v>6077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3">
      <c r="A20790" s="1" t="s">
        <v>26865</v>
      </c>
      <c r="B20790" s="1" t="s">
        <v>3078</v>
      </c>
      <c r="C20790" s="2">
        <v>45157</v>
      </c>
      <c r="D20790" s="1" t="s">
        <v>6055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3">
      <c r="A20791" s="1" t="s">
        <v>26866</v>
      </c>
      <c r="B20791" s="1" t="s">
        <v>2799</v>
      </c>
      <c r="C20791" s="2">
        <v>45219</v>
      </c>
      <c r="D20791" s="1" t="s">
        <v>6067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3">
      <c r="A20792" s="1" t="s">
        <v>26867</v>
      </c>
      <c r="B20792" s="1" t="s">
        <v>2456</v>
      </c>
      <c r="C20792" s="2">
        <v>45345</v>
      </c>
      <c r="D20792" s="1" t="s">
        <v>6197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3">
      <c r="A20793" s="1" t="s">
        <v>26868</v>
      </c>
      <c r="B20793" s="1" t="s">
        <v>3113</v>
      </c>
      <c r="C20793" s="2">
        <v>44937</v>
      </c>
      <c r="D20793" s="1" t="s">
        <v>6053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3">
      <c r="A20794" s="1" t="s">
        <v>26869</v>
      </c>
      <c r="B20794" s="1" t="s">
        <v>5001</v>
      </c>
      <c r="C20794" s="2">
        <v>45212</v>
      </c>
      <c r="D20794" s="1" t="s">
        <v>6143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3">
      <c r="A20795" s="1" t="s">
        <v>26870</v>
      </c>
      <c r="B20795" s="1" t="s">
        <v>1857</v>
      </c>
      <c r="C20795" s="2">
        <v>45215</v>
      </c>
      <c r="D20795" s="1" t="s">
        <v>6197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3">
      <c r="A20796" s="1" t="s">
        <v>26871</v>
      </c>
      <c r="B20796" s="1" t="s">
        <v>2997</v>
      </c>
      <c r="C20796" s="2">
        <v>45489</v>
      </c>
      <c r="D20796" s="1" t="s">
        <v>6175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3">
      <c r="A20797" s="1" t="s">
        <v>26872</v>
      </c>
      <c r="B20797" s="1" t="s">
        <v>2781</v>
      </c>
      <c r="C20797" s="2">
        <v>45336</v>
      </c>
      <c r="D20797" s="1" t="s">
        <v>6133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3">
      <c r="A20798" s="1" t="s">
        <v>26873</v>
      </c>
      <c r="B20798" s="1" t="s">
        <v>4692</v>
      </c>
      <c r="C20798" s="2">
        <v>45363</v>
      </c>
      <c r="D20798" s="1" t="s">
        <v>6143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3">
      <c r="A20799" s="1" t="s">
        <v>26874</v>
      </c>
      <c r="B20799" s="1" t="s">
        <v>1187</v>
      </c>
      <c r="C20799" s="2">
        <v>45625</v>
      </c>
      <c r="D20799" s="1" t="s">
        <v>6093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3">
      <c r="A20800" s="1" t="s">
        <v>26875</v>
      </c>
      <c r="B20800" s="1" t="s">
        <v>3879</v>
      </c>
      <c r="C20800" s="2">
        <v>45344</v>
      </c>
      <c r="D20800" s="1" t="s">
        <v>6251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3">
      <c r="A20801" s="1" t="s">
        <v>26876</v>
      </c>
      <c r="B20801" s="1" t="s">
        <v>2161</v>
      </c>
      <c r="C20801" s="2">
        <v>45243</v>
      </c>
      <c r="D20801" s="1" t="s">
        <v>6049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3">
      <c r="A20802" s="1" t="s">
        <v>26877</v>
      </c>
      <c r="B20802" s="1" t="s">
        <v>5640</v>
      </c>
      <c r="C20802" s="2">
        <v>45574</v>
      </c>
      <c r="D20802" s="1" t="s">
        <v>6095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3">
      <c r="A20803" s="1" t="s">
        <v>26878</v>
      </c>
      <c r="B20803" s="1" t="s">
        <v>4672</v>
      </c>
      <c r="C20803" s="2">
        <v>45641</v>
      </c>
      <c r="D20803" s="1" t="s">
        <v>6086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3">
      <c r="A20804" s="1" t="s">
        <v>26879</v>
      </c>
      <c r="B20804" s="1" t="s">
        <v>1343</v>
      </c>
      <c r="C20804" s="2">
        <v>45073</v>
      </c>
      <c r="D20804" s="1" t="s">
        <v>6113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3">
      <c r="A20805" s="1" t="s">
        <v>26880</v>
      </c>
      <c r="B20805" s="1" t="s">
        <v>5098</v>
      </c>
      <c r="C20805" s="2">
        <v>45498</v>
      </c>
      <c r="D20805" s="1" t="s">
        <v>6093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3">
      <c r="A20806" s="1" t="s">
        <v>26881</v>
      </c>
      <c r="B20806" s="1" t="s">
        <v>4429</v>
      </c>
      <c r="C20806" s="2">
        <v>45480</v>
      </c>
      <c r="D20806" s="1" t="s">
        <v>6133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3">
      <c r="A20807" s="1" t="s">
        <v>26882</v>
      </c>
      <c r="B20807" s="1" t="s">
        <v>5506</v>
      </c>
      <c r="C20807" s="2">
        <v>45049</v>
      </c>
      <c r="D20807" s="1" t="s">
        <v>6172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3">
      <c r="A20808" s="1" t="s">
        <v>26883</v>
      </c>
      <c r="B20808" s="1" t="s">
        <v>3343</v>
      </c>
      <c r="C20808" s="2">
        <v>45561</v>
      </c>
      <c r="D20808" s="1" t="s">
        <v>6077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3">
      <c r="A20809" s="1" t="s">
        <v>26884</v>
      </c>
      <c r="B20809" s="1" t="s">
        <v>3541</v>
      </c>
      <c r="C20809" s="2">
        <v>45481</v>
      </c>
      <c r="D20809" s="1" t="s">
        <v>6175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3">
      <c r="A20810" s="1" t="s">
        <v>26885</v>
      </c>
      <c r="B20810" s="1" t="s">
        <v>5697</v>
      </c>
      <c r="C20810" s="2">
        <v>45373</v>
      </c>
      <c r="D20810" s="1" t="s">
        <v>6074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3">
      <c r="A20811" s="1" t="s">
        <v>26886</v>
      </c>
      <c r="B20811" s="1" t="s">
        <v>2616</v>
      </c>
      <c r="C20811" s="2">
        <v>45586</v>
      </c>
      <c r="D20811" s="1" t="s">
        <v>6141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3">
      <c r="A20812" s="1" t="s">
        <v>26887</v>
      </c>
      <c r="B20812" s="1" t="s">
        <v>4318</v>
      </c>
      <c r="C20812" s="2">
        <v>45147</v>
      </c>
      <c r="D20812" s="1" t="s">
        <v>6077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3">
      <c r="A20813" s="1" t="s">
        <v>26888</v>
      </c>
      <c r="B20813" s="1" t="s">
        <v>2387</v>
      </c>
      <c r="C20813" s="2">
        <v>45482</v>
      </c>
      <c r="D20813" s="1" t="s">
        <v>6113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3">
      <c r="A20814" s="1" t="s">
        <v>26889</v>
      </c>
      <c r="B20814" s="1" t="s">
        <v>4854</v>
      </c>
      <c r="C20814" s="2">
        <v>45290</v>
      </c>
      <c r="D20814" s="1" t="s">
        <v>6091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3">
      <c r="A20815" s="1" t="s">
        <v>26890</v>
      </c>
      <c r="B20815" s="1" t="s">
        <v>1913</v>
      </c>
      <c r="C20815" s="2">
        <v>45497</v>
      </c>
      <c r="D20815" s="1" t="s">
        <v>6057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3">
      <c r="A20816" s="1" t="s">
        <v>26891</v>
      </c>
      <c r="B20816" s="1" t="s">
        <v>2666</v>
      </c>
      <c r="C20816" s="2">
        <v>45003</v>
      </c>
      <c r="D20816" s="1" t="s">
        <v>6089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3">
      <c r="A20817" s="1" t="s">
        <v>26892</v>
      </c>
      <c r="B20817" s="1" t="s">
        <v>5616</v>
      </c>
      <c r="C20817" s="2">
        <v>45315</v>
      </c>
      <c r="D20817" s="1" t="s">
        <v>6077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3">
      <c r="A20818" s="1" t="s">
        <v>26893</v>
      </c>
      <c r="B20818" s="1" t="s">
        <v>5699</v>
      </c>
      <c r="C20818" s="2">
        <v>45088</v>
      </c>
      <c r="D20818" s="1" t="s">
        <v>6179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3">
      <c r="A20819" s="1" t="s">
        <v>6608</v>
      </c>
      <c r="B20819" s="1" t="s">
        <v>4351</v>
      </c>
      <c r="C20819" s="2">
        <v>45068</v>
      </c>
      <c r="D20819" s="1" t="s">
        <v>6143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3">
      <c r="A20820" s="1" t="s">
        <v>26894</v>
      </c>
      <c r="B20820" s="1" t="s">
        <v>2149</v>
      </c>
      <c r="C20820" s="2">
        <v>45262</v>
      </c>
      <c r="D20820" s="1" t="s">
        <v>6065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3">
      <c r="A20821" s="1" t="s">
        <v>26895</v>
      </c>
      <c r="B20821" s="1" t="s">
        <v>4115</v>
      </c>
      <c r="C20821" s="2">
        <v>45592</v>
      </c>
      <c r="D20821" s="1" t="s">
        <v>6135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3">
      <c r="A20822" s="1" t="s">
        <v>26896</v>
      </c>
      <c r="B20822" s="1" t="s">
        <v>2642</v>
      </c>
      <c r="C20822" s="2">
        <v>45613</v>
      </c>
      <c r="D20822" s="1" t="s">
        <v>6055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3">
      <c r="A20823" s="1" t="s">
        <v>26897</v>
      </c>
      <c r="B20823" s="1" t="s">
        <v>4147</v>
      </c>
      <c r="C20823" s="2">
        <v>45348</v>
      </c>
      <c r="D20823" s="1" t="s">
        <v>6083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3">
      <c r="A20824" s="1" t="s">
        <v>26898</v>
      </c>
      <c r="B20824" s="1" t="s">
        <v>5963</v>
      </c>
      <c r="C20824" s="2">
        <v>45420</v>
      </c>
      <c r="D20824" s="1" t="s">
        <v>6074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3">
      <c r="A20825" s="1" t="s">
        <v>26899</v>
      </c>
      <c r="B20825" s="1" t="s">
        <v>4261</v>
      </c>
      <c r="C20825" s="2">
        <v>45128</v>
      </c>
      <c r="D20825" s="1" t="s">
        <v>6175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3">
      <c r="A20826" s="1" t="s">
        <v>26900</v>
      </c>
      <c r="B20826" s="1" t="s">
        <v>2531</v>
      </c>
      <c r="C20826" s="2">
        <v>45221</v>
      </c>
      <c r="D20826" s="1" t="s">
        <v>6100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3">
      <c r="A20827" s="1" t="s">
        <v>26901</v>
      </c>
      <c r="B20827" s="1" t="s">
        <v>5634</v>
      </c>
      <c r="C20827" s="2">
        <v>45191</v>
      </c>
      <c r="D20827" s="1" t="s">
        <v>6065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3">
      <c r="A20828" s="1" t="s">
        <v>26902</v>
      </c>
      <c r="B20828" s="1" t="s">
        <v>4795</v>
      </c>
      <c r="C20828" s="2">
        <v>45633</v>
      </c>
      <c r="D20828" s="1" t="s">
        <v>6109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3">
      <c r="A20829" s="1" t="s">
        <v>26903</v>
      </c>
      <c r="B20829" s="1" t="s">
        <v>5418</v>
      </c>
      <c r="C20829" s="2">
        <v>45604</v>
      </c>
      <c r="D20829" s="1" t="s">
        <v>6049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3">
      <c r="A20830" s="1" t="s">
        <v>26904</v>
      </c>
      <c r="B20830" s="1" t="s">
        <v>1913</v>
      </c>
      <c r="C20830" s="2">
        <v>45338</v>
      </c>
      <c r="D20830" s="1" t="s">
        <v>6179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3">
      <c r="A20831" s="1" t="s">
        <v>26905</v>
      </c>
      <c r="B20831" s="1" t="s">
        <v>4213</v>
      </c>
      <c r="C20831" s="2">
        <v>45513</v>
      </c>
      <c r="D20831" s="1" t="s">
        <v>6095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3">
      <c r="A20832" s="1" t="s">
        <v>26906</v>
      </c>
      <c r="B20832" s="1" t="s">
        <v>4011</v>
      </c>
      <c r="C20832" s="2">
        <v>45580</v>
      </c>
      <c r="D20832" s="1" t="s">
        <v>6067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3">
      <c r="A20833" s="1" t="s">
        <v>26907</v>
      </c>
      <c r="B20833" s="1" t="s">
        <v>5635</v>
      </c>
      <c r="C20833" s="2">
        <v>45182</v>
      </c>
      <c r="D20833" s="1" t="s">
        <v>6251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3">
      <c r="A20834" s="1" t="s">
        <v>26908</v>
      </c>
      <c r="B20834" s="1" t="s">
        <v>5166</v>
      </c>
      <c r="C20834" s="2">
        <v>45541</v>
      </c>
      <c r="D20834" s="1" t="s">
        <v>6077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3">
      <c r="A20835" s="1" t="s">
        <v>26909</v>
      </c>
      <c r="B20835" s="1" t="s">
        <v>1708</v>
      </c>
      <c r="C20835" s="2">
        <v>45261</v>
      </c>
      <c r="D20835" s="1" t="s">
        <v>6102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3">
      <c r="A20836" s="1" t="s">
        <v>26910</v>
      </c>
      <c r="B20836" s="1" t="s">
        <v>4149</v>
      </c>
      <c r="C20836" s="2">
        <v>45227</v>
      </c>
      <c r="D20836" s="1" t="s">
        <v>6077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3">
      <c r="A20837" s="1" t="s">
        <v>26911</v>
      </c>
      <c r="B20837" s="1" t="s">
        <v>2804</v>
      </c>
      <c r="C20837" s="2">
        <v>45603</v>
      </c>
      <c r="D20837" s="1" t="s">
        <v>6125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3">
      <c r="A20838" s="1" t="s">
        <v>26912</v>
      </c>
      <c r="B20838" s="1" t="s">
        <v>2381</v>
      </c>
      <c r="C20838" s="2">
        <v>45364</v>
      </c>
      <c r="D20838" s="1" t="s">
        <v>6095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3">
      <c r="A20839" s="1" t="s">
        <v>26913</v>
      </c>
      <c r="B20839" s="1" t="s">
        <v>5404</v>
      </c>
      <c r="C20839" s="2">
        <v>45288</v>
      </c>
      <c r="D20839" s="1" t="s">
        <v>6083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3">
      <c r="A20840" s="1" t="s">
        <v>26914</v>
      </c>
      <c r="B20840" s="1" t="s">
        <v>3654</v>
      </c>
      <c r="C20840" s="2">
        <v>45019</v>
      </c>
      <c r="D20840" s="1" t="s">
        <v>6049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3">
      <c r="A20841" s="1" t="s">
        <v>26915</v>
      </c>
      <c r="B20841" s="1" t="s">
        <v>4768</v>
      </c>
      <c r="C20841" s="2">
        <v>45068</v>
      </c>
      <c r="D20841" s="1" t="s">
        <v>6143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3">
      <c r="A20842" s="1" t="s">
        <v>26916</v>
      </c>
      <c r="B20842" s="1" t="s">
        <v>1862</v>
      </c>
      <c r="C20842" s="2">
        <v>45314</v>
      </c>
      <c r="D20842" s="1" t="s">
        <v>6053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3">
      <c r="A20843" s="1" t="s">
        <v>26917</v>
      </c>
      <c r="B20843" s="1" t="s">
        <v>4477</v>
      </c>
      <c r="C20843" s="2">
        <v>44973</v>
      </c>
      <c r="D20843" s="1" t="s">
        <v>6102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3">
      <c r="A20844" s="1" t="s">
        <v>26918</v>
      </c>
      <c r="B20844" s="1" t="s">
        <v>4188</v>
      </c>
      <c r="C20844" s="2">
        <v>45385</v>
      </c>
      <c r="D20844" s="1" t="s">
        <v>6100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3">
      <c r="A20845" s="1" t="s">
        <v>26919</v>
      </c>
      <c r="B20845" s="1" t="s">
        <v>5885</v>
      </c>
      <c r="C20845" s="2">
        <v>45398</v>
      </c>
      <c r="D20845" s="1" t="s">
        <v>6091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3">
      <c r="A20846" s="1" t="s">
        <v>26920</v>
      </c>
      <c r="B20846" s="1" t="s">
        <v>1620</v>
      </c>
      <c r="C20846" s="2">
        <v>45537</v>
      </c>
      <c r="D20846" s="1" t="s">
        <v>6179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3">
      <c r="A20847" s="1" t="s">
        <v>26921</v>
      </c>
      <c r="B20847" s="1" t="s">
        <v>4771</v>
      </c>
      <c r="C20847" s="2">
        <v>45624</v>
      </c>
      <c r="D20847" s="1" t="s">
        <v>6089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3">
      <c r="A20848" s="1" t="s">
        <v>26922</v>
      </c>
      <c r="B20848" s="1" t="s">
        <v>3536</v>
      </c>
      <c r="C20848" s="2">
        <v>45488</v>
      </c>
      <c r="D20848" s="1" t="s">
        <v>6100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3">
      <c r="A20849" s="1" t="s">
        <v>26923</v>
      </c>
      <c r="B20849" s="1" t="s">
        <v>3210</v>
      </c>
      <c r="C20849" s="2">
        <v>45427</v>
      </c>
      <c r="D20849" s="1" t="s">
        <v>6109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3">
      <c r="A20850" s="1" t="s">
        <v>26924</v>
      </c>
      <c r="B20850" s="1" t="s">
        <v>4530</v>
      </c>
      <c r="C20850" s="2">
        <v>44968</v>
      </c>
      <c r="D20850" s="1" t="s">
        <v>6102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3">
      <c r="A20851" s="1" t="s">
        <v>26925</v>
      </c>
      <c r="B20851" s="1" t="s">
        <v>2307</v>
      </c>
      <c r="C20851" s="2">
        <v>44974</v>
      </c>
      <c r="D20851" s="1" t="s">
        <v>6141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3">
      <c r="A20852" s="1" t="s">
        <v>26926</v>
      </c>
      <c r="B20852" s="1" t="s">
        <v>1558</v>
      </c>
      <c r="C20852" s="2">
        <v>45249</v>
      </c>
      <c r="D20852" s="1" t="s">
        <v>6113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3">
      <c r="A20853" s="1" t="s">
        <v>26927</v>
      </c>
      <c r="B20853" s="1" t="s">
        <v>1246</v>
      </c>
      <c r="C20853" s="2">
        <v>45111</v>
      </c>
      <c r="D20853" s="1" t="s">
        <v>6197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3">
      <c r="A20854" s="1" t="s">
        <v>26928</v>
      </c>
      <c r="B20854" s="1" t="s">
        <v>1264</v>
      </c>
      <c r="C20854" s="2">
        <v>45286</v>
      </c>
      <c r="D20854" s="1" t="s">
        <v>6059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3">
      <c r="A20855" s="1" t="s">
        <v>26929</v>
      </c>
      <c r="B20855" s="1" t="s">
        <v>2275</v>
      </c>
      <c r="C20855" s="2">
        <v>45369</v>
      </c>
      <c r="D20855" s="1" t="s">
        <v>6175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3">
      <c r="A20856" s="1" t="s">
        <v>26930</v>
      </c>
      <c r="B20856" s="1" t="s">
        <v>3074</v>
      </c>
      <c r="C20856" s="2">
        <v>45498</v>
      </c>
      <c r="D20856" s="1" t="s">
        <v>6102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3">
      <c r="A20857" s="1" t="s">
        <v>26931</v>
      </c>
      <c r="B20857" s="1" t="s">
        <v>5965</v>
      </c>
      <c r="C20857" s="2">
        <v>44971</v>
      </c>
      <c r="D20857" s="1" t="s">
        <v>6081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3">
      <c r="A20858" s="1" t="s">
        <v>26932</v>
      </c>
      <c r="B20858" s="1" t="s">
        <v>4134</v>
      </c>
      <c r="C20858" s="2">
        <v>45084</v>
      </c>
      <c r="D20858" s="1" t="s">
        <v>6125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3">
      <c r="A20859" s="1" t="s">
        <v>26933</v>
      </c>
      <c r="B20859" s="1" t="s">
        <v>4295</v>
      </c>
      <c r="C20859" s="2">
        <v>45305</v>
      </c>
      <c r="D20859" s="1" t="s">
        <v>6095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3">
      <c r="A20860" s="1" t="s">
        <v>26934</v>
      </c>
      <c r="B20860" s="1" t="s">
        <v>1904</v>
      </c>
      <c r="C20860" s="2">
        <v>45528</v>
      </c>
      <c r="D20860" s="1" t="s">
        <v>6077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3">
      <c r="A20861" s="1" t="s">
        <v>26935</v>
      </c>
      <c r="B20861" s="1" t="s">
        <v>1925</v>
      </c>
      <c r="C20861" s="2">
        <v>45417</v>
      </c>
      <c r="D20861" s="1" t="s">
        <v>6077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3">
      <c r="A20862" s="1" t="s">
        <v>26936</v>
      </c>
      <c r="B20862" s="1" t="s">
        <v>5397</v>
      </c>
      <c r="C20862" s="2">
        <v>45055</v>
      </c>
      <c r="D20862" s="1" t="s">
        <v>6086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3">
      <c r="A20863" s="1" t="s">
        <v>26937</v>
      </c>
      <c r="B20863" s="1" t="s">
        <v>4950</v>
      </c>
      <c r="C20863" s="2">
        <v>45357</v>
      </c>
      <c r="D20863" s="1" t="s">
        <v>6065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3">
      <c r="A20864" s="1" t="s">
        <v>26938</v>
      </c>
      <c r="B20864" s="1" t="s">
        <v>5861</v>
      </c>
      <c r="C20864" s="2">
        <v>45534</v>
      </c>
      <c r="D20864" s="1" t="s">
        <v>6067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3">
      <c r="A20865" s="1" t="s">
        <v>26939</v>
      </c>
      <c r="B20865" s="1" t="s">
        <v>4285</v>
      </c>
      <c r="C20865" s="2">
        <v>45406</v>
      </c>
      <c r="D20865" s="1" t="s">
        <v>6125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3">
      <c r="A20866" s="1" t="s">
        <v>26940</v>
      </c>
      <c r="B20866" s="1" t="s">
        <v>3204</v>
      </c>
      <c r="C20866" s="2">
        <v>45402</v>
      </c>
      <c r="D20866" s="1" t="s">
        <v>6081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3">
      <c r="A20867" s="1" t="s">
        <v>26941</v>
      </c>
      <c r="B20867" s="1" t="s">
        <v>4978</v>
      </c>
      <c r="C20867" s="2">
        <v>45593</v>
      </c>
      <c r="D20867" s="1" t="s">
        <v>6051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3">
      <c r="A20868" s="1" t="s">
        <v>26942</v>
      </c>
      <c r="B20868" s="1" t="s">
        <v>4694</v>
      </c>
      <c r="C20868" s="2">
        <v>45600</v>
      </c>
      <c r="D20868" s="1" t="s">
        <v>6143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3">
      <c r="A20869" s="1" t="s">
        <v>26943</v>
      </c>
      <c r="B20869" s="1" t="s">
        <v>5496</v>
      </c>
      <c r="C20869" s="2">
        <v>45486</v>
      </c>
      <c r="D20869" s="1" t="s">
        <v>6133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3">
      <c r="A20870" s="1" t="s">
        <v>26944</v>
      </c>
      <c r="B20870" s="1" t="s">
        <v>3027</v>
      </c>
      <c r="C20870" s="2">
        <v>45066</v>
      </c>
      <c r="D20870" s="1" t="s">
        <v>6057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3">
      <c r="A20871" s="1" t="s">
        <v>26945</v>
      </c>
      <c r="B20871" s="1" t="s">
        <v>4923</v>
      </c>
      <c r="C20871" s="2">
        <v>45289</v>
      </c>
      <c r="D20871" s="1" t="s">
        <v>6197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3">
      <c r="A20872" s="1" t="s">
        <v>26946</v>
      </c>
      <c r="B20872" s="1" t="s">
        <v>5269</v>
      </c>
      <c r="C20872" s="2">
        <v>45521</v>
      </c>
      <c r="D20872" s="1" t="s">
        <v>6251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3">
      <c r="A20873" s="1" t="s">
        <v>26947</v>
      </c>
      <c r="B20873" s="1" t="s">
        <v>4078</v>
      </c>
      <c r="C20873" s="2">
        <v>45331</v>
      </c>
      <c r="D20873" s="1" t="s">
        <v>6091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3">
      <c r="A20874" s="1" t="s">
        <v>26948</v>
      </c>
      <c r="B20874" s="1" t="s">
        <v>1602</v>
      </c>
      <c r="C20874" s="2">
        <v>45458</v>
      </c>
      <c r="D20874" s="1" t="s">
        <v>6151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3">
      <c r="A20875" s="1" t="s">
        <v>26949</v>
      </c>
      <c r="B20875" s="1" t="s">
        <v>3492</v>
      </c>
      <c r="C20875" s="2">
        <v>45607</v>
      </c>
      <c r="D20875" s="1" t="s">
        <v>6059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3">
      <c r="A20876" s="1" t="s">
        <v>26950</v>
      </c>
      <c r="B20876" s="1" t="s">
        <v>3722</v>
      </c>
      <c r="C20876" s="2">
        <v>44965</v>
      </c>
      <c r="D20876" s="1" t="s">
        <v>6065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3">
      <c r="A20877" s="1" t="s">
        <v>26951</v>
      </c>
      <c r="B20877" s="1" t="s">
        <v>5465</v>
      </c>
      <c r="C20877" s="2">
        <v>45135</v>
      </c>
      <c r="D20877" s="1" t="s">
        <v>6083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3">
      <c r="A20878" s="1" t="s">
        <v>26952</v>
      </c>
      <c r="B20878" s="1" t="s">
        <v>4900</v>
      </c>
      <c r="C20878" s="2">
        <v>45121</v>
      </c>
      <c r="D20878" s="1" t="s">
        <v>6053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3">
      <c r="A20879" s="1" t="s">
        <v>26953</v>
      </c>
      <c r="B20879" s="1" t="s">
        <v>5625</v>
      </c>
      <c r="C20879" s="2">
        <v>45329</v>
      </c>
      <c r="D20879" s="1" t="s">
        <v>6102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3">
      <c r="A20880" s="1" t="s">
        <v>26954</v>
      </c>
      <c r="B20880" s="1" t="s">
        <v>5515</v>
      </c>
      <c r="C20880" s="2">
        <v>45402</v>
      </c>
      <c r="D20880" s="1" t="s">
        <v>6083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3">
      <c r="A20881" s="1" t="s">
        <v>26955</v>
      </c>
      <c r="B20881" s="1" t="s">
        <v>1473</v>
      </c>
      <c r="C20881" s="2">
        <v>45213</v>
      </c>
      <c r="D20881" s="1" t="s">
        <v>6086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3">
      <c r="A20882" s="1" t="s">
        <v>26956</v>
      </c>
      <c r="B20882" s="1" t="s">
        <v>4920</v>
      </c>
      <c r="C20882" s="2">
        <v>45186</v>
      </c>
      <c r="D20882" s="1" t="s">
        <v>6137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3">
      <c r="A20883" s="1" t="s">
        <v>26957</v>
      </c>
      <c r="B20883" s="1" t="s">
        <v>3210</v>
      </c>
      <c r="C20883" s="2">
        <v>45137</v>
      </c>
      <c r="D20883" s="1" t="s">
        <v>6151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3">
      <c r="A20884" s="1" t="s">
        <v>26958</v>
      </c>
      <c r="B20884" s="1" t="s">
        <v>3970</v>
      </c>
      <c r="C20884" s="2">
        <v>45548</v>
      </c>
      <c r="D20884" s="1" t="s">
        <v>6063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3">
      <c r="A20885" s="1" t="s">
        <v>26959</v>
      </c>
      <c r="B20885" s="1" t="s">
        <v>5440</v>
      </c>
      <c r="C20885" s="2">
        <v>45076</v>
      </c>
      <c r="D20885" s="1" t="s">
        <v>6083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3">
      <c r="A20886" s="1" t="s">
        <v>26960</v>
      </c>
      <c r="B20886" s="1" t="s">
        <v>5002</v>
      </c>
      <c r="C20886" s="2">
        <v>45143</v>
      </c>
      <c r="D20886" s="1" t="s">
        <v>6077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3">
      <c r="A20887" s="1" t="s">
        <v>26961</v>
      </c>
      <c r="B20887" s="1" t="s">
        <v>3082</v>
      </c>
      <c r="C20887" s="2">
        <v>45560</v>
      </c>
      <c r="D20887" s="1" t="s">
        <v>6135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3">
      <c r="A20888" s="1" t="s">
        <v>26962</v>
      </c>
      <c r="B20888" s="1" t="s">
        <v>1299</v>
      </c>
      <c r="C20888" s="2">
        <v>45422</v>
      </c>
      <c r="D20888" s="1" t="s">
        <v>6059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3">
      <c r="A20889" s="1" t="s">
        <v>26963</v>
      </c>
      <c r="B20889" s="1" t="s">
        <v>5624</v>
      </c>
      <c r="C20889" s="2">
        <v>45258</v>
      </c>
      <c r="D20889" s="1" t="s">
        <v>6063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3">
      <c r="A20890" s="1" t="s">
        <v>26964</v>
      </c>
      <c r="B20890" s="1" t="s">
        <v>3759</v>
      </c>
      <c r="C20890" s="2">
        <v>45475</v>
      </c>
      <c r="D20890" s="1" t="s">
        <v>6049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3">
      <c r="A20891" s="1" t="s">
        <v>26965</v>
      </c>
      <c r="B20891" s="1" t="s">
        <v>5908</v>
      </c>
      <c r="C20891" s="2">
        <v>44930</v>
      </c>
      <c r="D20891" s="1" t="s">
        <v>6077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3">
      <c r="A20892" s="1" t="s">
        <v>26966</v>
      </c>
      <c r="B20892" s="1" t="s">
        <v>3144</v>
      </c>
      <c r="C20892" s="2">
        <v>45532</v>
      </c>
      <c r="D20892" s="1" t="s">
        <v>6109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3">
      <c r="A20893" s="1" t="s">
        <v>26967</v>
      </c>
      <c r="B20893" s="1" t="s">
        <v>4655</v>
      </c>
      <c r="C20893" s="2">
        <v>45280</v>
      </c>
      <c r="D20893" s="1" t="s">
        <v>6113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3">
      <c r="A20894" s="1" t="s">
        <v>26968</v>
      </c>
      <c r="B20894" s="1" t="s">
        <v>2317</v>
      </c>
      <c r="C20894" s="2">
        <v>45430</v>
      </c>
      <c r="D20894" s="1" t="s">
        <v>6077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3">
      <c r="A20895" s="1" t="s">
        <v>26969</v>
      </c>
      <c r="B20895" s="1" t="s">
        <v>4103</v>
      </c>
      <c r="C20895" s="2">
        <v>45304</v>
      </c>
      <c r="D20895" s="1" t="s">
        <v>6175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3">
      <c r="A20896" s="1" t="s">
        <v>26970</v>
      </c>
      <c r="B20896" s="1" t="s">
        <v>4158</v>
      </c>
      <c r="C20896" s="2">
        <v>45330</v>
      </c>
      <c r="D20896" s="1" t="s">
        <v>6125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3">
      <c r="A20897" s="1" t="s">
        <v>26971</v>
      </c>
      <c r="B20897" s="1" t="s">
        <v>3425</v>
      </c>
      <c r="C20897" s="2">
        <v>45161</v>
      </c>
      <c r="D20897" s="1" t="s">
        <v>6049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3">
      <c r="A20898" s="1" t="s">
        <v>26972</v>
      </c>
      <c r="B20898" s="1" t="s">
        <v>5459</v>
      </c>
      <c r="C20898" s="2">
        <v>45224</v>
      </c>
      <c r="D20898" s="1" t="s">
        <v>6141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3">
      <c r="A20899" s="1" t="s">
        <v>26973</v>
      </c>
      <c r="B20899" s="1" t="s">
        <v>1947</v>
      </c>
      <c r="C20899" s="2">
        <v>45575</v>
      </c>
      <c r="D20899" s="1" t="s">
        <v>6086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3">
      <c r="A20900" s="1" t="s">
        <v>26974</v>
      </c>
      <c r="B20900" s="1" t="s">
        <v>4818</v>
      </c>
      <c r="C20900" s="2">
        <v>45018</v>
      </c>
      <c r="D20900" s="1" t="s">
        <v>6063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3">
      <c r="A20901" s="1" t="s">
        <v>26975</v>
      </c>
      <c r="B20901" s="1" t="s">
        <v>2980</v>
      </c>
      <c r="C20901" s="2">
        <v>44984</v>
      </c>
      <c r="D20901" s="1" t="s">
        <v>6057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3">
      <c r="A20902" s="1" t="s">
        <v>26976</v>
      </c>
      <c r="B20902" s="1" t="s">
        <v>5223</v>
      </c>
      <c r="C20902" s="2">
        <v>45085</v>
      </c>
      <c r="D20902" s="1" t="s">
        <v>6083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3">
      <c r="A20903" s="1" t="s">
        <v>26977</v>
      </c>
      <c r="B20903" s="1" t="s">
        <v>1801</v>
      </c>
      <c r="C20903" s="2">
        <v>45143</v>
      </c>
      <c r="D20903" s="1" t="s">
        <v>6057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3">
      <c r="A20904" s="1" t="s">
        <v>26978</v>
      </c>
      <c r="B20904" s="1" t="s">
        <v>2092</v>
      </c>
      <c r="C20904" s="2">
        <v>45432</v>
      </c>
      <c r="D20904" s="1" t="s">
        <v>6151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3">
      <c r="A20905" s="1" t="s">
        <v>26979</v>
      </c>
      <c r="B20905" s="1" t="s">
        <v>4974</v>
      </c>
      <c r="C20905" s="2">
        <v>45271</v>
      </c>
      <c r="D20905" s="1" t="s">
        <v>6143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3">
      <c r="A20906" s="1" t="s">
        <v>26980</v>
      </c>
      <c r="B20906" s="1" t="s">
        <v>4385</v>
      </c>
      <c r="C20906" s="2">
        <v>45108</v>
      </c>
      <c r="D20906" s="1" t="s">
        <v>6102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3">
      <c r="A20907" s="1" t="s">
        <v>26981</v>
      </c>
      <c r="B20907" s="1" t="s">
        <v>3461</v>
      </c>
      <c r="C20907" s="2">
        <v>45470</v>
      </c>
      <c r="D20907" s="1" t="s">
        <v>6089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3">
      <c r="A20908" s="1" t="s">
        <v>26982</v>
      </c>
      <c r="B20908" s="1" t="s">
        <v>3634</v>
      </c>
      <c r="C20908" s="2">
        <v>45104</v>
      </c>
      <c r="D20908" s="1" t="s">
        <v>6137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3">
      <c r="A20909" s="1" t="s">
        <v>26983</v>
      </c>
      <c r="B20909" s="1" t="s">
        <v>2801</v>
      </c>
      <c r="C20909" s="2">
        <v>44965</v>
      </c>
      <c r="D20909" s="1" t="s">
        <v>6172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3">
      <c r="A20910" s="1" t="s">
        <v>26984</v>
      </c>
      <c r="B20910" s="1" t="s">
        <v>5043</v>
      </c>
      <c r="C20910" s="2">
        <v>45541</v>
      </c>
      <c r="D20910" s="1" t="s">
        <v>6074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3">
      <c r="A20911" s="1" t="s">
        <v>26985</v>
      </c>
      <c r="B20911" s="1" t="s">
        <v>4005</v>
      </c>
      <c r="C20911" s="2">
        <v>45025</v>
      </c>
      <c r="D20911" s="1" t="s">
        <v>6049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3">
      <c r="A20912" s="1" t="s">
        <v>26986</v>
      </c>
      <c r="B20912" s="1" t="s">
        <v>1533</v>
      </c>
      <c r="C20912" s="2">
        <v>45487</v>
      </c>
      <c r="D20912" s="1" t="s">
        <v>6125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3">
      <c r="A20913" s="1" t="s">
        <v>26987</v>
      </c>
      <c r="B20913" s="1" t="s">
        <v>1678</v>
      </c>
      <c r="C20913" s="2">
        <v>45070</v>
      </c>
      <c r="D20913" s="1" t="s">
        <v>6095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3">
      <c r="A20914" s="1" t="s">
        <v>26988</v>
      </c>
      <c r="B20914" s="1" t="s">
        <v>4568</v>
      </c>
      <c r="C20914" s="2">
        <v>45370</v>
      </c>
      <c r="D20914" s="1" t="s">
        <v>6069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3">
      <c r="A20915" s="1" t="s">
        <v>26989</v>
      </c>
      <c r="B20915" s="1" t="s">
        <v>1518</v>
      </c>
      <c r="C20915" s="2">
        <v>45038</v>
      </c>
      <c r="D20915" s="1" t="s">
        <v>6107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3">
      <c r="A20916" s="1" t="s">
        <v>26990</v>
      </c>
      <c r="B20916" s="1" t="s">
        <v>2978</v>
      </c>
      <c r="C20916" s="2">
        <v>45045</v>
      </c>
      <c r="D20916" s="1" t="s">
        <v>6065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3">
      <c r="A20917" s="1" t="s">
        <v>26991</v>
      </c>
      <c r="B20917" s="1" t="s">
        <v>4823</v>
      </c>
      <c r="C20917" s="2">
        <v>45399</v>
      </c>
      <c r="D20917" s="1" t="s">
        <v>6251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3">
      <c r="A20918" s="1" t="s">
        <v>26992</v>
      </c>
      <c r="B20918" s="1" t="s">
        <v>3557</v>
      </c>
      <c r="C20918" s="2">
        <v>45148</v>
      </c>
      <c r="D20918" s="1" t="s">
        <v>6157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3">
      <c r="A20919" s="1" t="s">
        <v>26993</v>
      </c>
      <c r="B20919" s="1" t="s">
        <v>1159</v>
      </c>
      <c r="C20919" s="2">
        <v>45237</v>
      </c>
      <c r="D20919" s="1" t="s">
        <v>6095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3">
      <c r="A20920" s="1" t="s">
        <v>26994</v>
      </c>
      <c r="B20920" s="1" t="s">
        <v>2703</v>
      </c>
      <c r="C20920" s="2">
        <v>45253</v>
      </c>
      <c r="D20920" s="1" t="s">
        <v>6071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3">
      <c r="A20921" s="1" t="s">
        <v>26995</v>
      </c>
      <c r="B20921" s="1" t="s">
        <v>2088</v>
      </c>
      <c r="C20921" s="2">
        <v>45020</v>
      </c>
      <c r="D20921" s="1" t="s">
        <v>6100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3">
      <c r="A20922" s="1" t="s">
        <v>26996</v>
      </c>
      <c r="B20922" s="1" t="s">
        <v>2045</v>
      </c>
      <c r="C20922" s="2">
        <v>45433</v>
      </c>
      <c r="D20922" s="1" t="s">
        <v>6093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3">
      <c r="A20923" s="1" t="s">
        <v>26997</v>
      </c>
      <c r="B20923" s="1" t="s">
        <v>1490</v>
      </c>
      <c r="C20923" s="2">
        <v>45397</v>
      </c>
      <c r="D20923" s="1" t="s">
        <v>6133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3">
      <c r="A20924" s="1" t="s">
        <v>26998</v>
      </c>
      <c r="B20924" s="1" t="s">
        <v>3918</v>
      </c>
      <c r="C20924" s="2">
        <v>45427</v>
      </c>
      <c r="D20924" s="1" t="s">
        <v>6133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3">
      <c r="A20925" s="1" t="s">
        <v>26999</v>
      </c>
      <c r="B20925" s="1" t="s">
        <v>4885</v>
      </c>
      <c r="C20925" s="2">
        <v>45310</v>
      </c>
      <c r="D20925" s="1" t="s">
        <v>6175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3">
      <c r="A20926" s="1" t="s">
        <v>27000</v>
      </c>
      <c r="B20926" s="1" t="s">
        <v>2802</v>
      </c>
      <c r="C20926" s="2">
        <v>45583</v>
      </c>
      <c r="D20926" s="1" t="s">
        <v>6107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3">
      <c r="A20927" s="1" t="s">
        <v>27001</v>
      </c>
      <c r="B20927" s="1" t="s">
        <v>4030</v>
      </c>
      <c r="C20927" s="2">
        <v>45389</v>
      </c>
      <c r="D20927" s="1" t="s">
        <v>6175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3">
      <c r="A20928" s="1" t="s">
        <v>27002</v>
      </c>
      <c r="B20928" s="1" t="s">
        <v>5857</v>
      </c>
      <c r="C20928" s="2">
        <v>45239</v>
      </c>
      <c r="D20928" s="1" t="s">
        <v>6074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3">
      <c r="A20929" s="1" t="s">
        <v>27003</v>
      </c>
      <c r="B20929" s="1" t="s">
        <v>2036</v>
      </c>
      <c r="C20929" s="2">
        <v>45080</v>
      </c>
      <c r="D20929" s="1" t="s">
        <v>6157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3">
      <c r="A20930" s="1" t="s">
        <v>27004</v>
      </c>
      <c r="B20930" s="1" t="s">
        <v>3173</v>
      </c>
      <c r="C20930" s="2">
        <v>45277</v>
      </c>
      <c r="D20930" s="1" t="s">
        <v>6057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3">
      <c r="A20931" s="1" t="s">
        <v>27005</v>
      </c>
      <c r="B20931" s="1" t="s">
        <v>5808</v>
      </c>
      <c r="C20931" s="2">
        <v>45576</v>
      </c>
      <c r="D20931" s="1" t="s">
        <v>6089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3">
      <c r="A20932" s="1" t="s">
        <v>27006</v>
      </c>
      <c r="B20932" s="1" t="s">
        <v>5141</v>
      </c>
      <c r="C20932" s="2">
        <v>45555</v>
      </c>
      <c r="D20932" s="1" t="s">
        <v>6197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3">
      <c r="A20933" s="1" t="s">
        <v>27007</v>
      </c>
      <c r="B20933" s="1" t="s">
        <v>2515</v>
      </c>
      <c r="C20933" s="2">
        <v>45363</v>
      </c>
      <c r="D20933" s="1" t="s">
        <v>6109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3">
      <c r="A20934" s="1" t="s">
        <v>27008</v>
      </c>
      <c r="B20934" s="1" t="s">
        <v>1445</v>
      </c>
      <c r="C20934" s="2">
        <v>45412</v>
      </c>
      <c r="D20934" s="1" t="s">
        <v>6057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3">
      <c r="A20935" s="1" t="s">
        <v>27009</v>
      </c>
      <c r="B20935" s="1" t="s">
        <v>1127</v>
      </c>
      <c r="C20935" s="2">
        <v>45486</v>
      </c>
      <c r="D20935" s="1" t="s">
        <v>6179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3">
      <c r="A20936" s="1" t="s">
        <v>27010</v>
      </c>
      <c r="B20936" s="1" t="s">
        <v>2721</v>
      </c>
      <c r="C20936" s="2">
        <v>45598</v>
      </c>
      <c r="D20936" s="1" t="s">
        <v>6175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3">
      <c r="A20937" s="1" t="s">
        <v>27011</v>
      </c>
      <c r="B20937" s="1" t="s">
        <v>1726</v>
      </c>
      <c r="C20937" s="2">
        <v>45312</v>
      </c>
      <c r="D20937" s="1" t="s">
        <v>6093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3">
      <c r="A20938" s="1" t="s">
        <v>27012</v>
      </c>
      <c r="B20938" s="1" t="s">
        <v>3967</v>
      </c>
      <c r="C20938" s="2">
        <v>44988</v>
      </c>
      <c r="D20938" s="1" t="s">
        <v>6113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3">
      <c r="A20939" s="1" t="s">
        <v>27013</v>
      </c>
      <c r="B20939" s="1" t="s">
        <v>2916</v>
      </c>
      <c r="C20939" s="2">
        <v>45636</v>
      </c>
      <c r="D20939" s="1" t="s">
        <v>6157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3">
      <c r="A20940" s="1" t="s">
        <v>27014</v>
      </c>
      <c r="B20940" s="1" t="s">
        <v>4466</v>
      </c>
      <c r="C20940" s="2">
        <v>45280</v>
      </c>
      <c r="D20940" s="1" t="s">
        <v>6125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3">
      <c r="A20941" s="1" t="s">
        <v>27015</v>
      </c>
      <c r="B20941" s="1" t="s">
        <v>6016</v>
      </c>
      <c r="C20941" s="2">
        <v>45563</v>
      </c>
      <c r="D20941" s="1" t="s">
        <v>6172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3">
      <c r="A20942" s="1" t="s">
        <v>27016</v>
      </c>
      <c r="B20942" s="1" t="s">
        <v>3727</v>
      </c>
      <c r="C20942" s="2">
        <v>45233</v>
      </c>
      <c r="D20942" s="1" t="s">
        <v>6141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3">
      <c r="A20943" s="1" t="s">
        <v>27017</v>
      </c>
      <c r="B20943" s="1" t="s">
        <v>3857</v>
      </c>
      <c r="C20943" s="2">
        <v>45078</v>
      </c>
      <c r="D20943" s="1" t="s">
        <v>6137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3">
      <c r="A20944" s="1" t="s">
        <v>27018</v>
      </c>
      <c r="B20944" s="1" t="s">
        <v>5690</v>
      </c>
      <c r="C20944" s="2">
        <v>45397</v>
      </c>
      <c r="D20944" s="1" t="s">
        <v>6107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3">
      <c r="A20945" s="1" t="s">
        <v>27019</v>
      </c>
      <c r="B20945" s="1" t="s">
        <v>3069</v>
      </c>
      <c r="C20945" s="2">
        <v>45553</v>
      </c>
      <c r="D20945" s="1" t="s">
        <v>6141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3">
      <c r="A20946" s="1" t="s">
        <v>27020</v>
      </c>
      <c r="B20946" s="1" t="s">
        <v>5593</v>
      </c>
      <c r="C20946" s="2">
        <v>45361</v>
      </c>
      <c r="D20946" s="1" t="s">
        <v>6077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3">
      <c r="A20947" s="1" t="s">
        <v>27021</v>
      </c>
      <c r="B20947" s="1" t="s">
        <v>1425</v>
      </c>
      <c r="C20947" s="2">
        <v>45094</v>
      </c>
      <c r="D20947" s="1" t="s">
        <v>6107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3">
      <c r="A20948" s="1" t="s">
        <v>27022</v>
      </c>
      <c r="B20948" s="1" t="s">
        <v>5902</v>
      </c>
      <c r="C20948" s="2">
        <v>45465</v>
      </c>
      <c r="D20948" s="1" t="s">
        <v>6143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3">
      <c r="A20949" s="1" t="s">
        <v>27023</v>
      </c>
      <c r="B20949" s="1" t="s">
        <v>4510</v>
      </c>
      <c r="C20949" s="2">
        <v>45512</v>
      </c>
      <c r="D20949" s="1" t="s">
        <v>6093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3">
      <c r="A20950" s="1" t="s">
        <v>27024</v>
      </c>
      <c r="B20950" s="1" t="s">
        <v>1772</v>
      </c>
      <c r="C20950" s="2">
        <v>45217</v>
      </c>
      <c r="D20950" s="1" t="s">
        <v>6067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3">
      <c r="A20951" s="1" t="s">
        <v>27025</v>
      </c>
      <c r="B20951" s="1" t="s">
        <v>5744</v>
      </c>
      <c r="C20951" s="2">
        <v>45474</v>
      </c>
      <c r="D20951" s="1" t="s">
        <v>6055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3">
      <c r="A20952" s="1" t="s">
        <v>27026</v>
      </c>
      <c r="B20952" s="1" t="s">
        <v>2651</v>
      </c>
      <c r="C20952" s="2">
        <v>45060</v>
      </c>
      <c r="D20952" s="1" t="s">
        <v>6091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3">
      <c r="A20953" s="1" t="s">
        <v>27027</v>
      </c>
      <c r="B20953" s="1" t="s">
        <v>3802</v>
      </c>
      <c r="C20953" s="2">
        <v>45204</v>
      </c>
      <c r="D20953" s="1" t="s">
        <v>6251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3">
      <c r="A20954" s="1" t="s">
        <v>27028</v>
      </c>
      <c r="B20954" s="1" t="s">
        <v>4061</v>
      </c>
      <c r="C20954" s="2">
        <v>45294</v>
      </c>
      <c r="D20954" s="1" t="s">
        <v>6053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3">
      <c r="A20955" s="1" t="s">
        <v>27029</v>
      </c>
      <c r="B20955" s="1" t="s">
        <v>2628</v>
      </c>
      <c r="C20955" s="2">
        <v>45195</v>
      </c>
      <c r="D20955" s="1" t="s">
        <v>6069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3">
      <c r="A20956" s="1" t="s">
        <v>27030</v>
      </c>
      <c r="B20956" s="1" t="s">
        <v>1064</v>
      </c>
      <c r="C20956" s="2">
        <v>45139</v>
      </c>
      <c r="D20956" s="1" t="s">
        <v>6141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3">
      <c r="A20957" s="1" t="s">
        <v>27031</v>
      </c>
      <c r="B20957" s="1" t="s">
        <v>5576</v>
      </c>
      <c r="C20957" s="2">
        <v>45539</v>
      </c>
      <c r="D20957" s="1" t="s">
        <v>6055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3">
      <c r="A20958" s="1" t="s">
        <v>27032</v>
      </c>
      <c r="B20958" s="1" t="s">
        <v>3691</v>
      </c>
      <c r="C20958" s="2">
        <v>45216</v>
      </c>
      <c r="D20958" s="1" t="s">
        <v>6049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3">
      <c r="A20959" s="1" t="s">
        <v>27033</v>
      </c>
      <c r="B20959" s="1" t="s">
        <v>4994</v>
      </c>
      <c r="C20959" s="2">
        <v>45506</v>
      </c>
      <c r="D20959" s="1" t="s">
        <v>6137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3">
      <c r="A20960" s="1" t="s">
        <v>27034</v>
      </c>
      <c r="B20960" s="1" t="s">
        <v>5942</v>
      </c>
      <c r="C20960" s="2">
        <v>45420</v>
      </c>
      <c r="D20960" s="1" t="s">
        <v>6104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3">
      <c r="A20961" s="1" t="s">
        <v>27035</v>
      </c>
      <c r="B20961" s="1" t="s">
        <v>2415</v>
      </c>
      <c r="C20961" s="2">
        <v>45340</v>
      </c>
      <c r="D20961" s="1" t="s">
        <v>6061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3">
      <c r="A20962" s="1" t="s">
        <v>27036</v>
      </c>
      <c r="B20962" s="1" t="s">
        <v>5374</v>
      </c>
      <c r="C20962" s="2">
        <v>45054</v>
      </c>
      <c r="D20962" s="1" t="s">
        <v>6151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3">
      <c r="A20963" s="1" t="s">
        <v>27037</v>
      </c>
      <c r="B20963" s="1" t="s">
        <v>1862</v>
      </c>
      <c r="C20963" s="2">
        <v>45657</v>
      </c>
      <c r="D20963" s="1" t="s">
        <v>6071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3">
      <c r="A20964" s="1" t="s">
        <v>27038</v>
      </c>
      <c r="B20964" s="1" t="s">
        <v>5629</v>
      </c>
      <c r="C20964" s="2">
        <v>45474</v>
      </c>
      <c r="D20964" s="1" t="s">
        <v>6107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3">
      <c r="A20965" s="1" t="s">
        <v>27039</v>
      </c>
      <c r="B20965" s="1" t="s">
        <v>2727</v>
      </c>
      <c r="C20965" s="2">
        <v>45543</v>
      </c>
      <c r="D20965" s="1" t="s">
        <v>6143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3">
      <c r="A20966" s="1" t="s">
        <v>27040</v>
      </c>
      <c r="B20966" s="1" t="s">
        <v>4630</v>
      </c>
      <c r="C20966" s="2">
        <v>45630</v>
      </c>
      <c r="D20966" s="1" t="s">
        <v>6071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3">
      <c r="A20967" s="1" t="s">
        <v>27041</v>
      </c>
      <c r="B20967" s="1" t="s">
        <v>3881</v>
      </c>
      <c r="C20967" s="2">
        <v>44945</v>
      </c>
      <c r="D20967" s="1" t="s">
        <v>6093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3">
      <c r="A20968" s="1" t="s">
        <v>27042</v>
      </c>
      <c r="B20968" s="1" t="s">
        <v>2113</v>
      </c>
      <c r="C20968" s="2">
        <v>45253</v>
      </c>
      <c r="D20968" s="1" t="s">
        <v>6141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3">
      <c r="A20969" s="1" t="s">
        <v>27043</v>
      </c>
      <c r="B20969" s="1" t="s">
        <v>1533</v>
      </c>
      <c r="C20969" s="2">
        <v>45468</v>
      </c>
      <c r="D20969" s="1" t="s">
        <v>6104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3">
      <c r="A20970" s="1" t="s">
        <v>27044</v>
      </c>
      <c r="B20970" s="1" t="s">
        <v>1331</v>
      </c>
      <c r="C20970" s="2">
        <v>44964</v>
      </c>
      <c r="D20970" s="1" t="s">
        <v>6135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3">
      <c r="A20971" s="1" t="s">
        <v>27045</v>
      </c>
      <c r="B20971" s="1" t="s">
        <v>1940</v>
      </c>
      <c r="C20971" s="2">
        <v>44952</v>
      </c>
      <c r="D20971" s="1" t="s">
        <v>6113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3">
      <c r="A20972" s="1" t="s">
        <v>27046</v>
      </c>
      <c r="B20972" s="1" t="s">
        <v>1941</v>
      </c>
      <c r="C20972" s="2">
        <v>45105</v>
      </c>
      <c r="D20972" s="1" t="s">
        <v>6067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3">
      <c r="A20973" s="1" t="s">
        <v>27047</v>
      </c>
      <c r="B20973" s="1" t="s">
        <v>1115</v>
      </c>
      <c r="C20973" s="2">
        <v>45560</v>
      </c>
      <c r="D20973" s="1" t="s">
        <v>6100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3">
      <c r="A20974" s="1" t="s">
        <v>27048</v>
      </c>
      <c r="B20974" s="1" t="s">
        <v>2871</v>
      </c>
      <c r="C20974" s="2">
        <v>45002</v>
      </c>
      <c r="D20974" s="1" t="s">
        <v>6137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3">
      <c r="A20975" s="1" t="s">
        <v>27049</v>
      </c>
      <c r="B20975" s="1" t="s">
        <v>1421</v>
      </c>
      <c r="C20975" s="2">
        <v>45383</v>
      </c>
      <c r="D20975" s="1" t="s">
        <v>6151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3">
      <c r="A20976" s="1" t="s">
        <v>27050</v>
      </c>
      <c r="B20976" s="1" t="s">
        <v>3345</v>
      </c>
      <c r="C20976" s="2">
        <v>45389</v>
      </c>
      <c r="D20976" s="1" t="s">
        <v>6197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3">
      <c r="A20977" s="1" t="s">
        <v>27051</v>
      </c>
      <c r="B20977" s="1" t="s">
        <v>2363</v>
      </c>
      <c r="C20977" s="2">
        <v>45108</v>
      </c>
      <c r="D20977" s="1" t="s">
        <v>6141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3">
      <c r="A20978" s="1" t="s">
        <v>27052</v>
      </c>
      <c r="B20978" s="1" t="s">
        <v>3371</v>
      </c>
      <c r="C20978" s="2">
        <v>44963</v>
      </c>
      <c r="D20978" s="1" t="s">
        <v>6179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3">
      <c r="A20979" s="1" t="s">
        <v>27053</v>
      </c>
      <c r="B20979" s="1" t="s">
        <v>3026</v>
      </c>
      <c r="C20979" s="2">
        <v>45485</v>
      </c>
      <c r="D20979" s="1" t="s">
        <v>6074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3">
      <c r="A20980" s="1" t="s">
        <v>27054</v>
      </c>
      <c r="B20980" s="1" t="s">
        <v>1757</v>
      </c>
      <c r="C20980" s="2">
        <v>45450</v>
      </c>
      <c r="D20980" s="1" t="s">
        <v>6141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3">
      <c r="A20981" s="1" t="s">
        <v>27055</v>
      </c>
      <c r="B20981" s="1" t="s">
        <v>3132</v>
      </c>
      <c r="C20981" s="2">
        <v>45270</v>
      </c>
      <c r="D20981" s="1" t="s">
        <v>6081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3">
      <c r="A20982" s="1" t="s">
        <v>27056</v>
      </c>
      <c r="B20982" s="1" t="s">
        <v>3523</v>
      </c>
      <c r="C20982" s="2">
        <v>45409</v>
      </c>
      <c r="D20982" s="1" t="s">
        <v>6104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3">
      <c r="A20983" s="1" t="s">
        <v>27057</v>
      </c>
      <c r="B20983" s="1" t="s">
        <v>1327</v>
      </c>
      <c r="C20983" s="2">
        <v>45574</v>
      </c>
      <c r="D20983" s="1" t="s">
        <v>6179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3">
      <c r="A20984" s="1" t="s">
        <v>27058</v>
      </c>
      <c r="B20984" s="1" t="s">
        <v>1482</v>
      </c>
      <c r="C20984" s="2">
        <v>45301</v>
      </c>
      <c r="D20984" s="1" t="s">
        <v>6049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3">
      <c r="A20985" s="1" t="s">
        <v>27059</v>
      </c>
      <c r="B20985" s="1" t="s">
        <v>4662</v>
      </c>
      <c r="C20985" s="2">
        <v>45042</v>
      </c>
      <c r="D20985" s="1" t="s">
        <v>6143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3">
      <c r="A20986" s="1" t="s">
        <v>27060</v>
      </c>
      <c r="B20986" s="1" t="s">
        <v>5906</v>
      </c>
      <c r="C20986" s="2">
        <v>45425</v>
      </c>
      <c r="D20986" s="1" t="s">
        <v>6083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3">
      <c r="A20987" s="1" t="s">
        <v>27061</v>
      </c>
      <c r="B20987" s="1" t="s">
        <v>1936</v>
      </c>
      <c r="C20987" s="2">
        <v>45009</v>
      </c>
      <c r="D20987" s="1" t="s">
        <v>6179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3">
      <c r="A20988" s="1" t="s">
        <v>27062</v>
      </c>
      <c r="B20988" s="1" t="s">
        <v>2218</v>
      </c>
      <c r="C20988" s="2">
        <v>45010</v>
      </c>
      <c r="D20988" s="1" t="s">
        <v>6107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3">
      <c r="A20989" s="1" t="s">
        <v>27063</v>
      </c>
      <c r="B20989" s="1" t="s">
        <v>5250</v>
      </c>
      <c r="C20989" s="2">
        <v>45407</v>
      </c>
      <c r="D20989" s="1" t="s">
        <v>6089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3">
      <c r="A20990" s="1" t="s">
        <v>27064</v>
      </c>
      <c r="B20990" s="1" t="s">
        <v>3302</v>
      </c>
      <c r="C20990" s="2">
        <v>45255</v>
      </c>
      <c r="D20990" s="1" t="s">
        <v>6053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3">
      <c r="A20991" s="1" t="s">
        <v>27065</v>
      </c>
      <c r="B20991" s="1" t="s">
        <v>3077</v>
      </c>
      <c r="C20991" s="2">
        <v>45038</v>
      </c>
      <c r="D20991" s="1" t="s">
        <v>6081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3">
      <c r="A20992" s="1" t="s">
        <v>27066</v>
      </c>
      <c r="B20992" s="1" t="s">
        <v>2767</v>
      </c>
      <c r="C20992" s="2">
        <v>45300</v>
      </c>
      <c r="D20992" s="1" t="s">
        <v>6143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3">
      <c r="A20993" s="1" t="s">
        <v>27067</v>
      </c>
      <c r="B20993" s="1" t="s">
        <v>2651</v>
      </c>
      <c r="C20993" s="2">
        <v>45112</v>
      </c>
      <c r="D20993" s="1" t="s">
        <v>6151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3">
      <c r="A20994" s="1" t="s">
        <v>27068</v>
      </c>
      <c r="B20994" s="1" t="s">
        <v>5579</v>
      </c>
      <c r="C20994" s="2">
        <v>45572</v>
      </c>
      <c r="D20994" s="1" t="s">
        <v>6100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3">
      <c r="A20995" s="1" t="s">
        <v>27069</v>
      </c>
      <c r="B20995" s="1" t="s">
        <v>5115</v>
      </c>
      <c r="C20995" s="2">
        <v>45246</v>
      </c>
      <c r="D20995" s="1" t="s">
        <v>6093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3">
      <c r="A20996" s="1" t="s">
        <v>27070</v>
      </c>
      <c r="B20996" s="1" t="s">
        <v>5909</v>
      </c>
      <c r="C20996" s="2">
        <v>45007</v>
      </c>
      <c r="D20996" s="1" t="s">
        <v>6093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3">
      <c r="A20997" s="1" t="s">
        <v>27071</v>
      </c>
      <c r="B20997" s="1" t="s">
        <v>1097</v>
      </c>
      <c r="C20997" s="2">
        <v>45026</v>
      </c>
      <c r="D20997" s="1" t="s">
        <v>6100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3">
      <c r="A20998" s="1" t="s">
        <v>27072</v>
      </c>
      <c r="B20998" s="1" t="s">
        <v>5239</v>
      </c>
      <c r="C20998" s="2">
        <v>45202</v>
      </c>
      <c r="D20998" s="1" t="s">
        <v>6077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3">
      <c r="A20999" s="1" t="s">
        <v>27073</v>
      </c>
      <c r="B20999" s="1" t="s">
        <v>5100</v>
      </c>
      <c r="C20999" s="2">
        <v>45070</v>
      </c>
      <c r="D20999" s="1" t="s">
        <v>6089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3">
      <c r="A21000" s="1" t="s">
        <v>27074</v>
      </c>
      <c r="B21000" s="1" t="s">
        <v>3174</v>
      </c>
      <c r="C21000" s="2">
        <v>45329</v>
      </c>
      <c r="D21000" s="1" t="s">
        <v>6179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3">
      <c r="A21001" s="1" t="s">
        <v>27075</v>
      </c>
      <c r="B21001" s="1" t="s">
        <v>5744</v>
      </c>
      <c r="C21001" s="2">
        <v>45591</v>
      </c>
      <c r="D21001" s="1" t="s">
        <v>6081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3">
      <c r="A21002" s="1" t="s">
        <v>27076</v>
      </c>
      <c r="B21002" s="1" t="s">
        <v>4297</v>
      </c>
      <c r="C21002" s="2">
        <v>45489</v>
      </c>
      <c r="D21002" s="1" t="s">
        <v>6109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3">
      <c r="A21003" s="1" t="s">
        <v>27077</v>
      </c>
      <c r="B21003" s="1" t="s">
        <v>5399</v>
      </c>
      <c r="C21003" s="2">
        <v>45087</v>
      </c>
      <c r="D21003" s="1" t="s">
        <v>6141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3">
      <c r="A21004" s="1" t="s">
        <v>27078</v>
      </c>
      <c r="B21004" s="1" t="s">
        <v>1740</v>
      </c>
      <c r="C21004" s="2">
        <v>45252</v>
      </c>
      <c r="D21004" s="1" t="s">
        <v>6197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3">
      <c r="A21005" s="1" t="s">
        <v>27079</v>
      </c>
      <c r="B21005" s="1" t="s">
        <v>2985</v>
      </c>
      <c r="C21005" s="2">
        <v>45482</v>
      </c>
      <c r="D21005" s="1" t="s">
        <v>6057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3">
      <c r="A21006" s="1" t="s">
        <v>27080</v>
      </c>
      <c r="B21006" s="1" t="s">
        <v>5888</v>
      </c>
      <c r="C21006" s="2">
        <v>45353</v>
      </c>
      <c r="D21006" s="1" t="s">
        <v>6093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3">
      <c r="A21007" s="1" t="s">
        <v>27081</v>
      </c>
      <c r="B21007" s="1" t="s">
        <v>5530</v>
      </c>
      <c r="C21007" s="2">
        <v>44970</v>
      </c>
      <c r="D21007" s="1" t="s">
        <v>6065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3">
      <c r="A21008" s="1" t="s">
        <v>27082</v>
      </c>
      <c r="B21008" s="1" t="s">
        <v>1623</v>
      </c>
      <c r="C21008" s="2">
        <v>45537</v>
      </c>
      <c r="D21008" s="1" t="s">
        <v>6069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3">
      <c r="A21009" s="1" t="s">
        <v>27083</v>
      </c>
      <c r="B21009" s="1" t="s">
        <v>5003</v>
      </c>
      <c r="C21009" s="2">
        <v>44930</v>
      </c>
      <c r="D21009" s="1" t="s">
        <v>6251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3">
      <c r="A21010" s="1" t="s">
        <v>27084</v>
      </c>
      <c r="B21010" s="1" t="s">
        <v>4106</v>
      </c>
      <c r="C21010" s="2">
        <v>45546</v>
      </c>
      <c r="D21010" s="1" t="s">
        <v>6172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3">
      <c r="A21011" s="1" t="s">
        <v>27085</v>
      </c>
      <c r="B21011" s="1" t="s">
        <v>4853</v>
      </c>
      <c r="C21011" s="2">
        <v>45385</v>
      </c>
      <c r="D21011" s="1" t="s">
        <v>6104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3">
      <c r="A21012" s="1" t="s">
        <v>27086</v>
      </c>
      <c r="B21012" s="1" t="s">
        <v>3484</v>
      </c>
      <c r="C21012" s="2">
        <v>45204</v>
      </c>
      <c r="D21012" s="1" t="s">
        <v>6089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3">
      <c r="A21013" s="1" t="s">
        <v>27087</v>
      </c>
      <c r="B21013" s="1" t="s">
        <v>4916</v>
      </c>
      <c r="C21013" s="2">
        <v>45569</v>
      </c>
      <c r="D21013" s="1" t="s">
        <v>6157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3">
      <c r="A21014" s="1" t="s">
        <v>27088</v>
      </c>
      <c r="B21014" s="1" t="s">
        <v>1749</v>
      </c>
      <c r="C21014" s="2">
        <v>45404</v>
      </c>
      <c r="D21014" s="1" t="s">
        <v>6059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3">
      <c r="A21015" s="1" t="s">
        <v>27089</v>
      </c>
      <c r="B21015" s="1" t="s">
        <v>5676</v>
      </c>
      <c r="C21015" s="2">
        <v>45045</v>
      </c>
      <c r="D21015" s="1" t="s">
        <v>6095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3">
      <c r="A21016" s="1" t="s">
        <v>27090</v>
      </c>
      <c r="B21016" s="1" t="s">
        <v>4039</v>
      </c>
      <c r="C21016" s="2">
        <v>44936</v>
      </c>
      <c r="D21016" s="1" t="s">
        <v>6125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3">
      <c r="A21017" s="1" t="s">
        <v>27091</v>
      </c>
      <c r="B21017" s="1" t="s">
        <v>3580</v>
      </c>
      <c r="C21017" s="2">
        <v>45583</v>
      </c>
      <c r="D21017" s="1" t="s">
        <v>6143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3">
      <c r="A21018" s="1" t="s">
        <v>27092</v>
      </c>
      <c r="B21018" s="1" t="s">
        <v>2136</v>
      </c>
      <c r="C21018" s="2">
        <v>45213</v>
      </c>
      <c r="D21018" s="1" t="s">
        <v>6065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3">
      <c r="A21019" s="1" t="s">
        <v>27093</v>
      </c>
      <c r="B21019" s="1" t="s">
        <v>3536</v>
      </c>
      <c r="C21019" s="2">
        <v>45085</v>
      </c>
      <c r="D21019" s="1" t="s">
        <v>6061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3">
      <c r="A21020" s="1" t="s">
        <v>27094</v>
      </c>
      <c r="B21020" s="1" t="s">
        <v>5797</v>
      </c>
      <c r="C21020" s="2">
        <v>45305</v>
      </c>
      <c r="D21020" s="1" t="s">
        <v>6151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3">
      <c r="A21021" s="1" t="s">
        <v>27095</v>
      </c>
      <c r="B21021" s="1" t="s">
        <v>2395</v>
      </c>
      <c r="C21021" s="2">
        <v>45621</v>
      </c>
      <c r="D21021" s="1" t="s">
        <v>6083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3">
      <c r="A21022" s="1" t="s">
        <v>27096</v>
      </c>
      <c r="B21022" s="1" t="s">
        <v>3385</v>
      </c>
      <c r="C21022" s="2">
        <v>45066</v>
      </c>
      <c r="D21022" s="1" t="s">
        <v>6077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3">
      <c r="A21023" s="1" t="s">
        <v>27097</v>
      </c>
      <c r="B21023" s="1" t="s">
        <v>1134</v>
      </c>
      <c r="C21023" s="2">
        <v>45223</v>
      </c>
      <c r="D21023" s="1" t="s">
        <v>6151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3">
      <c r="A21024" s="1" t="s">
        <v>27098</v>
      </c>
      <c r="B21024" s="1" t="s">
        <v>5399</v>
      </c>
      <c r="C21024" s="2">
        <v>45655</v>
      </c>
      <c r="D21024" s="1" t="s">
        <v>6095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3">
      <c r="A21025" s="1" t="s">
        <v>27099</v>
      </c>
      <c r="B21025" s="1" t="s">
        <v>2483</v>
      </c>
      <c r="C21025" s="2">
        <v>45579</v>
      </c>
      <c r="D21025" s="1" t="s">
        <v>6093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3">
      <c r="A21026" s="1" t="s">
        <v>27100</v>
      </c>
      <c r="B21026" s="1" t="s">
        <v>1778</v>
      </c>
      <c r="C21026" s="2">
        <v>45119</v>
      </c>
      <c r="D21026" s="1" t="s">
        <v>6133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3">
      <c r="A21027" s="1" t="s">
        <v>27101</v>
      </c>
      <c r="B21027" s="1" t="s">
        <v>1348</v>
      </c>
      <c r="C21027" s="2">
        <v>45418</v>
      </c>
      <c r="D21027" s="1" t="s">
        <v>6179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3">
      <c r="A21028" s="1" t="s">
        <v>27102</v>
      </c>
      <c r="B21028" s="1" t="s">
        <v>2316</v>
      </c>
      <c r="C21028" s="2">
        <v>45208</v>
      </c>
      <c r="D21028" s="1" t="s">
        <v>6197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3">
      <c r="A21029" s="1" t="s">
        <v>27103</v>
      </c>
      <c r="B21029" s="1" t="s">
        <v>3331</v>
      </c>
      <c r="C21029" s="2">
        <v>45335</v>
      </c>
      <c r="D21029" s="1" t="s">
        <v>6089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3">
      <c r="A21030" s="1" t="s">
        <v>27104</v>
      </c>
      <c r="B21030" s="1" t="s">
        <v>2542</v>
      </c>
      <c r="C21030" s="2">
        <v>45402</v>
      </c>
      <c r="D21030" s="1" t="s">
        <v>6061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3">
      <c r="A21031" s="1" t="s">
        <v>27105</v>
      </c>
      <c r="B21031" s="1" t="s">
        <v>3360</v>
      </c>
      <c r="C21031" s="2">
        <v>45255</v>
      </c>
      <c r="D21031" s="1" t="s">
        <v>6055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3">
      <c r="A21032" s="1" t="s">
        <v>27106</v>
      </c>
      <c r="B21032" s="1" t="s">
        <v>1246</v>
      </c>
      <c r="C21032" s="2">
        <v>45261</v>
      </c>
      <c r="D21032" s="1" t="s">
        <v>6104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3">
      <c r="A21033" s="1" t="s">
        <v>27107</v>
      </c>
      <c r="B21033" s="1" t="s">
        <v>5859</v>
      </c>
      <c r="C21033" s="2">
        <v>45494</v>
      </c>
      <c r="D21033" s="1" t="s">
        <v>6179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3">
      <c r="A21034" s="1" t="s">
        <v>27108</v>
      </c>
      <c r="B21034" s="1" t="s">
        <v>5377</v>
      </c>
      <c r="C21034" s="2">
        <v>45250</v>
      </c>
      <c r="D21034" s="1" t="s">
        <v>6151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3">
      <c r="A21035" s="1" t="s">
        <v>27109</v>
      </c>
      <c r="B21035" s="1" t="s">
        <v>5041</v>
      </c>
      <c r="C21035" s="2">
        <v>45098</v>
      </c>
      <c r="D21035" s="1" t="s">
        <v>6065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3">
      <c r="A21036" s="1" t="s">
        <v>27110</v>
      </c>
      <c r="B21036" s="1" t="s">
        <v>4085</v>
      </c>
      <c r="C21036" s="2">
        <v>45505</v>
      </c>
      <c r="D21036" s="1" t="s">
        <v>6157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3">
      <c r="A21037" s="1" t="s">
        <v>27111</v>
      </c>
      <c r="B21037" s="1" t="s">
        <v>4462</v>
      </c>
      <c r="C21037" s="2">
        <v>45198</v>
      </c>
      <c r="D21037" s="1" t="s">
        <v>6251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3">
      <c r="A21038" s="1" t="s">
        <v>27112</v>
      </c>
      <c r="B21038" s="1" t="s">
        <v>4274</v>
      </c>
      <c r="C21038" s="2">
        <v>45513</v>
      </c>
      <c r="D21038" s="1" t="s">
        <v>6067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3">
      <c r="A21039" s="1" t="s">
        <v>27113</v>
      </c>
      <c r="B21039" s="1" t="s">
        <v>4615</v>
      </c>
      <c r="C21039" s="2">
        <v>45555</v>
      </c>
      <c r="D21039" s="1" t="s">
        <v>6251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3">
      <c r="A21040" s="1" t="s">
        <v>27114</v>
      </c>
      <c r="B21040" s="1" t="s">
        <v>4390</v>
      </c>
      <c r="C21040" s="2">
        <v>45228</v>
      </c>
      <c r="D21040" s="1" t="s">
        <v>6065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3">
      <c r="A21041" s="1" t="s">
        <v>27115</v>
      </c>
      <c r="B21041" s="1" t="s">
        <v>2963</v>
      </c>
      <c r="C21041" s="2">
        <v>45390</v>
      </c>
      <c r="D21041" s="1" t="s">
        <v>6104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3">
      <c r="A21042" s="1" t="s">
        <v>27116</v>
      </c>
      <c r="B21042" s="1" t="s">
        <v>3422</v>
      </c>
      <c r="C21042" s="2">
        <v>44998</v>
      </c>
      <c r="D21042" s="1" t="s">
        <v>6107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3">
      <c r="A21043" s="1" t="s">
        <v>27117</v>
      </c>
      <c r="B21043" s="1" t="s">
        <v>1580</v>
      </c>
      <c r="C21043" s="2">
        <v>44972</v>
      </c>
      <c r="D21043" s="1" t="s">
        <v>6125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3">
      <c r="A21044" s="1" t="s">
        <v>27118</v>
      </c>
      <c r="B21044" s="1" t="s">
        <v>4653</v>
      </c>
      <c r="C21044" s="2">
        <v>45426</v>
      </c>
      <c r="D21044" s="1" t="s">
        <v>6107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3">
      <c r="A21045" s="1" t="s">
        <v>27119</v>
      </c>
      <c r="B21045" s="1" t="s">
        <v>5260</v>
      </c>
      <c r="C21045" s="2">
        <v>45313</v>
      </c>
      <c r="D21045" s="1" t="s">
        <v>6100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3">
      <c r="A21046" s="1" t="s">
        <v>27120</v>
      </c>
      <c r="B21046" s="1" t="s">
        <v>2987</v>
      </c>
      <c r="C21046" s="2">
        <v>45308</v>
      </c>
      <c r="D21046" s="1" t="s">
        <v>6157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3">
      <c r="A21047" s="1" t="s">
        <v>27121</v>
      </c>
      <c r="B21047" s="1" t="s">
        <v>4143</v>
      </c>
      <c r="C21047" s="2">
        <v>45318</v>
      </c>
      <c r="D21047" s="1" t="s">
        <v>6143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3">
      <c r="A21048" s="1" t="s">
        <v>27122</v>
      </c>
      <c r="B21048" s="1" t="s">
        <v>1450</v>
      </c>
      <c r="C21048" s="2">
        <v>45525</v>
      </c>
      <c r="D21048" s="1" t="s">
        <v>6100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3">
      <c r="A21049" s="1" t="s">
        <v>27123</v>
      </c>
      <c r="B21049" s="1" t="s">
        <v>4574</v>
      </c>
      <c r="C21049" s="2">
        <v>45173</v>
      </c>
      <c r="D21049" s="1" t="s">
        <v>6143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3">
      <c r="A21050" s="1" t="s">
        <v>27124</v>
      </c>
      <c r="B21050" s="1" t="s">
        <v>4219</v>
      </c>
      <c r="C21050" s="2">
        <v>45089</v>
      </c>
      <c r="D21050" s="1" t="s">
        <v>6081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3">
      <c r="A21051" s="1" t="s">
        <v>27125</v>
      </c>
      <c r="B21051" s="1" t="s">
        <v>4634</v>
      </c>
      <c r="C21051" s="2">
        <v>45463</v>
      </c>
      <c r="D21051" s="1" t="s">
        <v>6067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3">
      <c r="A21052" s="1" t="s">
        <v>27126</v>
      </c>
      <c r="B21052" s="1" t="s">
        <v>1342</v>
      </c>
      <c r="C21052" s="2">
        <v>45390</v>
      </c>
      <c r="D21052" s="1" t="s">
        <v>6077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3">
      <c r="A21053" s="1" t="s">
        <v>27127</v>
      </c>
      <c r="B21053" s="1" t="s">
        <v>2767</v>
      </c>
      <c r="C21053" s="2">
        <v>45612</v>
      </c>
      <c r="D21053" s="1" t="s">
        <v>6172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3">
      <c r="A21054" s="1" t="s">
        <v>27128</v>
      </c>
      <c r="B21054" s="1" t="s">
        <v>5606</v>
      </c>
      <c r="C21054" s="2">
        <v>45493</v>
      </c>
      <c r="D21054" s="1" t="s">
        <v>6093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3">
      <c r="A21055" s="1" t="s">
        <v>27129</v>
      </c>
      <c r="B21055" s="1" t="s">
        <v>5359</v>
      </c>
      <c r="C21055" s="2">
        <v>44978</v>
      </c>
      <c r="D21055" s="1" t="s">
        <v>6135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3">
      <c r="A21056" s="1" t="s">
        <v>27130</v>
      </c>
      <c r="B21056" s="1" t="s">
        <v>2139</v>
      </c>
      <c r="C21056" s="2">
        <v>45163</v>
      </c>
      <c r="D21056" s="1" t="s">
        <v>6086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3">
      <c r="A21057" s="1" t="s">
        <v>27131</v>
      </c>
      <c r="B21057" s="1" t="s">
        <v>3546</v>
      </c>
      <c r="C21057" s="2">
        <v>45512</v>
      </c>
      <c r="D21057" s="1" t="s">
        <v>6107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3">
      <c r="A21058" s="1" t="s">
        <v>27132</v>
      </c>
      <c r="B21058" s="1" t="s">
        <v>4330</v>
      </c>
      <c r="C21058" s="2">
        <v>45188</v>
      </c>
      <c r="D21058" s="1" t="s">
        <v>6083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3">
      <c r="A21059" s="1" t="s">
        <v>27133</v>
      </c>
      <c r="B21059" s="1" t="s">
        <v>5084</v>
      </c>
      <c r="C21059" s="2">
        <v>44964</v>
      </c>
      <c r="D21059" s="1" t="s">
        <v>6102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3">
      <c r="A21060" s="1" t="s">
        <v>27134</v>
      </c>
      <c r="B21060" s="1" t="s">
        <v>1164</v>
      </c>
      <c r="C21060" s="2">
        <v>45147</v>
      </c>
      <c r="D21060" s="1" t="s">
        <v>6077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3">
      <c r="A21061" s="1" t="s">
        <v>27135</v>
      </c>
      <c r="B21061" s="1" t="s">
        <v>1812</v>
      </c>
      <c r="C21061" s="2">
        <v>45224</v>
      </c>
      <c r="D21061" s="1" t="s">
        <v>6063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3">
      <c r="A21062" s="1" t="s">
        <v>27136</v>
      </c>
      <c r="B21062" s="1" t="s">
        <v>1961</v>
      </c>
      <c r="C21062" s="2">
        <v>44964</v>
      </c>
      <c r="D21062" s="1" t="s">
        <v>6055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3">
      <c r="A21063" s="1" t="s">
        <v>27137</v>
      </c>
      <c r="B21063" s="1" t="s">
        <v>5252</v>
      </c>
      <c r="C21063" s="2">
        <v>45411</v>
      </c>
      <c r="D21063" s="1" t="s">
        <v>6143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3">
      <c r="A21064" s="1" t="s">
        <v>27138</v>
      </c>
      <c r="B21064" s="1" t="s">
        <v>3471</v>
      </c>
      <c r="C21064" s="2">
        <v>44991</v>
      </c>
      <c r="D21064" s="1" t="s">
        <v>6100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3">
      <c r="A21065" s="1" t="s">
        <v>27139</v>
      </c>
      <c r="B21065" s="1" t="s">
        <v>3026</v>
      </c>
      <c r="C21065" s="2">
        <v>45513</v>
      </c>
      <c r="D21065" s="1" t="s">
        <v>6133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3">
      <c r="A21066" s="1" t="s">
        <v>27140</v>
      </c>
      <c r="B21066" s="1" t="s">
        <v>1132</v>
      </c>
      <c r="C21066" s="2">
        <v>45143</v>
      </c>
      <c r="D21066" s="1" t="s">
        <v>6051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3">
      <c r="A21067" s="1" t="s">
        <v>27141</v>
      </c>
      <c r="B21067" s="1" t="s">
        <v>4068</v>
      </c>
      <c r="C21067" s="2">
        <v>45026</v>
      </c>
      <c r="D21067" s="1" t="s">
        <v>6083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3">
      <c r="A21068" s="1" t="s">
        <v>27142</v>
      </c>
      <c r="B21068" s="1" t="s">
        <v>5416</v>
      </c>
      <c r="C21068" s="2">
        <v>45012</v>
      </c>
      <c r="D21068" s="1" t="s">
        <v>6049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3">
      <c r="A21069" s="1" t="s">
        <v>27143</v>
      </c>
      <c r="B21069" s="1" t="s">
        <v>5823</v>
      </c>
      <c r="C21069" s="2">
        <v>45636</v>
      </c>
      <c r="D21069" s="1" t="s">
        <v>6172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3">
      <c r="A21070" s="1" t="s">
        <v>27144</v>
      </c>
      <c r="B21070" s="1" t="s">
        <v>4681</v>
      </c>
      <c r="C21070" s="2">
        <v>45319</v>
      </c>
      <c r="D21070" s="1" t="s">
        <v>6197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3">
      <c r="A21071" s="1" t="s">
        <v>27145</v>
      </c>
      <c r="B21071" s="1" t="s">
        <v>2252</v>
      </c>
      <c r="C21071" s="2">
        <v>45338</v>
      </c>
      <c r="D21071" s="1" t="s">
        <v>6059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3">
      <c r="A21072" s="1" t="s">
        <v>27146</v>
      </c>
      <c r="B21072" s="1" t="s">
        <v>3363</v>
      </c>
      <c r="C21072" s="2">
        <v>45117</v>
      </c>
      <c r="D21072" s="1" t="s">
        <v>6197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3">
      <c r="A21073" s="1" t="s">
        <v>27147</v>
      </c>
      <c r="B21073" s="1" t="s">
        <v>5450</v>
      </c>
      <c r="C21073" s="2">
        <v>45073</v>
      </c>
      <c r="D21073" s="1" t="s">
        <v>6151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3">
      <c r="A21074" s="1" t="s">
        <v>27148</v>
      </c>
      <c r="B21074" s="1" t="s">
        <v>3304</v>
      </c>
      <c r="C21074" s="2">
        <v>45118</v>
      </c>
      <c r="D21074" s="1" t="s">
        <v>6083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3">
      <c r="A21075" s="1" t="s">
        <v>27149</v>
      </c>
      <c r="B21075" s="1" t="s">
        <v>1902</v>
      </c>
      <c r="C21075" s="2">
        <v>45310</v>
      </c>
      <c r="D21075" s="1" t="s">
        <v>6135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3">
      <c r="A21076" s="1" t="s">
        <v>27150</v>
      </c>
      <c r="B21076" s="1" t="s">
        <v>3475</v>
      </c>
      <c r="C21076" s="2">
        <v>45024</v>
      </c>
      <c r="D21076" s="1" t="s">
        <v>6053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3">
      <c r="A21077" s="1" t="s">
        <v>27151</v>
      </c>
      <c r="B21077" s="1" t="s">
        <v>3594</v>
      </c>
      <c r="C21077" s="2">
        <v>44957</v>
      </c>
      <c r="D21077" s="1" t="s">
        <v>6093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3">
      <c r="A21078" s="1" t="s">
        <v>27152</v>
      </c>
      <c r="B21078" s="1" t="s">
        <v>3607</v>
      </c>
      <c r="C21078" s="2">
        <v>45115</v>
      </c>
      <c r="D21078" s="1" t="s">
        <v>6141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3">
      <c r="A21079" s="1" t="s">
        <v>27153</v>
      </c>
      <c r="B21079" s="1" t="s">
        <v>4293</v>
      </c>
      <c r="C21079" s="2">
        <v>45347</v>
      </c>
      <c r="D21079" s="1" t="s">
        <v>6081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3">
      <c r="A21080" s="1" t="s">
        <v>27154</v>
      </c>
      <c r="B21080" s="1" t="s">
        <v>2809</v>
      </c>
      <c r="C21080" s="2">
        <v>45053</v>
      </c>
      <c r="D21080" s="1" t="s">
        <v>6086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3">
      <c r="A21081" s="1" t="s">
        <v>27155</v>
      </c>
      <c r="B21081" s="1" t="s">
        <v>1057</v>
      </c>
      <c r="C21081" s="2">
        <v>45564</v>
      </c>
      <c r="D21081" s="1" t="s">
        <v>6063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3">
      <c r="A21082" s="1" t="s">
        <v>27156</v>
      </c>
      <c r="B21082" s="1" t="s">
        <v>4655</v>
      </c>
      <c r="C21082" s="2">
        <v>45418</v>
      </c>
      <c r="D21082" s="1" t="s">
        <v>6095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3">
      <c r="A21083" s="1" t="s">
        <v>27157</v>
      </c>
      <c r="B21083" s="1" t="s">
        <v>1714</v>
      </c>
      <c r="C21083" s="2">
        <v>45549</v>
      </c>
      <c r="D21083" s="1" t="s">
        <v>6197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3">
      <c r="A21084" s="1" t="s">
        <v>27158</v>
      </c>
      <c r="B21084" s="1" t="s">
        <v>2357</v>
      </c>
      <c r="C21084" s="2">
        <v>45447</v>
      </c>
      <c r="D21084" s="1" t="s">
        <v>6125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3">
      <c r="A21085" s="1" t="s">
        <v>27159</v>
      </c>
      <c r="B21085" s="1" t="s">
        <v>2465</v>
      </c>
      <c r="C21085" s="2">
        <v>44964</v>
      </c>
      <c r="D21085" s="1" t="s">
        <v>6049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3">
      <c r="A21086" s="1" t="s">
        <v>27160</v>
      </c>
      <c r="B21086" s="1" t="s">
        <v>2954</v>
      </c>
      <c r="C21086" s="2">
        <v>45651</v>
      </c>
      <c r="D21086" s="1" t="s">
        <v>6104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3">
      <c r="A21087" s="1" t="s">
        <v>27161</v>
      </c>
      <c r="B21087" s="1" t="s">
        <v>4219</v>
      </c>
      <c r="C21087" s="2">
        <v>45104</v>
      </c>
      <c r="D21087" s="1" t="s">
        <v>6089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3">
      <c r="A21088" s="1" t="s">
        <v>27162</v>
      </c>
      <c r="B21088" s="1" t="s">
        <v>3645</v>
      </c>
      <c r="C21088" s="2">
        <v>44957</v>
      </c>
      <c r="D21088" s="1" t="s">
        <v>6065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3">
      <c r="A21089" s="1" t="s">
        <v>27163</v>
      </c>
      <c r="B21089" s="1" t="s">
        <v>5484</v>
      </c>
      <c r="C21089" s="2">
        <v>45069</v>
      </c>
      <c r="D21089" s="1" t="s">
        <v>6133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3">
      <c r="A21090" s="1" t="s">
        <v>27164</v>
      </c>
      <c r="B21090" s="1" t="s">
        <v>2647</v>
      </c>
      <c r="C21090" s="2">
        <v>45241</v>
      </c>
      <c r="D21090" s="1" t="s">
        <v>6125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3">
      <c r="A21091" s="1" t="s">
        <v>27165</v>
      </c>
      <c r="B21091" s="1" t="s">
        <v>2685</v>
      </c>
      <c r="C21091" s="2">
        <v>45576</v>
      </c>
      <c r="D21091" s="1" t="s">
        <v>6095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3">
      <c r="A21092" s="1" t="s">
        <v>27166</v>
      </c>
      <c r="B21092" s="1" t="s">
        <v>3632</v>
      </c>
      <c r="C21092" s="2">
        <v>45076</v>
      </c>
      <c r="D21092" s="1" t="s">
        <v>6067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3">
      <c r="A21093" s="1" t="s">
        <v>27167</v>
      </c>
      <c r="B21093" s="1" t="s">
        <v>3599</v>
      </c>
      <c r="C21093" s="2">
        <v>45560</v>
      </c>
      <c r="D21093" s="1" t="s">
        <v>6093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3">
      <c r="A21094" s="1" t="s">
        <v>27168</v>
      </c>
      <c r="B21094" s="1" t="s">
        <v>5273</v>
      </c>
      <c r="C21094" s="2">
        <v>45175</v>
      </c>
      <c r="D21094" s="1" t="s">
        <v>6107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3">
      <c r="A21095" s="1" t="s">
        <v>27169</v>
      </c>
      <c r="B21095" s="1" t="s">
        <v>5961</v>
      </c>
      <c r="C21095" s="2">
        <v>45054</v>
      </c>
      <c r="D21095" s="1" t="s">
        <v>6113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3">
      <c r="A21096" s="1" t="s">
        <v>27170</v>
      </c>
      <c r="B21096" s="1" t="s">
        <v>3063</v>
      </c>
      <c r="C21096" s="2">
        <v>45404</v>
      </c>
      <c r="D21096" s="1" t="s">
        <v>6067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3">
      <c r="A21097" s="1" t="s">
        <v>27171</v>
      </c>
      <c r="B21097" s="1" t="s">
        <v>1155</v>
      </c>
      <c r="C21097" s="2">
        <v>45365</v>
      </c>
      <c r="D21097" s="1" t="s">
        <v>6143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3">
      <c r="A21098" s="1" t="s">
        <v>27172</v>
      </c>
      <c r="B21098" s="1" t="s">
        <v>5929</v>
      </c>
      <c r="C21098" s="2">
        <v>45136</v>
      </c>
      <c r="D21098" s="1" t="s">
        <v>6091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3">
      <c r="A21099" s="1" t="s">
        <v>27173</v>
      </c>
      <c r="B21099" s="1" t="s">
        <v>2351</v>
      </c>
      <c r="C21099" s="2">
        <v>45220</v>
      </c>
      <c r="D21099" s="1" t="s">
        <v>6102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3">
      <c r="A21100" s="1" t="s">
        <v>27174</v>
      </c>
      <c r="B21100" s="1" t="s">
        <v>3346</v>
      </c>
      <c r="C21100" s="2">
        <v>45197</v>
      </c>
      <c r="D21100" s="1" t="s">
        <v>6172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3">
      <c r="A21101" s="1" t="s">
        <v>27175</v>
      </c>
      <c r="B21101" s="1" t="s">
        <v>2761</v>
      </c>
      <c r="C21101" s="2">
        <v>45555</v>
      </c>
      <c r="D21101" s="1" t="s">
        <v>6074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3">
      <c r="A21102" s="1" t="s">
        <v>27176</v>
      </c>
      <c r="B21102" s="1" t="s">
        <v>1312</v>
      </c>
      <c r="C21102" s="2">
        <v>45466</v>
      </c>
      <c r="D21102" s="1" t="s">
        <v>6063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3">
      <c r="A21103" s="1" t="s">
        <v>27177</v>
      </c>
      <c r="B21103" s="1" t="s">
        <v>3548</v>
      </c>
      <c r="C21103" s="2">
        <v>45449</v>
      </c>
      <c r="D21103" s="1" t="s">
        <v>6093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3">
      <c r="A21104" s="1" t="s">
        <v>27178</v>
      </c>
      <c r="B21104" s="1" t="s">
        <v>3121</v>
      </c>
      <c r="C21104" s="2">
        <v>44932</v>
      </c>
      <c r="D21104" s="1" t="s">
        <v>6051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3">
      <c r="A21105" s="1" t="s">
        <v>27179</v>
      </c>
      <c r="B21105" s="1" t="s">
        <v>4044</v>
      </c>
      <c r="C21105" s="2">
        <v>45017</v>
      </c>
      <c r="D21105" s="1" t="s">
        <v>6095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3">
      <c r="A21106" s="1" t="s">
        <v>27180</v>
      </c>
      <c r="B21106" s="1" t="s">
        <v>4527</v>
      </c>
      <c r="C21106" s="2">
        <v>45486</v>
      </c>
      <c r="D21106" s="1" t="s">
        <v>6091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3">
      <c r="A21107" s="1" t="s">
        <v>27181</v>
      </c>
      <c r="B21107" s="1" t="s">
        <v>4264</v>
      </c>
      <c r="C21107" s="2">
        <v>45483</v>
      </c>
      <c r="D21107" s="1" t="s">
        <v>6093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3">
      <c r="A21108" s="1" t="s">
        <v>27182</v>
      </c>
      <c r="B21108" s="1" t="s">
        <v>3634</v>
      </c>
      <c r="C21108" s="2">
        <v>45318</v>
      </c>
      <c r="D21108" s="1" t="s">
        <v>6100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3">
      <c r="A21109" s="1" t="s">
        <v>27183</v>
      </c>
      <c r="B21109" s="1" t="s">
        <v>6004</v>
      </c>
      <c r="C21109" s="2">
        <v>45611</v>
      </c>
      <c r="D21109" s="1" t="s">
        <v>6051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3">
      <c r="A21110" s="1" t="s">
        <v>27184</v>
      </c>
      <c r="B21110" s="1" t="s">
        <v>3380</v>
      </c>
      <c r="C21110" s="2">
        <v>45561</v>
      </c>
      <c r="D21110" s="1" t="s">
        <v>6175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3">
      <c r="A21111" s="1" t="s">
        <v>27185</v>
      </c>
      <c r="B21111" s="1" t="s">
        <v>4172</v>
      </c>
      <c r="C21111" s="2">
        <v>45409</v>
      </c>
      <c r="D21111" s="1" t="s">
        <v>6081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3">
      <c r="A21112" s="1" t="s">
        <v>27186</v>
      </c>
      <c r="B21112" s="1" t="s">
        <v>1289</v>
      </c>
      <c r="C21112" s="2">
        <v>45583</v>
      </c>
      <c r="D21112" s="1" t="s">
        <v>6059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3">
      <c r="A21113" s="1" t="s">
        <v>27187</v>
      </c>
      <c r="B21113" s="1" t="s">
        <v>1047</v>
      </c>
      <c r="C21113" s="2">
        <v>45553</v>
      </c>
      <c r="D21113" s="1" t="s">
        <v>6175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3">
      <c r="A21114" s="1" t="s">
        <v>27188</v>
      </c>
      <c r="B21114" s="1" t="s">
        <v>5504</v>
      </c>
      <c r="C21114" s="2">
        <v>45453</v>
      </c>
      <c r="D21114" s="1" t="s">
        <v>6057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3">
      <c r="A21115" s="1" t="s">
        <v>27189</v>
      </c>
      <c r="B21115" s="1" t="s">
        <v>4139</v>
      </c>
      <c r="C21115" s="2">
        <v>45123</v>
      </c>
      <c r="D21115" s="1" t="s">
        <v>6091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3">
      <c r="A21116" s="1" t="s">
        <v>27190</v>
      </c>
      <c r="B21116" s="1" t="s">
        <v>2907</v>
      </c>
      <c r="C21116" s="2">
        <v>45335</v>
      </c>
      <c r="D21116" s="1" t="s">
        <v>6179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3">
      <c r="A21117" s="1" t="s">
        <v>27191</v>
      </c>
      <c r="B21117" s="1" t="s">
        <v>5697</v>
      </c>
      <c r="C21117" s="2">
        <v>45610</v>
      </c>
      <c r="D21117" s="1" t="s">
        <v>6061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3">
      <c r="A21118" s="1" t="s">
        <v>27192</v>
      </c>
      <c r="B21118" s="1" t="s">
        <v>1206</v>
      </c>
      <c r="C21118" s="2">
        <v>45025</v>
      </c>
      <c r="D21118" s="1" t="s">
        <v>6109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3">
      <c r="A21119" s="1" t="s">
        <v>27193</v>
      </c>
      <c r="B21119" s="1" t="s">
        <v>2379</v>
      </c>
      <c r="C21119" s="2">
        <v>45103</v>
      </c>
      <c r="D21119" s="1" t="s">
        <v>6059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3">
      <c r="A21120" s="1" t="s">
        <v>27194</v>
      </c>
      <c r="B21120" s="1" t="s">
        <v>3199</v>
      </c>
      <c r="C21120" s="2">
        <v>45059</v>
      </c>
      <c r="D21120" s="1" t="s">
        <v>6086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3">
      <c r="A21121" s="1" t="s">
        <v>27195</v>
      </c>
      <c r="B21121" s="1" t="s">
        <v>2495</v>
      </c>
      <c r="C21121" s="2">
        <v>45265</v>
      </c>
      <c r="D21121" s="1" t="s">
        <v>6135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3">
      <c r="A21122" s="1" t="s">
        <v>27196</v>
      </c>
      <c r="B21122" s="1" t="s">
        <v>1125</v>
      </c>
      <c r="C21122" s="2">
        <v>45207</v>
      </c>
      <c r="D21122" s="1" t="s">
        <v>6197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3">
      <c r="A21123" s="1" t="s">
        <v>27197</v>
      </c>
      <c r="B21123" s="1" t="s">
        <v>3445</v>
      </c>
      <c r="C21123" s="2">
        <v>44927</v>
      </c>
      <c r="D21123" s="1" t="s">
        <v>6091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3">
      <c r="A21124" s="1" t="s">
        <v>27198</v>
      </c>
      <c r="B21124" s="1" t="s">
        <v>1768</v>
      </c>
      <c r="C21124" s="2">
        <v>45001</v>
      </c>
      <c r="D21124" s="1" t="s">
        <v>6172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3">
      <c r="A21125" s="1" t="s">
        <v>27199</v>
      </c>
      <c r="B21125" s="1" t="s">
        <v>3657</v>
      </c>
      <c r="C21125" s="2">
        <v>45527</v>
      </c>
      <c r="D21125" s="1" t="s">
        <v>6074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3">
      <c r="A21126" s="1" t="s">
        <v>27200</v>
      </c>
      <c r="B21126" s="1" t="s">
        <v>4745</v>
      </c>
      <c r="C21126" s="2">
        <v>45514</v>
      </c>
      <c r="D21126" s="1" t="s">
        <v>6125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3">
      <c r="A21127" s="1" t="s">
        <v>27201</v>
      </c>
      <c r="B21127" s="1" t="s">
        <v>1843</v>
      </c>
      <c r="C21127" s="2">
        <v>45053</v>
      </c>
      <c r="D21127" s="1" t="s">
        <v>6059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3">
      <c r="A21128" s="1" t="s">
        <v>27202</v>
      </c>
      <c r="B21128" s="1" t="s">
        <v>3918</v>
      </c>
      <c r="C21128" s="2">
        <v>45172</v>
      </c>
      <c r="D21128" s="1" t="s">
        <v>6053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3">
      <c r="A21129" s="1" t="s">
        <v>27203</v>
      </c>
      <c r="B21129" s="1" t="s">
        <v>5809</v>
      </c>
      <c r="C21129" s="2">
        <v>45148</v>
      </c>
      <c r="D21129" s="1" t="s">
        <v>6141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3">
      <c r="A21130" s="1" t="s">
        <v>27204</v>
      </c>
      <c r="B21130" s="1" t="s">
        <v>2795</v>
      </c>
      <c r="C21130" s="2">
        <v>45520</v>
      </c>
      <c r="D21130" s="1" t="s">
        <v>6107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3">
      <c r="A21131" s="1" t="s">
        <v>27205</v>
      </c>
      <c r="B21131" s="1" t="s">
        <v>4022</v>
      </c>
      <c r="C21131" s="2">
        <v>45414</v>
      </c>
      <c r="D21131" s="1" t="s">
        <v>6133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3">
      <c r="A21132" s="1" t="s">
        <v>27206</v>
      </c>
      <c r="B21132" s="1" t="s">
        <v>5964</v>
      </c>
      <c r="C21132" s="2">
        <v>45422</v>
      </c>
      <c r="D21132" s="1" t="s">
        <v>6179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3">
      <c r="A21133" s="1" t="s">
        <v>27207</v>
      </c>
      <c r="B21133" s="1" t="s">
        <v>1874</v>
      </c>
      <c r="C21133" s="2">
        <v>45099</v>
      </c>
      <c r="D21133" s="1" t="s">
        <v>6113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3">
      <c r="A21134" s="1" t="s">
        <v>27208</v>
      </c>
      <c r="B21134" s="1" t="s">
        <v>3992</v>
      </c>
      <c r="C21134" s="2">
        <v>45042</v>
      </c>
      <c r="D21134" s="1" t="s">
        <v>6197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3">
      <c r="A21135" s="1" t="s">
        <v>27209</v>
      </c>
      <c r="B21135" s="1" t="s">
        <v>3589</v>
      </c>
      <c r="C21135" s="2">
        <v>45037</v>
      </c>
      <c r="D21135" s="1" t="s">
        <v>6104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3">
      <c r="A21136" s="1" t="s">
        <v>27210</v>
      </c>
      <c r="B21136" s="1" t="s">
        <v>5755</v>
      </c>
      <c r="C21136" s="2">
        <v>45346</v>
      </c>
      <c r="D21136" s="1" t="s">
        <v>6093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3">
      <c r="A21137" s="1" t="s">
        <v>27211</v>
      </c>
      <c r="B21137" s="1" t="s">
        <v>1200</v>
      </c>
      <c r="C21137" s="2">
        <v>45205</v>
      </c>
      <c r="D21137" s="1" t="s">
        <v>6100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3">
      <c r="A21138" s="1" t="s">
        <v>27212</v>
      </c>
      <c r="B21138" s="1" t="s">
        <v>1596</v>
      </c>
      <c r="C21138" s="2">
        <v>45574</v>
      </c>
      <c r="D21138" s="1" t="s">
        <v>6135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3">
      <c r="A21139" s="1" t="s">
        <v>27213</v>
      </c>
      <c r="B21139" s="1" t="s">
        <v>4374</v>
      </c>
      <c r="C21139" s="2">
        <v>45074</v>
      </c>
      <c r="D21139" s="1" t="s">
        <v>6053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3">
      <c r="A21140" s="1" t="s">
        <v>27214</v>
      </c>
      <c r="B21140" s="1" t="s">
        <v>4201</v>
      </c>
      <c r="C21140" s="2">
        <v>45363</v>
      </c>
      <c r="D21140" s="1" t="s">
        <v>6100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3">
      <c r="A21141" s="1" t="s">
        <v>27215</v>
      </c>
      <c r="B21141" s="1" t="s">
        <v>2426</v>
      </c>
      <c r="C21141" s="2">
        <v>44967</v>
      </c>
      <c r="D21141" s="1" t="s">
        <v>6100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3">
      <c r="A21142" s="1" t="s">
        <v>27216</v>
      </c>
      <c r="B21142" s="1" t="s">
        <v>4735</v>
      </c>
      <c r="C21142" s="2">
        <v>45206</v>
      </c>
      <c r="D21142" s="1" t="s">
        <v>6081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3">
      <c r="A21143" s="1" t="s">
        <v>27217</v>
      </c>
      <c r="B21143" s="1" t="s">
        <v>5177</v>
      </c>
      <c r="C21143" s="2">
        <v>45588</v>
      </c>
      <c r="D21143" s="1" t="s">
        <v>6061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3">
      <c r="A21144" s="1" t="s">
        <v>27218</v>
      </c>
      <c r="B21144" s="1" t="s">
        <v>3202</v>
      </c>
      <c r="C21144" s="2">
        <v>45384</v>
      </c>
      <c r="D21144" s="1" t="s">
        <v>6091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3">
      <c r="A21145" s="1" t="s">
        <v>27219</v>
      </c>
      <c r="B21145" s="1" t="s">
        <v>1618</v>
      </c>
      <c r="C21145" s="2">
        <v>44986</v>
      </c>
      <c r="D21145" s="1" t="s">
        <v>6086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3">
      <c r="A21146" s="1" t="s">
        <v>27220</v>
      </c>
      <c r="B21146" s="1" t="s">
        <v>1295</v>
      </c>
      <c r="C21146" s="2">
        <v>45342</v>
      </c>
      <c r="D21146" s="1" t="s">
        <v>6077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3">
      <c r="A21147" s="1" t="s">
        <v>27221</v>
      </c>
      <c r="B21147" s="1" t="s">
        <v>2934</v>
      </c>
      <c r="C21147" s="2">
        <v>44933</v>
      </c>
      <c r="D21147" s="1" t="s">
        <v>6061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3">
      <c r="A21148" s="1" t="s">
        <v>27222</v>
      </c>
      <c r="B21148" s="1" t="s">
        <v>5827</v>
      </c>
      <c r="C21148" s="2">
        <v>45411</v>
      </c>
      <c r="D21148" s="1" t="s">
        <v>6089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3">
      <c r="A21149" s="1" t="s">
        <v>27223</v>
      </c>
      <c r="B21149" s="1" t="s">
        <v>1400</v>
      </c>
      <c r="C21149" s="2">
        <v>45325</v>
      </c>
      <c r="D21149" s="1" t="s">
        <v>6172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3">
      <c r="A21150" s="1" t="s">
        <v>27224</v>
      </c>
      <c r="B21150" s="1" t="s">
        <v>3321</v>
      </c>
      <c r="C21150" s="2">
        <v>45262</v>
      </c>
      <c r="D21150" s="1" t="s">
        <v>6081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3">
      <c r="A21151" s="1" t="s">
        <v>27225</v>
      </c>
      <c r="B21151" s="1" t="s">
        <v>1992</v>
      </c>
      <c r="C21151" s="2">
        <v>45520</v>
      </c>
      <c r="D21151" s="1" t="s">
        <v>6081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3">
      <c r="A21152" s="1" t="s">
        <v>27226</v>
      </c>
      <c r="B21152" s="1" t="s">
        <v>2861</v>
      </c>
      <c r="C21152" s="2">
        <v>45057</v>
      </c>
      <c r="D21152" s="1" t="s">
        <v>6143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3">
      <c r="A21153" s="1" t="s">
        <v>27227</v>
      </c>
      <c r="B21153" s="1" t="s">
        <v>4493</v>
      </c>
      <c r="C21153" s="2">
        <v>45369</v>
      </c>
      <c r="D21153" s="1" t="s">
        <v>6107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3">
      <c r="A21154" s="1" t="s">
        <v>27228</v>
      </c>
      <c r="B21154" s="1" t="s">
        <v>5972</v>
      </c>
      <c r="C21154" s="2">
        <v>45480</v>
      </c>
      <c r="D21154" s="1" t="s">
        <v>6251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3">
      <c r="A21155" s="1" t="s">
        <v>27229</v>
      </c>
      <c r="B21155" s="1" t="s">
        <v>4960</v>
      </c>
      <c r="C21155" s="2">
        <v>45576</v>
      </c>
      <c r="D21155" s="1" t="s">
        <v>6077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3">
      <c r="A21156" s="1" t="s">
        <v>27230</v>
      </c>
      <c r="B21156" s="1" t="s">
        <v>4461</v>
      </c>
      <c r="C21156" s="2">
        <v>45509</v>
      </c>
      <c r="D21156" s="1" t="s">
        <v>6095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3">
      <c r="A21157" s="1" t="s">
        <v>27231</v>
      </c>
      <c r="B21157" s="1" t="s">
        <v>3342</v>
      </c>
      <c r="C21157" s="2">
        <v>45260</v>
      </c>
      <c r="D21157" s="1" t="s">
        <v>6113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3">
      <c r="A21158" s="1" t="s">
        <v>27232</v>
      </c>
      <c r="B21158" s="1" t="s">
        <v>5556</v>
      </c>
      <c r="C21158" s="2">
        <v>45208</v>
      </c>
      <c r="D21158" s="1" t="s">
        <v>6179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3">
      <c r="A21159" s="1" t="s">
        <v>27233</v>
      </c>
      <c r="B21159" s="1" t="s">
        <v>3156</v>
      </c>
      <c r="C21159" s="2">
        <v>45572</v>
      </c>
      <c r="D21159" s="1" t="s">
        <v>6059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3">
      <c r="A21160" s="1" t="s">
        <v>27234</v>
      </c>
      <c r="B21160" s="1" t="s">
        <v>1640</v>
      </c>
      <c r="C21160" s="2">
        <v>45106</v>
      </c>
      <c r="D21160" s="1" t="s">
        <v>6104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3">
      <c r="A21161" s="1" t="s">
        <v>27235</v>
      </c>
      <c r="B21161" s="1" t="s">
        <v>3323</v>
      </c>
      <c r="C21161" s="2">
        <v>45657</v>
      </c>
      <c r="D21161" s="1" t="s">
        <v>6125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3">
      <c r="A21162" s="1" t="s">
        <v>27236</v>
      </c>
      <c r="B21162" s="1" t="s">
        <v>3628</v>
      </c>
      <c r="C21162" s="2">
        <v>45447</v>
      </c>
      <c r="D21162" s="1" t="s">
        <v>6057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3">
      <c r="A21163" s="1" t="s">
        <v>27237</v>
      </c>
      <c r="B21163" s="1" t="s">
        <v>3574</v>
      </c>
      <c r="C21163" s="2">
        <v>45153</v>
      </c>
      <c r="D21163" s="1" t="s">
        <v>6141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3">
      <c r="A21164" s="1" t="s">
        <v>27238</v>
      </c>
      <c r="B21164" s="1" t="s">
        <v>4596</v>
      </c>
      <c r="C21164" s="2">
        <v>45445</v>
      </c>
      <c r="D21164" s="1" t="s">
        <v>6081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3">
      <c r="A21165" s="1" t="s">
        <v>27239</v>
      </c>
      <c r="B21165" s="1" t="s">
        <v>4224</v>
      </c>
      <c r="C21165" s="2">
        <v>45561</v>
      </c>
      <c r="D21165" s="1" t="s">
        <v>6133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3">
      <c r="A21166" s="1" t="s">
        <v>27240</v>
      </c>
      <c r="B21166" s="1" t="s">
        <v>3209</v>
      </c>
      <c r="C21166" s="2">
        <v>45161</v>
      </c>
      <c r="D21166" s="1" t="s">
        <v>6251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3">
      <c r="A21167" s="1" t="s">
        <v>27241</v>
      </c>
      <c r="B21167" s="1" t="s">
        <v>4737</v>
      </c>
      <c r="C21167" s="2">
        <v>45451</v>
      </c>
      <c r="D21167" s="1" t="s">
        <v>6055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3">
      <c r="A21168" s="1" t="s">
        <v>27242</v>
      </c>
      <c r="B21168" s="1" t="s">
        <v>1680</v>
      </c>
      <c r="C21168" s="2">
        <v>45397</v>
      </c>
      <c r="D21168" s="1" t="s">
        <v>6049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3">
      <c r="A21169" s="1" t="s">
        <v>27243</v>
      </c>
      <c r="B21169" s="1" t="s">
        <v>4618</v>
      </c>
      <c r="C21169" s="2">
        <v>45037</v>
      </c>
      <c r="D21169" s="1" t="s">
        <v>6061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3">
      <c r="A21170" s="1" t="s">
        <v>27244</v>
      </c>
      <c r="B21170" s="1" t="s">
        <v>1564</v>
      </c>
      <c r="C21170" s="2">
        <v>45095</v>
      </c>
      <c r="D21170" s="1" t="s">
        <v>6251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3">
      <c r="A21171" s="1" t="s">
        <v>27245</v>
      </c>
      <c r="B21171" s="1" t="s">
        <v>3187</v>
      </c>
      <c r="C21171" s="2">
        <v>44965</v>
      </c>
      <c r="D21171" s="1" t="s">
        <v>6065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3">
      <c r="A21172" s="1" t="s">
        <v>27246</v>
      </c>
      <c r="B21172" s="1" t="s">
        <v>2661</v>
      </c>
      <c r="C21172" s="2">
        <v>45246</v>
      </c>
      <c r="D21172" s="1" t="s">
        <v>6125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3">
      <c r="A21173" s="1" t="s">
        <v>27247</v>
      </c>
      <c r="B21173" s="1" t="s">
        <v>4523</v>
      </c>
      <c r="C21173" s="2">
        <v>45478</v>
      </c>
      <c r="D21173" s="1" t="s">
        <v>6137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3">
      <c r="A21174" s="1" t="s">
        <v>27248</v>
      </c>
      <c r="B21174" s="1" t="s">
        <v>3548</v>
      </c>
      <c r="C21174" s="2">
        <v>44996</v>
      </c>
      <c r="D21174" s="1" t="s">
        <v>6089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3">
      <c r="A21175" s="1" t="s">
        <v>27249</v>
      </c>
      <c r="B21175" s="1" t="s">
        <v>1636</v>
      </c>
      <c r="C21175" s="2">
        <v>45217</v>
      </c>
      <c r="D21175" s="1" t="s">
        <v>6067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3">
      <c r="A21176" s="1" t="s">
        <v>27250</v>
      </c>
      <c r="B21176" s="1" t="s">
        <v>4953</v>
      </c>
      <c r="C21176" s="2">
        <v>45413</v>
      </c>
      <c r="D21176" s="1" t="s">
        <v>6069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3">
      <c r="A21177" s="1" t="s">
        <v>27251</v>
      </c>
      <c r="B21177" s="1" t="s">
        <v>5634</v>
      </c>
      <c r="C21177" s="2">
        <v>45218</v>
      </c>
      <c r="D21177" s="1" t="s">
        <v>6059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3">
      <c r="A21178" s="1" t="s">
        <v>27252</v>
      </c>
      <c r="B21178" s="1" t="s">
        <v>4060</v>
      </c>
      <c r="C21178" s="2">
        <v>45589</v>
      </c>
      <c r="D21178" s="1" t="s">
        <v>6113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3">
      <c r="A21179" s="1" t="s">
        <v>27253</v>
      </c>
      <c r="B21179" s="1" t="s">
        <v>3161</v>
      </c>
      <c r="C21179" s="2">
        <v>45379</v>
      </c>
      <c r="D21179" s="1" t="s">
        <v>6063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3">
      <c r="A21180" s="1" t="s">
        <v>27254</v>
      </c>
      <c r="B21180" s="1" t="s">
        <v>1060</v>
      </c>
      <c r="C21180" s="2">
        <v>45275</v>
      </c>
      <c r="D21180" s="1" t="s">
        <v>6049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3">
      <c r="A21181" s="1" t="s">
        <v>27255</v>
      </c>
      <c r="B21181" s="1" t="s">
        <v>4119</v>
      </c>
      <c r="C21181" s="2">
        <v>45434</v>
      </c>
      <c r="D21181" s="1" t="s">
        <v>6197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3">
      <c r="A21182" s="1" t="s">
        <v>27256</v>
      </c>
      <c r="B21182" s="1" t="s">
        <v>3798</v>
      </c>
      <c r="C21182" s="2">
        <v>45145</v>
      </c>
      <c r="D21182" s="1" t="s">
        <v>6100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3">
      <c r="A21183" s="1" t="s">
        <v>27257</v>
      </c>
      <c r="B21183" s="1" t="s">
        <v>5138</v>
      </c>
      <c r="C21183" s="2">
        <v>45354</v>
      </c>
      <c r="D21183" s="1" t="s">
        <v>6133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3">
      <c r="A21184" s="1" t="s">
        <v>27258</v>
      </c>
      <c r="B21184" s="1" t="s">
        <v>2074</v>
      </c>
      <c r="C21184" s="2">
        <v>45131</v>
      </c>
      <c r="D21184" s="1" t="s">
        <v>6067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3">
      <c r="A21185" s="1" t="s">
        <v>27259</v>
      </c>
      <c r="B21185" s="1" t="s">
        <v>5093</v>
      </c>
      <c r="C21185" s="2">
        <v>45587</v>
      </c>
      <c r="D21185" s="1" t="s">
        <v>6069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3">
      <c r="A21186" s="1" t="s">
        <v>27260</v>
      </c>
      <c r="B21186" s="1" t="s">
        <v>2250</v>
      </c>
      <c r="C21186" s="2">
        <v>45575</v>
      </c>
      <c r="D21186" s="1" t="s">
        <v>6175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3">
      <c r="A21187" s="1" t="s">
        <v>27261</v>
      </c>
      <c r="B21187" s="1" t="s">
        <v>3466</v>
      </c>
      <c r="C21187" s="2">
        <v>44967</v>
      </c>
      <c r="D21187" s="1" t="s">
        <v>6102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3">
      <c r="A21188" s="1" t="s">
        <v>27262</v>
      </c>
      <c r="B21188" s="1" t="s">
        <v>4931</v>
      </c>
      <c r="C21188" s="2">
        <v>45649</v>
      </c>
      <c r="D21188" s="1" t="s">
        <v>6051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3">
      <c r="A21189" s="1" t="s">
        <v>27263</v>
      </c>
      <c r="B21189" s="1" t="s">
        <v>4007</v>
      </c>
      <c r="C21189" s="2">
        <v>45419</v>
      </c>
      <c r="D21189" s="1" t="s">
        <v>6089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3">
      <c r="A21190" s="1" t="s">
        <v>27264</v>
      </c>
      <c r="B21190" s="1" t="s">
        <v>2239</v>
      </c>
      <c r="C21190" s="2">
        <v>45494</v>
      </c>
      <c r="D21190" s="1" t="s">
        <v>6175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3">
      <c r="A21191" s="1" t="s">
        <v>27265</v>
      </c>
      <c r="B21191" s="1" t="s">
        <v>1941</v>
      </c>
      <c r="C21191" s="2">
        <v>45129</v>
      </c>
      <c r="D21191" s="1" t="s">
        <v>6061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3">
      <c r="A21192" s="1" t="s">
        <v>27266</v>
      </c>
      <c r="B21192" s="1" t="s">
        <v>3568</v>
      </c>
      <c r="C21192" s="2">
        <v>45113</v>
      </c>
      <c r="D21192" s="1" t="s">
        <v>6251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3">
      <c r="A21193" s="1" t="s">
        <v>27267</v>
      </c>
      <c r="B21193" s="1" t="s">
        <v>2114</v>
      </c>
      <c r="C21193" s="2">
        <v>45486</v>
      </c>
      <c r="D21193" s="1" t="s">
        <v>6133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3">
      <c r="A21194" s="1" t="s">
        <v>27268</v>
      </c>
      <c r="B21194" s="1" t="s">
        <v>3372</v>
      </c>
      <c r="C21194" s="2">
        <v>44932</v>
      </c>
      <c r="D21194" s="1" t="s">
        <v>6175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3">
      <c r="A21195" s="1" t="s">
        <v>27269</v>
      </c>
      <c r="B21195" s="1" t="s">
        <v>2513</v>
      </c>
      <c r="C21195" s="2">
        <v>45422</v>
      </c>
      <c r="D21195" s="1" t="s">
        <v>6107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3">
      <c r="A21196" s="1" t="s">
        <v>27270</v>
      </c>
      <c r="B21196" s="1" t="s">
        <v>2310</v>
      </c>
      <c r="C21196" s="2">
        <v>45519</v>
      </c>
      <c r="D21196" s="1" t="s">
        <v>6125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3">
      <c r="A21197" s="1" t="s">
        <v>27271</v>
      </c>
      <c r="B21197" s="1" t="s">
        <v>2090</v>
      </c>
      <c r="C21197" s="2">
        <v>45228</v>
      </c>
      <c r="D21197" s="1" t="s">
        <v>6137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3">
      <c r="A21198" s="1" t="s">
        <v>27272</v>
      </c>
      <c r="B21198" s="1" t="s">
        <v>2228</v>
      </c>
      <c r="C21198" s="2">
        <v>45366</v>
      </c>
      <c r="D21198" s="1" t="s">
        <v>6091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3">
      <c r="A21199" s="1" t="s">
        <v>27273</v>
      </c>
      <c r="B21199" s="1" t="s">
        <v>3748</v>
      </c>
      <c r="C21199" s="2">
        <v>45083</v>
      </c>
      <c r="D21199" s="1" t="s">
        <v>6077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3">
      <c r="A21200" s="1" t="s">
        <v>27274</v>
      </c>
      <c r="B21200" s="1" t="s">
        <v>2132</v>
      </c>
      <c r="C21200" s="2">
        <v>45360</v>
      </c>
      <c r="D21200" s="1" t="s">
        <v>6251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3">
      <c r="A21201" s="1" t="s">
        <v>27275</v>
      </c>
      <c r="B21201" s="1" t="s">
        <v>3891</v>
      </c>
      <c r="C21201" s="2">
        <v>45535</v>
      </c>
      <c r="D21201" s="1" t="s">
        <v>6157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3">
      <c r="A21202" s="1" t="s">
        <v>27276</v>
      </c>
      <c r="B21202" s="1" t="s">
        <v>4694</v>
      </c>
      <c r="C21202" s="2">
        <v>45595</v>
      </c>
      <c r="D21202" s="1" t="s">
        <v>6059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3">
      <c r="A21203" s="1" t="s">
        <v>27277</v>
      </c>
      <c r="B21203" s="1" t="s">
        <v>1848</v>
      </c>
      <c r="C21203" s="2">
        <v>45374</v>
      </c>
      <c r="D21203" s="1" t="s">
        <v>6251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3">
      <c r="A21204" s="1" t="s">
        <v>27278</v>
      </c>
      <c r="B21204" s="1" t="s">
        <v>2086</v>
      </c>
      <c r="C21204" s="2">
        <v>45221</v>
      </c>
      <c r="D21204" s="1" t="s">
        <v>6104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3">
      <c r="A21205" s="1" t="s">
        <v>27279</v>
      </c>
      <c r="B21205" s="1" t="s">
        <v>4538</v>
      </c>
      <c r="C21205" s="2">
        <v>44982</v>
      </c>
      <c r="D21205" s="1" t="s">
        <v>6175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3">
      <c r="A21206" s="1" t="s">
        <v>27280</v>
      </c>
      <c r="B21206" s="1" t="s">
        <v>1106</v>
      </c>
      <c r="C21206" s="2">
        <v>45479</v>
      </c>
      <c r="D21206" s="1" t="s">
        <v>6151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3">
      <c r="A21207" s="1" t="s">
        <v>27281</v>
      </c>
      <c r="B21207" s="1" t="s">
        <v>5279</v>
      </c>
      <c r="C21207" s="2">
        <v>45040</v>
      </c>
      <c r="D21207" s="1" t="s">
        <v>6125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3">
      <c r="A21208" s="1" t="s">
        <v>27282</v>
      </c>
      <c r="B21208" s="1" t="s">
        <v>3975</v>
      </c>
      <c r="C21208" s="2">
        <v>45641</v>
      </c>
      <c r="D21208" s="1" t="s">
        <v>6061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3">
      <c r="A21209" s="1" t="s">
        <v>27283</v>
      </c>
      <c r="B21209" s="1" t="s">
        <v>5823</v>
      </c>
      <c r="C21209" s="2">
        <v>45502</v>
      </c>
      <c r="D21209" s="1" t="s">
        <v>6133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3">
      <c r="A21210" s="1" t="s">
        <v>27284</v>
      </c>
      <c r="B21210" s="1" t="s">
        <v>3948</v>
      </c>
      <c r="C21210" s="2">
        <v>45574</v>
      </c>
      <c r="D21210" s="1" t="s">
        <v>6143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3">
      <c r="A21211" s="1" t="s">
        <v>27285</v>
      </c>
      <c r="B21211" s="1" t="s">
        <v>1608</v>
      </c>
      <c r="C21211" s="2">
        <v>44972</v>
      </c>
      <c r="D21211" s="1" t="s">
        <v>6109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3">
      <c r="A21212" s="1" t="s">
        <v>27286</v>
      </c>
      <c r="B21212" s="1" t="s">
        <v>1929</v>
      </c>
      <c r="C21212" s="2">
        <v>45556</v>
      </c>
      <c r="D21212" s="1" t="s">
        <v>6093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3">
      <c r="A21213" s="1" t="s">
        <v>27287</v>
      </c>
      <c r="B21213" s="1" t="s">
        <v>5237</v>
      </c>
      <c r="C21213" s="2">
        <v>45517</v>
      </c>
      <c r="D21213" s="1" t="s">
        <v>6141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3">
      <c r="A21214" s="1" t="s">
        <v>27288</v>
      </c>
      <c r="B21214" s="1" t="s">
        <v>4018</v>
      </c>
      <c r="C21214" s="2">
        <v>45307</v>
      </c>
      <c r="D21214" s="1" t="s">
        <v>6057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3">
      <c r="A21215" s="1" t="s">
        <v>27289</v>
      </c>
      <c r="B21215" s="1" t="s">
        <v>1807</v>
      </c>
      <c r="C21215" s="2">
        <v>45160</v>
      </c>
      <c r="D21215" s="1" t="s">
        <v>6135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3">
      <c r="A21216" s="1" t="s">
        <v>27290</v>
      </c>
      <c r="B21216" s="1" t="s">
        <v>5275</v>
      </c>
      <c r="C21216" s="2">
        <v>45356</v>
      </c>
      <c r="D21216" s="1" t="s">
        <v>6057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3">
      <c r="A21217" s="1" t="s">
        <v>27291</v>
      </c>
      <c r="B21217" s="1" t="s">
        <v>5194</v>
      </c>
      <c r="C21217" s="2">
        <v>45281</v>
      </c>
      <c r="D21217" s="1" t="s">
        <v>6251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3">
      <c r="A21218" s="1" t="s">
        <v>27292</v>
      </c>
      <c r="B21218" s="1" t="s">
        <v>5448</v>
      </c>
      <c r="C21218" s="2">
        <v>45262</v>
      </c>
      <c r="D21218" s="1" t="s">
        <v>6104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3">
      <c r="A21219" s="1" t="s">
        <v>27293</v>
      </c>
      <c r="B21219" s="1" t="s">
        <v>3246</v>
      </c>
      <c r="C21219" s="2">
        <v>45495</v>
      </c>
      <c r="D21219" s="1" t="s">
        <v>6074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3">
      <c r="A21220" s="1" t="s">
        <v>27294</v>
      </c>
      <c r="B21220" s="1" t="s">
        <v>1909</v>
      </c>
      <c r="C21220" s="2">
        <v>44975</v>
      </c>
      <c r="D21220" s="1" t="s">
        <v>6100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3">
      <c r="A21221" s="1" t="s">
        <v>27295</v>
      </c>
      <c r="B21221" s="1" t="s">
        <v>2724</v>
      </c>
      <c r="C21221" s="2">
        <v>45078</v>
      </c>
      <c r="D21221" s="1" t="s">
        <v>6055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3">
      <c r="A21222" s="1" t="s">
        <v>27296</v>
      </c>
      <c r="B21222" s="1" t="s">
        <v>1050</v>
      </c>
      <c r="C21222" s="2">
        <v>44976</v>
      </c>
      <c r="D21222" s="1" t="s">
        <v>6049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3">
      <c r="A21223" s="1" t="s">
        <v>27297</v>
      </c>
      <c r="B21223" s="1" t="s">
        <v>1894</v>
      </c>
      <c r="C21223" s="2">
        <v>45556</v>
      </c>
      <c r="D21223" s="1" t="s">
        <v>6109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3">
      <c r="A21224" s="1" t="s">
        <v>27298</v>
      </c>
      <c r="B21224" s="1" t="s">
        <v>5702</v>
      </c>
      <c r="C21224" s="2">
        <v>45150</v>
      </c>
      <c r="D21224" s="1" t="s">
        <v>6093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3">
      <c r="A21225" s="1" t="s">
        <v>27299</v>
      </c>
      <c r="B21225" s="1" t="s">
        <v>1366</v>
      </c>
      <c r="C21225" s="2">
        <v>45429</v>
      </c>
      <c r="D21225" s="1" t="s">
        <v>6175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3">
      <c r="A21226" s="1" t="s">
        <v>27300</v>
      </c>
      <c r="B21226" s="1" t="s">
        <v>1965</v>
      </c>
      <c r="C21226" s="2">
        <v>45114</v>
      </c>
      <c r="D21226" s="1" t="s">
        <v>6081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3">
      <c r="A21227" s="1" t="s">
        <v>27301</v>
      </c>
      <c r="B21227" s="1" t="s">
        <v>4252</v>
      </c>
      <c r="C21227" s="2">
        <v>45000</v>
      </c>
      <c r="D21227" s="1" t="s">
        <v>6197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3">
      <c r="A21228" s="1" t="s">
        <v>27302</v>
      </c>
      <c r="B21228" s="1" t="s">
        <v>1393</v>
      </c>
      <c r="C21228" s="2">
        <v>45320</v>
      </c>
      <c r="D21228" s="1" t="s">
        <v>6137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3">
      <c r="A21229" s="1" t="s">
        <v>27303</v>
      </c>
      <c r="B21229" s="1" t="s">
        <v>3204</v>
      </c>
      <c r="C21229" s="2">
        <v>44963</v>
      </c>
      <c r="D21229" s="1" t="s">
        <v>6151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3">
      <c r="A21230" s="1" t="s">
        <v>27304</v>
      </c>
      <c r="B21230" s="1" t="s">
        <v>5763</v>
      </c>
      <c r="C21230" s="2">
        <v>45533</v>
      </c>
      <c r="D21230" s="1" t="s">
        <v>6061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3">
      <c r="A21231" s="1" t="s">
        <v>27305</v>
      </c>
      <c r="B21231" s="1" t="s">
        <v>5692</v>
      </c>
      <c r="C21231" s="2">
        <v>45182</v>
      </c>
      <c r="D21231" s="1" t="s">
        <v>6095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3">
      <c r="A21232" s="1" t="s">
        <v>27306</v>
      </c>
      <c r="B21232" s="1" t="s">
        <v>1907</v>
      </c>
      <c r="C21232" s="2">
        <v>45434</v>
      </c>
      <c r="D21232" s="1" t="s">
        <v>6172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3">
      <c r="A21233" s="1" t="s">
        <v>27307</v>
      </c>
      <c r="B21233" s="1" t="s">
        <v>3666</v>
      </c>
      <c r="C21233" s="2">
        <v>45056</v>
      </c>
      <c r="D21233" s="1" t="s">
        <v>6151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3">
      <c r="A21234" s="1" t="s">
        <v>27308</v>
      </c>
      <c r="B21234" s="1" t="s">
        <v>2049</v>
      </c>
      <c r="C21234" s="2">
        <v>45114</v>
      </c>
      <c r="D21234" s="1" t="s">
        <v>6071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3">
      <c r="A21235" s="1" t="s">
        <v>27309</v>
      </c>
      <c r="B21235" s="1" t="s">
        <v>1779</v>
      </c>
      <c r="C21235" s="2">
        <v>45301</v>
      </c>
      <c r="D21235" s="1" t="s">
        <v>6057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3">
      <c r="A21236" s="1" t="s">
        <v>27310</v>
      </c>
      <c r="B21236" s="1" t="s">
        <v>4968</v>
      </c>
      <c r="C21236" s="2">
        <v>45311</v>
      </c>
      <c r="D21236" s="1" t="s">
        <v>6125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3">
      <c r="A21237" s="1" t="s">
        <v>27311</v>
      </c>
      <c r="B21237" s="1" t="s">
        <v>5709</v>
      </c>
      <c r="C21237" s="2">
        <v>45112</v>
      </c>
      <c r="D21237" s="1" t="s">
        <v>6081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3">
      <c r="A21238" s="1" t="s">
        <v>27312</v>
      </c>
      <c r="B21238" s="1" t="s">
        <v>2309</v>
      </c>
      <c r="C21238" s="2">
        <v>45199</v>
      </c>
      <c r="D21238" s="1" t="s">
        <v>6143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3">
      <c r="A21239" s="1" t="s">
        <v>27313</v>
      </c>
      <c r="B21239" s="1" t="s">
        <v>3232</v>
      </c>
      <c r="C21239" s="2">
        <v>45638</v>
      </c>
      <c r="D21239" s="1" t="s">
        <v>6113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3">
      <c r="A21240" s="1" t="s">
        <v>27314</v>
      </c>
      <c r="B21240" s="1" t="s">
        <v>5718</v>
      </c>
      <c r="C21240" s="2">
        <v>45258</v>
      </c>
      <c r="D21240" s="1" t="s">
        <v>6133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3">
      <c r="A21241" s="1" t="s">
        <v>27315</v>
      </c>
      <c r="B21241" s="1" t="s">
        <v>2459</v>
      </c>
      <c r="C21241" s="2">
        <v>45234</v>
      </c>
      <c r="D21241" s="1" t="s">
        <v>6109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3">
      <c r="A21242" s="1" t="s">
        <v>27316</v>
      </c>
      <c r="B21242" s="1" t="s">
        <v>5909</v>
      </c>
      <c r="C21242" s="2">
        <v>45483</v>
      </c>
      <c r="D21242" s="1" t="s">
        <v>6055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3">
      <c r="A21243" s="1" t="s">
        <v>27317</v>
      </c>
      <c r="B21243" s="1" t="s">
        <v>1906</v>
      </c>
      <c r="C21243" s="2">
        <v>45461</v>
      </c>
      <c r="D21243" s="1" t="s">
        <v>6091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3">
      <c r="A21244" s="1" t="s">
        <v>27318</v>
      </c>
      <c r="B21244" s="1" t="s">
        <v>2407</v>
      </c>
      <c r="C21244" s="2">
        <v>45458</v>
      </c>
      <c r="D21244" s="1" t="s">
        <v>6069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3">
      <c r="A21245" s="1" t="s">
        <v>27319</v>
      </c>
      <c r="B21245" s="1" t="s">
        <v>5275</v>
      </c>
      <c r="C21245" s="2">
        <v>45053</v>
      </c>
      <c r="D21245" s="1" t="s">
        <v>6113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3">
      <c r="A21246" s="1" t="s">
        <v>27320</v>
      </c>
      <c r="B21246" s="1" t="s">
        <v>2373</v>
      </c>
      <c r="C21246" s="2">
        <v>45364</v>
      </c>
      <c r="D21246" s="1" t="s">
        <v>6137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3">
      <c r="A21247" s="1" t="s">
        <v>27321</v>
      </c>
      <c r="B21247" s="1" t="s">
        <v>3617</v>
      </c>
      <c r="C21247" s="2">
        <v>45483</v>
      </c>
      <c r="D21247" s="1" t="s">
        <v>6125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3">
      <c r="A21248" s="1" t="s">
        <v>27322</v>
      </c>
      <c r="B21248" s="1" t="s">
        <v>2265</v>
      </c>
      <c r="C21248" s="2">
        <v>45228</v>
      </c>
      <c r="D21248" s="1" t="s">
        <v>6089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3">
      <c r="A21249" s="1" t="s">
        <v>27323</v>
      </c>
      <c r="B21249" s="1" t="s">
        <v>4583</v>
      </c>
      <c r="C21249" s="2">
        <v>45385</v>
      </c>
      <c r="D21249" s="1" t="s">
        <v>6137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3">
      <c r="A21250" s="1" t="s">
        <v>27324</v>
      </c>
      <c r="B21250" s="1" t="s">
        <v>5538</v>
      </c>
      <c r="C21250" s="2">
        <v>45162</v>
      </c>
      <c r="D21250" s="1" t="s">
        <v>6069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3">
      <c r="A21251" s="1" t="s">
        <v>27325</v>
      </c>
      <c r="B21251" s="1" t="s">
        <v>5284</v>
      </c>
      <c r="C21251" s="2">
        <v>45233</v>
      </c>
      <c r="D21251" s="1" t="s">
        <v>6067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3">
      <c r="A21252" s="1" t="s">
        <v>27326</v>
      </c>
      <c r="B21252" s="1" t="s">
        <v>1207</v>
      </c>
      <c r="C21252" s="2">
        <v>45460</v>
      </c>
      <c r="D21252" s="1" t="s">
        <v>6063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3">
      <c r="A21253" s="1" t="s">
        <v>27327</v>
      </c>
      <c r="B21253" s="1" t="s">
        <v>2543</v>
      </c>
      <c r="C21253" s="2">
        <v>45343</v>
      </c>
      <c r="D21253" s="1" t="s">
        <v>6102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3">
      <c r="A21254" s="1" t="s">
        <v>27328</v>
      </c>
      <c r="B21254" s="1" t="s">
        <v>5951</v>
      </c>
      <c r="C21254" s="2">
        <v>45215</v>
      </c>
      <c r="D21254" s="1" t="s">
        <v>6104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3">
      <c r="A21255" s="1" t="s">
        <v>27329</v>
      </c>
      <c r="B21255" s="1" t="s">
        <v>4617</v>
      </c>
      <c r="C21255" s="2">
        <v>45566</v>
      </c>
      <c r="D21255" s="1" t="s">
        <v>6197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3">
      <c r="A21256" s="1" t="s">
        <v>27330</v>
      </c>
      <c r="B21256" s="1" t="s">
        <v>3716</v>
      </c>
      <c r="C21256" s="2">
        <v>44959</v>
      </c>
      <c r="D21256" s="1" t="s">
        <v>6081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3">
      <c r="A21257" s="1" t="s">
        <v>27331</v>
      </c>
      <c r="B21257" s="1" t="s">
        <v>4154</v>
      </c>
      <c r="C21257" s="2">
        <v>45600</v>
      </c>
      <c r="D21257" s="1" t="s">
        <v>6151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3">
      <c r="A21258" s="1" t="s">
        <v>27332</v>
      </c>
      <c r="B21258" s="1" t="s">
        <v>4714</v>
      </c>
      <c r="C21258" s="2">
        <v>45272</v>
      </c>
      <c r="D21258" s="1" t="s">
        <v>6081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3">
      <c r="A21259" s="1" t="s">
        <v>27333</v>
      </c>
      <c r="B21259" s="1" t="s">
        <v>2702</v>
      </c>
      <c r="C21259" s="2">
        <v>45494</v>
      </c>
      <c r="D21259" s="1" t="s">
        <v>6197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3">
      <c r="A21260" s="1" t="s">
        <v>27334</v>
      </c>
      <c r="B21260" s="1" t="s">
        <v>5786</v>
      </c>
      <c r="C21260" s="2">
        <v>45637</v>
      </c>
      <c r="D21260" s="1" t="s">
        <v>6067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3">
      <c r="A21261" s="1" t="s">
        <v>27335</v>
      </c>
      <c r="B21261" s="1" t="s">
        <v>1972</v>
      </c>
      <c r="C21261" s="2">
        <v>45549</v>
      </c>
      <c r="D21261" s="1" t="s">
        <v>6157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3">
      <c r="A21262" s="1" t="s">
        <v>27336</v>
      </c>
      <c r="B21262" s="1" t="s">
        <v>2020</v>
      </c>
      <c r="C21262" s="2">
        <v>45274</v>
      </c>
      <c r="D21262" s="1" t="s">
        <v>6081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3">
      <c r="A21263" s="1" t="s">
        <v>27337</v>
      </c>
      <c r="B21263" s="1" t="s">
        <v>5587</v>
      </c>
      <c r="C21263" s="2">
        <v>45452</v>
      </c>
      <c r="D21263" s="1" t="s">
        <v>6095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3">
      <c r="A21264" s="1" t="s">
        <v>27338</v>
      </c>
      <c r="B21264" s="1" t="s">
        <v>5732</v>
      </c>
      <c r="C21264" s="2">
        <v>45597</v>
      </c>
      <c r="D21264" s="1" t="s">
        <v>6113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3">
      <c r="A21265" s="1" t="s">
        <v>27339</v>
      </c>
      <c r="B21265" s="1" t="s">
        <v>2995</v>
      </c>
      <c r="C21265" s="2">
        <v>45461</v>
      </c>
      <c r="D21265" s="1" t="s">
        <v>6095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3">
      <c r="A21266" s="1" t="s">
        <v>27340</v>
      </c>
      <c r="B21266" s="1" t="s">
        <v>2832</v>
      </c>
      <c r="C21266" s="2">
        <v>45321</v>
      </c>
      <c r="D21266" s="1" t="s">
        <v>6107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3">
      <c r="A21267" s="1" t="s">
        <v>27341</v>
      </c>
      <c r="B21267" s="1" t="s">
        <v>2444</v>
      </c>
      <c r="C21267" s="2">
        <v>45432</v>
      </c>
      <c r="D21267" s="1" t="s">
        <v>6067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3">
      <c r="A21268" s="1" t="s">
        <v>27342</v>
      </c>
      <c r="B21268" s="1" t="s">
        <v>1562</v>
      </c>
      <c r="C21268" s="2">
        <v>45052</v>
      </c>
      <c r="D21268" s="1" t="s">
        <v>6175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3">
      <c r="A21269" s="1" t="s">
        <v>27343</v>
      </c>
      <c r="B21269" s="1" t="s">
        <v>4961</v>
      </c>
      <c r="C21269" s="2">
        <v>45322</v>
      </c>
      <c r="D21269" s="1" t="s">
        <v>6172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3">
      <c r="A21270" s="1" t="s">
        <v>27344</v>
      </c>
      <c r="B21270" s="1" t="s">
        <v>5145</v>
      </c>
      <c r="C21270" s="2">
        <v>45354</v>
      </c>
      <c r="D21270" s="1" t="s">
        <v>6081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3">
      <c r="A21271" s="1" t="s">
        <v>27345</v>
      </c>
      <c r="B21271" s="1" t="s">
        <v>3272</v>
      </c>
      <c r="C21271" s="2">
        <v>45651</v>
      </c>
      <c r="D21271" s="1" t="s">
        <v>6157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3">
      <c r="A21272" s="1" t="s">
        <v>27346</v>
      </c>
      <c r="B21272" s="1" t="s">
        <v>1509</v>
      </c>
      <c r="C21272" s="2">
        <v>45496</v>
      </c>
      <c r="D21272" s="1" t="s">
        <v>6113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3">
      <c r="A21273" s="1" t="s">
        <v>27347</v>
      </c>
      <c r="B21273" s="1" t="s">
        <v>5326</v>
      </c>
      <c r="C21273" s="2">
        <v>45581</v>
      </c>
      <c r="D21273" s="1" t="s">
        <v>6095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3">
      <c r="A21274" s="1" t="s">
        <v>27348</v>
      </c>
      <c r="B21274" s="1" t="s">
        <v>2037</v>
      </c>
      <c r="C21274" s="2">
        <v>44939</v>
      </c>
      <c r="D21274" s="1" t="s">
        <v>6067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3">
      <c r="A21275" s="1" t="s">
        <v>27349</v>
      </c>
      <c r="B21275" s="1" t="s">
        <v>4252</v>
      </c>
      <c r="C21275" s="2">
        <v>45207</v>
      </c>
      <c r="D21275" s="1" t="s">
        <v>6125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3">
      <c r="A21276" s="1" t="s">
        <v>27350</v>
      </c>
      <c r="B21276" s="1" t="s">
        <v>1313</v>
      </c>
      <c r="C21276" s="2">
        <v>45293</v>
      </c>
      <c r="D21276" s="1" t="s">
        <v>6067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3">
      <c r="A21277" s="1" t="s">
        <v>27351</v>
      </c>
      <c r="B21277" s="1" t="s">
        <v>2387</v>
      </c>
      <c r="C21277" s="2">
        <v>44986</v>
      </c>
      <c r="D21277" s="1" t="s">
        <v>6051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3">
      <c r="A21278" s="1" t="s">
        <v>27352</v>
      </c>
      <c r="B21278" s="1" t="s">
        <v>4664</v>
      </c>
      <c r="C21278" s="2">
        <v>45138</v>
      </c>
      <c r="D21278" s="1" t="s">
        <v>6151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3">
      <c r="A21279" s="1" t="s">
        <v>27353</v>
      </c>
      <c r="B21279" s="1" t="s">
        <v>3770</v>
      </c>
      <c r="C21279" s="2">
        <v>45334</v>
      </c>
      <c r="D21279" s="1" t="s">
        <v>6102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3">
      <c r="A21280" s="1" t="s">
        <v>27354</v>
      </c>
      <c r="B21280" s="1" t="s">
        <v>1551</v>
      </c>
      <c r="C21280" s="2">
        <v>45582</v>
      </c>
      <c r="D21280" s="1" t="s">
        <v>6093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3">
      <c r="A21281" s="1" t="s">
        <v>27355</v>
      </c>
      <c r="B21281" s="1" t="s">
        <v>3909</v>
      </c>
      <c r="C21281" s="2">
        <v>45570</v>
      </c>
      <c r="D21281" s="1" t="s">
        <v>6135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3">
      <c r="A21282" s="1" t="s">
        <v>27356</v>
      </c>
      <c r="B21282" s="1" t="s">
        <v>1165</v>
      </c>
      <c r="C21282" s="2">
        <v>45283</v>
      </c>
      <c r="D21282" s="1" t="s">
        <v>6089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3">
      <c r="A21283" s="1" t="s">
        <v>27357</v>
      </c>
      <c r="B21283" s="1" t="s">
        <v>4479</v>
      </c>
      <c r="C21283" s="2">
        <v>45266</v>
      </c>
      <c r="D21283" s="1" t="s">
        <v>6251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3">
      <c r="A21284" s="1" t="s">
        <v>27358</v>
      </c>
      <c r="B21284" s="1" t="s">
        <v>2283</v>
      </c>
      <c r="C21284" s="2">
        <v>45226</v>
      </c>
      <c r="D21284" s="1" t="s">
        <v>6251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3">
      <c r="A21285" s="1" t="s">
        <v>27359</v>
      </c>
      <c r="B21285" s="1" t="s">
        <v>1252</v>
      </c>
      <c r="C21285" s="2">
        <v>45413</v>
      </c>
      <c r="D21285" s="1" t="s">
        <v>6104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3">
      <c r="A21286" s="1" t="s">
        <v>27360</v>
      </c>
      <c r="B21286" s="1" t="s">
        <v>1396</v>
      </c>
      <c r="C21286" s="2">
        <v>45494</v>
      </c>
      <c r="D21286" s="1" t="s">
        <v>6157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3">
      <c r="A21287" s="1" t="s">
        <v>27361</v>
      </c>
      <c r="B21287" s="1" t="s">
        <v>3284</v>
      </c>
      <c r="C21287" s="2">
        <v>45582</v>
      </c>
      <c r="D21287" s="1" t="s">
        <v>6057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3">
      <c r="A21288" s="1" t="s">
        <v>27362</v>
      </c>
      <c r="B21288" s="1" t="s">
        <v>3579</v>
      </c>
      <c r="C21288" s="2">
        <v>45457</v>
      </c>
      <c r="D21288" s="1" t="s">
        <v>6093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3">
      <c r="A21289" s="1" t="s">
        <v>27363</v>
      </c>
      <c r="B21289" s="1" t="s">
        <v>2802</v>
      </c>
      <c r="C21289" s="2">
        <v>45409</v>
      </c>
      <c r="D21289" s="1" t="s">
        <v>6063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3">
      <c r="A21290" s="1" t="s">
        <v>27364</v>
      </c>
      <c r="B21290" s="1" t="s">
        <v>5149</v>
      </c>
      <c r="C21290" s="2">
        <v>45529</v>
      </c>
      <c r="D21290" s="1" t="s">
        <v>6107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3">
      <c r="A21291" s="1" t="s">
        <v>27365</v>
      </c>
      <c r="B21291" s="1" t="s">
        <v>1450</v>
      </c>
      <c r="C21291" s="2">
        <v>45455</v>
      </c>
      <c r="D21291" s="1" t="s">
        <v>6055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3">
      <c r="A21292" s="1" t="s">
        <v>27366</v>
      </c>
      <c r="B21292" s="1" t="s">
        <v>2581</v>
      </c>
      <c r="C21292" s="2">
        <v>45604</v>
      </c>
      <c r="D21292" s="1" t="s">
        <v>6141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3">
      <c r="A21293" s="1" t="s">
        <v>27367</v>
      </c>
      <c r="B21293" s="1" t="s">
        <v>3434</v>
      </c>
      <c r="C21293" s="2">
        <v>45427</v>
      </c>
      <c r="D21293" s="1" t="s">
        <v>6113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3">
      <c r="A21294" s="1" t="s">
        <v>27368</v>
      </c>
      <c r="B21294" s="1" t="s">
        <v>4428</v>
      </c>
      <c r="C21294" s="2">
        <v>44987</v>
      </c>
      <c r="D21294" s="1" t="s">
        <v>6100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3">
      <c r="A21295" s="1" t="s">
        <v>27369</v>
      </c>
      <c r="B21295" s="1" t="s">
        <v>1309</v>
      </c>
      <c r="C21295" s="2">
        <v>45499</v>
      </c>
      <c r="D21295" s="1" t="s">
        <v>6065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3">
      <c r="A21296" s="1" t="s">
        <v>27370</v>
      </c>
      <c r="B21296" s="1" t="s">
        <v>5816</v>
      </c>
      <c r="C21296" s="2">
        <v>44981</v>
      </c>
      <c r="D21296" s="1" t="s">
        <v>6100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3">
      <c r="A21297" s="1" t="s">
        <v>27371</v>
      </c>
      <c r="B21297" s="1" t="s">
        <v>3073</v>
      </c>
      <c r="C21297" s="2">
        <v>45290</v>
      </c>
      <c r="D21297" s="1" t="s">
        <v>6061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3">
      <c r="A21298" s="1" t="s">
        <v>27372</v>
      </c>
      <c r="B21298" s="1" t="s">
        <v>3928</v>
      </c>
      <c r="C21298" s="2">
        <v>45033</v>
      </c>
      <c r="D21298" s="1" t="s">
        <v>6197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3">
      <c r="A21299" s="1" t="s">
        <v>27373</v>
      </c>
      <c r="B21299" s="1" t="s">
        <v>1205</v>
      </c>
      <c r="C21299" s="2">
        <v>44982</v>
      </c>
      <c r="D21299" s="1" t="s">
        <v>6137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3">
      <c r="A21300" s="1" t="s">
        <v>27374</v>
      </c>
      <c r="B21300" s="1" t="s">
        <v>2699</v>
      </c>
      <c r="C21300" s="2">
        <v>44946</v>
      </c>
      <c r="D21300" s="1" t="s">
        <v>6104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3">
      <c r="A21301" s="1" t="s">
        <v>27375</v>
      </c>
      <c r="B21301" s="1" t="s">
        <v>5263</v>
      </c>
      <c r="C21301" s="2">
        <v>45585</v>
      </c>
      <c r="D21301" s="1" t="s">
        <v>6095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3">
      <c r="A21302" s="1" t="s">
        <v>27376</v>
      </c>
      <c r="B21302" s="1" t="s">
        <v>3016</v>
      </c>
      <c r="C21302" s="2">
        <v>45589</v>
      </c>
      <c r="D21302" s="1" t="s">
        <v>6065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3">
      <c r="A21303" s="1" t="s">
        <v>27377</v>
      </c>
      <c r="B21303" s="1" t="s">
        <v>5770</v>
      </c>
      <c r="C21303" s="2">
        <v>44996</v>
      </c>
      <c r="D21303" s="1" t="s">
        <v>6083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3">
      <c r="A21304" s="1" t="s">
        <v>27378</v>
      </c>
      <c r="B21304" s="1" t="s">
        <v>3150</v>
      </c>
      <c r="C21304" s="2">
        <v>44930</v>
      </c>
      <c r="D21304" s="1" t="s">
        <v>6172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3">
      <c r="A21305" s="1" t="s">
        <v>27379</v>
      </c>
      <c r="B21305" s="1" t="s">
        <v>4817</v>
      </c>
      <c r="C21305" s="2">
        <v>45227</v>
      </c>
      <c r="D21305" s="1" t="s">
        <v>6055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3">
      <c r="A21306" s="1" t="s">
        <v>27380</v>
      </c>
      <c r="B21306" s="1" t="s">
        <v>1204</v>
      </c>
      <c r="C21306" s="2">
        <v>45123</v>
      </c>
      <c r="D21306" s="1" t="s">
        <v>6102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3">
      <c r="A21307" s="1" t="s">
        <v>27381</v>
      </c>
      <c r="B21307" s="1" t="s">
        <v>3124</v>
      </c>
      <c r="C21307" s="2">
        <v>45552</v>
      </c>
      <c r="D21307" s="1" t="s">
        <v>6137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3">
      <c r="A21308" s="1" t="s">
        <v>27382</v>
      </c>
      <c r="B21308" s="1" t="s">
        <v>2872</v>
      </c>
      <c r="C21308" s="2">
        <v>44981</v>
      </c>
      <c r="D21308" s="1" t="s">
        <v>6102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3">
      <c r="A21309" s="1" t="s">
        <v>27383</v>
      </c>
      <c r="B21309" s="1" t="s">
        <v>1807</v>
      </c>
      <c r="C21309" s="2">
        <v>45121</v>
      </c>
      <c r="D21309" s="1" t="s">
        <v>6102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3">
      <c r="A21310" s="1" t="s">
        <v>27384</v>
      </c>
      <c r="B21310" s="1" t="s">
        <v>1947</v>
      </c>
      <c r="C21310" s="2">
        <v>45111</v>
      </c>
      <c r="D21310" s="1" t="s">
        <v>6063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3">
      <c r="A21311" s="1" t="s">
        <v>27385</v>
      </c>
      <c r="B21311" s="1" t="s">
        <v>1098</v>
      </c>
      <c r="C21311" s="2">
        <v>44953</v>
      </c>
      <c r="D21311" s="1" t="s">
        <v>6069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3">
      <c r="A21312" s="1" t="s">
        <v>27386</v>
      </c>
      <c r="B21312" s="1" t="s">
        <v>5594</v>
      </c>
      <c r="C21312" s="2">
        <v>45599</v>
      </c>
      <c r="D21312" s="1" t="s">
        <v>6113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3">
      <c r="A21313" s="1" t="s">
        <v>27387</v>
      </c>
      <c r="B21313" s="1" t="s">
        <v>3677</v>
      </c>
      <c r="C21313" s="2">
        <v>45565</v>
      </c>
      <c r="D21313" s="1" t="s">
        <v>6069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3">
      <c r="A21314" s="1" t="s">
        <v>27388</v>
      </c>
      <c r="B21314" s="1" t="s">
        <v>5482</v>
      </c>
      <c r="C21314" s="2">
        <v>44989</v>
      </c>
      <c r="D21314" s="1" t="s">
        <v>6141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3">
      <c r="A21315" s="1" t="s">
        <v>27389</v>
      </c>
      <c r="B21315" s="1" t="s">
        <v>4519</v>
      </c>
      <c r="C21315" s="2">
        <v>45209</v>
      </c>
      <c r="D21315" s="1" t="s">
        <v>6175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3">
      <c r="A21316" s="1" t="s">
        <v>27390</v>
      </c>
      <c r="B21316" s="1" t="s">
        <v>4510</v>
      </c>
      <c r="C21316" s="2">
        <v>45387</v>
      </c>
      <c r="D21316" s="1" t="s">
        <v>6175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3">
      <c r="A21317" s="1" t="s">
        <v>27391</v>
      </c>
      <c r="B21317" s="1" t="s">
        <v>5017</v>
      </c>
      <c r="C21317" s="2">
        <v>45248</v>
      </c>
      <c r="D21317" s="1" t="s">
        <v>6053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3">
      <c r="A21318" s="1" t="s">
        <v>27392</v>
      </c>
      <c r="B21318" s="1" t="s">
        <v>4945</v>
      </c>
      <c r="C21318" s="2">
        <v>45486</v>
      </c>
      <c r="D21318" s="1" t="s">
        <v>6113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3">
      <c r="A21319" s="1" t="s">
        <v>27393</v>
      </c>
      <c r="B21319" s="1" t="s">
        <v>4230</v>
      </c>
      <c r="C21319" s="2">
        <v>45094</v>
      </c>
      <c r="D21319" s="1" t="s">
        <v>6086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3">
      <c r="A21320" s="1" t="s">
        <v>27394</v>
      </c>
      <c r="B21320" s="1" t="s">
        <v>3463</v>
      </c>
      <c r="C21320" s="2">
        <v>45449</v>
      </c>
      <c r="D21320" s="1" t="s">
        <v>6051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3">
      <c r="A21321" s="1" t="s">
        <v>27395</v>
      </c>
      <c r="B21321" s="1" t="s">
        <v>4794</v>
      </c>
      <c r="C21321" s="2">
        <v>45190</v>
      </c>
      <c r="D21321" s="1" t="s">
        <v>6107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3">
      <c r="A21322" s="1" t="s">
        <v>27396</v>
      </c>
      <c r="B21322" s="1" t="s">
        <v>5363</v>
      </c>
      <c r="C21322" s="2">
        <v>45224</v>
      </c>
      <c r="D21322" s="1" t="s">
        <v>6069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3">
      <c r="A21323" s="1" t="s">
        <v>27397</v>
      </c>
      <c r="B21323" s="1" t="s">
        <v>1714</v>
      </c>
      <c r="C21323" s="2">
        <v>45356</v>
      </c>
      <c r="D21323" s="1" t="s">
        <v>6074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3">
      <c r="A21324" s="1" t="s">
        <v>27398</v>
      </c>
      <c r="B21324" s="1" t="s">
        <v>5002</v>
      </c>
      <c r="C21324" s="2">
        <v>45173</v>
      </c>
      <c r="D21324" s="1" t="s">
        <v>6065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3">
      <c r="A21325" s="1" t="s">
        <v>27399</v>
      </c>
      <c r="B21325" s="1" t="s">
        <v>3428</v>
      </c>
      <c r="C21325" s="2">
        <v>45109</v>
      </c>
      <c r="D21325" s="1" t="s">
        <v>6057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3">
      <c r="A21326" s="1" t="s">
        <v>27400</v>
      </c>
      <c r="B21326" s="1" t="s">
        <v>5792</v>
      </c>
      <c r="C21326" s="2">
        <v>45543</v>
      </c>
      <c r="D21326" s="1" t="s">
        <v>6051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3">
      <c r="A21327" s="1" t="s">
        <v>27401</v>
      </c>
      <c r="B21327" s="1" t="s">
        <v>2652</v>
      </c>
      <c r="C21327" s="2">
        <v>45027</v>
      </c>
      <c r="D21327" s="1" t="s">
        <v>6125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3">
      <c r="A21328" s="1" t="s">
        <v>27402</v>
      </c>
      <c r="B21328" s="1" t="s">
        <v>5716</v>
      </c>
      <c r="C21328" s="2">
        <v>45377</v>
      </c>
      <c r="D21328" s="1" t="s">
        <v>6053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3">
      <c r="A21329" s="1" t="s">
        <v>27403</v>
      </c>
      <c r="B21329" s="1" t="s">
        <v>1924</v>
      </c>
      <c r="C21329" s="2">
        <v>45578</v>
      </c>
      <c r="D21329" s="1" t="s">
        <v>6053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3">
      <c r="A21330" s="1" t="s">
        <v>27404</v>
      </c>
      <c r="B21330" s="1" t="s">
        <v>1364</v>
      </c>
      <c r="C21330" s="2">
        <v>45086</v>
      </c>
      <c r="D21330" s="1" t="s">
        <v>6059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3">
      <c r="A21331" s="1" t="s">
        <v>27405</v>
      </c>
      <c r="B21331" s="1" t="s">
        <v>6015</v>
      </c>
      <c r="C21331" s="2">
        <v>45109</v>
      </c>
      <c r="D21331" s="1" t="s">
        <v>6081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3">
      <c r="A21332" s="1" t="s">
        <v>27406</v>
      </c>
      <c r="B21332" s="1" t="s">
        <v>4339</v>
      </c>
      <c r="C21332" s="2">
        <v>45011</v>
      </c>
      <c r="D21332" s="1" t="s">
        <v>6069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3">
      <c r="A21333" s="1" t="s">
        <v>27407</v>
      </c>
      <c r="B21333" s="1" t="s">
        <v>1187</v>
      </c>
      <c r="C21333" s="2">
        <v>45163</v>
      </c>
      <c r="D21333" s="1" t="s">
        <v>6157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3">
      <c r="A21334" s="1" t="s">
        <v>27408</v>
      </c>
      <c r="B21334" s="1" t="s">
        <v>2464</v>
      </c>
      <c r="C21334" s="2">
        <v>45488</v>
      </c>
      <c r="D21334" s="1" t="s">
        <v>6109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3">
      <c r="A21335" s="1" t="s">
        <v>27409</v>
      </c>
      <c r="B21335" s="1" t="s">
        <v>2014</v>
      </c>
      <c r="C21335" s="2">
        <v>45501</v>
      </c>
      <c r="D21335" s="1" t="s">
        <v>6055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3">
      <c r="A21336" s="1" t="s">
        <v>27410</v>
      </c>
      <c r="B21336" s="1" t="s">
        <v>2346</v>
      </c>
      <c r="C21336" s="2">
        <v>45484</v>
      </c>
      <c r="D21336" s="1" t="s">
        <v>6197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3">
      <c r="A21337" s="1" t="s">
        <v>27411</v>
      </c>
      <c r="B21337" s="1" t="s">
        <v>1491</v>
      </c>
      <c r="C21337" s="2">
        <v>45401</v>
      </c>
      <c r="D21337" s="1" t="s">
        <v>6157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3">
      <c r="A21338" s="1" t="s">
        <v>27412</v>
      </c>
      <c r="B21338" s="1" t="s">
        <v>4436</v>
      </c>
      <c r="C21338" s="2">
        <v>45607</v>
      </c>
      <c r="D21338" s="1" t="s">
        <v>6093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3">
      <c r="A21339" s="1" t="s">
        <v>27413</v>
      </c>
      <c r="B21339" s="1" t="s">
        <v>1652</v>
      </c>
      <c r="C21339" s="2">
        <v>45622</v>
      </c>
      <c r="D21339" s="1" t="s">
        <v>6059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3">
      <c r="A21340" s="1" t="s">
        <v>27414</v>
      </c>
      <c r="B21340" s="1" t="s">
        <v>3156</v>
      </c>
      <c r="C21340" s="2">
        <v>45034</v>
      </c>
      <c r="D21340" s="1" t="s">
        <v>6109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3">
      <c r="A21341" s="1" t="s">
        <v>27415</v>
      </c>
      <c r="B21341" s="1" t="s">
        <v>1527</v>
      </c>
      <c r="C21341" s="2">
        <v>45580</v>
      </c>
      <c r="D21341" s="1" t="s">
        <v>6077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3">
      <c r="A21342" s="1" t="s">
        <v>27416</v>
      </c>
      <c r="B21342" s="1" t="s">
        <v>2091</v>
      </c>
      <c r="C21342" s="2">
        <v>45280</v>
      </c>
      <c r="D21342" s="1" t="s">
        <v>6109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3">
      <c r="A21343" s="1" t="s">
        <v>27417</v>
      </c>
      <c r="B21343" s="1" t="s">
        <v>4450</v>
      </c>
      <c r="C21343" s="2">
        <v>45156</v>
      </c>
      <c r="D21343" s="1" t="s">
        <v>6059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3">
      <c r="A21344" s="1" t="s">
        <v>27418</v>
      </c>
      <c r="B21344" s="1" t="s">
        <v>3795</v>
      </c>
      <c r="C21344" s="2">
        <v>45143</v>
      </c>
      <c r="D21344" s="1" t="s">
        <v>6049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3">
      <c r="A21345" s="1" t="s">
        <v>27419</v>
      </c>
      <c r="B21345" s="1" t="s">
        <v>1944</v>
      </c>
      <c r="C21345" s="2">
        <v>44946</v>
      </c>
      <c r="D21345" s="1" t="s">
        <v>6081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3">
      <c r="A21346" s="1" t="s">
        <v>27420</v>
      </c>
      <c r="B21346" s="1" t="s">
        <v>5478</v>
      </c>
      <c r="C21346" s="2">
        <v>45640</v>
      </c>
      <c r="D21346" s="1" t="s">
        <v>6093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3">
      <c r="A21347" s="1" t="s">
        <v>27421</v>
      </c>
      <c r="B21347" s="1" t="s">
        <v>1621</v>
      </c>
      <c r="C21347" s="2">
        <v>45552</v>
      </c>
      <c r="D21347" s="1" t="s">
        <v>6071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3">
      <c r="A21348" s="1" t="s">
        <v>27422</v>
      </c>
      <c r="B21348" s="1" t="s">
        <v>2043</v>
      </c>
      <c r="C21348" s="2">
        <v>44971</v>
      </c>
      <c r="D21348" s="1" t="s">
        <v>6089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3">
      <c r="A21349" s="1" t="s">
        <v>27423</v>
      </c>
      <c r="B21349" s="1" t="s">
        <v>3964</v>
      </c>
      <c r="C21349" s="2">
        <v>45079</v>
      </c>
      <c r="D21349" s="1" t="s">
        <v>6113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3">
      <c r="A21350" s="1" t="s">
        <v>27424</v>
      </c>
      <c r="B21350" s="1" t="s">
        <v>2699</v>
      </c>
      <c r="C21350" s="2">
        <v>45185</v>
      </c>
      <c r="D21350" s="1" t="s">
        <v>6197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3">
      <c r="A21351" s="1" t="s">
        <v>27425</v>
      </c>
      <c r="B21351" s="1" t="s">
        <v>5422</v>
      </c>
      <c r="C21351" s="2">
        <v>45580</v>
      </c>
      <c r="D21351" s="1" t="s">
        <v>6065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3">
      <c r="A21352" s="1" t="s">
        <v>27426</v>
      </c>
      <c r="B21352" s="1" t="s">
        <v>1505</v>
      </c>
      <c r="C21352" s="2">
        <v>45652</v>
      </c>
      <c r="D21352" s="1" t="s">
        <v>6049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3">
      <c r="A21353" s="1" t="s">
        <v>27427</v>
      </c>
      <c r="B21353" s="1" t="s">
        <v>5221</v>
      </c>
      <c r="C21353" s="2">
        <v>45647</v>
      </c>
      <c r="D21353" s="1" t="s">
        <v>6104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3">
      <c r="A21354" s="1" t="s">
        <v>27428</v>
      </c>
      <c r="B21354" s="1" t="s">
        <v>3947</v>
      </c>
      <c r="C21354" s="2">
        <v>45294</v>
      </c>
      <c r="D21354" s="1" t="s">
        <v>6065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3">
      <c r="A21355" s="1" t="s">
        <v>27429</v>
      </c>
      <c r="B21355" s="1" t="s">
        <v>3765</v>
      </c>
      <c r="C21355" s="2">
        <v>45572</v>
      </c>
      <c r="D21355" s="1" t="s">
        <v>6081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3">
      <c r="A21356" s="1" t="s">
        <v>27430</v>
      </c>
      <c r="B21356" s="1" t="s">
        <v>5601</v>
      </c>
      <c r="C21356" s="2">
        <v>45311</v>
      </c>
      <c r="D21356" s="1" t="s">
        <v>6049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3">
      <c r="A21357" s="1" t="s">
        <v>27431</v>
      </c>
      <c r="B21357" s="1" t="s">
        <v>3632</v>
      </c>
      <c r="C21357" s="2">
        <v>45074</v>
      </c>
      <c r="D21357" s="1" t="s">
        <v>6141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3">
      <c r="A21358" s="1" t="s">
        <v>27432</v>
      </c>
      <c r="B21358" s="1" t="s">
        <v>4248</v>
      </c>
      <c r="C21358" s="2">
        <v>45300</v>
      </c>
      <c r="D21358" s="1" t="s">
        <v>6251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3">
      <c r="A21359" s="1" t="s">
        <v>27433</v>
      </c>
      <c r="B21359" s="1" t="s">
        <v>2389</v>
      </c>
      <c r="C21359" s="2">
        <v>45650</v>
      </c>
      <c r="D21359" s="1" t="s">
        <v>6059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3">
      <c r="A21360" s="1" t="s">
        <v>27434</v>
      </c>
      <c r="B21360" s="1" t="s">
        <v>3086</v>
      </c>
      <c r="C21360" s="2">
        <v>45206</v>
      </c>
      <c r="D21360" s="1" t="s">
        <v>6086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3">
      <c r="A21361" s="1" t="s">
        <v>27435</v>
      </c>
      <c r="B21361" s="1" t="s">
        <v>4605</v>
      </c>
      <c r="C21361" s="2">
        <v>45082</v>
      </c>
      <c r="D21361" s="1" t="s">
        <v>6069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3">
      <c r="A21362" s="1" t="s">
        <v>27436</v>
      </c>
      <c r="B21362" s="1" t="s">
        <v>3481</v>
      </c>
      <c r="C21362" s="2">
        <v>45207</v>
      </c>
      <c r="D21362" s="1" t="s">
        <v>6071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3">
      <c r="A21363" s="1" t="s">
        <v>27437</v>
      </c>
      <c r="B21363" s="1" t="s">
        <v>4082</v>
      </c>
      <c r="C21363" s="2">
        <v>45427</v>
      </c>
      <c r="D21363" s="1" t="s">
        <v>6107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3">
      <c r="A21364" s="1" t="s">
        <v>27438</v>
      </c>
      <c r="B21364" s="1" t="s">
        <v>1580</v>
      </c>
      <c r="C21364" s="2">
        <v>45233</v>
      </c>
      <c r="D21364" s="1" t="s">
        <v>6069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3">
      <c r="A21365" s="1" t="s">
        <v>27439</v>
      </c>
      <c r="B21365" s="1" t="s">
        <v>5345</v>
      </c>
      <c r="C21365" s="2">
        <v>45027</v>
      </c>
      <c r="D21365" s="1" t="s">
        <v>6077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3">
      <c r="A21366" s="1" t="s">
        <v>27440</v>
      </c>
      <c r="B21366" s="1" t="s">
        <v>4328</v>
      </c>
      <c r="C21366" s="2">
        <v>45059</v>
      </c>
      <c r="D21366" s="1" t="s">
        <v>6089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3">
      <c r="A21367" s="1" t="s">
        <v>27441</v>
      </c>
      <c r="B21367" s="1" t="s">
        <v>2744</v>
      </c>
      <c r="C21367" s="2">
        <v>45072</v>
      </c>
      <c r="D21367" s="1" t="s">
        <v>6055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3">
      <c r="A21368" s="1" t="s">
        <v>27442</v>
      </c>
      <c r="B21368" s="1" t="s">
        <v>1719</v>
      </c>
      <c r="C21368" s="2">
        <v>45534</v>
      </c>
      <c r="D21368" s="1" t="s">
        <v>6135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3">
      <c r="A21369" s="1" t="s">
        <v>27443</v>
      </c>
      <c r="B21369" s="1" t="s">
        <v>1114</v>
      </c>
      <c r="C21369" s="2">
        <v>45061</v>
      </c>
      <c r="D21369" s="1" t="s">
        <v>6053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3">
      <c r="A21370" s="1" t="s">
        <v>27444</v>
      </c>
      <c r="B21370" s="1" t="s">
        <v>1112</v>
      </c>
      <c r="C21370" s="2">
        <v>45324</v>
      </c>
      <c r="D21370" s="1" t="s">
        <v>6095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3">
      <c r="A21371" s="1" t="s">
        <v>27445</v>
      </c>
      <c r="B21371" s="1" t="s">
        <v>2738</v>
      </c>
      <c r="C21371" s="2">
        <v>45545</v>
      </c>
      <c r="D21371" s="1" t="s">
        <v>6102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3">
      <c r="A21372" s="1" t="s">
        <v>27446</v>
      </c>
      <c r="B21372" s="1" t="s">
        <v>1333</v>
      </c>
      <c r="C21372" s="2">
        <v>44950</v>
      </c>
      <c r="D21372" s="1" t="s">
        <v>6071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3">
      <c r="A21373" s="1" t="s">
        <v>27447</v>
      </c>
      <c r="B21373" s="1" t="s">
        <v>4930</v>
      </c>
      <c r="C21373" s="2">
        <v>45197</v>
      </c>
      <c r="D21373" s="1" t="s">
        <v>6049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3">
      <c r="A21374" s="1" t="s">
        <v>27448</v>
      </c>
      <c r="B21374" s="1" t="s">
        <v>1782</v>
      </c>
      <c r="C21374" s="2">
        <v>45404</v>
      </c>
      <c r="D21374" s="1" t="s">
        <v>6053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3">
      <c r="A21375" s="1" t="s">
        <v>27449</v>
      </c>
      <c r="B21375" s="1" t="s">
        <v>2325</v>
      </c>
      <c r="C21375" s="2">
        <v>45173</v>
      </c>
      <c r="D21375" s="1" t="s">
        <v>6251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3">
      <c r="A21376" s="1" t="s">
        <v>27450</v>
      </c>
      <c r="B21376" s="1" t="s">
        <v>5925</v>
      </c>
      <c r="C21376" s="2">
        <v>45229</v>
      </c>
      <c r="D21376" s="1" t="s">
        <v>6141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3">
      <c r="A21377" s="1" t="s">
        <v>27451</v>
      </c>
      <c r="B21377" s="1" t="s">
        <v>4619</v>
      </c>
      <c r="C21377" s="2">
        <v>45087</v>
      </c>
      <c r="D21377" s="1" t="s">
        <v>6055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3">
      <c r="A21378" s="1" t="s">
        <v>7173</v>
      </c>
      <c r="B21378" s="1" t="s">
        <v>1636</v>
      </c>
      <c r="C21378" s="2">
        <v>45528</v>
      </c>
      <c r="D21378" s="1" t="s">
        <v>6093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3">
      <c r="A21379" s="1" t="s">
        <v>27452</v>
      </c>
      <c r="B21379" s="1" t="s">
        <v>5230</v>
      </c>
      <c r="C21379" s="2">
        <v>45458</v>
      </c>
      <c r="D21379" s="1" t="s">
        <v>6175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3">
      <c r="A21380" s="1" t="s">
        <v>27453</v>
      </c>
      <c r="B21380" s="1" t="s">
        <v>5218</v>
      </c>
      <c r="C21380" s="2">
        <v>45582</v>
      </c>
      <c r="D21380" s="1" t="s">
        <v>6065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3">
      <c r="A21381" s="1" t="s">
        <v>27454</v>
      </c>
      <c r="B21381" s="1" t="s">
        <v>3297</v>
      </c>
      <c r="C21381" s="2">
        <v>45576</v>
      </c>
      <c r="D21381" s="1" t="s">
        <v>6100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3">
      <c r="A21382" s="1" t="s">
        <v>27455</v>
      </c>
      <c r="B21382" s="1" t="s">
        <v>4588</v>
      </c>
      <c r="C21382" s="2">
        <v>45278</v>
      </c>
      <c r="D21382" s="1" t="s">
        <v>6077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3">
      <c r="A21383" s="1" t="s">
        <v>27456</v>
      </c>
      <c r="B21383" s="1" t="s">
        <v>4563</v>
      </c>
      <c r="C21383" s="2">
        <v>44943</v>
      </c>
      <c r="D21383" s="1" t="s">
        <v>6143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3">
      <c r="A21384" s="1" t="s">
        <v>27457</v>
      </c>
      <c r="B21384" s="1" t="s">
        <v>5984</v>
      </c>
      <c r="C21384" s="2">
        <v>45147</v>
      </c>
      <c r="D21384" s="1" t="s">
        <v>6251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3">
      <c r="A21385" s="1" t="s">
        <v>27458</v>
      </c>
      <c r="B21385" s="1" t="s">
        <v>2032</v>
      </c>
      <c r="C21385" s="2">
        <v>45085</v>
      </c>
      <c r="D21385" s="1" t="s">
        <v>6091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3">
      <c r="A21386" s="1" t="s">
        <v>27459</v>
      </c>
      <c r="B21386" s="1" t="s">
        <v>5969</v>
      </c>
      <c r="C21386" s="2">
        <v>45469</v>
      </c>
      <c r="D21386" s="1" t="s">
        <v>6051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3">
      <c r="A21387" s="1" t="s">
        <v>27460</v>
      </c>
      <c r="B21387" s="1" t="s">
        <v>5836</v>
      </c>
      <c r="C21387" s="2">
        <v>45454</v>
      </c>
      <c r="D21387" s="1" t="s">
        <v>6197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3">
      <c r="A21388" s="1" t="s">
        <v>27461</v>
      </c>
      <c r="B21388" s="1" t="s">
        <v>4376</v>
      </c>
      <c r="C21388" s="2">
        <v>45251</v>
      </c>
      <c r="D21388" s="1" t="s">
        <v>6137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3">
      <c r="A21389" s="1" t="s">
        <v>27462</v>
      </c>
      <c r="B21389" s="1" t="s">
        <v>5369</v>
      </c>
      <c r="C21389" s="2">
        <v>45500</v>
      </c>
      <c r="D21389" s="1" t="s">
        <v>6137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3">
      <c r="A21390" s="1" t="s">
        <v>27463</v>
      </c>
      <c r="B21390" s="1" t="s">
        <v>3943</v>
      </c>
      <c r="C21390" s="2">
        <v>45064</v>
      </c>
      <c r="D21390" s="1" t="s">
        <v>6175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3">
      <c r="A21391" s="1" t="s">
        <v>27464</v>
      </c>
      <c r="B21391" s="1" t="s">
        <v>2791</v>
      </c>
      <c r="C21391" s="2">
        <v>44986</v>
      </c>
      <c r="D21391" s="1" t="s">
        <v>6049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3">
      <c r="A21392" s="1" t="s">
        <v>27465</v>
      </c>
      <c r="B21392" s="1" t="s">
        <v>4194</v>
      </c>
      <c r="C21392" s="2">
        <v>45151</v>
      </c>
      <c r="D21392" s="1" t="s">
        <v>6137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3">
      <c r="A21393" s="1" t="s">
        <v>27466</v>
      </c>
      <c r="B21393" s="1" t="s">
        <v>2227</v>
      </c>
      <c r="C21393" s="2">
        <v>45504</v>
      </c>
      <c r="D21393" s="1" t="s">
        <v>6081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3">
      <c r="A21394" s="1" t="s">
        <v>27467</v>
      </c>
      <c r="B21394" s="1" t="s">
        <v>5895</v>
      </c>
      <c r="C21394" s="2">
        <v>45014</v>
      </c>
      <c r="D21394" s="1" t="s">
        <v>6104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3">
      <c r="A21395" s="1" t="s">
        <v>27468</v>
      </c>
      <c r="B21395" s="1" t="s">
        <v>4061</v>
      </c>
      <c r="C21395" s="2">
        <v>45090</v>
      </c>
      <c r="D21395" s="1" t="s">
        <v>6095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3">
      <c r="A21396" s="1" t="s">
        <v>27469</v>
      </c>
      <c r="B21396" s="1" t="s">
        <v>4052</v>
      </c>
      <c r="C21396" s="2">
        <v>45217</v>
      </c>
      <c r="D21396" s="1" t="s">
        <v>6095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3">
      <c r="A21397" s="1" t="s">
        <v>27470</v>
      </c>
      <c r="B21397" s="1" t="s">
        <v>5748</v>
      </c>
      <c r="C21397" s="2">
        <v>45268</v>
      </c>
      <c r="D21397" s="1" t="s">
        <v>6061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3">
      <c r="A21398" s="1" t="s">
        <v>27471</v>
      </c>
      <c r="B21398" s="1" t="s">
        <v>5487</v>
      </c>
      <c r="C21398" s="2">
        <v>45252</v>
      </c>
      <c r="D21398" s="1" t="s">
        <v>6104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3">
      <c r="A21399" s="1" t="s">
        <v>27472</v>
      </c>
      <c r="B21399" s="1" t="s">
        <v>2381</v>
      </c>
      <c r="C21399" s="2">
        <v>44947</v>
      </c>
      <c r="D21399" s="1" t="s">
        <v>6061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3">
      <c r="A21400" s="1" t="s">
        <v>27473</v>
      </c>
      <c r="B21400" s="1" t="s">
        <v>5256</v>
      </c>
      <c r="C21400" s="2">
        <v>45517</v>
      </c>
      <c r="D21400" s="1" t="s">
        <v>6143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3">
      <c r="A21401" s="1" t="s">
        <v>27474</v>
      </c>
      <c r="B21401" s="1" t="s">
        <v>1600</v>
      </c>
      <c r="C21401" s="2">
        <v>45347</v>
      </c>
      <c r="D21401" s="1" t="s">
        <v>6175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3">
      <c r="A21402" s="1" t="s">
        <v>27475</v>
      </c>
      <c r="B21402" s="1" t="s">
        <v>5093</v>
      </c>
      <c r="C21402" s="2">
        <v>44942</v>
      </c>
      <c r="D21402" s="1" t="s">
        <v>6172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3">
      <c r="A21403" s="1" t="s">
        <v>27476</v>
      </c>
      <c r="B21403" s="1" t="s">
        <v>4028</v>
      </c>
      <c r="C21403" s="2">
        <v>45184</v>
      </c>
      <c r="D21403" s="1" t="s">
        <v>6172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3">
      <c r="A21404" s="1" t="s">
        <v>27477</v>
      </c>
      <c r="B21404" s="1" t="s">
        <v>2993</v>
      </c>
      <c r="C21404" s="2">
        <v>45615</v>
      </c>
      <c r="D21404" s="1" t="s">
        <v>6157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3">
      <c r="A21405" s="1" t="s">
        <v>27478</v>
      </c>
      <c r="B21405" s="1" t="s">
        <v>2124</v>
      </c>
      <c r="C21405" s="2">
        <v>45554</v>
      </c>
      <c r="D21405" s="1" t="s">
        <v>6059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3">
      <c r="A21406" s="1" t="s">
        <v>27479</v>
      </c>
      <c r="B21406" s="1" t="s">
        <v>2786</v>
      </c>
      <c r="C21406" s="2">
        <v>45023</v>
      </c>
      <c r="D21406" s="1" t="s">
        <v>6133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3">
      <c r="A21407" s="1" t="s">
        <v>27480</v>
      </c>
      <c r="B21407" s="1" t="s">
        <v>1761</v>
      </c>
      <c r="C21407" s="2">
        <v>45508</v>
      </c>
      <c r="D21407" s="1" t="s">
        <v>6133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3">
      <c r="A21408" s="1" t="s">
        <v>27481</v>
      </c>
      <c r="B21408" s="1" t="s">
        <v>1127</v>
      </c>
      <c r="C21408" s="2">
        <v>45041</v>
      </c>
      <c r="D21408" s="1" t="s">
        <v>6049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3">
      <c r="A21409" s="1" t="s">
        <v>27482</v>
      </c>
      <c r="B21409" s="1" t="s">
        <v>1811</v>
      </c>
      <c r="C21409" s="2">
        <v>45024</v>
      </c>
      <c r="D21409" s="1" t="s">
        <v>6053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3">
      <c r="A21410" s="1" t="s">
        <v>27483</v>
      </c>
      <c r="B21410" s="1" t="s">
        <v>5913</v>
      </c>
      <c r="C21410" s="2">
        <v>45441</v>
      </c>
      <c r="D21410" s="1" t="s">
        <v>6083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3">
      <c r="A21411" s="1" t="s">
        <v>27484</v>
      </c>
      <c r="B21411" s="1" t="s">
        <v>3745</v>
      </c>
      <c r="C21411" s="2">
        <v>45348</v>
      </c>
      <c r="D21411" s="1" t="s">
        <v>6133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3">
      <c r="A21412" s="1" t="s">
        <v>27485</v>
      </c>
      <c r="B21412" s="1" t="s">
        <v>3791</v>
      </c>
      <c r="C21412" s="2">
        <v>45443</v>
      </c>
      <c r="D21412" s="1" t="s">
        <v>6063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3">
      <c r="A21413" s="1" t="s">
        <v>27486</v>
      </c>
      <c r="B21413" s="1" t="s">
        <v>6001</v>
      </c>
      <c r="C21413" s="2">
        <v>44987</v>
      </c>
      <c r="D21413" s="1" t="s">
        <v>6179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3">
      <c r="A21414" s="1" t="s">
        <v>27487</v>
      </c>
      <c r="B21414" s="1" t="s">
        <v>2010</v>
      </c>
      <c r="C21414" s="2">
        <v>45477</v>
      </c>
      <c r="D21414" s="1" t="s">
        <v>6049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3">
      <c r="A21415" s="1" t="s">
        <v>27488</v>
      </c>
      <c r="B21415" s="1" t="s">
        <v>3257</v>
      </c>
      <c r="C21415" s="2">
        <v>45117</v>
      </c>
      <c r="D21415" s="1" t="s">
        <v>6086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3">
      <c r="A21416" s="1" t="s">
        <v>27489</v>
      </c>
      <c r="B21416" s="1" t="s">
        <v>4462</v>
      </c>
      <c r="C21416" s="2">
        <v>45141</v>
      </c>
      <c r="D21416" s="1" t="s">
        <v>6059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3">
      <c r="A21417" s="1" t="s">
        <v>27490</v>
      </c>
      <c r="B21417" s="1" t="s">
        <v>1522</v>
      </c>
      <c r="C21417" s="2">
        <v>45052</v>
      </c>
      <c r="D21417" s="1" t="s">
        <v>6067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3">
      <c r="A21418" s="1" t="s">
        <v>27491</v>
      </c>
      <c r="B21418" s="1" t="s">
        <v>3073</v>
      </c>
      <c r="C21418" s="2">
        <v>45148</v>
      </c>
      <c r="D21418" s="1" t="s">
        <v>6086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3">
      <c r="A21419" s="1" t="s">
        <v>27492</v>
      </c>
      <c r="B21419" s="1" t="s">
        <v>5945</v>
      </c>
      <c r="C21419" s="2">
        <v>45140</v>
      </c>
      <c r="D21419" s="1" t="s">
        <v>6089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3">
      <c r="A21420" s="1" t="s">
        <v>27493</v>
      </c>
      <c r="B21420" s="1" t="s">
        <v>2629</v>
      </c>
      <c r="C21420" s="2">
        <v>45338</v>
      </c>
      <c r="D21420" s="1" t="s">
        <v>6051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3">
      <c r="A21421" s="1" t="s">
        <v>27494</v>
      </c>
      <c r="B21421" s="1" t="s">
        <v>5760</v>
      </c>
      <c r="C21421" s="2">
        <v>45486</v>
      </c>
      <c r="D21421" s="1" t="s">
        <v>6095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3">
      <c r="A21422" s="1" t="s">
        <v>27495</v>
      </c>
      <c r="B21422" s="1" t="s">
        <v>5406</v>
      </c>
      <c r="C21422" s="2">
        <v>45521</v>
      </c>
      <c r="D21422" s="1" t="s">
        <v>6093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3">
      <c r="A21423" s="1" t="s">
        <v>27496</v>
      </c>
      <c r="B21423" s="1" t="s">
        <v>2702</v>
      </c>
      <c r="C21423" s="2">
        <v>45307</v>
      </c>
      <c r="D21423" s="1" t="s">
        <v>6071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3">
      <c r="A21424" s="1" t="s">
        <v>27497</v>
      </c>
      <c r="B21424" s="1" t="s">
        <v>3565</v>
      </c>
      <c r="C21424" s="2">
        <v>45592</v>
      </c>
      <c r="D21424" s="1" t="s">
        <v>6065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3">
      <c r="A21425" s="1" t="s">
        <v>27498</v>
      </c>
      <c r="B21425" s="1" t="s">
        <v>3826</v>
      </c>
      <c r="C21425" s="2">
        <v>45132</v>
      </c>
      <c r="D21425" s="1" t="s">
        <v>6172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3">
      <c r="A21426" s="1" t="s">
        <v>27499</v>
      </c>
      <c r="B21426" s="1" t="s">
        <v>3236</v>
      </c>
      <c r="C21426" s="2">
        <v>44991</v>
      </c>
      <c r="D21426" s="1" t="s">
        <v>6179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3">
      <c r="A21427" s="1" t="s">
        <v>27500</v>
      </c>
      <c r="B21427" s="1" t="s">
        <v>1918</v>
      </c>
      <c r="C21427" s="2">
        <v>45625</v>
      </c>
      <c r="D21427" s="1" t="s">
        <v>6063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3">
      <c r="A21428" s="1" t="s">
        <v>27501</v>
      </c>
      <c r="B21428" s="1" t="s">
        <v>5638</v>
      </c>
      <c r="C21428" s="2">
        <v>45582</v>
      </c>
      <c r="D21428" s="1" t="s">
        <v>6055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3">
      <c r="A21429" s="1" t="s">
        <v>27502</v>
      </c>
      <c r="B21429" s="1" t="s">
        <v>1237</v>
      </c>
      <c r="C21429" s="2">
        <v>45217</v>
      </c>
      <c r="D21429" s="1" t="s">
        <v>6067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3">
      <c r="A21430" s="1" t="s">
        <v>27503</v>
      </c>
      <c r="B21430" s="1" t="s">
        <v>1192</v>
      </c>
      <c r="C21430" s="2">
        <v>44982</v>
      </c>
      <c r="D21430" s="1" t="s">
        <v>6172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3">
      <c r="A21431" s="1" t="s">
        <v>27504</v>
      </c>
      <c r="B21431" s="1" t="s">
        <v>5871</v>
      </c>
      <c r="C21431" s="2">
        <v>45007</v>
      </c>
      <c r="D21431" s="1" t="s">
        <v>6175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3">
      <c r="A21432" s="1" t="s">
        <v>27505</v>
      </c>
      <c r="B21432" s="1" t="s">
        <v>5037</v>
      </c>
      <c r="C21432" s="2">
        <v>44978</v>
      </c>
      <c r="D21432" s="1" t="s">
        <v>6083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3">
      <c r="A21433" s="1" t="s">
        <v>27506</v>
      </c>
      <c r="B21433" s="1" t="s">
        <v>4857</v>
      </c>
      <c r="C21433" s="2">
        <v>45096</v>
      </c>
      <c r="D21433" s="1" t="s">
        <v>6141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3">
      <c r="A21434" s="1" t="s">
        <v>27507</v>
      </c>
      <c r="B21434" s="1" t="s">
        <v>1942</v>
      </c>
      <c r="C21434" s="2">
        <v>45323</v>
      </c>
      <c r="D21434" s="1" t="s">
        <v>6135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3">
      <c r="A21435" s="1" t="s">
        <v>27508</v>
      </c>
      <c r="B21435" s="1" t="s">
        <v>3811</v>
      </c>
      <c r="C21435" s="2">
        <v>45406</v>
      </c>
      <c r="D21435" s="1" t="s">
        <v>6091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3">
      <c r="A21436" s="1" t="s">
        <v>27509</v>
      </c>
      <c r="B21436" s="1" t="s">
        <v>1756</v>
      </c>
      <c r="C21436" s="2">
        <v>45287</v>
      </c>
      <c r="D21436" s="1" t="s">
        <v>6091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3">
      <c r="A21437" s="1" t="s">
        <v>27510</v>
      </c>
      <c r="B21437" s="1" t="s">
        <v>2861</v>
      </c>
      <c r="C21437" s="2">
        <v>45285</v>
      </c>
      <c r="D21437" s="1" t="s">
        <v>6102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3">
      <c r="A21438" s="1" t="s">
        <v>27511</v>
      </c>
      <c r="B21438" s="1" t="s">
        <v>2880</v>
      </c>
      <c r="C21438" s="2">
        <v>45317</v>
      </c>
      <c r="D21438" s="1" t="s">
        <v>6197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3">
      <c r="A21439" s="1" t="s">
        <v>27512</v>
      </c>
      <c r="B21439" s="1" t="s">
        <v>1175</v>
      </c>
      <c r="C21439" s="2">
        <v>45030</v>
      </c>
      <c r="D21439" s="1" t="s">
        <v>6074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3">
      <c r="A21440" s="1" t="s">
        <v>27513</v>
      </c>
      <c r="B21440" s="1" t="s">
        <v>4085</v>
      </c>
      <c r="C21440" s="2">
        <v>45070</v>
      </c>
      <c r="D21440" s="1" t="s">
        <v>6083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3">
      <c r="A21441" s="1" t="s">
        <v>27514</v>
      </c>
      <c r="B21441" s="1" t="s">
        <v>4644</v>
      </c>
      <c r="C21441" s="2">
        <v>45590</v>
      </c>
      <c r="D21441" s="1" t="s">
        <v>6143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3">
      <c r="A21442" s="1" t="s">
        <v>27515</v>
      </c>
      <c r="B21442" s="1" t="s">
        <v>2981</v>
      </c>
      <c r="C21442" s="2">
        <v>45223</v>
      </c>
      <c r="D21442" s="1" t="s">
        <v>6179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3">
      <c r="A21443" s="1" t="s">
        <v>27516</v>
      </c>
      <c r="B21443" s="1" t="s">
        <v>1708</v>
      </c>
      <c r="C21443" s="2">
        <v>45243</v>
      </c>
      <c r="D21443" s="1" t="s">
        <v>6055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3">
      <c r="A21444" s="1" t="s">
        <v>27517</v>
      </c>
      <c r="B21444" s="1" t="s">
        <v>4726</v>
      </c>
      <c r="C21444" s="2">
        <v>45513</v>
      </c>
      <c r="D21444" s="1" t="s">
        <v>6086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3">
      <c r="A21445" s="1" t="s">
        <v>27518</v>
      </c>
      <c r="B21445" s="1" t="s">
        <v>2374</v>
      </c>
      <c r="C21445" s="2">
        <v>45312</v>
      </c>
      <c r="D21445" s="1" t="s">
        <v>6055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3">
      <c r="A21446" s="1" t="s">
        <v>27519</v>
      </c>
      <c r="B21446" s="1" t="s">
        <v>3590</v>
      </c>
      <c r="C21446" s="2">
        <v>45611</v>
      </c>
      <c r="D21446" s="1" t="s">
        <v>6151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3">
      <c r="A21447" s="1" t="s">
        <v>27520</v>
      </c>
      <c r="B21447" s="1" t="s">
        <v>1229</v>
      </c>
      <c r="C21447" s="2">
        <v>45326</v>
      </c>
      <c r="D21447" s="1" t="s">
        <v>6141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3">
      <c r="A21448" s="1" t="s">
        <v>27521</v>
      </c>
      <c r="B21448" s="1" t="s">
        <v>1308</v>
      </c>
      <c r="C21448" s="2">
        <v>45205</v>
      </c>
      <c r="D21448" s="1" t="s">
        <v>6063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3">
      <c r="A21449" s="1" t="s">
        <v>27522</v>
      </c>
      <c r="B21449" s="1" t="s">
        <v>4594</v>
      </c>
      <c r="C21449" s="2">
        <v>45217</v>
      </c>
      <c r="D21449" s="1" t="s">
        <v>6059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3">
      <c r="A21450" s="1" t="s">
        <v>27523</v>
      </c>
      <c r="B21450" s="1" t="s">
        <v>3151</v>
      </c>
      <c r="C21450" s="2">
        <v>45206</v>
      </c>
      <c r="D21450" s="1" t="s">
        <v>6055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3">
      <c r="A21451" s="1" t="s">
        <v>27524</v>
      </c>
      <c r="B21451" s="1" t="s">
        <v>6024</v>
      </c>
      <c r="C21451" s="2">
        <v>45367</v>
      </c>
      <c r="D21451" s="1" t="s">
        <v>6055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3">
      <c r="A21452" s="1" t="s">
        <v>27525</v>
      </c>
      <c r="B21452" s="1" t="s">
        <v>4782</v>
      </c>
      <c r="C21452" s="2">
        <v>45588</v>
      </c>
      <c r="D21452" s="1" t="s">
        <v>6086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3">
      <c r="A21453" s="1" t="s">
        <v>27526</v>
      </c>
      <c r="B21453" s="1" t="s">
        <v>4654</v>
      </c>
      <c r="C21453" s="2">
        <v>45322</v>
      </c>
      <c r="D21453" s="1" t="s">
        <v>6053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3">
      <c r="A21454" s="1" t="s">
        <v>27527</v>
      </c>
      <c r="B21454" s="1" t="s">
        <v>5040</v>
      </c>
      <c r="C21454" s="2">
        <v>45602</v>
      </c>
      <c r="D21454" s="1" t="s">
        <v>6104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3">
      <c r="A21455" s="1" t="s">
        <v>27528</v>
      </c>
      <c r="B21455" s="1" t="s">
        <v>1783</v>
      </c>
      <c r="C21455" s="2">
        <v>45105</v>
      </c>
      <c r="D21455" s="1" t="s">
        <v>6069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3">
      <c r="A21456" s="1" t="s">
        <v>27529</v>
      </c>
      <c r="B21456" s="1" t="s">
        <v>1219</v>
      </c>
      <c r="C21456" s="2">
        <v>45073</v>
      </c>
      <c r="D21456" s="1" t="s">
        <v>6049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3">
      <c r="A21457" s="1" t="s">
        <v>27530</v>
      </c>
      <c r="B21457" s="1" t="s">
        <v>1607</v>
      </c>
      <c r="C21457" s="2">
        <v>45496</v>
      </c>
      <c r="D21457" s="1" t="s">
        <v>6100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3">
      <c r="A21458" s="1" t="s">
        <v>27531</v>
      </c>
      <c r="B21458" s="1" t="s">
        <v>1165</v>
      </c>
      <c r="C21458" s="2">
        <v>45554</v>
      </c>
      <c r="D21458" s="1" t="s">
        <v>6157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3">
      <c r="A21459" s="1" t="s">
        <v>27532</v>
      </c>
      <c r="B21459" s="1" t="s">
        <v>4029</v>
      </c>
      <c r="C21459" s="2">
        <v>45641</v>
      </c>
      <c r="D21459" s="1" t="s">
        <v>6059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3">
      <c r="A21460" s="1" t="s">
        <v>27533</v>
      </c>
      <c r="B21460" s="1" t="s">
        <v>3600</v>
      </c>
      <c r="C21460" s="2">
        <v>45152</v>
      </c>
      <c r="D21460" s="1" t="s">
        <v>6141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3">
      <c r="A21461" s="1" t="s">
        <v>27534</v>
      </c>
      <c r="B21461" s="1" t="s">
        <v>3386</v>
      </c>
      <c r="C21461" s="2">
        <v>45385</v>
      </c>
      <c r="D21461" s="1" t="s">
        <v>6104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3">
      <c r="A21462" s="1" t="s">
        <v>27535</v>
      </c>
      <c r="B21462" s="1" t="s">
        <v>5646</v>
      </c>
      <c r="C21462" s="2">
        <v>45053</v>
      </c>
      <c r="D21462" s="1" t="s">
        <v>6063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3">
      <c r="A21463" s="1" t="s">
        <v>27536</v>
      </c>
      <c r="B21463" s="1" t="s">
        <v>2958</v>
      </c>
      <c r="C21463" s="2">
        <v>45319</v>
      </c>
      <c r="D21463" s="1" t="s">
        <v>6107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3">
      <c r="A21464" s="1" t="s">
        <v>27537</v>
      </c>
      <c r="B21464" s="1" t="s">
        <v>3774</v>
      </c>
      <c r="C21464" s="2">
        <v>45362</v>
      </c>
      <c r="D21464" s="1" t="s">
        <v>6091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3">
      <c r="A21465" s="1" t="s">
        <v>27538</v>
      </c>
      <c r="B21465" s="1" t="s">
        <v>4959</v>
      </c>
      <c r="C21465" s="2">
        <v>44991</v>
      </c>
      <c r="D21465" s="1" t="s">
        <v>6065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3">
      <c r="A21466" s="1" t="s">
        <v>27539</v>
      </c>
      <c r="B21466" s="1" t="s">
        <v>5240</v>
      </c>
      <c r="C21466" s="2">
        <v>45307</v>
      </c>
      <c r="D21466" s="1" t="s">
        <v>6113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3">
      <c r="A21467" s="1" t="s">
        <v>27540</v>
      </c>
      <c r="B21467" s="1" t="s">
        <v>5768</v>
      </c>
      <c r="C21467" s="2">
        <v>45234</v>
      </c>
      <c r="D21467" s="1" t="s">
        <v>6107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3">
      <c r="A21468" s="1" t="s">
        <v>27541</v>
      </c>
      <c r="B21468" s="1" t="s">
        <v>5287</v>
      </c>
      <c r="C21468" s="2">
        <v>45484</v>
      </c>
      <c r="D21468" s="1" t="s">
        <v>6143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3">
      <c r="A21469" s="1" t="s">
        <v>27542</v>
      </c>
      <c r="B21469" s="1" t="s">
        <v>1429</v>
      </c>
      <c r="C21469" s="2">
        <v>45485</v>
      </c>
      <c r="D21469" s="1" t="s">
        <v>6089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3">
      <c r="A21470" s="1" t="s">
        <v>27543</v>
      </c>
      <c r="B21470" s="1" t="s">
        <v>4295</v>
      </c>
      <c r="C21470" s="2">
        <v>45403</v>
      </c>
      <c r="D21470" s="1" t="s">
        <v>6061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3">
      <c r="A21471" s="1" t="s">
        <v>27544</v>
      </c>
      <c r="B21471" s="1" t="s">
        <v>5687</v>
      </c>
      <c r="C21471" s="2">
        <v>45085</v>
      </c>
      <c r="D21471" s="1" t="s">
        <v>6143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3">
      <c r="A21472" s="1" t="s">
        <v>27545</v>
      </c>
      <c r="B21472" s="1" t="s">
        <v>2610</v>
      </c>
      <c r="C21472" s="2">
        <v>45298</v>
      </c>
      <c r="D21472" s="1" t="s">
        <v>6125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3">
      <c r="A21473" s="1" t="s">
        <v>27546</v>
      </c>
      <c r="B21473" s="1" t="s">
        <v>4762</v>
      </c>
      <c r="C21473" s="2">
        <v>45522</v>
      </c>
      <c r="D21473" s="1" t="s">
        <v>6133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3">
      <c r="A21474" s="1" t="s">
        <v>27547</v>
      </c>
      <c r="B21474" s="1" t="s">
        <v>2239</v>
      </c>
      <c r="C21474" s="2">
        <v>45561</v>
      </c>
      <c r="D21474" s="1" t="s">
        <v>6157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3">
      <c r="A21475" s="1" t="s">
        <v>27548</v>
      </c>
      <c r="B21475" s="1" t="s">
        <v>4676</v>
      </c>
      <c r="C21475" s="2">
        <v>45081</v>
      </c>
      <c r="D21475" s="1" t="s">
        <v>6107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3">
      <c r="A21476" s="1" t="s">
        <v>27549</v>
      </c>
      <c r="B21476" s="1" t="s">
        <v>5815</v>
      </c>
      <c r="C21476" s="2">
        <v>45120</v>
      </c>
      <c r="D21476" s="1" t="s">
        <v>6133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3">
      <c r="A21477" s="1" t="s">
        <v>27550</v>
      </c>
      <c r="B21477" s="1" t="s">
        <v>4429</v>
      </c>
      <c r="C21477" s="2">
        <v>45479</v>
      </c>
      <c r="D21477" s="1" t="s">
        <v>6074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3">
      <c r="A21478" s="1" t="s">
        <v>14568</v>
      </c>
      <c r="B21478" s="1" t="s">
        <v>5791</v>
      </c>
      <c r="C21478" s="2">
        <v>45651</v>
      </c>
      <c r="D21478" s="1" t="s">
        <v>6157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3">
      <c r="A21479" s="1" t="s">
        <v>27551</v>
      </c>
      <c r="B21479" s="1" t="s">
        <v>1337</v>
      </c>
      <c r="C21479" s="2">
        <v>45298</v>
      </c>
      <c r="D21479" s="1" t="s">
        <v>6102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3">
      <c r="A21480" s="1" t="s">
        <v>27552</v>
      </c>
      <c r="B21480" s="1" t="s">
        <v>5025</v>
      </c>
      <c r="C21480" s="2">
        <v>45111</v>
      </c>
      <c r="D21480" s="1" t="s">
        <v>6157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3">
      <c r="A21481" s="1" t="s">
        <v>27553</v>
      </c>
      <c r="B21481" s="1" t="s">
        <v>5353</v>
      </c>
      <c r="C21481" s="2">
        <v>45148</v>
      </c>
      <c r="D21481" s="1" t="s">
        <v>6083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3">
      <c r="A21482" s="1" t="s">
        <v>27554</v>
      </c>
      <c r="B21482" s="1" t="s">
        <v>1645</v>
      </c>
      <c r="C21482" s="2">
        <v>45146</v>
      </c>
      <c r="D21482" s="1" t="s">
        <v>6049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3">
      <c r="A21483" s="1" t="s">
        <v>27555</v>
      </c>
      <c r="B21483" s="1" t="s">
        <v>3051</v>
      </c>
      <c r="C21483" s="2">
        <v>45641</v>
      </c>
      <c r="D21483" s="1" t="s">
        <v>6141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3">
      <c r="A21484" s="1" t="s">
        <v>27556</v>
      </c>
      <c r="B21484" s="1" t="s">
        <v>4921</v>
      </c>
      <c r="C21484" s="2">
        <v>45609</v>
      </c>
      <c r="D21484" s="1" t="s">
        <v>6175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3">
      <c r="A21485" s="1" t="s">
        <v>27557</v>
      </c>
      <c r="B21485" s="1" t="s">
        <v>4817</v>
      </c>
      <c r="C21485" s="2">
        <v>45008</v>
      </c>
      <c r="D21485" s="1" t="s">
        <v>6107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3">
      <c r="A21486" s="1" t="s">
        <v>27558</v>
      </c>
      <c r="B21486" s="1" t="s">
        <v>4228</v>
      </c>
      <c r="C21486" s="2">
        <v>45002</v>
      </c>
      <c r="D21486" s="1" t="s">
        <v>6135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3">
      <c r="A21487" s="1" t="s">
        <v>27559</v>
      </c>
      <c r="B21487" s="1" t="s">
        <v>1451</v>
      </c>
      <c r="C21487" s="2">
        <v>45319</v>
      </c>
      <c r="D21487" s="1" t="s">
        <v>6065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3">
      <c r="A21488" s="1" t="s">
        <v>27560</v>
      </c>
      <c r="B21488" s="1" t="s">
        <v>1458</v>
      </c>
      <c r="C21488" s="2">
        <v>45114</v>
      </c>
      <c r="D21488" s="1" t="s">
        <v>6157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3">
      <c r="A21489" s="1" t="s">
        <v>27561</v>
      </c>
      <c r="B21489" s="1" t="s">
        <v>1049</v>
      </c>
      <c r="C21489" s="2">
        <v>45431</v>
      </c>
      <c r="D21489" s="1" t="s">
        <v>6175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3">
      <c r="A21490" s="1" t="s">
        <v>27562</v>
      </c>
      <c r="B21490" s="1" t="s">
        <v>5473</v>
      </c>
      <c r="C21490" s="2">
        <v>45160</v>
      </c>
      <c r="D21490" s="1" t="s">
        <v>6077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3">
      <c r="A21491" s="1" t="s">
        <v>27563</v>
      </c>
      <c r="B21491" s="1" t="s">
        <v>1437</v>
      </c>
      <c r="C21491" s="2">
        <v>45224</v>
      </c>
      <c r="D21491" s="1" t="s">
        <v>6179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3">
      <c r="A21492" s="1" t="s">
        <v>27564</v>
      </c>
      <c r="B21492" s="1" t="s">
        <v>1764</v>
      </c>
      <c r="C21492" s="2">
        <v>45359</v>
      </c>
      <c r="D21492" s="1" t="s">
        <v>6172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3">
      <c r="A21493" s="1" t="s">
        <v>27565</v>
      </c>
      <c r="B21493" s="1" t="s">
        <v>2900</v>
      </c>
      <c r="C21493" s="2">
        <v>45344</v>
      </c>
      <c r="D21493" s="1" t="s">
        <v>6081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3">
      <c r="A21494" s="1" t="s">
        <v>27566</v>
      </c>
      <c r="B21494" s="1" t="s">
        <v>5461</v>
      </c>
      <c r="C21494" s="2">
        <v>45566</v>
      </c>
      <c r="D21494" s="1" t="s">
        <v>6175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3">
      <c r="A21495" s="1" t="s">
        <v>27567</v>
      </c>
      <c r="B21495" s="1" t="s">
        <v>2908</v>
      </c>
      <c r="C21495" s="2">
        <v>45610</v>
      </c>
      <c r="D21495" s="1" t="s">
        <v>6102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3">
      <c r="A21496" s="1" t="s">
        <v>27568</v>
      </c>
      <c r="B21496" s="1" t="s">
        <v>3654</v>
      </c>
      <c r="C21496" s="2">
        <v>45386</v>
      </c>
      <c r="D21496" s="1" t="s">
        <v>6197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3">
      <c r="A21497" s="1" t="s">
        <v>27569</v>
      </c>
      <c r="B21497" s="1" t="s">
        <v>4071</v>
      </c>
      <c r="C21497" s="2">
        <v>45479</v>
      </c>
      <c r="D21497" s="1" t="s">
        <v>6143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3">
      <c r="A21498" s="1" t="s">
        <v>27570</v>
      </c>
      <c r="B21498" s="1" t="s">
        <v>4753</v>
      </c>
      <c r="C21498" s="2">
        <v>45201</v>
      </c>
      <c r="D21498" s="1" t="s">
        <v>6143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3">
      <c r="A21499" s="1" t="s">
        <v>27571</v>
      </c>
      <c r="B21499" s="1" t="s">
        <v>5101</v>
      </c>
      <c r="C21499" s="2">
        <v>45389</v>
      </c>
      <c r="D21499" s="1" t="s">
        <v>6057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3">
      <c r="A21500" s="1" t="s">
        <v>27572</v>
      </c>
      <c r="B21500" s="1" t="s">
        <v>3175</v>
      </c>
      <c r="C21500" s="2">
        <v>45167</v>
      </c>
      <c r="D21500" s="1" t="s">
        <v>6083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3">
      <c r="A21501" s="1" t="s">
        <v>27573</v>
      </c>
      <c r="B21501" s="1" t="s">
        <v>3334</v>
      </c>
      <c r="C21501" s="2">
        <v>45264</v>
      </c>
      <c r="D21501" s="1" t="s">
        <v>6059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3">
      <c r="A21502" s="1" t="s">
        <v>27574</v>
      </c>
      <c r="B21502" s="1" t="s">
        <v>2884</v>
      </c>
      <c r="C21502" s="2">
        <v>45556</v>
      </c>
      <c r="D21502" s="1" t="s">
        <v>6081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3">
      <c r="A21503" s="1" t="s">
        <v>27575</v>
      </c>
      <c r="B21503" s="1" t="s">
        <v>5775</v>
      </c>
      <c r="C21503" s="2">
        <v>45211</v>
      </c>
      <c r="D21503" s="1" t="s">
        <v>6074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3">
      <c r="A21504" s="1" t="s">
        <v>27576</v>
      </c>
      <c r="B21504" s="1" t="s">
        <v>4913</v>
      </c>
      <c r="C21504" s="2">
        <v>45463</v>
      </c>
      <c r="D21504" s="1" t="s">
        <v>6091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3">
      <c r="A21505" s="1" t="s">
        <v>27577</v>
      </c>
      <c r="B21505" s="1" t="s">
        <v>3012</v>
      </c>
      <c r="C21505" s="2">
        <v>45558</v>
      </c>
      <c r="D21505" s="1" t="s">
        <v>6125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3">
      <c r="A21506" s="1" t="s">
        <v>27578</v>
      </c>
      <c r="B21506" s="1" t="s">
        <v>3035</v>
      </c>
      <c r="C21506" s="2">
        <v>45621</v>
      </c>
      <c r="D21506" s="1" t="s">
        <v>6061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3">
      <c r="A21507" s="1" t="s">
        <v>27579</v>
      </c>
      <c r="B21507" s="1" t="s">
        <v>3235</v>
      </c>
      <c r="C21507" s="2">
        <v>45143</v>
      </c>
      <c r="D21507" s="1" t="s">
        <v>6175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3">
      <c r="A21508" s="1" t="s">
        <v>27580</v>
      </c>
      <c r="B21508" s="1" t="s">
        <v>4262</v>
      </c>
      <c r="C21508" s="2">
        <v>45289</v>
      </c>
      <c r="D21508" s="1" t="s">
        <v>6061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3">
      <c r="A21509" s="1" t="s">
        <v>27581</v>
      </c>
      <c r="B21509" s="1" t="s">
        <v>6037</v>
      </c>
      <c r="C21509" s="2">
        <v>45657</v>
      </c>
      <c r="D21509" s="1" t="s">
        <v>6135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3">
      <c r="A21510" s="1" t="s">
        <v>27582</v>
      </c>
      <c r="B21510" s="1" t="s">
        <v>1050</v>
      </c>
      <c r="C21510" s="2">
        <v>45545</v>
      </c>
      <c r="D21510" s="1" t="s">
        <v>6074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3">
      <c r="A21511" s="1" t="s">
        <v>27583</v>
      </c>
      <c r="B21511" s="1" t="s">
        <v>4759</v>
      </c>
      <c r="C21511" s="2">
        <v>45589</v>
      </c>
      <c r="D21511" s="1" t="s">
        <v>6057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3">
      <c r="A21512" s="1" t="s">
        <v>27584</v>
      </c>
      <c r="B21512" s="1" t="s">
        <v>4521</v>
      </c>
      <c r="C21512" s="2">
        <v>45101</v>
      </c>
      <c r="D21512" s="1" t="s">
        <v>6102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3">
      <c r="A21513" s="1" t="s">
        <v>27585</v>
      </c>
      <c r="B21513" s="1" t="s">
        <v>5561</v>
      </c>
      <c r="C21513" s="2">
        <v>45275</v>
      </c>
      <c r="D21513" s="1" t="s">
        <v>6113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3">
      <c r="A21514" s="1" t="s">
        <v>27586</v>
      </c>
      <c r="B21514" s="1" t="s">
        <v>5424</v>
      </c>
      <c r="C21514" s="2">
        <v>45190</v>
      </c>
      <c r="D21514" s="1" t="s">
        <v>6059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3">
      <c r="A21515" s="1" t="s">
        <v>27587</v>
      </c>
      <c r="B21515" s="1" t="s">
        <v>4788</v>
      </c>
      <c r="C21515" s="2">
        <v>45263</v>
      </c>
      <c r="D21515" s="1" t="s">
        <v>6069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3">
      <c r="A21516" s="1" t="s">
        <v>27588</v>
      </c>
      <c r="B21516" s="1" t="s">
        <v>1101</v>
      </c>
      <c r="C21516" s="2">
        <v>45488</v>
      </c>
      <c r="D21516" s="1" t="s">
        <v>6077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3">
      <c r="A21517" s="1" t="s">
        <v>27589</v>
      </c>
      <c r="B21517" s="1" t="s">
        <v>4555</v>
      </c>
      <c r="C21517" s="2">
        <v>44992</v>
      </c>
      <c r="D21517" s="1" t="s">
        <v>6053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3">
      <c r="A21518" s="1" t="s">
        <v>27590</v>
      </c>
      <c r="B21518" s="1" t="s">
        <v>4864</v>
      </c>
      <c r="C21518" s="2">
        <v>45082</v>
      </c>
      <c r="D21518" s="1" t="s">
        <v>6063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3">
      <c r="A21519" s="1" t="s">
        <v>27591</v>
      </c>
      <c r="B21519" s="1" t="s">
        <v>2233</v>
      </c>
      <c r="C21519" s="2">
        <v>45442</v>
      </c>
      <c r="D21519" s="1" t="s">
        <v>6197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3">
      <c r="A21520" s="1" t="s">
        <v>27592</v>
      </c>
      <c r="B21520" s="1" t="s">
        <v>1693</v>
      </c>
      <c r="C21520" s="2">
        <v>45259</v>
      </c>
      <c r="D21520" s="1" t="s">
        <v>6109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3">
      <c r="A21521" s="1" t="s">
        <v>27593</v>
      </c>
      <c r="B21521" s="1" t="s">
        <v>3668</v>
      </c>
      <c r="C21521" s="2">
        <v>45234</v>
      </c>
      <c r="D21521" s="1" t="s">
        <v>6089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3">
      <c r="A21522" s="1" t="s">
        <v>27594</v>
      </c>
      <c r="B21522" s="1" t="s">
        <v>2024</v>
      </c>
      <c r="C21522" s="2">
        <v>44948</v>
      </c>
      <c r="D21522" s="1" t="s">
        <v>6125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3">
      <c r="A21523" s="1" t="s">
        <v>27595</v>
      </c>
      <c r="B21523" s="1" t="s">
        <v>1061</v>
      </c>
      <c r="C21523" s="2">
        <v>45366</v>
      </c>
      <c r="D21523" s="1" t="s">
        <v>6081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3">
      <c r="A21524" s="1" t="s">
        <v>27596</v>
      </c>
      <c r="B21524" s="1" t="s">
        <v>5272</v>
      </c>
      <c r="C21524" s="2">
        <v>45479</v>
      </c>
      <c r="D21524" s="1" t="s">
        <v>6074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3">
      <c r="A21525" s="1" t="s">
        <v>27597</v>
      </c>
      <c r="B21525" s="1" t="s">
        <v>3050</v>
      </c>
      <c r="C21525" s="2">
        <v>45461</v>
      </c>
      <c r="D21525" s="1" t="s">
        <v>6137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3">
      <c r="A21526" s="1" t="s">
        <v>27598</v>
      </c>
      <c r="B21526" s="1" t="s">
        <v>4206</v>
      </c>
      <c r="C21526" s="2">
        <v>45268</v>
      </c>
      <c r="D21526" s="1" t="s">
        <v>6125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3">
      <c r="A21527" s="1" t="s">
        <v>27599</v>
      </c>
      <c r="B21527" s="1" t="s">
        <v>5911</v>
      </c>
      <c r="C21527" s="2">
        <v>45606</v>
      </c>
      <c r="D21527" s="1" t="s">
        <v>6093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3">
      <c r="A21528" s="1" t="s">
        <v>27600</v>
      </c>
      <c r="B21528" s="1" t="s">
        <v>2763</v>
      </c>
      <c r="C21528" s="2">
        <v>45035</v>
      </c>
      <c r="D21528" s="1" t="s">
        <v>6137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3">
      <c r="A21529" s="1" t="s">
        <v>27601</v>
      </c>
      <c r="B21529" s="1" t="s">
        <v>2029</v>
      </c>
      <c r="C21529" s="2">
        <v>45291</v>
      </c>
      <c r="D21529" s="1" t="s">
        <v>6057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3">
      <c r="A21530" s="1" t="s">
        <v>27602</v>
      </c>
      <c r="B21530" s="1" t="s">
        <v>1114</v>
      </c>
      <c r="C21530" s="2">
        <v>45601</v>
      </c>
      <c r="D21530" s="1" t="s">
        <v>6251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3">
      <c r="A21531" s="1" t="s">
        <v>27603</v>
      </c>
      <c r="B21531" s="1" t="s">
        <v>1728</v>
      </c>
      <c r="C21531" s="2">
        <v>45361</v>
      </c>
      <c r="D21531" s="1" t="s">
        <v>6063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3">
      <c r="A21532" s="1" t="s">
        <v>27604</v>
      </c>
      <c r="B21532" s="1" t="s">
        <v>2221</v>
      </c>
      <c r="C21532" s="2">
        <v>45140</v>
      </c>
      <c r="D21532" s="1" t="s">
        <v>6095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3">
      <c r="A21533" s="1" t="s">
        <v>27605</v>
      </c>
      <c r="B21533" s="1" t="s">
        <v>1596</v>
      </c>
      <c r="C21533" s="2">
        <v>45510</v>
      </c>
      <c r="D21533" s="1" t="s">
        <v>6065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3">
      <c r="A21534" s="1" t="s">
        <v>27606</v>
      </c>
      <c r="B21534" s="1" t="s">
        <v>3823</v>
      </c>
      <c r="C21534" s="2">
        <v>45393</v>
      </c>
      <c r="D21534" s="1" t="s">
        <v>6095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3">
      <c r="A21535" s="1" t="s">
        <v>27607</v>
      </c>
      <c r="B21535" s="1" t="s">
        <v>1595</v>
      </c>
      <c r="C21535" s="2">
        <v>45356</v>
      </c>
      <c r="D21535" s="1" t="s">
        <v>6095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3">
      <c r="A21536" s="1" t="s">
        <v>27608</v>
      </c>
      <c r="B21536" s="1" t="s">
        <v>3531</v>
      </c>
      <c r="C21536" s="2">
        <v>45331</v>
      </c>
      <c r="D21536" s="1" t="s">
        <v>6057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3">
      <c r="A21537" s="1" t="s">
        <v>27609</v>
      </c>
      <c r="B21537" s="1" t="s">
        <v>2840</v>
      </c>
      <c r="C21537" s="2">
        <v>45646</v>
      </c>
      <c r="D21537" s="1" t="s">
        <v>6172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3">
      <c r="A21538" s="1" t="s">
        <v>27610</v>
      </c>
      <c r="B21538" s="1" t="s">
        <v>2675</v>
      </c>
      <c r="C21538" s="2">
        <v>45266</v>
      </c>
      <c r="D21538" s="1" t="s">
        <v>6067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3">
      <c r="A21539" s="1" t="s">
        <v>27611</v>
      </c>
      <c r="B21539" s="1" t="s">
        <v>3008</v>
      </c>
      <c r="C21539" s="2">
        <v>45185</v>
      </c>
      <c r="D21539" s="1" t="s">
        <v>6051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3">
      <c r="A21540" s="1" t="s">
        <v>27612</v>
      </c>
      <c r="B21540" s="1" t="s">
        <v>3286</v>
      </c>
      <c r="C21540" s="2">
        <v>45366</v>
      </c>
      <c r="D21540" s="1" t="s">
        <v>6057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3">
      <c r="A21541" s="1" t="s">
        <v>27613</v>
      </c>
      <c r="B21541" s="1" t="s">
        <v>5737</v>
      </c>
      <c r="C21541" s="2">
        <v>45267</v>
      </c>
      <c r="D21541" s="1" t="s">
        <v>6065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3">
      <c r="A21542" s="1" t="s">
        <v>27614</v>
      </c>
      <c r="B21542" s="1" t="s">
        <v>2259</v>
      </c>
      <c r="C21542" s="2">
        <v>45440</v>
      </c>
      <c r="D21542" s="1" t="s">
        <v>6251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3">
      <c r="A21543" s="1" t="s">
        <v>27615</v>
      </c>
      <c r="B21543" s="1" t="s">
        <v>2652</v>
      </c>
      <c r="C21543" s="2">
        <v>44935</v>
      </c>
      <c r="D21543" s="1" t="s">
        <v>6107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3">
      <c r="A21544" s="1" t="s">
        <v>27616</v>
      </c>
      <c r="B21544" s="1" t="s">
        <v>2780</v>
      </c>
      <c r="C21544" s="2">
        <v>45209</v>
      </c>
      <c r="D21544" s="1" t="s">
        <v>6077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3">
      <c r="A21545" s="1" t="s">
        <v>27617</v>
      </c>
      <c r="B21545" s="1" t="s">
        <v>5900</v>
      </c>
      <c r="C21545" s="2">
        <v>45239</v>
      </c>
      <c r="D21545" s="1" t="s">
        <v>6063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3">
      <c r="A21546" s="1" t="s">
        <v>27618</v>
      </c>
      <c r="B21546" s="1" t="s">
        <v>3379</v>
      </c>
      <c r="C21546" s="2">
        <v>45465</v>
      </c>
      <c r="D21546" s="1" t="s">
        <v>6251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3">
      <c r="A21547" s="1" t="s">
        <v>27619</v>
      </c>
      <c r="B21547" s="1" t="s">
        <v>1912</v>
      </c>
      <c r="C21547" s="2">
        <v>45017</v>
      </c>
      <c r="D21547" s="1" t="s">
        <v>6049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3">
      <c r="A21548" s="1" t="s">
        <v>27620</v>
      </c>
      <c r="B21548" s="1" t="s">
        <v>4782</v>
      </c>
      <c r="C21548" s="2">
        <v>45304</v>
      </c>
      <c r="D21548" s="1" t="s">
        <v>6059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3">
      <c r="A21549" s="1" t="s">
        <v>27621</v>
      </c>
      <c r="B21549" s="1" t="s">
        <v>5894</v>
      </c>
      <c r="C21549" s="2">
        <v>45264</v>
      </c>
      <c r="D21549" s="1" t="s">
        <v>6051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3">
      <c r="A21550" s="1" t="s">
        <v>27622</v>
      </c>
      <c r="B21550" s="1" t="s">
        <v>4768</v>
      </c>
      <c r="C21550" s="2">
        <v>45203</v>
      </c>
      <c r="D21550" s="1" t="s">
        <v>6067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3">
      <c r="A21551" s="1" t="s">
        <v>27623</v>
      </c>
      <c r="B21551" s="1" t="s">
        <v>4447</v>
      </c>
      <c r="C21551" s="2">
        <v>45402</v>
      </c>
      <c r="D21551" s="1" t="s">
        <v>6157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3">
      <c r="A21552" s="1" t="s">
        <v>27624</v>
      </c>
      <c r="B21552" s="1" t="s">
        <v>5478</v>
      </c>
      <c r="C21552" s="2">
        <v>45122</v>
      </c>
      <c r="D21552" s="1" t="s">
        <v>6100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3">
      <c r="A21553" s="1" t="s">
        <v>27625</v>
      </c>
      <c r="B21553" s="1" t="s">
        <v>3143</v>
      </c>
      <c r="C21553" s="2">
        <v>45371</v>
      </c>
      <c r="D21553" s="1" t="s">
        <v>6125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3">
      <c r="A21554" s="1" t="s">
        <v>27626</v>
      </c>
      <c r="B21554" s="1" t="s">
        <v>1068</v>
      </c>
      <c r="C21554" s="2">
        <v>45425</v>
      </c>
      <c r="D21554" s="1" t="s">
        <v>6151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3">
      <c r="A21555" s="1" t="s">
        <v>27627</v>
      </c>
      <c r="B21555" s="1" t="s">
        <v>5845</v>
      </c>
      <c r="C21555" s="2">
        <v>45511</v>
      </c>
      <c r="D21555" s="1" t="s">
        <v>6081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3">
      <c r="A21556" s="1" t="s">
        <v>27628</v>
      </c>
      <c r="B21556" s="1" t="s">
        <v>2238</v>
      </c>
      <c r="C21556" s="2">
        <v>44997</v>
      </c>
      <c r="D21556" s="1" t="s">
        <v>6102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3">
      <c r="A21557" s="1" t="s">
        <v>27629</v>
      </c>
      <c r="B21557" s="1" t="s">
        <v>2447</v>
      </c>
      <c r="C21557" s="2">
        <v>45653</v>
      </c>
      <c r="D21557" s="1" t="s">
        <v>6089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3">
      <c r="A21558" s="1" t="s">
        <v>27630</v>
      </c>
      <c r="B21558" s="1" t="s">
        <v>3159</v>
      </c>
      <c r="C21558" s="2">
        <v>45498</v>
      </c>
      <c r="D21558" s="1" t="s">
        <v>6069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3">
      <c r="A21559" s="1" t="s">
        <v>27631</v>
      </c>
      <c r="B21559" s="1" t="s">
        <v>4670</v>
      </c>
      <c r="C21559" s="2">
        <v>45572</v>
      </c>
      <c r="D21559" s="1" t="s">
        <v>6107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3">
      <c r="A21560" s="1" t="s">
        <v>27632</v>
      </c>
      <c r="B21560" s="1" t="s">
        <v>4040</v>
      </c>
      <c r="C21560" s="2">
        <v>45510</v>
      </c>
      <c r="D21560" s="1" t="s">
        <v>6063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3">
      <c r="A21561" s="1" t="s">
        <v>27633</v>
      </c>
      <c r="B21561" s="1" t="s">
        <v>3175</v>
      </c>
      <c r="C21561" s="2">
        <v>45047</v>
      </c>
      <c r="D21561" s="1" t="s">
        <v>6175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3">
      <c r="A21562" s="1" t="s">
        <v>27634</v>
      </c>
      <c r="B21562" s="1" t="s">
        <v>5693</v>
      </c>
      <c r="C21562" s="2">
        <v>45059</v>
      </c>
      <c r="D21562" s="1" t="s">
        <v>6061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3">
      <c r="A21563" s="1" t="s">
        <v>27635</v>
      </c>
      <c r="B21563" s="1" t="s">
        <v>5594</v>
      </c>
      <c r="C21563" s="2">
        <v>45403</v>
      </c>
      <c r="D21563" s="1" t="s">
        <v>6107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3">
      <c r="A21564" s="1" t="s">
        <v>27636</v>
      </c>
      <c r="B21564" s="1" t="s">
        <v>5890</v>
      </c>
      <c r="C21564" s="2">
        <v>45649</v>
      </c>
      <c r="D21564" s="1" t="s">
        <v>6055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3">
      <c r="A21565" s="1" t="s">
        <v>27637</v>
      </c>
      <c r="B21565" s="1" t="s">
        <v>5584</v>
      </c>
      <c r="C21565" s="2">
        <v>45248</v>
      </c>
      <c r="D21565" s="1" t="s">
        <v>6141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3">
      <c r="A21566" s="1" t="s">
        <v>27638</v>
      </c>
      <c r="B21566" s="1" t="s">
        <v>1455</v>
      </c>
      <c r="C21566" s="2">
        <v>45084</v>
      </c>
      <c r="D21566" s="1" t="s">
        <v>6071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3">
      <c r="A21567" s="1" t="s">
        <v>27639</v>
      </c>
      <c r="B21567" s="1" t="s">
        <v>3849</v>
      </c>
      <c r="C21567" s="2">
        <v>45063</v>
      </c>
      <c r="D21567" s="1" t="s">
        <v>6157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3">
      <c r="A21568" s="1" t="s">
        <v>27640</v>
      </c>
      <c r="B21568" s="1" t="s">
        <v>4129</v>
      </c>
      <c r="C21568" s="2">
        <v>45609</v>
      </c>
      <c r="D21568" s="1" t="s">
        <v>6133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3">
      <c r="A21569" s="1" t="s">
        <v>27641</v>
      </c>
      <c r="B21569" s="1" t="s">
        <v>4162</v>
      </c>
      <c r="C21569" s="2">
        <v>45369</v>
      </c>
      <c r="D21569" s="1" t="s">
        <v>6133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3">
      <c r="A21570" s="1" t="s">
        <v>27642</v>
      </c>
      <c r="B21570" s="1" t="s">
        <v>1869</v>
      </c>
      <c r="C21570" s="2">
        <v>45305</v>
      </c>
      <c r="D21570" s="1" t="s">
        <v>6071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3">
      <c r="A21571" s="1" t="s">
        <v>27643</v>
      </c>
      <c r="B21571" s="1" t="s">
        <v>2063</v>
      </c>
      <c r="C21571" s="2">
        <v>45404</v>
      </c>
      <c r="D21571" s="1" t="s">
        <v>6086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3">
      <c r="A21572" s="1" t="s">
        <v>27644</v>
      </c>
      <c r="B21572" s="1" t="s">
        <v>4847</v>
      </c>
      <c r="C21572" s="2">
        <v>45555</v>
      </c>
      <c r="D21572" s="1" t="s">
        <v>6074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3">
      <c r="A21573" s="1" t="s">
        <v>27645</v>
      </c>
      <c r="B21573" s="1" t="s">
        <v>3668</v>
      </c>
      <c r="C21573" s="2">
        <v>45009</v>
      </c>
      <c r="D21573" s="1" t="s">
        <v>6093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3">
      <c r="A21574" s="1" t="s">
        <v>27646</v>
      </c>
      <c r="B21574" s="1" t="s">
        <v>4857</v>
      </c>
      <c r="C21574" s="2">
        <v>45334</v>
      </c>
      <c r="D21574" s="1" t="s">
        <v>6081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3">
      <c r="A21575" s="1" t="s">
        <v>27647</v>
      </c>
      <c r="B21575" s="1" t="s">
        <v>4108</v>
      </c>
      <c r="C21575" s="2">
        <v>45072</v>
      </c>
      <c r="D21575" s="1" t="s">
        <v>6251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3">
      <c r="A21576" s="1" t="s">
        <v>27648</v>
      </c>
      <c r="B21576" s="1" t="s">
        <v>3733</v>
      </c>
      <c r="C21576" s="2">
        <v>44960</v>
      </c>
      <c r="D21576" s="1" t="s">
        <v>6157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3">
      <c r="A21577" s="1" t="s">
        <v>27649</v>
      </c>
      <c r="B21577" s="1" t="s">
        <v>4270</v>
      </c>
      <c r="C21577" s="2">
        <v>45465</v>
      </c>
      <c r="D21577" s="1" t="s">
        <v>6063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3">
      <c r="A21578" s="1" t="s">
        <v>27650</v>
      </c>
      <c r="B21578" s="1" t="s">
        <v>4598</v>
      </c>
      <c r="C21578" s="2">
        <v>45411</v>
      </c>
      <c r="D21578" s="1" t="s">
        <v>6061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3">
      <c r="A21579" s="1" t="s">
        <v>27651</v>
      </c>
      <c r="B21579" s="1" t="s">
        <v>3581</v>
      </c>
      <c r="C21579" s="2">
        <v>45528</v>
      </c>
      <c r="D21579" s="1" t="s">
        <v>6063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3">
      <c r="A21580" s="1" t="s">
        <v>27652</v>
      </c>
      <c r="B21580" s="1" t="s">
        <v>1742</v>
      </c>
      <c r="C21580" s="2">
        <v>45052</v>
      </c>
      <c r="D21580" s="1" t="s">
        <v>6135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3">
      <c r="A21581" s="1" t="s">
        <v>27653</v>
      </c>
      <c r="B21581" s="1" t="s">
        <v>5391</v>
      </c>
      <c r="C21581" s="2">
        <v>45572</v>
      </c>
      <c r="D21581" s="1" t="s">
        <v>6109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3">
      <c r="A21582" s="1" t="s">
        <v>27654</v>
      </c>
      <c r="B21582" s="1" t="s">
        <v>4999</v>
      </c>
      <c r="C21582" s="2">
        <v>45630</v>
      </c>
      <c r="D21582" s="1" t="s">
        <v>6104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3">
      <c r="A21583" s="1" t="s">
        <v>27655</v>
      </c>
      <c r="B21583" s="1" t="s">
        <v>4155</v>
      </c>
      <c r="C21583" s="2">
        <v>45537</v>
      </c>
      <c r="D21583" s="1" t="s">
        <v>6069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3">
      <c r="A21584" s="1" t="s">
        <v>27656</v>
      </c>
      <c r="B21584" s="1" t="s">
        <v>1749</v>
      </c>
      <c r="C21584" s="2">
        <v>45541</v>
      </c>
      <c r="D21584" s="1" t="s">
        <v>6151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3">
      <c r="A21585" s="1" t="s">
        <v>27657</v>
      </c>
      <c r="B21585" s="1" t="s">
        <v>2286</v>
      </c>
      <c r="C21585" s="2">
        <v>45218</v>
      </c>
      <c r="D21585" s="1" t="s">
        <v>6102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3">
      <c r="A21586" s="1" t="s">
        <v>27658</v>
      </c>
      <c r="B21586" s="1" t="s">
        <v>4642</v>
      </c>
      <c r="C21586" s="2">
        <v>45317</v>
      </c>
      <c r="D21586" s="1" t="s">
        <v>6057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3">
      <c r="A21587" s="1" t="s">
        <v>27659</v>
      </c>
      <c r="B21587" s="1" t="s">
        <v>5395</v>
      </c>
      <c r="C21587" s="2">
        <v>45340</v>
      </c>
      <c r="D21587" s="1" t="s">
        <v>6065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3">
      <c r="A21588" s="1" t="s">
        <v>27660</v>
      </c>
      <c r="B21588" s="1" t="s">
        <v>5747</v>
      </c>
      <c r="C21588" s="2">
        <v>45625</v>
      </c>
      <c r="D21588" s="1" t="s">
        <v>6109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3">
      <c r="A21589" s="1" t="s">
        <v>27661</v>
      </c>
      <c r="B21589" s="1" t="s">
        <v>1908</v>
      </c>
      <c r="C21589" s="2">
        <v>45282</v>
      </c>
      <c r="D21589" s="1" t="s">
        <v>6109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3">
      <c r="A21590" s="1" t="s">
        <v>27662</v>
      </c>
      <c r="B21590" s="1" t="s">
        <v>1845</v>
      </c>
      <c r="C21590" s="2">
        <v>45579</v>
      </c>
      <c r="D21590" s="1" t="s">
        <v>6091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3">
      <c r="A21591" s="1" t="s">
        <v>27663</v>
      </c>
      <c r="B21591" s="1" t="s">
        <v>3249</v>
      </c>
      <c r="C21591" s="2">
        <v>45178</v>
      </c>
      <c r="D21591" s="1" t="s">
        <v>6095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3">
      <c r="A21592" s="1" t="s">
        <v>27664</v>
      </c>
      <c r="B21592" s="1" t="s">
        <v>2203</v>
      </c>
      <c r="C21592" s="2">
        <v>45008</v>
      </c>
      <c r="D21592" s="1" t="s">
        <v>6055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3">
      <c r="A21593" s="1" t="s">
        <v>27665</v>
      </c>
      <c r="B21593" s="1" t="s">
        <v>1550</v>
      </c>
      <c r="C21593" s="2">
        <v>45100</v>
      </c>
      <c r="D21593" s="1" t="s">
        <v>6251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3">
      <c r="A21594" s="1" t="s">
        <v>27666</v>
      </c>
      <c r="B21594" s="1" t="s">
        <v>2845</v>
      </c>
      <c r="C21594" s="2">
        <v>45201</v>
      </c>
      <c r="D21594" s="1" t="s">
        <v>6061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3">
      <c r="A21595" s="1" t="s">
        <v>27667</v>
      </c>
      <c r="B21595" s="1" t="s">
        <v>2425</v>
      </c>
      <c r="C21595" s="2">
        <v>45155</v>
      </c>
      <c r="D21595" s="1" t="s">
        <v>6049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3">
      <c r="A21596" s="1" t="s">
        <v>27668</v>
      </c>
      <c r="B21596" s="1" t="s">
        <v>4512</v>
      </c>
      <c r="C21596" s="2">
        <v>45126</v>
      </c>
      <c r="D21596" s="1" t="s">
        <v>6197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3">
      <c r="A21597" s="1" t="s">
        <v>27669</v>
      </c>
      <c r="B21597" s="1" t="s">
        <v>4037</v>
      </c>
      <c r="C21597" s="2">
        <v>45093</v>
      </c>
      <c r="D21597" s="1" t="s">
        <v>6086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3">
      <c r="A21598" s="1" t="s">
        <v>27670</v>
      </c>
      <c r="B21598" s="1" t="s">
        <v>5611</v>
      </c>
      <c r="C21598" s="2">
        <v>45358</v>
      </c>
      <c r="D21598" s="1" t="s">
        <v>6133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3">
      <c r="A21599" s="1" t="s">
        <v>27671</v>
      </c>
      <c r="B21599" s="1" t="s">
        <v>1817</v>
      </c>
      <c r="C21599" s="2">
        <v>45584</v>
      </c>
      <c r="D21599" s="1" t="s">
        <v>6113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3">
      <c r="A21600" s="1" t="s">
        <v>27672</v>
      </c>
      <c r="B21600" s="1" t="s">
        <v>3119</v>
      </c>
      <c r="C21600" s="2">
        <v>45237</v>
      </c>
      <c r="D21600" s="1" t="s">
        <v>6157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3">
      <c r="A21601" s="1" t="s">
        <v>27673</v>
      </c>
      <c r="B21601" s="1" t="s">
        <v>1105</v>
      </c>
      <c r="C21601" s="2">
        <v>45403</v>
      </c>
      <c r="D21601" s="1" t="s">
        <v>6051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3">
      <c r="A21602" s="1" t="s">
        <v>27674</v>
      </c>
      <c r="B21602" s="1" t="s">
        <v>5634</v>
      </c>
      <c r="C21602" s="2">
        <v>45183</v>
      </c>
      <c r="D21602" s="1" t="s">
        <v>6107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3">
      <c r="A21603" s="1" t="s">
        <v>27675</v>
      </c>
      <c r="B21603" s="1" t="s">
        <v>5310</v>
      </c>
      <c r="C21603" s="2">
        <v>45214</v>
      </c>
      <c r="D21603" s="1" t="s">
        <v>6081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3">
      <c r="A21604" s="1" t="s">
        <v>27676</v>
      </c>
      <c r="B21604" s="1" t="s">
        <v>4142</v>
      </c>
      <c r="C21604" s="2">
        <v>45017</v>
      </c>
      <c r="D21604" s="1" t="s">
        <v>6067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3">
      <c r="A21605" s="1" t="s">
        <v>27677</v>
      </c>
      <c r="B21605" s="1" t="s">
        <v>3328</v>
      </c>
      <c r="C21605" s="2">
        <v>45442</v>
      </c>
      <c r="D21605" s="1" t="s">
        <v>6065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3">
      <c r="A21606" s="1" t="s">
        <v>27678</v>
      </c>
      <c r="B21606" s="1" t="s">
        <v>5555</v>
      </c>
      <c r="C21606" s="2">
        <v>45449</v>
      </c>
      <c r="D21606" s="1" t="s">
        <v>6055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3">
      <c r="A21607" s="1" t="s">
        <v>27679</v>
      </c>
      <c r="B21607" s="1" t="s">
        <v>2941</v>
      </c>
      <c r="C21607" s="2">
        <v>45637</v>
      </c>
      <c r="D21607" s="1" t="s">
        <v>6053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3">
      <c r="A21608" s="1" t="s">
        <v>27680</v>
      </c>
      <c r="B21608" s="1" t="s">
        <v>3378</v>
      </c>
      <c r="C21608" s="2">
        <v>45505</v>
      </c>
      <c r="D21608" s="1" t="s">
        <v>6071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3">
      <c r="A21609" s="1" t="s">
        <v>27681</v>
      </c>
      <c r="B21609" s="1" t="s">
        <v>5320</v>
      </c>
      <c r="C21609" s="2">
        <v>45641</v>
      </c>
      <c r="D21609" s="1" t="s">
        <v>6055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3">
      <c r="A21610" s="1" t="s">
        <v>27682</v>
      </c>
      <c r="B21610" s="1" t="s">
        <v>5273</v>
      </c>
      <c r="C21610" s="2">
        <v>45042</v>
      </c>
      <c r="D21610" s="1" t="s">
        <v>6151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3">
      <c r="A21611" s="1" t="s">
        <v>27683</v>
      </c>
      <c r="B21611" s="1" t="s">
        <v>5224</v>
      </c>
      <c r="C21611" s="2">
        <v>45621</v>
      </c>
      <c r="D21611" s="1" t="s">
        <v>6141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3">
      <c r="A21612" s="1" t="s">
        <v>27684</v>
      </c>
      <c r="B21612" s="1" t="s">
        <v>2838</v>
      </c>
      <c r="C21612" s="2">
        <v>45534</v>
      </c>
      <c r="D21612" s="1" t="s">
        <v>6091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3">
      <c r="A21613" s="1" t="s">
        <v>27685</v>
      </c>
      <c r="B21613" s="1" t="s">
        <v>1262</v>
      </c>
      <c r="C21613" s="2">
        <v>44954</v>
      </c>
      <c r="D21613" s="1" t="s">
        <v>6061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3">
      <c r="A21614" s="1" t="s">
        <v>27686</v>
      </c>
      <c r="B21614" s="1" t="s">
        <v>1042</v>
      </c>
      <c r="C21614" s="2">
        <v>45598</v>
      </c>
      <c r="D21614" s="1" t="s">
        <v>6179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3">
      <c r="A21615" s="1" t="s">
        <v>27687</v>
      </c>
      <c r="B21615" s="1" t="s">
        <v>1311</v>
      </c>
      <c r="C21615" s="2">
        <v>45224</v>
      </c>
      <c r="D21615" s="1" t="s">
        <v>6083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3">
      <c r="A21616" s="1" t="s">
        <v>27688</v>
      </c>
      <c r="B21616" s="1" t="s">
        <v>1335</v>
      </c>
      <c r="C21616" s="2">
        <v>45150</v>
      </c>
      <c r="D21616" s="1" t="s">
        <v>6059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3">
      <c r="A21617" s="1" t="s">
        <v>27689</v>
      </c>
      <c r="B21617" s="1" t="s">
        <v>4165</v>
      </c>
      <c r="C21617" s="2">
        <v>45127</v>
      </c>
      <c r="D21617" s="1" t="s">
        <v>6086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3">
      <c r="A21618" s="1" t="s">
        <v>27690</v>
      </c>
      <c r="B21618" s="1" t="s">
        <v>3763</v>
      </c>
      <c r="C21618" s="2">
        <v>45588</v>
      </c>
      <c r="D21618" s="1" t="s">
        <v>6086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3">
      <c r="A21619" s="1" t="s">
        <v>27691</v>
      </c>
      <c r="B21619" s="1" t="s">
        <v>4627</v>
      </c>
      <c r="C21619" s="2">
        <v>45362</v>
      </c>
      <c r="D21619" s="1" t="s">
        <v>6093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3">
      <c r="A21620" s="1" t="s">
        <v>27692</v>
      </c>
      <c r="B21620" s="1" t="s">
        <v>2739</v>
      </c>
      <c r="C21620" s="2">
        <v>45613</v>
      </c>
      <c r="D21620" s="1" t="s">
        <v>6063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3">
      <c r="A21621" s="1" t="s">
        <v>27693</v>
      </c>
      <c r="B21621" s="1" t="s">
        <v>2025</v>
      </c>
      <c r="C21621" s="2">
        <v>45172</v>
      </c>
      <c r="D21621" s="1" t="s">
        <v>6083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3">
      <c r="A21622" s="1" t="s">
        <v>27694</v>
      </c>
      <c r="B21622" s="1" t="s">
        <v>5572</v>
      </c>
      <c r="C21622" s="2">
        <v>45495</v>
      </c>
      <c r="D21622" s="1" t="s">
        <v>6081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3">
      <c r="A21623" s="1" t="s">
        <v>27695</v>
      </c>
      <c r="B21623" s="1" t="s">
        <v>5304</v>
      </c>
      <c r="C21623" s="2">
        <v>45260</v>
      </c>
      <c r="D21623" s="1" t="s">
        <v>6197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3">
      <c r="A21624" s="1" t="s">
        <v>27696</v>
      </c>
      <c r="B21624" s="1" t="s">
        <v>3303</v>
      </c>
      <c r="C21624" s="2">
        <v>44970</v>
      </c>
      <c r="D21624" s="1" t="s">
        <v>6172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3">
      <c r="A21625" s="1" t="s">
        <v>27697</v>
      </c>
      <c r="B21625" s="1" t="s">
        <v>5177</v>
      </c>
      <c r="C21625" s="2">
        <v>45103</v>
      </c>
      <c r="D21625" s="1" t="s">
        <v>6133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3">
      <c r="A21626" s="1" t="s">
        <v>27698</v>
      </c>
      <c r="B21626" s="1" t="s">
        <v>1752</v>
      </c>
      <c r="C21626" s="2">
        <v>45303</v>
      </c>
      <c r="D21626" s="1" t="s">
        <v>6095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3">
      <c r="A21627" s="1" t="s">
        <v>27699</v>
      </c>
      <c r="B21627" s="1" t="s">
        <v>1757</v>
      </c>
      <c r="C21627" s="2">
        <v>45061</v>
      </c>
      <c r="D21627" s="1" t="s">
        <v>6125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3">
      <c r="A21628" s="1" t="s">
        <v>27700</v>
      </c>
      <c r="B21628" s="1" t="s">
        <v>5395</v>
      </c>
      <c r="C21628" s="2">
        <v>45405</v>
      </c>
      <c r="D21628" s="1" t="s">
        <v>6077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3">
      <c r="A21629" s="1" t="s">
        <v>27701</v>
      </c>
      <c r="B21629" s="1" t="s">
        <v>3690</v>
      </c>
      <c r="C21629" s="2">
        <v>45400</v>
      </c>
      <c r="D21629" s="1" t="s">
        <v>6077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3">
      <c r="A21630" s="1" t="s">
        <v>27702</v>
      </c>
      <c r="B21630" s="1" t="s">
        <v>3169</v>
      </c>
      <c r="C21630" s="2">
        <v>45200</v>
      </c>
      <c r="D21630" s="1" t="s">
        <v>6081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3">
      <c r="A21631" s="1" t="s">
        <v>27703</v>
      </c>
      <c r="B21631" s="1" t="s">
        <v>1501</v>
      </c>
      <c r="C21631" s="2">
        <v>45523</v>
      </c>
      <c r="D21631" s="1" t="s">
        <v>6061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3">
      <c r="A21632" s="1" t="s">
        <v>27704</v>
      </c>
      <c r="B21632" s="1" t="s">
        <v>3458</v>
      </c>
      <c r="C21632" s="2">
        <v>45455</v>
      </c>
      <c r="D21632" s="1" t="s">
        <v>6172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3">
      <c r="A21633" s="1" t="s">
        <v>27705</v>
      </c>
      <c r="B21633" s="1" t="s">
        <v>4090</v>
      </c>
      <c r="C21633" s="2">
        <v>45229</v>
      </c>
      <c r="D21633" s="1" t="s">
        <v>6071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3">
      <c r="A21634" s="1" t="s">
        <v>27706</v>
      </c>
      <c r="B21634" s="1" t="s">
        <v>4037</v>
      </c>
      <c r="C21634" s="2">
        <v>45629</v>
      </c>
      <c r="D21634" s="1" t="s">
        <v>6104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3">
      <c r="A21635" s="1" t="s">
        <v>27707</v>
      </c>
      <c r="B21635" s="1" t="s">
        <v>5283</v>
      </c>
      <c r="C21635" s="2">
        <v>45271</v>
      </c>
      <c r="D21635" s="1" t="s">
        <v>6100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3">
      <c r="A21636" s="1" t="s">
        <v>27708</v>
      </c>
      <c r="B21636" s="1" t="s">
        <v>5154</v>
      </c>
      <c r="C21636" s="2">
        <v>45309</v>
      </c>
      <c r="D21636" s="1" t="s">
        <v>6104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3">
      <c r="A21637" s="1" t="s">
        <v>27709</v>
      </c>
      <c r="B21637" s="1" t="s">
        <v>2175</v>
      </c>
      <c r="C21637" s="2">
        <v>45512</v>
      </c>
      <c r="D21637" s="1" t="s">
        <v>6135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3">
      <c r="A21638" s="1" t="s">
        <v>27710</v>
      </c>
      <c r="B21638" s="1" t="s">
        <v>3131</v>
      </c>
      <c r="C21638" s="2">
        <v>45054</v>
      </c>
      <c r="D21638" s="1" t="s">
        <v>6251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3">
      <c r="A21639" s="1" t="s">
        <v>27711</v>
      </c>
      <c r="B21639" s="1" t="s">
        <v>2872</v>
      </c>
      <c r="C21639" s="2">
        <v>45384</v>
      </c>
      <c r="D21639" s="1" t="s">
        <v>6151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3">
      <c r="A21640" s="1" t="s">
        <v>27712</v>
      </c>
      <c r="B21640" s="1" t="s">
        <v>5369</v>
      </c>
      <c r="C21640" s="2">
        <v>45448</v>
      </c>
      <c r="D21640" s="1" t="s">
        <v>6137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3">
      <c r="A21641" s="1" t="s">
        <v>27713</v>
      </c>
      <c r="B21641" s="1" t="s">
        <v>3956</v>
      </c>
      <c r="C21641" s="2">
        <v>45384</v>
      </c>
      <c r="D21641" s="1" t="s">
        <v>6197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3">
      <c r="A21642" s="1" t="s">
        <v>27714</v>
      </c>
      <c r="B21642" s="1" t="s">
        <v>3608</v>
      </c>
      <c r="C21642" s="2">
        <v>45583</v>
      </c>
      <c r="D21642" s="1" t="s">
        <v>6065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3">
      <c r="A21643" s="1" t="s">
        <v>27715</v>
      </c>
      <c r="B21643" s="1" t="s">
        <v>5338</v>
      </c>
      <c r="C21643" s="2">
        <v>44967</v>
      </c>
      <c r="D21643" s="1" t="s">
        <v>6067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3">
      <c r="A21644" s="1" t="s">
        <v>27716</v>
      </c>
      <c r="B21644" s="1" t="s">
        <v>3196</v>
      </c>
      <c r="C21644" s="2">
        <v>45229</v>
      </c>
      <c r="D21644" s="1" t="s">
        <v>6141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3">
      <c r="A21645" s="1" t="s">
        <v>27717</v>
      </c>
      <c r="B21645" s="1" t="s">
        <v>1370</v>
      </c>
      <c r="C21645" s="2">
        <v>45093</v>
      </c>
      <c r="D21645" s="1" t="s">
        <v>6135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3">
      <c r="A21646" s="1" t="s">
        <v>27718</v>
      </c>
      <c r="B21646" s="1" t="s">
        <v>1246</v>
      </c>
      <c r="C21646" s="2">
        <v>45427</v>
      </c>
      <c r="D21646" s="1" t="s">
        <v>6251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3">
      <c r="A21647" s="1" t="s">
        <v>27719</v>
      </c>
      <c r="B21647" s="1" t="s">
        <v>4408</v>
      </c>
      <c r="C21647" s="2">
        <v>45589</v>
      </c>
      <c r="D21647" s="1" t="s">
        <v>6113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3">
      <c r="A21648" s="1" t="s">
        <v>27720</v>
      </c>
      <c r="B21648" s="1" t="s">
        <v>4557</v>
      </c>
      <c r="C21648" s="2">
        <v>44969</v>
      </c>
      <c r="D21648" s="1" t="s">
        <v>6086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3">
      <c r="A21649" s="1" t="s">
        <v>27721</v>
      </c>
      <c r="B21649" s="1" t="s">
        <v>5417</v>
      </c>
      <c r="C21649" s="2">
        <v>44936</v>
      </c>
      <c r="D21649" s="1" t="s">
        <v>6135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3">
      <c r="A21650" s="1" t="s">
        <v>27722</v>
      </c>
      <c r="B21650" s="1" t="s">
        <v>1995</v>
      </c>
      <c r="C21650" s="2">
        <v>45224</v>
      </c>
      <c r="D21650" s="1" t="s">
        <v>6102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3">
      <c r="A21651" s="1" t="s">
        <v>27723</v>
      </c>
      <c r="B21651" s="1" t="s">
        <v>5982</v>
      </c>
      <c r="C21651" s="2">
        <v>45432</v>
      </c>
      <c r="D21651" s="1" t="s">
        <v>6104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3">
      <c r="A21652" s="1" t="s">
        <v>27724</v>
      </c>
      <c r="B21652" s="1" t="s">
        <v>5350</v>
      </c>
      <c r="C21652" s="2">
        <v>45074</v>
      </c>
      <c r="D21652" s="1" t="s">
        <v>6095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3">
      <c r="A21653" s="1" t="s">
        <v>27725</v>
      </c>
      <c r="B21653" s="1" t="s">
        <v>1708</v>
      </c>
      <c r="C21653" s="2">
        <v>45230</v>
      </c>
      <c r="D21653" s="1" t="s">
        <v>6083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3">
      <c r="A21654" s="1" t="s">
        <v>27726</v>
      </c>
      <c r="B21654" s="1" t="s">
        <v>3353</v>
      </c>
      <c r="C21654" s="2">
        <v>45023</v>
      </c>
      <c r="D21654" s="1" t="s">
        <v>6051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3">
      <c r="A21655" s="1" t="s">
        <v>27727</v>
      </c>
      <c r="B21655" s="1" t="s">
        <v>4297</v>
      </c>
      <c r="C21655" s="2">
        <v>45650</v>
      </c>
      <c r="D21655" s="1" t="s">
        <v>6197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3">
      <c r="A21656" s="1" t="s">
        <v>27728</v>
      </c>
      <c r="B21656" s="1" t="s">
        <v>4427</v>
      </c>
      <c r="C21656" s="2">
        <v>45183</v>
      </c>
      <c r="D21656" s="1" t="s">
        <v>6109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3">
      <c r="A21657" s="1" t="s">
        <v>27729</v>
      </c>
      <c r="B21657" s="1" t="s">
        <v>5510</v>
      </c>
      <c r="C21657" s="2">
        <v>45519</v>
      </c>
      <c r="D21657" s="1" t="s">
        <v>6133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3">
      <c r="A21658" s="1" t="s">
        <v>27730</v>
      </c>
      <c r="B21658" s="1" t="s">
        <v>5952</v>
      </c>
      <c r="C21658" s="2">
        <v>45353</v>
      </c>
      <c r="D21658" s="1" t="s">
        <v>6049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3">
      <c r="A21659" s="1" t="s">
        <v>27731</v>
      </c>
      <c r="B21659" s="1" t="s">
        <v>4152</v>
      </c>
      <c r="C21659" s="2">
        <v>45257</v>
      </c>
      <c r="D21659" s="1" t="s">
        <v>6197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3">
      <c r="A21660" s="1" t="s">
        <v>27732</v>
      </c>
      <c r="B21660" s="1" t="s">
        <v>1481</v>
      </c>
      <c r="C21660" s="2">
        <v>44983</v>
      </c>
      <c r="D21660" s="1" t="s">
        <v>6251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3">
      <c r="A21661" s="1" t="s">
        <v>27733</v>
      </c>
      <c r="B21661" s="1" t="s">
        <v>1233</v>
      </c>
      <c r="C21661" s="2">
        <v>45427</v>
      </c>
      <c r="D21661" s="1" t="s">
        <v>6135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3">
      <c r="A21662" s="1" t="s">
        <v>27734</v>
      </c>
      <c r="B21662" s="1" t="s">
        <v>1410</v>
      </c>
      <c r="C21662" s="2">
        <v>45021</v>
      </c>
      <c r="D21662" s="1" t="s">
        <v>6107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3">
      <c r="A21663" s="1" t="s">
        <v>27735</v>
      </c>
      <c r="B21663" s="1" t="s">
        <v>3308</v>
      </c>
      <c r="C21663" s="2">
        <v>45467</v>
      </c>
      <c r="D21663" s="1" t="s">
        <v>6095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3">
      <c r="A21664" s="1" t="s">
        <v>27736</v>
      </c>
      <c r="B21664" s="1" t="s">
        <v>5814</v>
      </c>
      <c r="C21664" s="2">
        <v>45625</v>
      </c>
      <c r="D21664" s="1" t="s">
        <v>6069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3">
      <c r="A21665" s="1" t="s">
        <v>27737</v>
      </c>
      <c r="B21665" s="1" t="s">
        <v>3541</v>
      </c>
      <c r="C21665" s="2">
        <v>45502</v>
      </c>
      <c r="D21665" s="1" t="s">
        <v>6109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3">
      <c r="A21666" s="1" t="s">
        <v>27738</v>
      </c>
      <c r="B21666" s="1" t="s">
        <v>5343</v>
      </c>
      <c r="C21666" s="2">
        <v>45158</v>
      </c>
      <c r="D21666" s="1" t="s">
        <v>6109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3">
      <c r="A21667" s="1" t="s">
        <v>27739</v>
      </c>
      <c r="B21667" s="1" t="s">
        <v>1065</v>
      </c>
      <c r="C21667" s="2">
        <v>45522</v>
      </c>
      <c r="D21667" s="1" t="s">
        <v>6251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3">
      <c r="A21668" s="1" t="s">
        <v>27740</v>
      </c>
      <c r="B21668" s="1" t="s">
        <v>1976</v>
      </c>
      <c r="C21668" s="2">
        <v>45388</v>
      </c>
      <c r="D21668" s="1" t="s">
        <v>6053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3">
      <c r="A21669" s="1" t="s">
        <v>27741</v>
      </c>
      <c r="B21669" s="1" t="s">
        <v>5965</v>
      </c>
      <c r="C21669" s="2">
        <v>44952</v>
      </c>
      <c r="D21669" s="1" t="s">
        <v>6057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3">
      <c r="A21670" s="1" t="s">
        <v>27742</v>
      </c>
      <c r="B21670" s="1" t="s">
        <v>1351</v>
      </c>
      <c r="C21670" s="2">
        <v>45621</v>
      </c>
      <c r="D21670" s="1" t="s">
        <v>6172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3">
      <c r="A21671" s="1" t="s">
        <v>27743</v>
      </c>
      <c r="B21671" s="1" t="s">
        <v>3033</v>
      </c>
      <c r="C21671" s="2">
        <v>45063</v>
      </c>
      <c r="D21671" s="1" t="s">
        <v>6133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3">
      <c r="A21672" s="1" t="s">
        <v>27744</v>
      </c>
      <c r="B21672" s="1" t="s">
        <v>1163</v>
      </c>
      <c r="C21672" s="2">
        <v>45550</v>
      </c>
      <c r="D21672" s="1" t="s">
        <v>6172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3">
      <c r="A21673" s="1" t="s">
        <v>27745</v>
      </c>
      <c r="B21673" s="1" t="s">
        <v>5690</v>
      </c>
      <c r="C21673" s="2">
        <v>45038</v>
      </c>
      <c r="D21673" s="1" t="s">
        <v>6049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3">
      <c r="A21674" s="1" t="s">
        <v>27746</v>
      </c>
      <c r="B21674" s="1" t="s">
        <v>5579</v>
      </c>
      <c r="C21674" s="2">
        <v>45120</v>
      </c>
      <c r="D21674" s="1" t="s">
        <v>6091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3">
      <c r="A21675" s="1" t="s">
        <v>27747</v>
      </c>
      <c r="B21675" s="1" t="s">
        <v>2712</v>
      </c>
      <c r="C21675" s="2">
        <v>45284</v>
      </c>
      <c r="D21675" s="1" t="s">
        <v>6067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3">
      <c r="A21676" s="1" t="s">
        <v>27748</v>
      </c>
      <c r="B21676" s="1" t="s">
        <v>1620</v>
      </c>
      <c r="C21676" s="2">
        <v>45566</v>
      </c>
      <c r="D21676" s="1" t="s">
        <v>6095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3">
      <c r="A21677" s="1" t="s">
        <v>27749</v>
      </c>
      <c r="B21677" s="1" t="s">
        <v>3805</v>
      </c>
      <c r="C21677" s="2">
        <v>45343</v>
      </c>
      <c r="D21677" s="1" t="s">
        <v>6069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3">
      <c r="A21678" s="1" t="s">
        <v>27750</v>
      </c>
      <c r="B21678" s="1" t="s">
        <v>1694</v>
      </c>
      <c r="C21678" s="2">
        <v>44927</v>
      </c>
      <c r="D21678" s="1" t="s">
        <v>6063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3">
      <c r="A21679" s="1" t="s">
        <v>27751</v>
      </c>
      <c r="B21679" s="1" t="s">
        <v>5430</v>
      </c>
      <c r="C21679" s="2">
        <v>45481</v>
      </c>
      <c r="D21679" s="1" t="s">
        <v>6049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3">
      <c r="A21680" s="1" t="s">
        <v>27752</v>
      </c>
      <c r="B21680" s="1" t="s">
        <v>2667</v>
      </c>
      <c r="C21680" s="2">
        <v>45484</v>
      </c>
      <c r="D21680" s="1" t="s">
        <v>6179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3">
      <c r="A21681" s="1" t="s">
        <v>27753</v>
      </c>
      <c r="B21681" s="1" t="s">
        <v>2746</v>
      </c>
      <c r="C21681" s="2">
        <v>45620</v>
      </c>
      <c r="D21681" s="1" t="s">
        <v>6081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3">
      <c r="A21682" s="1" t="s">
        <v>27754</v>
      </c>
      <c r="B21682" s="1" t="s">
        <v>4141</v>
      </c>
      <c r="C21682" s="2">
        <v>45313</v>
      </c>
      <c r="D21682" s="1" t="s">
        <v>6151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3">
      <c r="A21683" s="1" t="s">
        <v>27755</v>
      </c>
      <c r="B21683" s="1" t="s">
        <v>3625</v>
      </c>
      <c r="C21683" s="2">
        <v>45239</v>
      </c>
      <c r="D21683" s="1" t="s">
        <v>6074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3">
      <c r="A21684" s="1" t="s">
        <v>27756</v>
      </c>
      <c r="B21684" s="1" t="s">
        <v>3960</v>
      </c>
      <c r="C21684" s="2">
        <v>45151</v>
      </c>
      <c r="D21684" s="1" t="s">
        <v>6071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3">
      <c r="A21685" s="1" t="s">
        <v>27757</v>
      </c>
      <c r="B21685" s="1" t="s">
        <v>4653</v>
      </c>
      <c r="C21685" s="2">
        <v>45436</v>
      </c>
      <c r="D21685" s="1" t="s">
        <v>6093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3">
      <c r="A21686" s="1" t="s">
        <v>27758</v>
      </c>
      <c r="B21686" s="1" t="s">
        <v>5688</v>
      </c>
      <c r="C21686" s="2">
        <v>45267</v>
      </c>
      <c r="D21686" s="1" t="s">
        <v>6133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3">
      <c r="A21687" s="1" t="s">
        <v>27759</v>
      </c>
      <c r="B21687" s="1" t="s">
        <v>1340</v>
      </c>
      <c r="C21687" s="2">
        <v>45262</v>
      </c>
      <c r="D21687" s="1" t="s">
        <v>6113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3">
      <c r="A21688" s="1" t="s">
        <v>27760</v>
      </c>
      <c r="B21688" s="1" t="s">
        <v>4791</v>
      </c>
      <c r="C21688" s="2">
        <v>45321</v>
      </c>
      <c r="D21688" s="1" t="s">
        <v>6104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3">
      <c r="A21689" s="1" t="s">
        <v>27761</v>
      </c>
      <c r="B21689" s="1" t="s">
        <v>5623</v>
      </c>
      <c r="C21689" s="2">
        <v>45482</v>
      </c>
      <c r="D21689" s="1" t="s">
        <v>6081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3">
      <c r="A21690" s="1" t="s">
        <v>27762</v>
      </c>
      <c r="B21690" s="1" t="s">
        <v>2194</v>
      </c>
      <c r="C21690" s="2">
        <v>45530</v>
      </c>
      <c r="D21690" s="1" t="s">
        <v>6157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3">
      <c r="A21691" s="1" t="s">
        <v>27763</v>
      </c>
      <c r="B21691" s="1" t="s">
        <v>1370</v>
      </c>
      <c r="C21691" s="2">
        <v>45057</v>
      </c>
      <c r="D21691" s="1" t="s">
        <v>6197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3">
      <c r="A21692" s="1" t="s">
        <v>27764</v>
      </c>
      <c r="B21692" s="1" t="s">
        <v>1572</v>
      </c>
      <c r="C21692" s="2">
        <v>45223</v>
      </c>
      <c r="D21692" s="1" t="s">
        <v>6051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3">
      <c r="A21693" s="1" t="s">
        <v>27765</v>
      </c>
      <c r="B21693" s="1" t="s">
        <v>2088</v>
      </c>
      <c r="C21693" s="2">
        <v>45274</v>
      </c>
      <c r="D21693" s="1" t="s">
        <v>6069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3">
      <c r="A21694" s="1" t="s">
        <v>27766</v>
      </c>
      <c r="B21694" s="1" t="s">
        <v>3128</v>
      </c>
      <c r="C21694" s="2">
        <v>45609</v>
      </c>
      <c r="D21694" s="1" t="s">
        <v>6157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3">
      <c r="A21695" s="1" t="s">
        <v>27767</v>
      </c>
      <c r="B21695" s="1" t="s">
        <v>5683</v>
      </c>
      <c r="C21695" s="2">
        <v>45295</v>
      </c>
      <c r="D21695" s="1" t="s">
        <v>6172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3">
      <c r="A21696" s="1" t="s">
        <v>27768</v>
      </c>
      <c r="B21696" s="1" t="s">
        <v>1065</v>
      </c>
      <c r="C21696" s="2">
        <v>45297</v>
      </c>
      <c r="D21696" s="1" t="s">
        <v>6081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3">
      <c r="A21697" s="1" t="s">
        <v>27769</v>
      </c>
      <c r="B21697" s="1" t="s">
        <v>5029</v>
      </c>
      <c r="C21697" s="2">
        <v>45063</v>
      </c>
      <c r="D21697" s="1" t="s">
        <v>6061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3">
      <c r="A21698" s="1" t="s">
        <v>27770</v>
      </c>
      <c r="B21698" s="1" t="s">
        <v>5423</v>
      </c>
      <c r="C21698" s="2">
        <v>45191</v>
      </c>
      <c r="D21698" s="1" t="s">
        <v>6051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3">
      <c r="A21699" s="1" t="s">
        <v>27771</v>
      </c>
      <c r="B21699" s="1" t="s">
        <v>4007</v>
      </c>
      <c r="C21699" s="2">
        <v>45325</v>
      </c>
      <c r="D21699" s="1" t="s">
        <v>6091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3">
      <c r="A21700" s="1" t="s">
        <v>27772</v>
      </c>
      <c r="B21700" s="1" t="s">
        <v>5254</v>
      </c>
      <c r="C21700" s="2">
        <v>45342</v>
      </c>
      <c r="D21700" s="1" t="s">
        <v>6059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3">
      <c r="A21701" s="1" t="s">
        <v>27773</v>
      </c>
      <c r="B21701" s="1" t="s">
        <v>1918</v>
      </c>
      <c r="C21701" s="2">
        <v>45323</v>
      </c>
      <c r="D21701" s="1" t="s">
        <v>6143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3">
      <c r="A21702" s="1" t="s">
        <v>27774</v>
      </c>
      <c r="B21702" s="1" t="s">
        <v>5836</v>
      </c>
      <c r="C21702" s="2">
        <v>45066</v>
      </c>
      <c r="D21702" s="1" t="s">
        <v>6063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3">
      <c r="A21703" s="1" t="s">
        <v>27775</v>
      </c>
      <c r="B21703" s="1" t="s">
        <v>5059</v>
      </c>
      <c r="C21703" s="2">
        <v>45116</v>
      </c>
      <c r="D21703" s="1" t="s">
        <v>6197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3">
      <c r="A21704" s="1" t="s">
        <v>27776</v>
      </c>
      <c r="B21704" s="1" t="s">
        <v>3152</v>
      </c>
      <c r="C21704" s="2">
        <v>45623</v>
      </c>
      <c r="D21704" s="1" t="s">
        <v>6175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3">
      <c r="A21705" s="1" t="s">
        <v>27777</v>
      </c>
      <c r="B21705" s="1" t="s">
        <v>1479</v>
      </c>
      <c r="C21705" s="2">
        <v>45379</v>
      </c>
      <c r="D21705" s="1" t="s">
        <v>6113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3">
      <c r="A21706" s="1" t="s">
        <v>27778</v>
      </c>
      <c r="B21706" s="1" t="s">
        <v>3178</v>
      </c>
      <c r="C21706" s="2">
        <v>45112</v>
      </c>
      <c r="D21706" s="1" t="s">
        <v>6100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3">
      <c r="A21707" s="1" t="s">
        <v>27779</v>
      </c>
      <c r="B21707" s="1" t="s">
        <v>5934</v>
      </c>
      <c r="C21707" s="2">
        <v>45267</v>
      </c>
      <c r="D21707" s="1" t="s">
        <v>6053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3">
      <c r="A21708" s="1" t="s">
        <v>27780</v>
      </c>
      <c r="B21708" s="1" t="s">
        <v>4733</v>
      </c>
      <c r="C21708" s="2">
        <v>45546</v>
      </c>
      <c r="D21708" s="1" t="s">
        <v>6197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3">
      <c r="A21709" s="1" t="s">
        <v>27781</v>
      </c>
      <c r="B21709" s="1" t="s">
        <v>4391</v>
      </c>
      <c r="C21709" s="2">
        <v>45215</v>
      </c>
      <c r="D21709" s="1" t="s">
        <v>6049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3">
      <c r="A21710" s="1" t="s">
        <v>27782</v>
      </c>
      <c r="B21710" s="1" t="s">
        <v>3872</v>
      </c>
      <c r="C21710" s="2">
        <v>44982</v>
      </c>
      <c r="D21710" s="1" t="s">
        <v>6179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3">
      <c r="A21711" s="1" t="s">
        <v>27783</v>
      </c>
      <c r="B21711" s="1" t="s">
        <v>5303</v>
      </c>
      <c r="C21711" s="2">
        <v>45258</v>
      </c>
      <c r="D21711" s="1" t="s">
        <v>6175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3">
      <c r="A21712" s="1" t="s">
        <v>27784</v>
      </c>
      <c r="B21712" s="1" t="s">
        <v>4612</v>
      </c>
      <c r="C21712" s="2">
        <v>45322</v>
      </c>
      <c r="D21712" s="1" t="s">
        <v>6137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3">
      <c r="A21713" s="1" t="s">
        <v>27785</v>
      </c>
      <c r="B21713" s="1" t="s">
        <v>2456</v>
      </c>
      <c r="C21713" s="2">
        <v>45496</v>
      </c>
      <c r="D21713" s="1" t="s">
        <v>6133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3">
      <c r="A21714" s="1" t="s">
        <v>27786</v>
      </c>
      <c r="B21714" s="1" t="s">
        <v>4553</v>
      </c>
      <c r="C21714" s="2">
        <v>45544</v>
      </c>
      <c r="D21714" s="1" t="s">
        <v>6095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3">
      <c r="A21715" s="1" t="s">
        <v>27787</v>
      </c>
      <c r="B21715" s="1" t="s">
        <v>3139</v>
      </c>
      <c r="C21715" s="2">
        <v>45096</v>
      </c>
      <c r="D21715" s="1" t="s">
        <v>6197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3">
      <c r="A21716" s="1" t="s">
        <v>27788</v>
      </c>
      <c r="B21716" s="1" t="s">
        <v>5000</v>
      </c>
      <c r="C21716" s="2">
        <v>45514</v>
      </c>
      <c r="D21716" s="1" t="s">
        <v>6063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3">
      <c r="A21717" s="1" t="s">
        <v>27789</v>
      </c>
      <c r="B21717" s="1" t="s">
        <v>3755</v>
      </c>
      <c r="C21717" s="2">
        <v>45423</v>
      </c>
      <c r="D21717" s="1" t="s">
        <v>6061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3">
      <c r="A21718" s="1" t="s">
        <v>27790</v>
      </c>
      <c r="B21718" s="1" t="s">
        <v>4184</v>
      </c>
      <c r="C21718" s="2">
        <v>44992</v>
      </c>
      <c r="D21718" s="1" t="s">
        <v>6086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3">
      <c r="A21719" s="1" t="s">
        <v>27791</v>
      </c>
      <c r="B21719" s="1" t="s">
        <v>5382</v>
      </c>
      <c r="C21719" s="2">
        <v>45193</v>
      </c>
      <c r="D21719" s="1" t="s">
        <v>6102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3">
      <c r="A21720" s="1" t="s">
        <v>27792</v>
      </c>
      <c r="B21720" s="1" t="s">
        <v>2589</v>
      </c>
      <c r="C21720" s="2">
        <v>44932</v>
      </c>
      <c r="D21720" s="1" t="s">
        <v>6137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3">
      <c r="A21721" s="1" t="s">
        <v>27793</v>
      </c>
      <c r="B21721" s="1" t="s">
        <v>1271</v>
      </c>
      <c r="C21721" s="2">
        <v>45167</v>
      </c>
      <c r="D21721" s="1" t="s">
        <v>6251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3">
      <c r="A21722" s="1" t="s">
        <v>27794</v>
      </c>
      <c r="B21722" s="1" t="s">
        <v>4950</v>
      </c>
      <c r="C21722" s="2">
        <v>45064</v>
      </c>
      <c r="D21722" s="1" t="s">
        <v>6251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3">
      <c r="A21723" s="1" t="s">
        <v>27795</v>
      </c>
      <c r="B21723" s="1" t="s">
        <v>4436</v>
      </c>
      <c r="C21723" s="2">
        <v>45087</v>
      </c>
      <c r="D21723" s="1" t="s">
        <v>6125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3">
      <c r="A21724" s="1" t="s">
        <v>27796</v>
      </c>
      <c r="B21724" s="1" t="s">
        <v>3920</v>
      </c>
      <c r="C21724" s="2">
        <v>45436</v>
      </c>
      <c r="D21724" s="1" t="s">
        <v>6081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3">
      <c r="A21725" s="1" t="s">
        <v>27797</v>
      </c>
      <c r="B21725" s="1" t="s">
        <v>1984</v>
      </c>
      <c r="C21725" s="2">
        <v>45194</v>
      </c>
      <c r="D21725" s="1" t="s">
        <v>6083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3">
      <c r="A21726" s="1" t="s">
        <v>27798</v>
      </c>
      <c r="B21726" s="1" t="s">
        <v>3159</v>
      </c>
      <c r="C21726" s="2">
        <v>45066</v>
      </c>
      <c r="D21726" s="1" t="s">
        <v>6051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3">
      <c r="A21727" s="1" t="s">
        <v>27799</v>
      </c>
      <c r="B21727" s="1" t="s">
        <v>4502</v>
      </c>
      <c r="C21727" s="2">
        <v>45605</v>
      </c>
      <c r="D21727" s="1" t="s">
        <v>6067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3">
      <c r="A21728" s="1" t="s">
        <v>27800</v>
      </c>
      <c r="B21728" s="1" t="s">
        <v>4238</v>
      </c>
      <c r="C21728" s="2">
        <v>45405</v>
      </c>
      <c r="D21728" s="1" t="s">
        <v>6067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3">
      <c r="A21729" s="1" t="s">
        <v>27801</v>
      </c>
      <c r="B21729" s="1" t="s">
        <v>4633</v>
      </c>
      <c r="C21729" s="2">
        <v>45332</v>
      </c>
      <c r="D21729" s="1" t="s">
        <v>6053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3">
      <c r="A21730" s="1" t="s">
        <v>27802</v>
      </c>
      <c r="B21730" s="1" t="s">
        <v>4233</v>
      </c>
      <c r="C21730" s="2">
        <v>44943</v>
      </c>
      <c r="D21730" s="1" t="s">
        <v>6067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3">
      <c r="A21731" s="1" t="s">
        <v>27803</v>
      </c>
      <c r="B21731" s="1" t="s">
        <v>2135</v>
      </c>
      <c r="C21731" s="2">
        <v>44990</v>
      </c>
      <c r="D21731" s="1" t="s">
        <v>6137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3">
      <c r="A21732" s="1" t="s">
        <v>27804</v>
      </c>
      <c r="B21732" s="1" t="s">
        <v>2544</v>
      </c>
      <c r="C21732" s="2">
        <v>45593</v>
      </c>
      <c r="D21732" s="1" t="s">
        <v>6125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3">
      <c r="A21733" s="1" t="s">
        <v>27805</v>
      </c>
      <c r="B21733" s="1" t="s">
        <v>5348</v>
      </c>
      <c r="C21733" s="2">
        <v>45304</v>
      </c>
      <c r="D21733" s="1" t="s">
        <v>6137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3">
      <c r="A21734" s="1" t="s">
        <v>27806</v>
      </c>
      <c r="B21734" s="1" t="s">
        <v>5595</v>
      </c>
      <c r="C21734" s="2">
        <v>45208</v>
      </c>
      <c r="D21734" s="1" t="s">
        <v>6172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3">
      <c r="A21735" s="1" t="s">
        <v>27807</v>
      </c>
      <c r="B21735" s="1" t="s">
        <v>3387</v>
      </c>
      <c r="C21735" s="2">
        <v>45503</v>
      </c>
      <c r="D21735" s="1" t="s">
        <v>6113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3">
      <c r="A21736" s="1" t="s">
        <v>27808</v>
      </c>
      <c r="B21736" s="1" t="s">
        <v>5560</v>
      </c>
      <c r="C21736" s="2">
        <v>45591</v>
      </c>
      <c r="D21736" s="1" t="s">
        <v>6049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3">
      <c r="A21737" s="1" t="s">
        <v>27809</v>
      </c>
      <c r="B21737" s="1" t="s">
        <v>3142</v>
      </c>
      <c r="C21737" s="2">
        <v>44956</v>
      </c>
      <c r="D21737" s="1" t="s">
        <v>6172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3">
      <c r="A21738" s="1" t="s">
        <v>27810</v>
      </c>
      <c r="B21738" s="1" t="s">
        <v>1541</v>
      </c>
      <c r="C21738" s="2">
        <v>45422</v>
      </c>
      <c r="D21738" s="1" t="s">
        <v>6063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3">
      <c r="A21739" s="1" t="s">
        <v>27811</v>
      </c>
      <c r="B21739" s="1" t="s">
        <v>1977</v>
      </c>
      <c r="C21739" s="2">
        <v>45161</v>
      </c>
      <c r="D21739" s="1" t="s">
        <v>6251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3">
      <c r="A21740" s="1" t="s">
        <v>27812</v>
      </c>
      <c r="B21740" s="1" t="s">
        <v>1075</v>
      </c>
      <c r="C21740" s="2">
        <v>45166</v>
      </c>
      <c r="D21740" s="1" t="s">
        <v>6102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3">
      <c r="A21741" s="1" t="s">
        <v>27813</v>
      </c>
      <c r="B21741" s="1" t="s">
        <v>1737</v>
      </c>
      <c r="C21741" s="2">
        <v>45196</v>
      </c>
      <c r="D21741" s="1" t="s">
        <v>6093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3">
      <c r="A21742" s="1" t="s">
        <v>27814</v>
      </c>
      <c r="B21742" s="1" t="s">
        <v>5973</v>
      </c>
      <c r="C21742" s="2">
        <v>45098</v>
      </c>
      <c r="D21742" s="1" t="s">
        <v>6175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3">
      <c r="A21743" s="1" t="s">
        <v>27815</v>
      </c>
      <c r="B21743" s="1" t="s">
        <v>2004</v>
      </c>
      <c r="C21743" s="2">
        <v>45051</v>
      </c>
      <c r="D21743" s="1" t="s">
        <v>6067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3">
      <c r="A21744" s="1" t="s">
        <v>27816</v>
      </c>
      <c r="B21744" s="1" t="s">
        <v>5018</v>
      </c>
      <c r="C21744" s="2">
        <v>45193</v>
      </c>
      <c r="D21744" s="1" t="s">
        <v>6113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3">
      <c r="A21745" s="1" t="s">
        <v>27817</v>
      </c>
      <c r="B21745" s="1" t="s">
        <v>2749</v>
      </c>
      <c r="C21745" s="2">
        <v>44999</v>
      </c>
      <c r="D21745" s="1" t="s">
        <v>6089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3">
      <c r="A21746" s="1" t="s">
        <v>27818</v>
      </c>
      <c r="B21746" s="1" t="s">
        <v>3234</v>
      </c>
      <c r="C21746" s="2">
        <v>45023</v>
      </c>
      <c r="D21746" s="1" t="s">
        <v>6086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3">
      <c r="A21747" s="1" t="s">
        <v>27819</v>
      </c>
      <c r="B21747" s="1" t="s">
        <v>1416</v>
      </c>
      <c r="C21747" s="2">
        <v>45076</v>
      </c>
      <c r="D21747" s="1" t="s">
        <v>6091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3">
      <c r="A21748" s="1" t="s">
        <v>27820</v>
      </c>
      <c r="B21748" s="1" t="s">
        <v>5672</v>
      </c>
      <c r="C21748" s="2">
        <v>45182</v>
      </c>
      <c r="D21748" s="1" t="s">
        <v>6107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3">
      <c r="A21749" s="1" t="s">
        <v>27821</v>
      </c>
      <c r="B21749" s="1" t="s">
        <v>5714</v>
      </c>
      <c r="C21749" s="2">
        <v>45411</v>
      </c>
      <c r="D21749" s="1" t="s">
        <v>6135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3">
      <c r="A21750" s="1" t="s">
        <v>27822</v>
      </c>
      <c r="B21750" s="1" t="s">
        <v>5191</v>
      </c>
      <c r="C21750" s="2">
        <v>45333</v>
      </c>
      <c r="D21750" s="1" t="s">
        <v>6069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3">
      <c r="A21751" s="1" t="s">
        <v>27823</v>
      </c>
      <c r="B21751" s="1" t="s">
        <v>1570</v>
      </c>
      <c r="C21751" s="2">
        <v>45410</v>
      </c>
      <c r="D21751" s="1" t="s">
        <v>6179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3">
      <c r="A21752" s="1" t="s">
        <v>27824</v>
      </c>
      <c r="B21752" s="1" t="s">
        <v>1509</v>
      </c>
      <c r="C21752" s="2">
        <v>45115</v>
      </c>
      <c r="D21752" s="1" t="s">
        <v>6065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3">
      <c r="A21753" s="1" t="s">
        <v>27825</v>
      </c>
      <c r="B21753" s="1" t="s">
        <v>2628</v>
      </c>
      <c r="C21753" s="2">
        <v>45541</v>
      </c>
      <c r="D21753" s="1" t="s">
        <v>6109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3">
      <c r="A21754" s="1" t="s">
        <v>27826</v>
      </c>
      <c r="B21754" s="1" t="s">
        <v>2199</v>
      </c>
      <c r="C21754" s="2">
        <v>44965</v>
      </c>
      <c r="D21754" s="1" t="s">
        <v>6141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3">
      <c r="A21755" s="1" t="s">
        <v>27827</v>
      </c>
      <c r="B21755" s="1" t="s">
        <v>3806</v>
      </c>
      <c r="C21755" s="2">
        <v>45274</v>
      </c>
      <c r="D21755" s="1" t="s">
        <v>6093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3">
      <c r="A21756" s="1" t="s">
        <v>27828</v>
      </c>
      <c r="B21756" s="1" t="s">
        <v>5825</v>
      </c>
      <c r="C21756" s="2">
        <v>45118</v>
      </c>
      <c r="D21756" s="1" t="s">
        <v>6061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3">
      <c r="A21757" s="1" t="s">
        <v>27829</v>
      </c>
      <c r="B21757" s="1" t="s">
        <v>4753</v>
      </c>
      <c r="C21757" s="2">
        <v>45404</v>
      </c>
      <c r="D21757" s="1" t="s">
        <v>6125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3">
      <c r="A21758" s="1" t="s">
        <v>27830</v>
      </c>
      <c r="B21758" s="1" t="s">
        <v>2266</v>
      </c>
      <c r="C21758" s="2">
        <v>45124</v>
      </c>
      <c r="D21758" s="1" t="s">
        <v>6125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3">
      <c r="A21759" s="1" t="s">
        <v>27831</v>
      </c>
      <c r="B21759" s="1" t="s">
        <v>3968</v>
      </c>
      <c r="C21759" s="2">
        <v>45282</v>
      </c>
      <c r="D21759" s="1" t="s">
        <v>6100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3">
      <c r="A21760" s="1" t="s">
        <v>27832</v>
      </c>
      <c r="B21760" s="1" t="s">
        <v>2048</v>
      </c>
      <c r="C21760" s="2">
        <v>45505</v>
      </c>
      <c r="D21760" s="1" t="s">
        <v>6151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3">
      <c r="A21761" s="1" t="s">
        <v>27833</v>
      </c>
      <c r="B21761" s="1" t="s">
        <v>3744</v>
      </c>
      <c r="C21761" s="2">
        <v>45637</v>
      </c>
      <c r="D21761" s="1" t="s">
        <v>6065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3">
      <c r="A21762" s="1" t="s">
        <v>27834</v>
      </c>
      <c r="B21762" s="1" t="s">
        <v>1058</v>
      </c>
      <c r="C21762" s="2">
        <v>45358</v>
      </c>
      <c r="D21762" s="1" t="s">
        <v>6179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3">
      <c r="A21763" s="1" t="s">
        <v>27835</v>
      </c>
      <c r="B21763" s="1" t="s">
        <v>5252</v>
      </c>
      <c r="C21763" s="2">
        <v>45289</v>
      </c>
      <c r="D21763" s="1" t="s">
        <v>6061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3">
      <c r="A21764" s="1" t="s">
        <v>27836</v>
      </c>
      <c r="B21764" s="1" t="s">
        <v>2916</v>
      </c>
      <c r="C21764" s="2">
        <v>45208</v>
      </c>
      <c r="D21764" s="1" t="s">
        <v>6074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3">
      <c r="A21765" s="1" t="s">
        <v>27837</v>
      </c>
      <c r="B21765" s="1" t="s">
        <v>3726</v>
      </c>
      <c r="C21765" s="2">
        <v>45636</v>
      </c>
      <c r="D21765" s="1" t="s">
        <v>6071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3">
      <c r="A21766" s="1" t="s">
        <v>27838</v>
      </c>
      <c r="B21766" s="1" t="s">
        <v>3436</v>
      </c>
      <c r="C21766" s="2">
        <v>45042</v>
      </c>
      <c r="D21766" s="1" t="s">
        <v>6109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3">
      <c r="A21767" s="1" t="s">
        <v>27839</v>
      </c>
      <c r="B21767" s="1" t="s">
        <v>1601</v>
      </c>
      <c r="C21767" s="2">
        <v>45041</v>
      </c>
      <c r="D21767" s="1" t="s">
        <v>6141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3">
      <c r="A21768" s="1" t="s">
        <v>27840</v>
      </c>
      <c r="B21768" s="1" t="s">
        <v>5613</v>
      </c>
      <c r="C21768" s="2">
        <v>44928</v>
      </c>
      <c r="D21768" s="1" t="s">
        <v>6057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3">
      <c r="A21769" s="1" t="s">
        <v>27841</v>
      </c>
      <c r="B21769" s="1" t="s">
        <v>1997</v>
      </c>
      <c r="C21769" s="2">
        <v>45107</v>
      </c>
      <c r="D21769" s="1" t="s">
        <v>6107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3">
      <c r="A21770" s="1" t="s">
        <v>27842</v>
      </c>
      <c r="B21770" s="1" t="s">
        <v>3234</v>
      </c>
      <c r="C21770" s="2">
        <v>45101</v>
      </c>
      <c r="D21770" s="1" t="s">
        <v>6081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3">
      <c r="A21771" s="1" t="s">
        <v>27843</v>
      </c>
      <c r="B21771" s="1" t="s">
        <v>3272</v>
      </c>
      <c r="C21771" s="2">
        <v>45569</v>
      </c>
      <c r="D21771" s="1" t="s">
        <v>6135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3">
      <c r="A21772" s="1" t="s">
        <v>27844</v>
      </c>
      <c r="B21772" s="1" t="s">
        <v>3453</v>
      </c>
      <c r="C21772" s="2">
        <v>45064</v>
      </c>
      <c r="D21772" s="1" t="s">
        <v>6067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3">
      <c r="A21773" s="1" t="s">
        <v>27845</v>
      </c>
      <c r="B21773" s="1" t="s">
        <v>1228</v>
      </c>
      <c r="C21773" s="2">
        <v>45206</v>
      </c>
      <c r="D21773" s="1" t="s">
        <v>6179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3">
      <c r="A21774" s="1" t="s">
        <v>27846</v>
      </c>
      <c r="B21774" s="1" t="s">
        <v>3406</v>
      </c>
      <c r="C21774" s="2">
        <v>45477</v>
      </c>
      <c r="D21774" s="1" t="s">
        <v>6083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3">
      <c r="A21775" s="1" t="s">
        <v>27847</v>
      </c>
      <c r="B21775" s="1" t="s">
        <v>5202</v>
      </c>
      <c r="C21775" s="2">
        <v>44972</v>
      </c>
      <c r="D21775" s="1" t="s">
        <v>6197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3">
      <c r="A21776" s="1" t="s">
        <v>27848</v>
      </c>
      <c r="B21776" s="1" t="s">
        <v>4775</v>
      </c>
      <c r="C21776" s="2">
        <v>45528</v>
      </c>
      <c r="D21776" s="1" t="s">
        <v>6081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3">
      <c r="A21777" s="1" t="s">
        <v>27849</v>
      </c>
      <c r="B21777" s="1" t="s">
        <v>3475</v>
      </c>
      <c r="C21777" s="2">
        <v>45166</v>
      </c>
      <c r="D21777" s="1" t="s">
        <v>6135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3">
      <c r="A21778" s="1" t="s">
        <v>27850</v>
      </c>
      <c r="B21778" s="1" t="s">
        <v>4128</v>
      </c>
      <c r="C21778" s="2">
        <v>45329</v>
      </c>
      <c r="D21778" s="1" t="s">
        <v>6067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3">
      <c r="A21779" s="1" t="s">
        <v>27851</v>
      </c>
      <c r="B21779" s="1" t="s">
        <v>1372</v>
      </c>
      <c r="C21779" s="2">
        <v>45210</v>
      </c>
      <c r="D21779" s="1" t="s">
        <v>6107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3">
      <c r="A21780" s="1" t="s">
        <v>27852</v>
      </c>
      <c r="B21780" s="1" t="s">
        <v>2933</v>
      </c>
      <c r="C21780" s="2">
        <v>45356</v>
      </c>
      <c r="D21780" s="1" t="s">
        <v>6083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3">
      <c r="A21781" s="1" t="s">
        <v>27853</v>
      </c>
      <c r="B21781" s="1" t="s">
        <v>2830</v>
      </c>
      <c r="C21781" s="2">
        <v>45472</v>
      </c>
      <c r="D21781" s="1" t="s">
        <v>6143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3">
      <c r="A21782" s="1" t="s">
        <v>27854</v>
      </c>
      <c r="B21782" s="1" t="s">
        <v>1341</v>
      </c>
      <c r="C21782" s="2">
        <v>45307</v>
      </c>
      <c r="D21782" s="1" t="s">
        <v>6104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3">
      <c r="A21783" s="1" t="s">
        <v>27855</v>
      </c>
      <c r="B21783" s="1" t="s">
        <v>3929</v>
      </c>
      <c r="C21783" s="2">
        <v>45475</v>
      </c>
      <c r="D21783" s="1" t="s">
        <v>6077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3">
      <c r="A21784" s="1" t="s">
        <v>27856</v>
      </c>
      <c r="B21784" s="1" t="s">
        <v>5613</v>
      </c>
      <c r="C21784" s="2">
        <v>45565</v>
      </c>
      <c r="D21784" s="1" t="s">
        <v>6197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3">
      <c r="A21785" s="1" t="s">
        <v>27857</v>
      </c>
      <c r="B21785" s="1" t="s">
        <v>5540</v>
      </c>
      <c r="C21785" s="2">
        <v>45126</v>
      </c>
      <c r="D21785" s="1" t="s">
        <v>6251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3">
      <c r="A21786" s="1" t="s">
        <v>27858</v>
      </c>
      <c r="B21786" s="1" t="s">
        <v>2934</v>
      </c>
      <c r="C21786" s="2">
        <v>45413</v>
      </c>
      <c r="D21786" s="1" t="s">
        <v>6071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3">
      <c r="A21787" s="1" t="s">
        <v>27859</v>
      </c>
      <c r="B21787" s="1" t="s">
        <v>1186</v>
      </c>
      <c r="C21787" s="2">
        <v>45529</v>
      </c>
      <c r="D21787" s="1" t="s">
        <v>6061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3">
      <c r="A21788" s="1" t="s">
        <v>27860</v>
      </c>
      <c r="B21788" s="1" t="s">
        <v>4497</v>
      </c>
      <c r="C21788" s="2">
        <v>45443</v>
      </c>
      <c r="D21788" s="1" t="s">
        <v>6172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3">
      <c r="A21789" s="1" t="s">
        <v>27861</v>
      </c>
      <c r="B21789" s="1" t="s">
        <v>4219</v>
      </c>
      <c r="C21789" s="2">
        <v>45210</v>
      </c>
      <c r="D21789" s="1" t="s">
        <v>6061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3">
      <c r="A21790" s="1" t="s">
        <v>27862</v>
      </c>
      <c r="B21790" s="1" t="s">
        <v>3327</v>
      </c>
      <c r="C21790" s="2">
        <v>45606</v>
      </c>
      <c r="D21790" s="1" t="s">
        <v>6067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3">
      <c r="A21791" s="1" t="s">
        <v>27863</v>
      </c>
      <c r="B21791" s="1" t="s">
        <v>3601</v>
      </c>
      <c r="C21791" s="2">
        <v>45509</v>
      </c>
      <c r="D21791" s="1" t="s">
        <v>6175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3">
      <c r="A21792" s="1" t="s">
        <v>27864</v>
      </c>
      <c r="B21792" s="1" t="s">
        <v>2356</v>
      </c>
      <c r="C21792" s="2">
        <v>45181</v>
      </c>
      <c r="D21792" s="1" t="s">
        <v>6061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3">
      <c r="A21793" s="1" t="s">
        <v>27865</v>
      </c>
      <c r="B21793" s="1" t="s">
        <v>4992</v>
      </c>
      <c r="C21793" s="2">
        <v>45029</v>
      </c>
      <c r="D21793" s="1" t="s">
        <v>6143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3">
      <c r="A21794" s="1" t="s">
        <v>27866</v>
      </c>
      <c r="B21794" s="1" t="s">
        <v>2314</v>
      </c>
      <c r="C21794" s="2">
        <v>45091</v>
      </c>
      <c r="D21794" s="1" t="s">
        <v>6179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3">
      <c r="A21795" s="1" t="s">
        <v>27867</v>
      </c>
      <c r="B21795" s="1" t="s">
        <v>2004</v>
      </c>
      <c r="C21795" s="2">
        <v>45029</v>
      </c>
      <c r="D21795" s="1" t="s">
        <v>6083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3">
      <c r="A21796" s="1" t="s">
        <v>27868</v>
      </c>
      <c r="B21796" s="1" t="s">
        <v>2886</v>
      </c>
      <c r="C21796" s="2">
        <v>45274</v>
      </c>
      <c r="D21796" s="1" t="s">
        <v>6113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3">
      <c r="A21797" s="1" t="s">
        <v>27869</v>
      </c>
      <c r="B21797" s="1" t="s">
        <v>5016</v>
      </c>
      <c r="C21797" s="2">
        <v>45599</v>
      </c>
      <c r="D21797" s="1" t="s">
        <v>6059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3">
      <c r="A21798" s="1" t="s">
        <v>27870</v>
      </c>
      <c r="B21798" s="1" t="s">
        <v>2570</v>
      </c>
      <c r="C21798" s="2">
        <v>45306</v>
      </c>
      <c r="D21798" s="1" t="s">
        <v>6053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3">
      <c r="A21799" s="1" t="s">
        <v>27871</v>
      </c>
      <c r="B21799" s="1" t="s">
        <v>6029</v>
      </c>
      <c r="C21799" s="2">
        <v>45104</v>
      </c>
      <c r="D21799" s="1" t="s">
        <v>6143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3">
      <c r="A21800" s="1" t="s">
        <v>27872</v>
      </c>
      <c r="B21800" s="1" t="s">
        <v>1817</v>
      </c>
      <c r="C21800" s="2">
        <v>45515</v>
      </c>
      <c r="D21800" s="1" t="s">
        <v>6067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3">
      <c r="A21801" s="1" t="s">
        <v>27873</v>
      </c>
      <c r="B21801" s="1" t="s">
        <v>1149</v>
      </c>
      <c r="C21801" s="2">
        <v>45157</v>
      </c>
      <c r="D21801" s="1" t="s">
        <v>6172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3">
      <c r="A21802" s="1" t="s">
        <v>27874</v>
      </c>
      <c r="B21802" s="1" t="s">
        <v>3716</v>
      </c>
      <c r="C21802" s="2">
        <v>45133</v>
      </c>
      <c r="D21802" s="1" t="s">
        <v>6179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3">
      <c r="A21803" s="1" t="s">
        <v>27875</v>
      </c>
      <c r="B21803" s="1" t="s">
        <v>5375</v>
      </c>
      <c r="C21803" s="2">
        <v>44962</v>
      </c>
      <c r="D21803" s="1" t="s">
        <v>6109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3">
      <c r="A21804" s="1" t="s">
        <v>27876</v>
      </c>
      <c r="B21804" s="1" t="s">
        <v>2248</v>
      </c>
      <c r="C21804" s="2">
        <v>44948</v>
      </c>
      <c r="D21804" s="1" t="s">
        <v>6102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3">
      <c r="A21805" s="1" t="s">
        <v>27877</v>
      </c>
      <c r="B21805" s="1" t="s">
        <v>2627</v>
      </c>
      <c r="C21805" s="2">
        <v>45395</v>
      </c>
      <c r="D21805" s="1" t="s">
        <v>6179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3">
      <c r="A21806" s="1" t="s">
        <v>27878</v>
      </c>
      <c r="B21806" s="1" t="s">
        <v>2839</v>
      </c>
      <c r="C21806" s="2">
        <v>45005</v>
      </c>
      <c r="D21806" s="1" t="s">
        <v>6151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3">
      <c r="A21807" s="1" t="s">
        <v>27879</v>
      </c>
      <c r="B21807" s="1" t="s">
        <v>3299</v>
      </c>
      <c r="C21807" s="2">
        <v>45384</v>
      </c>
      <c r="D21807" s="1" t="s">
        <v>6093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3">
      <c r="A21808" s="1" t="s">
        <v>27880</v>
      </c>
      <c r="B21808" s="1" t="s">
        <v>3052</v>
      </c>
      <c r="C21808" s="2">
        <v>45153</v>
      </c>
      <c r="D21808" s="1" t="s">
        <v>6100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3">
      <c r="A21809" s="1" t="s">
        <v>27881</v>
      </c>
      <c r="B21809" s="1" t="s">
        <v>2204</v>
      </c>
      <c r="C21809" s="2">
        <v>45009</v>
      </c>
      <c r="D21809" s="1" t="s">
        <v>6141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3">
      <c r="A21810" s="1" t="s">
        <v>27882</v>
      </c>
      <c r="B21810" s="1" t="s">
        <v>3148</v>
      </c>
      <c r="C21810" s="2">
        <v>45630</v>
      </c>
      <c r="D21810" s="1" t="s">
        <v>6197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3">
      <c r="A21811" s="1" t="s">
        <v>27883</v>
      </c>
      <c r="B21811" s="1" t="s">
        <v>3812</v>
      </c>
      <c r="C21811" s="2">
        <v>44938</v>
      </c>
      <c r="D21811" s="1" t="s">
        <v>6091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3">
      <c r="A21812" s="1" t="s">
        <v>27884</v>
      </c>
      <c r="B21812" s="1" t="s">
        <v>2571</v>
      </c>
      <c r="C21812" s="2">
        <v>45004</v>
      </c>
      <c r="D21812" s="1" t="s">
        <v>6133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3">
      <c r="A21813" s="1" t="s">
        <v>27885</v>
      </c>
      <c r="B21813" s="1" t="s">
        <v>5126</v>
      </c>
      <c r="C21813" s="2">
        <v>45458</v>
      </c>
      <c r="D21813" s="1" t="s">
        <v>6089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3">
      <c r="A21814" s="1" t="s">
        <v>27886</v>
      </c>
      <c r="B21814" s="1" t="s">
        <v>1447</v>
      </c>
      <c r="C21814" s="2">
        <v>45279</v>
      </c>
      <c r="D21814" s="1" t="s">
        <v>6133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3">
      <c r="A21815" s="1" t="s">
        <v>27887</v>
      </c>
      <c r="B21815" s="1" t="s">
        <v>2444</v>
      </c>
      <c r="C21815" s="2">
        <v>45270</v>
      </c>
      <c r="D21815" s="1" t="s">
        <v>6179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3">
      <c r="A21816" s="1" t="s">
        <v>27888</v>
      </c>
      <c r="B21816" s="1" t="s">
        <v>5236</v>
      </c>
      <c r="C21816" s="2">
        <v>45122</v>
      </c>
      <c r="D21816" s="1" t="s">
        <v>6074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3">
      <c r="A21817" s="1" t="s">
        <v>27889</v>
      </c>
      <c r="B21817" s="1" t="s">
        <v>5999</v>
      </c>
      <c r="C21817" s="2">
        <v>45623</v>
      </c>
      <c r="D21817" s="1" t="s">
        <v>6137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3">
      <c r="A21818" s="1" t="s">
        <v>27890</v>
      </c>
      <c r="B21818" s="1" t="s">
        <v>5998</v>
      </c>
      <c r="C21818" s="2">
        <v>45333</v>
      </c>
      <c r="D21818" s="1" t="s">
        <v>6141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3">
      <c r="A21819" s="1" t="s">
        <v>27891</v>
      </c>
      <c r="B21819" s="1" t="s">
        <v>1679</v>
      </c>
      <c r="C21819" s="2">
        <v>44935</v>
      </c>
      <c r="D21819" s="1" t="s">
        <v>6067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3">
      <c r="A21820" s="1" t="s">
        <v>27892</v>
      </c>
      <c r="B21820" s="1" t="s">
        <v>1108</v>
      </c>
      <c r="C21820" s="2">
        <v>44944</v>
      </c>
      <c r="D21820" s="1" t="s">
        <v>6133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3">
      <c r="A21821" s="1" t="s">
        <v>27893</v>
      </c>
      <c r="B21821" s="1" t="s">
        <v>1834</v>
      </c>
      <c r="C21821" s="2">
        <v>45499</v>
      </c>
      <c r="D21821" s="1" t="s">
        <v>6143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3">
      <c r="A21822" s="1" t="s">
        <v>27894</v>
      </c>
      <c r="B21822" s="1" t="s">
        <v>3859</v>
      </c>
      <c r="C21822" s="2">
        <v>45179</v>
      </c>
      <c r="D21822" s="1" t="s">
        <v>6107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3">
      <c r="A21823" s="1" t="s">
        <v>27895</v>
      </c>
      <c r="B21823" s="1" t="s">
        <v>5485</v>
      </c>
      <c r="C21823" s="2">
        <v>45092</v>
      </c>
      <c r="D21823" s="1" t="s">
        <v>6172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3">
      <c r="A21824" s="1" t="s">
        <v>27896</v>
      </c>
      <c r="B21824" s="1" t="s">
        <v>1926</v>
      </c>
      <c r="C21824" s="2">
        <v>44955</v>
      </c>
      <c r="D21824" s="1" t="s">
        <v>6071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3">
      <c r="A21825" s="1" t="s">
        <v>27897</v>
      </c>
      <c r="B21825" s="1" t="s">
        <v>4386</v>
      </c>
      <c r="C21825" s="2">
        <v>45220</v>
      </c>
      <c r="D21825" s="1" t="s">
        <v>6137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3">
      <c r="A21826" s="1" t="s">
        <v>27898</v>
      </c>
      <c r="B21826" s="1" t="s">
        <v>2950</v>
      </c>
      <c r="C21826" s="2">
        <v>45105</v>
      </c>
      <c r="D21826" s="1" t="s">
        <v>6100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3">
      <c r="A21827" s="1" t="s">
        <v>27899</v>
      </c>
      <c r="B21827" s="1" t="s">
        <v>4850</v>
      </c>
      <c r="C21827" s="2">
        <v>45225</v>
      </c>
      <c r="D21827" s="1" t="s">
        <v>6109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3">
      <c r="A21828" s="1" t="s">
        <v>27900</v>
      </c>
      <c r="B21828" s="1" t="s">
        <v>3721</v>
      </c>
      <c r="C21828" s="2">
        <v>45187</v>
      </c>
      <c r="D21828" s="1" t="s">
        <v>6083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3">
      <c r="A21829" s="1" t="s">
        <v>27901</v>
      </c>
      <c r="B21829" s="1" t="s">
        <v>1992</v>
      </c>
      <c r="C21829" s="2">
        <v>44931</v>
      </c>
      <c r="D21829" s="1" t="s">
        <v>6055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3">
      <c r="A21830" s="1" t="s">
        <v>27902</v>
      </c>
      <c r="B21830" s="1" t="s">
        <v>4082</v>
      </c>
      <c r="C21830" s="2">
        <v>45455</v>
      </c>
      <c r="D21830" s="1" t="s">
        <v>6133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3">
      <c r="A21831" s="1" t="s">
        <v>27903</v>
      </c>
      <c r="B21831" s="1" t="s">
        <v>4603</v>
      </c>
      <c r="C21831" s="2">
        <v>45598</v>
      </c>
      <c r="D21831" s="1" t="s">
        <v>6109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3">
      <c r="A21832" s="1" t="s">
        <v>27904</v>
      </c>
      <c r="B21832" s="1" t="s">
        <v>4984</v>
      </c>
      <c r="C21832" s="2">
        <v>45514</v>
      </c>
      <c r="D21832" s="1" t="s">
        <v>6141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3">
      <c r="A21833" s="1" t="s">
        <v>27905</v>
      </c>
      <c r="B21833" s="1" t="s">
        <v>5629</v>
      </c>
      <c r="C21833" s="2">
        <v>45384</v>
      </c>
      <c r="D21833" s="1" t="s">
        <v>6077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3">
      <c r="A21834" s="1" t="s">
        <v>27906</v>
      </c>
      <c r="B21834" s="1" t="s">
        <v>4045</v>
      </c>
      <c r="C21834" s="2">
        <v>45201</v>
      </c>
      <c r="D21834" s="1" t="s">
        <v>6143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3">
      <c r="A21835" s="1" t="s">
        <v>27907</v>
      </c>
      <c r="B21835" s="1" t="s">
        <v>4516</v>
      </c>
      <c r="C21835" s="2">
        <v>45056</v>
      </c>
      <c r="D21835" s="1" t="s">
        <v>6093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3">
      <c r="A21836" s="1" t="s">
        <v>27908</v>
      </c>
      <c r="B21836" s="1" t="s">
        <v>1723</v>
      </c>
      <c r="C21836" s="2">
        <v>45402</v>
      </c>
      <c r="D21836" s="1" t="s">
        <v>6133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3">
      <c r="A21837" s="1" t="s">
        <v>27909</v>
      </c>
      <c r="B21837" s="1" t="s">
        <v>5055</v>
      </c>
      <c r="C21837" s="2">
        <v>45384</v>
      </c>
      <c r="D21837" s="1" t="s">
        <v>6137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3">
      <c r="A21838" s="1" t="s">
        <v>27910</v>
      </c>
      <c r="B21838" s="1" t="s">
        <v>1326</v>
      </c>
      <c r="C21838" s="2">
        <v>45611</v>
      </c>
      <c r="D21838" s="1" t="s">
        <v>6055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3">
      <c r="A21839" s="1" t="s">
        <v>27911</v>
      </c>
      <c r="B21839" s="1" t="s">
        <v>4566</v>
      </c>
      <c r="C21839" s="2">
        <v>45521</v>
      </c>
      <c r="D21839" s="1" t="s">
        <v>6095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3">
      <c r="A21840" s="1" t="s">
        <v>27912</v>
      </c>
      <c r="B21840" s="1" t="s">
        <v>4524</v>
      </c>
      <c r="C21840" s="2">
        <v>45117</v>
      </c>
      <c r="D21840" s="1" t="s">
        <v>6053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3">
      <c r="A21841" s="1" t="s">
        <v>27913</v>
      </c>
      <c r="B21841" s="1" t="s">
        <v>1960</v>
      </c>
      <c r="C21841" s="2">
        <v>45289</v>
      </c>
      <c r="D21841" s="1" t="s">
        <v>6109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3">
      <c r="A21842" s="1" t="s">
        <v>27914</v>
      </c>
      <c r="B21842" s="1" t="s">
        <v>3737</v>
      </c>
      <c r="C21842" s="2">
        <v>45404</v>
      </c>
      <c r="D21842" s="1" t="s">
        <v>6175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3">
      <c r="A21843" s="1" t="s">
        <v>27915</v>
      </c>
      <c r="B21843" s="1" t="s">
        <v>3597</v>
      </c>
      <c r="C21843" s="2">
        <v>45119</v>
      </c>
      <c r="D21843" s="1" t="s">
        <v>6251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3">
      <c r="A21844" s="1" t="s">
        <v>27916</v>
      </c>
      <c r="B21844" s="1" t="s">
        <v>6010</v>
      </c>
      <c r="C21844" s="2">
        <v>45332</v>
      </c>
      <c r="D21844" s="1" t="s">
        <v>6172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3">
      <c r="A21845" s="1" t="s">
        <v>27917</v>
      </c>
      <c r="B21845" s="1" t="s">
        <v>1195</v>
      </c>
      <c r="C21845" s="2">
        <v>45298</v>
      </c>
      <c r="D21845" s="1" t="s">
        <v>6251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3">
      <c r="A21846" s="1" t="s">
        <v>27918</v>
      </c>
      <c r="B21846" s="1" t="s">
        <v>1261</v>
      </c>
      <c r="C21846" s="2">
        <v>45179</v>
      </c>
      <c r="D21846" s="1" t="s">
        <v>6107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3">
      <c r="A21847" s="1" t="s">
        <v>27919</v>
      </c>
      <c r="B21847" s="1" t="s">
        <v>5273</v>
      </c>
      <c r="C21847" s="2">
        <v>45135</v>
      </c>
      <c r="D21847" s="1" t="s">
        <v>6157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3">
      <c r="A21848" s="1" t="s">
        <v>27920</v>
      </c>
      <c r="B21848" s="1" t="s">
        <v>1381</v>
      </c>
      <c r="C21848" s="2">
        <v>45223</v>
      </c>
      <c r="D21848" s="1" t="s">
        <v>6251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3">
      <c r="A21849" s="1" t="s">
        <v>27921</v>
      </c>
      <c r="B21849" s="1" t="s">
        <v>5626</v>
      </c>
      <c r="C21849" s="2">
        <v>45037</v>
      </c>
      <c r="D21849" s="1" t="s">
        <v>6083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3">
      <c r="A21850" s="1" t="s">
        <v>27922</v>
      </c>
      <c r="B21850" s="1" t="s">
        <v>2158</v>
      </c>
      <c r="C21850" s="2">
        <v>45095</v>
      </c>
      <c r="D21850" s="1" t="s">
        <v>6151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3">
      <c r="A21851" s="1" t="s">
        <v>27923</v>
      </c>
      <c r="B21851" s="1" t="s">
        <v>3029</v>
      </c>
      <c r="C21851" s="2">
        <v>45075</v>
      </c>
      <c r="D21851" s="1" t="s">
        <v>6069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3">
      <c r="A21852" s="1" t="s">
        <v>27924</v>
      </c>
      <c r="B21852" s="1" t="s">
        <v>1131</v>
      </c>
      <c r="C21852" s="2">
        <v>45341</v>
      </c>
      <c r="D21852" s="1" t="s">
        <v>6102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3">
      <c r="A21853" s="1" t="s">
        <v>27925</v>
      </c>
      <c r="B21853" s="1" t="s">
        <v>4195</v>
      </c>
      <c r="C21853" s="2">
        <v>45234</v>
      </c>
      <c r="D21853" s="1" t="s">
        <v>6143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3">
      <c r="A21854" s="1" t="s">
        <v>27926</v>
      </c>
      <c r="B21854" s="1" t="s">
        <v>3650</v>
      </c>
      <c r="C21854" s="2">
        <v>45469</v>
      </c>
      <c r="D21854" s="1" t="s">
        <v>6051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3">
      <c r="A21855" s="1" t="s">
        <v>27927</v>
      </c>
      <c r="B21855" s="1" t="s">
        <v>2352</v>
      </c>
      <c r="C21855" s="2">
        <v>45168</v>
      </c>
      <c r="D21855" s="1" t="s">
        <v>6083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3">
      <c r="A21856" s="1" t="s">
        <v>27928</v>
      </c>
      <c r="B21856" s="1" t="s">
        <v>1876</v>
      </c>
      <c r="C21856" s="2">
        <v>45076</v>
      </c>
      <c r="D21856" s="1" t="s">
        <v>6095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3">
      <c r="A21857" s="1" t="s">
        <v>27929</v>
      </c>
      <c r="B21857" s="1" t="s">
        <v>2096</v>
      </c>
      <c r="C21857" s="2">
        <v>45588</v>
      </c>
      <c r="D21857" s="1" t="s">
        <v>6057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3">
      <c r="A21858" s="1" t="s">
        <v>27930</v>
      </c>
      <c r="B21858" s="1" t="s">
        <v>1870</v>
      </c>
      <c r="C21858" s="2">
        <v>45336</v>
      </c>
      <c r="D21858" s="1" t="s">
        <v>6113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3">
      <c r="A21859" s="1" t="s">
        <v>27931</v>
      </c>
      <c r="B21859" s="1" t="s">
        <v>3040</v>
      </c>
      <c r="C21859" s="2">
        <v>45333</v>
      </c>
      <c r="D21859" s="1" t="s">
        <v>6063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3">
      <c r="A21860" s="1" t="s">
        <v>27932</v>
      </c>
      <c r="B21860" s="1" t="s">
        <v>4049</v>
      </c>
      <c r="C21860" s="2">
        <v>45126</v>
      </c>
      <c r="D21860" s="1" t="s">
        <v>6061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3">
      <c r="A21861" s="1" t="s">
        <v>27933</v>
      </c>
      <c r="B21861" s="1" t="s">
        <v>3126</v>
      </c>
      <c r="C21861" s="2">
        <v>45251</v>
      </c>
      <c r="D21861" s="1" t="s">
        <v>6143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3">
      <c r="A21862" s="1" t="s">
        <v>27934</v>
      </c>
      <c r="B21862" s="1" t="s">
        <v>1179</v>
      </c>
      <c r="C21862" s="2">
        <v>45581</v>
      </c>
      <c r="D21862" s="1" t="s">
        <v>6102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3">
      <c r="A21863" s="1" t="s">
        <v>27935</v>
      </c>
      <c r="B21863" s="1" t="s">
        <v>1594</v>
      </c>
      <c r="C21863" s="2">
        <v>45151</v>
      </c>
      <c r="D21863" s="1" t="s">
        <v>6143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3">
      <c r="A21864" s="1" t="s">
        <v>27936</v>
      </c>
      <c r="B21864" s="1" t="s">
        <v>4724</v>
      </c>
      <c r="C21864" s="2">
        <v>45020</v>
      </c>
      <c r="D21864" s="1" t="s">
        <v>6125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3">
      <c r="A21865" s="1" t="s">
        <v>27937</v>
      </c>
      <c r="B21865" s="1" t="s">
        <v>4054</v>
      </c>
      <c r="C21865" s="2">
        <v>45402</v>
      </c>
      <c r="D21865" s="1" t="s">
        <v>6093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3">
      <c r="A21866" s="1" t="s">
        <v>27938</v>
      </c>
      <c r="B21866" s="1" t="s">
        <v>2926</v>
      </c>
      <c r="C21866" s="2">
        <v>45549</v>
      </c>
      <c r="D21866" s="1" t="s">
        <v>6049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3">
      <c r="A21867" s="1" t="s">
        <v>27939</v>
      </c>
      <c r="B21867" s="1" t="s">
        <v>4031</v>
      </c>
      <c r="C21867" s="2">
        <v>45545</v>
      </c>
      <c r="D21867" s="1" t="s">
        <v>6137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3">
      <c r="A21868" s="1" t="s">
        <v>27940</v>
      </c>
      <c r="B21868" s="1" t="s">
        <v>1929</v>
      </c>
      <c r="C21868" s="2">
        <v>45256</v>
      </c>
      <c r="D21868" s="1" t="s">
        <v>6086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3">
      <c r="A21869" s="1" t="s">
        <v>27941</v>
      </c>
      <c r="B21869" s="1" t="s">
        <v>3588</v>
      </c>
      <c r="C21869" s="2">
        <v>45410</v>
      </c>
      <c r="D21869" s="1" t="s">
        <v>6135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3">
      <c r="A21870" s="1" t="s">
        <v>27942</v>
      </c>
      <c r="B21870" s="1" t="s">
        <v>4039</v>
      </c>
      <c r="C21870" s="2">
        <v>45122</v>
      </c>
      <c r="D21870" s="1" t="s">
        <v>6100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3">
      <c r="A21871" s="1" t="s">
        <v>27943</v>
      </c>
      <c r="B21871" s="1" t="s">
        <v>2984</v>
      </c>
      <c r="C21871" s="2">
        <v>45127</v>
      </c>
      <c r="D21871" s="1" t="s">
        <v>6141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3">
      <c r="A21872" s="1" t="s">
        <v>27944</v>
      </c>
      <c r="B21872" s="1" t="s">
        <v>3822</v>
      </c>
      <c r="C21872" s="2">
        <v>45074</v>
      </c>
      <c r="D21872" s="1" t="s">
        <v>6104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3">
      <c r="A21873" s="1" t="s">
        <v>27945</v>
      </c>
      <c r="B21873" s="1" t="s">
        <v>3652</v>
      </c>
      <c r="C21873" s="2">
        <v>45206</v>
      </c>
      <c r="D21873" s="1" t="s">
        <v>6141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3">
      <c r="A21874" s="1" t="s">
        <v>27946</v>
      </c>
      <c r="B21874" s="1" t="s">
        <v>2202</v>
      </c>
      <c r="C21874" s="2">
        <v>45454</v>
      </c>
      <c r="D21874" s="1" t="s">
        <v>6104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3">
      <c r="A21875" s="1" t="s">
        <v>27947</v>
      </c>
      <c r="B21875" s="1" t="s">
        <v>3543</v>
      </c>
      <c r="C21875" s="2">
        <v>45167</v>
      </c>
      <c r="D21875" s="1" t="s">
        <v>6083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3">
      <c r="A21876" s="1" t="s">
        <v>27948</v>
      </c>
      <c r="B21876" s="1" t="s">
        <v>2728</v>
      </c>
      <c r="C21876" s="2">
        <v>45064</v>
      </c>
      <c r="D21876" s="1" t="s">
        <v>6143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3">
      <c r="A21877" s="1" t="s">
        <v>27949</v>
      </c>
      <c r="B21877" s="1" t="s">
        <v>3782</v>
      </c>
      <c r="C21877" s="2">
        <v>45360</v>
      </c>
      <c r="D21877" s="1" t="s">
        <v>6251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3">
      <c r="A21878" s="1" t="s">
        <v>27950</v>
      </c>
      <c r="B21878" s="1" t="s">
        <v>1875</v>
      </c>
      <c r="C21878" s="2">
        <v>44987</v>
      </c>
      <c r="D21878" s="1" t="s">
        <v>6172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3">
      <c r="A21879" s="1" t="s">
        <v>27951</v>
      </c>
      <c r="B21879" s="1" t="s">
        <v>3835</v>
      </c>
      <c r="C21879" s="2">
        <v>45240</v>
      </c>
      <c r="D21879" s="1" t="s">
        <v>6133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3">
      <c r="A21880" s="1" t="s">
        <v>27952</v>
      </c>
      <c r="B21880" s="1" t="s">
        <v>2990</v>
      </c>
      <c r="C21880" s="2">
        <v>45365</v>
      </c>
      <c r="D21880" s="1" t="s">
        <v>6065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3">
      <c r="A21881" s="1" t="s">
        <v>27953</v>
      </c>
      <c r="B21881" s="1" t="s">
        <v>4822</v>
      </c>
      <c r="C21881" s="2">
        <v>45193</v>
      </c>
      <c r="D21881" s="1" t="s">
        <v>6157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3">
      <c r="A21882" s="1" t="s">
        <v>27954</v>
      </c>
      <c r="B21882" s="1" t="s">
        <v>4343</v>
      </c>
      <c r="C21882" s="2">
        <v>45063</v>
      </c>
      <c r="D21882" s="1" t="s">
        <v>6059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3">
      <c r="A21883" s="1" t="s">
        <v>27955</v>
      </c>
      <c r="B21883" s="1" t="s">
        <v>5702</v>
      </c>
      <c r="C21883" s="2">
        <v>45600</v>
      </c>
      <c r="D21883" s="1" t="s">
        <v>6069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3">
      <c r="A21884" s="1" t="s">
        <v>27956</v>
      </c>
      <c r="B21884" s="1" t="s">
        <v>1837</v>
      </c>
      <c r="C21884" s="2">
        <v>45498</v>
      </c>
      <c r="D21884" s="1" t="s">
        <v>6157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3">
      <c r="A21885" s="1" t="s">
        <v>27957</v>
      </c>
      <c r="B21885" s="1" t="s">
        <v>5175</v>
      </c>
      <c r="C21885" s="2">
        <v>45330</v>
      </c>
      <c r="D21885" s="1" t="s">
        <v>6175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3">
      <c r="A21886" s="1" t="s">
        <v>27958</v>
      </c>
      <c r="B21886" s="1" t="s">
        <v>5954</v>
      </c>
      <c r="C21886" s="2">
        <v>45002</v>
      </c>
      <c r="D21886" s="1" t="s">
        <v>6151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3">
      <c r="A21887" s="1" t="s">
        <v>27959</v>
      </c>
      <c r="B21887" s="1" t="s">
        <v>4632</v>
      </c>
      <c r="C21887" s="2">
        <v>44932</v>
      </c>
      <c r="D21887" s="1" t="s">
        <v>6065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3">
      <c r="A21888" s="1" t="s">
        <v>27960</v>
      </c>
      <c r="B21888" s="1" t="s">
        <v>1838</v>
      </c>
      <c r="C21888" s="2">
        <v>45582</v>
      </c>
      <c r="D21888" s="1" t="s">
        <v>6151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3">
      <c r="A21889" s="1" t="s">
        <v>27961</v>
      </c>
      <c r="B21889" s="1" t="s">
        <v>1304</v>
      </c>
      <c r="C21889" s="2">
        <v>45060</v>
      </c>
      <c r="D21889" s="1" t="s">
        <v>6051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3">
      <c r="A21890" s="1" t="s">
        <v>27962</v>
      </c>
      <c r="B21890" s="1" t="s">
        <v>1496</v>
      </c>
      <c r="C21890" s="2">
        <v>45562</v>
      </c>
      <c r="D21890" s="1" t="s">
        <v>6109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3">
      <c r="A21891" s="1" t="s">
        <v>27963</v>
      </c>
      <c r="B21891" s="1" t="s">
        <v>3352</v>
      </c>
      <c r="C21891" s="2">
        <v>45528</v>
      </c>
      <c r="D21891" s="1" t="s">
        <v>6151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3">
      <c r="A21892" s="1" t="s">
        <v>27964</v>
      </c>
      <c r="B21892" s="1" t="s">
        <v>3204</v>
      </c>
      <c r="C21892" s="2">
        <v>45021</v>
      </c>
      <c r="D21892" s="1" t="s">
        <v>6113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3">
      <c r="A21893" s="1" t="s">
        <v>27965</v>
      </c>
      <c r="B21893" s="1" t="s">
        <v>1230</v>
      </c>
      <c r="C21893" s="2">
        <v>45652</v>
      </c>
      <c r="D21893" s="1" t="s">
        <v>6100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3">
      <c r="A21894" s="1" t="s">
        <v>27966</v>
      </c>
      <c r="B21894" s="1" t="s">
        <v>3651</v>
      </c>
      <c r="C21894" s="2">
        <v>45218</v>
      </c>
      <c r="D21894" s="1" t="s">
        <v>6077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3">
      <c r="A21895" s="1" t="s">
        <v>27967</v>
      </c>
      <c r="B21895" s="1" t="s">
        <v>2290</v>
      </c>
      <c r="C21895" s="2">
        <v>45205</v>
      </c>
      <c r="D21895" s="1" t="s">
        <v>6071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3">
      <c r="A21896" s="1" t="s">
        <v>27968</v>
      </c>
      <c r="B21896" s="1" t="s">
        <v>4439</v>
      </c>
      <c r="C21896" s="2">
        <v>45184</v>
      </c>
      <c r="D21896" s="1" t="s">
        <v>6057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3">
      <c r="A21897" s="1" t="s">
        <v>27969</v>
      </c>
      <c r="B21897" s="1" t="s">
        <v>3584</v>
      </c>
      <c r="C21897" s="2">
        <v>45631</v>
      </c>
      <c r="D21897" s="1" t="s">
        <v>6069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3">
      <c r="A21898" s="1" t="s">
        <v>27970</v>
      </c>
      <c r="B21898" s="1" t="s">
        <v>4531</v>
      </c>
      <c r="C21898" s="2">
        <v>45126</v>
      </c>
      <c r="D21898" s="1" t="s">
        <v>6059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3">
      <c r="A21899" s="1" t="s">
        <v>27971</v>
      </c>
      <c r="B21899" s="1" t="s">
        <v>1206</v>
      </c>
      <c r="C21899" s="2">
        <v>45620</v>
      </c>
      <c r="D21899" s="1" t="s">
        <v>6077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3">
      <c r="A21900" s="1" t="s">
        <v>27972</v>
      </c>
      <c r="B21900" s="1" t="s">
        <v>4600</v>
      </c>
      <c r="C21900" s="2">
        <v>45452</v>
      </c>
      <c r="D21900" s="1" t="s">
        <v>6059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3">
      <c r="A21901" s="1" t="s">
        <v>27973</v>
      </c>
      <c r="B21901" s="1" t="s">
        <v>1497</v>
      </c>
      <c r="C21901" s="2">
        <v>44957</v>
      </c>
      <c r="D21901" s="1" t="s">
        <v>6091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3">
      <c r="A21902" s="1" t="s">
        <v>27974</v>
      </c>
      <c r="B21902" s="1" t="s">
        <v>3243</v>
      </c>
      <c r="C21902" s="2">
        <v>45506</v>
      </c>
      <c r="D21902" s="1" t="s">
        <v>6107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3">
      <c r="A21903" s="1" t="s">
        <v>27975</v>
      </c>
      <c r="B21903" s="1" t="s">
        <v>5436</v>
      </c>
      <c r="C21903" s="2">
        <v>45599</v>
      </c>
      <c r="D21903" s="1" t="s">
        <v>6172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3">
      <c r="A21904" s="1" t="s">
        <v>27976</v>
      </c>
      <c r="B21904" s="1" t="s">
        <v>2000</v>
      </c>
      <c r="C21904" s="2">
        <v>45176</v>
      </c>
      <c r="D21904" s="1" t="s">
        <v>6067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3">
      <c r="A21905" s="1" t="s">
        <v>27977</v>
      </c>
      <c r="B21905" s="1" t="s">
        <v>1739</v>
      </c>
      <c r="C21905" s="2">
        <v>45625</v>
      </c>
      <c r="D21905" s="1" t="s">
        <v>6125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3">
      <c r="A21906" s="1" t="s">
        <v>27978</v>
      </c>
      <c r="B21906" s="1" t="s">
        <v>4339</v>
      </c>
      <c r="C21906" s="2">
        <v>45244</v>
      </c>
      <c r="D21906" s="1" t="s">
        <v>6113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3">
      <c r="A21907" s="1" t="s">
        <v>27979</v>
      </c>
      <c r="B21907" s="1" t="s">
        <v>4155</v>
      </c>
      <c r="C21907" s="2">
        <v>45618</v>
      </c>
      <c r="D21907" s="1" t="s">
        <v>6141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3">
      <c r="A21908" s="1" t="s">
        <v>27980</v>
      </c>
      <c r="B21908" s="1" t="s">
        <v>2631</v>
      </c>
      <c r="C21908" s="2">
        <v>45552</v>
      </c>
      <c r="D21908" s="1" t="s">
        <v>6063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3">
      <c r="A21909" s="1" t="s">
        <v>27981</v>
      </c>
      <c r="B21909" s="1" t="s">
        <v>1691</v>
      </c>
      <c r="C21909" s="2">
        <v>44981</v>
      </c>
      <c r="D21909" s="1" t="s">
        <v>6133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3">
      <c r="A21910" s="1" t="s">
        <v>27982</v>
      </c>
      <c r="B21910" s="1" t="s">
        <v>3194</v>
      </c>
      <c r="C21910" s="2">
        <v>45392</v>
      </c>
      <c r="D21910" s="1" t="s">
        <v>6089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3">
      <c r="A21911" s="1" t="s">
        <v>27983</v>
      </c>
      <c r="B21911" s="1" t="s">
        <v>1304</v>
      </c>
      <c r="C21911" s="2">
        <v>45570</v>
      </c>
      <c r="D21911" s="1" t="s">
        <v>6135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3">
      <c r="A21912" s="1" t="s">
        <v>27984</v>
      </c>
      <c r="B21912" s="1" t="s">
        <v>1871</v>
      </c>
      <c r="C21912" s="2">
        <v>45619</v>
      </c>
      <c r="D21912" s="1" t="s">
        <v>6061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3">
      <c r="A21913" s="1" t="s">
        <v>27985</v>
      </c>
      <c r="B21913" s="1" t="s">
        <v>1329</v>
      </c>
      <c r="C21913" s="2">
        <v>45337</v>
      </c>
      <c r="D21913" s="1" t="s">
        <v>6086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3">
      <c r="A21914" s="1" t="s">
        <v>27986</v>
      </c>
      <c r="B21914" s="1" t="s">
        <v>5407</v>
      </c>
      <c r="C21914" s="2">
        <v>45586</v>
      </c>
      <c r="D21914" s="1" t="s">
        <v>6102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3">
      <c r="A21915" s="1" t="s">
        <v>27987</v>
      </c>
      <c r="B21915" s="1" t="s">
        <v>4601</v>
      </c>
      <c r="C21915" s="2">
        <v>44960</v>
      </c>
      <c r="D21915" s="1" t="s">
        <v>6077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3">
      <c r="A21916" s="1" t="s">
        <v>27988</v>
      </c>
      <c r="B21916" s="1" t="s">
        <v>1863</v>
      </c>
      <c r="C21916" s="2">
        <v>44997</v>
      </c>
      <c r="D21916" s="1" t="s">
        <v>6157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3">
      <c r="A21917" s="1" t="s">
        <v>27989</v>
      </c>
      <c r="B21917" s="1" t="s">
        <v>4328</v>
      </c>
      <c r="C21917" s="2">
        <v>45251</v>
      </c>
      <c r="D21917" s="1" t="s">
        <v>6104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3">
      <c r="A21918" s="1" t="s">
        <v>27990</v>
      </c>
      <c r="B21918" s="1" t="s">
        <v>2104</v>
      </c>
      <c r="C21918" s="2">
        <v>44951</v>
      </c>
      <c r="D21918" s="1" t="s">
        <v>6113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3">
      <c r="A21919" s="1" t="s">
        <v>27991</v>
      </c>
      <c r="B21919" s="1" t="s">
        <v>2509</v>
      </c>
      <c r="C21919" s="2">
        <v>45342</v>
      </c>
      <c r="D21919" s="1" t="s">
        <v>6100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3">
      <c r="A21920" s="1" t="s">
        <v>27992</v>
      </c>
      <c r="B21920" s="1" t="s">
        <v>4576</v>
      </c>
      <c r="C21920" s="2">
        <v>45486</v>
      </c>
      <c r="D21920" s="1" t="s">
        <v>6065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3">
      <c r="A21921" s="1" t="s">
        <v>27993</v>
      </c>
      <c r="B21921" s="1" t="s">
        <v>3036</v>
      </c>
      <c r="C21921" s="2">
        <v>45040</v>
      </c>
      <c r="D21921" s="1" t="s">
        <v>6095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3">
      <c r="A21922" s="1" t="s">
        <v>27994</v>
      </c>
      <c r="B21922" s="1" t="s">
        <v>4353</v>
      </c>
      <c r="C21922" s="2">
        <v>45463</v>
      </c>
      <c r="D21922" s="1" t="s">
        <v>6065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3">
      <c r="A21923" s="1" t="s">
        <v>27995</v>
      </c>
      <c r="B21923" s="1" t="s">
        <v>2898</v>
      </c>
      <c r="C21923" s="2">
        <v>45483</v>
      </c>
      <c r="D21923" s="1" t="s">
        <v>6071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3">
      <c r="A21924" s="1" t="s">
        <v>27996</v>
      </c>
      <c r="B21924" s="1" t="s">
        <v>3426</v>
      </c>
      <c r="C21924" s="2">
        <v>45486</v>
      </c>
      <c r="D21924" s="1" t="s">
        <v>6063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3">
      <c r="A21925" s="1" t="s">
        <v>27997</v>
      </c>
      <c r="B21925" s="1" t="s">
        <v>1271</v>
      </c>
      <c r="C21925" s="2">
        <v>45000</v>
      </c>
      <c r="D21925" s="1" t="s">
        <v>6061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3">
      <c r="A21926" s="1" t="s">
        <v>27998</v>
      </c>
      <c r="B21926" s="1" t="s">
        <v>3467</v>
      </c>
      <c r="C21926" s="2">
        <v>45246</v>
      </c>
      <c r="D21926" s="1" t="s">
        <v>6107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3">
      <c r="A21927" s="1" t="s">
        <v>27999</v>
      </c>
      <c r="B21927" s="1" t="s">
        <v>2361</v>
      </c>
      <c r="C21927" s="2">
        <v>45301</v>
      </c>
      <c r="D21927" s="1" t="s">
        <v>6151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3">
      <c r="A21928" s="1" t="s">
        <v>28000</v>
      </c>
      <c r="B21928" s="1" t="s">
        <v>3237</v>
      </c>
      <c r="C21928" s="2">
        <v>45153</v>
      </c>
      <c r="D21928" s="1" t="s">
        <v>6172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3">
      <c r="A21929" s="1" t="s">
        <v>28001</v>
      </c>
      <c r="B21929" s="1" t="s">
        <v>5669</v>
      </c>
      <c r="C21929" s="2">
        <v>45307</v>
      </c>
      <c r="D21929" s="1" t="s">
        <v>6065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3">
      <c r="A21930" s="1" t="s">
        <v>28002</v>
      </c>
      <c r="B21930" s="1" t="s">
        <v>2029</v>
      </c>
      <c r="C21930" s="2">
        <v>45159</v>
      </c>
      <c r="D21930" s="1" t="s">
        <v>6053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3">
      <c r="A21931" s="1" t="s">
        <v>28003</v>
      </c>
      <c r="B21931" s="1" t="s">
        <v>4099</v>
      </c>
      <c r="C21931" s="2">
        <v>45110</v>
      </c>
      <c r="D21931" s="1" t="s">
        <v>6109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3">
      <c r="A21932" s="1" t="s">
        <v>28004</v>
      </c>
      <c r="B21932" s="1" t="s">
        <v>4731</v>
      </c>
      <c r="C21932" s="2">
        <v>45103</v>
      </c>
      <c r="D21932" s="1" t="s">
        <v>6175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3">
      <c r="A21933" s="1" t="s">
        <v>28005</v>
      </c>
      <c r="B21933" s="1" t="s">
        <v>1193</v>
      </c>
      <c r="C21933" s="2">
        <v>44937</v>
      </c>
      <c r="D21933" s="1" t="s">
        <v>6074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3">
      <c r="A21934" s="1" t="s">
        <v>28006</v>
      </c>
      <c r="B21934" s="1" t="s">
        <v>2553</v>
      </c>
      <c r="C21934" s="2">
        <v>45451</v>
      </c>
      <c r="D21934" s="1" t="s">
        <v>6143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3">
      <c r="A21935" s="1" t="s">
        <v>28007</v>
      </c>
      <c r="B21935" s="1" t="s">
        <v>2426</v>
      </c>
      <c r="C21935" s="2">
        <v>45221</v>
      </c>
      <c r="D21935" s="1" t="s">
        <v>6197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3">
      <c r="A21936" s="1" t="s">
        <v>28008</v>
      </c>
      <c r="B21936" s="1" t="s">
        <v>2730</v>
      </c>
      <c r="C21936" s="2">
        <v>45172</v>
      </c>
      <c r="D21936" s="1" t="s">
        <v>6100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3">
      <c r="A21937" s="1" t="s">
        <v>28009</v>
      </c>
      <c r="B21937" s="1" t="s">
        <v>2742</v>
      </c>
      <c r="C21937" s="2">
        <v>45118</v>
      </c>
      <c r="D21937" s="1" t="s">
        <v>6113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3">
      <c r="A21938" s="1" t="s">
        <v>28010</v>
      </c>
      <c r="B21938" s="1" t="s">
        <v>2761</v>
      </c>
      <c r="C21938" s="2">
        <v>45210</v>
      </c>
      <c r="D21938" s="1" t="s">
        <v>6137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3">
      <c r="A21939" s="1" t="s">
        <v>28011</v>
      </c>
      <c r="B21939" s="1" t="s">
        <v>4639</v>
      </c>
      <c r="C21939" s="2">
        <v>45372</v>
      </c>
      <c r="D21939" s="1" t="s">
        <v>6109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3">
      <c r="A21940" s="1" t="s">
        <v>28012</v>
      </c>
      <c r="B21940" s="1" t="s">
        <v>5667</v>
      </c>
      <c r="C21940" s="2">
        <v>45415</v>
      </c>
      <c r="D21940" s="1" t="s">
        <v>6077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3">
      <c r="A21941" s="1" t="s">
        <v>28013</v>
      </c>
      <c r="B21941" s="1" t="s">
        <v>3227</v>
      </c>
      <c r="C21941" s="2">
        <v>45300</v>
      </c>
      <c r="D21941" s="1" t="s">
        <v>6143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3">
      <c r="A21942" s="1" t="s">
        <v>28014</v>
      </c>
      <c r="B21942" s="1" t="s">
        <v>1285</v>
      </c>
      <c r="C21942" s="2">
        <v>45263</v>
      </c>
      <c r="D21942" s="1" t="s">
        <v>6083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3">
      <c r="A21943" s="1" t="s">
        <v>28015</v>
      </c>
      <c r="B21943" s="1" t="s">
        <v>5950</v>
      </c>
      <c r="C21943" s="2">
        <v>45467</v>
      </c>
      <c r="D21943" s="1" t="s">
        <v>6071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3">
      <c r="A21944" s="1" t="s">
        <v>28016</v>
      </c>
      <c r="B21944" s="1" t="s">
        <v>4048</v>
      </c>
      <c r="C21944" s="2">
        <v>45247</v>
      </c>
      <c r="D21944" s="1" t="s">
        <v>6049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3">
      <c r="A21945" s="1" t="s">
        <v>28017</v>
      </c>
      <c r="B21945" s="1" t="s">
        <v>4940</v>
      </c>
      <c r="C21945" s="2">
        <v>45151</v>
      </c>
      <c r="D21945" s="1" t="s">
        <v>6104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3">
      <c r="A21946" s="1" t="s">
        <v>28018</v>
      </c>
      <c r="B21946" s="1" t="s">
        <v>5279</v>
      </c>
      <c r="C21946" s="2">
        <v>45039</v>
      </c>
      <c r="D21946" s="1" t="s">
        <v>6063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3">
      <c r="A21947" s="1" t="s">
        <v>28019</v>
      </c>
      <c r="B21947" s="1" t="s">
        <v>1114</v>
      </c>
      <c r="C21947" s="2">
        <v>45445</v>
      </c>
      <c r="D21947" s="1" t="s">
        <v>6051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3">
      <c r="A21948" s="1" t="s">
        <v>28020</v>
      </c>
      <c r="B21948" s="1" t="s">
        <v>2912</v>
      </c>
      <c r="C21948" s="2">
        <v>45109</v>
      </c>
      <c r="D21948" s="1" t="s">
        <v>6061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3">
      <c r="A21949" s="1" t="s">
        <v>28021</v>
      </c>
      <c r="B21949" s="1" t="s">
        <v>3960</v>
      </c>
      <c r="C21949" s="2">
        <v>45513</v>
      </c>
      <c r="D21949" s="1" t="s">
        <v>6102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3">
      <c r="A21950" s="1" t="s">
        <v>28022</v>
      </c>
      <c r="B21950" s="1" t="s">
        <v>2497</v>
      </c>
      <c r="C21950" s="2">
        <v>45369</v>
      </c>
      <c r="D21950" s="1" t="s">
        <v>6113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3">
      <c r="A21951" s="1" t="s">
        <v>28023</v>
      </c>
      <c r="B21951" s="1" t="s">
        <v>5273</v>
      </c>
      <c r="C21951" s="2">
        <v>45418</v>
      </c>
      <c r="D21951" s="1" t="s">
        <v>6083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3">
      <c r="A21952" s="1" t="s">
        <v>28024</v>
      </c>
      <c r="B21952" s="1" t="s">
        <v>4847</v>
      </c>
      <c r="C21952" s="2">
        <v>45339</v>
      </c>
      <c r="D21952" s="1" t="s">
        <v>6053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3">
      <c r="A21953" s="1" t="s">
        <v>28025</v>
      </c>
      <c r="B21953" s="1" t="s">
        <v>5991</v>
      </c>
      <c r="C21953" s="2">
        <v>45020</v>
      </c>
      <c r="D21953" s="1" t="s">
        <v>6137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3">
      <c r="A21954" s="1" t="s">
        <v>28026</v>
      </c>
      <c r="B21954" s="1" t="s">
        <v>5680</v>
      </c>
      <c r="C21954" s="2">
        <v>45433</v>
      </c>
      <c r="D21954" s="1" t="s">
        <v>6137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3">
      <c r="A21955" s="1" t="s">
        <v>28027</v>
      </c>
      <c r="B21955" s="1" t="s">
        <v>5545</v>
      </c>
      <c r="C21955" s="2">
        <v>45074</v>
      </c>
      <c r="D21955" s="1" t="s">
        <v>6197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3">
      <c r="A21956" s="1" t="s">
        <v>28028</v>
      </c>
      <c r="B21956" s="1" t="s">
        <v>2674</v>
      </c>
      <c r="C21956" s="2">
        <v>45282</v>
      </c>
      <c r="D21956" s="1" t="s">
        <v>6069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3">
      <c r="A21957" s="1" t="s">
        <v>28029</v>
      </c>
      <c r="B21957" s="1" t="s">
        <v>6007</v>
      </c>
      <c r="C21957" s="2">
        <v>45150</v>
      </c>
      <c r="D21957" s="1" t="s">
        <v>6151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3">
      <c r="A21958" s="1" t="s">
        <v>28030</v>
      </c>
      <c r="B21958" s="1" t="s">
        <v>1523</v>
      </c>
      <c r="C21958" s="2">
        <v>45563</v>
      </c>
      <c r="D21958" s="1" t="s">
        <v>6069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3">
      <c r="A21959" s="1" t="s">
        <v>28031</v>
      </c>
      <c r="B21959" s="1" t="s">
        <v>3915</v>
      </c>
      <c r="C21959" s="2">
        <v>45323</v>
      </c>
      <c r="D21959" s="1" t="s">
        <v>6102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3">
      <c r="A21960" s="1" t="s">
        <v>28032</v>
      </c>
      <c r="B21960" s="1" t="s">
        <v>4223</v>
      </c>
      <c r="C21960" s="2">
        <v>45485</v>
      </c>
      <c r="D21960" s="1" t="s">
        <v>6104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3">
      <c r="A21961" s="1" t="s">
        <v>28033</v>
      </c>
      <c r="B21961" s="1" t="s">
        <v>5113</v>
      </c>
      <c r="C21961" s="2">
        <v>45472</v>
      </c>
      <c r="D21961" s="1" t="s">
        <v>6137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3">
      <c r="A21962" s="1" t="s">
        <v>28034</v>
      </c>
      <c r="B21962" s="1" t="s">
        <v>4501</v>
      </c>
      <c r="C21962" s="2">
        <v>45445</v>
      </c>
      <c r="D21962" s="1" t="s">
        <v>6071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3">
      <c r="A21963" s="1" t="s">
        <v>28035</v>
      </c>
      <c r="B21963" s="1" t="s">
        <v>4058</v>
      </c>
      <c r="C21963" s="2">
        <v>45011</v>
      </c>
      <c r="D21963" s="1" t="s">
        <v>6125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3">
      <c r="A21964" s="1" t="s">
        <v>28036</v>
      </c>
      <c r="B21964" s="1" t="s">
        <v>1868</v>
      </c>
      <c r="C21964" s="2">
        <v>45528</v>
      </c>
      <c r="D21964" s="1" t="s">
        <v>6141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3">
      <c r="A21965" s="1" t="s">
        <v>28037</v>
      </c>
      <c r="B21965" s="1" t="s">
        <v>4634</v>
      </c>
      <c r="C21965" s="2">
        <v>45605</v>
      </c>
      <c r="D21965" s="1" t="s">
        <v>6069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3">
      <c r="A21966" s="1" t="s">
        <v>28038</v>
      </c>
      <c r="B21966" s="1" t="s">
        <v>4394</v>
      </c>
      <c r="C21966" s="2">
        <v>45588</v>
      </c>
      <c r="D21966" s="1" t="s">
        <v>6055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3">
      <c r="A21967" s="1" t="s">
        <v>28039</v>
      </c>
      <c r="B21967" s="1" t="s">
        <v>4867</v>
      </c>
      <c r="C21967" s="2">
        <v>45081</v>
      </c>
      <c r="D21967" s="1" t="s">
        <v>6175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3">
      <c r="A21968" s="1" t="s">
        <v>28040</v>
      </c>
      <c r="B21968" s="1" t="s">
        <v>3089</v>
      </c>
      <c r="C21968" s="2">
        <v>45644</v>
      </c>
      <c r="D21968" s="1" t="s">
        <v>6251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3">
      <c r="A21969" s="1" t="s">
        <v>28041</v>
      </c>
      <c r="B21969" s="1" t="s">
        <v>2048</v>
      </c>
      <c r="C21969" s="2">
        <v>45265</v>
      </c>
      <c r="D21969" s="1" t="s">
        <v>6135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3">
      <c r="A21970" s="1" t="s">
        <v>28042</v>
      </c>
      <c r="B21970" s="1" t="s">
        <v>3532</v>
      </c>
      <c r="C21970" s="2">
        <v>45458</v>
      </c>
      <c r="D21970" s="1" t="s">
        <v>6086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3">
      <c r="A21971" s="1" t="s">
        <v>28043</v>
      </c>
      <c r="B21971" s="1" t="s">
        <v>4889</v>
      </c>
      <c r="C21971" s="2">
        <v>44971</v>
      </c>
      <c r="D21971" s="1" t="s">
        <v>6057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3">
      <c r="A21972" s="1" t="s">
        <v>28044</v>
      </c>
      <c r="B21972" s="1" t="s">
        <v>5252</v>
      </c>
      <c r="C21972" s="2">
        <v>45522</v>
      </c>
      <c r="D21972" s="1" t="s">
        <v>6057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3">
      <c r="A21973" s="1" t="s">
        <v>28045</v>
      </c>
      <c r="B21973" s="1" t="s">
        <v>1181</v>
      </c>
      <c r="C21973" s="2">
        <v>45274</v>
      </c>
      <c r="D21973" s="1" t="s">
        <v>6069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3">
      <c r="A21974" s="1" t="s">
        <v>28046</v>
      </c>
      <c r="B21974" s="1" t="s">
        <v>1453</v>
      </c>
      <c r="C21974" s="2">
        <v>45553</v>
      </c>
      <c r="D21974" s="1" t="s">
        <v>6135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3">
      <c r="A21975" s="1" t="s">
        <v>28047</v>
      </c>
      <c r="B21975" s="1" t="s">
        <v>4732</v>
      </c>
      <c r="C21975" s="2">
        <v>45225</v>
      </c>
      <c r="D21975" s="1" t="s">
        <v>6095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3">
      <c r="A21976" s="1" t="s">
        <v>28048</v>
      </c>
      <c r="B21976" s="1" t="s">
        <v>5368</v>
      </c>
      <c r="C21976" s="2">
        <v>45034</v>
      </c>
      <c r="D21976" s="1" t="s">
        <v>6095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3">
      <c r="A21977" s="1" t="s">
        <v>28049</v>
      </c>
      <c r="B21977" s="1" t="s">
        <v>5889</v>
      </c>
      <c r="C21977" s="2">
        <v>45605</v>
      </c>
      <c r="D21977" s="1" t="s">
        <v>6107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3">
      <c r="A21978" s="1" t="s">
        <v>28050</v>
      </c>
      <c r="B21978" s="1" t="s">
        <v>4940</v>
      </c>
      <c r="C21978" s="2">
        <v>44993</v>
      </c>
      <c r="D21978" s="1" t="s">
        <v>6049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3">
      <c r="A21979" s="1" t="s">
        <v>28051</v>
      </c>
      <c r="B21979" s="1" t="s">
        <v>4097</v>
      </c>
      <c r="C21979" s="2">
        <v>45441</v>
      </c>
      <c r="D21979" s="1" t="s">
        <v>6077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3">
      <c r="A21980" s="1" t="s">
        <v>28052</v>
      </c>
      <c r="B21980" s="1" t="s">
        <v>4464</v>
      </c>
      <c r="C21980" s="2">
        <v>45286</v>
      </c>
      <c r="D21980" s="1" t="s">
        <v>6091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3">
      <c r="A21981" s="1" t="s">
        <v>28053</v>
      </c>
      <c r="B21981" s="1" t="s">
        <v>1675</v>
      </c>
      <c r="C21981" s="2">
        <v>45026</v>
      </c>
      <c r="D21981" s="1" t="s">
        <v>6069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3">
      <c r="A21982" s="1" t="s">
        <v>28054</v>
      </c>
      <c r="B21982" s="1" t="s">
        <v>2255</v>
      </c>
      <c r="C21982" s="2">
        <v>45442</v>
      </c>
      <c r="D21982" s="1" t="s">
        <v>6071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3">
      <c r="A21983" s="1" t="s">
        <v>28055</v>
      </c>
      <c r="B21983" s="1" t="s">
        <v>2718</v>
      </c>
      <c r="C21983" s="2">
        <v>45266</v>
      </c>
      <c r="D21983" s="1" t="s">
        <v>6055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3">
      <c r="A21984" s="1" t="s">
        <v>28056</v>
      </c>
      <c r="B21984" s="1" t="s">
        <v>1427</v>
      </c>
      <c r="C21984" s="2">
        <v>45125</v>
      </c>
      <c r="D21984" s="1" t="s">
        <v>6081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3">
      <c r="A21985" s="1" t="s">
        <v>28057</v>
      </c>
      <c r="B21985" s="1" t="s">
        <v>3865</v>
      </c>
      <c r="C21985" s="2">
        <v>45039</v>
      </c>
      <c r="D21985" s="1" t="s">
        <v>6051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3">
      <c r="A21986" s="1" t="s">
        <v>28058</v>
      </c>
      <c r="B21986" s="1" t="s">
        <v>5940</v>
      </c>
      <c r="C21986" s="2">
        <v>45543</v>
      </c>
      <c r="D21986" s="1" t="s">
        <v>6157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3">
      <c r="A21987" s="1" t="s">
        <v>28059</v>
      </c>
      <c r="B21987" s="1" t="s">
        <v>1071</v>
      </c>
      <c r="C21987" s="2">
        <v>45431</v>
      </c>
      <c r="D21987" s="1" t="s">
        <v>6179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3">
      <c r="A21988" s="1" t="s">
        <v>28060</v>
      </c>
      <c r="B21988" s="1" t="s">
        <v>3492</v>
      </c>
      <c r="C21988" s="2">
        <v>44956</v>
      </c>
      <c r="D21988" s="1" t="s">
        <v>6089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3">
      <c r="A21989" s="1" t="s">
        <v>28061</v>
      </c>
      <c r="B21989" s="1" t="s">
        <v>1289</v>
      </c>
      <c r="C21989" s="2">
        <v>45309</v>
      </c>
      <c r="D21989" s="1" t="s">
        <v>6093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3">
      <c r="A21990" s="1" t="s">
        <v>28062</v>
      </c>
      <c r="B21990" s="1" t="s">
        <v>3036</v>
      </c>
      <c r="C21990" s="2">
        <v>45109</v>
      </c>
      <c r="D21990" s="1" t="s">
        <v>6081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3">
      <c r="A21991" s="1" t="s">
        <v>28063</v>
      </c>
      <c r="B21991" s="1" t="s">
        <v>5194</v>
      </c>
      <c r="C21991" s="2">
        <v>45616</v>
      </c>
      <c r="D21991" s="1" t="s">
        <v>6081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3">
      <c r="A21992" s="1" t="s">
        <v>28064</v>
      </c>
      <c r="B21992" s="1" t="s">
        <v>1263</v>
      </c>
      <c r="C21992" s="2">
        <v>45196</v>
      </c>
      <c r="D21992" s="1" t="s">
        <v>6137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3">
      <c r="A21993" s="1" t="s">
        <v>28065</v>
      </c>
      <c r="B21993" s="1" t="s">
        <v>4739</v>
      </c>
      <c r="C21993" s="2">
        <v>45071</v>
      </c>
      <c r="D21993" s="1" t="s">
        <v>6067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3">
      <c r="A21994" s="1" t="s">
        <v>28066</v>
      </c>
      <c r="B21994" s="1" t="s">
        <v>4218</v>
      </c>
      <c r="C21994" s="2">
        <v>45501</v>
      </c>
      <c r="D21994" s="1" t="s">
        <v>6137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3">
      <c r="A21995" s="1" t="s">
        <v>28067</v>
      </c>
      <c r="B21995" s="1" t="s">
        <v>5891</v>
      </c>
      <c r="C21995" s="2">
        <v>45209</v>
      </c>
      <c r="D21995" s="1" t="s">
        <v>6091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3">
      <c r="A21996" s="1" t="s">
        <v>28068</v>
      </c>
      <c r="B21996" s="1" t="s">
        <v>4127</v>
      </c>
      <c r="C21996" s="2">
        <v>45566</v>
      </c>
      <c r="D21996" s="1" t="s">
        <v>6057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3">
      <c r="A21997" s="1" t="s">
        <v>28069</v>
      </c>
      <c r="B21997" s="1" t="s">
        <v>4626</v>
      </c>
      <c r="C21997" s="2">
        <v>45353</v>
      </c>
      <c r="D21997" s="1" t="s">
        <v>6083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3">
      <c r="A21998" s="1" t="s">
        <v>28070</v>
      </c>
      <c r="B21998" s="1" t="s">
        <v>3090</v>
      </c>
      <c r="C21998" s="2">
        <v>45349</v>
      </c>
      <c r="D21998" s="1" t="s">
        <v>6102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3">
      <c r="A21999" s="1" t="s">
        <v>28071</v>
      </c>
      <c r="B21999" s="1" t="s">
        <v>3288</v>
      </c>
      <c r="C21999" s="2">
        <v>44987</v>
      </c>
      <c r="D21999" s="1" t="s">
        <v>6059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3">
      <c r="A22000" s="1" t="s">
        <v>28072</v>
      </c>
      <c r="B22000" s="1" t="s">
        <v>2207</v>
      </c>
      <c r="C22000" s="2">
        <v>45345</v>
      </c>
      <c r="D22000" s="1" t="s">
        <v>6137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3">
      <c r="A22001" s="1" t="s">
        <v>28073</v>
      </c>
      <c r="B22001" s="1" t="s">
        <v>2438</v>
      </c>
      <c r="C22001" s="2">
        <v>44985</v>
      </c>
      <c r="D22001" s="1" t="s">
        <v>6095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3">
      <c r="A22002" s="1" t="s">
        <v>28074</v>
      </c>
      <c r="B22002" s="1" t="s">
        <v>4913</v>
      </c>
      <c r="C22002" s="2">
        <v>45490</v>
      </c>
      <c r="D22002" s="1" t="s">
        <v>6049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3">
      <c r="A22003" s="1" t="s">
        <v>28075</v>
      </c>
      <c r="B22003" s="1" t="s">
        <v>3011</v>
      </c>
      <c r="C22003" s="2">
        <v>45409</v>
      </c>
      <c r="D22003" s="1" t="s">
        <v>6172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3">
      <c r="A22004" s="1" t="s">
        <v>28076</v>
      </c>
      <c r="B22004" s="1" t="s">
        <v>1271</v>
      </c>
      <c r="C22004" s="2">
        <v>45163</v>
      </c>
      <c r="D22004" s="1" t="s">
        <v>6100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3">
      <c r="A22005" s="1" t="s">
        <v>28077</v>
      </c>
      <c r="B22005" s="1" t="s">
        <v>2912</v>
      </c>
      <c r="C22005" s="2">
        <v>45554</v>
      </c>
      <c r="D22005" s="1" t="s">
        <v>6100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3">
      <c r="A22006" s="1" t="s">
        <v>28078</v>
      </c>
      <c r="B22006" s="1" t="s">
        <v>1511</v>
      </c>
      <c r="C22006" s="2">
        <v>45193</v>
      </c>
      <c r="D22006" s="1" t="s">
        <v>6053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3">
      <c r="A22007" s="1" t="s">
        <v>28079</v>
      </c>
      <c r="B22007" s="1" t="s">
        <v>1396</v>
      </c>
      <c r="C22007" s="2">
        <v>45341</v>
      </c>
      <c r="D22007" s="1" t="s">
        <v>6175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3">
      <c r="A22008" s="1" t="s">
        <v>28080</v>
      </c>
      <c r="B22008" s="1" t="s">
        <v>4259</v>
      </c>
      <c r="C22008" s="2">
        <v>45153</v>
      </c>
      <c r="D22008" s="1" t="s">
        <v>6051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3">
      <c r="A22009" s="1" t="s">
        <v>28081</v>
      </c>
      <c r="B22009" s="1" t="s">
        <v>5169</v>
      </c>
      <c r="C22009" s="2">
        <v>45352</v>
      </c>
      <c r="D22009" s="1" t="s">
        <v>6093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3">
      <c r="A22010" s="1" t="s">
        <v>28082</v>
      </c>
      <c r="B22010" s="1" t="s">
        <v>3546</v>
      </c>
      <c r="C22010" s="2">
        <v>45297</v>
      </c>
      <c r="D22010" s="1" t="s">
        <v>6100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3">
      <c r="A22011" s="1" t="s">
        <v>28083</v>
      </c>
      <c r="B22011" s="1" t="s">
        <v>2354</v>
      </c>
      <c r="C22011" s="2">
        <v>45565</v>
      </c>
      <c r="D22011" s="1" t="s">
        <v>6059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3">
      <c r="A22012" s="1" t="s">
        <v>28084</v>
      </c>
      <c r="B22012" s="1" t="s">
        <v>1753</v>
      </c>
      <c r="C22012" s="2">
        <v>45177</v>
      </c>
      <c r="D22012" s="1" t="s">
        <v>6091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3">
      <c r="A22013" s="1" t="s">
        <v>28085</v>
      </c>
      <c r="B22013" s="1" t="s">
        <v>5613</v>
      </c>
      <c r="C22013" s="2">
        <v>45626</v>
      </c>
      <c r="D22013" s="1" t="s">
        <v>6135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3">
      <c r="A22014" s="1" t="s">
        <v>28086</v>
      </c>
      <c r="B22014" s="1" t="s">
        <v>5561</v>
      </c>
      <c r="C22014" s="2">
        <v>45603</v>
      </c>
      <c r="D22014" s="1" t="s">
        <v>6135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3">
      <c r="A22015" s="1" t="s">
        <v>28087</v>
      </c>
      <c r="B22015" s="1" t="s">
        <v>5227</v>
      </c>
      <c r="C22015" s="2">
        <v>45316</v>
      </c>
      <c r="D22015" s="1" t="s">
        <v>6135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3">
      <c r="A22016" s="1" t="s">
        <v>28088</v>
      </c>
      <c r="B22016" s="1" t="s">
        <v>1538</v>
      </c>
      <c r="C22016" s="2">
        <v>45035</v>
      </c>
      <c r="D22016" s="1" t="s">
        <v>6151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3">
      <c r="A22017" s="1" t="s">
        <v>28089</v>
      </c>
      <c r="B22017" s="1" t="s">
        <v>5113</v>
      </c>
      <c r="C22017" s="2">
        <v>45567</v>
      </c>
      <c r="D22017" s="1" t="s">
        <v>6179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3">
      <c r="A22018" s="1" t="s">
        <v>28090</v>
      </c>
      <c r="B22018" s="1" t="s">
        <v>4650</v>
      </c>
      <c r="C22018" s="2">
        <v>45543</v>
      </c>
      <c r="D22018" s="1" t="s">
        <v>6065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3">
      <c r="A22019" s="1" t="s">
        <v>28091</v>
      </c>
      <c r="B22019" s="1" t="s">
        <v>3306</v>
      </c>
      <c r="C22019" s="2">
        <v>45058</v>
      </c>
      <c r="D22019" s="1" t="s">
        <v>6061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3">
      <c r="A22020" s="1" t="s">
        <v>28092</v>
      </c>
      <c r="B22020" s="1" t="s">
        <v>3161</v>
      </c>
      <c r="C22020" s="2">
        <v>45474</v>
      </c>
      <c r="D22020" s="1" t="s">
        <v>6071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3">
      <c r="A22021" s="1" t="s">
        <v>28093</v>
      </c>
      <c r="B22021" s="1" t="s">
        <v>1757</v>
      </c>
      <c r="C22021" s="2">
        <v>45242</v>
      </c>
      <c r="D22021" s="1" t="s">
        <v>6065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3">
      <c r="A22022" s="1" t="s">
        <v>28094</v>
      </c>
      <c r="B22022" s="1" t="s">
        <v>5403</v>
      </c>
      <c r="C22022" s="2">
        <v>45115</v>
      </c>
      <c r="D22022" s="1" t="s">
        <v>6077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3">
      <c r="A22023" s="1" t="s">
        <v>28095</v>
      </c>
      <c r="B22023" s="1" t="s">
        <v>1199</v>
      </c>
      <c r="C22023" s="2">
        <v>45010</v>
      </c>
      <c r="D22023" s="1" t="s">
        <v>6071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3">
      <c r="A22024" s="1" t="s">
        <v>28096</v>
      </c>
      <c r="B22024" s="1" t="s">
        <v>5065</v>
      </c>
      <c r="C22024" s="2">
        <v>45554</v>
      </c>
      <c r="D22024" s="1" t="s">
        <v>6065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3">
      <c r="A22025" s="1" t="s">
        <v>28097</v>
      </c>
      <c r="B22025" s="1" t="s">
        <v>1117</v>
      </c>
      <c r="C22025" s="2">
        <v>45620</v>
      </c>
      <c r="D22025" s="1" t="s">
        <v>6104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3">
      <c r="A22026" s="1" t="s">
        <v>28098</v>
      </c>
      <c r="B22026" s="1" t="s">
        <v>3912</v>
      </c>
      <c r="C22026" s="2">
        <v>45561</v>
      </c>
      <c r="D22026" s="1" t="s">
        <v>6081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3">
      <c r="A22027" s="1" t="s">
        <v>28099</v>
      </c>
      <c r="B22027" s="1" t="s">
        <v>3112</v>
      </c>
      <c r="C22027" s="2">
        <v>45407</v>
      </c>
      <c r="D22027" s="1" t="s">
        <v>6083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3">
      <c r="A22028" s="1" t="s">
        <v>28100</v>
      </c>
      <c r="B22028" s="1" t="s">
        <v>4999</v>
      </c>
      <c r="C22028" s="2">
        <v>45322</v>
      </c>
      <c r="D22028" s="1" t="s">
        <v>6102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3">
      <c r="A22029" s="1" t="s">
        <v>28101</v>
      </c>
      <c r="B22029" s="1" t="s">
        <v>2801</v>
      </c>
      <c r="C22029" s="2">
        <v>45550</v>
      </c>
      <c r="D22029" s="1" t="s">
        <v>6067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3">
      <c r="A22030" s="1" t="s">
        <v>28102</v>
      </c>
      <c r="B22030" s="1" t="s">
        <v>1825</v>
      </c>
      <c r="C22030" s="2">
        <v>45147</v>
      </c>
      <c r="D22030" s="1" t="s">
        <v>6086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3">
      <c r="A22031" s="1" t="s">
        <v>28103</v>
      </c>
      <c r="B22031" s="1" t="s">
        <v>2092</v>
      </c>
      <c r="C22031" s="2">
        <v>45019</v>
      </c>
      <c r="D22031" s="1" t="s">
        <v>6251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3">
      <c r="A22032" s="1" t="s">
        <v>28104</v>
      </c>
      <c r="B22032" s="1" t="s">
        <v>1144</v>
      </c>
      <c r="C22032" s="2">
        <v>45157</v>
      </c>
      <c r="D22032" s="1" t="s">
        <v>6143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3">
      <c r="A22033" s="1" t="s">
        <v>28105</v>
      </c>
      <c r="B22033" s="1" t="s">
        <v>4816</v>
      </c>
      <c r="C22033" s="2">
        <v>45063</v>
      </c>
      <c r="D22033" s="1" t="s">
        <v>6091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3">
      <c r="A22034" s="1" t="s">
        <v>28106</v>
      </c>
      <c r="B22034" s="1" t="s">
        <v>2243</v>
      </c>
      <c r="C22034" s="2">
        <v>45581</v>
      </c>
      <c r="D22034" s="1" t="s">
        <v>6137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3">
      <c r="A22035" s="1" t="s">
        <v>28107</v>
      </c>
      <c r="B22035" s="1" t="s">
        <v>4336</v>
      </c>
      <c r="C22035" s="2">
        <v>45161</v>
      </c>
      <c r="D22035" s="1" t="s">
        <v>6109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3">
      <c r="A22036" s="1" t="s">
        <v>28108</v>
      </c>
      <c r="B22036" s="1" t="s">
        <v>5362</v>
      </c>
      <c r="C22036" s="2">
        <v>45195</v>
      </c>
      <c r="D22036" s="1" t="s">
        <v>6100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3">
      <c r="A22037" s="1" t="s">
        <v>28109</v>
      </c>
      <c r="B22037" s="1" t="s">
        <v>3447</v>
      </c>
      <c r="C22037" s="2">
        <v>45505</v>
      </c>
      <c r="D22037" s="1" t="s">
        <v>6157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3">
      <c r="A22038" s="1" t="s">
        <v>28110</v>
      </c>
      <c r="B22038" s="1" t="s">
        <v>2892</v>
      </c>
      <c r="C22038" s="2">
        <v>45249</v>
      </c>
      <c r="D22038" s="1" t="s">
        <v>6104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3">
      <c r="A22039" s="1" t="s">
        <v>28111</v>
      </c>
      <c r="B22039" s="1" t="s">
        <v>5411</v>
      </c>
      <c r="C22039" s="2">
        <v>45620</v>
      </c>
      <c r="D22039" s="1" t="s">
        <v>6081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3">
      <c r="A22040" s="1" t="s">
        <v>28112</v>
      </c>
      <c r="B22040" s="1" t="s">
        <v>1878</v>
      </c>
      <c r="C22040" s="2">
        <v>45194</v>
      </c>
      <c r="D22040" s="1" t="s">
        <v>6067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3">
      <c r="A22041" s="1" t="s">
        <v>28113</v>
      </c>
      <c r="B22041" s="1" t="s">
        <v>4780</v>
      </c>
      <c r="C22041" s="2">
        <v>45375</v>
      </c>
      <c r="D22041" s="1" t="s">
        <v>6059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3">
      <c r="A22042" s="1" t="s">
        <v>28114</v>
      </c>
      <c r="B22042" s="1" t="s">
        <v>2706</v>
      </c>
      <c r="C22042" s="2">
        <v>45628</v>
      </c>
      <c r="D22042" s="1" t="s">
        <v>6063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3">
      <c r="A22043" s="1" t="s">
        <v>28115</v>
      </c>
      <c r="B22043" s="1" t="s">
        <v>4518</v>
      </c>
      <c r="C22043" s="2">
        <v>45629</v>
      </c>
      <c r="D22043" s="1" t="s">
        <v>6074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3">
      <c r="A22044" s="1" t="s">
        <v>28116</v>
      </c>
      <c r="B22044" s="1" t="s">
        <v>5965</v>
      </c>
      <c r="C22044" s="2">
        <v>45352</v>
      </c>
      <c r="D22044" s="1" t="s">
        <v>6051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3">
      <c r="A22045" s="1" t="s">
        <v>28117</v>
      </c>
      <c r="B22045" s="1" t="s">
        <v>1366</v>
      </c>
      <c r="C22045" s="2">
        <v>45113</v>
      </c>
      <c r="D22045" s="1" t="s">
        <v>6133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3">
      <c r="A22046" s="1" t="s">
        <v>28118</v>
      </c>
      <c r="B22046" s="1" t="s">
        <v>3903</v>
      </c>
      <c r="C22046" s="2">
        <v>45511</v>
      </c>
      <c r="D22046" s="1" t="s">
        <v>6051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3">
      <c r="A22047" s="1" t="s">
        <v>28119</v>
      </c>
      <c r="B22047" s="1" t="s">
        <v>1206</v>
      </c>
      <c r="C22047" s="2">
        <v>45389</v>
      </c>
      <c r="D22047" s="1" t="s">
        <v>6143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3">
      <c r="A22048" s="1" t="s">
        <v>28120</v>
      </c>
      <c r="B22048" s="1" t="s">
        <v>5347</v>
      </c>
      <c r="C22048" s="2">
        <v>45146</v>
      </c>
      <c r="D22048" s="1" t="s">
        <v>6102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3">
      <c r="A22049" s="1" t="s">
        <v>28121</v>
      </c>
      <c r="B22049" s="1" t="s">
        <v>4447</v>
      </c>
      <c r="C22049" s="2">
        <v>45416</v>
      </c>
      <c r="D22049" s="1" t="s">
        <v>6104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3">
      <c r="A22050" s="1" t="s">
        <v>28122</v>
      </c>
      <c r="B22050" s="1" t="s">
        <v>1255</v>
      </c>
      <c r="C22050" s="2">
        <v>45170</v>
      </c>
      <c r="D22050" s="1" t="s">
        <v>6179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3">
      <c r="A22051" s="1" t="s">
        <v>28123</v>
      </c>
      <c r="B22051" s="1" t="s">
        <v>3763</v>
      </c>
      <c r="C22051" s="2">
        <v>45355</v>
      </c>
      <c r="D22051" s="1" t="s">
        <v>6081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3">
      <c r="A22052" s="1" t="s">
        <v>28124</v>
      </c>
      <c r="B22052" s="1" t="s">
        <v>4570</v>
      </c>
      <c r="C22052" s="2">
        <v>45610</v>
      </c>
      <c r="D22052" s="1" t="s">
        <v>6055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3">
      <c r="A22053" s="1" t="s">
        <v>28125</v>
      </c>
      <c r="B22053" s="1" t="s">
        <v>5863</v>
      </c>
      <c r="C22053" s="2">
        <v>45207</v>
      </c>
      <c r="D22053" s="1" t="s">
        <v>6141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3">
      <c r="A22054" s="1" t="s">
        <v>28126</v>
      </c>
      <c r="B22054" s="1" t="s">
        <v>2754</v>
      </c>
      <c r="C22054" s="2">
        <v>45496</v>
      </c>
      <c r="D22054" s="1" t="s">
        <v>6107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3">
      <c r="A22055" s="1" t="s">
        <v>28127</v>
      </c>
      <c r="B22055" s="1" t="s">
        <v>2462</v>
      </c>
      <c r="C22055" s="2">
        <v>45035</v>
      </c>
      <c r="D22055" s="1" t="s">
        <v>6109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3">
      <c r="A22056" s="1" t="s">
        <v>28128</v>
      </c>
      <c r="B22056" s="1" t="s">
        <v>4513</v>
      </c>
      <c r="C22056" s="2">
        <v>45337</v>
      </c>
      <c r="D22056" s="1" t="s">
        <v>6065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3">
      <c r="A22057" s="1" t="s">
        <v>28129</v>
      </c>
      <c r="B22057" s="1" t="s">
        <v>5608</v>
      </c>
      <c r="C22057" s="2">
        <v>44981</v>
      </c>
      <c r="D22057" s="1" t="s">
        <v>6091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3">
      <c r="A22058" s="1" t="s">
        <v>28130</v>
      </c>
      <c r="B22058" s="1" t="s">
        <v>5957</v>
      </c>
      <c r="C22058" s="2">
        <v>44989</v>
      </c>
      <c r="D22058" s="1" t="s">
        <v>6063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3">
      <c r="A22059" s="1" t="s">
        <v>28131</v>
      </c>
      <c r="B22059" s="1" t="s">
        <v>3779</v>
      </c>
      <c r="C22059" s="2">
        <v>45400</v>
      </c>
      <c r="D22059" s="1" t="s">
        <v>6077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3">
      <c r="A22060" s="1" t="s">
        <v>28132</v>
      </c>
      <c r="B22060" s="1" t="s">
        <v>2313</v>
      </c>
      <c r="C22060" s="2">
        <v>45211</v>
      </c>
      <c r="D22060" s="1" t="s">
        <v>6141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3">
      <c r="A22061" s="1" t="s">
        <v>28133</v>
      </c>
      <c r="B22061" s="1" t="s">
        <v>5820</v>
      </c>
      <c r="C22061" s="2">
        <v>45302</v>
      </c>
      <c r="D22061" s="1" t="s">
        <v>6074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3">
      <c r="A22062" s="1" t="s">
        <v>28134</v>
      </c>
      <c r="B22062" s="1" t="s">
        <v>5188</v>
      </c>
      <c r="C22062" s="2">
        <v>44952</v>
      </c>
      <c r="D22062" s="1" t="s">
        <v>6081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3">
      <c r="A22063" s="1" t="s">
        <v>28135</v>
      </c>
      <c r="B22063" s="1" t="s">
        <v>1602</v>
      </c>
      <c r="C22063" s="2">
        <v>45572</v>
      </c>
      <c r="D22063" s="1" t="s">
        <v>6109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3">
      <c r="A22064" s="1" t="s">
        <v>28136</v>
      </c>
      <c r="B22064" s="1" t="s">
        <v>4776</v>
      </c>
      <c r="C22064" s="2">
        <v>45080</v>
      </c>
      <c r="D22064" s="1" t="s">
        <v>6102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3">
      <c r="A22065" s="1" t="s">
        <v>28137</v>
      </c>
      <c r="B22065" s="1" t="s">
        <v>5261</v>
      </c>
      <c r="C22065" s="2">
        <v>45381</v>
      </c>
      <c r="D22065" s="1" t="s">
        <v>6133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3">
      <c r="A22066" s="1" t="s">
        <v>28138</v>
      </c>
      <c r="B22066" s="1" t="s">
        <v>2015</v>
      </c>
      <c r="C22066" s="2">
        <v>45098</v>
      </c>
      <c r="D22066" s="1" t="s">
        <v>6067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3">
      <c r="A22067" s="1" t="s">
        <v>28139</v>
      </c>
      <c r="B22067" s="1" t="s">
        <v>3838</v>
      </c>
      <c r="C22067" s="2">
        <v>45156</v>
      </c>
      <c r="D22067" s="1" t="s">
        <v>6051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3">
      <c r="A22068" s="1" t="s">
        <v>28140</v>
      </c>
      <c r="B22068" s="1" t="s">
        <v>1070</v>
      </c>
      <c r="C22068" s="2">
        <v>45636</v>
      </c>
      <c r="D22068" s="1" t="s">
        <v>6104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3">
      <c r="A22069" s="1" t="s">
        <v>28141</v>
      </c>
      <c r="B22069" s="1" t="s">
        <v>2518</v>
      </c>
      <c r="C22069" s="2">
        <v>45165</v>
      </c>
      <c r="D22069" s="1" t="s">
        <v>6133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3">
      <c r="A22070" s="1" t="s">
        <v>28142</v>
      </c>
      <c r="B22070" s="1" t="s">
        <v>4945</v>
      </c>
      <c r="C22070" s="2">
        <v>45145</v>
      </c>
      <c r="D22070" s="1" t="s">
        <v>6067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3">
      <c r="A22071" s="1" t="s">
        <v>28143</v>
      </c>
      <c r="B22071" s="1" t="s">
        <v>4060</v>
      </c>
      <c r="C22071" s="2">
        <v>45014</v>
      </c>
      <c r="D22071" s="1" t="s">
        <v>6113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3">
      <c r="A22072" s="1" t="s">
        <v>28144</v>
      </c>
      <c r="B22072" s="1" t="s">
        <v>2959</v>
      </c>
      <c r="C22072" s="2">
        <v>45324</v>
      </c>
      <c r="D22072" s="1" t="s">
        <v>6095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3">
      <c r="A22073" s="1" t="s">
        <v>28145</v>
      </c>
      <c r="B22073" s="1" t="s">
        <v>3803</v>
      </c>
      <c r="C22073" s="2">
        <v>45550</v>
      </c>
      <c r="D22073" s="1" t="s">
        <v>6057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3">
      <c r="A22074" s="1" t="s">
        <v>28146</v>
      </c>
      <c r="B22074" s="1" t="s">
        <v>4520</v>
      </c>
      <c r="C22074" s="2">
        <v>45190</v>
      </c>
      <c r="D22074" s="1" t="s">
        <v>6083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3">
      <c r="A22075" s="1" t="s">
        <v>28147</v>
      </c>
      <c r="B22075" s="1" t="s">
        <v>5865</v>
      </c>
      <c r="C22075" s="2">
        <v>45479</v>
      </c>
      <c r="D22075" s="1" t="s">
        <v>6081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3">
      <c r="A22076" s="1" t="s">
        <v>28148</v>
      </c>
      <c r="B22076" s="1" t="s">
        <v>2068</v>
      </c>
      <c r="C22076" s="2">
        <v>45231</v>
      </c>
      <c r="D22076" s="1" t="s">
        <v>6141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3">
      <c r="A22077" s="1" t="s">
        <v>28149</v>
      </c>
      <c r="B22077" s="1" t="s">
        <v>2390</v>
      </c>
      <c r="C22077" s="2">
        <v>45277</v>
      </c>
      <c r="D22077" s="1" t="s">
        <v>6125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3">
      <c r="A22078" s="1" t="s">
        <v>28150</v>
      </c>
      <c r="B22078" s="1" t="s">
        <v>4444</v>
      </c>
      <c r="C22078" s="2">
        <v>45537</v>
      </c>
      <c r="D22078" s="1" t="s">
        <v>6057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3">
      <c r="A22079" s="1" t="s">
        <v>28151</v>
      </c>
      <c r="B22079" s="1" t="s">
        <v>1593</v>
      </c>
      <c r="C22079" s="2">
        <v>45460</v>
      </c>
      <c r="D22079" s="1" t="s">
        <v>6089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3">
      <c r="A22080" s="1" t="s">
        <v>28152</v>
      </c>
      <c r="B22080" s="1" t="s">
        <v>3240</v>
      </c>
      <c r="C22080" s="2">
        <v>45106</v>
      </c>
      <c r="D22080" s="1" t="s">
        <v>6081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3">
      <c r="A22081" s="1" t="s">
        <v>28153</v>
      </c>
      <c r="B22081" s="1" t="s">
        <v>1345</v>
      </c>
      <c r="C22081" s="2">
        <v>45123</v>
      </c>
      <c r="D22081" s="1" t="s">
        <v>6081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3">
      <c r="A22082" s="1" t="s">
        <v>28154</v>
      </c>
      <c r="B22082" s="1" t="s">
        <v>5644</v>
      </c>
      <c r="C22082" s="2">
        <v>45148</v>
      </c>
      <c r="D22082" s="1" t="s">
        <v>6133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3">
      <c r="A22083" s="1" t="s">
        <v>28155</v>
      </c>
      <c r="B22083" s="1" t="s">
        <v>3031</v>
      </c>
      <c r="C22083" s="2">
        <v>45561</v>
      </c>
      <c r="D22083" s="1" t="s">
        <v>6086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3">
      <c r="A22084" s="1" t="s">
        <v>28156</v>
      </c>
      <c r="B22084" s="1" t="s">
        <v>3147</v>
      </c>
      <c r="C22084" s="2">
        <v>45593</v>
      </c>
      <c r="D22084" s="1" t="s">
        <v>6061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3">
      <c r="A22085" s="1" t="s">
        <v>28157</v>
      </c>
      <c r="B22085" s="1" t="s">
        <v>1218</v>
      </c>
      <c r="C22085" s="2">
        <v>45368</v>
      </c>
      <c r="D22085" s="1" t="s">
        <v>6051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3">
      <c r="A22086" s="1" t="s">
        <v>28158</v>
      </c>
      <c r="B22086" s="1" t="s">
        <v>1183</v>
      </c>
      <c r="C22086" s="2">
        <v>45209</v>
      </c>
      <c r="D22086" s="1" t="s">
        <v>6061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3">
      <c r="A22087" s="1" t="s">
        <v>28159</v>
      </c>
      <c r="B22087" s="1" t="s">
        <v>3559</v>
      </c>
      <c r="C22087" s="2">
        <v>45452</v>
      </c>
      <c r="D22087" s="1" t="s">
        <v>6133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3">
      <c r="A22088" s="1" t="s">
        <v>28160</v>
      </c>
      <c r="B22088" s="1" t="s">
        <v>2748</v>
      </c>
      <c r="C22088" s="2">
        <v>45530</v>
      </c>
      <c r="D22088" s="1" t="s">
        <v>6053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3">
      <c r="A22089" s="1" t="s">
        <v>28161</v>
      </c>
      <c r="B22089" s="1" t="s">
        <v>2367</v>
      </c>
      <c r="C22089" s="2">
        <v>44987</v>
      </c>
      <c r="D22089" s="1" t="s">
        <v>6157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3">
      <c r="A22090" s="1" t="s">
        <v>28162</v>
      </c>
      <c r="B22090" s="1" t="s">
        <v>3162</v>
      </c>
      <c r="C22090" s="2">
        <v>44985</v>
      </c>
      <c r="D22090" s="1" t="s">
        <v>6109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3">
      <c r="A22091" s="1" t="s">
        <v>28163</v>
      </c>
      <c r="B22091" s="1" t="s">
        <v>3321</v>
      </c>
      <c r="C22091" s="2">
        <v>45339</v>
      </c>
      <c r="D22091" s="1" t="s">
        <v>6074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3">
      <c r="A22092" s="1" t="s">
        <v>28164</v>
      </c>
      <c r="B22092" s="1" t="s">
        <v>2524</v>
      </c>
      <c r="C22092" s="2">
        <v>45239</v>
      </c>
      <c r="D22092" s="1" t="s">
        <v>6083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3">
      <c r="A22093" s="1" t="s">
        <v>28165</v>
      </c>
      <c r="B22093" s="1" t="s">
        <v>1625</v>
      </c>
      <c r="C22093" s="2">
        <v>45482</v>
      </c>
      <c r="D22093" s="1" t="s">
        <v>6143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3">
      <c r="A22094" s="1" t="s">
        <v>28166</v>
      </c>
      <c r="B22094" s="1" t="s">
        <v>3687</v>
      </c>
      <c r="C22094" s="2">
        <v>45229</v>
      </c>
      <c r="D22094" s="1" t="s">
        <v>6059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3">
      <c r="A22095" s="1" t="s">
        <v>28167</v>
      </c>
      <c r="B22095" s="1" t="s">
        <v>4858</v>
      </c>
      <c r="C22095" s="2">
        <v>45040</v>
      </c>
      <c r="D22095" s="1" t="s">
        <v>6049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3">
      <c r="A22096" s="1" t="s">
        <v>28168</v>
      </c>
      <c r="B22096" s="1" t="s">
        <v>4708</v>
      </c>
      <c r="C22096" s="2">
        <v>45239</v>
      </c>
      <c r="D22096" s="1" t="s">
        <v>6179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3">
      <c r="A22097" s="1" t="s">
        <v>28169</v>
      </c>
      <c r="B22097" s="1" t="s">
        <v>4035</v>
      </c>
      <c r="C22097" s="2">
        <v>45399</v>
      </c>
      <c r="D22097" s="1" t="s">
        <v>6065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3">
      <c r="A22098" s="1" t="s">
        <v>28170</v>
      </c>
      <c r="B22098" s="1" t="s">
        <v>3210</v>
      </c>
      <c r="C22098" s="2">
        <v>45397</v>
      </c>
      <c r="D22098" s="1" t="s">
        <v>6143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3">
      <c r="A22099" s="1" t="s">
        <v>28171</v>
      </c>
      <c r="B22099" s="1" t="s">
        <v>4597</v>
      </c>
      <c r="C22099" s="2">
        <v>45328</v>
      </c>
      <c r="D22099" s="1" t="s">
        <v>6100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3">
      <c r="A22100" s="1" t="s">
        <v>28172</v>
      </c>
      <c r="B22100" s="1" t="s">
        <v>4808</v>
      </c>
      <c r="C22100" s="2">
        <v>45338</v>
      </c>
      <c r="D22100" s="1" t="s">
        <v>6051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3">
      <c r="A22101" s="1" t="s">
        <v>28173</v>
      </c>
      <c r="B22101" s="1" t="s">
        <v>5085</v>
      </c>
      <c r="C22101" s="2">
        <v>44942</v>
      </c>
      <c r="D22101" s="1" t="s">
        <v>6143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3">
      <c r="A22102" s="1" t="s">
        <v>28174</v>
      </c>
      <c r="B22102" s="1" t="s">
        <v>6033</v>
      </c>
      <c r="C22102" s="2">
        <v>45624</v>
      </c>
      <c r="D22102" s="1" t="s">
        <v>6197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3">
      <c r="A22103" s="1" t="s">
        <v>28175</v>
      </c>
      <c r="B22103" s="1" t="s">
        <v>3127</v>
      </c>
      <c r="C22103" s="2">
        <v>45529</v>
      </c>
      <c r="D22103" s="1" t="s">
        <v>6061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3">
      <c r="A22104" s="1" t="s">
        <v>28176</v>
      </c>
      <c r="B22104" s="1" t="s">
        <v>1627</v>
      </c>
      <c r="C22104" s="2">
        <v>45027</v>
      </c>
      <c r="D22104" s="1" t="s">
        <v>6086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3">
      <c r="A22105" s="1" t="s">
        <v>28177</v>
      </c>
      <c r="B22105" s="1" t="s">
        <v>2420</v>
      </c>
      <c r="C22105" s="2">
        <v>45200</v>
      </c>
      <c r="D22105" s="1" t="s">
        <v>6113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3">
      <c r="A22106" s="1" t="s">
        <v>28178</v>
      </c>
      <c r="B22106" s="1" t="s">
        <v>2033</v>
      </c>
      <c r="C22106" s="2">
        <v>45188</v>
      </c>
      <c r="D22106" s="1" t="s">
        <v>6063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3">
      <c r="A22107" s="1" t="s">
        <v>28179</v>
      </c>
      <c r="B22107" s="1" t="s">
        <v>3005</v>
      </c>
      <c r="C22107" s="2">
        <v>45207</v>
      </c>
      <c r="D22107" s="1" t="s">
        <v>6074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3">
      <c r="A22108" s="1" t="s">
        <v>28180</v>
      </c>
      <c r="B22108" s="1" t="s">
        <v>2450</v>
      </c>
      <c r="C22108" s="2">
        <v>45183</v>
      </c>
      <c r="D22108" s="1" t="s">
        <v>6053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3">
      <c r="A22109" s="1" t="s">
        <v>28181</v>
      </c>
      <c r="B22109" s="1" t="s">
        <v>1789</v>
      </c>
      <c r="C22109" s="2">
        <v>45070</v>
      </c>
      <c r="D22109" s="1" t="s">
        <v>6077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3">
      <c r="A22110" s="1" t="s">
        <v>28182</v>
      </c>
      <c r="B22110" s="1" t="s">
        <v>5780</v>
      </c>
      <c r="C22110" s="2">
        <v>45441</v>
      </c>
      <c r="D22110" s="1" t="s">
        <v>6109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3">
      <c r="A22111" s="1" t="s">
        <v>28183</v>
      </c>
      <c r="B22111" s="1" t="s">
        <v>3974</v>
      </c>
      <c r="C22111" s="2">
        <v>45242</v>
      </c>
      <c r="D22111" s="1" t="s">
        <v>6061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3">
      <c r="A22112" s="1" t="s">
        <v>28184</v>
      </c>
      <c r="B22112" s="1" t="s">
        <v>4812</v>
      </c>
      <c r="C22112" s="2">
        <v>45106</v>
      </c>
      <c r="D22112" s="1" t="s">
        <v>6141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3">
      <c r="A22113" s="1" t="s">
        <v>28185</v>
      </c>
      <c r="B22113" s="1" t="s">
        <v>2898</v>
      </c>
      <c r="C22113" s="2">
        <v>44999</v>
      </c>
      <c r="D22113" s="1" t="s">
        <v>6151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3">
      <c r="A22114" s="1" t="s">
        <v>28186</v>
      </c>
      <c r="B22114" s="1" t="s">
        <v>2732</v>
      </c>
      <c r="C22114" s="2">
        <v>45217</v>
      </c>
      <c r="D22114" s="1" t="s">
        <v>6053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3">
      <c r="A22115" s="1" t="s">
        <v>28187</v>
      </c>
      <c r="B22115" s="1" t="s">
        <v>4769</v>
      </c>
      <c r="C22115" s="2">
        <v>45095</v>
      </c>
      <c r="D22115" s="1" t="s">
        <v>6100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3">
      <c r="A22116" s="1" t="s">
        <v>28188</v>
      </c>
      <c r="B22116" s="1" t="s">
        <v>4883</v>
      </c>
      <c r="C22116" s="2">
        <v>45185</v>
      </c>
      <c r="D22116" s="1" t="s">
        <v>6081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3">
      <c r="A22117" s="1" t="s">
        <v>28189</v>
      </c>
      <c r="B22117" s="1" t="s">
        <v>1533</v>
      </c>
      <c r="C22117" s="2">
        <v>45075</v>
      </c>
      <c r="D22117" s="1" t="s">
        <v>6063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3">
      <c r="A22118" s="1" t="s">
        <v>28190</v>
      </c>
      <c r="B22118" s="1" t="s">
        <v>1587</v>
      </c>
      <c r="C22118" s="2">
        <v>45244</v>
      </c>
      <c r="D22118" s="1" t="s">
        <v>6053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3">
      <c r="A22119" s="1" t="s">
        <v>28191</v>
      </c>
      <c r="B22119" s="1" t="s">
        <v>2266</v>
      </c>
      <c r="C22119" s="2">
        <v>44952</v>
      </c>
      <c r="D22119" s="1" t="s">
        <v>6055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3">
      <c r="A22120" s="1" t="s">
        <v>28192</v>
      </c>
      <c r="B22120" s="1" t="s">
        <v>2701</v>
      </c>
      <c r="C22120" s="2">
        <v>44991</v>
      </c>
      <c r="D22120" s="1" t="s">
        <v>6113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3">
      <c r="A22121" s="1" t="s">
        <v>28193</v>
      </c>
      <c r="B22121" s="1" t="s">
        <v>4160</v>
      </c>
      <c r="C22121" s="2">
        <v>45186</v>
      </c>
      <c r="D22121" s="1" t="s">
        <v>6069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3">
      <c r="A22122" s="1" t="s">
        <v>28194</v>
      </c>
      <c r="B22122" s="1" t="s">
        <v>1832</v>
      </c>
      <c r="C22122" s="2">
        <v>45185</v>
      </c>
      <c r="D22122" s="1" t="s">
        <v>6135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3">
      <c r="A22123" s="1" t="s">
        <v>28195</v>
      </c>
      <c r="B22123" s="1" t="s">
        <v>4417</v>
      </c>
      <c r="C22123" s="2">
        <v>45571</v>
      </c>
      <c r="D22123" s="1" t="s">
        <v>6053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3">
      <c r="A22124" s="1" t="s">
        <v>28196</v>
      </c>
      <c r="B22124" s="1" t="s">
        <v>5767</v>
      </c>
      <c r="C22124" s="2">
        <v>45453</v>
      </c>
      <c r="D22124" s="1" t="s">
        <v>6074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3">
      <c r="A22125" s="1" t="s">
        <v>28197</v>
      </c>
      <c r="B22125" s="1" t="s">
        <v>5437</v>
      </c>
      <c r="C22125" s="2">
        <v>44927</v>
      </c>
      <c r="D22125" s="1" t="s">
        <v>6251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3">
      <c r="A22126" s="1" t="s">
        <v>28198</v>
      </c>
      <c r="B22126" s="1" t="s">
        <v>1583</v>
      </c>
      <c r="C22126" s="2">
        <v>45175</v>
      </c>
      <c r="D22126" s="1" t="s">
        <v>6175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3">
      <c r="A22127" s="1" t="s">
        <v>28199</v>
      </c>
      <c r="B22127" s="1" t="s">
        <v>2607</v>
      </c>
      <c r="C22127" s="2">
        <v>45224</v>
      </c>
      <c r="D22127" s="1" t="s">
        <v>6055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3">
      <c r="A22128" s="1" t="s">
        <v>28200</v>
      </c>
      <c r="B22128" s="1" t="s">
        <v>2500</v>
      </c>
      <c r="C22128" s="2">
        <v>45293</v>
      </c>
      <c r="D22128" s="1" t="s">
        <v>6133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3">
      <c r="A22129" s="1" t="s">
        <v>28201</v>
      </c>
      <c r="B22129" s="1" t="s">
        <v>1758</v>
      </c>
      <c r="C22129" s="2">
        <v>44987</v>
      </c>
      <c r="D22129" s="1" t="s">
        <v>6069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3">
      <c r="A22130" s="1" t="s">
        <v>28202</v>
      </c>
      <c r="B22130" s="1" t="s">
        <v>5833</v>
      </c>
      <c r="C22130" s="2">
        <v>45597</v>
      </c>
      <c r="D22130" s="1" t="s">
        <v>6059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3">
      <c r="A22131" s="1" t="s">
        <v>28203</v>
      </c>
      <c r="B22131" s="1" t="s">
        <v>2049</v>
      </c>
      <c r="C22131" s="2">
        <v>45613</v>
      </c>
      <c r="D22131" s="1" t="s">
        <v>6125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3">
      <c r="A22132" s="1" t="s">
        <v>28204</v>
      </c>
      <c r="B22132" s="1" t="s">
        <v>1230</v>
      </c>
      <c r="C22132" s="2">
        <v>45251</v>
      </c>
      <c r="D22132" s="1" t="s">
        <v>6141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3">
      <c r="A22133" s="1" t="s">
        <v>28205</v>
      </c>
      <c r="B22133" s="1" t="s">
        <v>4392</v>
      </c>
      <c r="C22133" s="2">
        <v>45505</v>
      </c>
      <c r="D22133" s="1" t="s">
        <v>6102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3">
      <c r="A22134" s="1" t="s">
        <v>28206</v>
      </c>
      <c r="B22134" s="1" t="s">
        <v>1872</v>
      </c>
      <c r="C22134" s="2">
        <v>45510</v>
      </c>
      <c r="D22134" s="1" t="s">
        <v>6179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3">
      <c r="A22135" s="1" t="s">
        <v>28207</v>
      </c>
      <c r="B22135" s="1" t="s">
        <v>2721</v>
      </c>
      <c r="C22135" s="2">
        <v>45544</v>
      </c>
      <c r="D22135" s="1" t="s">
        <v>6071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3">
      <c r="A22136" s="1" t="s">
        <v>28208</v>
      </c>
      <c r="B22136" s="1" t="s">
        <v>3899</v>
      </c>
      <c r="C22136" s="2">
        <v>45227</v>
      </c>
      <c r="D22136" s="1" t="s">
        <v>6113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3">
      <c r="A22137" s="1" t="s">
        <v>28209</v>
      </c>
      <c r="B22137" s="1" t="s">
        <v>5960</v>
      </c>
      <c r="C22137" s="2">
        <v>45583</v>
      </c>
      <c r="D22137" s="1" t="s">
        <v>6104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3">
      <c r="A22138" s="1" t="s">
        <v>28210</v>
      </c>
      <c r="B22138" s="1" t="s">
        <v>3231</v>
      </c>
      <c r="C22138" s="2">
        <v>45021</v>
      </c>
      <c r="D22138" s="1" t="s">
        <v>6107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3">
      <c r="A22139" s="1" t="s">
        <v>28211</v>
      </c>
      <c r="B22139" s="1" t="s">
        <v>4187</v>
      </c>
      <c r="C22139" s="2">
        <v>45155</v>
      </c>
      <c r="D22139" s="1" t="s">
        <v>6086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3">
      <c r="A22140" s="1" t="s">
        <v>28212</v>
      </c>
      <c r="B22140" s="1" t="s">
        <v>4057</v>
      </c>
      <c r="C22140" s="2">
        <v>45512</v>
      </c>
      <c r="D22140" s="1" t="s">
        <v>6077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3">
      <c r="A22141" s="1" t="s">
        <v>28213</v>
      </c>
      <c r="B22141" s="1" t="s">
        <v>3837</v>
      </c>
      <c r="C22141" s="2">
        <v>45435</v>
      </c>
      <c r="D22141" s="1" t="s">
        <v>6109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3">
      <c r="A22142" s="1" t="s">
        <v>28214</v>
      </c>
      <c r="B22142" s="1" t="s">
        <v>4372</v>
      </c>
      <c r="C22142" s="2">
        <v>45111</v>
      </c>
      <c r="D22142" s="1" t="s">
        <v>6143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3">
      <c r="A22143" s="1" t="s">
        <v>28215</v>
      </c>
      <c r="B22143" s="1" t="s">
        <v>5523</v>
      </c>
      <c r="C22143" s="2">
        <v>45006</v>
      </c>
      <c r="D22143" s="1" t="s">
        <v>6135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3">
      <c r="A22144" s="1" t="s">
        <v>28216</v>
      </c>
      <c r="B22144" s="1" t="s">
        <v>2132</v>
      </c>
      <c r="C22144" s="2">
        <v>45527</v>
      </c>
      <c r="D22144" s="1" t="s">
        <v>6197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3">
      <c r="A22145" s="1" t="s">
        <v>28217</v>
      </c>
      <c r="B22145" s="1" t="s">
        <v>5290</v>
      </c>
      <c r="C22145" s="2">
        <v>45419</v>
      </c>
      <c r="D22145" s="1" t="s">
        <v>6137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3">
      <c r="A22146" s="1" t="s">
        <v>28218</v>
      </c>
      <c r="B22146" s="1" t="s">
        <v>4462</v>
      </c>
      <c r="C22146" s="2">
        <v>45256</v>
      </c>
      <c r="D22146" s="1" t="s">
        <v>6051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3">
      <c r="A22147" s="1" t="s">
        <v>28219</v>
      </c>
      <c r="B22147" s="1" t="s">
        <v>3501</v>
      </c>
      <c r="C22147" s="2">
        <v>44962</v>
      </c>
      <c r="D22147" s="1" t="s">
        <v>6143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3">
      <c r="A22148" s="1" t="s">
        <v>28220</v>
      </c>
      <c r="B22148" s="1" t="s">
        <v>1188</v>
      </c>
      <c r="C22148" s="2">
        <v>45437</v>
      </c>
      <c r="D22148" s="1" t="s">
        <v>6175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3">
      <c r="A22149" s="1" t="s">
        <v>28221</v>
      </c>
      <c r="B22149" s="1" t="s">
        <v>1236</v>
      </c>
      <c r="C22149" s="2">
        <v>45318</v>
      </c>
      <c r="D22149" s="1" t="s">
        <v>6081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3">
      <c r="A22150" s="1" t="s">
        <v>28222</v>
      </c>
      <c r="B22150" s="1" t="s">
        <v>4135</v>
      </c>
      <c r="C22150" s="2">
        <v>45419</v>
      </c>
      <c r="D22150" s="1" t="s">
        <v>6179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3">
      <c r="A22151" s="1" t="s">
        <v>28223</v>
      </c>
      <c r="B22151" s="1" t="s">
        <v>4800</v>
      </c>
      <c r="C22151" s="2">
        <v>45365</v>
      </c>
      <c r="D22151" s="1" t="s">
        <v>6135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3">
      <c r="A22152" s="1" t="s">
        <v>28224</v>
      </c>
      <c r="B22152" s="1" t="s">
        <v>1987</v>
      </c>
      <c r="C22152" s="2">
        <v>45401</v>
      </c>
      <c r="D22152" s="1" t="s">
        <v>6051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3">
      <c r="A22153" s="1" t="s">
        <v>28225</v>
      </c>
      <c r="B22153" s="1" t="s">
        <v>3410</v>
      </c>
      <c r="C22153" s="2">
        <v>45621</v>
      </c>
      <c r="D22153" s="1" t="s">
        <v>6135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3">
      <c r="A22154" s="1" t="s">
        <v>28226</v>
      </c>
      <c r="B22154" s="1" t="s">
        <v>1574</v>
      </c>
      <c r="C22154" s="2">
        <v>44961</v>
      </c>
      <c r="D22154" s="1" t="s">
        <v>6141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3">
      <c r="A22155" s="1" t="s">
        <v>28227</v>
      </c>
      <c r="B22155" s="1" t="s">
        <v>5178</v>
      </c>
      <c r="C22155" s="2">
        <v>45335</v>
      </c>
      <c r="D22155" s="1" t="s">
        <v>6197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3">
      <c r="A22156" s="1" t="s">
        <v>28228</v>
      </c>
      <c r="B22156" s="1" t="s">
        <v>5991</v>
      </c>
      <c r="C22156" s="2">
        <v>45109</v>
      </c>
      <c r="D22156" s="1" t="s">
        <v>6175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3">
      <c r="A22157" s="1" t="s">
        <v>28229</v>
      </c>
      <c r="B22157" s="1" t="s">
        <v>4961</v>
      </c>
      <c r="C22157" s="2">
        <v>45655</v>
      </c>
      <c r="D22157" s="1" t="s">
        <v>6074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3">
      <c r="A22158" s="1" t="s">
        <v>28230</v>
      </c>
      <c r="B22158" s="1" t="s">
        <v>1847</v>
      </c>
      <c r="C22158" s="2">
        <v>45198</v>
      </c>
      <c r="D22158" s="1" t="s">
        <v>6113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3">
      <c r="A22159" s="1" t="s">
        <v>28231</v>
      </c>
      <c r="B22159" s="1" t="s">
        <v>5256</v>
      </c>
      <c r="C22159" s="2">
        <v>45059</v>
      </c>
      <c r="D22159" s="1" t="s">
        <v>6049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3">
      <c r="A22160" s="1" t="s">
        <v>28232</v>
      </c>
      <c r="B22160" s="1" t="s">
        <v>5473</v>
      </c>
      <c r="C22160" s="2">
        <v>45030</v>
      </c>
      <c r="D22160" s="1" t="s">
        <v>6102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3">
      <c r="A22161" s="1" t="s">
        <v>28233</v>
      </c>
      <c r="B22161" s="1" t="s">
        <v>3323</v>
      </c>
      <c r="C22161" s="2">
        <v>45062</v>
      </c>
      <c r="D22161" s="1" t="s">
        <v>6141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3">
      <c r="A22162" s="1" t="s">
        <v>28234</v>
      </c>
      <c r="B22162" s="1" t="s">
        <v>2664</v>
      </c>
      <c r="C22162" s="2">
        <v>45558</v>
      </c>
      <c r="D22162" s="1" t="s">
        <v>6067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3">
      <c r="A22163" s="1" t="s">
        <v>28235</v>
      </c>
      <c r="B22163" s="1" t="s">
        <v>3940</v>
      </c>
      <c r="C22163" s="2">
        <v>45540</v>
      </c>
      <c r="D22163" s="1" t="s">
        <v>6086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3">
      <c r="A22164" s="1" t="s">
        <v>28236</v>
      </c>
      <c r="B22164" s="1" t="s">
        <v>1970</v>
      </c>
      <c r="C22164" s="2">
        <v>45611</v>
      </c>
      <c r="D22164" s="1" t="s">
        <v>6051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3">
      <c r="A22165" s="1" t="s">
        <v>28237</v>
      </c>
      <c r="B22165" s="1" t="s">
        <v>1746</v>
      </c>
      <c r="C22165" s="2">
        <v>45177</v>
      </c>
      <c r="D22165" s="1" t="s">
        <v>6086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3">
      <c r="A22166" s="1" t="s">
        <v>28238</v>
      </c>
      <c r="B22166" s="1" t="s">
        <v>5256</v>
      </c>
      <c r="C22166" s="2">
        <v>45561</v>
      </c>
      <c r="D22166" s="1" t="s">
        <v>6113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3">
      <c r="A22167" s="1" t="s">
        <v>28239</v>
      </c>
      <c r="B22167" s="1" t="s">
        <v>5724</v>
      </c>
      <c r="C22167" s="2">
        <v>45264</v>
      </c>
      <c r="D22167" s="1" t="s">
        <v>6107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3">
      <c r="A22168" s="1" t="s">
        <v>28240</v>
      </c>
      <c r="B22168" s="1" t="s">
        <v>3207</v>
      </c>
      <c r="C22168" s="2">
        <v>45317</v>
      </c>
      <c r="D22168" s="1" t="s">
        <v>6057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3">
      <c r="A22169" s="1" t="s">
        <v>28241</v>
      </c>
      <c r="B22169" s="1" t="s">
        <v>1192</v>
      </c>
      <c r="C22169" s="2">
        <v>45045</v>
      </c>
      <c r="D22169" s="1" t="s">
        <v>6059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3">
      <c r="A22170" s="1" t="s">
        <v>28242</v>
      </c>
      <c r="B22170" s="1" t="s">
        <v>1970</v>
      </c>
      <c r="C22170" s="2">
        <v>45494</v>
      </c>
      <c r="D22170" s="1" t="s">
        <v>6093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3">
      <c r="A22171" s="1" t="s">
        <v>28243</v>
      </c>
      <c r="B22171" s="1" t="s">
        <v>2253</v>
      </c>
      <c r="C22171" s="2">
        <v>45405</v>
      </c>
      <c r="D22171" s="1" t="s">
        <v>6141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3">
      <c r="A22172" s="1" t="s">
        <v>28244</v>
      </c>
      <c r="B22172" s="1" t="s">
        <v>4069</v>
      </c>
      <c r="C22172" s="2">
        <v>45063</v>
      </c>
      <c r="D22172" s="1" t="s">
        <v>6063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3">
      <c r="A22173" s="1" t="s">
        <v>28245</v>
      </c>
      <c r="B22173" s="1" t="s">
        <v>3985</v>
      </c>
      <c r="C22173" s="2">
        <v>45180</v>
      </c>
      <c r="D22173" s="1" t="s">
        <v>6104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3">
      <c r="A22174" s="1" t="s">
        <v>28246</v>
      </c>
      <c r="B22174" s="1" t="s">
        <v>3462</v>
      </c>
      <c r="C22174" s="2">
        <v>45242</v>
      </c>
      <c r="D22174" s="1" t="s">
        <v>6053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3">
      <c r="A22175" s="1" t="s">
        <v>28247</v>
      </c>
      <c r="B22175" s="1" t="s">
        <v>3282</v>
      </c>
      <c r="C22175" s="2">
        <v>45653</v>
      </c>
      <c r="D22175" s="1" t="s">
        <v>6175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3">
      <c r="A22176" s="1" t="s">
        <v>28248</v>
      </c>
      <c r="B22176" s="1" t="s">
        <v>4505</v>
      </c>
      <c r="C22176" s="2">
        <v>45608</v>
      </c>
      <c r="D22176" s="1" t="s">
        <v>6197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3">
      <c r="A22177" s="1" t="s">
        <v>28249</v>
      </c>
      <c r="B22177" s="1" t="s">
        <v>4558</v>
      </c>
      <c r="C22177" s="2">
        <v>45510</v>
      </c>
      <c r="D22177" s="1" t="s">
        <v>6104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3">
      <c r="A22178" s="1" t="s">
        <v>28250</v>
      </c>
      <c r="B22178" s="1" t="s">
        <v>3286</v>
      </c>
      <c r="C22178" s="2">
        <v>45572</v>
      </c>
      <c r="D22178" s="1" t="s">
        <v>6067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3">
      <c r="A22179" s="1" t="s">
        <v>28251</v>
      </c>
      <c r="B22179" s="1" t="s">
        <v>4475</v>
      </c>
      <c r="C22179" s="2">
        <v>45212</v>
      </c>
      <c r="D22179" s="1" t="s">
        <v>6125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3">
      <c r="A22180" s="1" t="s">
        <v>28252</v>
      </c>
      <c r="B22180" s="1" t="s">
        <v>2072</v>
      </c>
      <c r="C22180" s="2">
        <v>45515</v>
      </c>
      <c r="D22180" s="1" t="s">
        <v>6083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3">
      <c r="A22181" s="1" t="s">
        <v>28253</v>
      </c>
      <c r="B22181" s="1" t="s">
        <v>1660</v>
      </c>
      <c r="C22181" s="2">
        <v>45445</v>
      </c>
      <c r="D22181" s="1" t="s">
        <v>6083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3">
      <c r="A22182" s="1" t="s">
        <v>28254</v>
      </c>
      <c r="B22182" s="1" t="s">
        <v>3086</v>
      </c>
      <c r="C22182" s="2">
        <v>45054</v>
      </c>
      <c r="D22182" s="1" t="s">
        <v>6093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3">
      <c r="A22183" s="1" t="s">
        <v>28255</v>
      </c>
      <c r="B22183" s="1" t="s">
        <v>4639</v>
      </c>
      <c r="C22183" s="2">
        <v>45595</v>
      </c>
      <c r="D22183" s="1" t="s">
        <v>6137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3">
      <c r="A22184" s="1" t="s">
        <v>28256</v>
      </c>
      <c r="B22184" s="1" t="s">
        <v>3764</v>
      </c>
      <c r="C22184" s="2">
        <v>45095</v>
      </c>
      <c r="D22184" s="1" t="s">
        <v>6197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3">
      <c r="A22185" s="1" t="s">
        <v>28257</v>
      </c>
      <c r="B22185" s="1" t="s">
        <v>5371</v>
      </c>
      <c r="C22185" s="2">
        <v>44974</v>
      </c>
      <c r="D22185" s="1" t="s">
        <v>6133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3">
      <c r="A22186" s="1" t="s">
        <v>28258</v>
      </c>
      <c r="B22186" s="1" t="s">
        <v>4337</v>
      </c>
      <c r="C22186" s="2">
        <v>45159</v>
      </c>
      <c r="D22186" s="1" t="s">
        <v>6100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3">
      <c r="A22187" s="1" t="s">
        <v>28259</v>
      </c>
      <c r="B22187" s="1" t="s">
        <v>2214</v>
      </c>
      <c r="C22187" s="2">
        <v>45508</v>
      </c>
      <c r="D22187" s="1" t="s">
        <v>6051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3">
      <c r="A22188" s="1" t="s">
        <v>28260</v>
      </c>
      <c r="B22188" s="1" t="s">
        <v>3777</v>
      </c>
      <c r="C22188" s="2">
        <v>45003</v>
      </c>
      <c r="D22188" s="1" t="s">
        <v>6074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3">
      <c r="A22189" s="1" t="s">
        <v>28261</v>
      </c>
      <c r="B22189" s="1" t="s">
        <v>4195</v>
      </c>
      <c r="C22189" s="2">
        <v>45085</v>
      </c>
      <c r="D22189" s="1" t="s">
        <v>6172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3">
      <c r="A22190" s="1" t="s">
        <v>28262</v>
      </c>
      <c r="B22190" s="1" t="s">
        <v>3514</v>
      </c>
      <c r="C22190" s="2">
        <v>45161</v>
      </c>
      <c r="D22190" s="1" t="s">
        <v>6083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3">
      <c r="A22191" s="1" t="s">
        <v>28263</v>
      </c>
      <c r="B22191" s="1" t="s">
        <v>5317</v>
      </c>
      <c r="C22191" s="2">
        <v>45045</v>
      </c>
      <c r="D22191" s="1" t="s">
        <v>6125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3">
      <c r="A22192" s="1" t="s">
        <v>28264</v>
      </c>
      <c r="B22192" s="1" t="s">
        <v>2577</v>
      </c>
      <c r="C22192" s="2">
        <v>45081</v>
      </c>
      <c r="D22192" s="1" t="s">
        <v>6065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3">
      <c r="A22193" s="1" t="s">
        <v>28265</v>
      </c>
      <c r="B22193" s="1" t="s">
        <v>2579</v>
      </c>
      <c r="C22193" s="2">
        <v>45628</v>
      </c>
      <c r="D22193" s="1" t="s">
        <v>6172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3">
      <c r="A22194" s="1" t="s">
        <v>28266</v>
      </c>
      <c r="B22194" s="1" t="s">
        <v>3671</v>
      </c>
      <c r="C22194" s="2">
        <v>45532</v>
      </c>
      <c r="D22194" s="1" t="s">
        <v>6197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3">
      <c r="A22195" s="1" t="s">
        <v>28267</v>
      </c>
      <c r="B22195" s="1" t="s">
        <v>5731</v>
      </c>
      <c r="C22195" s="2">
        <v>45328</v>
      </c>
      <c r="D22195" s="1" t="s">
        <v>6071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3">
      <c r="A22196" s="1" t="s">
        <v>28268</v>
      </c>
      <c r="B22196" s="1" t="s">
        <v>3967</v>
      </c>
      <c r="C22196" s="2">
        <v>45434</v>
      </c>
      <c r="D22196" s="1" t="s">
        <v>6137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3">
      <c r="A22197" s="1" t="s">
        <v>28269</v>
      </c>
      <c r="B22197" s="1" t="s">
        <v>4665</v>
      </c>
      <c r="C22197" s="2">
        <v>45099</v>
      </c>
      <c r="D22197" s="1" t="s">
        <v>6141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3">
      <c r="A22198" s="1" t="s">
        <v>28270</v>
      </c>
      <c r="B22198" s="1" t="s">
        <v>5045</v>
      </c>
      <c r="C22198" s="2">
        <v>45037</v>
      </c>
      <c r="D22198" s="1" t="s">
        <v>6061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3">
      <c r="A22199" s="1" t="s">
        <v>28271</v>
      </c>
      <c r="B22199" s="1" t="s">
        <v>1212</v>
      </c>
      <c r="C22199" s="2">
        <v>45537</v>
      </c>
      <c r="D22199" s="1" t="s">
        <v>6113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3">
      <c r="A22200" s="1" t="s">
        <v>28272</v>
      </c>
      <c r="B22200" s="1" t="s">
        <v>2149</v>
      </c>
      <c r="C22200" s="2">
        <v>45492</v>
      </c>
      <c r="D22200" s="1" t="s">
        <v>6102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3">
      <c r="A22201" s="1" t="s">
        <v>28273</v>
      </c>
      <c r="B22201" s="1" t="s">
        <v>2652</v>
      </c>
      <c r="C22201" s="2">
        <v>45058</v>
      </c>
      <c r="D22201" s="1" t="s">
        <v>6055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3">
      <c r="A22202" s="1" t="s">
        <v>28274</v>
      </c>
      <c r="B22202" s="1" t="s">
        <v>5653</v>
      </c>
      <c r="C22202" s="2">
        <v>45402</v>
      </c>
      <c r="D22202" s="1" t="s">
        <v>6172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3">
      <c r="A22203" s="1" t="s">
        <v>28275</v>
      </c>
      <c r="B22203" s="1" t="s">
        <v>4656</v>
      </c>
      <c r="C22203" s="2">
        <v>45581</v>
      </c>
      <c r="D22203" s="1" t="s">
        <v>6059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3">
      <c r="A22204" s="1" t="s">
        <v>28276</v>
      </c>
      <c r="B22204" s="1" t="s">
        <v>5500</v>
      </c>
      <c r="C22204" s="2">
        <v>45213</v>
      </c>
      <c r="D22204" s="1" t="s">
        <v>6093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3">
      <c r="A22205" s="1" t="s">
        <v>28277</v>
      </c>
      <c r="B22205" s="1" t="s">
        <v>5270</v>
      </c>
      <c r="C22205" s="2">
        <v>45121</v>
      </c>
      <c r="D22205" s="1" t="s">
        <v>6197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3">
      <c r="A22206" s="1" t="s">
        <v>28278</v>
      </c>
      <c r="B22206" s="1" t="s">
        <v>3672</v>
      </c>
      <c r="C22206" s="2">
        <v>45499</v>
      </c>
      <c r="D22206" s="1" t="s">
        <v>6095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3">
      <c r="A22207" s="1" t="s">
        <v>28279</v>
      </c>
      <c r="B22207" s="1" t="s">
        <v>2478</v>
      </c>
      <c r="C22207" s="2">
        <v>45422</v>
      </c>
      <c r="D22207" s="1" t="s">
        <v>6091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3">
      <c r="A22208" s="1" t="s">
        <v>28280</v>
      </c>
      <c r="B22208" s="1" t="s">
        <v>1789</v>
      </c>
      <c r="C22208" s="2">
        <v>45144</v>
      </c>
      <c r="D22208" s="1" t="s">
        <v>6049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3">
      <c r="A22209" s="1" t="s">
        <v>28281</v>
      </c>
      <c r="B22209" s="1" t="s">
        <v>1450</v>
      </c>
      <c r="C22209" s="2">
        <v>45518</v>
      </c>
      <c r="D22209" s="1" t="s">
        <v>6095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3">
      <c r="A22210" s="1" t="s">
        <v>28282</v>
      </c>
      <c r="B22210" s="1" t="s">
        <v>3052</v>
      </c>
      <c r="C22210" s="2">
        <v>45074</v>
      </c>
      <c r="D22210" s="1" t="s">
        <v>6074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3">
      <c r="A22211" s="1" t="s">
        <v>28283</v>
      </c>
      <c r="B22211" s="1" t="s">
        <v>4274</v>
      </c>
      <c r="C22211" s="2">
        <v>45416</v>
      </c>
      <c r="D22211" s="1" t="s">
        <v>6074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3">
      <c r="A22212" s="1" t="s">
        <v>28284</v>
      </c>
      <c r="B22212" s="1" t="s">
        <v>3795</v>
      </c>
      <c r="C22212" s="2">
        <v>45345</v>
      </c>
      <c r="D22212" s="1" t="s">
        <v>6071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3">
      <c r="A22213" s="1" t="s">
        <v>28285</v>
      </c>
      <c r="B22213" s="1" t="s">
        <v>3544</v>
      </c>
      <c r="C22213" s="2">
        <v>45334</v>
      </c>
      <c r="D22213" s="1" t="s">
        <v>6069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3">
      <c r="A22214" s="1" t="s">
        <v>28286</v>
      </c>
      <c r="B22214" s="1" t="s">
        <v>4659</v>
      </c>
      <c r="C22214" s="2">
        <v>45325</v>
      </c>
      <c r="D22214" s="1" t="s">
        <v>6091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3">
      <c r="A22215" s="1" t="s">
        <v>28287</v>
      </c>
      <c r="B22215" s="1" t="s">
        <v>4280</v>
      </c>
      <c r="C22215" s="2">
        <v>45178</v>
      </c>
      <c r="D22215" s="1" t="s">
        <v>6065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3">
      <c r="A22216" s="1" t="s">
        <v>28288</v>
      </c>
      <c r="B22216" s="1" t="s">
        <v>3929</v>
      </c>
      <c r="C22216" s="2">
        <v>45471</v>
      </c>
      <c r="D22216" s="1" t="s">
        <v>6151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3">
      <c r="A22217" s="1" t="s">
        <v>28289</v>
      </c>
      <c r="B22217" s="1" t="s">
        <v>6039</v>
      </c>
      <c r="C22217" s="2">
        <v>45595</v>
      </c>
      <c r="D22217" s="1" t="s">
        <v>6091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3">
      <c r="A22218" s="1" t="s">
        <v>28290</v>
      </c>
      <c r="B22218" s="1" t="s">
        <v>3512</v>
      </c>
      <c r="C22218" s="2">
        <v>45580</v>
      </c>
      <c r="D22218" s="1" t="s">
        <v>6067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3">
      <c r="A22219" s="1" t="s">
        <v>28291</v>
      </c>
      <c r="B22219" s="1" t="s">
        <v>2747</v>
      </c>
      <c r="C22219" s="2">
        <v>45112</v>
      </c>
      <c r="D22219" s="1" t="s">
        <v>6151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3">
      <c r="A22220" s="1" t="s">
        <v>28292</v>
      </c>
      <c r="B22220" s="1" t="s">
        <v>2773</v>
      </c>
      <c r="C22220" s="2">
        <v>45624</v>
      </c>
      <c r="D22220" s="1" t="s">
        <v>6081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3">
      <c r="A22221" s="1" t="s">
        <v>28293</v>
      </c>
      <c r="B22221" s="1" t="s">
        <v>5097</v>
      </c>
      <c r="C22221" s="2">
        <v>45013</v>
      </c>
      <c r="D22221" s="1" t="s">
        <v>6049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3">
      <c r="A22222" s="1" t="s">
        <v>28294</v>
      </c>
      <c r="B22222" s="1" t="s">
        <v>3803</v>
      </c>
      <c r="C22222" s="2">
        <v>45172</v>
      </c>
      <c r="D22222" s="1" t="s">
        <v>6049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3">
      <c r="A22223" s="1" t="s">
        <v>28295</v>
      </c>
      <c r="B22223" s="1" t="s">
        <v>1939</v>
      </c>
      <c r="C22223" s="2">
        <v>44975</v>
      </c>
      <c r="D22223" s="1" t="s">
        <v>6083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3">
      <c r="A22224" s="1" t="s">
        <v>28296</v>
      </c>
      <c r="B22224" s="1" t="s">
        <v>5607</v>
      </c>
      <c r="C22224" s="2">
        <v>45629</v>
      </c>
      <c r="D22224" s="1" t="s">
        <v>6141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3">
      <c r="A22225" s="1" t="s">
        <v>28297</v>
      </c>
      <c r="B22225" s="1" t="s">
        <v>3163</v>
      </c>
      <c r="C22225" s="2">
        <v>45381</v>
      </c>
      <c r="D22225" s="1" t="s">
        <v>6083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3">
      <c r="A22226" s="1" t="s">
        <v>28298</v>
      </c>
      <c r="B22226" s="1" t="s">
        <v>4762</v>
      </c>
      <c r="C22226" s="2">
        <v>45655</v>
      </c>
      <c r="D22226" s="1" t="s">
        <v>6175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3">
      <c r="A22227" s="1" t="s">
        <v>28299</v>
      </c>
      <c r="B22227" s="1" t="s">
        <v>1194</v>
      </c>
      <c r="C22227" s="2">
        <v>45637</v>
      </c>
      <c r="D22227" s="1" t="s">
        <v>6113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3">
      <c r="A22228" s="1" t="s">
        <v>28300</v>
      </c>
      <c r="B22228" s="1" t="s">
        <v>2678</v>
      </c>
      <c r="C22228" s="2">
        <v>45206</v>
      </c>
      <c r="D22228" s="1" t="s">
        <v>6157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3">
      <c r="A22229" s="1" t="s">
        <v>28301</v>
      </c>
      <c r="B22229" s="1" t="s">
        <v>3878</v>
      </c>
      <c r="C22229" s="2">
        <v>45630</v>
      </c>
      <c r="D22229" s="1" t="s">
        <v>6053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3">
      <c r="A22230" s="1" t="s">
        <v>28302</v>
      </c>
      <c r="B22230" s="1" t="s">
        <v>2506</v>
      </c>
      <c r="C22230" s="2">
        <v>45505</v>
      </c>
      <c r="D22230" s="1" t="s">
        <v>6157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3">
      <c r="A22231" s="1" t="s">
        <v>28303</v>
      </c>
      <c r="B22231" s="1" t="s">
        <v>5962</v>
      </c>
      <c r="C22231" s="2">
        <v>45348</v>
      </c>
      <c r="D22231" s="1" t="s">
        <v>6102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3">
      <c r="A22232" s="1" t="s">
        <v>28304</v>
      </c>
      <c r="B22232" s="1" t="s">
        <v>5697</v>
      </c>
      <c r="C22232" s="2">
        <v>44961</v>
      </c>
      <c r="D22232" s="1" t="s">
        <v>6095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3">
      <c r="A22233" s="1" t="s">
        <v>28305</v>
      </c>
      <c r="B22233" s="1" t="s">
        <v>1571</v>
      </c>
      <c r="C22233" s="2">
        <v>45625</v>
      </c>
      <c r="D22233" s="1" t="s">
        <v>6074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3">
      <c r="A22234" s="1" t="s">
        <v>28306</v>
      </c>
      <c r="B22234" s="1" t="s">
        <v>3715</v>
      </c>
      <c r="C22234" s="2">
        <v>45012</v>
      </c>
      <c r="D22234" s="1" t="s">
        <v>6067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3">
      <c r="A22235" s="1" t="s">
        <v>28307</v>
      </c>
      <c r="B22235" s="1" t="s">
        <v>3900</v>
      </c>
      <c r="C22235" s="2">
        <v>45430</v>
      </c>
      <c r="D22235" s="1" t="s">
        <v>6179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3">
      <c r="A22236" s="1" t="s">
        <v>28308</v>
      </c>
      <c r="B22236" s="1" t="s">
        <v>1096</v>
      </c>
      <c r="C22236" s="2">
        <v>45462</v>
      </c>
      <c r="D22236" s="1" t="s">
        <v>6109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3">
      <c r="A22237" s="1" t="s">
        <v>28309</v>
      </c>
      <c r="B22237" s="1" t="s">
        <v>1899</v>
      </c>
      <c r="C22237" s="2">
        <v>45590</v>
      </c>
      <c r="D22237" s="1" t="s">
        <v>6157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3">
      <c r="A22238" s="1" t="s">
        <v>28310</v>
      </c>
      <c r="B22238" s="1" t="s">
        <v>3029</v>
      </c>
      <c r="C22238" s="2">
        <v>45346</v>
      </c>
      <c r="D22238" s="1" t="s">
        <v>6100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3">
      <c r="A22239" s="1" t="s">
        <v>28311</v>
      </c>
      <c r="B22239" s="1" t="s">
        <v>3523</v>
      </c>
      <c r="C22239" s="2">
        <v>45310</v>
      </c>
      <c r="D22239" s="1" t="s">
        <v>6141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3">
      <c r="A22240" s="1" t="s">
        <v>28312</v>
      </c>
      <c r="B22240" s="1" t="s">
        <v>6000</v>
      </c>
      <c r="C22240" s="2">
        <v>45486</v>
      </c>
      <c r="D22240" s="1" t="s">
        <v>6137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3">
      <c r="A22241" s="1" t="s">
        <v>28313</v>
      </c>
      <c r="B22241" s="1" t="s">
        <v>4276</v>
      </c>
      <c r="C22241" s="2">
        <v>45013</v>
      </c>
      <c r="D22241" s="1" t="s">
        <v>6172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3">
      <c r="A22242" s="1" t="s">
        <v>28314</v>
      </c>
      <c r="B22242" s="1" t="s">
        <v>3821</v>
      </c>
      <c r="C22242" s="2">
        <v>45459</v>
      </c>
      <c r="D22242" s="1" t="s">
        <v>6061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3">
      <c r="A22243" s="1" t="s">
        <v>28315</v>
      </c>
      <c r="B22243" s="1" t="s">
        <v>3310</v>
      </c>
      <c r="C22243" s="2">
        <v>45065</v>
      </c>
      <c r="D22243" s="1" t="s">
        <v>6113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3">
      <c r="A22244" s="1" t="s">
        <v>28316</v>
      </c>
      <c r="B22244" s="1" t="s">
        <v>1589</v>
      </c>
      <c r="C22244" s="2">
        <v>44961</v>
      </c>
      <c r="D22244" s="1" t="s">
        <v>6071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3">
      <c r="A22245" s="1" t="s">
        <v>28317</v>
      </c>
      <c r="B22245" s="1" t="s">
        <v>1492</v>
      </c>
      <c r="C22245" s="2">
        <v>44983</v>
      </c>
      <c r="D22245" s="1" t="s">
        <v>6251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3">
      <c r="A22246" s="1" t="s">
        <v>28318</v>
      </c>
      <c r="B22246" s="1" t="s">
        <v>3985</v>
      </c>
      <c r="C22246" s="2">
        <v>45173</v>
      </c>
      <c r="D22246" s="1" t="s">
        <v>6133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3">
      <c r="A22247" s="1" t="s">
        <v>28319</v>
      </c>
      <c r="B22247" s="1" t="s">
        <v>3365</v>
      </c>
      <c r="C22247" s="2">
        <v>45098</v>
      </c>
      <c r="D22247" s="1" t="s">
        <v>6143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3">
      <c r="A22248" s="1" t="s">
        <v>28320</v>
      </c>
      <c r="B22248" s="1" t="s">
        <v>4324</v>
      </c>
      <c r="C22248" s="2">
        <v>45535</v>
      </c>
      <c r="D22248" s="1" t="s">
        <v>6053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3">
      <c r="A22249" s="1" t="s">
        <v>28321</v>
      </c>
      <c r="B22249" s="1" t="s">
        <v>4620</v>
      </c>
      <c r="C22249" s="2">
        <v>45098</v>
      </c>
      <c r="D22249" s="1" t="s">
        <v>6141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3">
      <c r="A22250" s="1" t="s">
        <v>28322</v>
      </c>
      <c r="B22250" s="1" t="s">
        <v>3287</v>
      </c>
      <c r="C22250" s="2">
        <v>45154</v>
      </c>
      <c r="D22250" s="1" t="s">
        <v>6089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3">
      <c r="A22251" s="1" t="s">
        <v>28323</v>
      </c>
      <c r="B22251" s="1" t="s">
        <v>4774</v>
      </c>
      <c r="C22251" s="2">
        <v>45483</v>
      </c>
      <c r="D22251" s="1" t="s">
        <v>6061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3">
      <c r="A22252" s="1" t="s">
        <v>28324</v>
      </c>
      <c r="B22252" s="1" t="s">
        <v>3966</v>
      </c>
      <c r="C22252" s="2">
        <v>45422</v>
      </c>
      <c r="D22252" s="1" t="s">
        <v>6197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3">
      <c r="A22253" s="1" t="s">
        <v>28325</v>
      </c>
      <c r="B22253" s="1" t="s">
        <v>4166</v>
      </c>
      <c r="C22253" s="2">
        <v>45074</v>
      </c>
      <c r="D22253" s="1" t="s">
        <v>6179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3">
      <c r="A22254" s="1" t="s">
        <v>28326</v>
      </c>
      <c r="B22254" s="1" t="s">
        <v>4710</v>
      </c>
      <c r="C22254" s="2">
        <v>45138</v>
      </c>
      <c r="D22254" s="1" t="s">
        <v>6251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3">
      <c r="A22255" s="1" t="s">
        <v>28327</v>
      </c>
      <c r="B22255" s="1" t="s">
        <v>2693</v>
      </c>
      <c r="C22255" s="2">
        <v>45365</v>
      </c>
      <c r="D22255" s="1" t="s">
        <v>6053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3">
      <c r="A22256" s="1" t="s">
        <v>28328</v>
      </c>
      <c r="B22256" s="1" t="s">
        <v>1881</v>
      </c>
      <c r="C22256" s="2">
        <v>45360</v>
      </c>
      <c r="D22256" s="1" t="s">
        <v>6081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3">
      <c r="A22257" s="1" t="s">
        <v>28329</v>
      </c>
      <c r="B22257" s="1" t="s">
        <v>5249</v>
      </c>
      <c r="C22257" s="2">
        <v>45387</v>
      </c>
      <c r="D22257" s="1" t="s">
        <v>6081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3">
      <c r="A22258" s="1" t="s">
        <v>28330</v>
      </c>
      <c r="B22258" s="1" t="s">
        <v>1671</v>
      </c>
      <c r="C22258" s="2">
        <v>45435</v>
      </c>
      <c r="D22258" s="1" t="s">
        <v>6089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3">
      <c r="A22259" s="1" t="s">
        <v>28331</v>
      </c>
      <c r="B22259" s="1" t="s">
        <v>5993</v>
      </c>
      <c r="C22259" s="2">
        <v>45653</v>
      </c>
      <c r="D22259" s="1" t="s">
        <v>6137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3">
      <c r="A22260" s="1" t="s">
        <v>28332</v>
      </c>
      <c r="B22260" s="1" t="s">
        <v>3611</v>
      </c>
      <c r="C22260" s="2">
        <v>45000</v>
      </c>
      <c r="D22260" s="1" t="s">
        <v>6179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3">
      <c r="A22261" s="1" t="s">
        <v>28333</v>
      </c>
      <c r="B22261" s="1" t="s">
        <v>1742</v>
      </c>
      <c r="C22261" s="2">
        <v>45449</v>
      </c>
      <c r="D22261" s="1" t="s">
        <v>6069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3">
      <c r="A22262" s="1" t="s">
        <v>28334</v>
      </c>
      <c r="B22262" s="1" t="s">
        <v>4781</v>
      </c>
      <c r="C22262" s="2">
        <v>45184</v>
      </c>
      <c r="D22262" s="1" t="s">
        <v>6093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3">
      <c r="A22263" s="1" t="s">
        <v>28335</v>
      </c>
      <c r="B22263" s="1" t="s">
        <v>3167</v>
      </c>
      <c r="C22263" s="2">
        <v>45108</v>
      </c>
      <c r="D22263" s="1" t="s">
        <v>6059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3">
      <c r="A22264" s="1" t="s">
        <v>28336</v>
      </c>
      <c r="B22264" s="1" t="s">
        <v>5267</v>
      </c>
      <c r="C22264" s="2">
        <v>45051</v>
      </c>
      <c r="D22264" s="1" t="s">
        <v>6051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3">
      <c r="A22265" s="1" t="s">
        <v>28337</v>
      </c>
      <c r="B22265" s="1" t="s">
        <v>1502</v>
      </c>
      <c r="C22265" s="2">
        <v>45594</v>
      </c>
      <c r="D22265" s="1" t="s">
        <v>6133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3">
      <c r="A22266" s="1" t="s">
        <v>28338</v>
      </c>
      <c r="B22266" s="1" t="s">
        <v>1835</v>
      </c>
      <c r="C22266" s="2">
        <v>45564</v>
      </c>
      <c r="D22266" s="1" t="s">
        <v>6086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3">
      <c r="A22267" s="1" t="s">
        <v>28339</v>
      </c>
      <c r="B22267" s="1" t="s">
        <v>3909</v>
      </c>
      <c r="C22267" s="2">
        <v>45352</v>
      </c>
      <c r="D22267" s="1" t="s">
        <v>6061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3">
      <c r="A22268" s="1" t="s">
        <v>28340</v>
      </c>
      <c r="B22268" s="1" t="s">
        <v>2478</v>
      </c>
      <c r="C22268" s="2">
        <v>45338</v>
      </c>
      <c r="D22268" s="1" t="s">
        <v>6133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3">
      <c r="A22269" s="1" t="s">
        <v>28341</v>
      </c>
      <c r="B22269" s="1" t="s">
        <v>3233</v>
      </c>
      <c r="C22269" s="2">
        <v>45279</v>
      </c>
      <c r="D22269" s="1" t="s">
        <v>6067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3">
      <c r="A22270" s="1" t="s">
        <v>28342</v>
      </c>
      <c r="B22270" s="1" t="s">
        <v>4719</v>
      </c>
      <c r="C22270" s="2">
        <v>45357</v>
      </c>
      <c r="D22270" s="1" t="s">
        <v>6059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3">
      <c r="A22271" s="1" t="s">
        <v>28343</v>
      </c>
      <c r="B22271" s="1" t="s">
        <v>5280</v>
      </c>
      <c r="C22271" s="2">
        <v>45331</v>
      </c>
      <c r="D22271" s="1" t="s">
        <v>6107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3">
      <c r="A22272" s="1" t="s">
        <v>28344</v>
      </c>
      <c r="B22272" s="1" t="s">
        <v>4832</v>
      </c>
      <c r="C22272" s="2">
        <v>45656</v>
      </c>
      <c r="D22272" s="1" t="s">
        <v>6137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3">
      <c r="A22273" s="1" t="s">
        <v>28345</v>
      </c>
      <c r="B22273" s="1" t="s">
        <v>2745</v>
      </c>
      <c r="C22273" s="2">
        <v>44981</v>
      </c>
      <c r="D22273" s="1" t="s">
        <v>6175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3">
      <c r="A22274" s="1" t="s">
        <v>28346</v>
      </c>
      <c r="B22274" s="1" t="s">
        <v>5310</v>
      </c>
      <c r="C22274" s="2">
        <v>45265</v>
      </c>
      <c r="D22274" s="1" t="s">
        <v>6055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3">
      <c r="A22275" s="1" t="s">
        <v>28347</v>
      </c>
      <c r="B22275" s="1" t="s">
        <v>5536</v>
      </c>
      <c r="C22275" s="2">
        <v>45494</v>
      </c>
      <c r="D22275" s="1" t="s">
        <v>6179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3">
      <c r="A22276" s="1" t="s">
        <v>28348</v>
      </c>
      <c r="B22276" s="1" t="s">
        <v>3984</v>
      </c>
      <c r="C22276" s="2">
        <v>45363</v>
      </c>
      <c r="D22276" s="1" t="s">
        <v>6179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3">
      <c r="A22277" s="1" t="s">
        <v>28349</v>
      </c>
      <c r="B22277" s="1" t="s">
        <v>5254</v>
      </c>
      <c r="C22277" s="2">
        <v>44986</v>
      </c>
      <c r="D22277" s="1" t="s">
        <v>6143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3">
      <c r="A22278" s="1" t="s">
        <v>28350</v>
      </c>
      <c r="B22278" s="1" t="s">
        <v>2697</v>
      </c>
      <c r="C22278" s="2">
        <v>45190</v>
      </c>
      <c r="D22278" s="1" t="s">
        <v>6113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3">
      <c r="A22279" s="1" t="s">
        <v>28351</v>
      </c>
      <c r="B22279" s="1" t="s">
        <v>3035</v>
      </c>
      <c r="C22279" s="2">
        <v>45177</v>
      </c>
      <c r="D22279" s="1" t="s">
        <v>6100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3">
      <c r="A22280" s="1" t="s">
        <v>28352</v>
      </c>
      <c r="B22280" s="1" t="s">
        <v>2376</v>
      </c>
      <c r="C22280" s="2">
        <v>45376</v>
      </c>
      <c r="D22280" s="1" t="s">
        <v>6069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3">
      <c r="A22281" s="1" t="s">
        <v>28353</v>
      </c>
      <c r="B22281" s="1" t="s">
        <v>5238</v>
      </c>
      <c r="C22281" s="2">
        <v>45010</v>
      </c>
      <c r="D22281" s="1" t="s">
        <v>6104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3">
      <c r="A22282" s="1" t="s">
        <v>28354</v>
      </c>
      <c r="B22282" s="1" t="s">
        <v>5645</v>
      </c>
      <c r="C22282" s="2">
        <v>45444</v>
      </c>
      <c r="D22282" s="1" t="s">
        <v>6091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3">
      <c r="A22283" s="1" t="s">
        <v>28355</v>
      </c>
      <c r="B22283" s="1" t="s">
        <v>2678</v>
      </c>
      <c r="C22283" s="2">
        <v>45241</v>
      </c>
      <c r="D22283" s="1" t="s">
        <v>6065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3">
      <c r="A22284" s="1" t="s">
        <v>28356</v>
      </c>
      <c r="B22284" s="1" t="s">
        <v>5308</v>
      </c>
      <c r="C22284" s="2">
        <v>45574</v>
      </c>
      <c r="D22284" s="1" t="s">
        <v>6053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3">
      <c r="A22285" s="1" t="s">
        <v>28357</v>
      </c>
      <c r="B22285" s="1" t="s">
        <v>4921</v>
      </c>
      <c r="C22285" s="2">
        <v>45126</v>
      </c>
      <c r="D22285" s="1" t="s">
        <v>6157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3">
      <c r="A22286" s="1" t="s">
        <v>28358</v>
      </c>
      <c r="B22286" s="1" t="s">
        <v>3417</v>
      </c>
      <c r="C22286" s="2">
        <v>45284</v>
      </c>
      <c r="D22286" s="1" t="s">
        <v>6175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3">
      <c r="A22287" s="1" t="s">
        <v>28359</v>
      </c>
      <c r="B22287" s="1" t="s">
        <v>3699</v>
      </c>
      <c r="C22287" s="2">
        <v>45154</v>
      </c>
      <c r="D22287" s="1" t="s">
        <v>6102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3">
      <c r="A22288" s="1" t="s">
        <v>28360</v>
      </c>
      <c r="B22288" s="1" t="s">
        <v>5559</v>
      </c>
      <c r="C22288" s="2">
        <v>45251</v>
      </c>
      <c r="D22288" s="1" t="s">
        <v>6141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3">
      <c r="A22289" s="1" t="s">
        <v>28361</v>
      </c>
      <c r="B22289" s="1" t="s">
        <v>2620</v>
      </c>
      <c r="C22289" s="2">
        <v>45483</v>
      </c>
      <c r="D22289" s="1" t="s">
        <v>6083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3">
      <c r="A22290" s="1" t="s">
        <v>28362</v>
      </c>
      <c r="B22290" s="1" t="s">
        <v>3892</v>
      </c>
      <c r="C22290" s="2">
        <v>44971</v>
      </c>
      <c r="D22290" s="1" t="s">
        <v>6102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3">
      <c r="A22291" s="1" t="s">
        <v>28363</v>
      </c>
      <c r="B22291" s="1" t="s">
        <v>4305</v>
      </c>
      <c r="C22291" s="2">
        <v>45447</v>
      </c>
      <c r="D22291" s="1" t="s">
        <v>6063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3">
      <c r="A22292" s="1" t="s">
        <v>28364</v>
      </c>
      <c r="B22292" s="1" t="s">
        <v>5028</v>
      </c>
      <c r="C22292" s="2">
        <v>45317</v>
      </c>
      <c r="D22292" s="1" t="s">
        <v>6081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3">
      <c r="A22293" s="1" t="s">
        <v>28365</v>
      </c>
      <c r="B22293" s="1" t="s">
        <v>3247</v>
      </c>
      <c r="C22293" s="2">
        <v>44951</v>
      </c>
      <c r="D22293" s="1" t="s">
        <v>6141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3">
      <c r="A22294" s="1" t="s">
        <v>28366</v>
      </c>
      <c r="B22294" s="1" t="s">
        <v>1132</v>
      </c>
      <c r="C22294" s="2">
        <v>45507</v>
      </c>
      <c r="D22294" s="1" t="s">
        <v>6059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3">
      <c r="A22295" s="1" t="s">
        <v>28367</v>
      </c>
      <c r="B22295" s="1" t="s">
        <v>3053</v>
      </c>
      <c r="C22295" s="2">
        <v>45406</v>
      </c>
      <c r="D22295" s="1" t="s">
        <v>6049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3">
      <c r="A22296" s="1" t="s">
        <v>28368</v>
      </c>
      <c r="B22296" s="1" t="s">
        <v>1282</v>
      </c>
      <c r="C22296" s="2">
        <v>45572</v>
      </c>
      <c r="D22296" s="1" t="s">
        <v>6067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3">
      <c r="A22297" s="1" t="s">
        <v>28369</v>
      </c>
      <c r="B22297" s="1" t="s">
        <v>2174</v>
      </c>
      <c r="C22297" s="2">
        <v>45201</v>
      </c>
      <c r="D22297" s="1" t="s">
        <v>6093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3">
      <c r="A22298" s="1" t="s">
        <v>28370</v>
      </c>
      <c r="B22298" s="1" t="s">
        <v>5549</v>
      </c>
      <c r="C22298" s="2">
        <v>45642</v>
      </c>
      <c r="D22298" s="1" t="s">
        <v>6065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3">
      <c r="A22299" s="1" t="s">
        <v>28371</v>
      </c>
      <c r="B22299" s="1" t="s">
        <v>2955</v>
      </c>
      <c r="C22299" s="2">
        <v>45029</v>
      </c>
      <c r="D22299" s="1" t="s">
        <v>6089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3">
      <c r="A22300" s="1" t="s">
        <v>28372</v>
      </c>
      <c r="B22300" s="1" t="s">
        <v>5307</v>
      </c>
      <c r="C22300" s="2">
        <v>45120</v>
      </c>
      <c r="D22300" s="1" t="s">
        <v>6133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3">
      <c r="A22301" s="1" t="s">
        <v>28373</v>
      </c>
      <c r="B22301" s="1" t="s">
        <v>3265</v>
      </c>
      <c r="C22301" s="2">
        <v>45097</v>
      </c>
      <c r="D22301" s="1" t="s">
        <v>6069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3">
      <c r="A22302" s="1" t="s">
        <v>28374</v>
      </c>
      <c r="B22302" s="1" t="s">
        <v>2442</v>
      </c>
      <c r="C22302" s="2">
        <v>45467</v>
      </c>
      <c r="D22302" s="1" t="s">
        <v>6102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3">
      <c r="A22303" s="1" t="s">
        <v>28375</v>
      </c>
      <c r="B22303" s="1" t="s">
        <v>4637</v>
      </c>
      <c r="C22303" s="2">
        <v>45569</v>
      </c>
      <c r="D22303" s="1" t="s">
        <v>6179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3">
      <c r="A22304" s="1" t="s">
        <v>28376</v>
      </c>
      <c r="B22304" s="1" t="s">
        <v>4551</v>
      </c>
      <c r="C22304" s="2">
        <v>45263</v>
      </c>
      <c r="D22304" s="1" t="s">
        <v>6141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3">
      <c r="A22305" s="1" t="s">
        <v>28377</v>
      </c>
      <c r="B22305" s="1" t="s">
        <v>5446</v>
      </c>
      <c r="C22305" s="2">
        <v>45456</v>
      </c>
      <c r="D22305" s="1" t="s">
        <v>6197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3">
      <c r="A22306" s="1" t="s">
        <v>28378</v>
      </c>
      <c r="B22306" s="1" t="s">
        <v>5855</v>
      </c>
      <c r="C22306" s="2">
        <v>45635</v>
      </c>
      <c r="D22306" s="1" t="s">
        <v>6172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3">
      <c r="A22307" s="1" t="s">
        <v>28379</v>
      </c>
      <c r="B22307" s="1" t="s">
        <v>1718</v>
      </c>
      <c r="C22307" s="2">
        <v>45324</v>
      </c>
      <c r="D22307" s="1" t="s">
        <v>6107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3">
      <c r="A22308" s="1" t="s">
        <v>28380</v>
      </c>
      <c r="B22308" s="1" t="s">
        <v>4596</v>
      </c>
      <c r="C22308" s="2">
        <v>45167</v>
      </c>
      <c r="D22308" s="1" t="s">
        <v>6074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3">
      <c r="A22309" s="1" t="s">
        <v>28381</v>
      </c>
      <c r="B22309" s="1" t="s">
        <v>1535</v>
      </c>
      <c r="C22309" s="2">
        <v>45292</v>
      </c>
      <c r="D22309" s="1" t="s">
        <v>6143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3">
      <c r="A22310" s="1" t="s">
        <v>28382</v>
      </c>
      <c r="B22310" s="1" t="s">
        <v>3721</v>
      </c>
      <c r="C22310" s="2">
        <v>45388</v>
      </c>
      <c r="D22310" s="1" t="s">
        <v>6093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3">
      <c r="A22311" s="1" t="s">
        <v>28383</v>
      </c>
      <c r="B22311" s="1" t="s">
        <v>1785</v>
      </c>
      <c r="C22311" s="2">
        <v>45376</v>
      </c>
      <c r="D22311" s="1" t="s">
        <v>6053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3">
      <c r="A22312" s="1" t="s">
        <v>28384</v>
      </c>
      <c r="B22312" s="1" t="s">
        <v>3398</v>
      </c>
      <c r="C22312" s="2">
        <v>45517</v>
      </c>
      <c r="D22312" s="1" t="s">
        <v>6081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3">
      <c r="A22313" s="1" t="s">
        <v>28385</v>
      </c>
      <c r="B22313" s="1" t="s">
        <v>5106</v>
      </c>
      <c r="C22313" s="2">
        <v>45314</v>
      </c>
      <c r="D22313" s="1" t="s">
        <v>6100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3">
      <c r="A22314" s="1" t="s">
        <v>28386</v>
      </c>
      <c r="B22314" s="1" t="s">
        <v>3905</v>
      </c>
      <c r="C22314" s="2">
        <v>45285</v>
      </c>
      <c r="D22314" s="1" t="s">
        <v>6135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3">
      <c r="A22315" s="1" t="s">
        <v>28387</v>
      </c>
      <c r="B22315" s="1" t="s">
        <v>2526</v>
      </c>
      <c r="C22315" s="2">
        <v>45575</v>
      </c>
      <c r="D22315" s="1" t="s">
        <v>6141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3">
      <c r="A22316" s="1" t="s">
        <v>28388</v>
      </c>
      <c r="B22316" s="1" t="s">
        <v>3119</v>
      </c>
      <c r="C22316" s="2">
        <v>45106</v>
      </c>
      <c r="D22316" s="1" t="s">
        <v>6067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3">
      <c r="A22317" s="1" t="s">
        <v>28389</v>
      </c>
      <c r="B22317" s="1" t="s">
        <v>1618</v>
      </c>
      <c r="C22317" s="2">
        <v>45521</v>
      </c>
      <c r="D22317" s="1" t="s">
        <v>6091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3">
      <c r="A22318" s="1" t="s">
        <v>28390</v>
      </c>
      <c r="B22318" s="1" t="s">
        <v>2177</v>
      </c>
      <c r="C22318" s="2">
        <v>45023</v>
      </c>
      <c r="D22318" s="1" t="s">
        <v>6137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3">
      <c r="A22319" s="1" t="s">
        <v>28391</v>
      </c>
      <c r="B22319" s="1" t="s">
        <v>4441</v>
      </c>
      <c r="C22319" s="2">
        <v>45172</v>
      </c>
      <c r="D22319" s="1" t="s">
        <v>6102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3">
      <c r="A22320" s="1" t="s">
        <v>28392</v>
      </c>
      <c r="B22320" s="1" t="s">
        <v>3657</v>
      </c>
      <c r="C22320" s="2">
        <v>45416</v>
      </c>
      <c r="D22320" s="1" t="s">
        <v>6104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3">
      <c r="A22321" s="1" t="s">
        <v>28393</v>
      </c>
      <c r="B22321" s="1" t="s">
        <v>5776</v>
      </c>
      <c r="C22321" s="2">
        <v>45034</v>
      </c>
      <c r="D22321" s="1" t="s">
        <v>6133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3">
      <c r="A22322" s="1" t="s">
        <v>28394</v>
      </c>
      <c r="B22322" s="1" t="s">
        <v>5037</v>
      </c>
      <c r="C22322" s="2">
        <v>45345</v>
      </c>
      <c r="D22322" s="1" t="s">
        <v>6063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3">
      <c r="A22323" s="1" t="s">
        <v>28395</v>
      </c>
      <c r="B22323" s="1" t="s">
        <v>3492</v>
      </c>
      <c r="C22323" s="2">
        <v>45112</v>
      </c>
      <c r="D22323" s="1" t="s">
        <v>6069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3">
      <c r="A22324" s="1" t="s">
        <v>28396</v>
      </c>
      <c r="B22324" s="1" t="s">
        <v>2700</v>
      </c>
      <c r="C22324" s="2">
        <v>45070</v>
      </c>
      <c r="D22324" s="1" t="s">
        <v>6059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3">
      <c r="A22325" s="1" t="s">
        <v>28397</v>
      </c>
      <c r="B22325" s="1" t="s">
        <v>3003</v>
      </c>
      <c r="C22325" s="2">
        <v>45292</v>
      </c>
      <c r="D22325" s="1" t="s">
        <v>6067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3">
      <c r="A22326" s="1" t="s">
        <v>28398</v>
      </c>
      <c r="B22326" s="1" t="s">
        <v>5029</v>
      </c>
      <c r="C22326" s="2">
        <v>45653</v>
      </c>
      <c r="D22326" s="1" t="s">
        <v>6059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3">
      <c r="A22327" s="1" t="s">
        <v>28399</v>
      </c>
      <c r="B22327" s="1" t="s">
        <v>1809</v>
      </c>
      <c r="C22327" s="2">
        <v>45016</v>
      </c>
      <c r="D22327" s="1" t="s">
        <v>6083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3">
      <c r="A22328" s="1" t="s">
        <v>28400</v>
      </c>
      <c r="B22328" s="1" t="s">
        <v>5205</v>
      </c>
      <c r="C22328" s="2">
        <v>45623</v>
      </c>
      <c r="D22328" s="1" t="s">
        <v>6151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3">
      <c r="A22329" s="1" t="s">
        <v>28401</v>
      </c>
      <c r="B22329" s="1" t="s">
        <v>4328</v>
      </c>
      <c r="C22329" s="2">
        <v>44929</v>
      </c>
      <c r="D22329" s="1" t="s">
        <v>6095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3">
      <c r="A22330" s="1" t="s">
        <v>28402</v>
      </c>
      <c r="B22330" s="1" t="s">
        <v>3488</v>
      </c>
      <c r="C22330" s="2">
        <v>44957</v>
      </c>
      <c r="D22330" s="1" t="s">
        <v>6093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3">
      <c r="A22331" s="1" t="s">
        <v>28403</v>
      </c>
      <c r="B22331" s="1" t="s">
        <v>5208</v>
      </c>
      <c r="C22331" s="2">
        <v>45107</v>
      </c>
      <c r="D22331" s="1" t="s">
        <v>6059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3">
      <c r="A22332" s="1" t="s">
        <v>28404</v>
      </c>
      <c r="B22332" s="1" t="s">
        <v>1573</v>
      </c>
      <c r="C22332" s="2">
        <v>45007</v>
      </c>
      <c r="D22332" s="1" t="s">
        <v>6059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3">
      <c r="A22333" s="1" t="s">
        <v>28405</v>
      </c>
      <c r="B22333" s="1" t="s">
        <v>5495</v>
      </c>
      <c r="C22333" s="2">
        <v>45102</v>
      </c>
      <c r="D22333" s="1" t="s">
        <v>6063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3">
      <c r="A22334" s="1" t="s">
        <v>28406</v>
      </c>
      <c r="B22334" s="1" t="s">
        <v>3761</v>
      </c>
      <c r="C22334" s="2">
        <v>45013</v>
      </c>
      <c r="D22334" s="1" t="s">
        <v>6137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3">
      <c r="A22335" s="1" t="s">
        <v>28407</v>
      </c>
      <c r="B22335" s="1" t="s">
        <v>4649</v>
      </c>
      <c r="C22335" s="2">
        <v>45493</v>
      </c>
      <c r="D22335" s="1" t="s">
        <v>6175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3">
      <c r="A22336" s="1" t="s">
        <v>28408</v>
      </c>
      <c r="B22336" s="1" t="s">
        <v>5206</v>
      </c>
      <c r="C22336" s="2">
        <v>44999</v>
      </c>
      <c r="D22336" s="1" t="s">
        <v>6083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3">
      <c r="A22337" s="1" t="s">
        <v>28409</v>
      </c>
      <c r="B22337" s="1" t="s">
        <v>4949</v>
      </c>
      <c r="C22337" s="2">
        <v>45029</v>
      </c>
      <c r="D22337" s="1" t="s">
        <v>6049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3">
      <c r="A22338" s="1" t="s">
        <v>28410</v>
      </c>
      <c r="B22338" s="1" t="s">
        <v>2959</v>
      </c>
      <c r="C22338" s="2">
        <v>45549</v>
      </c>
      <c r="D22338" s="1" t="s">
        <v>6133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3">
      <c r="A22339" s="1" t="s">
        <v>28411</v>
      </c>
      <c r="B22339" s="1" t="s">
        <v>6023</v>
      </c>
      <c r="C22339" s="2">
        <v>44940</v>
      </c>
      <c r="D22339" s="1" t="s">
        <v>6175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3">
      <c r="A22340" s="1" t="s">
        <v>28412</v>
      </c>
      <c r="B22340" s="1" t="s">
        <v>3895</v>
      </c>
      <c r="C22340" s="2">
        <v>45098</v>
      </c>
      <c r="D22340" s="1" t="s">
        <v>6083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3">
      <c r="A22341" s="1" t="s">
        <v>28413</v>
      </c>
      <c r="B22341" s="1" t="s">
        <v>1477</v>
      </c>
      <c r="C22341" s="2">
        <v>45537</v>
      </c>
      <c r="D22341" s="1" t="s">
        <v>6141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3">
      <c r="A22342" s="1" t="s">
        <v>28414</v>
      </c>
      <c r="B22342" s="1" t="s">
        <v>1278</v>
      </c>
      <c r="C22342" s="2">
        <v>45012</v>
      </c>
      <c r="D22342" s="1" t="s">
        <v>6091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3">
      <c r="A22343" s="1" t="s">
        <v>28415</v>
      </c>
      <c r="B22343" s="1" t="s">
        <v>2273</v>
      </c>
      <c r="C22343" s="2">
        <v>45424</v>
      </c>
      <c r="D22343" s="1" t="s">
        <v>6135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3">
      <c r="A22344" s="1" t="s">
        <v>28416</v>
      </c>
      <c r="B22344" s="1" t="s">
        <v>5362</v>
      </c>
      <c r="C22344" s="2">
        <v>45651</v>
      </c>
      <c r="D22344" s="1" t="s">
        <v>6059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3">
      <c r="A22345" s="1" t="s">
        <v>28417</v>
      </c>
      <c r="B22345" s="1" t="s">
        <v>5810</v>
      </c>
      <c r="C22345" s="2">
        <v>45651</v>
      </c>
      <c r="D22345" s="1" t="s">
        <v>6133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3">
      <c r="A22346" s="1" t="s">
        <v>28418</v>
      </c>
      <c r="B22346" s="1" t="s">
        <v>1813</v>
      </c>
      <c r="C22346" s="2">
        <v>45040</v>
      </c>
      <c r="D22346" s="1" t="s">
        <v>6135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3">
      <c r="A22347" s="1" t="s">
        <v>28419</v>
      </c>
      <c r="B22347" s="1" t="s">
        <v>5336</v>
      </c>
      <c r="C22347" s="2">
        <v>45478</v>
      </c>
      <c r="D22347" s="1" t="s">
        <v>6135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3">
      <c r="A22348" s="1" t="s">
        <v>28420</v>
      </c>
      <c r="B22348" s="1" t="s">
        <v>4166</v>
      </c>
      <c r="C22348" s="2">
        <v>45286</v>
      </c>
      <c r="D22348" s="1" t="s">
        <v>6069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3">
      <c r="A22349" s="1" t="s">
        <v>28421</v>
      </c>
      <c r="B22349" s="1" t="s">
        <v>2301</v>
      </c>
      <c r="C22349" s="2">
        <v>45387</v>
      </c>
      <c r="D22349" s="1" t="s">
        <v>6157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3">
      <c r="A22350" s="1" t="s">
        <v>28422</v>
      </c>
      <c r="B22350" s="1" t="s">
        <v>5609</v>
      </c>
      <c r="C22350" s="2">
        <v>45007</v>
      </c>
      <c r="D22350" s="1" t="s">
        <v>6063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3">
      <c r="A22351" s="1" t="s">
        <v>28423</v>
      </c>
      <c r="B22351" s="1" t="s">
        <v>3955</v>
      </c>
      <c r="C22351" s="2">
        <v>45159</v>
      </c>
      <c r="D22351" s="1" t="s">
        <v>6133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3">
      <c r="A22352" s="1" t="s">
        <v>28424</v>
      </c>
      <c r="B22352" s="1" t="s">
        <v>4605</v>
      </c>
      <c r="C22352" s="2">
        <v>45039</v>
      </c>
      <c r="D22352" s="1" t="s">
        <v>6197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3">
      <c r="A22353" s="1" t="s">
        <v>28425</v>
      </c>
      <c r="B22353" s="1" t="s">
        <v>5611</v>
      </c>
      <c r="C22353" s="2">
        <v>45655</v>
      </c>
      <c r="D22353" s="1" t="s">
        <v>6077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3">
      <c r="A22354" s="1" t="s">
        <v>28426</v>
      </c>
      <c r="B22354" s="1" t="s">
        <v>2996</v>
      </c>
      <c r="C22354" s="2">
        <v>45428</v>
      </c>
      <c r="D22354" s="1" t="s">
        <v>6049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3">
      <c r="A22355" s="1" t="s">
        <v>28427</v>
      </c>
      <c r="B22355" s="1" t="s">
        <v>3998</v>
      </c>
      <c r="C22355" s="2">
        <v>45475</v>
      </c>
      <c r="D22355" s="1" t="s">
        <v>6179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3">
      <c r="A22356" s="1" t="s">
        <v>28428</v>
      </c>
      <c r="B22356" s="1" t="s">
        <v>1850</v>
      </c>
      <c r="C22356" s="2">
        <v>45349</v>
      </c>
      <c r="D22356" s="1" t="s">
        <v>6179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3">
      <c r="A22357" s="1" t="s">
        <v>28429</v>
      </c>
      <c r="B22357" s="1" t="s">
        <v>3541</v>
      </c>
      <c r="C22357" s="2">
        <v>45654</v>
      </c>
      <c r="D22357" s="1" t="s">
        <v>6137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3">
      <c r="A22358" s="1" t="s">
        <v>28430</v>
      </c>
      <c r="B22358" s="1" t="s">
        <v>4710</v>
      </c>
      <c r="C22358" s="2">
        <v>45302</v>
      </c>
      <c r="D22358" s="1" t="s">
        <v>6049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3">
      <c r="A22359" s="1" t="s">
        <v>28431</v>
      </c>
      <c r="B22359" s="1" t="s">
        <v>1450</v>
      </c>
      <c r="C22359" s="2">
        <v>45526</v>
      </c>
      <c r="D22359" s="1" t="s">
        <v>6102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3">
      <c r="A22360" s="1" t="s">
        <v>28432</v>
      </c>
      <c r="B22360" s="1" t="s">
        <v>3607</v>
      </c>
      <c r="C22360" s="2">
        <v>45346</v>
      </c>
      <c r="D22360" s="1" t="s">
        <v>6157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3">
      <c r="A22361" s="1" t="s">
        <v>28433</v>
      </c>
      <c r="B22361" s="1" t="s">
        <v>3476</v>
      </c>
      <c r="C22361" s="2">
        <v>45076</v>
      </c>
      <c r="D22361" s="1" t="s">
        <v>6251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3">
      <c r="A22362" s="1" t="s">
        <v>28434</v>
      </c>
      <c r="B22362" s="1" t="s">
        <v>4121</v>
      </c>
      <c r="C22362" s="2">
        <v>45379</v>
      </c>
      <c r="D22362" s="1" t="s">
        <v>6086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3">
      <c r="A22363" s="1" t="s">
        <v>28435</v>
      </c>
      <c r="B22363" s="1" t="s">
        <v>3238</v>
      </c>
      <c r="C22363" s="2">
        <v>45556</v>
      </c>
      <c r="D22363" s="1" t="s">
        <v>6065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3">
      <c r="A22364" s="1" t="s">
        <v>28436</v>
      </c>
      <c r="B22364" s="1" t="s">
        <v>2960</v>
      </c>
      <c r="C22364" s="2">
        <v>45238</v>
      </c>
      <c r="D22364" s="1" t="s">
        <v>6157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3">
      <c r="A22365" s="1" t="s">
        <v>28437</v>
      </c>
      <c r="B22365" s="1" t="s">
        <v>3206</v>
      </c>
      <c r="C22365" s="2">
        <v>45077</v>
      </c>
      <c r="D22365" s="1" t="s">
        <v>6251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3">
      <c r="A22366" s="1" t="s">
        <v>28438</v>
      </c>
      <c r="B22366" s="1" t="s">
        <v>5545</v>
      </c>
      <c r="C22366" s="2">
        <v>45571</v>
      </c>
      <c r="D22366" s="1" t="s">
        <v>6067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3">
      <c r="A22367" s="1" t="s">
        <v>28439</v>
      </c>
      <c r="B22367" s="1" t="s">
        <v>5723</v>
      </c>
      <c r="C22367" s="2">
        <v>45427</v>
      </c>
      <c r="D22367" s="1" t="s">
        <v>6157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3">
      <c r="A22368" s="1" t="s">
        <v>28440</v>
      </c>
      <c r="B22368" s="1" t="s">
        <v>5204</v>
      </c>
      <c r="C22368" s="2">
        <v>45124</v>
      </c>
      <c r="D22368" s="1" t="s">
        <v>6061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3">
      <c r="A22369" s="1" t="s">
        <v>28441</v>
      </c>
      <c r="B22369" s="1" t="s">
        <v>2641</v>
      </c>
      <c r="C22369" s="2">
        <v>45515</v>
      </c>
      <c r="D22369" s="1" t="s">
        <v>6057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3">
      <c r="A22370" s="1" t="s">
        <v>28442</v>
      </c>
      <c r="B22370" s="1" t="s">
        <v>2325</v>
      </c>
      <c r="C22370" s="2">
        <v>45603</v>
      </c>
      <c r="D22370" s="1" t="s">
        <v>6157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3">
      <c r="A22371" s="1" t="s">
        <v>28443</v>
      </c>
      <c r="B22371" s="1" t="s">
        <v>1754</v>
      </c>
      <c r="C22371" s="2">
        <v>45065</v>
      </c>
      <c r="D22371" s="1" t="s">
        <v>6175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3">
      <c r="A22372" s="1" t="s">
        <v>28444</v>
      </c>
      <c r="B22372" s="1" t="s">
        <v>2337</v>
      </c>
      <c r="C22372" s="2">
        <v>45524</v>
      </c>
      <c r="D22372" s="1" t="s">
        <v>6059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3">
      <c r="A22373" s="1" t="s">
        <v>28445</v>
      </c>
      <c r="B22373" s="1" t="s">
        <v>2285</v>
      </c>
      <c r="C22373" s="2">
        <v>45445</v>
      </c>
      <c r="D22373" s="1" t="s">
        <v>6061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3">
      <c r="A22374" s="1" t="s">
        <v>28446</v>
      </c>
      <c r="B22374" s="1" t="s">
        <v>4702</v>
      </c>
      <c r="C22374" s="2">
        <v>45426</v>
      </c>
      <c r="D22374" s="1" t="s">
        <v>6071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3">
      <c r="A22375" s="1" t="s">
        <v>28447</v>
      </c>
      <c r="B22375" s="1" t="s">
        <v>2695</v>
      </c>
      <c r="C22375" s="2">
        <v>45053</v>
      </c>
      <c r="D22375" s="1" t="s">
        <v>6089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3">
      <c r="A22376" s="1" t="s">
        <v>28448</v>
      </c>
      <c r="B22376" s="1" t="s">
        <v>1150</v>
      </c>
      <c r="C22376" s="2">
        <v>45163</v>
      </c>
      <c r="D22376" s="1" t="s">
        <v>6125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3">
      <c r="A22377" s="1" t="s">
        <v>28449</v>
      </c>
      <c r="B22377" s="1" t="s">
        <v>3154</v>
      </c>
      <c r="C22377" s="2">
        <v>45180</v>
      </c>
      <c r="D22377" s="1" t="s">
        <v>6135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3">
      <c r="A22378" s="1" t="s">
        <v>28450</v>
      </c>
      <c r="B22378" s="1" t="s">
        <v>3846</v>
      </c>
      <c r="C22378" s="2">
        <v>44954</v>
      </c>
      <c r="D22378" s="1" t="s">
        <v>6175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3">
      <c r="A22379" s="1" t="s">
        <v>28451</v>
      </c>
      <c r="B22379" s="1" t="s">
        <v>5375</v>
      </c>
      <c r="C22379" s="2">
        <v>45449</v>
      </c>
      <c r="D22379" s="1" t="s">
        <v>6141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3">
      <c r="A22380" s="1" t="s">
        <v>28452</v>
      </c>
      <c r="B22380" s="1" t="s">
        <v>1057</v>
      </c>
      <c r="C22380" s="2">
        <v>45195</v>
      </c>
      <c r="D22380" s="1" t="s">
        <v>6251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3">
      <c r="A22381" s="1" t="s">
        <v>28453</v>
      </c>
      <c r="B22381" s="1" t="s">
        <v>3419</v>
      </c>
      <c r="C22381" s="2">
        <v>45034</v>
      </c>
      <c r="D22381" s="1" t="s">
        <v>6093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3">
      <c r="A22382" s="1" t="s">
        <v>28454</v>
      </c>
      <c r="B22382" s="1" t="s">
        <v>5142</v>
      </c>
      <c r="C22382" s="2">
        <v>45444</v>
      </c>
      <c r="D22382" s="1" t="s">
        <v>6061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3">
      <c r="A22383" s="1" t="s">
        <v>28455</v>
      </c>
      <c r="B22383" s="1" t="s">
        <v>4353</v>
      </c>
      <c r="C22383" s="2">
        <v>45171</v>
      </c>
      <c r="D22383" s="1" t="s">
        <v>6086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3">
      <c r="A22384" s="1" t="s">
        <v>28456</v>
      </c>
      <c r="B22384" s="1" t="s">
        <v>2713</v>
      </c>
      <c r="C22384" s="2">
        <v>45327</v>
      </c>
      <c r="D22384" s="1" t="s">
        <v>6133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3">
      <c r="A22385" s="1" t="s">
        <v>28457</v>
      </c>
      <c r="B22385" s="1" t="s">
        <v>4401</v>
      </c>
      <c r="C22385" s="2">
        <v>45615</v>
      </c>
      <c r="D22385" s="1" t="s">
        <v>6175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3">
      <c r="A22386" s="1" t="s">
        <v>28458</v>
      </c>
      <c r="B22386" s="1" t="s">
        <v>1465</v>
      </c>
      <c r="C22386" s="2">
        <v>45179</v>
      </c>
      <c r="D22386" s="1" t="s">
        <v>6095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3">
      <c r="A22387" s="1" t="s">
        <v>28459</v>
      </c>
      <c r="B22387" s="1" t="s">
        <v>4214</v>
      </c>
      <c r="C22387" s="2">
        <v>45400</v>
      </c>
      <c r="D22387" s="1" t="s">
        <v>6053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3">
      <c r="A22388" s="1" t="s">
        <v>28460</v>
      </c>
      <c r="B22388" s="1" t="s">
        <v>5041</v>
      </c>
      <c r="C22388" s="2">
        <v>45313</v>
      </c>
      <c r="D22388" s="1" t="s">
        <v>6069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3">
      <c r="A22389" s="1" t="s">
        <v>28461</v>
      </c>
      <c r="B22389" s="1" t="s">
        <v>4443</v>
      </c>
      <c r="C22389" s="2">
        <v>45407</v>
      </c>
      <c r="D22389" s="1" t="s">
        <v>6053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3">
      <c r="A22390" s="1" t="s">
        <v>28462</v>
      </c>
      <c r="B22390" s="1" t="s">
        <v>5622</v>
      </c>
      <c r="C22390" s="2">
        <v>44976</v>
      </c>
      <c r="D22390" s="1" t="s">
        <v>6175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3">
      <c r="A22391" s="1" t="s">
        <v>28463</v>
      </c>
      <c r="B22391" s="1" t="s">
        <v>2741</v>
      </c>
      <c r="C22391" s="2">
        <v>45225</v>
      </c>
      <c r="D22391" s="1" t="s">
        <v>6175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3">
      <c r="A22392" s="1" t="s">
        <v>28464</v>
      </c>
      <c r="B22392" s="1" t="s">
        <v>4596</v>
      </c>
      <c r="C22392" s="2">
        <v>45560</v>
      </c>
      <c r="D22392" s="1" t="s">
        <v>6251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3">
      <c r="A22393" s="1" t="s">
        <v>28465</v>
      </c>
      <c r="B22393" s="1" t="s">
        <v>3635</v>
      </c>
      <c r="C22393" s="2">
        <v>45290</v>
      </c>
      <c r="D22393" s="1" t="s">
        <v>6074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3">
      <c r="A22394" s="1" t="s">
        <v>28466</v>
      </c>
      <c r="B22394" s="1" t="s">
        <v>1671</v>
      </c>
      <c r="C22394" s="2">
        <v>45322</v>
      </c>
      <c r="D22394" s="1" t="s">
        <v>6113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3">
      <c r="A22395" s="1" t="s">
        <v>28467</v>
      </c>
      <c r="B22395" s="1" t="s">
        <v>1461</v>
      </c>
      <c r="C22395" s="2">
        <v>45563</v>
      </c>
      <c r="D22395" s="1" t="s">
        <v>6104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3">
      <c r="A22396" s="1" t="s">
        <v>28468</v>
      </c>
      <c r="B22396" s="1" t="s">
        <v>5655</v>
      </c>
      <c r="C22396" s="2">
        <v>45048</v>
      </c>
      <c r="D22396" s="1" t="s">
        <v>6151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3">
      <c r="A22397" s="1" t="s">
        <v>28469</v>
      </c>
      <c r="B22397" s="1" t="s">
        <v>1884</v>
      </c>
      <c r="C22397" s="2">
        <v>45500</v>
      </c>
      <c r="D22397" s="1" t="s">
        <v>6055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3">
      <c r="A22398" s="1" t="s">
        <v>28470</v>
      </c>
      <c r="B22398" s="1" t="s">
        <v>1198</v>
      </c>
      <c r="C22398" s="2">
        <v>45145</v>
      </c>
      <c r="D22398" s="1" t="s">
        <v>6151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3">
      <c r="A22399" s="1" t="s">
        <v>28471</v>
      </c>
      <c r="B22399" s="1" t="s">
        <v>2823</v>
      </c>
      <c r="C22399" s="2">
        <v>44992</v>
      </c>
      <c r="D22399" s="1" t="s">
        <v>6104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3">
      <c r="A22400" s="1" t="s">
        <v>28472</v>
      </c>
      <c r="B22400" s="1" t="s">
        <v>3081</v>
      </c>
      <c r="C22400" s="2">
        <v>45448</v>
      </c>
      <c r="D22400" s="1" t="s">
        <v>6069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3">
      <c r="A22401" s="1" t="s">
        <v>28473</v>
      </c>
      <c r="B22401" s="1" t="s">
        <v>5632</v>
      </c>
      <c r="C22401" s="2">
        <v>45625</v>
      </c>
      <c r="D22401" s="1" t="s">
        <v>6063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3">
      <c r="A22402" s="1" t="s">
        <v>28474</v>
      </c>
      <c r="B22402" s="1" t="s">
        <v>5976</v>
      </c>
      <c r="C22402" s="2">
        <v>45583</v>
      </c>
      <c r="D22402" s="1" t="s">
        <v>6074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3">
      <c r="A22403" s="1" t="s">
        <v>28475</v>
      </c>
      <c r="B22403" s="1" t="s">
        <v>2445</v>
      </c>
      <c r="C22403" s="2">
        <v>45548</v>
      </c>
      <c r="D22403" s="1" t="s">
        <v>6151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3">
      <c r="A22404" s="1" t="s">
        <v>28476</v>
      </c>
      <c r="B22404" s="1" t="s">
        <v>2001</v>
      </c>
      <c r="C22404" s="2">
        <v>45511</v>
      </c>
      <c r="D22404" s="1" t="s">
        <v>6086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3">
      <c r="A22405" s="1" t="s">
        <v>28477</v>
      </c>
      <c r="B22405" s="1" t="s">
        <v>2501</v>
      </c>
      <c r="C22405" s="2">
        <v>45338</v>
      </c>
      <c r="D22405" s="1" t="s">
        <v>6063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3">
      <c r="A22406" s="1" t="s">
        <v>28478</v>
      </c>
      <c r="B22406" s="1" t="s">
        <v>3935</v>
      </c>
      <c r="C22406" s="2">
        <v>45309</v>
      </c>
      <c r="D22406" s="1" t="s">
        <v>6125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3">
      <c r="A22407" s="1" t="s">
        <v>28479</v>
      </c>
      <c r="B22407" s="1" t="s">
        <v>5475</v>
      </c>
      <c r="C22407" s="2">
        <v>45126</v>
      </c>
      <c r="D22407" s="1" t="s">
        <v>6133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3">
      <c r="A22408" s="1" t="s">
        <v>28480</v>
      </c>
      <c r="B22408" s="1" t="s">
        <v>3673</v>
      </c>
      <c r="C22408" s="2">
        <v>45415</v>
      </c>
      <c r="D22408" s="1" t="s">
        <v>6093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3">
      <c r="A22409" s="1" t="s">
        <v>28481</v>
      </c>
      <c r="B22409" s="1" t="s">
        <v>5083</v>
      </c>
      <c r="C22409" s="2">
        <v>45615</v>
      </c>
      <c r="D22409" s="1" t="s">
        <v>6135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3">
      <c r="A22410" s="1" t="s">
        <v>28482</v>
      </c>
      <c r="B22410" s="1" t="s">
        <v>4304</v>
      </c>
      <c r="C22410" s="2">
        <v>45473</v>
      </c>
      <c r="D22410" s="1" t="s">
        <v>6055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3">
      <c r="A22411" s="1" t="s">
        <v>28483</v>
      </c>
      <c r="B22411" s="1" t="s">
        <v>1841</v>
      </c>
      <c r="C22411" s="2">
        <v>45492</v>
      </c>
      <c r="D22411" s="1" t="s">
        <v>6107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3">
      <c r="A22412" s="1" t="s">
        <v>28484</v>
      </c>
      <c r="B22412" s="1" t="s">
        <v>1972</v>
      </c>
      <c r="C22412" s="2">
        <v>45637</v>
      </c>
      <c r="D22412" s="1" t="s">
        <v>6197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3">
      <c r="A22413" s="1" t="s">
        <v>28485</v>
      </c>
      <c r="B22413" s="1" t="s">
        <v>5678</v>
      </c>
      <c r="C22413" s="2">
        <v>45248</v>
      </c>
      <c r="D22413" s="1" t="s">
        <v>6093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3">
      <c r="A22414" s="1" t="s">
        <v>28486</v>
      </c>
      <c r="B22414" s="1" t="s">
        <v>2658</v>
      </c>
      <c r="C22414" s="2">
        <v>45487</v>
      </c>
      <c r="D22414" s="1" t="s">
        <v>6063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3">
      <c r="A22415" s="1" t="s">
        <v>28487</v>
      </c>
      <c r="B22415" s="1" t="s">
        <v>5582</v>
      </c>
      <c r="C22415" s="2">
        <v>45137</v>
      </c>
      <c r="D22415" s="1" t="s">
        <v>6053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3">
      <c r="A22416" s="1" t="s">
        <v>28488</v>
      </c>
      <c r="B22416" s="1" t="s">
        <v>5595</v>
      </c>
      <c r="C22416" s="2">
        <v>45304</v>
      </c>
      <c r="D22416" s="1" t="s">
        <v>6197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3">
      <c r="A22417" s="1" t="s">
        <v>28489</v>
      </c>
      <c r="B22417" s="1" t="s">
        <v>2307</v>
      </c>
      <c r="C22417" s="2">
        <v>45456</v>
      </c>
      <c r="D22417" s="1" t="s">
        <v>6083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3">
      <c r="A22418" s="1" t="s">
        <v>28490</v>
      </c>
      <c r="B22418" s="1" t="s">
        <v>3104</v>
      </c>
      <c r="C22418" s="2">
        <v>45068</v>
      </c>
      <c r="D22418" s="1" t="s">
        <v>6172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3">
      <c r="A22419" s="1" t="s">
        <v>28491</v>
      </c>
      <c r="B22419" s="1" t="s">
        <v>3256</v>
      </c>
      <c r="C22419" s="2">
        <v>45278</v>
      </c>
      <c r="D22419" s="1" t="s">
        <v>6157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3">
      <c r="A22420" s="1" t="s">
        <v>28492</v>
      </c>
      <c r="B22420" s="1" t="s">
        <v>4133</v>
      </c>
      <c r="C22420" s="2">
        <v>45049</v>
      </c>
      <c r="D22420" s="1" t="s">
        <v>6083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3">
      <c r="A22421" s="1" t="s">
        <v>28493</v>
      </c>
      <c r="B22421" s="1" t="s">
        <v>5223</v>
      </c>
      <c r="C22421" s="2">
        <v>44954</v>
      </c>
      <c r="D22421" s="1" t="s">
        <v>6095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3">
      <c r="A22422" s="1" t="s">
        <v>28494</v>
      </c>
      <c r="B22422" s="1" t="s">
        <v>1849</v>
      </c>
      <c r="C22422" s="2">
        <v>45441</v>
      </c>
      <c r="D22422" s="1" t="s">
        <v>6109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3">
      <c r="A22423" s="1" t="s">
        <v>28495</v>
      </c>
      <c r="B22423" s="1" t="s">
        <v>2315</v>
      </c>
      <c r="C22423" s="2">
        <v>45531</v>
      </c>
      <c r="D22423" s="1" t="s">
        <v>6053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3">
      <c r="A22424" s="1" t="s">
        <v>28496</v>
      </c>
      <c r="B22424" s="1" t="s">
        <v>5349</v>
      </c>
      <c r="C22424" s="2">
        <v>45009</v>
      </c>
      <c r="D22424" s="1" t="s">
        <v>6071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3">
      <c r="A22425" s="1" t="s">
        <v>28497</v>
      </c>
      <c r="B22425" s="1" t="s">
        <v>3124</v>
      </c>
      <c r="C22425" s="2">
        <v>44963</v>
      </c>
      <c r="D22425" s="1" t="s">
        <v>6091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3">
      <c r="A22426" s="1" t="s">
        <v>28498</v>
      </c>
      <c r="B22426" s="1" t="s">
        <v>5691</v>
      </c>
      <c r="C22426" s="2">
        <v>45201</v>
      </c>
      <c r="D22426" s="1" t="s">
        <v>6069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3">
      <c r="A22427" s="1" t="s">
        <v>28499</v>
      </c>
      <c r="B22427" s="1" t="s">
        <v>2720</v>
      </c>
      <c r="C22427" s="2">
        <v>44994</v>
      </c>
      <c r="D22427" s="1" t="s">
        <v>6061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3">
      <c r="A22428" s="1" t="s">
        <v>28500</v>
      </c>
      <c r="B22428" s="1" t="s">
        <v>1075</v>
      </c>
      <c r="C22428" s="2">
        <v>44963</v>
      </c>
      <c r="D22428" s="1" t="s">
        <v>6179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3">
      <c r="A22429" s="1" t="s">
        <v>28501</v>
      </c>
      <c r="B22429" s="1" t="s">
        <v>3991</v>
      </c>
      <c r="C22429" s="2">
        <v>45628</v>
      </c>
      <c r="D22429" s="1" t="s">
        <v>6179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3">
      <c r="A22430" s="1" t="s">
        <v>28502</v>
      </c>
      <c r="B22430" s="1" t="s">
        <v>5099</v>
      </c>
      <c r="C22430" s="2">
        <v>45418</v>
      </c>
      <c r="D22430" s="1" t="s">
        <v>6135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3">
      <c r="A22431" s="1" t="s">
        <v>28503</v>
      </c>
      <c r="B22431" s="1" t="s">
        <v>5729</v>
      </c>
      <c r="C22431" s="2">
        <v>45597</v>
      </c>
      <c r="D22431" s="1" t="s">
        <v>6157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3">
      <c r="A22432" s="1" t="s">
        <v>28504</v>
      </c>
      <c r="B22432" s="1" t="s">
        <v>1855</v>
      </c>
      <c r="C22432" s="2">
        <v>45213</v>
      </c>
      <c r="D22432" s="1" t="s">
        <v>6053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3">
      <c r="A22433" s="1" t="s">
        <v>28505</v>
      </c>
      <c r="B22433" s="1" t="s">
        <v>1630</v>
      </c>
      <c r="C22433" s="2">
        <v>45530</v>
      </c>
      <c r="D22433" s="1" t="s">
        <v>6061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3">
      <c r="A22434" s="1" t="s">
        <v>28506</v>
      </c>
      <c r="B22434" s="1" t="s">
        <v>3041</v>
      </c>
      <c r="C22434" s="2">
        <v>45645</v>
      </c>
      <c r="D22434" s="1" t="s">
        <v>6057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3">
      <c r="A22435" s="1" t="s">
        <v>28507</v>
      </c>
      <c r="B22435" s="1" t="s">
        <v>1276</v>
      </c>
      <c r="C22435" s="2">
        <v>45130</v>
      </c>
      <c r="D22435" s="1" t="s">
        <v>6143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3">
      <c r="A22436" s="1" t="s">
        <v>28508</v>
      </c>
      <c r="B22436" s="1" t="s">
        <v>3473</v>
      </c>
      <c r="C22436" s="2">
        <v>45216</v>
      </c>
      <c r="D22436" s="1" t="s">
        <v>6053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3">
      <c r="A22437" s="1" t="s">
        <v>28509</v>
      </c>
      <c r="B22437" s="1" t="s">
        <v>2032</v>
      </c>
      <c r="C22437" s="2">
        <v>45182</v>
      </c>
      <c r="D22437" s="1" t="s">
        <v>6179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3">
      <c r="A22438" s="1" t="s">
        <v>28510</v>
      </c>
      <c r="B22438" s="1" t="s">
        <v>5015</v>
      </c>
      <c r="C22438" s="2">
        <v>45651</v>
      </c>
      <c r="D22438" s="1" t="s">
        <v>6133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3">
      <c r="A22439" s="1" t="s">
        <v>28511</v>
      </c>
      <c r="B22439" s="1" t="s">
        <v>3059</v>
      </c>
      <c r="C22439" s="2">
        <v>45028</v>
      </c>
      <c r="D22439" s="1" t="s">
        <v>6086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3">
      <c r="A22440" s="1" t="s">
        <v>28512</v>
      </c>
      <c r="B22440" s="1" t="s">
        <v>1554</v>
      </c>
      <c r="C22440" s="2">
        <v>45181</v>
      </c>
      <c r="D22440" s="1" t="s">
        <v>6063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3">
      <c r="A22441" s="1" t="s">
        <v>28513</v>
      </c>
      <c r="B22441" s="1" t="s">
        <v>4028</v>
      </c>
      <c r="C22441" s="2">
        <v>45033</v>
      </c>
      <c r="D22441" s="1" t="s">
        <v>6135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3">
      <c r="A22442" s="1" t="s">
        <v>28514</v>
      </c>
      <c r="B22442" s="1" t="s">
        <v>4587</v>
      </c>
      <c r="C22442" s="2">
        <v>45411</v>
      </c>
      <c r="D22442" s="1" t="s">
        <v>6093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3">
      <c r="A22443" s="1" t="s">
        <v>28515</v>
      </c>
      <c r="B22443" s="1" t="s">
        <v>2750</v>
      </c>
      <c r="C22443" s="2">
        <v>45159</v>
      </c>
      <c r="D22443" s="1" t="s">
        <v>6069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3">
      <c r="A22444" s="1" t="s">
        <v>28516</v>
      </c>
      <c r="B22444" s="1" t="s">
        <v>2905</v>
      </c>
      <c r="C22444" s="2">
        <v>45652</v>
      </c>
      <c r="D22444" s="1" t="s">
        <v>6095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3">
      <c r="A22445" s="1" t="s">
        <v>28517</v>
      </c>
      <c r="B22445" s="1" t="s">
        <v>2890</v>
      </c>
      <c r="C22445" s="2">
        <v>45604</v>
      </c>
      <c r="D22445" s="1" t="s">
        <v>6051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3">
      <c r="A22446" s="1" t="s">
        <v>28518</v>
      </c>
      <c r="B22446" s="1" t="s">
        <v>3382</v>
      </c>
      <c r="C22446" s="2">
        <v>45380</v>
      </c>
      <c r="D22446" s="1" t="s">
        <v>6074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3">
      <c r="A22447" s="1" t="s">
        <v>28519</v>
      </c>
      <c r="B22447" s="1" t="s">
        <v>2395</v>
      </c>
      <c r="C22447" s="2">
        <v>45244</v>
      </c>
      <c r="D22447" s="1" t="s">
        <v>6053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3">
      <c r="A22448" s="1" t="s">
        <v>28520</v>
      </c>
      <c r="B22448" s="1" t="s">
        <v>2243</v>
      </c>
      <c r="C22448" s="2">
        <v>45540</v>
      </c>
      <c r="D22448" s="1" t="s">
        <v>6059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3">
      <c r="A22449" s="1" t="s">
        <v>28521</v>
      </c>
      <c r="B22449" s="1" t="s">
        <v>5182</v>
      </c>
      <c r="C22449" s="2">
        <v>45527</v>
      </c>
      <c r="D22449" s="1" t="s">
        <v>6107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3">
      <c r="A22450" s="1" t="s">
        <v>28522</v>
      </c>
      <c r="B22450" s="1" t="s">
        <v>1468</v>
      </c>
      <c r="C22450" s="2">
        <v>45203</v>
      </c>
      <c r="D22450" s="1" t="s">
        <v>6179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3">
      <c r="A22451" s="1" t="s">
        <v>28523</v>
      </c>
      <c r="B22451" s="1" t="s">
        <v>4983</v>
      </c>
      <c r="C22451" s="2">
        <v>45527</v>
      </c>
      <c r="D22451" s="1" t="s">
        <v>6135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3">
      <c r="A22452" s="1" t="s">
        <v>28524</v>
      </c>
      <c r="B22452" s="1" t="s">
        <v>1500</v>
      </c>
      <c r="C22452" s="2">
        <v>45444</v>
      </c>
      <c r="D22452" s="1" t="s">
        <v>6137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3">
      <c r="A22453" s="1" t="s">
        <v>28525</v>
      </c>
      <c r="B22453" s="1" t="s">
        <v>3536</v>
      </c>
      <c r="C22453" s="2">
        <v>45033</v>
      </c>
      <c r="D22453" s="1" t="s">
        <v>6061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3">
      <c r="A22454" s="1" t="s">
        <v>28526</v>
      </c>
      <c r="B22454" s="1" t="s">
        <v>5724</v>
      </c>
      <c r="C22454" s="2">
        <v>45210</v>
      </c>
      <c r="D22454" s="1" t="s">
        <v>6063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3">
      <c r="A22455" s="1" t="s">
        <v>28527</v>
      </c>
      <c r="B22455" s="1" t="s">
        <v>3693</v>
      </c>
      <c r="C22455" s="2">
        <v>45487</v>
      </c>
      <c r="D22455" s="1" t="s">
        <v>6065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3">
      <c r="A22456" s="1" t="s">
        <v>28528</v>
      </c>
      <c r="B22456" s="1" t="s">
        <v>2046</v>
      </c>
      <c r="C22456" s="2">
        <v>45137</v>
      </c>
      <c r="D22456" s="1" t="s">
        <v>6141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3">
      <c r="A22457" s="1" t="s">
        <v>28529</v>
      </c>
      <c r="B22457" s="1" t="s">
        <v>4492</v>
      </c>
      <c r="C22457" s="2">
        <v>45190</v>
      </c>
      <c r="D22457" s="1" t="s">
        <v>6175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3">
      <c r="A22458" s="1" t="s">
        <v>28530</v>
      </c>
      <c r="B22458" s="1" t="s">
        <v>5631</v>
      </c>
      <c r="C22458" s="2">
        <v>45043</v>
      </c>
      <c r="D22458" s="1" t="s">
        <v>6151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3">
      <c r="A22459" s="1" t="s">
        <v>28531</v>
      </c>
      <c r="B22459" s="1" t="s">
        <v>1591</v>
      </c>
      <c r="C22459" s="2">
        <v>45010</v>
      </c>
      <c r="D22459" s="1" t="s">
        <v>6133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3">
      <c r="A22460" s="1" t="s">
        <v>28532</v>
      </c>
      <c r="B22460" s="1" t="s">
        <v>1664</v>
      </c>
      <c r="C22460" s="2">
        <v>44929</v>
      </c>
      <c r="D22460" s="1" t="s">
        <v>6102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3">
      <c r="A22461" s="1" t="s">
        <v>28533</v>
      </c>
      <c r="B22461" s="1" t="s">
        <v>1696</v>
      </c>
      <c r="C22461" s="2">
        <v>45264</v>
      </c>
      <c r="D22461" s="1" t="s">
        <v>6063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3">
      <c r="A22462" s="1" t="s">
        <v>28534</v>
      </c>
      <c r="B22462" s="1" t="s">
        <v>5122</v>
      </c>
      <c r="C22462" s="2">
        <v>45498</v>
      </c>
      <c r="D22462" s="1" t="s">
        <v>6059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3">
      <c r="A22463" s="1" t="s">
        <v>28535</v>
      </c>
      <c r="B22463" s="1" t="s">
        <v>2069</v>
      </c>
      <c r="C22463" s="2">
        <v>45159</v>
      </c>
      <c r="D22463" s="1" t="s">
        <v>6065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3">
      <c r="A22464" s="1" t="s">
        <v>28536</v>
      </c>
      <c r="B22464" s="1" t="s">
        <v>6026</v>
      </c>
      <c r="C22464" s="2">
        <v>45095</v>
      </c>
      <c r="D22464" s="1" t="s">
        <v>6074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3">
      <c r="A22465" s="1" t="s">
        <v>28537</v>
      </c>
      <c r="B22465" s="1" t="s">
        <v>4963</v>
      </c>
      <c r="C22465" s="2">
        <v>45320</v>
      </c>
      <c r="D22465" s="1" t="s">
        <v>6093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3">
      <c r="A22466" s="1" t="s">
        <v>28538</v>
      </c>
      <c r="B22466" s="1" t="s">
        <v>3666</v>
      </c>
      <c r="C22466" s="2">
        <v>44979</v>
      </c>
      <c r="D22466" s="1" t="s">
        <v>6135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3">
      <c r="A22467" s="1" t="s">
        <v>28539</v>
      </c>
      <c r="B22467" s="1" t="s">
        <v>1569</v>
      </c>
      <c r="C22467" s="2">
        <v>45465</v>
      </c>
      <c r="D22467" s="1" t="s">
        <v>6107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3">
      <c r="A22468" s="1" t="s">
        <v>28540</v>
      </c>
      <c r="B22468" s="1" t="s">
        <v>4731</v>
      </c>
      <c r="C22468" s="2">
        <v>45579</v>
      </c>
      <c r="D22468" s="1" t="s">
        <v>6179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3">
      <c r="A22469" s="1" t="s">
        <v>28541</v>
      </c>
      <c r="B22469" s="1" t="s">
        <v>1290</v>
      </c>
      <c r="C22469" s="2">
        <v>45562</v>
      </c>
      <c r="D22469" s="1" t="s">
        <v>6081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3">
      <c r="A22470" s="1" t="s">
        <v>28542</v>
      </c>
      <c r="B22470" s="1" t="s">
        <v>6039</v>
      </c>
      <c r="C22470" s="2">
        <v>45431</v>
      </c>
      <c r="D22470" s="1" t="s">
        <v>6113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3">
      <c r="A22471" s="1" t="s">
        <v>28543</v>
      </c>
      <c r="B22471" s="1" t="s">
        <v>3208</v>
      </c>
      <c r="C22471" s="2">
        <v>45145</v>
      </c>
      <c r="D22471" s="1" t="s">
        <v>6067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3">
      <c r="A22472" s="1" t="s">
        <v>28544</v>
      </c>
      <c r="B22472" s="1" t="s">
        <v>1825</v>
      </c>
      <c r="C22472" s="2">
        <v>45382</v>
      </c>
      <c r="D22472" s="1" t="s">
        <v>6051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3">
      <c r="A22473" s="1" t="s">
        <v>28545</v>
      </c>
      <c r="B22473" s="1" t="s">
        <v>6025</v>
      </c>
      <c r="C22473" s="2">
        <v>45614</v>
      </c>
      <c r="D22473" s="1" t="s">
        <v>6100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3">
      <c r="A22474" s="1" t="s">
        <v>28546</v>
      </c>
      <c r="B22474" s="1" t="s">
        <v>1505</v>
      </c>
      <c r="C22474" s="2">
        <v>45215</v>
      </c>
      <c r="D22474" s="1" t="s">
        <v>6074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3">
      <c r="A22475" s="1" t="s">
        <v>28547</v>
      </c>
      <c r="B22475" s="1" t="s">
        <v>3456</v>
      </c>
      <c r="C22475" s="2">
        <v>45228</v>
      </c>
      <c r="D22475" s="1" t="s">
        <v>6141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3">
      <c r="A22476" s="1" t="s">
        <v>28548</v>
      </c>
      <c r="B22476" s="1" t="s">
        <v>4889</v>
      </c>
      <c r="C22476" s="2">
        <v>45196</v>
      </c>
      <c r="D22476" s="1" t="s">
        <v>6051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3">
      <c r="A22477" s="1" t="s">
        <v>28549</v>
      </c>
      <c r="B22477" s="1" t="s">
        <v>6008</v>
      </c>
      <c r="C22477" s="2">
        <v>45424</v>
      </c>
      <c r="D22477" s="1" t="s">
        <v>6049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3">
      <c r="A22478" s="1" t="s">
        <v>28550</v>
      </c>
      <c r="B22478" s="1" t="s">
        <v>4365</v>
      </c>
      <c r="C22478" s="2">
        <v>45555</v>
      </c>
      <c r="D22478" s="1" t="s">
        <v>6083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3">
      <c r="A22479" s="1" t="s">
        <v>28551</v>
      </c>
      <c r="B22479" s="1" t="s">
        <v>3530</v>
      </c>
      <c r="C22479" s="2">
        <v>45370</v>
      </c>
      <c r="D22479" s="1" t="s">
        <v>6049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3">
      <c r="A22480" s="1" t="s">
        <v>28552</v>
      </c>
      <c r="B22480" s="1" t="s">
        <v>3956</v>
      </c>
      <c r="C22480" s="2">
        <v>45631</v>
      </c>
      <c r="D22480" s="1" t="s">
        <v>6091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3">
      <c r="A22481" s="1" t="s">
        <v>28553</v>
      </c>
      <c r="B22481" s="1" t="s">
        <v>2375</v>
      </c>
      <c r="C22481" s="2">
        <v>44929</v>
      </c>
      <c r="D22481" s="1" t="s">
        <v>6091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3">
      <c r="A22482" s="1" t="s">
        <v>28554</v>
      </c>
      <c r="B22482" s="1" t="s">
        <v>3579</v>
      </c>
      <c r="C22482" s="2">
        <v>45495</v>
      </c>
      <c r="D22482" s="1" t="s">
        <v>6063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3">
      <c r="A22483" s="1" t="s">
        <v>28555</v>
      </c>
      <c r="B22483" s="1" t="s">
        <v>1916</v>
      </c>
      <c r="C22483" s="2">
        <v>45605</v>
      </c>
      <c r="D22483" s="1" t="s">
        <v>6051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3">
      <c r="A22484" s="1" t="s">
        <v>28556</v>
      </c>
      <c r="B22484" s="1" t="s">
        <v>3280</v>
      </c>
      <c r="C22484" s="2">
        <v>45133</v>
      </c>
      <c r="D22484" s="1" t="s">
        <v>6089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3">
      <c r="A22485" s="1" t="s">
        <v>28557</v>
      </c>
      <c r="B22485" s="1" t="s">
        <v>1806</v>
      </c>
      <c r="C22485" s="2">
        <v>45120</v>
      </c>
      <c r="D22485" s="1" t="s">
        <v>6151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3">
      <c r="A22486" s="1" t="s">
        <v>28558</v>
      </c>
      <c r="B22486" s="1" t="s">
        <v>1913</v>
      </c>
      <c r="C22486" s="2">
        <v>45367</v>
      </c>
      <c r="D22486" s="1" t="s">
        <v>6251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3">
      <c r="A22487" s="1" t="s">
        <v>28559</v>
      </c>
      <c r="B22487" s="1" t="s">
        <v>4174</v>
      </c>
      <c r="C22487" s="2">
        <v>45077</v>
      </c>
      <c r="D22487" s="1" t="s">
        <v>6074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3">
      <c r="A22488" s="1" t="s">
        <v>28560</v>
      </c>
      <c r="B22488" s="1" t="s">
        <v>1286</v>
      </c>
      <c r="C22488" s="2">
        <v>45363</v>
      </c>
      <c r="D22488" s="1" t="s">
        <v>6049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3">
      <c r="A22489" s="1" t="s">
        <v>28561</v>
      </c>
      <c r="B22489" s="1" t="s">
        <v>2798</v>
      </c>
      <c r="C22489" s="2">
        <v>45343</v>
      </c>
      <c r="D22489" s="1" t="s">
        <v>6071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3">
      <c r="A22490" s="1" t="s">
        <v>28562</v>
      </c>
      <c r="B22490" s="1" t="s">
        <v>1039</v>
      </c>
      <c r="C22490" s="2">
        <v>45341</v>
      </c>
      <c r="D22490" s="1" t="s">
        <v>6109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3">
      <c r="A22491" s="1" t="s">
        <v>28563</v>
      </c>
      <c r="B22491" s="1" t="s">
        <v>2357</v>
      </c>
      <c r="C22491" s="2">
        <v>45088</v>
      </c>
      <c r="D22491" s="1" t="s">
        <v>6125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3">
      <c r="A22492" s="1" t="s">
        <v>28564</v>
      </c>
      <c r="B22492" s="1" t="s">
        <v>2572</v>
      </c>
      <c r="C22492" s="2">
        <v>45178</v>
      </c>
      <c r="D22492" s="1" t="s">
        <v>6051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3">
      <c r="A22493" s="1" t="s">
        <v>28565</v>
      </c>
      <c r="B22493" s="1" t="s">
        <v>1928</v>
      </c>
      <c r="C22493" s="2">
        <v>44964</v>
      </c>
      <c r="D22493" s="1" t="s">
        <v>6113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3">
      <c r="A22494" s="1" t="s">
        <v>28566</v>
      </c>
      <c r="B22494" s="1" t="s">
        <v>4137</v>
      </c>
      <c r="C22494" s="2">
        <v>45240</v>
      </c>
      <c r="D22494" s="1" t="s">
        <v>6151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3">
      <c r="A22495" s="1" t="s">
        <v>28567</v>
      </c>
      <c r="B22495" s="1" t="s">
        <v>2568</v>
      </c>
      <c r="C22495" s="2">
        <v>45257</v>
      </c>
      <c r="D22495" s="1" t="s">
        <v>6051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3">
      <c r="A22496" s="1" t="s">
        <v>28568</v>
      </c>
      <c r="B22496" s="1" t="s">
        <v>1354</v>
      </c>
      <c r="C22496" s="2">
        <v>45623</v>
      </c>
      <c r="D22496" s="1" t="s">
        <v>6093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3">
      <c r="A22497" s="1" t="s">
        <v>28569</v>
      </c>
      <c r="B22497" s="1" t="s">
        <v>3181</v>
      </c>
      <c r="C22497" s="2">
        <v>45399</v>
      </c>
      <c r="D22497" s="1" t="s">
        <v>6179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3">
      <c r="A22498" s="1" t="s">
        <v>28570</v>
      </c>
      <c r="B22498" s="1" t="s">
        <v>4348</v>
      </c>
      <c r="C22498" s="2">
        <v>45262</v>
      </c>
      <c r="D22498" s="1" t="s">
        <v>6059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3">
      <c r="A22499" s="1" t="s">
        <v>28571</v>
      </c>
      <c r="B22499" s="1" t="s">
        <v>3310</v>
      </c>
      <c r="C22499" s="2">
        <v>45172</v>
      </c>
      <c r="D22499" s="1" t="s">
        <v>6197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3">
      <c r="A22500" s="1" t="s">
        <v>28572</v>
      </c>
      <c r="B22500" s="1" t="s">
        <v>5919</v>
      </c>
      <c r="C22500" s="2">
        <v>45546</v>
      </c>
      <c r="D22500" s="1" t="s">
        <v>6049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3">
      <c r="A22501" s="1" t="s">
        <v>20801</v>
      </c>
      <c r="B22501" s="1" t="s">
        <v>1167</v>
      </c>
      <c r="C22501" s="2">
        <v>45260</v>
      </c>
      <c r="D22501" s="1" t="s">
        <v>6179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3">
      <c r="A22502" s="1" t="s">
        <v>28573</v>
      </c>
      <c r="B22502" s="1" t="s">
        <v>5255</v>
      </c>
      <c r="C22502" s="2">
        <v>45015</v>
      </c>
      <c r="D22502" s="1" t="s">
        <v>6069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3">
      <c r="A22503" s="1" t="s">
        <v>28574</v>
      </c>
      <c r="B22503" s="1" t="s">
        <v>5320</v>
      </c>
      <c r="C22503" s="2">
        <v>45010</v>
      </c>
      <c r="D22503" s="1" t="s">
        <v>6133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3">
      <c r="A22504" s="1" t="s">
        <v>28575</v>
      </c>
      <c r="B22504" s="1" t="s">
        <v>1328</v>
      </c>
      <c r="C22504" s="2">
        <v>45546</v>
      </c>
      <c r="D22504" s="1" t="s">
        <v>6133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3">
      <c r="A22505" s="1" t="s">
        <v>28576</v>
      </c>
      <c r="B22505" s="1" t="s">
        <v>2618</v>
      </c>
      <c r="C22505" s="2">
        <v>45117</v>
      </c>
      <c r="D22505" s="1" t="s">
        <v>6055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3">
      <c r="A22506" s="1" t="s">
        <v>28577</v>
      </c>
      <c r="B22506" s="1" t="s">
        <v>2752</v>
      </c>
      <c r="C22506" s="2">
        <v>45382</v>
      </c>
      <c r="D22506" s="1" t="s">
        <v>6175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3">
      <c r="A22507" s="1" t="s">
        <v>28578</v>
      </c>
      <c r="B22507" s="1" t="s">
        <v>2723</v>
      </c>
      <c r="C22507" s="2">
        <v>45284</v>
      </c>
      <c r="D22507" s="1" t="s">
        <v>6172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3">
      <c r="A22508" s="1" t="s">
        <v>28579</v>
      </c>
      <c r="B22508" s="1" t="s">
        <v>2317</v>
      </c>
      <c r="C22508" s="2">
        <v>45161</v>
      </c>
      <c r="D22508" s="1" t="s">
        <v>6102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3">
      <c r="A22509" s="1" t="s">
        <v>28580</v>
      </c>
      <c r="B22509" s="1" t="s">
        <v>3456</v>
      </c>
      <c r="C22509" s="2">
        <v>45635</v>
      </c>
      <c r="D22509" s="1" t="s">
        <v>6135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3">
      <c r="A22510" s="1" t="s">
        <v>28581</v>
      </c>
      <c r="B22510" s="1" t="s">
        <v>3393</v>
      </c>
      <c r="C22510" s="2">
        <v>44938</v>
      </c>
      <c r="D22510" s="1" t="s">
        <v>6061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3">
      <c r="A22511" s="1" t="s">
        <v>28582</v>
      </c>
      <c r="B22511" s="1" t="s">
        <v>3037</v>
      </c>
      <c r="C22511" s="2">
        <v>45067</v>
      </c>
      <c r="D22511" s="1" t="s">
        <v>6061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3">
      <c r="A22512" s="1" t="s">
        <v>28583</v>
      </c>
      <c r="B22512" s="1" t="s">
        <v>1854</v>
      </c>
      <c r="C22512" s="2">
        <v>45371</v>
      </c>
      <c r="D22512" s="1" t="s">
        <v>6069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3">
      <c r="A22513" s="1" t="s">
        <v>28584</v>
      </c>
      <c r="B22513" s="1" t="s">
        <v>4176</v>
      </c>
      <c r="C22513" s="2">
        <v>45488</v>
      </c>
      <c r="D22513" s="1" t="s">
        <v>6061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3">
      <c r="A22514" s="1" t="s">
        <v>28585</v>
      </c>
      <c r="B22514" s="1" t="s">
        <v>4920</v>
      </c>
      <c r="C22514" s="2">
        <v>44929</v>
      </c>
      <c r="D22514" s="1" t="s">
        <v>6157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3">
      <c r="A22515" s="1" t="s">
        <v>28586</v>
      </c>
      <c r="B22515" s="1" t="s">
        <v>4036</v>
      </c>
      <c r="C22515" s="2">
        <v>44969</v>
      </c>
      <c r="D22515" s="1" t="s">
        <v>6143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3">
      <c r="A22516" s="1" t="s">
        <v>28587</v>
      </c>
      <c r="B22516" s="1" t="s">
        <v>2837</v>
      </c>
      <c r="C22516" s="2">
        <v>45359</v>
      </c>
      <c r="D22516" s="1" t="s">
        <v>6077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3">
      <c r="A22517" s="1" t="s">
        <v>28588</v>
      </c>
      <c r="B22517" s="1" t="s">
        <v>1378</v>
      </c>
      <c r="C22517" s="2">
        <v>45324</v>
      </c>
      <c r="D22517" s="1" t="s">
        <v>6053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3">
      <c r="A22518" s="1" t="s">
        <v>28589</v>
      </c>
      <c r="B22518" s="1" t="s">
        <v>2865</v>
      </c>
      <c r="C22518" s="2">
        <v>45577</v>
      </c>
      <c r="D22518" s="1" t="s">
        <v>6100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3">
      <c r="A22519" s="1" t="s">
        <v>28590</v>
      </c>
      <c r="B22519" s="1" t="s">
        <v>3261</v>
      </c>
      <c r="C22519" s="2">
        <v>45578</v>
      </c>
      <c r="D22519" s="1" t="s">
        <v>6137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3">
      <c r="A22520" s="1" t="s">
        <v>28591</v>
      </c>
      <c r="B22520" s="1" t="s">
        <v>3163</v>
      </c>
      <c r="C22520" s="2">
        <v>45218</v>
      </c>
      <c r="D22520" s="1" t="s">
        <v>6061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3">
      <c r="A22521" s="1" t="s">
        <v>28592</v>
      </c>
      <c r="B22521" s="1" t="s">
        <v>5465</v>
      </c>
      <c r="C22521" s="2">
        <v>45048</v>
      </c>
      <c r="D22521" s="1" t="s">
        <v>6074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3">
      <c r="A22522" s="1" t="s">
        <v>28593</v>
      </c>
      <c r="B22522" s="1" t="s">
        <v>5558</v>
      </c>
      <c r="C22522" s="2">
        <v>45168</v>
      </c>
      <c r="D22522" s="1" t="s">
        <v>6049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3">
      <c r="A22523" s="1" t="s">
        <v>28594</v>
      </c>
      <c r="B22523" s="1" t="s">
        <v>3440</v>
      </c>
      <c r="C22523" s="2">
        <v>45099</v>
      </c>
      <c r="D22523" s="1" t="s">
        <v>6063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3">
      <c r="A22524" s="1" t="s">
        <v>28595</v>
      </c>
      <c r="B22524" s="1" t="s">
        <v>4092</v>
      </c>
      <c r="C22524" s="2">
        <v>44947</v>
      </c>
      <c r="D22524" s="1" t="s">
        <v>6095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3">
      <c r="A22525" s="1" t="s">
        <v>28596</v>
      </c>
      <c r="B22525" s="1" t="s">
        <v>2061</v>
      </c>
      <c r="C22525" s="2">
        <v>45500</v>
      </c>
      <c r="D22525" s="1" t="s">
        <v>6102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3">
      <c r="A22526" s="1" t="s">
        <v>28597</v>
      </c>
      <c r="B22526" s="1" t="s">
        <v>4322</v>
      </c>
      <c r="C22526" s="2">
        <v>45283</v>
      </c>
      <c r="D22526" s="1" t="s">
        <v>6133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3">
      <c r="A22527" s="1" t="s">
        <v>28598</v>
      </c>
      <c r="B22527" s="1" t="s">
        <v>1869</v>
      </c>
      <c r="C22527" s="2">
        <v>44950</v>
      </c>
      <c r="D22527" s="1" t="s">
        <v>6069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3">
      <c r="A22528" s="1" t="s">
        <v>28599</v>
      </c>
      <c r="B22528" s="1" t="s">
        <v>5305</v>
      </c>
      <c r="C22528" s="2">
        <v>45456</v>
      </c>
      <c r="D22528" s="1" t="s">
        <v>6135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3">
      <c r="A22529" s="1" t="s">
        <v>28600</v>
      </c>
      <c r="B22529" s="1" t="s">
        <v>4551</v>
      </c>
      <c r="C22529" s="2">
        <v>45509</v>
      </c>
      <c r="D22529" s="1" t="s">
        <v>6077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3">
      <c r="A22530" s="1" t="s">
        <v>28601</v>
      </c>
      <c r="B22530" s="1" t="s">
        <v>4124</v>
      </c>
      <c r="C22530" s="2">
        <v>45546</v>
      </c>
      <c r="D22530" s="1" t="s">
        <v>6125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3">
      <c r="A22531" s="1" t="s">
        <v>28602</v>
      </c>
      <c r="B22531" s="1" t="s">
        <v>3097</v>
      </c>
      <c r="C22531" s="2">
        <v>45291</v>
      </c>
      <c r="D22531" s="1" t="s">
        <v>6074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3">
      <c r="A22532" s="1" t="s">
        <v>28603</v>
      </c>
      <c r="B22532" s="1" t="s">
        <v>2630</v>
      </c>
      <c r="C22532" s="2">
        <v>45254</v>
      </c>
      <c r="D22532" s="1" t="s">
        <v>6151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3">
      <c r="A22533" s="1" t="s">
        <v>28604</v>
      </c>
      <c r="B22533" s="1" t="s">
        <v>2534</v>
      </c>
      <c r="C22533" s="2">
        <v>45357</v>
      </c>
      <c r="D22533" s="1" t="s">
        <v>6051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3">
      <c r="A22534" s="1" t="s">
        <v>28605</v>
      </c>
      <c r="B22534" s="1" t="s">
        <v>5769</v>
      </c>
      <c r="C22534" s="2">
        <v>45488</v>
      </c>
      <c r="D22534" s="1" t="s">
        <v>6057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3">
      <c r="A22535" s="1" t="s">
        <v>28606</v>
      </c>
      <c r="B22535" s="1" t="s">
        <v>5250</v>
      </c>
      <c r="C22535" s="2">
        <v>45025</v>
      </c>
      <c r="D22535" s="1" t="s">
        <v>6077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3">
      <c r="A22536" s="1" t="s">
        <v>28607</v>
      </c>
      <c r="B22536" s="1" t="s">
        <v>4531</v>
      </c>
      <c r="C22536" s="2">
        <v>45064</v>
      </c>
      <c r="D22536" s="1" t="s">
        <v>6107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3">
      <c r="A22537" s="1" t="s">
        <v>28608</v>
      </c>
      <c r="B22537" s="1" t="s">
        <v>4550</v>
      </c>
      <c r="C22537" s="2">
        <v>45312</v>
      </c>
      <c r="D22537" s="1" t="s">
        <v>6069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3">
      <c r="A22538" s="1" t="s">
        <v>28609</v>
      </c>
      <c r="B22538" s="1" t="s">
        <v>2630</v>
      </c>
      <c r="C22538" s="2">
        <v>45573</v>
      </c>
      <c r="D22538" s="1" t="s">
        <v>6074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3">
      <c r="A22539" s="1" t="s">
        <v>28610</v>
      </c>
      <c r="B22539" s="1" t="s">
        <v>2419</v>
      </c>
      <c r="C22539" s="2">
        <v>45346</v>
      </c>
      <c r="D22539" s="1" t="s">
        <v>6102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3">
      <c r="A22540" s="1" t="s">
        <v>28611</v>
      </c>
      <c r="B22540" s="1" t="s">
        <v>4171</v>
      </c>
      <c r="C22540" s="2">
        <v>45161</v>
      </c>
      <c r="D22540" s="1" t="s">
        <v>6102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3">
      <c r="A22541" s="1" t="s">
        <v>28612</v>
      </c>
      <c r="B22541" s="1" t="s">
        <v>4966</v>
      </c>
      <c r="C22541" s="2">
        <v>45123</v>
      </c>
      <c r="D22541" s="1" t="s">
        <v>6137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3">
      <c r="A22542" s="1" t="s">
        <v>28613</v>
      </c>
      <c r="B22542" s="1" t="s">
        <v>3439</v>
      </c>
      <c r="C22542" s="2">
        <v>45113</v>
      </c>
      <c r="D22542" s="1" t="s">
        <v>6093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3">
      <c r="A22543" s="1" t="s">
        <v>28614</v>
      </c>
      <c r="B22543" s="1" t="s">
        <v>1187</v>
      </c>
      <c r="C22543" s="2">
        <v>44929</v>
      </c>
      <c r="D22543" s="1" t="s">
        <v>6197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3">
      <c r="A22544" s="1" t="s">
        <v>28615</v>
      </c>
      <c r="B22544" s="1" t="s">
        <v>4480</v>
      </c>
      <c r="C22544" s="2">
        <v>45336</v>
      </c>
      <c r="D22544" s="1" t="s">
        <v>6055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3">
      <c r="A22545" s="1" t="s">
        <v>28616</v>
      </c>
      <c r="B22545" s="1" t="s">
        <v>3630</v>
      </c>
      <c r="C22545" s="2">
        <v>45543</v>
      </c>
      <c r="D22545" s="1" t="s">
        <v>6143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3">
      <c r="A22546" s="1" t="s">
        <v>28617</v>
      </c>
      <c r="B22546" s="1" t="s">
        <v>5166</v>
      </c>
      <c r="C22546" s="2">
        <v>44953</v>
      </c>
      <c r="D22546" s="1" t="s">
        <v>6071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3">
      <c r="A22547" s="1" t="s">
        <v>28618</v>
      </c>
      <c r="B22547" s="1" t="s">
        <v>2919</v>
      </c>
      <c r="C22547" s="2">
        <v>44969</v>
      </c>
      <c r="D22547" s="1" t="s">
        <v>6083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3">
      <c r="A22548" s="1" t="s">
        <v>28619</v>
      </c>
      <c r="B22548" s="1" t="s">
        <v>5737</v>
      </c>
      <c r="C22548" s="2">
        <v>45569</v>
      </c>
      <c r="D22548" s="1" t="s">
        <v>6102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3">
      <c r="A22549" s="1" t="s">
        <v>28620</v>
      </c>
      <c r="B22549" s="1" t="s">
        <v>2806</v>
      </c>
      <c r="C22549" s="2">
        <v>45151</v>
      </c>
      <c r="D22549" s="1" t="s">
        <v>6074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3">
      <c r="A22550" s="1" t="s">
        <v>28621</v>
      </c>
      <c r="B22550" s="1" t="s">
        <v>1987</v>
      </c>
      <c r="C22550" s="2">
        <v>45187</v>
      </c>
      <c r="D22550" s="1" t="s">
        <v>6107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3">
      <c r="A22551" s="1" t="s">
        <v>28622</v>
      </c>
      <c r="B22551" s="1" t="s">
        <v>4422</v>
      </c>
      <c r="C22551" s="2">
        <v>45014</v>
      </c>
      <c r="D22551" s="1" t="s">
        <v>6081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3">
      <c r="A22552" s="1" t="s">
        <v>28623</v>
      </c>
      <c r="B22552" s="1" t="s">
        <v>2530</v>
      </c>
      <c r="C22552" s="2">
        <v>45651</v>
      </c>
      <c r="D22552" s="1" t="s">
        <v>6125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3">
      <c r="A22553" s="1" t="s">
        <v>28624</v>
      </c>
      <c r="B22553" s="1" t="s">
        <v>3683</v>
      </c>
      <c r="C22553" s="2">
        <v>45031</v>
      </c>
      <c r="D22553" s="1" t="s">
        <v>6109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3">
      <c r="A22554" s="1" t="s">
        <v>28625</v>
      </c>
      <c r="B22554" s="1" t="s">
        <v>5113</v>
      </c>
      <c r="C22554" s="2">
        <v>45249</v>
      </c>
      <c r="D22554" s="1" t="s">
        <v>6179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3">
      <c r="A22555" s="1" t="s">
        <v>28626</v>
      </c>
      <c r="B22555" s="1" t="s">
        <v>4559</v>
      </c>
      <c r="C22555" s="2">
        <v>45010</v>
      </c>
      <c r="D22555" s="1" t="s">
        <v>6067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3">
      <c r="A22556" s="1" t="s">
        <v>28627</v>
      </c>
      <c r="B22556" s="1" t="s">
        <v>5139</v>
      </c>
      <c r="C22556" s="2">
        <v>44987</v>
      </c>
      <c r="D22556" s="1" t="s">
        <v>6065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3">
      <c r="A22557" s="1" t="s">
        <v>28628</v>
      </c>
      <c r="B22557" s="1" t="s">
        <v>1992</v>
      </c>
      <c r="C22557" s="2">
        <v>44937</v>
      </c>
      <c r="D22557" s="1" t="s">
        <v>6251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3">
      <c r="A22558" s="1" t="s">
        <v>28629</v>
      </c>
      <c r="B22558" s="1" t="s">
        <v>4547</v>
      </c>
      <c r="C22558" s="2">
        <v>45055</v>
      </c>
      <c r="D22558" s="1" t="s">
        <v>6172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3">
      <c r="A22559" s="1" t="s">
        <v>28630</v>
      </c>
      <c r="B22559" s="1" t="s">
        <v>2451</v>
      </c>
      <c r="C22559" s="2">
        <v>45142</v>
      </c>
      <c r="D22559" s="1" t="s">
        <v>6081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3">
      <c r="A22560" s="1" t="s">
        <v>28631</v>
      </c>
      <c r="B22560" s="1" t="s">
        <v>4528</v>
      </c>
      <c r="C22560" s="2">
        <v>45135</v>
      </c>
      <c r="D22560" s="1" t="s">
        <v>6141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3">
      <c r="A22561" s="1" t="s">
        <v>28632</v>
      </c>
      <c r="B22561" s="1" t="s">
        <v>5503</v>
      </c>
      <c r="C22561" s="2">
        <v>45382</v>
      </c>
      <c r="D22561" s="1" t="s">
        <v>6069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3">
      <c r="A22562" s="1" t="s">
        <v>28633</v>
      </c>
      <c r="B22562" s="1" t="s">
        <v>2709</v>
      </c>
      <c r="C22562" s="2">
        <v>45015</v>
      </c>
      <c r="D22562" s="1" t="s">
        <v>6065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3">
      <c r="A22563" s="1" t="s">
        <v>28634</v>
      </c>
      <c r="B22563" s="1" t="s">
        <v>5964</v>
      </c>
      <c r="C22563" s="2">
        <v>44988</v>
      </c>
      <c r="D22563" s="1" t="s">
        <v>6049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3">
      <c r="A22564" s="1" t="s">
        <v>28635</v>
      </c>
      <c r="B22564" s="1" t="s">
        <v>5681</v>
      </c>
      <c r="C22564" s="2">
        <v>45274</v>
      </c>
      <c r="D22564" s="1" t="s">
        <v>6057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3">
      <c r="A22565" s="1" t="s">
        <v>28636</v>
      </c>
      <c r="B22565" s="1" t="s">
        <v>4143</v>
      </c>
      <c r="C22565" s="2">
        <v>45326</v>
      </c>
      <c r="D22565" s="1" t="s">
        <v>6065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3">
      <c r="A22566" s="1" t="s">
        <v>28637</v>
      </c>
      <c r="B22566" s="1" t="s">
        <v>4869</v>
      </c>
      <c r="C22566" s="2">
        <v>44985</v>
      </c>
      <c r="D22566" s="1" t="s">
        <v>6151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3">
      <c r="A22567" s="1" t="s">
        <v>28638</v>
      </c>
      <c r="B22567" s="1" t="s">
        <v>5980</v>
      </c>
      <c r="C22567" s="2">
        <v>45049</v>
      </c>
      <c r="D22567" s="1" t="s">
        <v>6049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3">
      <c r="A22568" s="1" t="s">
        <v>28639</v>
      </c>
      <c r="B22568" s="1" t="s">
        <v>1127</v>
      </c>
      <c r="C22568" s="2">
        <v>45190</v>
      </c>
      <c r="D22568" s="1" t="s">
        <v>6053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3">
      <c r="A22569" s="1" t="s">
        <v>28640</v>
      </c>
      <c r="B22569" s="1" t="s">
        <v>3196</v>
      </c>
      <c r="C22569" s="2">
        <v>45031</v>
      </c>
      <c r="D22569" s="1" t="s">
        <v>6151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3">
      <c r="A22570" s="1" t="s">
        <v>28641</v>
      </c>
      <c r="B22570" s="1" t="s">
        <v>2862</v>
      </c>
      <c r="C22570" s="2">
        <v>45139</v>
      </c>
      <c r="D22570" s="1" t="s">
        <v>6095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3">
      <c r="A22571" s="1" t="s">
        <v>28642</v>
      </c>
      <c r="B22571" s="1" t="s">
        <v>1427</v>
      </c>
      <c r="C22571" s="2">
        <v>45657</v>
      </c>
      <c r="D22571" s="1" t="s">
        <v>6081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3">
      <c r="A22572" s="1" t="s">
        <v>28643</v>
      </c>
      <c r="B22572" s="1" t="s">
        <v>2583</v>
      </c>
      <c r="C22572" s="2">
        <v>45296</v>
      </c>
      <c r="D22572" s="1" t="s">
        <v>6059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3">
      <c r="A22573" s="1" t="s">
        <v>28644</v>
      </c>
      <c r="B22573" s="1" t="s">
        <v>3462</v>
      </c>
      <c r="C22573" s="2">
        <v>45415</v>
      </c>
      <c r="D22573" s="1" t="s">
        <v>6063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3">
      <c r="A22574" s="1" t="s">
        <v>28645</v>
      </c>
      <c r="B22574" s="1" t="s">
        <v>2786</v>
      </c>
      <c r="C22574" s="2">
        <v>45327</v>
      </c>
      <c r="D22574" s="1" t="s">
        <v>6151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3">
      <c r="A22575" s="1" t="s">
        <v>28646</v>
      </c>
      <c r="B22575" s="1" t="s">
        <v>5309</v>
      </c>
      <c r="C22575" s="2">
        <v>45452</v>
      </c>
      <c r="D22575" s="1" t="s">
        <v>6151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3">
      <c r="A22576" s="1" t="s">
        <v>28647</v>
      </c>
      <c r="B22576" s="1" t="s">
        <v>1509</v>
      </c>
      <c r="C22576" s="2">
        <v>45402</v>
      </c>
      <c r="D22576" s="1" t="s">
        <v>6172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3">
      <c r="A22577" s="1" t="s">
        <v>28648</v>
      </c>
      <c r="B22577" s="1" t="s">
        <v>3647</v>
      </c>
      <c r="C22577" s="2">
        <v>45410</v>
      </c>
      <c r="D22577" s="1" t="s">
        <v>6093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3">
      <c r="A22578" s="1" t="s">
        <v>28649</v>
      </c>
      <c r="B22578" s="1" t="s">
        <v>4390</v>
      </c>
      <c r="C22578" s="2">
        <v>45541</v>
      </c>
      <c r="D22578" s="1" t="s">
        <v>6055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3">
      <c r="A22579" s="1" t="s">
        <v>28650</v>
      </c>
      <c r="B22579" s="1" t="s">
        <v>3056</v>
      </c>
      <c r="C22579" s="2">
        <v>45259</v>
      </c>
      <c r="D22579" s="1" t="s">
        <v>6141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3">
      <c r="A22580" s="1" t="s">
        <v>28651</v>
      </c>
      <c r="B22580" s="1" t="s">
        <v>1872</v>
      </c>
      <c r="C22580" s="2">
        <v>45161</v>
      </c>
      <c r="D22580" s="1" t="s">
        <v>6109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3">
      <c r="A22581" s="1" t="s">
        <v>28652</v>
      </c>
      <c r="B22581" s="1" t="s">
        <v>4856</v>
      </c>
      <c r="C22581" s="2">
        <v>45256</v>
      </c>
      <c r="D22581" s="1" t="s">
        <v>6093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3">
      <c r="A22582" s="1" t="s">
        <v>28653</v>
      </c>
      <c r="B22582" s="1" t="s">
        <v>2926</v>
      </c>
      <c r="C22582" s="2">
        <v>45205</v>
      </c>
      <c r="D22582" s="1" t="s">
        <v>6055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3">
      <c r="A22583" s="1" t="s">
        <v>28654</v>
      </c>
      <c r="B22583" s="1" t="s">
        <v>4737</v>
      </c>
      <c r="C22583" s="2">
        <v>45397</v>
      </c>
      <c r="D22583" s="1" t="s">
        <v>6069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3">
      <c r="A22584" s="1" t="s">
        <v>28655</v>
      </c>
      <c r="B22584" s="1" t="s">
        <v>2902</v>
      </c>
      <c r="C22584" s="2">
        <v>45394</v>
      </c>
      <c r="D22584" s="1" t="s">
        <v>6051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3">
      <c r="A22585" s="1" t="s">
        <v>28656</v>
      </c>
      <c r="B22585" s="1" t="s">
        <v>2543</v>
      </c>
      <c r="C22585" s="2">
        <v>45651</v>
      </c>
      <c r="D22585" s="1" t="s">
        <v>6179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3">
      <c r="A22586" s="1" t="s">
        <v>28657</v>
      </c>
      <c r="B22586" s="1" t="s">
        <v>2864</v>
      </c>
      <c r="C22586" s="2">
        <v>44984</v>
      </c>
      <c r="D22586" s="1" t="s">
        <v>6077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3">
      <c r="A22587" s="1" t="s">
        <v>28658</v>
      </c>
      <c r="B22587" s="1" t="s">
        <v>2176</v>
      </c>
      <c r="C22587" s="2">
        <v>45416</v>
      </c>
      <c r="D22587" s="1" t="s">
        <v>6113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3">
      <c r="A22588" s="1" t="s">
        <v>28659</v>
      </c>
      <c r="B22588" s="1" t="s">
        <v>4815</v>
      </c>
      <c r="C22588" s="2">
        <v>45016</v>
      </c>
      <c r="D22588" s="1" t="s">
        <v>6051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3">
      <c r="A22589" s="1" t="s">
        <v>28660</v>
      </c>
      <c r="B22589" s="1" t="s">
        <v>3707</v>
      </c>
      <c r="C22589" s="2">
        <v>45578</v>
      </c>
      <c r="D22589" s="1" t="s">
        <v>6141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3">
      <c r="A22590" s="1" t="s">
        <v>28661</v>
      </c>
      <c r="B22590" s="1" t="s">
        <v>5022</v>
      </c>
      <c r="C22590" s="2">
        <v>45643</v>
      </c>
      <c r="D22590" s="1" t="s">
        <v>6051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3">
      <c r="A22591" s="1" t="s">
        <v>28662</v>
      </c>
      <c r="B22591" s="1" t="s">
        <v>4589</v>
      </c>
      <c r="C22591" s="2">
        <v>45423</v>
      </c>
      <c r="D22591" s="1" t="s">
        <v>6089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3">
      <c r="A22592" s="1" t="s">
        <v>28663</v>
      </c>
      <c r="B22592" s="1" t="s">
        <v>3777</v>
      </c>
      <c r="C22592" s="2">
        <v>44983</v>
      </c>
      <c r="D22592" s="1" t="s">
        <v>6133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3">
      <c r="A22593" s="1" t="s">
        <v>28664</v>
      </c>
      <c r="B22593" s="1" t="s">
        <v>3027</v>
      </c>
      <c r="C22593" s="2">
        <v>45048</v>
      </c>
      <c r="D22593" s="1" t="s">
        <v>6197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3">
      <c r="A22594" s="1" t="s">
        <v>28665</v>
      </c>
      <c r="B22594" s="1" t="s">
        <v>4936</v>
      </c>
      <c r="C22594" s="2">
        <v>45190</v>
      </c>
      <c r="D22594" s="1" t="s">
        <v>6093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3">
      <c r="A22595" s="1" t="s">
        <v>28666</v>
      </c>
      <c r="B22595" s="1" t="s">
        <v>1093</v>
      </c>
      <c r="C22595" s="2">
        <v>45363</v>
      </c>
      <c r="D22595" s="1" t="s">
        <v>6157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3">
      <c r="A22596" s="1" t="s">
        <v>28667</v>
      </c>
      <c r="B22596" s="1" t="s">
        <v>2372</v>
      </c>
      <c r="C22596" s="2">
        <v>45373</v>
      </c>
      <c r="D22596" s="1" t="s">
        <v>6151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3">
      <c r="A22597" s="1" t="s">
        <v>28668</v>
      </c>
      <c r="B22597" s="1" t="s">
        <v>2489</v>
      </c>
      <c r="C22597" s="2">
        <v>45605</v>
      </c>
      <c r="D22597" s="1" t="s">
        <v>6086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3">
      <c r="A22598" s="1" t="s">
        <v>28669</v>
      </c>
      <c r="B22598" s="1" t="s">
        <v>2851</v>
      </c>
      <c r="C22598" s="2">
        <v>44950</v>
      </c>
      <c r="D22598" s="1" t="s">
        <v>6109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3">
      <c r="A22599" s="1" t="s">
        <v>28670</v>
      </c>
      <c r="B22599" s="1" t="s">
        <v>5374</v>
      </c>
      <c r="C22599" s="2">
        <v>45363</v>
      </c>
      <c r="D22599" s="1" t="s">
        <v>6172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3">
      <c r="A22600" s="1" t="s">
        <v>28671</v>
      </c>
      <c r="B22600" s="1" t="s">
        <v>1176</v>
      </c>
      <c r="C22600" s="2">
        <v>45442</v>
      </c>
      <c r="D22600" s="1" t="s">
        <v>6071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3">
      <c r="A22601" s="1" t="s">
        <v>28672</v>
      </c>
      <c r="B22601" s="1" t="s">
        <v>5638</v>
      </c>
      <c r="C22601" s="2">
        <v>45143</v>
      </c>
      <c r="D22601" s="1" t="s">
        <v>6077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3">
      <c r="A22602" s="1" t="s">
        <v>28673</v>
      </c>
      <c r="B22602" s="1" t="s">
        <v>3738</v>
      </c>
      <c r="C22602" s="2">
        <v>45330</v>
      </c>
      <c r="D22602" s="1" t="s">
        <v>6135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3">
      <c r="A22603" s="1" t="s">
        <v>28674</v>
      </c>
      <c r="B22603" s="1" t="s">
        <v>4039</v>
      </c>
      <c r="C22603" s="2">
        <v>45132</v>
      </c>
      <c r="D22603" s="1" t="s">
        <v>6074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3">
      <c r="A22604" s="1" t="s">
        <v>28675</v>
      </c>
      <c r="B22604" s="1" t="s">
        <v>4036</v>
      </c>
      <c r="C22604" s="2">
        <v>45646</v>
      </c>
      <c r="D22604" s="1" t="s">
        <v>6175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3">
      <c r="A22605" s="1" t="s">
        <v>28676</v>
      </c>
      <c r="B22605" s="1" t="s">
        <v>2153</v>
      </c>
      <c r="C22605" s="2">
        <v>45607</v>
      </c>
      <c r="D22605" s="1" t="s">
        <v>6197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3">
      <c r="A22606" s="1" t="s">
        <v>28677</v>
      </c>
      <c r="B22606" s="1" t="s">
        <v>5454</v>
      </c>
      <c r="C22606" s="2">
        <v>45369</v>
      </c>
      <c r="D22606" s="1" t="s">
        <v>6102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3">
      <c r="A22607" s="1" t="s">
        <v>28678</v>
      </c>
      <c r="B22607" s="1" t="s">
        <v>2178</v>
      </c>
      <c r="C22607" s="2">
        <v>45151</v>
      </c>
      <c r="D22607" s="1" t="s">
        <v>6067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3">
      <c r="A22608" s="1" t="s">
        <v>28679</v>
      </c>
      <c r="B22608" s="1" t="s">
        <v>1068</v>
      </c>
      <c r="C22608" s="2">
        <v>45129</v>
      </c>
      <c r="D22608" s="1" t="s">
        <v>6251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3">
      <c r="A22609" s="1" t="s">
        <v>28680</v>
      </c>
      <c r="B22609" s="1" t="s">
        <v>5069</v>
      </c>
      <c r="C22609" s="2">
        <v>45255</v>
      </c>
      <c r="D22609" s="1" t="s">
        <v>6077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3">
      <c r="A22610" s="1" t="s">
        <v>28681</v>
      </c>
      <c r="B22610" s="1" t="s">
        <v>5655</v>
      </c>
      <c r="C22610" s="2">
        <v>45642</v>
      </c>
      <c r="D22610" s="1" t="s">
        <v>6113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3">
      <c r="A22611" s="1" t="s">
        <v>28682</v>
      </c>
      <c r="B22611" s="1" t="s">
        <v>3649</v>
      </c>
      <c r="C22611" s="2">
        <v>45252</v>
      </c>
      <c r="D22611" s="1" t="s">
        <v>6049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3">
      <c r="A22612" s="1" t="s">
        <v>28683</v>
      </c>
      <c r="B22612" s="1" t="s">
        <v>3439</v>
      </c>
      <c r="C22612" s="2">
        <v>45427</v>
      </c>
      <c r="D22612" s="1" t="s">
        <v>6074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3">
      <c r="A22613" s="1" t="s">
        <v>28684</v>
      </c>
      <c r="B22613" s="1" t="s">
        <v>2833</v>
      </c>
      <c r="C22613" s="2">
        <v>45531</v>
      </c>
      <c r="D22613" s="1" t="s">
        <v>6053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3">
      <c r="A22614" s="1" t="s">
        <v>28685</v>
      </c>
      <c r="B22614" s="1" t="s">
        <v>4604</v>
      </c>
      <c r="C22614" s="2">
        <v>45284</v>
      </c>
      <c r="D22614" s="1" t="s">
        <v>6137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3">
      <c r="A22615" s="1" t="s">
        <v>28686</v>
      </c>
      <c r="B22615" s="1" t="s">
        <v>3768</v>
      </c>
      <c r="C22615" s="2">
        <v>45109</v>
      </c>
      <c r="D22615" s="1" t="s">
        <v>6141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3">
      <c r="A22616" s="1" t="s">
        <v>28687</v>
      </c>
      <c r="B22616" s="1" t="s">
        <v>4077</v>
      </c>
      <c r="C22616" s="2">
        <v>45535</v>
      </c>
      <c r="D22616" s="1" t="s">
        <v>6077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3">
      <c r="A22617" s="1" t="s">
        <v>28688</v>
      </c>
      <c r="B22617" s="1" t="s">
        <v>2685</v>
      </c>
      <c r="C22617" s="2">
        <v>45207</v>
      </c>
      <c r="D22617" s="1" t="s">
        <v>6137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3">
      <c r="A22618" s="1" t="s">
        <v>28689</v>
      </c>
      <c r="B22618" s="1" t="s">
        <v>4843</v>
      </c>
      <c r="C22618" s="2">
        <v>45284</v>
      </c>
      <c r="D22618" s="1" t="s">
        <v>6113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3">
      <c r="A22619" s="1" t="s">
        <v>28690</v>
      </c>
      <c r="B22619" s="1" t="s">
        <v>4266</v>
      </c>
      <c r="C22619" s="2">
        <v>45325</v>
      </c>
      <c r="D22619" s="1" t="s">
        <v>6051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3">
      <c r="A22620" s="1" t="s">
        <v>28691</v>
      </c>
      <c r="B22620" s="1" t="s">
        <v>1054</v>
      </c>
      <c r="C22620" s="2">
        <v>45157</v>
      </c>
      <c r="D22620" s="1" t="s">
        <v>6251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3">
      <c r="A22621" s="1" t="s">
        <v>28692</v>
      </c>
      <c r="B22621" s="1" t="s">
        <v>1088</v>
      </c>
      <c r="C22621" s="2">
        <v>45035</v>
      </c>
      <c r="D22621" s="1" t="s">
        <v>6109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3">
      <c r="A22622" s="1" t="s">
        <v>28693</v>
      </c>
      <c r="B22622" s="1" t="s">
        <v>4196</v>
      </c>
      <c r="C22622" s="2">
        <v>45377</v>
      </c>
      <c r="D22622" s="1" t="s">
        <v>6179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3">
      <c r="A22623" s="1" t="s">
        <v>28694</v>
      </c>
      <c r="B22623" s="1" t="s">
        <v>1794</v>
      </c>
      <c r="C22623" s="2">
        <v>45472</v>
      </c>
      <c r="D22623" s="1" t="s">
        <v>6069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3">
      <c r="A22624" s="1" t="s">
        <v>28695</v>
      </c>
      <c r="B22624" s="1" t="s">
        <v>2218</v>
      </c>
      <c r="C22624" s="2">
        <v>45073</v>
      </c>
      <c r="D22624" s="1" t="s">
        <v>6065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3">
      <c r="A22625" s="1" t="s">
        <v>28696</v>
      </c>
      <c r="B22625" s="1" t="s">
        <v>5446</v>
      </c>
      <c r="C22625" s="2">
        <v>45540</v>
      </c>
      <c r="D22625" s="1" t="s">
        <v>6175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3">
      <c r="A22626" s="1" t="s">
        <v>28697</v>
      </c>
      <c r="B22626" s="1" t="s">
        <v>4185</v>
      </c>
      <c r="C22626" s="2">
        <v>45503</v>
      </c>
      <c r="D22626" s="1" t="s">
        <v>6151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3">
      <c r="A22627" s="1" t="s">
        <v>28698</v>
      </c>
      <c r="B22627" s="1" t="s">
        <v>3850</v>
      </c>
      <c r="C22627" s="2">
        <v>45310</v>
      </c>
      <c r="D22627" s="1" t="s">
        <v>6095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3">
      <c r="A22628" s="1" t="s">
        <v>28699</v>
      </c>
      <c r="B22628" s="1" t="s">
        <v>5276</v>
      </c>
      <c r="C22628" s="2">
        <v>44999</v>
      </c>
      <c r="D22628" s="1" t="s">
        <v>6143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3">
      <c r="A22629" s="1" t="s">
        <v>28700</v>
      </c>
      <c r="B22629" s="1" t="s">
        <v>3968</v>
      </c>
      <c r="C22629" s="2">
        <v>45639</v>
      </c>
      <c r="D22629" s="1" t="s">
        <v>6071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3">
      <c r="A22630" s="1" t="s">
        <v>28701</v>
      </c>
      <c r="B22630" s="1" t="s">
        <v>5895</v>
      </c>
      <c r="C22630" s="2">
        <v>45203</v>
      </c>
      <c r="D22630" s="1" t="s">
        <v>6059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3">
      <c r="A22631" s="1" t="s">
        <v>28702</v>
      </c>
      <c r="B22631" s="1" t="s">
        <v>1349</v>
      </c>
      <c r="C22631" s="2">
        <v>44941</v>
      </c>
      <c r="D22631" s="1" t="s">
        <v>6057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3">
      <c r="A22632" s="1" t="s">
        <v>28703</v>
      </c>
      <c r="B22632" s="1" t="s">
        <v>1826</v>
      </c>
      <c r="C22632" s="2">
        <v>45653</v>
      </c>
      <c r="D22632" s="1" t="s">
        <v>6143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3">
      <c r="A22633" s="1" t="s">
        <v>28704</v>
      </c>
      <c r="B22633" s="1" t="s">
        <v>1312</v>
      </c>
      <c r="C22633" s="2">
        <v>45140</v>
      </c>
      <c r="D22633" s="1" t="s">
        <v>6107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3">
      <c r="A22634" s="1" t="s">
        <v>28705</v>
      </c>
      <c r="B22634" s="1" t="s">
        <v>2523</v>
      </c>
      <c r="C22634" s="2">
        <v>45256</v>
      </c>
      <c r="D22634" s="1" t="s">
        <v>6069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3">
      <c r="A22635" s="1" t="s">
        <v>28706</v>
      </c>
      <c r="B22635" s="1" t="s">
        <v>3609</v>
      </c>
      <c r="C22635" s="2">
        <v>45450</v>
      </c>
      <c r="D22635" s="1" t="s">
        <v>6053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3">
      <c r="A22636" s="1" t="s">
        <v>28707</v>
      </c>
      <c r="B22636" s="1" t="s">
        <v>2586</v>
      </c>
      <c r="C22636" s="2">
        <v>45055</v>
      </c>
      <c r="D22636" s="1" t="s">
        <v>6074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3">
      <c r="A22637" s="1" t="s">
        <v>28708</v>
      </c>
      <c r="B22637" s="1" t="s">
        <v>3485</v>
      </c>
      <c r="C22637" s="2">
        <v>45423</v>
      </c>
      <c r="D22637" s="1" t="s">
        <v>6059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3">
      <c r="A22638" s="1" t="s">
        <v>28709</v>
      </c>
      <c r="B22638" s="1" t="s">
        <v>3141</v>
      </c>
      <c r="C22638" s="2">
        <v>45419</v>
      </c>
      <c r="D22638" s="1" t="s">
        <v>6251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3">
      <c r="A22639" s="1" t="s">
        <v>28710</v>
      </c>
      <c r="B22639" s="1" t="s">
        <v>3378</v>
      </c>
      <c r="C22639" s="2">
        <v>45468</v>
      </c>
      <c r="D22639" s="1" t="s">
        <v>6063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3">
      <c r="A22640" s="1" t="s">
        <v>28711</v>
      </c>
      <c r="B22640" s="1" t="s">
        <v>2775</v>
      </c>
      <c r="C22640" s="2">
        <v>45025</v>
      </c>
      <c r="D22640" s="1" t="s">
        <v>6057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3">
      <c r="A22641" s="1" t="s">
        <v>28712</v>
      </c>
      <c r="B22641" s="1" t="s">
        <v>4063</v>
      </c>
      <c r="C22641" s="2">
        <v>45309</v>
      </c>
      <c r="D22641" s="1" t="s">
        <v>6143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3">
      <c r="A22642" s="1" t="s">
        <v>28713</v>
      </c>
      <c r="B22642" s="1" t="s">
        <v>5954</v>
      </c>
      <c r="C22642" s="2">
        <v>45543</v>
      </c>
      <c r="D22642" s="1" t="s">
        <v>6175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3">
      <c r="A22643" s="1" t="s">
        <v>28714</v>
      </c>
      <c r="B22643" s="1" t="s">
        <v>4272</v>
      </c>
      <c r="C22643" s="2">
        <v>45112</v>
      </c>
      <c r="D22643" s="1" t="s">
        <v>6125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3">
      <c r="A22644" s="1" t="s">
        <v>28715</v>
      </c>
      <c r="B22644" s="1" t="s">
        <v>5168</v>
      </c>
      <c r="C22644" s="2">
        <v>45590</v>
      </c>
      <c r="D22644" s="1" t="s">
        <v>6104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3">
      <c r="A22645" s="1" t="s">
        <v>28716</v>
      </c>
      <c r="B22645" s="1" t="s">
        <v>1490</v>
      </c>
      <c r="C22645" s="2">
        <v>45159</v>
      </c>
      <c r="D22645" s="1" t="s">
        <v>6100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3">
      <c r="A22646" s="1" t="s">
        <v>28717</v>
      </c>
      <c r="B22646" s="1" t="s">
        <v>3101</v>
      </c>
      <c r="C22646" s="2">
        <v>45597</v>
      </c>
      <c r="D22646" s="1" t="s">
        <v>6157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3">
      <c r="A22647" s="1" t="s">
        <v>28718</v>
      </c>
      <c r="B22647" s="1" t="s">
        <v>1278</v>
      </c>
      <c r="C22647" s="2">
        <v>45218</v>
      </c>
      <c r="D22647" s="1" t="s">
        <v>6100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3">
      <c r="A22648" s="1" t="s">
        <v>28719</v>
      </c>
      <c r="B22648" s="1" t="s">
        <v>4847</v>
      </c>
      <c r="C22648" s="2">
        <v>45377</v>
      </c>
      <c r="D22648" s="1" t="s">
        <v>6071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3">
      <c r="A22649" s="1" t="s">
        <v>28720</v>
      </c>
      <c r="B22649" s="1" t="s">
        <v>3056</v>
      </c>
      <c r="C22649" s="2">
        <v>44945</v>
      </c>
      <c r="D22649" s="1" t="s">
        <v>6091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3">
      <c r="A22650" s="1" t="s">
        <v>28721</v>
      </c>
      <c r="B22650" s="1" t="s">
        <v>1572</v>
      </c>
      <c r="C22650" s="2">
        <v>45463</v>
      </c>
      <c r="D22650" s="1" t="s">
        <v>6251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3">
      <c r="A22651" s="1" t="s">
        <v>28722</v>
      </c>
      <c r="B22651" s="1" t="s">
        <v>3856</v>
      </c>
      <c r="C22651" s="2">
        <v>45527</v>
      </c>
      <c r="D22651" s="1" t="s">
        <v>6091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3">
      <c r="A22652" s="1" t="s">
        <v>28723</v>
      </c>
      <c r="B22652" s="1" t="s">
        <v>2828</v>
      </c>
      <c r="C22652" s="2">
        <v>45570</v>
      </c>
      <c r="D22652" s="1" t="s">
        <v>6061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3">
      <c r="A22653" s="1" t="s">
        <v>28724</v>
      </c>
      <c r="B22653" s="1" t="s">
        <v>3508</v>
      </c>
      <c r="C22653" s="2">
        <v>45603</v>
      </c>
      <c r="D22653" s="1" t="s">
        <v>6135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3">
      <c r="A22654" s="1" t="s">
        <v>28725</v>
      </c>
      <c r="B22654" s="1" t="s">
        <v>5918</v>
      </c>
      <c r="C22654" s="2">
        <v>45388</v>
      </c>
      <c r="D22654" s="1" t="s">
        <v>6175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3">
      <c r="A22655" s="1" t="s">
        <v>28726</v>
      </c>
      <c r="B22655" s="1" t="s">
        <v>3875</v>
      </c>
      <c r="C22655" s="2">
        <v>45010</v>
      </c>
      <c r="D22655" s="1" t="s">
        <v>6100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3">
      <c r="A22656" s="1" t="s">
        <v>28727</v>
      </c>
      <c r="B22656" s="1" t="s">
        <v>4039</v>
      </c>
      <c r="C22656" s="2">
        <v>45078</v>
      </c>
      <c r="D22656" s="1" t="s">
        <v>6197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3">
      <c r="A22657" s="1" t="s">
        <v>28728</v>
      </c>
      <c r="B22657" s="1" t="s">
        <v>3893</v>
      </c>
      <c r="C22657" s="2">
        <v>45420</v>
      </c>
      <c r="D22657" s="1" t="s">
        <v>6113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3">
      <c r="A22658" s="1" t="s">
        <v>28729</v>
      </c>
      <c r="B22658" s="1" t="s">
        <v>3733</v>
      </c>
      <c r="C22658" s="2">
        <v>45482</v>
      </c>
      <c r="D22658" s="1" t="s">
        <v>6102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3">
      <c r="A22659" s="1" t="s">
        <v>28730</v>
      </c>
      <c r="B22659" s="1" t="s">
        <v>1248</v>
      </c>
      <c r="C22659" s="2">
        <v>45514</v>
      </c>
      <c r="D22659" s="1" t="s">
        <v>6151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3">
      <c r="A22660" s="1" t="s">
        <v>28731</v>
      </c>
      <c r="B22660" s="1" t="s">
        <v>4613</v>
      </c>
      <c r="C22660" s="2">
        <v>45315</v>
      </c>
      <c r="D22660" s="1" t="s">
        <v>6081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3">
      <c r="A22661" s="1" t="s">
        <v>28732</v>
      </c>
      <c r="B22661" s="1" t="s">
        <v>2107</v>
      </c>
      <c r="C22661" s="2">
        <v>45574</v>
      </c>
      <c r="D22661" s="1" t="s">
        <v>6135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3">
      <c r="A22662" s="1" t="s">
        <v>28733</v>
      </c>
      <c r="B22662" s="1" t="s">
        <v>1968</v>
      </c>
      <c r="C22662" s="2">
        <v>45201</v>
      </c>
      <c r="D22662" s="1" t="s">
        <v>6095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3">
      <c r="A22663" s="1" t="s">
        <v>28734</v>
      </c>
      <c r="B22663" s="1" t="s">
        <v>2551</v>
      </c>
      <c r="C22663" s="2">
        <v>45493</v>
      </c>
      <c r="D22663" s="1" t="s">
        <v>6093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3">
      <c r="A22664" s="1" t="s">
        <v>28735</v>
      </c>
      <c r="B22664" s="1" t="s">
        <v>3820</v>
      </c>
      <c r="C22664" s="2">
        <v>45388</v>
      </c>
      <c r="D22664" s="1" t="s">
        <v>6093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3">
      <c r="A22665" s="1" t="s">
        <v>28736</v>
      </c>
      <c r="B22665" s="1" t="s">
        <v>5268</v>
      </c>
      <c r="C22665" s="2">
        <v>45617</v>
      </c>
      <c r="D22665" s="1" t="s">
        <v>6077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3">
      <c r="A22666" s="1" t="s">
        <v>28737</v>
      </c>
      <c r="B22666" s="1" t="s">
        <v>2590</v>
      </c>
      <c r="C22666" s="2">
        <v>45136</v>
      </c>
      <c r="D22666" s="1" t="s">
        <v>6133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3">
      <c r="A22667" s="1" t="s">
        <v>28738</v>
      </c>
      <c r="B22667" s="1" t="s">
        <v>3618</v>
      </c>
      <c r="C22667" s="2">
        <v>45590</v>
      </c>
      <c r="D22667" s="1" t="s">
        <v>6172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3">
      <c r="A22668" s="1" t="s">
        <v>28739</v>
      </c>
      <c r="B22668" s="1" t="s">
        <v>2292</v>
      </c>
      <c r="C22668" s="2">
        <v>45103</v>
      </c>
      <c r="D22668" s="1" t="s">
        <v>6083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3">
      <c r="A22669" s="1" t="s">
        <v>28740</v>
      </c>
      <c r="B22669" s="1" t="s">
        <v>2818</v>
      </c>
      <c r="C22669" s="2">
        <v>45269</v>
      </c>
      <c r="D22669" s="1" t="s">
        <v>6067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3">
      <c r="A22670" s="1" t="s">
        <v>28741</v>
      </c>
      <c r="B22670" s="1" t="s">
        <v>4424</v>
      </c>
      <c r="C22670" s="2">
        <v>44989</v>
      </c>
      <c r="D22670" s="1" t="s">
        <v>6104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3">
      <c r="A22671" s="1" t="s">
        <v>28742</v>
      </c>
      <c r="B22671" s="1" t="s">
        <v>4588</v>
      </c>
      <c r="C22671" s="2">
        <v>45043</v>
      </c>
      <c r="D22671" s="1" t="s">
        <v>6095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3">
      <c r="A22672" s="1" t="s">
        <v>28743</v>
      </c>
      <c r="B22672" s="1" t="s">
        <v>1423</v>
      </c>
      <c r="C22672" s="2">
        <v>45200</v>
      </c>
      <c r="D22672" s="1" t="s">
        <v>6069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3">
      <c r="A22673" s="1" t="s">
        <v>28744</v>
      </c>
      <c r="B22673" s="1" t="s">
        <v>4158</v>
      </c>
      <c r="C22673" s="2">
        <v>45445</v>
      </c>
      <c r="D22673" s="1" t="s">
        <v>6109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3">
      <c r="A22674" s="1" t="s">
        <v>28745</v>
      </c>
      <c r="B22674" s="1" t="s">
        <v>3851</v>
      </c>
      <c r="C22674" s="2">
        <v>45375</v>
      </c>
      <c r="D22674" s="1" t="s">
        <v>6051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3">
      <c r="A22675" s="1" t="s">
        <v>28746</v>
      </c>
      <c r="B22675" s="1" t="s">
        <v>4476</v>
      </c>
      <c r="C22675" s="2">
        <v>45442</v>
      </c>
      <c r="D22675" s="1" t="s">
        <v>6065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3">
      <c r="A22676" s="1" t="s">
        <v>28747</v>
      </c>
      <c r="B22676" s="1" t="s">
        <v>2528</v>
      </c>
      <c r="C22676" s="2">
        <v>45442</v>
      </c>
      <c r="D22676" s="1" t="s">
        <v>6109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3">
      <c r="A22677" s="1" t="s">
        <v>28748</v>
      </c>
      <c r="B22677" s="1" t="s">
        <v>2869</v>
      </c>
      <c r="C22677" s="2">
        <v>44928</v>
      </c>
      <c r="D22677" s="1" t="s">
        <v>6071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3">
      <c r="A22678" s="1" t="s">
        <v>28749</v>
      </c>
      <c r="B22678" s="1" t="s">
        <v>2094</v>
      </c>
      <c r="C22678" s="2">
        <v>45626</v>
      </c>
      <c r="D22678" s="1" t="s">
        <v>6100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3">
      <c r="A22679" s="1" t="s">
        <v>28750</v>
      </c>
      <c r="B22679" s="1" t="s">
        <v>4729</v>
      </c>
      <c r="C22679" s="2">
        <v>45575</v>
      </c>
      <c r="D22679" s="1" t="s">
        <v>6135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3">
      <c r="A22680" s="1" t="s">
        <v>28751</v>
      </c>
      <c r="B22680" s="1" t="s">
        <v>2043</v>
      </c>
      <c r="C22680" s="2">
        <v>45075</v>
      </c>
      <c r="D22680" s="1" t="s">
        <v>6074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3">
      <c r="A22681" s="1" t="s">
        <v>28752</v>
      </c>
      <c r="B22681" s="1" t="s">
        <v>4975</v>
      </c>
      <c r="C22681" s="2">
        <v>45618</v>
      </c>
      <c r="D22681" s="1" t="s">
        <v>6113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3">
      <c r="A22682" s="1" t="s">
        <v>28753</v>
      </c>
      <c r="B22682" s="1" t="s">
        <v>4974</v>
      </c>
      <c r="C22682" s="2">
        <v>45133</v>
      </c>
      <c r="D22682" s="1" t="s">
        <v>6104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3">
      <c r="A22683" s="1" t="s">
        <v>28754</v>
      </c>
      <c r="B22683" s="1" t="s">
        <v>3436</v>
      </c>
      <c r="C22683" s="2">
        <v>44958</v>
      </c>
      <c r="D22683" s="1" t="s">
        <v>6061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3">
      <c r="A22684" s="1" t="s">
        <v>28755</v>
      </c>
      <c r="B22684" s="1" t="s">
        <v>1274</v>
      </c>
      <c r="C22684" s="2">
        <v>45590</v>
      </c>
      <c r="D22684" s="1" t="s">
        <v>6179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3">
      <c r="A22685" s="1" t="s">
        <v>28756</v>
      </c>
      <c r="B22685" s="1" t="s">
        <v>5248</v>
      </c>
      <c r="C22685" s="2">
        <v>45278</v>
      </c>
      <c r="D22685" s="1" t="s">
        <v>6100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3">
      <c r="A22686" s="1" t="s">
        <v>28757</v>
      </c>
      <c r="B22686" s="1" t="s">
        <v>4352</v>
      </c>
      <c r="C22686" s="2">
        <v>45381</v>
      </c>
      <c r="D22686" s="1" t="s">
        <v>6107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3">
      <c r="A22687" s="1" t="s">
        <v>28758</v>
      </c>
      <c r="B22687" s="1" t="s">
        <v>4313</v>
      </c>
      <c r="C22687" s="2">
        <v>45006</v>
      </c>
      <c r="D22687" s="1" t="s">
        <v>6251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3">
      <c r="A22688" s="1" t="s">
        <v>28759</v>
      </c>
      <c r="B22688" s="1" t="s">
        <v>5009</v>
      </c>
      <c r="C22688" s="2">
        <v>45580</v>
      </c>
      <c r="D22688" s="1" t="s">
        <v>6113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3">
      <c r="A22689" s="1" t="s">
        <v>28760</v>
      </c>
      <c r="B22689" s="1" t="s">
        <v>5625</v>
      </c>
      <c r="C22689" s="2">
        <v>45447</v>
      </c>
      <c r="D22689" s="1" t="s">
        <v>6107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3">
      <c r="A22690" s="1" t="s">
        <v>28761</v>
      </c>
      <c r="B22690" s="1" t="s">
        <v>2841</v>
      </c>
      <c r="C22690" s="2">
        <v>45567</v>
      </c>
      <c r="D22690" s="1" t="s">
        <v>6109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3">
      <c r="A22691" s="1" t="s">
        <v>28762</v>
      </c>
      <c r="B22691" s="1" t="s">
        <v>1784</v>
      </c>
      <c r="C22691" s="2">
        <v>45552</v>
      </c>
      <c r="D22691" s="1" t="s">
        <v>6175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3">
      <c r="A22692" s="1" t="s">
        <v>28763</v>
      </c>
      <c r="B22692" s="1" t="s">
        <v>1738</v>
      </c>
      <c r="C22692" s="2">
        <v>44971</v>
      </c>
      <c r="D22692" s="1" t="s">
        <v>6133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3">
      <c r="A22693" s="1" t="s">
        <v>28764</v>
      </c>
      <c r="B22693" s="1" t="s">
        <v>2211</v>
      </c>
      <c r="C22693" s="2">
        <v>45451</v>
      </c>
      <c r="D22693" s="1" t="s">
        <v>6135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3">
      <c r="A22694" s="1" t="s">
        <v>28765</v>
      </c>
      <c r="B22694" s="1" t="s">
        <v>4761</v>
      </c>
      <c r="C22694" s="2">
        <v>45546</v>
      </c>
      <c r="D22694" s="1" t="s">
        <v>6063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3">
      <c r="A22695" s="1" t="s">
        <v>28766</v>
      </c>
      <c r="B22695" s="1" t="s">
        <v>2180</v>
      </c>
      <c r="C22695" s="2">
        <v>44936</v>
      </c>
      <c r="D22695" s="1" t="s">
        <v>6179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3">
      <c r="A22696" s="1" t="s">
        <v>28767</v>
      </c>
      <c r="B22696" s="1" t="s">
        <v>4002</v>
      </c>
      <c r="C22696" s="2">
        <v>45509</v>
      </c>
      <c r="D22696" s="1" t="s">
        <v>6179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3">
      <c r="A22697" s="1" t="s">
        <v>28768</v>
      </c>
      <c r="B22697" s="1" t="s">
        <v>2625</v>
      </c>
      <c r="C22697" s="2">
        <v>45089</v>
      </c>
      <c r="D22697" s="1" t="s">
        <v>6086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3">
      <c r="A22698" s="1" t="s">
        <v>28769</v>
      </c>
      <c r="B22698" s="1" t="s">
        <v>1966</v>
      </c>
      <c r="C22698" s="2">
        <v>45490</v>
      </c>
      <c r="D22698" s="1" t="s">
        <v>6100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3">
      <c r="A22699" s="1" t="s">
        <v>28770</v>
      </c>
      <c r="B22699" s="1" t="s">
        <v>3459</v>
      </c>
      <c r="C22699" s="2">
        <v>45161</v>
      </c>
      <c r="D22699" s="1" t="s">
        <v>6093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3">
      <c r="A22700" s="1" t="s">
        <v>28771</v>
      </c>
      <c r="B22700" s="1" t="s">
        <v>1458</v>
      </c>
      <c r="C22700" s="2">
        <v>45023</v>
      </c>
      <c r="D22700" s="1" t="s">
        <v>6179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3">
      <c r="A22701" s="1" t="s">
        <v>28772</v>
      </c>
      <c r="B22701" s="1" t="s">
        <v>1224</v>
      </c>
      <c r="C22701" s="2">
        <v>45177</v>
      </c>
      <c r="D22701" s="1" t="s">
        <v>6055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3">
      <c r="A22702" s="1" t="s">
        <v>28773</v>
      </c>
      <c r="B22702" s="1" t="s">
        <v>2549</v>
      </c>
      <c r="C22702" s="2">
        <v>45117</v>
      </c>
      <c r="D22702" s="1" t="s">
        <v>6135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3">
      <c r="A22703" s="1" t="s">
        <v>28774</v>
      </c>
      <c r="B22703" s="1" t="s">
        <v>2458</v>
      </c>
      <c r="C22703" s="2">
        <v>45607</v>
      </c>
      <c r="D22703" s="1" t="s">
        <v>6100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3">
      <c r="A22704" s="1" t="s">
        <v>28775</v>
      </c>
      <c r="B22704" s="1" t="s">
        <v>3508</v>
      </c>
      <c r="C22704" s="2">
        <v>45149</v>
      </c>
      <c r="D22704" s="1" t="s">
        <v>6071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3">
      <c r="A22705" s="1" t="s">
        <v>28776</v>
      </c>
      <c r="B22705" s="1" t="s">
        <v>1190</v>
      </c>
      <c r="C22705" s="2">
        <v>45394</v>
      </c>
      <c r="D22705" s="1" t="s">
        <v>6137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3">
      <c r="A22706" s="1" t="s">
        <v>28777</v>
      </c>
      <c r="B22706" s="1" t="s">
        <v>2191</v>
      </c>
      <c r="C22706" s="2">
        <v>45141</v>
      </c>
      <c r="D22706" s="1" t="s">
        <v>6063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3">
      <c r="A22707" s="1" t="s">
        <v>28778</v>
      </c>
      <c r="B22707" s="1" t="s">
        <v>4681</v>
      </c>
      <c r="C22707" s="2">
        <v>45543</v>
      </c>
      <c r="D22707" s="1" t="s">
        <v>6061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3">
      <c r="A22708" s="1" t="s">
        <v>28779</v>
      </c>
      <c r="B22708" s="1" t="s">
        <v>3361</v>
      </c>
      <c r="C22708" s="2">
        <v>45370</v>
      </c>
      <c r="D22708" s="1" t="s">
        <v>6069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3">
      <c r="A22709" s="1" t="s">
        <v>28780</v>
      </c>
      <c r="B22709" s="1" t="s">
        <v>4588</v>
      </c>
      <c r="C22709" s="2">
        <v>45189</v>
      </c>
      <c r="D22709" s="1" t="s">
        <v>6093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3">
      <c r="A22710" s="1" t="s">
        <v>28781</v>
      </c>
      <c r="B22710" s="1" t="s">
        <v>2304</v>
      </c>
      <c r="C22710" s="2">
        <v>45364</v>
      </c>
      <c r="D22710" s="1" t="s">
        <v>6077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3">
      <c r="A22711" s="1" t="s">
        <v>28782</v>
      </c>
      <c r="B22711" s="1" t="s">
        <v>2467</v>
      </c>
      <c r="C22711" s="2">
        <v>45038</v>
      </c>
      <c r="D22711" s="1" t="s">
        <v>6133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3">
      <c r="A22712" s="1" t="s">
        <v>28783</v>
      </c>
      <c r="B22712" s="1" t="s">
        <v>4002</v>
      </c>
      <c r="C22712" s="2">
        <v>45210</v>
      </c>
      <c r="D22712" s="1" t="s">
        <v>6053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3">
      <c r="A22713" s="1" t="s">
        <v>28784</v>
      </c>
      <c r="B22713" s="1" t="s">
        <v>3127</v>
      </c>
      <c r="C22713" s="2">
        <v>45499</v>
      </c>
      <c r="D22713" s="1" t="s">
        <v>6067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3">
      <c r="A22714" s="1" t="s">
        <v>28785</v>
      </c>
      <c r="B22714" s="1" t="s">
        <v>2254</v>
      </c>
      <c r="C22714" s="2">
        <v>45377</v>
      </c>
      <c r="D22714" s="1" t="s">
        <v>6086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3">
      <c r="A22715" s="1" t="s">
        <v>28786</v>
      </c>
      <c r="B22715" s="1" t="s">
        <v>5920</v>
      </c>
      <c r="C22715" s="2">
        <v>44952</v>
      </c>
      <c r="D22715" s="1" t="s">
        <v>6107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3">
      <c r="A22716" s="1" t="s">
        <v>28787</v>
      </c>
      <c r="B22716" s="1" t="s">
        <v>4424</v>
      </c>
      <c r="C22716" s="2">
        <v>45059</v>
      </c>
      <c r="D22716" s="1" t="s">
        <v>6067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3">
      <c r="A22717" s="1" t="s">
        <v>28788</v>
      </c>
      <c r="B22717" s="1" t="s">
        <v>4629</v>
      </c>
      <c r="C22717" s="2">
        <v>45437</v>
      </c>
      <c r="D22717" s="1" t="s">
        <v>6100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3">
      <c r="A22718" s="1" t="s">
        <v>28789</v>
      </c>
      <c r="B22718" s="1" t="s">
        <v>3722</v>
      </c>
      <c r="C22718" s="2">
        <v>45137</v>
      </c>
      <c r="D22718" s="1" t="s">
        <v>6061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3">
      <c r="A22719" s="1" t="s">
        <v>28790</v>
      </c>
      <c r="B22719" s="1" t="s">
        <v>5691</v>
      </c>
      <c r="C22719" s="2">
        <v>45325</v>
      </c>
      <c r="D22719" s="1" t="s">
        <v>6109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3">
      <c r="A22720" s="1" t="s">
        <v>28791</v>
      </c>
      <c r="B22720" s="1" t="s">
        <v>5738</v>
      </c>
      <c r="C22720" s="2">
        <v>45225</v>
      </c>
      <c r="D22720" s="1" t="s">
        <v>6141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3">
      <c r="A22721" s="1" t="s">
        <v>28792</v>
      </c>
      <c r="B22721" s="1" t="s">
        <v>2278</v>
      </c>
      <c r="C22721" s="2">
        <v>45508</v>
      </c>
      <c r="D22721" s="1" t="s">
        <v>6151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3">
      <c r="A22722" s="1" t="s">
        <v>28793</v>
      </c>
      <c r="B22722" s="1" t="s">
        <v>1106</v>
      </c>
      <c r="C22722" s="2">
        <v>45258</v>
      </c>
      <c r="D22722" s="1" t="s">
        <v>6069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3">
      <c r="A22723" s="1" t="s">
        <v>28794</v>
      </c>
      <c r="B22723" s="1" t="s">
        <v>4670</v>
      </c>
      <c r="C22723" s="2">
        <v>45173</v>
      </c>
      <c r="D22723" s="1" t="s">
        <v>6067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3">
      <c r="A22724" s="1" t="s">
        <v>28795</v>
      </c>
      <c r="B22724" s="1" t="s">
        <v>4258</v>
      </c>
      <c r="C22724" s="2">
        <v>45008</v>
      </c>
      <c r="D22724" s="1" t="s">
        <v>6100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3">
      <c r="A22725" s="1" t="s">
        <v>28796</v>
      </c>
      <c r="B22725" s="1" t="s">
        <v>4747</v>
      </c>
      <c r="C22725" s="2">
        <v>45191</v>
      </c>
      <c r="D22725" s="1" t="s">
        <v>6077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3">
      <c r="A22726" s="1" t="s">
        <v>28797</v>
      </c>
      <c r="B22726" s="1" t="s">
        <v>3168</v>
      </c>
      <c r="C22726" s="2">
        <v>45553</v>
      </c>
      <c r="D22726" s="1" t="s">
        <v>6109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3">
      <c r="A22727" s="1" t="s">
        <v>28798</v>
      </c>
      <c r="B22727" s="1" t="s">
        <v>2016</v>
      </c>
      <c r="C22727" s="2">
        <v>45297</v>
      </c>
      <c r="D22727" s="1" t="s">
        <v>6125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3">
      <c r="A22728" s="1" t="s">
        <v>28799</v>
      </c>
      <c r="B22728" s="1" t="s">
        <v>1276</v>
      </c>
      <c r="C22728" s="2">
        <v>45054</v>
      </c>
      <c r="D22728" s="1" t="s">
        <v>6125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3">
      <c r="A22729" s="1" t="s">
        <v>28800</v>
      </c>
      <c r="B22729" s="1" t="s">
        <v>4639</v>
      </c>
      <c r="C22729" s="2">
        <v>45123</v>
      </c>
      <c r="D22729" s="1" t="s">
        <v>6141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3">
      <c r="A22730" s="1" t="s">
        <v>28801</v>
      </c>
      <c r="B22730" s="1" t="s">
        <v>2909</v>
      </c>
      <c r="C22730" s="2">
        <v>45261</v>
      </c>
      <c r="D22730" s="1" t="s">
        <v>6251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3">
      <c r="A22731" s="1" t="s">
        <v>28802</v>
      </c>
      <c r="B22731" s="1" t="s">
        <v>1423</v>
      </c>
      <c r="C22731" s="2">
        <v>45043</v>
      </c>
      <c r="D22731" s="1" t="s">
        <v>6055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3">
      <c r="A22732" s="1" t="s">
        <v>28803</v>
      </c>
      <c r="B22732" s="1" t="s">
        <v>5804</v>
      </c>
      <c r="C22732" s="2">
        <v>45310</v>
      </c>
      <c r="D22732" s="1" t="s">
        <v>6104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3">
      <c r="A22733" s="1" t="s">
        <v>28804</v>
      </c>
      <c r="B22733" s="1" t="s">
        <v>1374</v>
      </c>
      <c r="C22733" s="2">
        <v>45458</v>
      </c>
      <c r="D22733" s="1" t="s">
        <v>6063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3">
      <c r="A22734" s="1" t="s">
        <v>28805</v>
      </c>
      <c r="B22734" s="1" t="s">
        <v>1686</v>
      </c>
      <c r="C22734" s="2">
        <v>44934</v>
      </c>
      <c r="D22734" s="1" t="s">
        <v>6093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3">
      <c r="A22735" s="1" t="s">
        <v>28806</v>
      </c>
      <c r="B22735" s="1" t="s">
        <v>4582</v>
      </c>
      <c r="C22735" s="2">
        <v>45296</v>
      </c>
      <c r="D22735" s="1" t="s">
        <v>6053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3">
      <c r="A22736" s="1" t="s">
        <v>28807</v>
      </c>
      <c r="B22736" s="1" t="s">
        <v>2645</v>
      </c>
      <c r="C22736" s="2">
        <v>45514</v>
      </c>
      <c r="D22736" s="1" t="s">
        <v>6061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3">
      <c r="A22737" s="1" t="s">
        <v>28808</v>
      </c>
      <c r="B22737" s="1" t="s">
        <v>3886</v>
      </c>
      <c r="C22737" s="2">
        <v>44933</v>
      </c>
      <c r="D22737" s="1" t="s">
        <v>6049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3">
      <c r="A22738" s="1" t="s">
        <v>28809</v>
      </c>
      <c r="B22738" s="1" t="s">
        <v>2407</v>
      </c>
      <c r="C22738" s="2">
        <v>45016</v>
      </c>
      <c r="D22738" s="1" t="s">
        <v>6061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3">
      <c r="A22739" s="1" t="s">
        <v>28810</v>
      </c>
      <c r="B22739" s="1" t="s">
        <v>1996</v>
      </c>
      <c r="C22739" s="2">
        <v>45055</v>
      </c>
      <c r="D22739" s="1" t="s">
        <v>6077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3">
      <c r="A22740" s="1" t="s">
        <v>28811</v>
      </c>
      <c r="B22740" s="1" t="s">
        <v>4208</v>
      </c>
      <c r="C22740" s="2">
        <v>45076</v>
      </c>
      <c r="D22740" s="1" t="s">
        <v>6067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3">
      <c r="A22741" s="1" t="s">
        <v>28812</v>
      </c>
      <c r="B22741" s="1" t="s">
        <v>2840</v>
      </c>
      <c r="C22741" s="2">
        <v>45138</v>
      </c>
      <c r="D22741" s="1" t="s">
        <v>6074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3">
      <c r="A22742" s="1" t="s">
        <v>28813</v>
      </c>
      <c r="B22742" s="1" t="s">
        <v>4510</v>
      </c>
      <c r="C22742" s="2">
        <v>45225</v>
      </c>
      <c r="D22742" s="1" t="s">
        <v>6135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3">
      <c r="A22743" s="1" t="s">
        <v>28814</v>
      </c>
      <c r="B22743" s="1" t="s">
        <v>5681</v>
      </c>
      <c r="C22743" s="2">
        <v>45183</v>
      </c>
      <c r="D22743" s="1" t="s">
        <v>6057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3">
      <c r="A22744" s="1" t="s">
        <v>28815</v>
      </c>
      <c r="B22744" s="1" t="s">
        <v>4703</v>
      </c>
      <c r="C22744" s="2">
        <v>45305</v>
      </c>
      <c r="D22744" s="1" t="s">
        <v>6095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3">
      <c r="A22745" s="1" t="s">
        <v>28816</v>
      </c>
      <c r="B22745" s="1" t="s">
        <v>3677</v>
      </c>
      <c r="C22745" s="2">
        <v>45282</v>
      </c>
      <c r="D22745" s="1" t="s">
        <v>6143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3">
      <c r="A22746" s="1" t="s">
        <v>28817</v>
      </c>
      <c r="B22746" s="1" t="s">
        <v>3477</v>
      </c>
      <c r="C22746" s="2">
        <v>45637</v>
      </c>
      <c r="D22746" s="1" t="s">
        <v>6083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3">
      <c r="A22747" s="1" t="s">
        <v>28818</v>
      </c>
      <c r="B22747" s="1" t="s">
        <v>2128</v>
      </c>
      <c r="C22747" s="2">
        <v>45214</v>
      </c>
      <c r="D22747" s="1" t="s">
        <v>6100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3">
      <c r="A22748" s="1" t="s">
        <v>28819</v>
      </c>
      <c r="B22748" s="1" t="s">
        <v>4247</v>
      </c>
      <c r="C22748" s="2">
        <v>45442</v>
      </c>
      <c r="D22748" s="1" t="s">
        <v>6069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3">
      <c r="A22749" s="1" t="s">
        <v>28820</v>
      </c>
      <c r="B22749" s="1" t="s">
        <v>4753</v>
      </c>
      <c r="C22749" s="2">
        <v>45074</v>
      </c>
      <c r="D22749" s="1" t="s">
        <v>6069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3">
      <c r="A22750" s="1" t="s">
        <v>28821</v>
      </c>
      <c r="B22750" s="1" t="s">
        <v>4590</v>
      </c>
      <c r="C22750" s="2">
        <v>44934</v>
      </c>
      <c r="D22750" s="1" t="s">
        <v>6251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3">
      <c r="A22751" s="1" t="s">
        <v>28822</v>
      </c>
      <c r="B22751" s="1" t="s">
        <v>2835</v>
      </c>
      <c r="C22751" s="2">
        <v>45485</v>
      </c>
      <c r="D22751" s="1" t="s">
        <v>6071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3">
      <c r="A22752" s="1" t="s">
        <v>28823</v>
      </c>
      <c r="B22752" s="1" t="s">
        <v>1181</v>
      </c>
      <c r="C22752" s="2">
        <v>45589</v>
      </c>
      <c r="D22752" s="1" t="s">
        <v>6172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3">
      <c r="A22753" s="1" t="s">
        <v>28824</v>
      </c>
      <c r="B22753" s="1" t="s">
        <v>1089</v>
      </c>
      <c r="C22753" s="2">
        <v>45614</v>
      </c>
      <c r="D22753" s="1" t="s">
        <v>6107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3">
      <c r="A22754" s="1" t="s">
        <v>28825</v>
      </c>
      <c r="B22754" s="1" t="s">
        <v>1116</v>
      </c>
      <c r="C22754" s="2">
        <v>45306</v>
      </c>
      <c r="D22754" s="1" t="s">
        <v>6172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3">
      <c r="A22755" s="1" t="s">
        <v>28826</v>
      </c>
      <c r="B22755" s="1" t="s">
        <v>5717</v>
      </c>
      <c r="C22755" s="2">
        <v>45135</v>
      </c>
      <c r="D22755" s="1" t="s">
        <v>6100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3">
      <c r="A22756" s="1" t="s">
        <v>28827</v>
      </c>
      <c r="B22756" s="1" t="s">
        <v>3634</v>
      </c>
      <c r="C22756" s="2">
        <v>44942</v>
      </c>
      <c r="D22756" s="1" t="s">
        <v>6049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3">
      <c r="A22757" s="1" t="s">
        <v>28828</v>
      </c>
      <c r="B22757" s="1" t="s">
        <v>1800</v>
      </c>
      <c r="C22757" s="2">
        <v>45571</v>
      </c>
      <c r="D22757" s="1" t="s">
        <v>6081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3">
      <c r="A22758" s="1" t="s">
        <v>28829</v>
      </c>
      <c r="B22758" s="1" t="s">
        <v>2086</v>
      </c>
      <c r="C22758" s="2">
        <v>45067</v>
      </c>
      <c r="D22758" s="1" t="s">
        <v>6061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3">
      <c r="A22759" s="1" t="s">
        <v>28830</v>
      </c>
      <c r="B22759" s="1" t="s">
        <v>3606</v>
      </c>
      <c r="C22759" s="2">
        <v>45443</v>
      </c>
      <c r="D22759" s="1" t="s">
        <v>6125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3">
      <c r="A22760" s="1" t="s">
        <v>28831</v>
      </c>
      <c r="B22760" s="1" t="s">
        <v>4709</v>
      </c>
      <c r="C22760" s="2">
        <v>44935</v>
      </c>
      <c r="D22760" s="1" t="s">
        <v>6143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3">
      <c r="A22761" s="1" t="s">
        <v>28832</v>
      </c>
      <c r="B22761" s="1" t="s">
        <v>5604</v>
      </c>
      <c r="C22761" s="2">
        <v>45579</v>
      </c>
      <c r="D22761" s="1" t="s">
        <v>6053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3">
      <c r="A22762" s="1" t="s">
        <v>28833</v>
      </c>
      <c r="B22762" s="1" t="s">
        <v>1998</v>
      </c>
      <c r="C22762" s="2">
        <v>45550</v>
      </c>
      <c r="D22762" s="1" t="s">
        <v>6081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3">
      <c r="A22763" s="1" t="s">
        <v>28834</v>
      </c>
      <c r="B22763" s="1" t="s">
        <v>1271</v>
      </c>
      <c r="C22763" s="2">
        <v>45279</v>
      </c>
      <c r="D22763" s="1" t="s">
        <v>6137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3">
      <c r="A22764" s="1" t="s">
        <v>28835</v>
      </c>
      <c r="B22764" s="1" t="s">
        <v>3997</v>
      </c>
      <c r="C22764" s="2">
        <v>45586</v>
      </c>
      <c r="D22764" s="1" t="s">
        <v>6074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3">
      <c r="A22765" s="1" t="s">
        <v>28836</v>
      </c>
      <c r="B22765" s="1" t="s">
        <v>3831</v>
      </c>
      <c r="C22765" s="2">
        <v>45260</v>
      </c>
      <c r="D22765" s="1" t="s">
        <v>6061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3">
      <c r="A22766" s="1" t="s">
        <v>28837</v>
      </c>
      <c r="B22766" s="1" t="s">
        <v>3026</v>
      </c>
      <c r="C22766" s="2">
        <v>45353</v>
      </c>
      <c r="D22766" s="1" t="s">
        <v>6074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3">
      <c r="A22767" s="1" t="s">
        <v>28838</v>
      </c>
      <c r="B22767" s="1" t="s">
        <v>1731</v>
      </c>
      <c r="C22767" s="2">
        <v>45472</v>
      </c>
      <c r="D22767" s="1" t="s">
        <v>6069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3">
      <c r="A22768" s="1" t="s">
        <v>28839</v>
      </c>
      <c r="B22768" s="1" t="s">
        <v>1464</v>
      </c>
      <c r="C22768" s="2">
        <v>45558</v>
      </c>
      <c r="D22768" s="1" t="s">
        <v>6091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3">
      <c r="A22769" s="1" t="s">
        <v>28840</v>
      </c>
      <c r="B22769" s="1" t="s">
        <v>3294</v>
      </c>
      <c r="C22769" s="2">
        <v>45304</v>
      </c>
      <c r="D22769" s="1" t="s">
        <v>6093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3">
      <c r="A22770" s="1" t="s">
        <v>28841</v>
      </c>
      <c r="B22770" s="1" t="s">
        <v>3702</v>
      </c>
      <c r="C22770" s="2">
        <v>45075</v>
      </c>
      <c r="D22770" s="1" t="s">
        <v>6086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3">
      <c r="A22771" s="1" t="s">
        <v>28842</v>
      </c>
      <c r="B22771" s="1" t="s">
        <v>2150</v>
      </c>
      <c r="C22771" s="2">
        <v>45034</v>
      </c>
      <c r="D22771" s="1" t="s">
        <v>6107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3">
      <c r="A22772" s="1" t="s">
        <v>28843</v>
      </c>
      <c r="B22772" s="1" t="s">
        <v>4360</v>
      </c>
      <c r="C22772" s="2">
        <v>45625</v>
      </c>
      <c r="D22772" s="1" t="s">
        <v>6175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3">
      <c r="A22773" s="1" t="s">
        <v>28844</v>
      </c>
      <c r="B22773" s="1" t="s">
        <v>3313</v>
      </c>
      <c r="C22773" s="2">
        <v>45601</v>
      </c>
      <c r="D22773" s="1" t="s">
        <v>6197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3">
      <c r="A22774" s="1" t="s">
        <v>28845</v>
      </c>
      <c r="B22774" s="1" t="s">
        <v>3239</v>
      </c>
      <c r="C22774" s="2">
        <v>45258</v>
      </c>
      <c r="D22774" s="1" t="s">
        <v>6067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3">
      <c r="A22775" s="1" t="s">
        <v>28846</v>
      </c>
      <c r="B22775" s="1" t="s">
        <v>3190</v>
      </c>
      <c r="C22775" s="2">
        <v>45423</v>
      </c>
      <c r="D22775" s="1" t="s">
        <v>6091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3">
      <c r="A22776" s="1" t="s">
        <v>28847</v>
      </c>
      <c r="B22776" s="1" t="s">
        <v>4621</v>
      </c>
      <c r="C22776" s="2">
        <v>45092</v>
      </c>
      <c r="D22776" s="1" t="s">
        <v>6074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3">
      <c r="A22777" s="1" t="s">
        <v>28848</v>
      </c>
      <c r="B22777" s="1" t="s">
        <v>3400</v>
      </c>
      <c r="C22777" s="2">
        <v>45106</v>
      </c>
      <c r="D22777" s="1" t="s">
        <v>6143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3">
      <c r="A22778" s="1" t="s">
        <v>28849</v>
      </c>
      <c r="B22778" s="1" t="s">
        <v>2231</v>
      </c>
      <c r="C22778" s="2">
        <v>45394</v>
      </c>
      <c r="D22778" s="1" t="s">
        <v>6086</v>
      </c>
      <c r="E22778">
        <v>1</v>
      </c>
      <c r="F22778">
        <v>9</v>
      </c>
      <c r="G22778">
        <v>0</v>
      </c>
      <c r="H22778" t="b">
        <v>0</v>
      </c>
    </row>
    <row r="22779" spans="1:8" x14ac:dyDescent="0.3">
      <c r="A22779" s="1" t="s">
        <v>28850</v>
      </c>
      <c r="B22779" s="1" t="s">
        <v>4192</v>
      </c>
      <c r="C22779" s="2">
        <v>45534</v>
      </c>
      <c r="D22779" s="1" t="s">
        <v>6133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3">
      <c r="A22780" s="1" t="s">
        <v>28851</v>
      </c>
      <c r="B22780" s="1" t="s">
        <v>4699</v>
      </c>
      <c r="C22780" s="2">
        <v>45250</v>
      </c>
      <c r="D22780" s="1" t="s">
        <v>6107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3">
      <c r="A22781" s="1" t="s">
        <v>28852</v>
      </c>
      <c r="B22781" s="1" t="s">
        <v>3070</v>
      </c>
      <c r="C22781" s="2">
        <v>45025</v>
      </c>
      <c r="D22781" s="1" t="s">
        <v>6100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3">
      <c r="A22782" s="1" t="s">
        <v>28853</v>
      </c>
      <c r="B22782" s="1" t="s">
        <v>5402</v>
      </c>
      <c r="C22782" s="2">
        <v>45034</v>
      </c>
      <c r="D22782" s="1" t="s">
        <v>6143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3">
      <c r="A22783" s="1" t="s">
        <v>28854</v>
      </c>
      <c r="B22783" s="1" t="s">
        <v>3235</v>
      </c>
      <c r="C22783" s="2">
        <v>45476</v>
      </c>
      <c r="D22783" s="1" t="s">
        <v>6093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3">
      <c r="A22784" s="1" t="s">
        <v>28855</v>
      </c>
      <c r="B22784" s="1" t="s">
        <v>2565</v>
      </c>
      <c r="C22784" s="2">
        <v>45146</v>
      </c>
      <c r="D22784" s="1" t="s">
        <v>6074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3">
      <c r="A22785" s="1" t="s">
        <v>28856</v>
      </c>
      <c r="B22785" s="1" t="s">
        <v>3780</v>
      </c>
      <c r="C22785" s="2">
        <v>45020</v>
      </c>
      <c r="D22785" s="1" t="s">
        <v>6172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3">
      <c r="A22786" s="1" t="s">
        <v>28857</v>
      </c>
      <c r="B22786" s="1" t="s">
        <v>4583</v>
      </c>
      <c r="C22786" s="2">
        <v>45260</v>
      </c>
      <c r="D22786" s="1" t="s">
        <v>6055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3">
      <c r="A22787" s="1" t="s">
        <v>28858</v>
      </c>
      <c r="B22787" s="1" t="s">
        <v>1746</v>
      </c>
      <c r="C22787" s="2">
        <v>45405</v>
      </c>
      <c r="D22787" s="1" t="s">
        <v>6067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3">
      <c r="A22788" s="1" t="s">
        <v>28859</v>
      </c>
      <c r="B22788" s="1" t="s">
        <v>5573</v>
      </c>
      <c r="C22788" s="2">
        <v>45607</v>
      </c>
      <c r="D22788" s="1" t="s">
        <v>6077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3">
      <c r="A22789" s="1" t="s">
        <v>28860</v>
      </c>
      <c r="B22789" s="1" t="s">
        <v>5966</v>
      </c>
      <c r="C22789" s="2">
        <v>45217</v>
      </c>
      <c r="D22789" s="1" t="s">
        <v>6141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3">
      <c r="A22790" s="1" t="s">
        <v>28861</v>
      </c>
      <c r="B22790" s="1" t="s">
        <v>1938</v>
      </c>
      <c r="C22790" s="2">
        <v>45158</v>
      </c>
      <c r="D22790" s="1" t="s">
        <v>6077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3">
      <c r="A22791" s="1" t="s">
        <v>28862</v>
      </c>
      <c r="B22791" s="1" t="s">
        <v>1233</v>
      </c>
      <c r="C22791" s="2">
        <v>45169</v>
      </c>
      <c r="D22791" s="1" t="s">
        <v>6125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3">
      <c r="A22792" s="1" t="s">
        <v>28863</v>
      </c>
      <c r="B22792" s="1" t="s">
        <v>2235</v>
      </c>
      <c r="C22792" s="2">
        <v>45571</v>
      </c>
      <c r="D22792" s="1" t="s">
        <v>6057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3">
      <c r="A22793" s="1" t="s">
        <v>28864</v>
      </c>
      <c r="B22793" s="1" t="s">
        <v>2594</v>
      </c>
      <c r="C22793" s="2">
        <v>45274</v>
      </c>
      <c r="D22793" s="1" t="s">
        <v>6104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3">
      <c r="A22794" s="1" t="s">
        <v>28865</v>
      </c>
      <c r="B22794" s="1" t="s">
        <v>3199</v>
      </c>
      <c r="C22794" s="2">
        <v>45408</v>
      </c>
      <c r="D22794" s="1" t="s">
        <v>6137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3">
      <c r="A22795" s="1" t="s">
        <v>28866</v>
      </c>
      <c r="B22795" s="1" t="s">
        <v>5894</v>
      </c>
      <c r="C22795" s="2">
        <v>45310</v>
      </c>
      <c r="D22795" s="1" t="s">
        <v>6071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3">
      <c r="A22796" s="1" t="s">
        <v>28867</v>
      </c>
      <c r="B22796" s="1" t="s">
        <v>4352</v>
      </c>
      <c r="C22796" s="2">
        <v>44939</v>
      </c>
      <c r="D22796" s="1" t="s">
        <v>6051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3">
      <c r="A22797" s="1" t="s">
        <v>28868</v>
      </c>
      <c r="B22797" s="1" t="s">
        <v>1784</v>
      </c>
      <c r="C22797" s="2">
        <v>45169</v>
      </c>
      <c r="D22797" s="1" t="s">
        <v>6089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3">
      <c r="A22798" s="1" t="s">
        <v>28869</v>
      </c>
      <c r="B22798" s="1" t="s">
        <v>3817</v>
      </c>
      <c r="C22798" s="2">
        <v>45405</v>
      </c>
      <c r="D22798" s="1" t="s">
        <v>6100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3">
      <c r="A22799" s="1" t="s">
        <v>28870</v>
      </c>
      <c r="B22799" s="1" t="s">
        <v>1913</v>
      </c>
      <c r="C22799" s="2">
        <v>45541</v>
      </c>
      <c r="D22799" s="1" t="s">
        <v>6081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3">
      <c r="A22800" s="1" t="s">
        <v>28871</v>
      </c>
      <c r="B22800" s="1" t="s">
        <v>2682</v>
      </c>
      <c r="C22800" s="2">
        <v>45417</v>
      </c>
      <c r="D22800" s="1" t="s">
        <v>6137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3">
      <c r="A22801" s="1" t="s">
        <v>28872</v>
      </c>
      <c r="B22801" s="1" t="s">
        <v>1703</v>
      </c>
      <c r="C22801" s="2">
        <v>45140</v>
      </c>
      <c r="D22801" s="1" t="s">
        <v>6089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3">
      <c r="A22802" s="1" t="s">
        <v>28873</v>
      </c>
      <c r="B22802" s="1" t="s">
        <v>4592</v>
      </c>
      <c r="C22802" s="2">
        <v>45146</v>
      </c>
      <c r="D22802" s="1" t="s">
        <v>6083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3">
      <c r="A22803" s="1" t="s">
        <v>28874</v>
      </c>
      <c r="B22803" s="1" t="s">
        <v>3893</v>
      </c>
      <c r="C22803" s="2">
        <v>45222</v>
      </c>
      <c r="D22803" s="1" t="s">
        <v>6067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3">
      <c r="A22804" s="1" t="s">
        <v>28875</v>
      </c>
      <c r="B22804" s="1" t="s">
        <v>2293</v>
      </c>
      <c r="C22804" s="2">
        <v>45643</v>
      </c>
      <c r="D22804" s="1" t="s">
        <v>6175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3">
      <c r="A22805" s="1" t="s">
        <v>28876</v>
      </c>
      <c r="B22805" s="1" t="s">
        <v>3818</v>
      </c>
      <c r="C22805" s="2">
        <v>45412</v>
      </c>
      <c r="D22805" s="1" t="s">
        <v>6175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3">
      <c r="A22806" s="1" t="s">
        <v>28877</v>
      </c>
      <c r="B22806" s="1" t="s">
        <v>2098</v>
      </c>
      <c r="C22806" s="2">
        <v>45304</v>
      </c>
      <c r="D22806" s="1" t="s">
        <v>6113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3">
      <c r="A22807" s="1" t="s">
        <v>28878</v>
      </c>
      <c r="B22807" s="1" t="s">
        <v>2868</v>
      </c>
      <c r="C22807" s="2">
        <v>45205</v>
      </c>
      <c r="D22807" s="1" t="s">
        <v>6053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3">
      <c r="A22808" s="1" t="s">
        <v>28879</v>
      </c>
      <c r="B22808" s="1" t="s">
        <v>2615</v>
      </c>
      <c r="C22808" s="2">
        <v>45182</v>
      </c>
      <c r="D22808" s="1" t="s">
        <v>6083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3">
      <c r="A22809" s="1" t="s">
        <v>28880</v>
      </c>
      <c r="B22809" s="1" t="s">
        <v>1108</v>
      </c>
      <c r="C22809" s="2">
        <v>45605</v>
      </c>
      <c r="D22809" s="1" t="s">
        <v>6143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3">
      <c r="A22810" s="1" t="s">
        <v>28881</v>
      </c>
      <c r="B22810" s="1" t="s">
        <v>3821</v>
      </c>
      <c r="C22810" s="2">
        <v>45548</v>
      </c>
      <c r="D22810" s="1" t="s">
        <v>6151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3">
      <c r="A22811" s="1" t="s">
        <v>28882</v>
      </c>
      <c r="B22811" s="1" t="s">
        <v>4332</v>
      </c>
      <c r="C22811" s="2">
        <v>45266</v>
      </c>
      <c r="D22811" s="1" t="s">
        <v>6251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3">
      <c r="A22812" s="1" t="s">
        <v>28883</v>
      </c>
      <c r="B22812" s="1" t="s">
        <v>2973</v>
      </c>
      <c r="C22812" s="2">
        <v>45421</v>
      </c>
      <c r="D22812" s="1" t="s">
        <v>6175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3">
      <c r="A22813" s="1" t="s">
        <v>28884</v>
      </c>
      <c r="B22813" s="1" t="s">
        <v>1504</v>
      </c>
      <c r="C22813" s="2">
        <v>45028</v>
      </c>
      <c r="D22813" s="1" t="s">
        <v>6063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3">
      <c r="A22814" s="1" t="s">
        <v>28885</v>
      </c>
      <c r="B22814" s="1" t="s">
        <v>5565</v>
      </c>
      <c r="C22814" s="2">
        <v>45483</v>
      </c>
      <c r="D22814" s="1" t="s">
        <v>6051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3">
      <c r="A22815" s="1" t="s">
        <v>28886</v>
      </c>
      <c r="B22815" s="1" t="s">
        <v>5046</v>
      </c>
      <c r="C22815" s="2">
        <v>45061</v>
      </c>
      <c r="D22815" s="1" t="s">
        <v>6151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3">
      <c r="A22816" s="1" t="s">
        <v>28887</v>
      </c>
      <c r="B22816" s="1" t="s">
        <v>1756</v>
      </c>
      <c r="C22816" s="2">
        <v>44937</v>
      </c>
      <c r="D22816" s="1" t="s">
        <v>6175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3">
      <c r="A22817" s="1" t="s">
        <v>28888</v>
      </c>
      <c r="B22817" s="1" t="s">
        <v>5264</v>
      </c>
      <c r="C22817" s="2">
        <v>45152</v>
      </c>
      <c r="D22817" s="1" t="s">
        <v>6100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3">
      <c r="A22818" s="1" t="s">
        <v>28889</v>
      </c>
      <c r="B22818" s="1" t="s">
        <v>1584</v>
      </c>
      <c r="C22818" s="2">
        <v>44932</v>
      </c>
      <c r="D22818" s="1" t="s">
        <v>6175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3">
      <c r="A22819" s="1" t="s">
        <v>28890</v>
      </c>
      <c r="B22819" s="1" t="s">
        <v>3439</v>
      </c>
      <c r="C22819" s="2">
        <v>45412</v>
      </c>
      <c r="D22819" s="1" t="s">
        <v>6151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3">
      <c r="A22820" s="1" t="s">
        <v>28891</v>
      </c>
      <c r="B22820" s="1" t="s">
        <v>4606</v>
      </c>
      <c r="C22820" s="2">
        <v>45645</v>
      </c>
      <c r="D22820" s="1" t="s">
        <v>6095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3">
      <c r="A22821" s="1" t="s">
        <v>28892</v>
      </c>
      <c r="B22821" s="1" t="s">
        <v>5741</v>
      </c>
      <c r="C22821" s="2">
        <v>45577</v>
      </c>
      <c r="D22821" s="1" t="s">
        <v>6095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3">
      <c r="A22822" s="1" t="s">
        <v>28893</v>
      </c>
      <c r="B22822" s="1" t="s">
        <v>1642</v>
      </c>
      <c r="C22822" s="2">
        <v>45179</v>
      </c>
      <c r="D22822" s="1" t="s">
        <v>6053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3">
      <c r="A22823" s="1" t="s">
        <v>28894</v>
      </c>
      <c r="B22823" s="1" t="s">
        <v>2216</v>
      </c>
      <c r="C22823" s="2">
        <v>44946</v>
      </c>
      <c r="D22823" s="1" t="s">
        <v>6063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3">
      <c r="A22824" s="1" t="s">
        <v>28895</v>
      </c>
      <c r="B22824" s="1" t="s">
        <v>1096</v>
      </c>
      <c r="C22824" s="2">
        <v>45112</v>
      </c>
      <c r="D22824" s="1" t="s">
        <v>6157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3">
      <c r="A22825" s="1" t="s">
        <v>28896</v>
      </c>
      <c r="B22825" s="1" t="s">
        <v>3299</v>
      </c>
      <c r="C22825" s="2">
        <v>45513</v>
      </c>
      <c r="D22825" s="1" t="s">
        <v>6067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3">
      <c r="A22826" s="1" t="s">
        <v>28897</v>
      </c>
      <c r="B22826" s="1" t="s">
        <v>4351</v>
      </c>
      <c r="C22826" s="2">
        <v>45567</v>
      </c>
      <c r="D22826" s="1" t="s">
        <v>6086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3">
      <c r="A22827" s="1" t="s">
        <v>28898</v>
      </c>
      <c r="B22827" s="1" t="s">
        <v>3307</v>
      </c>
      <c r="C22827" s="2">
        <v>45643</v>
      </c>
      <c r="D22827" s="1" t="s">
        <v>6069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3">
      <c r="A22828" s="1" t="s">
        <v>7301</v>
      </c>
      <c r="B22828" s="1" t="s">
        <v>1984</v>
      </c>
      <c r="C22828" s="2">
        <v>45117</v>
      </c>
      <c r="D22828" s="1" t="s">
        <v>6175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3">
      <c r="A22829" s="1" t="s">
        <v>28899</v>
      </c>
      <c r="B22829" s="1" t="s">
        <v>4295</v>
      </c>
      <c r="C22829" s="2">
        <v>45447</v>
      </c>
      <c r="D22829" s="1" t="s">
        <v>6051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3">
      <c r="A22830" s="1" t="s">
        <v>28900</v>
      </c>
      <c r="B22830" s="1" t="s">
        <v>3655</v>
      </c>
      <c r="C22830" s="2">
        <v>45446</v>
      </c>
      <c r="D22830" s="1" t="s">
        <v>6133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3">
      <c r="A22831" s="1" t="s">
        <v>28901</v>
      </c>
      <c r="B22831" s="1" t="s">
        <v>1965</v>
      </c>
      <c r="C22831" s="2">
        <v>45586</v>
      </c>
      <c r="D22831" s="1" t="s">
        <v>6100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3">
      <c r="A22832" s="1" t="s">
        <v>28902</v>
      </c>
      <c r="B22832" s="1" t="s">
        <v>2111</v>
      </c>
      <c r="C22832" s="2">
        <v>45278</v>
      </c>
      <c r="D22832" s="1" t="s">
        <v>6057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3">
      <c r="A22833" s="1" t="s">
        <v>28903</v>
      </c>
      <c r="B22833" s="1" t="s">
        <v>1377</v>
      </c>
      <c r="C22833" s="2">
        <v>45363</v>
      </c>
      <c r="D22833" s="1" t="s">
        <v>6086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3">
      <c r="A22834" s="1" t="s">
        <v>28904</v>
      </c>
      <c r="B22834" s="1" t="s">
        <v>2192</v>
      </c>
      <c r="C22834" s="2">
        <v>45326</v>
      </c>
      <c r="D22834" s="1" t="s">
        <v>6053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3">
      <c r="A22835" s="1" t="s">
        <v>28905</v>
      </c>
      <c r="B22835" s="1" t="s">
        <v>1819</v>
      </c>
      <c r="C22835" s="2">
        <v>45221</v>
      </c>
      <c r="D22835" s="1" t="s">
        <v>6057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3">
      <c r="A22836" s="1" t="s">
        <v>28906</v>
      </c>
      <c r="B22836" s="1" t="s">
        <v>3601</v>
      </c>
      <c r="C22836" s="2">
        <v>45490</v>
      </c>
      <c r="D22836" s="1" t="s">
        <v>6067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3">
      <c r="A22837" s="1" t="s">
        <v>28907</v>
      </c>
      <c r="B22837" s="1" t="s">
        <v>1712</v>
      </c>
      <c r="C22837" s="2">
        <v>45230</v>
      </c>
      <c r="D22837" s="1" t="s">
        <v>6107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3">
      <c r="A22838" s="1" t="s">
        <v>28908</v>
      </c>
      <c r="B22838" s="1" t="s">
        <v>2541</v>
      </c>
      <c r="C22838" s="2">
        <v>45158</v>
      </c>
      <c r="D22838" s="1" t="s">
        <v>6051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3">
      <c r="A22839" s="1" t="s">
        <v>28909</v>
      </c>
      <c r="B22839" s="1" t="s">
        <v>5441</v>
      </c>
      <c r="C22839" s="2">
        <v>45235</v>
      </c>
      <c r="D22839" s="1" t="s">
        <v>6143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3">
      <c r="A22840" s="1" t="s">
        <v>28910</v>
      </c>
      <c r="B22840" s="1" t="s">
        <v>4859</v>
      </c>
      <c r="C22840" s="2">
        <v>45130</v>
      </c>
      <c r="D22840" s="1" t="s">
        <v>6089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3">
      <c r="A22841" s="1" t="s">
        <v>28911</v>
      </c>
      <c r="B22841" s="1" t="s">
        <v>1217</v>
      </c>
      <c r="C22841" s="2">
        <v>45377</v>
      </c>
      <c r="D22841" s="1" t="s">
        <v>6113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3">
      <c r="A22842" s="1" t="s">
        <v>28912</v>
      </c>
      <c r="B22842" s="1" t="s">
        <v>4861</v>
      </c>
      <c r="C22842" s="2">
        <v>45305</v>
      </c>
      <c r="D22842" s="1" t="s">
        <v>6059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3">
      <c r="A22843" s="1" t="s">
        <v>28913</v>
      </c>
      <c r="B22843" s="1" t="s">
        <v>5132</v>
      </c>
      <c r="C22843" s="2">
        <v>45204</v>
      </c>
      <c r="D22843" s="1" t="s">
        <v>6091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3">
      <c r="A22844" s="1" t="s">
        <v>28914</v>
      </c>
      <c r="B22844" s="1" t="s">
        <v>4148</v>
      </c>
      <c r="C22844" s="2">
        <v>45231</v>
      </c>
      <c r="D22844" s="1" t="s">
        <v>6104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3">
      <c r="A22845" s="1" t="s">
        <v>28915</v>
      </c>
      <c r="B22845" s="1" t="s">
        <v>2622</v>
      </c>
      <c r="C22845" s="2">
        <v>44942</v>
      </c>
      <c r="D22845" s="1" t="s">
        <v>6125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3">
      <c r="A22846" s="1" t="s">
        <v>28916</v>
      </c>
      <c r="B22846" s="1" t="s">
        <v>3557</v>
      </c>
      <c r="C22846" s="2">
        <v>45637</v>
      </c>
      <c r="D22846" s="1" t="s">
        <v>6100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3">
      <c r="A22847" s="1" t="s">
        <v>28917</v>
      </c>
      <c r="B22847" s="1" t="s">
        <v>1978</v>
      </c>
      <c r="C22847" s="2">
        <v>45087</v>
      </c>
      <c r="D22847" s="1" t="s">
        <v>6049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3">
      <c r="A22848" s="1" t="s">
        <v>28918</v>
      </c>
      <c r="B22848" s="1" t="s">
        <v>5303</v>
      </c>
      <c r="C22848" s="2">
        <v>45144</v>
      </c>
      <c r="D22848" s="1" t="s">
        <v>6107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3">
      <c r="A22849" s="1" t="s">
        <v>28919</v>
      </c>
      <c r="B22849" s="1" t="s">
        <v>4265</v>
      </c>
      <c r="C22849" s="2">
        <v>44995</v>
      </c>
      <c r="D22849" s="1" t="s">
        <v>6077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3">
      <c r="A22850" s="1" t="s">
        <v>28920</v>
      </c>
      <c r="B22850" s="1" t="s">
        <v>1146</v>
      </c>
      <c r="C22850" s="2">
        <v>45567</v>
      </c>
      <c r="D22850" s="1" t="s">
        <v>6172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3">
      <c r="A22851" s="1" t="s">
        <v>28921</v>
      </c>
      <c r="B22851" s="1" t="s">
        <v>1446</v>
      </c>
      <c r="C22851" s="2">
        <v>45174</v>
      </c>
      <c r="D22851" s="1" t="s">
        <v>6089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3">
      <c r="A22852" s="1" t="s">
        <v>28922</v>
      </c>
      <c r="B22852" s="1" t="s">
        <v>5101</v>
      </c>
      <c r="C22852" s="2">
        <v>45364</v>
      </c>
      <c r="D22852" s="1" t="s">
        <v>6109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3">
      <c r="A22853" s="1" t="s">
        <v>28923</v>
      </c>
      <c r="B22853" s="1" t="s">
        <v>2157</v>
      </c>
      <c r="C22853" s="2">
        <v>45154</v>
      </c>
      <c r="D22853" s="1" t="s">
        <v>6125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3">
      <c r="A22854" s="1" t="s">
        <v>28924</v>
      </c>
      <c r="B22854" s="1" t="s">
        <v>5737</v>
      </c>
      <c r="C22854" s="2">
        <v>45034</v>
      </c>
      <c r="D22854" s="1" t="s">
        <v>6251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3">
      <c r="A22855" s="1" t="s">
        <v>28925</v>
      </c>
      <c r="B22855" s="1" t="s">
        <v>2578</v>
      </c>
      <c r="C22855" s="2">
        <v>45127</v>
      </c>
      <c r="D22855" s="1" t="s">
        <v>6086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3">
      <c r="A22856" s="1" t="s">
        <v>28926</v>
      </c>
      <c r="B22856" s="1" t="s">
        <v>4748</v>
      </c>
      <c r="C22856" s="2">
        <v>45655</v>
      </c>
      <c r="D22856" s="1" t="s">
        <v>6081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3">
      <c r="A22857" s="1" t="s">
        <v>28927</v>
      </c>
      <c r="B22857" s="1" t="s">
        <v>4276</v>
      </c>
      <c r="C22857" s="2">
        <v>45109</v>
      </c>
      <c r="D22857" s="1" t="s">
        <v>6053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3">
      <c r="A22858" s="1" t="s">
        <v>28928</v>
      </c>
      <c r="B22858" s="1" t="s">
        <v>1106</v>
      </c>
      <c r="C22858" s="2">
        <v>45511</v>
      </c>
      <c r="D22858" s="1" t="s">
        <v>6061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3">
      <c r="A22859" s="1" t="s">
        <v>28929</v>
      </c>
      <c r="B22859" s="1" t="s">
        <v>4724</v>
      </c>
      <c r="C22859" s="2">
        <v>45624</v>
      </c>
      <c r="D22859" s="1" t="s">
        <v>6083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3">
      <c r="A22860" s="1" t="s">
        <v>28930</v>
      </c>
      <c r="B22860" s="1" t="s">
        <v>1744</v>
      </c>
      <c r="C22860" s="2">
        <v>45230</v>
      </c>
      <c r="D22860" s="1" t="s">
        <v>6175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3">
      <c r="A22861" s="1" t="s">
        <v>28931</v>
      </c>
      <c r="B22861" s="1" t="s">
        <v>4336</v>
      </c>
      <c r="C22861" s="2">
        <v>45309</v>
      </c>
      <c r="D22861" s="1" t="s">
        <v>6157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3">
      <c r="A22862" s="1" t="s">
        <v>28932</v>
      </c>
      <c r="B22862" s="1" t="s">
        <v>3635</v>
      </c>
      <c r="C22862" s="2">
        <v>45432</v>
      </c>
      <c r="D22862" s="1" t="s">
        <v>6113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3">
      <c r="A22863" s="1" t="s">
        <v>28933</v>
      </c>
      <c r="B22863" s="1" t="s">
        <v>3536</v>
      </c>
      <c r="C22863" s="2">
        <v>45208</v>
      </c>
      <c r="D22863" s="1" t="s">
        <v>6069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3">
      <c r="A22864" s="1" t="s">
        <v>28934</v>
      </c>
      <c r="B22864" s="1" t="s">
        <v>4127</v>
      </c>
      <c r="C22864" s="2">
        <v>44970</v>
      </c>
      <c r="D22864" s="1" t="s">
        <v>6113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3">
      <c r="A22865" s="1" t="s">
        <v>28935</v>
      </c>
      <c r="B22865" s="1" t="s">
        <v>5064</v>
      </c>
      <c r="C22865" s="2">
        <v>45096</v>
      </c>
      <c r="D22865" s="1" t="s">
        <v>6100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3">
      <c r="A22866" s="1" t="s">
        <v>28936</v>
      </c>
      <c r="B22866" s="1" t="s">
        <v>4382</v>
      </c>
      <c r="C22866" s="2">
        <v>45345</v>
      </c>
      <c r="D22866" s="1" t="s">
        <v>6175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3">
      <c r="A22867" s="1" t="s">
        <v>28937</v>
      </c>
      <c r="B22867" s="1" t="s">
        <v>2508</v>
      </c>
      <c r="C22867" s="2">
        <v>45393</v>
      </c>
      <c r="D22867" s="1" t="s">
        <v>6093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3">
      <c r="A22868" s="1" t="s">
        <v>28938</v>
      </c>
      <c r="B22868" s="1" t="s">
        <v>3264</v>
      </c>
      <c r="C22868" s="2">
        <v>45598</v>
      </c>
      <c r="D22868" s="1" t="s">
        <v>6055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3">
      <c r="A22869" s="1" t="s">
        <v>28939</v>
      </c>
      <c r="B22869" s="1" t="s">
        <v>1518</v>
      </c>
      <c r="C22869" s="2">
        <v>45227</v>
      </c>
      <c r="D22869" s="1" t="s">
        <v>6077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3">
      <c r="A22870" s="1" t="s">
        <v>28940</v>
      </c>
      <c r="B22870" s="1" t="s">
        <v>3383</v>
      </c>
      <c r="C22870" s="2">
        <v>45499</v>
      </c>
      <c r="D22870" s="1" t="s">
        <v>6113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3">
      <c r="A22871" s="1" t="s">
        <v>28941</v>
      </c>
      <c r="B22871" s="1" t="s">
        <v>1131</v>
      </c>
      <c r="C22871" s="2">
        <v>45073</v>
      </c>
      <c r="D22871" s="1" t="s">
        <v>6133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3">
      <c r="A22872" s="1" t="s">
        <v>28942</v>
      </c>
      <c r="B22872" s="1" t="s">
        <v>3245</v>
      </c>
      <c r="C22872" s="2">
        <v>45554</v>
      </c>
      <c r="D22872" s="1" t="s">
        <v>6059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3">
      <c r="A22873" s="1" t="s">
        <v>28943</v>
      </c>
      <c r="B22873" s="1" t="s">
        <v>4170</v>
      </c>
      <c r="C22873" s="2">
        <v>45616</v>
      </c>
      <c r="D22873" s="1" t="s">
        <v>6065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3">
      <c r="A22874" s="1" t="s">
        <v>28944</v>
      </c>
      <c r="B22874" s="1" t="s">
        <v>1863</v>
      </c>
      <c r="C22874" s="2">
        <v>45409</v>
      </c>
      <c r="D22874" s="1" t="s">
        <v>6133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3">
      <c r="A22875" s="1" t="s">
        <v>28945</v>
      </c>
      <c r="B22875" s="1" t="s">
        <v>3418</v>
      </c>
      <c r="C22875" s="2">
        <v>45554</v>
      </c>
      <c r="D22875" s="1" t="s">
        <v>6065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3">
      <c r="A22876" s="1" t="s">
        <v>28946</v>
      </c>
      <c r="B22876" s="1" t="s">
        <v>2045</v>
      </c>
      <c r="C22876" s="2">
        <v>45173</v>
      </c>
      <c r="D22876" s="1" t="s">
        <v>6074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3">
      <c r="A22877" s="1" t="s">
        <v>28947</v>
      </c>
      <c r="B22877" s="1" t="s">
        <v>4402</v>
      </c>
      <c r="C22877" s="2">
        <v>44968</v>
      </c>
      <c r="D22877" s="1" t="s">
        <v>6091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3">
      <c r="A22878" s="1" t="s">
        <v>28948</v>
      </c>
      <c r="B22878" s="1" t="s">
        <v>5660</v>
      </c>
      <c r="C22878" s="2">
        <v>45560</v>
      </c>
      <c r="D22878" s="1" t="s">
        <v>6172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3">
      <c r="A22879" s="1" t="s">
        <v>28949</v>
      </c>
      <c r="B22879" s="1" t="s">
        <v>1274</v>
      </c>
      <c r="C22879" s="2">
        <v>44984</v>
      </c>
      <c r="D22879" s="1" t="s">
        <v>6251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3">
      <c r="A22880" s="1" t="s">
        <v>28950</v>
      </c>
      <c r="B22880" s="1" t="s">
        <v>2220</v>
      </c>
      <c r="C22880" s="2">
        <v>45478</v>
      </c>
      <c r="D22880" s="1" t="s">
        <v>6059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3">
      <c r="A22881" s="1" t="s">
        <v>28951</v>
      </c>
      <c r="B22881" s="1" t="s">
        <v>1359</v>
      </c>
      <c r="C22881" s="2">
        <v>45080</v>
      </c>
      <c r="D22881" s="1" t="s">
        <v>6125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3">
      <c r="A22882" s="1" t="s">
        <v>28952</v>
      </c>
      <c r="B22882" s="1" t="s">
        <v>2474</v>
      </c>
      <c r="C22882" s="2">
        <v>44959</v>
      </c>
      <c r="D22882" s="1" t="s">
        <v>6151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3">
      <c r="A22883" s="1" t="s">
        <v>28953</v>
      </c>
      <c r="B22883" s="1" t="s">
        <v>2939</v>
      </c>
      <c r="C22883" s="2">
        <v>45299</v>
      </c>
      <c r="D22883" s="1" t="s">
        <v>6141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3">
      <c r="A22884" s="1" t="s">
        <v>28954</v>
      </c>
      <c r="B22884" s="1" t="s">
        <v>1486</v>
      </c>
      <c r="C22884" s="2">
        <v>45232</v>
      </c>
      <c r="D22884" s="1" t="s">
        <v>6089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3">
      <c r="A22885" s="1" t="s">
        <v>28955</v>
      </c>
      <c r="B22885" s="1" t="s">
        <v>5808</v>
      </c>
      <c r="C22885" s="2">
        <v>45582</v>
      </c>
      <c r="D22885" s="1" t="s">
        <v>6125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3">
      <c r="A22886" s="1" t="s">
        <v>28956</v>
      </c>
      <c r="B22886" s="1" t="s">
        <v>1507</v>
      </c>
      <c r="C22886" s="2">
        <v>45269</v>
      </c>
      <c r="D22886" s="1" t="s">
        <v>6065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3">
      <c r="A22887" s="1" t="s">
        <v>28957</v>
      </c>
      <c r="B22887" s="1" t="s">
        <v>2833</v>
      </c>
      <c r="C22887" s="2">
        <v>44996</v>
      </c>
      <c r="D22887" s="1" t="s">
        <v>6074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3">
      <c r="A22888" s="1" t="s">
        <v>28958</v>
      </c>
      <c r="B22888" s="1" t="s">
        <v>5351</v>
      </c>
      <c r="C22888" s="2">
        <v>45402</v>
      </c>
      <c r="D22888" s="1" t="s">
        <v>6172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3">
      <c r="A22889" s="1" t="s">
        <v>28959</v>
      </c>
      <c r="B22889" s="1" t="s">
        <v>1423</v>
      </c>
      <c r="C22889" s="2">
        <v>45289</v>
      </c>
      <c r="D22889" s="1" t="s">
        <v>6077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3">
      <c r="A22890" s="1" t="s">
        <v>28960</v>
      </c>
      <c r="B22890" s="1" t="s">
        <v>2108</v>
      </c>
      <c r="C22890" s="2">
        <v>45077</v>
      </c>
      <c r="D22890" s="1" t="s">
        <v>6059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3">
      <c r="A22891" s="1" t="s">
        <v>28961</v>
      </c>
      <c r="B22891" s="1" t="s">
        <v>4997</v>
      </c>
      <c r="C22891" s="2">
        <v>45009</v>
      </c>
      <c r="D22891" s="1" t="s">
        <v>6089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3">
      <c r="A22892" s="1" t="s">
        <v>28962</v>
      </c>
      <c r="B22892" s="1" t="s">
        <v>1226</v>
      </c>
      <c r="C22892" s="2">
        <v>45540</v>
      </c>
      <c r="D22892" s="1" t="s">
        <v>6077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3">
      <c r="A22893" s="1" t="s">
        <v>28963</v>
      </c>
      <c r="B22893" s="1" t="s">
        <v>4184</v>
      </c>
      <c r="C22893" s="2">
        <v>45321</v>
      </c>
      <c r="D22893" s="1" t="s">
        <v>6172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3">
      <c r="A22894" s="1" t="s">
        <v>28964</v>
      </c>
      <c r="B22894" s="1" t="s">
        <v>4324</v>
      </c>
      <c r="C22894" s="2">
        <v>45175</v>
      </c>
      <c r="D22894" s="1" t="s">
        <v>6051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3">
      <c r="A22895" s="1" t="s">
        <v>28965</v>
      </c>
      <c r="B22895" s="1" t="s">
        <v>4035</v>
      </c>
      <c r="C22895" s="2">
        <v>45330</v>
      </c>
      <c r="D22895" s="1" t="s">
        <v>6083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3">
      <c r="A22896" s="1" t="s">
        <v>28966</v>
      </c>
      <c r="B22896" s="1" t="s">
        <v>1868</v>
      </c>
      <c r="C22896" s="2">
        <v>45409</v>
      </c>
      <c r="D22896" s="1" t="s">
        <v>6051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3">
      <c r="A22897" s="1" t="s">
        <v>28967</v>
      </c>
      <c r="B22897" s="1" t="s">
        <v>2104</v>
      </c>
      <c r="C22897" s="2">
        <v>45354</v>
      </c>
      <c r="D22897" s="1" t="s">
        <v>6179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3">
      <c r="A22898" s="1" t="s">
        <v>28968</v>
      </c>
      <c r="B22898" s="1" t="s">
        <v>2107</v>
      </c>
      <c r="C22898" s="2">
        <v>45007</v>
      </c>
      <c r="D22898" s="1" t="s">
        <v>6065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3">
      <c r="A22899" s="1" t="s">
        <v>28969</v>
      </c>
      <c r="B22899" s="1" t="s">
        <v>4195</v>
      </c>
      <c r="C22899" s="2">
        <v>45404</v>
      </c>
      <c r="D22899" s="1" t="s">
        <v>6095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3">
      <c r="A22900" s="1" t="s">
        <v>28970</v>
      </c>
      <c r="B22900" s="1" t="s">
        <v>3728</v>
      </c>
      <c r="C22900" s="2">
        <v>44963</v>
      </c>
      <c r="D22900" s="1" t="s">
        <v>6143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3">
      <c r="A22901" s="1" t="s">
        <v>28971</v>
      </c>
      <c r="B22901" s="1" t="s">
        <v>2044</v>
      </c>
      <c r="C22901" s="2">
        <v>45602</v>
      </c>
      <c r="D22901" s="1" t="s">
        <v>6125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3">
      <c r="A22902" s="1" t="s">
        <v>28972</v>
      </c>
      <c r="B22902" s="1" t="s">
        <v>4458</v>
      </c>
      <c r="C22902" s="2">
        <v>45037</v>
      </c>
      <c r="D22902" s="1" t="s">
        <v>6069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3">
      <c r="A22903" s="1" t="s">
        <v>28973</v>
      </c>
      <c r="B22903" s="1" t="s">
        <v>1626</v>
      </c>
      <c r="C22903" s="2">
        <v>45171</v>
      </c>
      <c r="D22903" s="1" t="s">
        <v>6049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3">
      <c r="A22904" s="1" t="s">
        <v>28974</v>
      </c>
      <c r="B22904" s="1" t="s">
        <v>1601</v>
      </c>
      <c r="C22904" s="2">
        <v>45436</v>
      </c>
      <c r="D22904" s="1" t="s">
        <v>6141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3">
      <c r="A22905" s="1" t="s">
        <v>28975</v>
      </c>
      <c r="B22905" s="1" t="s">
        <v>2637</v>
      </c>
      <c r="C22905" s="2">
        <v>45390</v>
      </c>
      <c r="D22905" s="1" t="s">
        <v>6083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3">
      <c r="A22906" s="1" t="s">
        <v>28976</v>
      </c>
      <c r="B22906" s="1" t="s">
        <v>5481</v>
      </c>
      <c r="C22906" s="2">
        <v>45351</v>
      </c>
      <c r="D22906" s="1" t="s">
        <v>6091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3">
      <c r="A22907" s="1" t="s">
        <v>28977</v>
      </c>
      <c r="B22907" s="1" t="s">
        <v>3100</v>
      </c>
      <c r="C22907" s="2">
        <v>45526</v>
      </c>
      <c r="D22907" s="1" t="s">
        <v>6125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3">
      <c r="A22908" s="1" t="s">
        <v>28978</v>
      </c>
      <c r="B22908" s="1" t="s">
        <v>2823</v>
      </c>
      <c r="C22908" s="2">
        <v>45379</v>
      </c>
      <c r="D22908" s="1" t="s">
        <v>6069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3">
      <c r="A22909" s="1" t="s">
        <v>28979</v>
      </c>
      <c r="B22909" s="1" t="s">
        <v>2417</v>
      </c>
      <c r="C22909" s="2">
        <v>45342</v>
      </c>
      <c r="D22909" s="1" t="s">
        <v>6125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3">
      <c r="A22910" s="1" t="s">
        <v>28980</v>
      </c>
      <c r="B22910" s="1" t="s">
        <v>2045</v>
      </c>
      <c r="C22910" s="2">
        <v>45417</v>
      </c>
      <c r="D22910" s="1" t="s">
        <v>6093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3">
      <c r="A22911" s="1" t="s">
        <v>28981</v>
      </c>
      <c r="B22911" s="1" t="s">
        <v>2638</v>
      </c>
      <c r="C22911" s="2">
        <v>45508</v>
      </c>
      <c r="D22911" s="1" t="s">
        <v>6100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3">
      <c r="A22912" s="1" t="s">
        <v>28982</v>
      </c>
      <c r="B22912" s="1" t="s">
        <v>5022</v>
      </c>
      <c r="C22912" s="2">
        <v>45538</v>
      </c>
      <c r="D22912" s="1" t="s">
        <v>6057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3">
      <c r="A22913" s="1" t="s">
        <v>28983</v>
      </c>
      <c r="B22913" s="1" t="s">
        <v>5471</v>
      </c>
      <c r="C22913" s="2">
        <v>45439</v>
      </c>
      <c r="D22913" s="1" t="s">
        <v>6157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3">
      <c r="A22914" s="1" t="s">
        <v>28984</v>
      </c>
      <c r="B22914" s="1" t="s">
        <v>3285</v>
      </c>
      <c r="C22914" s="2">
        <v>44945</v>
      </c>
      <c r="D22914" s="1" t="s">
        <v>6057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3">
      <c r="A22915" s="1" t="s">
        <v>28985</v>
      </c>
      <c r="B22915" s="1" t="s">
        <v>5175</v>
      </c>
      <c r="C22915" s="2">
        <v>45322</v>
      </c>
      <c r="D22915" s="1" t="s">
        <v>6143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3">
      <c r="A22916" s="1" t="s">
        <v>28986</v>
      </c>
      <c r="B22916" s="1" t="s">
        <v>2771</v>
      </c>
      <c r="C22916" s="2">
        <v>45471</v>
      </c>
      <c r="D22916" s="1" t="s">
        <v>6251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3">
      <c r="A22917" s="1" t="s">
        <v>28987</v>
      </c>
      <c r="B22917" s="1" t="s">
        <v>4156</v>
      </c>
      <c r="C22917" s="2">
        <v>45550</v>
      </c>
      <c r="D22917" s="1" t="s">
        <v>6143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3">
      <c r="A22918" s="1" t="s">
        <v>28988</v>
      </c>
      <c r="B22918" s="1" t="s">
        <v>2983</v>
      </c>
      <c r="C22918" s="2">
        <v>45057</v>
      </c>
      <c r="D22918" s="1" t="s">
        <v>6172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3">
      <c r="A22919" s="1" t="s">
        <v>28989</v>
      </c>
      <c r="B22919" s="1" t="s">
        <v>5347</v>
      </c>
      <c r="C22919" s="2">
        <v>45393</v>
      </c>
      <c r="D22919" s="1" t="s">
        <v>6135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3">
      <c r="A22920" s="1" t="s">
        <v>28990</v>
      </c>
      <c r="B22920" s="1" t="s">
        <v>4734</v>
      </c>
      <c r="C22920" s="2">
        <v>45232</v>
      </c>
      <c r="D22920" s="1" t="s">
        <v>6057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3">
      <c r="A22921" s="1" t="s">
        <v>28991</v>
      </c>
      <c r="B22921" s="1" t="s">
        <v>3576</v>
      </c>
      <c r="C22921" s="2">
        <v>45177</v>
      </c>
      <c r="D22921" s="1" t="s">
        <v>6102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3">
      <c r="A22922" s="1" t="s">
        <v>28992</v>
      </c>
      <c r="B22922" s="1" t="s">
        <v>3490</v>
      </c>
      <c r="C22922" s="2">
        <v>45454</v>
      </c>
      <c r="D22922" s="1" t="s">
        <v>6104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3">
      <c r="A22923" s="1" t="s">
        <v>28993</v>
      </c>
      <c r="B22923" s="1" t="s">
        <v>5160</v>
      </c>
      <c r="C22923" s="2">
        <v>45512</v>
      </c>
      <c r="D22923" s="1" t="s">
        <v>6197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3">
      <c r="A22924" s="1" t="s">
        <v>28994</v>
      </c>
      <c r="B22924" s="1" t="s">
        <v>4268</v>
      </c>
      <c r="C22924" s="2">
        <v>45062</v>
      </c>
      <c r="D22924" s="1" t="s">
        <v>6113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3">
      <c r="A22925" s="1" t="s">
        <v>28995</v>
      </c>
      <c r="B22925" s="1" t="s">
        <v>2837</v>
      </c>
      <c r="C22925" s="2">
        <v>44972</v>
      </c>
      <c r="D22925" s="1" t="s">
        <v>6107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3">
      <c r="A22926" s="1" t="s">
        <v>28996</v>
      </c>
      <c r="B22926" s="1" t="s">
        <v>5930</v>
      </c>
      <c r="C22926" s="2">
        <v>45326</v>
      </c>
      <c r="D22926" s="1" t="s">
        <v>6049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3">
      <c r="A22927" s="1" t="s">
        <v>28997</v>
      </c>
      <c r="B22927" s="1" t="s">
        <v>5540</v>
      </c>
      <c r="C22927" s="2">
        <v>45491</v>
      </c>
      <c r="D22927" s="1" t="s">
        <v>6113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3">
      <c r="A22928" s="1" t="s">
        <v>28998</v>
      </c>
      <c r="B22928" s="1" t="s">
        <v>2742</v>
      </c>
      <c r="C22928" s="2">
        <v>45218</v>
      </c>
      <c r="D22928" s="1" t="s">
        <v>6074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3">
      <c r="A22929" s="1" t="s">
        <v>28999</v>
      </c>
      <c r="B22929" s="1" t="s">
        <v>2382</v>
      </c>
      <c r="C22929" s="2">
        <v>45218</v>
      </c>
      <c r="D22929" s="1" t="s">
        <v>6141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3">
      <c r="A22930" s="1" t="s">
        <v>29000</v>
      </c>
      <c r="B22930" s="1" t="s">
        <v>3262</v>
      </c>
      <c r="C22930" s="2">
        <v>45055</v>
      </c>
      <c r="D22930" s="1" t="s">
        <v>6071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3">
      <c r="A22931" s="1" t="s">
        <v>29001</v>
      </c>
      <c r="B22931" s="1" t="s">
        <v>2386</v>
      </c>
      <c r="C22931" s="2">
        <v>45101</v>
      </c>
      <c r="D22931" s="1" t="s">
        <v>6089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3">
      <c r="A22932" s="1" t="s">
        <v>29002</v>
      </c>
      <c r="B22932" s="1" t="s">
        <v>2582</v>
      </c>
      <c r="C22932" s="2">
        <v>44934</v>
      </c>
      <c r="D22932" s="1" t="s">
        <v>6065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3">
      <c r="A22933" s="1" t="s">
        <v>29003</v>
      </c>
      <c r="B22933" s="1" t="s">
        <v>1089</v>
      </c>
      <c r="C22933" s="2">
        <v>45580</v>
      </c>
      <c r="D22933" s="1" t="s">
        <v>6107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3">
      <c r="A22934" s="1" t="s">
        <v>29004</v>
      </c>
      <c r="B22934" s="1" t="s">
        <v>2375</v>
      </c>
      <c r="C22934" s="2">
        <v>45556</v>
      </c>
      <c r="D22934" s="1" t="s">
        <v>6197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3">
      <c r="A22935" s="1" t="s">
        <v>29005</v>
      </c>
      <c r="B22935" s="1" t="s">
        <v>4445</v>
      </c>
      <c r="C22935" s="2">
        <v>45557</v>
      </c>
      <c r="D22935" s="1" t="s">
        <v>6175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3">
      <c r="A22936" s="1" t="s">
        <v>29006</v>
      </c>
      <c r="B22936" s="1" t="s">
        <v>1206</v>
      </c>
      <c r="C22936" s="2">
        <v>45231</v>
      </c>
      <c r="D22936" s="1" t="s">
        <v>6093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3">
      <c r="A22937" s="1" t="s">
        <v>29007</v>
      </c>
      <c r="B22937" s="1" t="s">
        <v>2647</v>
      </c>
      <c r="C22937" s="2">
        <v>45372</v>
      </c>
      <c r="D22937" s="1" t="s">
        <v>6095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3">
      <c r="A22938" s="1" t="s">
        <v>29008</v>
      </c>
      <c r="B22938" s="1" t="s">
        <v>2965</v>
      </c>
      <c r="C22938" s="2">
        <v>45287</v>
      </c>
      <c r="D22938" s="1" t="s">
        <v>6143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3">
      <c r="A22939" s="1" t="s">
        <v>29009</v>
      </c>
      <c r="B22939" s="1" t="s">
        <v>1347</v>
      </c>
      <c r="C22939" s="2">
        <v>45145</v>
      </c>
      <c r="D22939" s="1" t="s">
        <v>6143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3">
      <c r="A22940" s="1" t="s">
        <v>29010</v>
      </c>
      <c r="B22940" s="1" t="s">
        <v>2678</v>
      </c>
      <c r="C22940" s="2">
        <v>45356</v>
      </c>
      <c r="D22940" s="1" t="s">
        <v>6051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3">
      <c r="A22941" s="1" t="s">
        <v>29011</v>
      </c>
      <c r="B22941" s="1" t="s">
        <v>4162</v>
      </c>
      <c r="C22941" s="2">
        <v>45070</v>
      </c>
      <c r="D22941" s="1" t="s">
        <v>6141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3">
      <c r="A22942" s="1" t="s">
        <v>29012</v>
      </c>
      <c r="B22942" s="1" t="s">
        <v>5753</v>
      </c>
      <c r="C22942" s="2">
        <v>45481</v>
      </c>
      <c r="D22942" s="1" t="s">
        <v>6135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3">
      <c r="A22943" s="1" t="s">
        <v>29013</v>
      </c>
      <c r="B22943" s="1" t="s">
        <v>3293</v>
      </c>
      <c r="C22943" s="2">
        <v>45635</v>
      </c>
      <c r="D22943" s="1" t="s">
        <v>6057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3">
      <c r="A22944" s="1" t="s">
        <v>29014</v>
      </c>
      <c r="B22944" s="1" t="s">
        <v>5501</v>
      </c>
      <c r="C22944" s="2">
        <v>45011</v>
      </c>
      <c r="D22944" s="1" t="s">
        <v>6151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3">
      <c r="A22945" s="1" t="s">
        <v>29015</v>
      </c>
      <c r="B22945" s="1" t="s">
        <v>1056</v>
      </c>
      <c r="C22945" s="2">
        <v>45502</v>
      </c>
      <c r="D22945" s="1" t="s">
        <v>6093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3">
      <c r="A22946" s="1" t="s">
        <v>29016</v>
      </c>
      <c r="B22946" s="1" t="s">
        <v>3253</v>
      </c>
      <c r="C22946" s="2">
        <v>45017</v>
      </c>
      <c r="D22946" s="1" t="s">
        <v>6089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3">
      <c r="A22947" s="1" t="s">
        <v>29017</v>
      </c>
      <c r="B22947" s="1" t="s">
        <v>2193</v>
      </c>
      <c r="C22947" s="2">
        <v>45350</v>
      </c>
      <c r="D22947" s="1" t="s">
        <v>6137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3">
      <c r="A22948" s="1" t="s">
        <v>29018</v>
      </c>
      <c r="B22948" s="1" t="s">
        <v>5210</v>
      </c>
      <c r="C22948" s="2">
        <v>45517</v>
      </c>
      <c r="D22948" s="1" t="s">
        <v>6157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3">
      <c r="A22949" s="1" t="s">
        <v>29019</v>
      </c>
      <c r="B22949" s="1" t="s">
        <v>1184</v>
      </c>
      <c r="C22949" s="2">
        <v>45488</v>
      </c>
      <c r="D22949" s="1" t="s">
        <v>6125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3">
      <c r="A22950" s="1" t="s">
        <v>29020</v>
      </c>
      <c r="B22950" s="1" t="s">
        <v>1326</v>
      </c>
      <c r="C22950" s="2">
        <v>44959</v>
      </c>
      <c r="D22950" s="1" t="s">
        <v>6093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3">
      <c r="A22951" s="1" t="s">
        <v>29021</v>
      </c>
      <c r="B22951" s="1" t="s">
        <v>5958</v>
      </c>
      <c r="C22951" s="2">
        <v>45426</v>
      </c>
      <c r="D22951" s="1" t="s">
        <v>6141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3">
      <c r="A22952" s="1" t="s">
        <v>29022</v>
      </c>
      <c r="B22952" s="1" t="s">
        <v>4877</v>
      </c>
      <c r="C22952" s="2">
        <v>45536</v>
      </c>
      <c r="D22952" s="1" t="s">
        <v>6095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3">
      <c r="A22953" s="1" t="s">
        <v>29023</v>
      </c>
      <c r="B22953" s="1" t="s">
        <v>1463</v>
      </c>
      <c r="C22953" s="2">
        <v>45299</v>
      </c>
      <c r="D22953" s="1" t="s">
        <v>6053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3">
      <c r="A22954" s="1" t="s">
        <v>29024</v>
      </c>
      <c r="B22954" s="1" t="s">
        <v>1869</v>
      </c>
      <c r="C22954" s="2">
        <v>45528</v>
      </c>
      <c r="D22954" s="1" t="s">
        <v>6179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3">
      <c r="A22955" s="1" t="s">
        <v>29025</v>
      </c>
      <c r="B22955" s="1" t="s">
        <v>1711</v>
      </c>
      <c r="C22955" s="2">
        <v>45046</v>
      </c>
      <c r="D22955" s="1" t="s">
        <v>6091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3">
      <c r="A22956" s="1" t="s">
        <v>29026</v>
      </c>
      <c r="B22956" s="1" t="s">
        <v>5429</v>
      </c>
      <c r="C22956" s="2">
        <v>45426</v>
      </c>
      <c r="D22956" s="1" t="s">
        <v>6069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3">
      <c r="A22957" s="1" t="s">
        <v>29027</v>
      </c>
      <c r="B22957" s="1" t="s">
        <v>2295</v>
      </c>
      <c r="C22957" s="2">
        <v>45166</v>
      </c>
      <c r="D22957" s="1" t="s">
        <v>6157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3">
      <c r="A22958" s="1" t="s">
        <v>29028</v>
      </c>
      <c r="B22958" s="1" t="s">
        <v>3774</v>
      </c>
      <c r="C22958" s="2">
        <v>45230</v>
      </c>
      <c r="D22958" s="1" t="s">
        <v>6179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3">
      <c r="A22959" s="1" t="s">
        <v>29029</v>
      </c>
      <c r="B22959" s="1" t="s">
        <v>5186</v>
      </c>
      <c r="C22959" s="2">
        <v>45193</v>
      </c>
      <c r="D22959" s="1" t="s">
        <v>6091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3">
      <c r="A22960" s="1" t="s">
        <v>29030</v>
      </c>
      <c r="B22960" s="1" t="s">
        <v>4980</v>
      </c>
      <c r="C22960" s="2">
        <v>45247</v>
      </c>
      <c r="D22960" s="1" t="s">
        <v>6053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3">
      <c r="A22961" s="1" t="s">
        <v>29031</v>
      </c>
      <c r="B22961" s="1" t="s">
        <v>2668</v>
      </c>
      <c r="C22961" s="2">
        <v>45213</v>
      </c>
      <c r="D22961" s="1" t="s">
        <v>6197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3">
      <c r="A22962" s="1" t="s">
        <v>29032</v>
      </c>
      <c r="B22962" s="1" t="s">
        <v>1107</v>
      </c>
      <c r="C22962" s="2">
        <v>45525</v>
      </c>
      <c r="D22962" s="1" t="s">
        <v>6065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3">
      <c r="A22963" s="1" t="s">
        <v>29033</v>
      </c>
      <c r="B22963" s="1" t="s">
        <v>3485</v>
      </c>
      <c r="C22963" s="2">
        <v>45109</v>
      </c>
      <c r="D22963" s="1" t="s">
        <v>6179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3">
      <c r="A22964" s="1" t="s">
        <v>29034</v>
      </c>
      <c r="B22964" s="1" t="s">
        <v>1467</v>
      </c>
      <c r="C22964" s="2">
        <v>45417</v>
      </c>
      <c r="D22964" s="1" t="s">
        <v>6141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3">
      <c r="A22965" s="1" t="s">
        <v>29035</v>
      </c>
      <c r="B22965" s="1" t="s">
        <v>3338</v>
      </c>
      <c r="C22965" s="2">
        <v>45231</v>
      </c>
      <c r="D22965" s="1" t="s">
        <v>6095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3">
      <c r="A22966" s="1" t="s">
        <v>29036</v>
      </c>
      <c r="B22966" s="1" t="s">
        <v>1441</v>
      </c>
      <c r="C22966" s="2">
        <v>45313</v>
      </c>
      <c r="D22966" s="1" t="s">
        <v>6172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3">
      <c r="A22967" s="1" t="s">
        <v>29037</v>
      </c>
      <c r="B22967" s="1" t="s">
        <v>2401</v>
      </c>
      <c r="C22967" s="2">
        <v>44974</v>
      </c>
      <c r="D22967" s="1" t="s">
        <v>6157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3">
      <c r="A22968" s="1" t="s">
        <v>29038</v>
      </c>
      <c r="B22968" s="1" t="s">
        <v>1602</v>
      </c>
      <c r="C22968" s="2">
        <v>45648</v>
      </c>
      <c r="D22968" s="1" t="s">
        <v>6137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3">
      <c r="A22969" s="1" t="s">
        <v>29039</v>
      </c>
      <c r="B22969" s="1" t="s">
        <v>2252</v>
      </c>
      <c r="C22969" s="2">
        <v>44964</v>
      </c>
      <c r="D22969" s="1" t="s">
        <v>6135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3">
      <c r="A22970" s="1" t="s">
        <v>29040</v>
      </c>
      <c r="B22970" s="1" t="s">
        <v>5086</v>
      </c>
      <c r="C22970" s="2">
        <v>45628</v>
      </c>
      <c r="D22970" s="1" t="s">
        <v>6067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3">
      <c r="A22971" s="1" t="s">
        <v>29041</v>
      </c>
      <c r="B22971" s="1" t="s">
        <v>2741</v>
      </c>
      <c r="C22971" s="2">
        <v>45624</v>
      </c>
      <c r="D22971" s="1" t="s">
        <v>6071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3">
      <c r="A22972" s="1" t="s">
        <v>29042</v>
      </c>
      <c r="B22972" s="1" t="s">
        <v>2165</v>
      </c>
      <c r="C22972" s="2">
        <v>45525</v>
      </c>
      <c r="D22972" s="1" t="s">
        <v>6051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3">
      <c r="A22973" s="1" t="s">
        <v>29043</v>
      </c>
      <c r="B22973" s="1" t="s">
        <v>3558</v>
      </c>
      <c r="C22973" s="2">
        <v>45316</v>
      </c>
      <c r="D22973" s="1" t="s">
        <v>6086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3">
      <c r="A22974" s="1" t="s">
        <v>29044</v>
      </c>
      <c r="B22974" s="1" t="s">
        <v>2174</v>
      </c>
      <c r="C22974" s="2">
        <v>45175</v>
      </c>
      <c r="D22974" s="1" t="s">
        <v>6109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3">
      <c r="A22975" s="1" t="s">
        <v>29045</v>
      </c>
      <c r="B22975" s="1" t="s">
        <v>5165</v>
      </c>
      <c r="C22975" s="2">
        <v>45065</v>
      </c>
      <c r="D22975" s="1" t="s">
        <v>6049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3">
      <c r="A22976" s="1" t="s">
        <v>29046</v>
      </c>
      <c r="B22976" s="1" t="s">
        <v>1833</v>
      </c>
      <c r="C22976" s="2">
        <v>45219</v>
      </c>
      <c r="D22976" s="1" t="s">
        <v>6053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3">
      <c r="A22977" s="1" t="s">
        <v>29047</v>
      </c>
      <c r="B22977" s="1" t="s">
        <v>4059</v>
      </c>
      <c r="C22977" s="2">
        <v>45167</v>
      </c>
      <c r="D22977" s="1" t="s">
        <v>6095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3">
      <c r="A22978" s="1" t="s">
        <v>29048</v>
      </c>
      <c r="B22978" s="1" t="s">
        <v>2396</v>
      </c>
      <c r="C22978" s="2">
        <v>45561</v>
      </c>
      <c r="D22978" s="1" t="s">
        <v>6057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3">
      <c r="A22979" s="1" t="s">
        <v>29049</v>
      </c>
      <c r="B22979" s="1" t="s">
        <v>4202</v>
      </c>
      <c r="C22979" s="2">
        <v>45435</v>
      </c>
      <c r="D22979" s="1" t="s">
        <v>6059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3">
      <c r="A22980" s="1" t="s">
        <v>29050</v>
      </c>
      <c r="B22980" s="1" t="s">
        <v>4505</v>
      </c>
      <c r="C22980" s="2">
        <v>45390</v>
      </c>
      <c r="D22980" s="1" t="s">
        <v>6071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3">
      <c r="A22981" s="1" t="s">
        <v>29051</v>
      </c>
      <c r="B22981" s="1" t="s">
        <v>1270</v>
      </c>
      <c r="C22981" s="2">
        <v>45241</v>
      </c>
      <c r="D22981" s="1" t="s">
        <v>6175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3">
      <c r="A22982" s="1" t="s">
        <v>29052</v>
      </c>
      <c r="B22982" s="1" t="s">
        <v>3205</v>
      </c>
      <c r="C22982" s="2">
        <v>45219</v>
      </c>
      <c r="D22982" s="1" t="s">
        <v>6135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3">
      <c r="A22983" s="1" t="s">
        <v>29053</v>
      </c>
      <c r="B22983" s="1" t="s">
        <v>5940</v>
      </c>
      <c r="C22983" s="2">
        <v>45383</v>
      </c>
      <c r="D22983" s="1" t="s">
        <v>6081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3">
      <c r="A22984" s="1" t="s">
        <v>29054</v>
      </c>
      <c r="B22984" s="1" t="s">
        <v>2153</v>
      </c>
      <c r="C22984" s="2">
        <v>45156</v>
      </c>
      <c r="D22984" s="1" t="s">
        <v>6109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3">
      <c r="A22985" s="1" t="s">
        <v>29055</v>
      </c>
      <c r="B22985" s="1" t="s">
        <v>2317</v>
      </c>
      <c r="C22985" s="2">
        <v>45452</v>
      </c>
      <c r="D22985" s="1" t="s">
        <v>6104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3">
      <c r="A22986" s="1" t="s">
        <v>29056</v>
      </c>
      <c r="B22986" s="1" t="s">
        <v>5624</v>
      </c>
      <c r="C22986" s="2">
        <v>45432</v>
      </c>
      <c r="D22986" s="1" t="s">
        <v>6251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3">
      <c r="A22987" s="1" t="s">
        <v>29057</v>
      </c>
      <c r="B22987" s="1" t="s">
        <v>2450</v>
      </c>
      <c r="C22987" s="2">
        <v>45450</v>
      </c>
      <c r="D22987" s="1" t="s">
        <v>6197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3">
      <c r="A22988" s="1" t="s">
        <v>29058</v>
      </c>
      <c r="B22988" s="1" t="s">
        <v>2958</v>
      </c>
      <c r="C22988" s="2">
        <v>45602</v>
      </c>
      <c r="D22988" s="1" t="s">
        <v>6100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3">
      <c r="A22989" s="1" t="s">
        <v>29059</v>
      </c>
      <c r="B22989" s="1" t="s">
        <v>3960</v>
      </c>
      <c r="C22989" s="2">
        <v>45468</v>
      </c>
      <c r="D22989" s="1" t="s">
        <v>6091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3">
      <c r="A22990" s="1" t="s">
        <v>29060</v>
      </c>
      <c r="B22990" s="1" t="s">
        <v>4771</v>
      </c>
      <c r="C22990" s="2">
        <v>45541</v>
      </c>
      <c r="D22990" s="1" t="s">
        <v>6100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3">
      <c r="A22991" s="1" t="s">
        <v>29061</v>
      </c>
      <c r="B22991" s="1" t="s">
        <v>5564</v>
      </c>
      <c r="C22991" s="2">
        <v>45644</v>
      </c>
      <c r="D22991" s="1" t="s">
        <v>6086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3">
      <c r="A22992" s="1" t="s">
        <v>29062</v>
      </c>
      <c r="B22992" s="1" t="s">
        <v>5977</v>
      </c>
      <c r="C22992" s="2">
        <v>45457</v>
      </c>
      <c r="D22992" s="1" t="s">
        <v>6143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3">
      <c r="A22993" s="1" t="s">
        <v>29063</v>
      </c>
      <c r="B22993" s="1" t="s">
        <v>5250</v>
      </c>
      <c r="C22993" s="2">
        <v>45003</v>
      </c>
      <c r="D22993" s="1" t="s">
        <v>6104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3">
      <c r="A22994" s="1" t="s">
        <v>29064</v>
      </c>
      <c r="B22994" s="1" t="s">
        <v>4272</v>
      </c>
      <c r="C22994" s="2">
        <v>44968</v>
      </c>
      <c r="D22994" s="1" t="s">
        <v>6049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3">
      <c r="A22995" s="1" t="s">
        <v>29065</v>
      </c>
      <c r="B22995" s="1" t="s">
        <v>1855</v>
      </c>
      <c r="C22995" s="2">
        <v>45281</v>
      </c>
      <c r="D22995" s="1" t="s">
        <v>6109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3">
      <c r="A22996" s="1" t="s">
        <v>29066</v>
      </c>
      <c r="B22996" s="1" t="s">
        <v>5363</v>
      </c>
      <c r="C22996" s="2">
        <v>45263</v>
      </c>
      <c r="D22996" s="1" t="s">
        <v>6077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3">
      <c r="A22997" s="1" t="s">
        <v>29067</v>
      </c>
      <c r="B22997" s="1" t="s">
        <v>1620</v>
      </c>
      <c r="C22997" s="2">
        <v>45462</v>
      </c>
      <c r="D22997" s="1" t="s">
        <v>6051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3">
      <c r="A22998" s="1" t="s">
        <v>29068</v>
      </c>
      <c r="B22998" s="1" t="s">
        <v>5831</v>
      </c>
      <c r="C22998" s="2">
        <v>45313</v>
      </c>
      <c r="D22998" s="1" t="s">
        <v>6083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3">
      <c r="A22999" s="1" t="s">
        <v>29069</v>
      </c>
      <c r="B22999" s="1" t="s">
        <v>3259</v>
      </c>
      <c r="C22999" s="2">
        <v>45586</v>
      </c>
      <c r="D22999" s="1" t="s">
        <v>6081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3">
      <c r="A23000" s="1" t="s">
        <v>29070</v>
      </c>
      <c r="B23000" s="1" t="s">
        <v>3012</v>
      </c>
      <c r="C23000" s="2">
        <v>45393</v>
      </c>
      <c r="D23000" s="1" t="s">
        <v>6086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3">
      <c r="A23001" s="1" t="s">
        <v>29071</v>
      </c>
      <c r="B23001" s="1" t="s">
        <v>5857</v>
      </c>
      <c r="C23001" s="2">
        <v>45408</v>
      </c>
      <c r="D23001" s="1" t="s">
        <v>6197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3">
      <c r="A23002" s="1" t="s">
        <v>29072</v>
      </c>
      <c r="B23002" s="1" t="s">
        <v>2920</v>
      </c>
      <c r="C23002" s="2">
        <v>45121</v>
      </c>
      <c r="D23002" s="1" t="s">
        <v>6049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3">
      <c r="A23003" s="1" t="s">
        <v>29073</v>
      </c>
      <c r="B23003" s="1" t="s">
        <v>3273</v>
      </c>
      <c r="C23003" s="2">
        <v>44999</v>
      </c>
      <c r="D23003" s="1" t="s">
        <v>6172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3">
      <c r="A23004" s="1" t="s">
        <v>29074</v>
      </c>
      <c r="B23004" s="1" t="s">
        <v>2498</v>
      </c>
      <c r="C23004" s="2">
        <v>45579</v>
      </c>
      <c r="D23004" s="1" t="s">
        <v>6081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3">
      <c r="A23005" s="1" t="s">
        <v>29075</v>
      </c>
      <c r="B23005" s="1" t="s">
        <v>3332</v>
      </c>
      <c r="C23005" s="2">
        <v>45473</v>
      </c>
      <c r="D23005" s="1" t="s">
        <v>6141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3">
      <c r="A23006" s="1" t="s">
        <v>29076</v>
      </c>
      <c r="B23006" s="1" t="s">
        <v>1265</v>
      </c>
      <c r="C23006" s="2">
        <v>45073</v>
      </c>
      <c r="D23006" s="1" t="s">
        <v>6143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3">
      <c r="A23007" s="1" t="s">
        <v>29077</v>
      </c>
      <c r="B23007" s="1" t="s">
        <v>5151</v>
      </c>
      <c r="C23007" s="2">
        <v>45172</v>
      </c>
      <c r="D23007" s="1" t="s">
        <v>6077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3">
      <c r="A23008" s="1" t="s">
        <v>29078</v>
      </c>
      <c r="B23008" s="1" t="s">
        <v>2208</v>
      </c>
      <c r="C23008" s="2">
        <v>44935</v>
      </c>
      <c r="D23008" s="1" t="s">
        <v>6049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3">
      <c r="A23009" s="1" t="s">
        <v>29079</v>
      </c>
      <c r="B23009" s="1" t="s">
        <v>4628</v>
      </c>
      <c r="C23009" s="2">
        <v>45100</v>
      </c>
      <c r="D23009" s="1" t="s">
        <v>6061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3">
      <c r="A23010" s="1" t="s">
        <v>29080</v>
      </c>
      <c r="B23010" s="1" t="s">
        <v>3565</v>
      </c>
      <c r="C23010" s="2">
        <v>45608</v>
      </c>
      <c r="D23010" s="1" t="s">
        <v>6089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3">
      <c r="A23011" s="1" t="s">
        <v>29081</v>
      </c>
      <c r="B23011" s="1" t="s">
        <v>2596</v>
      </c>
      <c r="C23011" s="2">
        <v>45633</v>
      </c>
      <c r="D23011" s="1" t="s">
        <v>6125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3">
      <c r="A23012" s="1" t="s">
        <v>29082</v>
      </c>
      <c r="B23012" s="1" t="s">
        <v>4237</v>
      </c>
      <c r="C23012" s="2">
        <v>45065</v>
      </c>
      <c r="D23012" s="1" t="s">
        <v>6172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3">
      <c r="A23013" s="1" t="s">
        <v>29083</v>
      </c>
      <c r="B23013" s="1" t="s">
        <v>2035</v>
      </c>
      <c r="C23013" s="2">
        <v>45473</v>
      </c>
      <c r="D23013" s="1" t="s">
        <v>6065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3">
      <c r="A23014" s="1" t="s">
        <v>29084</v>
      </c>
      <c r="B23014" s="1" t="s">
        <v>5631</v>
      </c>
      <c r="C23014" s="2">
        <v>44967</v>
      </c>
      <c r="D23014" s="1" t="s">
        <v>6133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3">
      <c r="A23015" s="1" t="s">
        <v>29085</v>
      </c>
      <c r="B23015" s="1" t="s">
        <v>4687</v>
      </c>
      <c r="C23015" s="2">
        <v>45502</v>
      </c>
      <c r="D23015" s="1" t="s">
        <v>6077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3">
      <c r="A23016" s="1" t="s">
        <v>29086</v>
      </c>
      <c r="B23016" s="1" t="s">
        <v>5590</v>
      </c>
      <c r="C23016" s="2">
        <v>45474</v>
      </c>
      <c r="D23016" s="1" t="s">
        <v>6141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3">
      <c r="A23017" s="1" t="s">
        <v>29087</v>
      </c>
      <c r="B23017" s="1" t="s">
        <v>5765</v>
      </c>
      <c r="C23017" s="2">
        <v>45458</v>
      </c>
      <c r="D23017" s="1" t="s">
        <v>6125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3">
      <c r="A23018" s="1" t="s">
        <v>29088</v>
      </c>
      <c r="B23018" s="1" t="s">
        <v>1617</v>
      </c>
      <c r="C23018" s="2">
        <v>45431</v>
      </c>
      <c r="D23018" s="1" t="s">
        <v>6059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3">
      <c r="A23019" s="1" t="s">
        <v>29089</v>
      </c>
      <c r="B23019" s="1" t="s">
        <v>2628</v>
      </c>
      <c r="C23019" s="2">
        <v>45229</v>
      </c>
      <c r="D23019" s="1" t="s">
        <v>6143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3">
      <c r="A23020" s="1" t="s">
        <v>29090</v>
      </c>
      <c r="B23020" s="1" t="s">
        <v>2061</v>
      </c>
      <c r="C23020" s="2">
        <v>45129</v>
      </c>
      <c r="D23020" s="1" t="s">
        <v>6157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3">
      <c r="A23021" s="1" t="s">
        <v>29091</v>
      </c>
      <c r="B23021" s="1" t="s">
        <v>2002</v>
      </c>
      <c r="C23021" s="2">
        <v>45376</v>
      </c>
      <c r="D23021" s="1" t="s">
        <v>6102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3">
      <c r="A23022" s="1" t="s">
        <v>29092</v>
      </c>
      <c r="B23022" s="1" t="s">
        <v>4466</v>
      </c>
      <c r="C23022" s="2">
        <v>45261</v>
      </c>
      <c r="D23022" s="1" t="s">
        <v>6051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3">
      <c r="A23023" s="1" t="s">
        <v>29093</v>
      </c>
      <c r="B23023" s="1" t="s">
        <v>2713</v>
      </c>
      <c r="C23023" s="2">
        <v>45588</v>
      </c>
      <c r="D23023" s="1" t="s">
        <v>6055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3">
      <c r="A23024" s="1" t="s">
        <v>29094</v>
      </c>
      <c r="B23024" s="1" t="s">
        <v>2423</v>
      </c>
      <c r="C23024" s="2">
        <v>45337</v>
      </c>
      <c r="D23024" s="1" t="s">
        <v>6151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3">
      <c r="A23025" s="1" t="s">
        <v>29095</v>
      </c>
      <c r="B23025" s="1" t="s">
        <v>4505</v>
      </c>
      <c r="C23025" s="2">
        <v>45031</v>
      </c>
      <c r="D23025" s="1" t="s">
        <v>6083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3">
      <c r="A23026" s="1" t="s">
        <v>29096</v>
      </c>
      <c r="B23026" s="1" t="s">
        <v>2842</v>
      </c>
      <c r="C23026" s="2">
        <v>45196</v>
      </c>
      <c r="D23026" s="1" t="s">
        <v>6061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3">
      <c r="A23027" s="1" t="s">
        <v>29097</v>
      </c>
      <c r="B23027" s="1" t="s">
        <v>2387</v>
      </c>
      <c r="C23027" s="2">
        <v>44954</v>
      </c>
      <c r="D23027" s="1" t="s">
        <v>6125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3">
      <c r="A23028" s="1" t="s">
        <v>29098</v>
      </c>
      <c r="B23028" s="1" t="s">
        <v>3204</v>
      </c>
      <c r="C23028" s="2">
        <v>45393</v>
      </c>
      <c r="D23028" s="1" t="s">
        <v>6104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3">
      <c r="A23029" s="1" t="s">
        <v>29099</v>
      </c>
      <c r="B23029" s="1" t="s">
        <v>3851</v>
      </c>
      <c r="C23029" s="2">
        <v>45221</v>
      </c>
      <c r="D23029" s="1" t="s">
        <v>6051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3">
      <c r="A23030" s="1" t="s">
        <v>29100</v>
      </c>
      <c r="B23030" s="1" t="s">
        <v>3389</v>
      </c>
      <c r="C23030" s="2">
        <v>45206</v>
      </c>
      <c r="D23030" s="1" t="s">
        <v>6179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3">
      <c r="A23031" s="1" t="s">
        <v>29101</v>
      </c>
      <c r="B23031" s="1" t="s">
        <v>5590</v>
      </c>
      <c r="C23031" s="2">
        <v>45222</v>
      </c>
      <c r="D23031" s="1" t="s">
        <v>6059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3">
      <c r="A23032" s="1" t="s">
        <v>29102</v>
      </c>
      <c r="B23032" s="1" t="s">
        <v>1189</v>
      </c>
      <c r="C23032" s="2">
        <v>45630</v>
      </c>
      <c r="D23032" s="1" t="s">
        <v>6107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3">
      <c r="A23033" s="1" t="s">
        <v>29103</v>
      </c>
      <c r="B23033" s="1" t="s">
        <v>4845</v>
      </c>
      <c r="C23033" s="2">
        <v>45582</v>
      </c>
      <c r="D23033" s="1" t="s">
        <v>6175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3">
      <c r="A23034" s="1" t="s">
        <v>29104</v>
      </c>
      <c r="B23034" s="1" t="s">
        <v>2614</v>
      </c>
      <c r="C23034" s="2">
        <v>45262</v>
      </c>
      <c r="D23034" s="1" t="s">
        <v>6175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3">
      <c r="A23035" s="1" t="s">
        <v>29105</v>
      </c>
      <c r="B23035" s="1" t="s">
        <v>3136</v>
      </c>
      <c r="C23035" s="2">
        <v>45243</v>
      </c>
      <c r="D23035" s="1" t="s">
        <v>6197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3">
      <c r="A23036" s="1" t="s">
        <v>29106</v>
      </c>
      <c r="B23036" s="1" t="s">
        <v>5821</v>
      </c>
      <c r="C23036" s="2">
        <v>45623</v>
      </c>
      <c r="D23036" s="1" t="s">
        <v>6107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3">
      <c r="A23037" s="1" t="s">
        <v>29107</v>
      </c>
      <c r="B23037" s="1" t="s">
        <v>5905</v>
      </c>
      <c r="C23037" s="2">
        <v>45397</v>
      </c>
      <c r="D23037" s="1" t="s">
        <v>6069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3">
      <c r="A23038" s="1" t="s">
        <v>29108</v>
      </c>
      <c r="B23038" s="1" t="s">
        <v>1972</v>
      </c>
      <c r="C23038" s="2">
        <v>45063</v>
      </c>
      <c r="D23038" s="1" t="s">
        <v>6069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3">
      <c r="A23039" s="1" t="s">
        <v>29109</v>
      </c>
      <c r="B23039" s="1" t="s">
        <v>1104</v>
      </c>
      <c r="C23039" s="2">
        <v>44983</v>
      </c>
      <c r="D23039" s="1" t="s">
        <v>6059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3">
      <c r="A23040" s="1" t="s">
        <v>29110</v>
      </c>
      <c r="B23040" s="1" t="s">
        <v>2170</v>
      </c>
      <c r="C23040" s="2">
        <v>45098</v>
      </c>
      <c r="D23040" s="1" t="s">
        <v>6143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3">
      <c r="A23041" s="1" t="s">
        <v>29111</v>
      </c>
      <c r="B23041" s="1" t="s">
        <v>4202</v>
      </c>
      <c r="C23041" s="2">
        <v>45060</v>
      </c>
      <c r="D23041" s="1" t="s">
        <v>6065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3">
      <c r="A23042" s="1" t="s">
        <v>29112</v>
      </c>
      <c r="B23042" s="1" t="s">
        <v>5096</v>
      </c>
      <c r="C23042" s="2">
        <v>45412</v>
      </c>
      <c r="D23042" s="1" t="s">
        <v>6102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3">
      <c r="A23043" s="1" t="s">
        <v>29113</v>
      </c>
      <c r="B23043" s="1" t="s">
        <v>4282</v>
      </c>
      <c r="C23043" s="2">
        <v>45329</v>
      </c>
      <c r="D23043" s="1" t="s">
        <v>6063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3">
      <c r="A23044" s="1" t="s">
        <v>29114</v>
      </c>
      <c r="B23044" s="1" t="s">
        <v>1055</v>
      </c>
      <c r="C23044" s="2">
        <v>45175</v>
      </c>
      <c r="D23044" s="1" t="s">
        <v>6051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3">
      <c r="A23045" s="1" t="s">
        <v>29115</v>
      </c>
      <c r="B23045" s="1" t="s">
        <v>2266</v>
      </c>
      <c r="C23045" s="2">
        <v>45045</v>
      </c>
      <c r="D23045" s="1" t="s">
        <v>6086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3">
      <c r="A23046" s="1" t="s">
        <v>29116</v>
      </c>
      <c r="B23046" s="1" t="s">
        <v>2382</v>
      </c>
      <c r="C23046" s="2">
        <v>45631</v>
      </c>
      <c r="D23046" s="1" t="s">
        <v>6049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3">
      <c r="A23047" s="1" t="s">
        <v>29117</v>
      </c>
      <c r="B23047" s="1" t="s">
        <v>2435</v>
      </c>
      <c r="C23047" s="2">
        <v>44995</v>
      </c>
      <c r="D23047" s="1" t="s">
        <v>6063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3">
      <c r="A23048" s="1" t="s">
        <v>29118</v>
      </c>
      <c r="B23048" s="1" t="s">
        <v>4176</v>
      </c>
      <c r="C23048" s="2">
        <v>44995</v>
      </c>
      <c r="D23048" s="1" t="s">
        <v>6113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3">
      <c r="A23049" s="1" t="s">
        <v>29119</v>
      </c>
      <c r="B23049" s="1" t="s">
        <v>1370</v>
      </c>
      <c r="C23049" s="2">
        <v>44929</v>
      </c>
      <c r="D23049" s="1" t="s">
        <v>6104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3">
      <c r="A23050" s="1" t="s">
        <v>29120</v>
      </c>
      <c r="B23050" s="1" t="s">
        <v>1507</v>
      </c>
      <c r="C23050" s="2">
        <v>45644</v>
      </c>
      <c r="D23050" s="1" t="s">
        <v>6071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3">
      <c r="A23051" s="1" t="s">
        <v>29121</v>
      </c>
      <c r="B23051" s="1" t="s">
        <v>5696</v>
      </c>
      <c r="C23051" s="2">
        <v>45123</v>
      </c>
      <c r="D23051" s="1" t="s">
        <v>6067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3">
      <c r="A23052" s="1" t="s">
        <v>29122</v>
      </c>
      <c r="B23052" s="1" t="s">
        <v>4373</v>
      </c>
      <c r="C23052" s="2">
        <v>45321</v>
      </c>
      <c r="D23052" s="1" t="s">
        <v>6141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3">
      <c r="A23053" s="1" t="s">
        <v>29123</v>
      </c>
      <c r="B23053" s="1" t="s">
        <v>4249</v>
      </c>
      <c r="C23053" s="2">
        <v>44959</v>
      </c>
      <c r="D23053" s="1" t="s">
        <v>6157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3">
      <c r="A23054" s="1" t="s">
        <v>29124</v>
      </c>
      <c r="B23054" s="1" t="s">
        <v>3743</v>
      </c>
      <c r="C23054" s="2">
        <v>45489</v>
      </c>
      <c r="D23054" s="1" t="s">
        <v>6157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3">
      <c r="A23055" s="1" t="s">
        <v>29125</v>
      </c>
      <c r="B23055" s="1" t="s">
        <v>4916</v>
      </c>
      <c r="C23055" s="2">
        <v>45048</v>
      </c>
      <c r="D23055" s="1" t="s">
        <v>6053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3">
      <c r="A23056" s="1" t="s">
        <v>29126</v>
      </c>
      <c r="B23056" s="1" t="s">
        <v>3748</v>
      </c>
      <c r="C23056" s="2">
        <v>45571</v>
      </c>
      <c r="D23056" s="1" t="s">
        <v>6107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3">
      <c r="A23057" s="1" t="s">
        <v>29127</v>
      </c>
      <c r="B23057" s="1" t="s">
        <v>3267</v>
      </c>
      <c r="C23057" s="2">
        <v>45293</v>
      </c>
      <c r="D23057" s="1" t="s">
        <v>6059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3">
      <c r="A23058" s="1" t="s">
        <v>29128</v>
      </c>
      <c r="B23058" s="1" t="s">
        <v>5106</v>
      </c>
      <c r="C23058" s="2">
        <v>45571</v>
      </c>
      <c r="D23058" s="1" t="s">
        <v>6083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3">
      <c r="A23059" s="1" t="s">
        <v>29129</v>
      </c>
      <c r="B23059" s="1" t="s">
        <v>2973</v>
      </c>
      <c r="C23059" s="2">
        <v>45219</v>
      </c>
      <c r="D23059" s="1" t="s">
        <v>6172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3">
      <c r="A23060" s="1" t="s">
        <v>29130</v>
      </c>
      <c r="B23060" s="1" t="s">
        <v>3577</v>
      </c>
      <c r="C23060" s="2">
        <v>44937</v>
      </c>
      <c r="D23060" s="1" t="s">
        <v>6197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3">
      <c r="A23061" s="1" t="s">
        <v>29131</v>
      </c>
      <c r="B23061" s="1" t="s">
        <v>1723</v>
      </c>
      <c r="C23061" s="2">
        <v>45286</v>
      </c>
      <c r="D23061" s="1" t="s">
        <v>6093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3">
      <c r="A23062" s="1" t="s">
        <v>29132</v>
      </c>
      <c r="B23062" s="1" t="s">
        <v>5700</v>
      </c>
      <c r="C23062" s="2">
        <v>45042</v>
      </c>
      <c r="D23062" s="1" t="s">
        <v>6137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3">
      <c r="A23063" s="1" t="s">
        <v>29133</v>
      </c>
      <c r="B23063" s="1" t="s">
        <v>3068</v>
      </c>
      <c r="C23063" s="2">
        <v>45646</v>
      </c>
      <c r="D23063" s="1" t="s">
        <v>6125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3">
      <c r="A23064" s="1" t="s">
        <v>29134</v>
      </c>
      <c r="B23064" s="1" t="s">
        <v>5423</v>
      </c>
      <c r="C23064" s="2">
        <v>45431</v>
      </c>
      <c r="D23064" s="1" t="s">
        <v>6251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3">
      <c r="A23065" s="1" t="s">
        <v>29135</v>
      </c>
      <c r="B23065" s="1" t="s">
        <v>2728</v>
      </c>
      <c r="C23065" s="2">
        <v>45072</v>
      </c>
      <c r="D23065" s="1" t="s">
        <v>6053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3">
      <c r="A23066" s="1" t="s">
        <v>29136</v>
      </c>
      <c r="B23066" s="1" t="s">
        <v>1194</v>
      </c>
      <c r="C23066" s="2">
        <v>45652</v>
      </c>
      <c r="D23066" s="1" t="s">
        <v>6197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3">
      <c r="A23067" s="1" t="s">
        <v>29137</v>
      </c>
      <c r="B23067" s="1" t="s">
        <v>5280</v>
      </c>
      <c r="C23067" s="2">
        <v>45509</v>
      </c>
      <c r="D23067" s="1" t="s">
        <v>6055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3">
      <c r="A23068" s="1" t="s">
        <v>29138</v>
      </c>
      <c r="B23068" s="1" t="s">
        <v>1464</v>
      </c>
      <c r="C23068" s="2">
        <v>45520</v>
      </c>
      <c r="D23068" s="1" t="s">
        <v>6157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3">
      <c r="A23069" s="1" t="s">
        <v>29139</v>
      </c>
      <c r="B23069" s="1" t="s">
        <v>4580</v>
      </c>
      <c r="C23069" s="2">
        <v>45260</v>
      </c>
      <c r="D23069" s="1" t="s">
        <v>6067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3">
      <c r="A23070" s="1" t="s">
        <v>29140</v>
      </c>
      <c r="B23070" s="1" t="s">
        <v>2652</v>
      </c>
      <c r="C23070" s="2">
        <v>45127</v>
      </c>
      <c r="D23070" s="1" t="s">
        <v>6065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3">
      <c r="A23071" s="1" t="s">
        <v>29141</v>
      </c>
      <c r="B23071" s="1" t="s">
        <v>5845</v>
      </c>
      <c r="C23071" s="2">
        <v>45440</v>
      </c>
      <c r="D23071" s="1" t="s">
        <v>6197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3">
      <c r="A23072" s="1" t="s">
        <v>29142</v>
      </c>
      <c r="B23072" s="1" t="s">
        <v>4994</v>
      </c>
      <c r="C23072" s="2">
        <v>45037</v>
      </c>
      <c r="D23072" s="1" t="s">
        <v>6091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3">
      <c r="A23073" s="1" t="s">
        <v>29143</v>
      </c>
      <c r="B23073" s="1" t="s">
        <v>2447</v>
      </c>
      <c r="C23073" s="2">
        <v>45229</v>
      </c>
      <c r="D23073" s="1" t="s">
        <v>6113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3">
      <c r="A23074" s="1" t="s">
        <v>29144</v>
      </c>
      <c r="B23074" s="1" t="s">
        <v>5935</v>
      </c>
      <c r="C23074" s="2">
        <v>45165</v>
      </c>
      <c r="D23074" s="1" t="s">
        <v>6069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3">
      <c r="A23075" s="1" t="s">
        <v>29145</v>
      </c>
      <c r="B23075" s="1" t="s">
        <v>1174</v>
      </c>
      <c r="C23075" s="2">
        <v>45081</v>
      </c>
      <c r="D23075" s="1" t="s">
        <v>6104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3">
      <c r="A23076" s="1" t="s">
        <v>29146</v>
      </c>
      <c r="B23076" s="1" t="s">
        <v>3689</v>
      </c>
      <c r="C23076" s="2">
        <v>45116</v>
      </c>
      <c r="D23076" s="1" t="s">
        <v>6109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3">
      <c r="A23077" s="1" t="s">
        <v>29147</v>
      </c>
      <c r="B23077" s="1" t="s">
        <v>4301</v>
      </c>
      <c r="C23077" s="2">
        <v>45210</v>
      </c>
      <c r="D23077" s="1" t="s">
        <v>6143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3">
      <c r="A23078" s="1" t="s">
        <v>29148</v>
      </c>
      <c r="B23078" s="1" t="s">
        <v>2353</v>
      </c>
      <c r="C23078" s="2">
        <v>45229</v>
      </c>
      <c r="D23078" s="1" t="s">
        <v>6107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3">
      <c r="A23079" s="1" t="s">
        <v>29149</v>
      </c>
      <c r="B23079" s="1" t="s">
        <v>4602</v>
      </c>
      <c r="C23079" s="2">
        <v>45046</v>
      </c>
      <c r="D23079" s="1" t="s">
        <v>6175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3">
      <c r="A23080" s="1" t="s">
        <v>29150</v>
      </c>
      <c r="B23080" s="1" t="s">
        <v>4800</v>
      </c>
      <c r="C23080" s="2">
        <v>45316</v>
      </c>
      <c r="D23080" s="1" t="s">
        <v>6051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3">
      <c r="A23081" s="1" t="s">
        <v>29151</v>
      </c>
      <c r="B23081" s="1" t="s">
        <v>3449</v>
      </c>
      <c r="C23081" s="2">
        <v>44933</v>
      </c>
      <c r="D23081" s="1" t="s">
        <v>6104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3">
      <c r="A23082" s="1" t="s">
        <v>29152</v>
      </c>
      <c r="B23082" s="1" t="s">
        <v>2574</v>
      </c>
      <c r="C23082" s="2">
        <v>45439</v>
      </c>
      <c r="D23082" s="1" t="s">
        <v>6157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3">
      <c r="A23083" s="1" t="s">
        <v>29153</v>
      </c>
      <c r="B23083" s="1" t="s">
        <v>1796</v>
      </c>
      <c r="C23083" s="2">
        <v>45224</v>
      </c>
      <c r="D23083" s="1" t="s">
        <v>6135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3">
      <c r="A23084" s="1" t="s">
        <v>29154</v>
      </c>
      <c r="B23084" s="1" t="s">
        <v>2037</v>
      </c>
      <c r="C23084" s="2">
        <v>45474</v>
      </c>
      <c r="D23084" s="1" t="s">
        <v>6057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3">
      <c r="A23085" s="1" t="s">
        <v>29155</v>
      </c>
      <c r="B23085" s="1" t="s">
        <v>3974</v>
      </c>
      <c r="C23085" s="2">
        <v>45119</v>
      </c>
      <c r="D23085" s="1" t="s">
        <v>6069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3">
      <c r="A23086" s="1" t="s">
        <v>29156</v>
      </c>
      <c r="B23086" s="1" t="s">
        <v>1047</v>
      </c>
      <c r="C23086" s="2">
        <v>45340</v>
      </c>
      <c r="D23086" s="1" t="s">
        <v>6091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3">
      <c r="A23087" s="1" t="s">
        <v>29157</v>
      </c>
      <c r="B23087" s="1" t="s">
        <v>2292</v>
      </c>
      <c r="C23087" s="2">
        <v>45088</v>
      </c>
      <c r="D23087" s="1" t="s">
        <v>6049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3">
      <c r="A23088" s="1" t="s">
        <v>29158</v>
      </c>
      <c r="B23088" s="1" t="s">
        <v>2949</v>
      </c>
      <c r="C23088" s="2">
        <v>45515</v>
      </c>
      <c r="D23088" s="1" t="s">
        <v>6104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3">
      <c r="A23089" s="1" t="s">
        <v>29159</v>
      </c>
      <c r="B23089" s="1" t="s">
        <v>5677</v>
      </c>
      <c r="C23089" s="2">
        <v>45250</v>
      </c>
      <c r="D23089" s="1" t="s">
        <v>6049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3">
      <c r="A23090" s="1" t="s">
        <v>29160</v>
      </c>
      <c r="B23090" s="1" t="s">
        <v>2398</v>
      </c>
      <c r="C23090" s="2">
        <v>45156</v>
      </c>
      <c r="D23090" s="1" t="s">
        <v>6086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3">
      <c r="A23091" s="1" t="s">
        <v>29161</v>
      </c>
      <c r="B23091" s="1" t="s">
        <v>1745</v>
      </c>
      <c r="C23091" s="2">
        <v>45105</v>
      </c>
      <c r="D23091" s="1" t="s">
        <v>6102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3">
      <c r="A23092" s="1" t="s">
        <v>29162</v>
      </c>
      <c r="B23092" s="1" t="s">
        <v>2068</v>
      </c>
      <c r="C23092" s="2">
        <v>45490</v>
      </c>
      <c r="D23092" s="1" t="s">
        <v>6089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3">
      <c r="A23093" s="1" t="s">
        <v>29163</v>
      </c>
      <c r="B23093" s="1" t="s">
        <v>4933</v>
      </c>
      <c r="C23093" s="2">
        <v>44944</v>
      </c>
      <c r="D23093" s="1" t="s">
        <v>6113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3">
      <c r="A23094" s="1" t="s">
        <v>29164</v>
      </c>
      <c r="B23094" s="1" t="s">
        <v>1322</v>
      </c>
      <c r="C23094" s="2">
        <v>45141</v>
      </c>
      <c r="D23094" s="1" t="s">
        <v>6077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3">
      <c r="A23095" s="1" t="s">
        <v>29165</v>
      </c>
      <c r="B23095" s="1" t="s">
        <v>2511</v>
      </c>
      <c r="C23095" s="2">
        <v>45211</v>
      </c>
      <c r="D23095" s="1" t="s">
        <v>6143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3">
      <c r="A23096" s="1" t="s">
        <v>29166</v>
      </c>
      <c r="B23096" s="1" t="s">
        <v>5678</v>
      </c>
      <c r="C23096" s="2">
        <v>45651</v>
      </c>
      <c r="D23096" s="1" t="s">
        <v>6059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3">
      <c r="A23097" s="1" t="s">
        <v>29167</v>
      </c>
      <c r="B23097" s="1" t="s">
        <v>4274</v>
      </c>
      <c r="C23097" s="2">
        <v>45330</v>
      </c>
      <c r="D23097" s="1" t="s">
        <v>6135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3">
      <c r="A23098" s="1" t="s">
        <v>29168</v>
      </c>
      <c r="B23098" s="1" t="s">
        <v>3318</v>
      </c>
      <c r="C23098" s="2">
        <v>45014</v>
      </c>
      <c r="D23098" s="1" t="s">
        <v>6157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3">
      <c r="A23099" s="1" t="s">
        <v>29169</v>
      </c>
      <c r="B23099" s="1" t="s">
        <v>5252</v>
      </c>
      <c r="C23099" s="2">
        <v>45017</v>
      </c>
      <c r="D23099" s="1" t="s">
        <v>6065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3">
      <c r="A23100" s="1" t="s">
        <v>29170</v>
      </c>
      <c r="B23100" s="1" t="s">
        <v>5632</v>
      </c>
      <c r="C23100" s="2">
        <v>45243</v>
      </c>
      <c r="D23100" s="1" t="s">
        <v>6051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3">
      <c r="A23101" s="1" t="s">
        <v>29171</v>
      </c>
      <c r="B23101" s="1" t="s">
        <v>2169</v>
      </c>
      <c r="C23101" s="2">
        <v>45167</v>
      </c>
      <c r="D23101" s="1" t="s">
        <v>6125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3">
      <c r="A23102" s="1" t="s">
        <v>29172</v>
      </c>
      <c r="B23102" s="1" t="s">
        <v>5532</v>
      </c>
      <c r="C23102" s="2">
        <v>45085</v>
      </c>
      <c r="D23102" s="1" t="s">
        <v>6157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3">
      <c r="A23103" s="1" t="s">
        <v>29173</v>
      </c>
      <c r="B23103" s="1" t="s">
        <v>2662</v>
      </c>
      <c r="C23103" s="2">
        <v>45002</v>
      </c>
      <c r="D23103" s="1" t="s">
        <v>6137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3">
      <c r="A23104" s="1" t="s">
        <v>29174</v>
      </c>
      <c r="B23104" s="1" t="s">
        <v>2732</v>
      </c>
      <c r="C23104" s="2">
        <v>45468</v>
      </c>
      <c r="D23104" s="1" t="s">
        <v>6133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3">
      <c r="A23105" s="1" t="s">
        <v>29175</v>
      </c>
      <c r="B23105" s="1" t="s">
        <v>1693</v>
      </c>
      <c r="C23105" s="2">
        <v>45383</v>
      </c>
      <c r="D23105" s="1" t="s">
        <v>6141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3">
      <c r="A23106" s="1" t="s">
        <v>29176</v>
      </c>
      <c r="B23106" s="1" t="s">
        <v>1939</v>
      </c>
      <c r="C23106" s="2">
        <v>45219</v>
      </c>
      <c r="D23106" s="1" t="s">
        <v>6251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3">
      <c r="A23107" s="1" t="s">
        <v>29177</v>
      </c>
      <c r="B23107" s="1" t="s">
        <v>4848</v>
      </c>
      <c r="C23107" s="2">
        <v>45476</v>
      </c>
      <c r="D23107" s="1" t="s">
        <v>6197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3">
      <c r="A23108" s="1" t="s">
        <v>29178</v>
      </c>
      <c r="B23108" s="1" t="s">
        <v>6009</v>
      </c>
      <c r="C23108" s="2">
        <v>45077</v>
      </c>
      <c r="D23108" s="1" t="s">
        <v>6109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3">
      <c r="A23109" s="1" t="s">
        <v>29179</v>
      </c>
      <c r="B23109" s="1" t="s">
        <v>2787</v>
      </c>
      <c r="C23109" s="2">
        <v>45421</v>
      </c>
      <c r="D23109" s="1" t="s">
        <v>6143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3">
      <c r="A23110" s="1" t="s">
        <v>29180</v>
      </c>
      <c r="B23110" s="1" t="s">
        <v>3502</v>
      </c>
      <c r="C23110" s="2">
        <v>45290</v>
      </c>
      <c r="D23110" s="1" t="s">
        <v>6093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3">
      <c r="A23111" s="1" t="s">
        <v>29181</v>
      </c>
      <c r="B23111" s="1" t="s">
        <v>3904</v>
      </c>
      <c r="C23111" s="2">
        <v>45281</v>
      </c>
      <c r="D23111" s="1" t="s">
        <v>6251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3">
      <c r="A23112" s="1" t="s">
        <v>29182</v>
      </c>
      <c r="B23112" s="1" t="s">
        <v>2247</v>
      </c>
      <c r="C23112" s="2">
        <v>45532</v>
      </c>
      <c r="D23112" s="1" t="s">
        <v>6049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3">
      <c r="A23113" s="1" t="s">
        <v>29183</v>
      </c>
      <c r="B23113" s="1" t="s">
        <v>1331</v>
      </c>
      <c r="C23113" s="2">
        <v>45200</v>
      </c>
      <c r="D23113" s="1" t="s">
        <v>6179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3">
      <c r="A23114" s="1" t="s">
        <v>29184</v>
      </c>
      <c r="B23114" s="1" t="s">
        <v>2738</v>
      </c>
      <c r="C23114" s="2">
        <v>45166</v>
      </c>
      <c r="D23114" s="1" t="s">
        <v>6104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3">
      <c r="A23115" s="1" t="s">
        <v>29185</v>
      </c>
      <c r="B23115" s="1" t="s">
        <v>1647</v>
      </c>
      <c r="C23115" s="2">
        <v>45099</v>
      </c>
      <c r="D23115" s="1" t="s">
        <v>6251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3">
      <c r="A23116" s="1" t="s">
        <v>29186</v>
      </c>
      <c r="B23116" s="1" t="s">
        <v>2050</v>
      </c>
      <c r="C23116" s="2">
        <v>45212</v>
      </c>
      <c r="D23116" s="1" t="s">
        <v>6197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3">
      <c r="A23117" s="1" t="s">
        <v>29187</v>
      </c>
      <c r="B23117" s="1" t="s">
        <v>5298</v>
      </c>
      <c r="C23117" s="2">
        <v>45212</v>
      </c>
      <c r="D23117" s="1" t="s">
        <v>6137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3">
      <c r="A23118" s="1" t="s">
        <v>29188</v>
      </c>
      <c r="B23118" s="1" t="s">
        <v>5093</v>
      </c>
      <c r="C23118" s="2">
        <v>45490</v>
      </c>
      <c r="D23118" s="1" t="s">
        <v>6069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3">
      <c r="A23119" s="1" t="s">
        <v>29189</v>
      </c>
      <c r="B23119" s="1" t="s">
        <v>4675</v>
      </c>
      <c r="C23119" s="2">
        <v>45000</v>
      </c>
      <c r="D23119" s="1" t="s">
        <v>6251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3">
      <c r="A23120" s="1" t="s">
        <v>29190</v>
      </c>
      <c r="B23120" s="1" t="s">
        <v>2085</v>
      </c>
      <c r="C23120" s="2">
        <v>45388</v>
      </c>
      <c r="D23120" s="1" t="s">
        <v>6059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3">
      <c r="A23121" s="1" t="s">
        <v>29191</v>
      </c>
      <c r="B23121" s="1" t="s">
        <v>4975</v>
      </c>
      <c r="C23121" s="2">
        <v>45473</v>
      </c>
      <c r="D23121" s="1" t="s">
        <v>6063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3">
      <c r="A23122" s="1" t="s">
        <v>29192</v>
      </c>
      <c r="B23122" s="1" t="s">
        <v>3738</v>
      </c>
      <c r="C23122" s="2">
        <v>45050</v>
      </c>
      <c r="D23122" s="1" t="s">
        <v>6141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3">
      <c r="A23123" s="1" t="s">
        <v>29193</v>
      </c>
      <c r="B23123" s="1" t="s">
        <v>5551</v>
      </c>
      <c r="C23123" s="2">
        <v>45460</v>
      </c>
      <c r="D23123" s="1" t="s">
        <v>6081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3">
      <c r="A23124" s="1" t="s">
        <v>29194</v>
      </c>
      <c r="B23124" s="1" t="s">
        <v>4068</v>
      </c>
      <c r="C23124" s="2">
        <v>45615</v>
      </c>
      <c r="D23124" s="1" t="s">
        <v>6172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3">
      <c r="A23125" s="1" t="s">
        <v>29195</v>
      </c>
      <c r="B23125" s="1" t="s">
        <v>1041</v>
      </c>
      <c r="C23125" s="2">
        <v>45555</v>
      </c>
      <c r="D23125" s="1" t="s">
        <v>6113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3">
      <c r="A23126" s="1" t="s">
        <v>29196</v>
      </c>
      <c r="B23126" s="1" t="s">
        <v>1744</v>
      </c>
      <c r="C23126" s="2">
        <v>45151</v>
      </c>
      <c r="D23126" s="1" t="s">
        <v>6100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3">
      <c r="A23127" s="1" t="s">
        <v>29197</v>
      </c>
      <c r="B23127" s="1" t="s">
        <v>1277</v>
      </c>
      <c r="C23127" s="2">
        <v>45610</v>
      </c>
      <c r="D23127" s="1" t="s">
        <v>6071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3">
      <c r="A23128" s="1" t="s">
        <v>29198</v>
      </c>
      <c r="B23128" s="1" t="s">
        <v>4525</v>
      </c>
      <c r="C23128" s="2">
        <v>45092</v>
      </c>
      <c r="D23128" s="1" t="s">
        <v>6113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3">
      <c r="A23129" s="1" t="s">
        <v>29199</v>
      </c>
      <c r="B23129" s="1" t="s">
        <v>5741</v>
      </c>
      <c r="C23129" s="2">
        <v>45412</v>
      </c>
      <c r="D23129" s="1" t="s">
        <v>6049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3">
      <c r="A23130" s="1" t="s">
        <v>29200</v>
      </c>
      <c r="B23130" s="1" t="s">
        <v>2355</v>
      </c>
      <c r="C23130" s="2">
        <v>45419</v>
      </c>
      <c r="D23130" s="1" t="s">
        <v>6061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3">
      <c r="A23131" s="1" t="s">
        <v>29201</v>
      </c>
      <c r="B23131" s="1" t="s">
        <v>2563</v>
      </c>
      <c r="C23131" s="2">
        <v>45099</v>
      </c>
      <c r="D23131" s="1" t="s">
        <v>6175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3">
      <c r="A23132" s="1" t="s">
        <v>29202</v>
      </c>
      <c r="B23132" s="1" t="s">
        <v>2525</v>
      </c>
      <c r="C23132" s="2">
        <v>45162</v>
      </c>
      <c r="D23132" s="1" t="s">
        <v>6143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3">
      <c r="A23133" s="1" t="s">
        <v>29203</v>
      </c>
      <c r="B23133" s="1" t="s">
        <v>2723</v>
      </c>
      <c r="C23133" s="2">
        <v>44963</v>
      </c>
      <c r="D23133" s="1" t="s">
        <v>6109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3">
      <c r="A23134" s="1" t="s">
        <v>29204</v>
      </c>
      <c r="B23134" s="1" t="s">
        <v>1500</v>
      </c>
      <c r="C23134" s="2">
        <v>45643</v>
      </c>
      <c r="D23134" s="1" t="s">
        <v>6100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3">
      <c r="A23135" s="1" t="s">
        <v>29205</v>
      </c>
      <c r="B23135" s="1" t="s">
        <v>4204</v>
      </c>
      <c r="C23135" s="2">
        <v>45489</v>
      </c>
      <c r="D23135" s="1" t="s">
        <v>6137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3">
      <c r="A23136" s="1" t="s">
        <v>29206</v>
      </c>
      <c r="B23136" s="1" t="s">
        <v>2966</v>
      </c>
      <c r="C23136" s="2">
        <v>45132</v>
      </c>
      <c r="D23136" s="1" t="s">
        <v>6065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3">
      <c r="A23137" s="1" t="s">
        <v>29207</v>
      </c>
      <c r="B23137" s="1" t="s">
        <v>2624</v>
      </c>
      <c r="C23137" s="2">
        <v>45389</v>
      </c>
      <c r="D23137" s="1" t="s">
        <v>6197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3">
      <c r="A23138" s="1" t="s">
        <v>29208</v>
      </c>
      <c r="B23138" s="1" t="s">
        <v>4442</v>
      </c>
      <c r="C23138" s="2">
        <v>45078</v>
      </c>
      <c r="D23138" s="1" t="s">
        <v>6137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3">
      <c r="A23139" s="1" t="s">
        <v>29209</v>
      </c>
      <c r="B23139" s="1" t="s">
        <v>5843</v>
      </c>
      <c r="C23139" s="2">
        <v>45464</v>
      </c>
      <c r="D23139" s="1" t="s">
        <v>6057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3">
      <c r="A23140" s="1" t="s">
        <v>29210</v>
      </c>
      <c r="B23140" s="1" t="s">
        <v>1501</v>
      </c>
      <c r="C23140" s="2">
        <v>44945</v>
      </c>
      <c r="D23140" s="1" t="s">
        <v>6074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3">
      <c r="A23141" s="1" t="s">
        <v>29211</v>
      </c>
      <c r="B23141" s="1" t="s">
        <v>2216</v>
      </c>
      <c r="C23141" s="2">
        <v>45556</v>
      </c>
      <c r="D23141" s="1" t="s">
        <v>6065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3">
      <c r="A23142" s="1" t="s">
        <v>29212</v>
      </c>
      <c r="B23142" s="1" t="s">
        <v>5728</v>
      </c>
      <c r="C23142" s="2">
        <v>45420</v>
      </c>
      <c r="D23142" s="1" t="s">
        <v>6143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3">
      <c r="A23143" s="1" t="s">
        <v>29213</v>
      </c>
      <c r="B23143" s="1" t="s">
        <v>2153</v>
      </c>
      <c r="C23143" s="2">
        <v>45114</v>
      </c>
      <c r="D23143" s="1" t="s">
        <v>6113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3">
      <c r="A23144" s="1" t="s">
        <v>29214</v>
      </c>
      <c r="B23144" s="1" t="s">
        <v>2591</v>
      </c>
      <c r="C23144" s="2">
        <v>45229</v>
      </c>
      <c r="D23144" s="1" t="s">
        <v>6067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3">
      <c r="A23145" s="1" t="s">
        <v>29215</v>
      </c>
      <c r="B23145" s="1" t="s">
        <v>1362</v>
      </c>
      <c r="C23145" s="2">
        <v>45413</v>
      </c>
      <c r="D23145" s="1" t="s">
        <v>6107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3">
      <c r="A23146" s="1" t="s">
        <v>29216</v>
      </c>
      <c r="B23146" s="1" t="s">
        <v>2415</v>
      </c>
      <c r="C23146" s="2">
        <v>45377</v>
      </c>
      <c r="D23146" s="1" t="s">
        <v>6133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3">
      <c r="A23147" s="1" t="s">
        <v>29217</v>
      </c>
      <c r="B23147" s="1" t="s">
        <v>5376</v>
      </c>
      <c r="C23147" s="2">
        <v>45447</v>
      </c>
      <c r="D23147" s="1" t="s">
        <v>6061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3">
      <c r="A23148" s="1" t="s">
        <v>29218</v>
      </c>
      <c r="B23148" s="1" t="s">
        <v>2036</v>
      </c>
      <c r="C23148" s="2">
        <v>45216</v>
      </c>
      <c r="D23148" s="1" t="s">
        <v>6089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3">
      <c r="A23149" s="1" t="s">
        <v>29219</v>
      </c>
      <c r="B23149" s="1" t="s">
        <v>3802</v>
      </c>
      <c r="C23149" s="2">
        <v>45182</v>
      </c>
      <c r="D23149" s="1" t="s">
        <v>6109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3">
      <c r="A23150" s="1" t="s">
        <v>29220</v>
      </c>
      <c r="B23150" s="1" t="s">
        <v>3190</v>
      </c>
      <c r="C23150" s="2">
        <v>45401</v>
      </c>
      <c r="D23150" s="1" t="s">
        <v>6093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3">
      <c r="A23151" s="1" t="s">
        <v>29221</v>
      </c>
      <c r="B23151" s="1" t="s">
        <v>1478</v>
      </c>
      <c r="C23151" s="2">
        <v>45132</v>
      </c>
      <c r="D23151" s="1" t="s">
        <v>6137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3">
      <c r="A23152" s="1" t="s">
        <v>29222</v>
      </c>
      <c r="B23152" s="1" t="s">
        <v>5459</v>
      </c>
      <c r="C23152" s="2">
        <v>45228</v>
      </c>
      <c r="D23152" s="1" t="s">
        <v>6077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3">
      <c r="A23153" s="1" t="s">
        <v>29223</v>
      </c>
      <c r="B23153" s="1" t="s">
        <v>3412</v>
      </c>
      <c r="C23153" s="2">
        <v>45367</v>
      </c>
      <c r="D23153" s="1" t="s">
        <v>6081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3">
      <c r="A23154" s="1" t="s">
        <v>29224</v>
      </c>
      <c r="B23154" s="1" t="s">
        <v>3837</v>
      </c>
      <c r="C23154" s="2">
        <v>45510</v>
      </c>
      <c r="D23154" s="1" t="s">
        <v>6049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3">
      <c r="A23155" s="1" t="s">
        <v>29225</v>
      </c>
      <c r="B23155" s="1" t="s">
        <v>3021</v>
      </c>
      <c r="C23155" s="2">
        <v>45326</v>
      </c>
      <c r="D23155" s="1" t="s">
        <v>6133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3">
      <c r="A23156" s="1" t="s">
        <v>29226</v>
      </c>
      <c r="B23156" s="1" t="s">
        <v>1549</v>
      </c>
      <c r="C23156" s="2">
        <v>45484</v>
      </c>
      <c r="D23156" s="1" t="s">
        <v>6055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3">
      <c r="A23157" s="1" t="s">
        <v>29227</v>
      </c>
      <c r="B23157" s="1" t="s">
        <v>3982</v>
      </c>
      <c r="C23157" s="2">
        <v>45339</v>
      </c>
      <c r="D23157" s="1" t="s">
        <v>6086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3">
      <c r="A23158" s="1" t="s">
        <v>29228</v>
      </c>
      <c r="B23158" s="1" t="s">
        <v>2030</v>
      </c>
      <c r="C23158" s="2">
        <v>44949</v>
      </c>
      <c r="D23158" s="1" t="s">
        <v>6133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3">
      <c r="A23159" s="1" t="s">
        <v>29229</v>
      </c>
      <c r="B23159" s="1" t="s">
        <v>4966</v>
      </c>
      <c r="C23159" s="2">
        <v>45511</v>
      </c>
      <c r="D23159" s="1" t="s">
        <v>6051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3">
      <c r="A23160" s="1" t="s">
        <v>29230</v>
      </c>
      <c r="B23160" s="1" t="s">
        <v>5467</v>
      </c>
      <c r="C23160" s="2">
        <v>45085</v>
      </c>
      <c r="D23160" s="1" t="s">
        <v>6067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3">
      <c r="A23161" s="1" t="s">
        <v>29231</v>
      </c>
      <c r="B23161" s="1" t="s">
        <v>2028</v>
      </c>
      <c r="C23161" s="2">
        <v>45413</v>
      </c>
      <c r="D23161" s="1" t="s">
        <v>6077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3">
      <c r="A23162" s="1" t="s">
        <v>29232</v>
      </c>
      <c r="B23162" s="1" t="s">
        <v>2876</v>
      </c>
      <c r="C23162" s="2">
        <v>45357</v>
      </c>
      <c r="D23162" s="1" t="s">
        <v>6135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3">
      <c r="A23163" s="1" t="s">
        <v>29233</v>
      </c>
      <c r="B23163" s="1" t="s">
        <v>2876</v>
      </c>
      <c r="C23163" s="2">
        <v>44957</v>
      </c>
      <c r="D23163" s="1" t="s">
        <v>6104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3">
      <c r="A23164" s="1" t="s">
        <v>29234</v>
      </c>
      <c r="B23164" s="1" t="s">
        <v>4579</v>
      </c>
      <c r="C23164" s="2">
        <v>45291</v>
      </c>
      <c r="D23164" s="1" t="s">
        <v>6143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3">
      <c r="A23165" s="1" t="s">
        <v>29235</v>
      </c>
      <c r="B23165" s="1" t="s">
        <v>6014</v>
      </c>
      <c r="C23165" s="2">
        <v>45383</v>
      </c>
      <c r="D23165" s="1" t="s">
        <v>6061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3">
      <c r="A23166" s="1" t="s">
        <v>29236</v>
      </c>
      <c r="B23166" s="1" t="s">
        <v>5611</v>
      </c>
      <c r="C23166" s="2">
        <v>44950</v>
      </c>
      <c r="D23166" s="1" t="s">
        <v>6091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3">
      <c r="A23167" s="1" t="s">
        <v>29237</v>
      </c>
      <c r="B23167" s="1" t="s">
        <v>2932</v>
      </c>
      <c r="C23167" s="2">
        <v>45290</v>
      </c>
      <c r="D23167" s="1" t="s">
        <v>6093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3">
      <c r="A23168" s="1" t="s">
        <v>29238</v>
      </c>
      <c r="B23168" s="1" t="s">
        <v>5220</v>
      </c>
      <c r="C23168" s="2">
        <v>45099</v>
      </c>
      <c r="D23168" s="1" t="s">
        <v>6179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3">
      <c r="A23169" s="1" t="s">
        <v>29239</v>
      </c>
      <c r="B23169" s="1" t="s">
        <v>4157</v>
      </c>
      <c r="C23169" s="2">
        <v>45495</v>
      </c>
      <c r="D23169" s="1" t="s">
        <v>6137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3">
      <c r="A23170" s="1" t="s">
        <v>29240</v>
      </c>
      <c r="B23170" s="1" t="s">
        <v>2928</v>
      </c>
      <c r="C23170" s="2">
        <v>45161</v>
      </c>
      <c r="D23170" s="1" t="s">
        <v>6069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3">
      <c r="A23171" s="1" t="s">
        <v>29241</v>
      </c>
      <c r="B23171" s="1" t="s">
        <v>1821</v>
      </c>
      <c r="C23171" s="2">
        <v>45317</v>
      </c>
      <c r="D23171" s="1" t="s">
        <v>6067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3">
      <c r="A23172" s="1" t="s">
        <v>29242</v>
      </c>
      <c r="B23172" s="1" t="s">
        <v>1950</v>
      </c>
      <c r="C23172" s="2">
        <v>45452</v>
      </c>
      <c r="D23172" s="1" t="s">
        <v>6197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3">
      <c r="A23173" s="1" t="s">
        <v>29243</v>
      </c>
      <c r="B23173" s="1" t="s">
        <v>5586</v>
      </c>
      <c r="C23173" s="2">
        <v>45162</v>
      </c>
      <c r="D23173" s="1" t="s">
        <v>6095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3">
      <c r="A23174" s="1" t="s">
        <v>29244</v>
      </c>
      <c r="B23174" s="1" t="s">
        <v>2625</v>
      </c>
      <c r="C23174" s="2">
        <v>45231</v>
      </c>
      <c r="D23174" s="1" t="s">
        <v>6081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3">
      <c r="A23175" s="1" t="s">
        <v>29245</v>
      </c>
      <c r="B23175" s="1" t="s">
        <v>1454</v>
      </c>
      <c r="C23175" s="2">
        <v>45502</v>
      </c>
      <c r="D23175" s="1" t="s">
        <v>6086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3">
      <c r="A23176" s="1" t="s">
        <v>29246</v>
      </c>
      <c r="B23176" s="1" t="s">
        <v>4917</v>
      </c>
      <c r="C23176" s="2">
        <v>45250</v>
      </c>
      <c r="D23176" s="1" t="s">
        <v>6059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3">
      <c r="A23177" s="1" t="s">
        <v>29247</v>
      </c>
      <c r="B23177" s="1" t="s">
        <v>2753</v>
      </c>
      <c r="C23177" s="2">
        <v>45152</v>
      </c>
      <c r="D23177" s="1" t="s">
        <v>6133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3">
      <c r="A23178" s="1" t="s">
        <v>29248</v>
      </c>
      <c r="B23178" s="1" t="s">
        <v>4931</v>
      </c>
      <c r="C23178" s="2">
        <v>45564</v>
      </c>
      <c r="D23178" s="1" t="s">
        <v>6109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3">
      <c r="A23179" s="1" t="s">
        <v>29249</v>
      </c>
      <c r="B23179" s="1" t="s">
        <v>3649</v>
      </c>
      <c r="C23179" s="2">
        <v>45298</v>
      </c>
      <c r="D23179" s="1" t="s">
        <v>6089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3">
      <c r="A23180" s="1" t="s">
        <v>29250</v>
      </c>
      <c r="B23180" s="1" t="s">
        <v>5822</v>
      </c>
      <c r="C23180" s="2">
        <v>45305</v>
      </c>
      <c r="D23180" s="1" t="s">
        <v>6151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3">
      <c r="A23181" s="1" t="s">
        <v>29251</v>
      </c>
      <c r="B23181" s="1" t="s">
        <v>4454</v>
      </c>
      <c r="C23181" s="2">
        <v>45031</v>
      </c>
      <c r="D23181" s="1" t="s">
        <v>6135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3">
      <c r="A23182" s="1" t="s">
        <v>29252</v>
      </c>
      <c r="B23182" s="1" t="s">
        <v>1057</v>
      </c>
      <c r="C23182" s="2">
        <v>44990</v>
      </c>
      <c r="D23182" s="1" t="s">
        <v>6081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3">
      <c r="A23183" s="1" t="s">
        <v>29253</v>
      </c>
      <c r="B23183" s="1" t="s">
        <v>2990</v>
      </c>
      <c r="C23183" s="2">
        <v>45191</v>
      </c>
      <c r="D23183" s="1" t="s">
        <v>6113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3">
      <c r="A23184" s="1" t="s">
        <v>29254</v>
      </c>
      <c r="B23184" s="1" t="s">
        <v>2985</v>
      </c>
      <c r="C23184" s="2">
        <v>45475</v>
      </c>
      <c r="D23184" s="1" t="s">
        <v>6151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3">
      <c r="A23185" s="1" t="s">
        <v>29255</v>
      </c>
      <c r="B23185" s="1" t="s">
        <v>5141</v>
      </c>
      <c r="C23185" s="2">
        <v>45067</v>
      </c>
      <c r="D23185" s="1" t="s">
        <v>6107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3">
      <c r="A23186" s="1" t="s">
        <v>29256</v>
      </c>
      <c r="B23186" s="1" t="s">
        <v>6013</v>
      </c>
      <c r="C23186" s="2">
        <v>45410</v>
      </c>
      <c r="D23186" s="1" t="s">
        <v>6071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3">
      <c r="A23187" s="1" t="s">
        <v>29257</v>
      </c>
      <c r="B23187" s="1" t="s">
        <v>3529</v>
      </c>
      <c r="C23187" s="2">
        <v>45287</v>
      </c>
      <c r="D23187" s="1" t="s">
        <v>6125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3">
      <c r="A23188" s="1" t="s">
        <v>29258</v>
      </c>
      <c r="B23188" s="1" t="s">
        <v>1188</v>
      </c>
      <c r="C23188" s="2">
        <v>45244</v>
      </c>
      <c r="D23188" s="1" t="s">
        <v>6086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3">
      <c r="A23189" s="1" t="s">
        <v>29259</v>
      </c>
      <c r="B23189" s="1" t="s">
        <v>5528</v>
      </c>
      <c r="C23189" s="2">
        <v>45424</v>
      </c>
      <c r="D23189" s="1" t="s">
        <v>6093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3">
      <c r="A23190" s="1" t="s">
        <v>29260</v>
      </c>
      <c r="B23190" s="1" t="s">
        <v>3333</v>
      </c>
      <c r="C23190" s="2">
        <v>45444</v>
      </c>
      <c r="D23190" s="1" t="s">
        <v>6077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3">
      <c r="A23191" s="1" t="s">
        <v>29261</v>
      </c>
      <c r="B23191" s="1" t="s">
        <v>1365</v>
      </c>
      <c r="C23191" s="2">
        <v>45336</v>
      </c>
      <c r="D23191" s="1" t="s">
        <v>6091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3">
      <c r="A23192" s="1" t="s">
        <v>29262</v>
      </c>
      <c r="B23192" s="1" t="s">
        <v>3335</v>
      </c>
      <c r="C23192" s="2">
        <v>45652</v>
      </c>
      <c r="D23192" s="1" t="s">
        <v>6197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3">
      <c r="A23193" s="1" t="s">
        <v>29263</v>
      </c>
      <c r="B23193" s="1" t="s">
        <v>6034</v>
      </c>
      <c r="C23193" s="2">
        <v>45058</v>
      </c>
      <c r="D23193" s="1" t="s">
        <v>6175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3">
      <c r="A23194" s="1" t="s">
        <v>29264</v>
      </c>
      <c r="B23194" s="1" t="s">
        <v>5588</v>
      </c>
      <c r="C23194" s="2">
        <v>45064</v>
      </c>
      <c r="D23194" s="1" t="s">
        <v>6104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3">
      <c r="A23195" s="1" t="s">
        <v>29265</v>
      </c>
      <c r="B23195" s="1" t="s">
        <v>5964</v>
      </c>
      <c r="C23195" s="2">
        <v>44980</v>
      </c>
      <c r="D23195" s="1" t="s">
        <v>6049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3">
      <c r="A23196" s="1" t="s">
        <v>29266</v>
      </c>
      <c r="B23196" s="1" t="s">
        <v>5507</v>
      </c>
      <c r="C23196" s="2">
        <v>45230</v>
      </c>
      <c r="D23196" s="1" t="s">
        <v>6053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3">
      <c r="A23197" s="1" t="s">
        <v>29267</v>
      </c>
      <c r="B23197" s="1" t="s">
        <v>5767</v>
      </c>
      <c r="C23197" s="2">
        <v>45228</v>
      </c>
      <c r="D23197" s="1" t="s">
        <v>6104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3">
      <c r="A23198" s="1" t="s">
        <v>29268</v>
      </c>
      <c r="B23198" s="1" t="s">
        <v>2658</v>
      </c>
      <c r="C23198" s="2">
        <v>45198</v>
      </c>
      <c r="D23198" s="1" t="s">
        <v>6179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3">
      <c r="A23199" s="1" t="s">
        <v>29269</v>
      </c>
      <c r="B23199" s="1" t="s">
        <v>5043</v>
      </c>
      <c r="C23199" s="2">
        <v>45564</v>
      </c>
      <c r="D23199" s="1" t="s">
        <v>6179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3">
      <c r="A23200" s="1" t="s">
        <v>29270</v>
      </c>
      <c r="B23200" s="1" t="s">
        <v>5009</v>
      </c>
      <c r="C23200" s="2">
        <v>45455</v>
      </c>
      <c r="D23200" s="1" t="s">
        <v>6151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3">
      <c r="A23201" s="1" t="s">
        <v>29271</v>
      </c>
      <c r="B23201" s="1" t="s">
        <v>5220</v>
      </c>
      <c r="C23201" s="2">
        <v>45362</v>
      </c>
      <c r="D23201" s="1" t="s">
        <v>6151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3">
      <c r="A23202" s="1" t="s">
        <v>29272</v>
      </c>
      <c r="B23202" s="1" t="s">
        <v>3691</v>
      </c>
      <c r="C23202" s="2">
        <v>45458</v>
      </c>
      <c r="D23202" s="1" t="s">
        <v>6175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3">
      <c r="A23203" s="1" t="s">
        <v>29273</v>
      </c>
      <c r="B23203" s="1" t="s">
        <v>3467</v>
      </c>
      <c r="C23203" s="2">
        <v>44962</v>
      </c>
      <c r="D23203" s="1" t="s">
        <v>6083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3">
      <c r="A23204" s="1" t="s">
        <v>29274</v>
      </c>
      <c r="B23204" s="1" t="s">
        <v>4663</v>
      </c>
      <c r="C23204" s="2">
        <v>45039</v>
      </c>
      <c r="D23204" s="1" t="s">
        <v>6065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3">
      <c r="A23205" s="1" t="s">
        <v>29275</v>
      </c>
      <c r="B23205" s="1" t="s">
        <v>2473</v>
      </c>
      <c r="C23205" s="2">
        <v>45377</v>
      </c>
      <c r="D23205" s="1" t="s">
        <v>6053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3">
      <c r="A23206" s="1" t="s">
        <v>29276</v>
      </c>
      <c r="B23206" s="1" t="s">
        <v>2663</v>
      </c>
      <c r="C23206" s="2">
        <v>45530</v>
      </c>
      <c r="D23206" s="1" t="s">
        <v>6081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3">
      <c r="A23207" s="1" t="s">
        <v>29277</v>
      </c>
      <c r="B23207" s="1" t="s">
        <v>5867</v>
      </c>
      <c r="C23207" s="2">
        <v>45496</v>
      </c>
      <c r="D23207" s="1" t="s">
        <v>6135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3">
      <c r="A23208" s="1" t="s">
        <v>29278</v>
      </c>
      <c r="B23208" s="1" t="s">
        <v>2694</v>
      </c>
      <c r="C23208" s="2">
        <v>45162</v>
      </c>
      <c r="D23208" s="1" t="s">
        <v>6063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3">
      <c r="A23209" s="1" t="s">
        <v>29279</v>
      </c>
      <c r="B23209" s="1" t="s">
        <v>2261</v>
      </c>
      <c r="C23209" s="2">
        <v>45563</v>
      </c>
      <c r="D23209" s="1" t="s">
        <v>6067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3">
      <c r="A23210" s="1" t="s">
        <v>29280</v>
      </c>
      <c r="B23210" s="1" t="s">
        <v>4861</v>
      </c>
      <c r="C23210" s="2">
        <v>45259</v>
      </c>
      <c r="D23210" s="1" t="s">
        <v>6077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3">
      <c r="A23211" s="1" t="s">
        <v>29281</v>
      </c>
      <c r="B23211" s="1" t="s">
        <v>2659</v>
      </c>
      <c r="C23211" s="2">
        <v>45417</v>
      </c>
      <c r="D23211" s="1" t="s">
        <v>6055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3">
      <c r="A23212" s="1" t="s">
        <v>29282</v>
      </c>
      <c r="B23212" s="1" t="s">
        <v>2465</v>
      </c>
      <c r="C23212" s="2">
        <v>45653</v>
      </c>
      <c r="D23212" s="1" t="s">
        <v>6107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3">
      <c r="A23213" s="1" t="s">
        <v>29283</v>
      </c>
      <c r="B23213" s="1" t="s">
        <v>3196</v>
      </c>
      <c r="C23213" s="2">
        <v>45515</v>
      </c>
      <c r="D23213" s="1" t="s">
        <v>6053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3">
      <c r="A23214" s="1" t="s">
        <v>29284</v>
      </c>
      <c r="B23214" s="1" t="s">
        <v>1938</v>
      </c>
      <c r="C23214" s="2">
        <v>45484</v>
      </c>
      <c r="D23214" s="1" t="s">
        <v>6049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3">
      <c r="A23215" s="1" t="s">
        <v>29285</v>
      </c>
      <c r="B23215" s="1" t="s">
        <v>5193</v>
      </c>
      <c r="C23215" s="2">
        <v>45335</v>
      </c>
      <c r="D23215" s="1" t="s">
        <v>6143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3">
      <c r="A23216" s="1" t="s">
        <v>29286</v>
      </c>
      <c r="B23216" s="1" t="s">
        <v>5686</v>
      </c>
      <c r="C23216" s="2">
        <v>45005</v>
      </c>
      <c r="D23216" s="1" t="s">
        <v>6175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3">
      <c r="A23217" s="1" t="s">
        <v>29287</v>
      </c>
      <c r="B23217" s="1" t="s">
        <v>5084</v>
      </c>
      <c r="C23217" s="2">
        <v>45380</v>
      </c>
      <c r="D23217" s="1" t="s">
        <v>6049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3">
      <c r="A23218" s="1" t="s">
        <v>29288</v>
      </c>
      <c r="B23218" s="1" t="s">
        <v>3140</v>
      </c>
      <c r="C23218" s="2">
        <v>45616</v>
      </c>
      <c r="D23218" s="1" t="s">
        <v>6086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3">
      <c r="A23219" s="1" t="s">
        <v>29289</v>
      </c>
      <c r="B23219" s="1" t="s">
        <v>4123</v>
      </c>
      <c r="C23219" s="2">
        <v>45378</v>
      </c>
      <c r="D23219" s="1" t="s">
        <v>6051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3">
      <c r="A23220" s="1" t="s">
        <v>29290</v>
      </c>
      <c r="B23220" s="1" t="s">
        <v>1126</v>
      </c>
      <c r="C23220" s="2">
        <v>44996</v>
      </c>
      <c r="D23220" s="1" t="s">
        <v>6067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3">
      <c r="A23221" s="1" t="s">
        <v>29291</v>
      </c>
      <c r="B23221" s="1" t="s">
        <v>3688</v>
      </c>
      <c r="C23221" s="2">
        <v>45100</v>
      </c>
      <c r="D23221" s="1" t="s">
        <v>6133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3">
      <c r="A23222" s="1" t="s">
        <v>29292</v>
      </c>
      <c r="B23222" s="1" t="s">
        <v>3902</v>
      </c>
      <c r="C23222" s="2">
        <v>45072</v>
      </c>
      <c r="D23222" s="1" t="s">
        <v>6093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3">
      <c r="A23223" s="1" t="s">
        <v>29293</v>
      </c>
      <c r="B23223" s="1" t="s">
        <v>1591</v>
      </c>
      <c r="C23223" s="2">
        <v>45157</v>
      </c>
      <c r="D23223" s="1" t="s">
        <v>6059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3">
      <c r="A23224" s="1" t="s">
        <v>29294</v>
      </c>
      <c r="B23224" s="1" t="s">
        <v>2900</v>
      </c>
      <c r="C23224" s="2">
        <v>45321</v>
      </c>
      <c r="D23224" s="1" t="s">
        <v>6109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3">
      <c r="A23225" s="1" t="s">
        <v>29295</v>
      </c>
      <c r="B23225" s="1" t="s">
        <v>4192</v>
      </c>
      <c r="C23225" s="2">
        <v>45222</v>
      </c>
      <c r="D23225" s="1" t="s">
        <v>6125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3">
      <c r="A23226" s="1" t="s">
        <v>29296</v>
      </c>
      <c r="B23226" s="1" t="s">
        <v>3383</v>
      </c>
      <c r="C23226" s="2">
        <v>45190</v>
      </c>
      <c r="D23226" s="1" t="s">
        <v>6081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3">
      <c r="A23227" s="1" t="s">
        <v>29297</v>
      </c>
      <c r="B23227" s="1" t="s">
        <v>1080</v>
      </c>
      <c r="C23227" s="2">
        <v>45235</v>
      </c>
      <c r="D23227" s="1" t="s">
        <v>6251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3">
      <c r="A23228" s="1" t="s">
        <v>29298</v>
      </c>
      <c r="B23228" s="1" t="s">
        <v>4707</v>
      </c>
      <c r="C23228" s="2">
        <v>45389</v>
      </c>
      <c r="D23228" s="1" t="s">
        <v>6063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3">
      <c r="A23229" s="1" t="s">
        <v>29299</v>
      </c>
      <c r="B23229" s="1" t="s">
        <v>4103</v>
      </c>
      <c r="C23229" s="2">
        <v>45069</v>
      </c>
      <c r="D23229" s="1" t="s">
        <v>6053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3">
      <c r="A23230" s="1" t="s">
        <v>29300</v>
      </c>
      <c r="B23230" s="1" t="s">
        <v>2954</v>
      </c>
      <c r="C23230" s="2">
        <v>45241</v>
      </c>
      <c r="D23230" s="1" t="s">
        <v>6083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3">
      <c r="A23231" s="1" t="s">
        <v>29301</v>
      </c>
      <c r="B23231" s="1" t="s">
        <v>1579</v>
      </c>
      <c r="C23231" s="2">
        <v>45041</v>
      </c>
      <c r="D23231" s="1" t="s">
        <v>6102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3">
      <c r="A23232" s="1" t="s">
        <v>29302</v>
      </c>
      <c r="B23232" s="1" t="s">
        <v>6019</v>
      </c>
      <c r="C23232" s="2">
        <v>45512</v>
      </c>
      <c r="D23232" s="1" t="s">
        <v>6143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3">
      <c r="A23233" s="1" t="s">
        <v>29303</v>
      </c>
      <c r="B23233" s="1" t="s">
        <v>3437</v>
      </c>
      <c r="C23233" s="2">
        <v>45241</v>
      </c>
      <c r="D23233" s="1" t="s">
        <v>6077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3">
      <c r="A23234" s="1" t="s">
        <v>29304</v>
      </c>
      <c r="B23234" s="1" t="s">
        <v>3092</v>
      </c>
      <c r="C23234" s="2">
        <v>45024</v>
      </c>
      <c r="D23234" s="1" t="s">
        <v>6251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3">
      <c r="A23235" s="1" t="s">
        <v>29305</v>
      </c>
      <c r="B23235" s="1" t="s">
        <v>4113</v>
      </c>
      <c r="C23235" s="2">
        <v>45410</v>
      </c>
      <c r="D23235" s="1" t="s">
        <v>6151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3">
      <c r="A23236" s="1" t="s">
        <v>29306</v>
      </c>
      <c r="B23236" s="1" t="s">
        <v>1280</v>
      </c>
      <c r="C23236" s="2">
        <v>45610</v>
      </c>
      <c r="D23236" s="1" t="s">
        <v>6059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3">
      <c r="A23237" s="1" t="s">
        <v>29307</v>
      </c>
      <c r="B23237" s="1" t="s">
        <v>3769</v>
      </c>
      <c r="C23237" s="2">
        <v>45634</v>
      </c>
      <c r="D23237" s="1" t="s">
        <v>6197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3">
      <c r="A23238" s="1" t="s">
        <v>29308</v>
      </c>
      <c r="B23238" s="1" t="s">
        <v>4000</v>
      </c>
      <c r="C23238" s="2">
        <v>45488</v>
      </c>
      <c r="D23238" s="1" t="s">
        <v>6179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3">
      <c r="A23239" s="1" t="s">
        <v>29309</v>
      </c>
      <c r="B23239" s="1" t="s">
        <v>4658</v>
      </c>
      <c r="C23239" s="2">
        <v>45228</v>
      </c>
      <c r="D23239" s="1" t="s">
        <v>6113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3">
      <c r="A23240" s="1" t="s">
        <v>29310</v>
      </c>
      <c r="B23240" s="1" t="s">
        <v>5138</v>
      </c>
      <c r="C23240" s="2">
        <v>45247</v>
      </c>
      <c r="D23240" s="1" t="s">
        <v>6100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3">
      <c r="A23241" s="1" t="s">
        <v>29311</v>
      </c>
      <c r="B23241" s="1" t="s">
        <v>3016</v>
      </c>
      <c r="C23241" s="2">
        <v>45077</v>
      </c>
      <c r="D23241" s="1" t="s">
        <v>6109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3">
      <c r="A23242" s="1" t="s">
        <v>29312</v>
      </c>
      <c r="B23242" s="1" t="s">
        <v>4608</v>
      </c>
      <c r="C23242" s="2">
        <v>45121</v>
      </c>
      <c r="D23242" s="1" t="s">
        <v>6057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3">
      <c r="A23243" s="1" t="s">
        <v>29313</v>
      </c>
      <c r="B23243" s="1" t="s">
        <v>2832</v>
      </c>
      <c r="C23243" s="2">
        <v>45006</v>
      </c>
      <c r="D23243" s="1" t="s">
        <v>6172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3">
      <c r="A23244" s="1" t="s">
        <v>29314</v>
      </c>
      <c r="B23244" s="1" t="s">
        <v>5977</v>
      </c>
      <c r="C23244" s="2">
        <v>45498</v>
      </c>
      <c r="D23244" s="1" t="s">
        <v>6143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3">
      <c r="A23245" s="1" t="s">
        <v>29315</v>
      </c>
      <c r="B23245" s="1" t="s">
        <v>5545</v>
      </c>
      <c r="C23245" s="2">
        <v>45458</v>
      </c>
      <c r="D23245" s="1" t="s">
        <v>6135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3">
      <c r="A23246" s="1" t="s">
        <v>29316</v>
      </c>
      <c r="B23246" s="1" t="s">
        <v>1086</v>
      </c>
      <c r="C23246" s="2">
        <v>45640</v>
      </c>
      <c r="D23246" s="1" t="s">
        <v>6065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3">
      <c r="A23247" s="1" t="s">
        <v>29317</v>
      </c>
      <c r="B23247" s="1" t="s">
        <v>4373</v>
      </c>
      <c r="C23247" s="2">
        <v>45545</v>
      </c>
      <c r="D23247" s="1" t="s">
        <v>6055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3">
      <c r="A23248" s="1" t="s">
        <v>29318</v>
      </c>
      <c r="B23248" s="1" t="s">
        <v>4784</v>
      </c>
      <c r="C23248" s="2">
        <v>45350</v>
      </c>
      <c r="D23248" s="1" t="s">
        <v>6055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3">
      <c r="A23249" s="1" t="s">
        <v>29319</v>
      </c>
      <c r="B23249" s="1" t="s">
        <v>1078</v>
      </c>
      <c r="C23249" s="2">
        <v>45444</v>
      </c>
      <c r="D23249" s="1" t="s">
        <v>6067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3">
      <c r="A23250" s="1" t="s">
        <v>29320</v>
      </c>
      <c r="B23250" s="1" t="s">
        <v>2385</v>
      </c>
      <c r="C23250" s="2">
        <v>45517</v>
      </c>
      <c r="D23250" s="1" t="s">
        <v>6125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3">
      <c r="A23251" s="1" t="s">
        <v>29321</v>
      </c>
      <c r="B23251" s="1" t="s">
        <v>5107</v>
      </c>
      <c r="C23251" s="2">
        <v>45264</v>
      </c>
      <c r="D23251" s="1" t="s">
        <v>6069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3">
      <c r="A23252" s="1" t="s">
        <v>29322</v>
      </c>
      <c r="B23252" s="1" t="s">
        <v>5808</v>
      </c>
      <c r="C23252" s="2">
        <v>45151</v>
      </c>
      <c r="D23252" s="1" t="s">
        <v>6172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3">
      <c r="A23253" s="1" t="s">
        <v>29323</v>
      </c>
      <c r="B23253" s="1" t="s">
        <v>3355</v>
      </c>
      <c r="C23253" s="2">
        <v>45180</v>
      </c>
      <c r="D23253" s="1" t="s">
        <v>6074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3">
      <c r="A23254" s="1" t="s">
        <v>29324</v>
      </c>
      <c r="B23254" s="1" t="s">
        <v>5121</v>
      </c>
      <c r="C23254" s="2">
        <v>45027</v>
      </c>
      <c r="D23254" s="1" t="s">
        <v>6197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3">
      <c r="A23255" s="1" t="s">
        <v>29325</v>
      </c>
      <c r="B23255" s="1" t="s">
        <v>5061</v>
      </c>
      <c r="C23255" s="2">
        <v>45105</v>
      </c>
      <c r="D23255" s="1" t="s">
        <v>6151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3">
      <c r="A23256" s="1" t="s">
        <v>29326</v>
      </c>
      <c r="B23256" s="1" t="s">
        <v>5529</v>
      </c>
      <c r="C23256" s="2">
        <v>45174</v>
      </c>
      <c r="D23256" s="1" t="s">
        <v>6251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3">
      <c r="A23257" s="1" t="s">
        <v>29327</v>
      </c>
      <c r="B23257" s="1" t="s">
        <v>5254</v>
      </c>
      <c r="C23257" s="2">
        <v>45356</v>
      </c>
      <c r="D23257" s="1" t="s">
        <v>6091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3">
      <c r="A23258" s="1" t="s">
        <v>29328</v>
      </c>
      <c r="B23258" s="1" t="s">
        <v>2226</v>
      </c>
      <c r="C23258" s="2">
        <v>45463</v>
      </c>
      <c r="D23258" s="1" t="s">
        <v>6157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3">
      <c r="A23259" s="1" t="s">
        <v>29329</v>
      </c>
      <c r="B23259" s="1" t="s">
        <v>2752</v>
      </c>
      <c r="C23259" s="2">
        <v>45422</v>
      </c>
      <c r="D23259" s="1" t="s">
        <v>6069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3">
      <c r="A23260" s="1" t="s">
        <v>29330</v>
      </c>
      <c r="B23260" s="1" t="s">
        <v>5371</v>
      </c>
      <c r="C23260" s="2">
        <v>45576</v>
      </c>
      <c r="D23260" s="1" t="s">
        <v>6086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3">
      <c r="A23261" s="1" t="s">
        <v>29331</v>
      </c>
      <c r="B23261" s="1" t="s">
        <v>5808</v>
      </c>
      <c r="C23261" s="2">
        <v>45637</v>
      </c>
      <c r="D23261" s="1" t="s">
        <v>6141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3">
      <c r="A23262" s="1" t="s">
        <v>29332</v>
      </c>
      <c r="B23262" s="1" t="s">
        <v>2997</v>
      </c>
      <c r="C23262" s="2">
        <v>45567</v>
      </c>
      <c r="D23262" s="1" t="s">
        <v>6095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3">
      <c r="A23263" s="1" t="s">
        <v>29333</v>
      </c>
      <c r="B23263" s="1" t="s">
        <v>2333</v>
      </c>
      <c r="C23263" s="2">
        <v>45004</v>
      </c>
      <c r="D23263" s="1" t="s">
        <v>6074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3">
      <c r="A23264" s="1" t="s">
        <v>29334</v>
      </c>
      <c r="B23264" s="1" t="s">
        <v>4463</v>
      </c>
      <c r="C23264" s="2">
        <v>45361</v>
      </c>
      <c r="D23264" s="1" t="s">
        <v>6113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3">
      <c r="A23265" s="1" t="s">
        <v>29335</v>
      </c>
      <c r="B23265" s="1" t="s">
        <v>3085</v>
      </c>
      <c r="C23265" s="2">
        <v>45209</v>
      </c>
      <c r="D23265" s="1" t="s">
        <v>6151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3">
      <c r="A23266" s="1" t="s">
        <v>29336</v>
      </c>
      <c r="B23266" s="1" t="s">
        <v>4451</v>
      </c>
      <c r="C23266" s="2">
        <v>45056</v>
      </c>
      <c r="D23266" s="1" t="s">
        <v>6049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3">
      <c r="A23267" s="1" t="s">
        <v>29337</v>
      </c>
      <c r="B23267" s="1" t="s">
        <v>2123</v>
      </c>
      <c r="C23267" s="2">
        <v>45565</v>
      </c>
      <c r="D23267" s="1" t="s">
        <v>6057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3">
      <c r="A23268" s="1" t="s">
        <v>29338</v>
      </c>
      <c r="B23268" s="1" t="s">
        <v>5693</v>
      </c>
      <c r="C23268" s="2">
        <v>45189</v>
      </c>
      <c r="D23268" s="1" t="s">
        <v>6089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3">
      <c r="A23269" s="1" t="s">
        <v>29339</v>
      </c>
      <c r="B23269" s="1" t="s">
        <v>2370</v>
      </c>
      <c r="C23269" s="2">
        <v>45636</v>
      </c>
      <c r="D23269" s="1" t="s">
        <v>6091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3">
      <c r="A23270" s="1" t="s">
        <v>29340</v>
      </c>
      <c r="B23270" s="1" t="s">
        <v>1676</v>
      </c>
      <c r="C23270" s="2">
        <v>45253</v>
      </c>
      <c r="D23270" s="1" t="s">
        <v>6137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3">
      <c r="A23271" s="1" t="s">
        <v>29341</v>
      </c>
      <c r="B23271" s="1" t="s">
        <v>3883</v>
      </c>
      <c r="C23271" s="2">
        <v>45429</v>
      </c>
      <c r="D23271" s="1" t="s">
        <v>6061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3">
      <c r="A23272" s="1" t="s">
        <v>29342</v>
      </c>
      <c r="B23272" s="1" t="s">
        <v>3373</v>
      </c>
      <c r="C23272" s="2">
        <v>45492</v>
      </c>
      <c r="D23272" s="1" t="s">
        <v>6172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3">
      <c r="A23273" s="1" t="s">
        <v>29343</v>
      </c>
      <c r="B23273" s="1" t="s">
        <v>1542</v>
      </c>
      <c r="C23273" s="2">
        <v>45111</v>
      </c>
      <c r="D23273" s="1" t="s">
        <v>6053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3">
      <c r="A23274" s="1" t="s">
        <v>29344</v>
      </c>
      <c r="B23274" s="1" t="s">
        <v>3346</v>
      </c>
      <c r="C23274" s="2">
        <v>44939</v>
      </c>
      <c r="D23274" s="1" t="s">
        <v>6107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3">
      <c r="A23275" s="1" t="s">
        <v>29345</v>
      </c>
      <c r="B23275" s="1" t="s">
        <v>2108</v>
      </c>
      <c r="C23275" s="2">
        <v>45433</v>
      </c>
      <c r="D23275" s="1" t="s">
        <v>6055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3">
      <c r="A23276" s="1" t="s">
        <v>29346</v>
      </c>
      <c r="B23276" s="1" t="s">
        <v>3340</v>
      </c>
      <c r="C23276" s="2">
        <v>44940</v>
      </c>
      <c r="D23276" s="1" t="s">
        <v>6197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3">
      <c r="A23277" s="1" t="s">
        <v>29347</v>
      </c>
      <c r="B23277" s="1" t="s">
        <v>5582</v>
      </c>
      <c r="C23277" s="2">
        <v>45630</v>
      </c>
      <c r="D23277" s="1" t="s">
        <v>6063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3">
      <c r="A23278" s="1" t="s">
        <v>29348</v>
      </c>
      <c r="B23278" s="1" t="s">
        <v>3893</v>
      </c>
      <c r="C23278" s="2">
        <v>45340</v>
      </c>
      <c r="D23278" s="1" t="s">
        <v>6135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3">
      <c r="A23279" s="1" t="s">
        <v>29349</v>
      </c>
      <c r="B23279" s="1" t="s">
        <v>1173</v>
      </c>
      <c r="C23279" s="2">
        <v>45230</v>
      </c>
      <c r="D23279" s="1" t="s">
        <v>6251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3">
      <c r="A23280" s="1" t="s">
        <v>29350</v>
      </c>
      <c r="B23280" s="1" t="s">
        <v>3542</v>
      </c>
      <c r="C23280" s="2">
        <v>45299</v>
      </c>
      <c r="D23280" s="1" t="s">
        <v>6081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3">
      <c r="A23281" s="1" t="s">
        <v>29351</v>
      </c>
      <c r="B23281" s="1" t="s">
        <v>4108</v>
      </c>
      <c r="C23281" s="2">
        <v>45079</v>
      </c>
      <c r="D23281" s="1" t="s">
        <v>6063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3">
      <c r="A23282" s="1" t="s">
        <v>29352</v>
      </c>
      <c r="B23282" s="1" t="s">
        <v>3320</v>
      </c>
      <c r="C23282" s="2">
        <v>45326</v>
      </c>
      <c r="D23282" s="1" t="s">
        <v>6077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3">
      <c r="A23283" s="1" t="s">
        <v>29353</v>
      </c>
      <c r="B23283" s="1" t="s">
        <v>5052</v>
      </c>
      <c r="C23283" s="2">
        <v>45545</v>
      </c>
      <c r="D23283" s="1" t="s">
        <v>6057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3">
      <c r="A23284" s="1" t="s">
        <v>29354</v>
      </c>
      <c r="B23284" s="1" t="s">
        <v>5162</v>
      </c>
      <c r="C23284" s="2">
        <v>45487</v>
      </c>
      <c r="D23284" s="1" t="s">
        <v>6157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3">
      <c r="A23285" s="1" t="s">
        <v>29355</v>
      </c>
      <c r="B23285" s="1" t="s">
        <v>3080</v>
      </c>
      <c r="C23285" s="2">
        <v>45229</v>
      </c>
      <c r="D23285" s="1" t="s">
        <v>6081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3">
      <c r="A23286" s="1" t="s">
        <v>29356</v>
      </c>
      <c r="B23286" s="1" t="s">
        <v>1116</v>
      </c>
      <c r="C23286" s="2">
        <v>45513</v>
      </c>
      <c r="D23286" s="1" t="s">
        <v>6067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3">
      <c r="A23287" s="1" t="s">
        <v>29357</v>
      </c>
      <c r="B23287" s="1" t="s">
        <v>3009</v>
      </c>
      <c r="C23287" s="2">
        <v>44927</v>
      </c>
      <c r="D23287" s="1" t="s">
        <v>6083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3">
      <c r="A23288" s="1" t="s">
        <v>29358</v>
      </c>
      <c r="B23288" s="1" t="s">
        <v>4323</v>
      </c>
      <c r="C23288" s="2">
        <v>45411</v>
      </c>
      <c r="D23288" s="1" t="s">
        <v>6081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3">
      <c r="A23289" s="1" t="s">
        <v>29359</v>
      </c>
      <c r="B23289" s="1" t="s">
        <v>1465</v>
      </c>
      <c r="C23289" s="2">
        <v>45598</v>
      </c>
      <c r="D23289" s="1" t="s">
        <v>6175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3">
      <c r="A23290" s="1" t="s">
        <v>29360</v>
      </c>
      <c r="B23290" s="1" t="s">
        <v>4326</v>
      </c>
      <c r="C23290" s="2">
        <v>45602</v>
      </c>
      <c r="D23290" s="1" t="s">
        <v>6049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3">
      <c r="A23291" s="1" t="s">
        <v>29361</v>
      </c>
      <c r="B23291" s="1" t="s">
        <v>5248</v>
      </c>
      <c r="C23291" s="2">
        <v>45521</v>
      </c>
      <c r="D23291" s="1" t="s">
        <v>6172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3">
      <c r="A23292" s="1" t="s">
        <v>29362</v>
      </c>
      <c r="B23292" s="1" t="s">
        <v>2947</v>
      </c>
      <c r="C23292" s="2">
        <v>45554</v>
      </c>
      <c r="D23292" s="1" t="s">
        <v>6104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3">
      <c r="A23293" s="1" t="s">
        <v>29363</v>
      </c>
      <c r="B23293" s="1" t="s">
        <v>4965</v>
      </c>
      <c r="C23293" s="2">
        <v>45234</v>
      </c>
      <c r="D23293" s="1" t="s">
        <v>6067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3">
      <c r="A23294" s="1" t="s">
        <v>29364</v>
      </c>
      <c r="B23294" s="1" t="s">
        <v>5279</v>
      </c>
      <c r="C23294" s="2">
        <v>45339</v>
      </c>
      <c r="D23294" s="1" t="s">
        <v>6083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3">
      <c r="A23295" s="1" t="s">
        <v>29365</v>
      </c>
      <c r="B23295" s="1" t="s">
        <v>2042</v>
      </c>
      <c r="C23295" s="2">
        <v>44983</v>
      </c>
      <c r="D23295" s="1" t="s">
        <v>6107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3">
      <c r="A23296" s="1" t="s">
        <v>29366</v>
      </c>
      <c r="B23296" s="1" t="s">
        <v>4451</v>
      </c>
      <c r="C23296" s="2">
        <v>45586</v>
      </c>
      <c r="D23296" s="1" t="s">
        <v>6071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3">
      <c r="A23297" s="1" t="s">
        <v>29367</v>
      </c>
      <c r="B23297" s="1" t="s">
        <v>4038</v>
      </c>
      <c r="C23297" s="2">
        <v>45439</v>
      </c>
      <c r="D23297" s="1" t="s">
        <v>6133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3">
      <c r="A23298" s="1" t="s">
        <v>29368</v>
      </c>
      <c r="B23298" s="1" t="s">
        <v>4191</v>
      </c>
      <c r="C23298" s="2">
        <v>45332</v>
      </c>
      <c r="D23298" s="1" t="s">
        <v>6175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3">
      <c r="A23299" s="1" t="s">
        <v>29369</v>
      </c>
      <c r="B23299" s="1" t="s">
        <v>4615</v>
      </c>
      <c r="C23299" s="2">
        <v>45002</v>
      </c>
      <c r="D23299" s="1" t="s">
        <v>6093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3">
      <c r="A23300" s="1" t="s">
        <v>29370</v>
      </c>
      <c r="B23300" s="1" t="s">
        <v>4624</v>
      </c>
      <c r="C23300" s="2">
        <v>45184</v>
      </c>
      <c r="D23300" s="1" t="s">
        <v>6077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3">
      <c r="A23301" s="1" t="s">
        <v>29371</v>
      </c>
      <c r="B23301" s="1" t="s">
        <v>3078</v>
      </c>
      <c r="C23301" s="2">
        <v>45428</v>
      </c>
      <c r="D23301" s="1" t="s">
        <v>6063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3">
      <c r="A23302" s="1" t="s">
        <v>29372</v>
      </c>
      <c r="B23302" s="1" t="s">
        <v>1315</v>
      </c>
      <c r="C23302" s="2">
        <v>45635</v>
      </c>
      <c r="D23302" s="1" t="s">
        <v>6197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3">
      <c r="A23303" s="1" t="s">
        <v>29373</v>
      </c>
      <c r="B23303" s="1" t="s">
        <v>3662</v>
      </c>
      <c r="C23303" s="2">
        <v>45044</v>
      </c>
      <c r="D23303" s="1" t="s">
        <v>6104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3">
      <c r="A23304" s="1" t="s">
        <v>29374</v>
      </c>
      <c r="B23304" s="1" t="s">
        <v>1772</v>
      </c>
      <c r="C23304" s="2">
        <v>45108</v>
      </c>
      <c r="D23304" s="1" t="s">
        <v>6107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3">
      <c r="A23305" s="1" t="s">
        <v>29375</v>
      </c>
      <c r="B23305" s="1" t="s">
        <v>1547</v>
      </c>
      <c r="C23305" s="2">
        <v>45340</v>
      </c>
      <c r="D23305" s="1" t="s">
        <v>6077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3">
      <c r="A23306" s="1" t="s">
        <v>29376</v>
      </c>
      <c r="B23306" s="1" t="s">
        <v>4718</v>
      </c>
      <c r="C23306" s="2">
        <v>45537</v>
      </c>
      <c r="D23306" s="1" t="s">
        <v>6093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3">
      <c r="A23307" s="1" t="s">
        <v>29377</v>
      </c>
      <c r="B23307" s="1" t="s">
        <v>3258</v>
      </c>
      <c r="C23307" s="2">
        <v>45650</v>
      </c>
      <c r="D23307" s="1" t="s">
        <v>6172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3">
      <c r="A23308" s="1" t="s">
        <v>29378</v>
      </c>
      <c r="B23308" s="1" t="s">
        <v>1564</v>
      </c>
      <c r="C23308" s="2">
        <v>45643</v>
      </c>
      <c r="D23308" s="1" t="s">
        <v>6095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3">
      <c r="A23309" s="1" t="s">
        <v>29379</v>
      </c>
      <c r="B23309" s="1" t="s">
        <v>5472</v>
      </c>
      <c r="C23309" s="2">
        <v>45253</v>
      </c>
      <c r="D23309" s="1" t="s">
        <v>6100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3">
      <c r="A23310" s="1" t="s">
        <v>29380</v>
      </c>
      <c r="B23310" s="1" t="s">
        <v>3821</v>
      </c>
      <c r="C23310" s="2">
        <v>45427</v>
      </c>
      <c r="D23310" s="1" t="s">
        <v>6083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3">
      <c r="A23311" s="1" t="s">
        <v>29381</v>
      </c>
      <c r="B23311" s="1" t="s">
        <v>4333</v>
      </c>
      <c r="C23311" s="2">
        <v>44973</v>
      </c>
      <c r="D23311" s="1" t="s">
        <v>6125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3">
      <c r="A23312" s="1" t="s">
        <v>29382</v>
      </c>
      <c r="B23312" s="1" t="s">
        <v>1308</v>
      </c>
      <c r="C23312" s="2">
        <v>45418</v>
      </c>
      <c r="D23312" s="1" t="s">
        <v>6135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3">
      <c r="A23313" s="1" t="s">
        <v>29383</v>
      </c>
      <c r="B23313" s="1" t="s">
        <v>4640</v>
      </c>
      <c r="C23313" s="2">
        <v>45012</v>
      </c>
      <c r="D23313" s="1" t="s">
        <v>6172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3">
      <c r="A23314" s="1" t="s">
        <v>29384</v>
      </c>
      <c r="B23314" s="1" t="s">
        <v>5459</v>
      </c>
      <c r="C23314" s="2">
        <v>45111</v>
      </c>
      <c r="D23314" s="1" t="s">
        <v>6197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3">
      <c r="A23315" s="1" t="s">
        <v>29385</v>
      </c>
      <c r="B23315" s="1" t="s">
        <v>1270</v>
      </c>
      <c r="C23315" s="2">
        <v>45253</v>
      </c>
      <c r="D23315" s="1" t="s">
        <v>6172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3">
      <c r="A23316" s="1" t="s">
        <v>29386</v>
      </c>
      <c r="B23316" s="1" t="s">
        <v>4107</v>
      </c>
      <c r="C23316" s="2">
        <v>45651</v>
      </c>
      <c r="D23316" s="1" t="s">
        <v>6135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3">
      <c r="A23317" s="1" t="s">
        <v>29387</v>
      </c>
      <c r="B23317" s="1" t="s">
        <v>2167</v>
      </c>
      <c r="C23317" s="2">
        <v>44935</v>
      </c>
      <c r="D23317" s="1" t="s">
        <v>6141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3">
      <c r="A23318" s="1" t="s">
        <v>29388</v>
      </c>
      <c r="B23318" s="1" t="s">
        <v>5769</v>
      </c>
      <c r="C23318" s="2">
        <v>45185</v>
      </c>
      <c r="D23318" s="1" t="s">
        <v>6086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3">
      <c r="A23319" s="1" t="s">
        <v>29389</v>
      </c>
      <c r="B23319" s="1" t="s">
        <v>2941</v>
      </c>
      <c r="C23319" s="2">
        <v>45414</v>
      </c>
      <c r="D23319" s="1" t="s">
        <v>6086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3">
      <c r="A23320" s="1" t="s">
        <v>29390</v>
      </c>
      <c r="B23320" s="1" t="s">
        <v>3136</v>
      </c>
      <c r="C23320" s="2">
        <v>45631</v>
      </c>
      <c r="D23320" s="1" t="s">
        <v>6057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3">
      <c r="A23321" s="1" t="s">
        <v>29391</v>
      </c>
      <c r="B23321" s="1" t="s">
        <v>3405</v>
      </c>
      <c r="C23321" s="2">
        <v>44950</v>
      </c>
      <c r="D23321" s="1" t="s">
        <v>6143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3">
      <c r="A23322" s="1" t="s">
        <v>29392</v>
      </c>
      <c r="B23322" s="1" t="s">
        <v>5909</v>
      </c>
      <c r="C23322" s="2">
        <v>45100</v>
      </c>
      <c r="D23322" s="1" t="s">
        <v>6051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3">
      <c r="A23323" s="1" t="s">
        <v>29393</v>
      </c>
      <c r="B23323" s="1" t="s">
        <v>2102</v>
      </c>
      <c r="C23323" s="2">
        <v>45589</v>
      </c>
      <c r="D23323" s="1" t="s">
        <v>6157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3">
      <c r="A23324" s="1" t="s">
        <v>29394</v>
      </c>
      <c r="B23324" s="1" t="s">
        <v>3169</v>
      </c>
      <c r="C23324" s="2">
        <v>45452</v>
      </c>
      <c r="D23324" s="1" t="s">
        <v>6063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3">
      <c r="A23325" s="1" t="s">
        <v>29395</v>
      </c>
      <c r="B23325" s="1" t="s">
        <v>4091</v>
      </c>
      <c r="C23325" s="2">
        <v>45252</v>
      </c>
      <c r="D23325" s="1" t="s">
        <v>6113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3">
      <c r="A23326" s="1" t="s">
        <v>29396</v>
      </c>
      <c r="B23326" s="1" t="s">
        <v>3615</v>
      </c>
      <c r="C23326" s="2">
        <v>45193</v>
      </c>
      <c r="D23326" s="1" t="s">
        <v>6175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3">
      <c r="A23327" s="1" t="s">
        <v>29397</v>
      </c>
      <c r="B23327" s="1" t="s">
        <v>2511</v>
      </c>
      <c r="C23327" s="2">
        <v>45537</v>
      </c>
      <c r="D23327" s="1" t="s">
        <v>6102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3">
      <c r="A23328" s="1" t="s">
        <v>29398</v>
      </c>
      <c r="B23328" s="1" t="s">
        <v>1565</v>
      </c>
      <c r="C23328" s="2">
        <v>45603</v>
      </c>
      <c r="D23328" s="1" t="s">
        <v>6143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3">
      <c r="A23329" s="1" t="s">
        <v>29399</v>
      </c>
      <c r="B23329" s="1" t="s">
        <v>2479</v>
      </c>
      <c r="C23329" s="2">
        <v>45026</v>
      </c>
      <c r="D23329" s="1" t="s">
        <v>6100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3">
      <c r="A23330" s="1" t="s">
        <v>29400</v>
      </c>
      <c r="B23330" s="1" t="s">
        <v>4282</v>
      </c>
      <c r="C23330" s="2">
        <v>45523</v>
      </c>
      <c r="D23330" s="1" t="s">
        <v>6113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3">
      <c r="A23331" s="1" t="s">
        <v>29401</v>
      </c>
      <c r="B23331" s="1" t="s">
        <v>4281</v>
      </c>
      <c r="C23331" s="2">
        <v>45337</v>
      </c>
      <c r="D23331" s="1" t="s">
        <v>6081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3">
      <c r="A23332" s="1" t="s">
        <v>29402</v>
      </c>
      <c r="B23332" s="1" t="s">
        <v>1069</v>
      </c>
      <c r="C23332" s="2">
        <v>45584</v>
      </c>
      <c r="D23332" s="1" t="s">
        <v>6061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3">
      <c r="A23333" s="1" t="s">
        <v>29403</v>
      </c>
      <c r="B23333" s="1" t="s">
        <v>1392</v>
      </c>
      <c r="C23333" s="2">
        <v>45212</v>
      </c>
      <c r="D23333" s="1" t="s">
        <v>6175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3">
      <c r="A23334" s="1" t="s">
        <v>29404</v>
      </c>
      <c r="B23334" s="1" t="s">
        <v>4274</v>
      </c>
      <c r="C23334" s="2">
        <v>45265</v>
      </c>
      <c r="D23334" s="1" t="s">
        <v>6057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3">
      <c r="A23335" s="1" t="s">
        <v>29405</v>
      </c>
      <c r="B23335" s="1" t="s">
        <v>5321</v>
      </c>
      <c r="C23335" s="2">
        <v>45219</v>
      </c>
      <c r="D23335" s="1" t="s">
        <v>6100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3">
      <c r="A23336" s="1" t="s">
        <v>29406</v>
      </c>
      <c r="B23336" s="1" t="s">
        <v>4561</v>
      </c>
      <c r="C23336" s="2">
        <v>44955</v>
      </c>
      <c r="D23336" s="1" t="s">
        <v>6102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3">
      <c r="A23337" s="1" t="s">
        <v>29407</v>
      </c>
      <c r="B23337" s="1" t="s">
        <v>1367</v>
      </c>
      <c r="C23337" s="2">
        <v>44973</v>
      </c>
      <c r="D23337" s="1" t="s">
        <v>6055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3">
      <c r="A23338" s="1" t="s">
        <v>29408</v>
      </c>
      <c r="B23338" s="1" t="s">
        <v>3993</v>
      </c>
      <c r="C23338" s="2">
        <v>45502</v>
      </c>
      <c r="D23338" s="1" t="s">
        <v>6065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3">
      <c r="A23339" s="1" t="s">
        <v>29409</v>
      </c>
      <c r="B23339" s="1" t="s">
        <v>1798</v>
      </c>
      <c r="C23339" s="2">
        <v>45177</v>
      </c>
      <c r="D23339" s="1" t="s">
        <v>6063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3">
      <c r="A23340" s="1" t="s">
        <v>29410</v>
      </c>
      <c r="B23340" s="1" t="s">
        <v>4466</v>
      </c>
      <c r="C23340" s="2">
        <v>45251</v>
      </c>
      <c r="D23340" s="1" t="s">
        <v>6063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3">
      <c r="A23341" s="1" t="s">
        <v>29411</v>
      </c>
      <c r="B23341" s="1" t="s">
        <v>4396</v>
      </c>
      <c r="C23341" s="2">
        <v>45332</v>
      </c>
      <c r="D23341" s="1" t="s">
        <v>6141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3">
      <c r="A23342" s="1" t="s">
        <v>29412</v>
      </c>
      <c r="B23342" s="1" t="s">
        <v>2665</v>
      </c>
      <c r="C23342" s="2">
        <v>44973</v>
      </c>
      <c r="D23342" s="1" t="s">
        <v>6069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3">
      <c r="A23343" s="1" t="s">
        <v>29413</v>
      </c>
      <c r="B23343" s="1" t="s">
        <v>2383</v>
      </c>
      <c r="C23343" s="2">
        <v>45266</v>
      </c>
      <c r="D23343" s="1" t="s">
        <v>6197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3">
      <c r="A23344" s="1" t="s">
        <v>29414</v>
      </c>
      <c r="B23344" s="1" t="s">
        <v>4878</v>
      </c>
      <c r="C23344" s="2">
        <v>45139</v>
      </c>
      <c r="D23344" s="1" t="s">
        <v>6086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3">
      <c r="A23345" s="1" t="s">
        <v>29415</v>
      </c>
      <c r="B23345" s="1" t="s">
        <v>4716</v>
      </c>
      <c r="C23345" s="2">
        <v>45356</v>
      </c>
      <c r="D23345" s="1" t="s">
        <v>6055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3">
      <c r="A23346" s="1" t="s">
        <v>29416</v>
      </c>
      <c r="B23346" s="1" t="s">
        <v>4824</v>
      </c>
      <c r="C23346" s="2">
        <v>45248</v>
      </c>
      <c r="D23346" s="1" t="s">
        <v>6172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3">
      <c r="A23347" s="1" t="s">
        <v>29417</v>
      </c>
      <c r="B23347" s="1" t="s">
        <v>4298</v>
      </c>
      <c r="C23347" s="2">
        <v>45195</v>
      </c>
      <c r="D23347" s="1" t="s">
        <v>6141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3">
      <c r="A23348" s="1" t="s">
        <v>29418</v>
      </c>
      <c r="B23348" s="1" t="s">
        <v>4275</v>
      </c>
      <c r="C23348" s="2">
        <v>45116</v>
      </c>
      <c r="D23348" s="1" t="s">
        <v>6102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3">
      <c r="A23349" s="1" t="s">
        <v>29419</v>
      </c>
      <c r="B23349" s="1" t="s">
        <v>1298</v>
      </c>
      <c r="C23349" s="2">
        <v>45202</v>
      </c>
      <c r="D23349" s="1" t="s">
        <v>6071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3">
      <c r="A23350" s="1" t="s">
        <v>29420</v>
      </c>
      <c r="B23350" s="1" t="s">
        <v>5171</v>
      </c>
      <c r="C23350" s="2">
        <v>44981</v>
      </c>
      <c r="D23350" s="1" t="s">
        <v>6051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3">
      <c r="A23351" s="1" t="s">
        <v>29421</v>
      </c>
      <c r="B23351" s="1" t="s">
        <v>3389</v>
      </c>
      <c r="C23351" s="2">
        <v>45283</v>
      </c>
      <c r="D23351" s="1" t="s">
        <v>6049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3">
      <c r="A23352" s="1" t="s">
        <v>29422</v>
      </c>
      <c r="B23352" s="1" t="s">
        <v>5973</v>
      </c>
      <c r="C23352" s="2">
        <v>45337</v>
      </c>
      <c r="D23352" s="1" t="s">
        <v>6141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3">
      <c r="A23353" s="1" t="s">
        <v>29423</v>
      </c>
      <c r="B23353" s="1" t="s">
        <v>4520</v>
      </c>
      <c r="C23353" s="2">
        <v>45227</v>
      </c>
      <c r="D23353" s="1" t="s">
        <v>6071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3">
      <c r="A23354" s="1" t="s">
        <v>29424</v>
      </c>
      <c r="B23354" s="1" t="s">
        <v>4970</v>
      </c>
      <c r="C23354" s="2">
        <v>45131</v>
      </c>
      <c r="D23354" s="1" t="s">
        <v>6104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3">
      <c r="A23355" s="1" t="s">
        <v>29425</v>
      </c>
      <c r="B23355" s="1" t="s">
        <v>2554</v>
      </c>
      <c r="C23355" s="2">
        <v>45139</v>
      </c>
      <c r="D23355" s="1" t="s">
        <v>6051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3">
      <c r="A23356" s="1" t="s">
        <v>29426</v>
      </c>
      <c r="B23356" s="1" t="s">
        <v>4018</v>
      </c>
      <c r="C23356" s="2">
        <v>45567</v>
      </c>
      <c r="D23356" s="1" t="s">
        <v>6141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3">
      <c r="A23357" s="1" t="s">
        <v>29427</v>
      </c>
      <c r="B23357" s="1" t="s">
        <v>2363</v>
      </c>
      <c r="C23357" s="2">
        <v>45334</v>
      </c>
      <c r="D23357" s="1" t="s">
        <v>6083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3">
      <c r="A23358" s="1" t="s">
        <v>29428</v>
      </c>
      <c r="B23358" s="1" t="s">
        <v>5914</v>
      </c>
      <c r="C23358" s="2">
        <v>45277</v>
      </c>
      <c r="D23358" s="1" t="s">
        <v>6125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3">
      <c r="A23359" s="1" t="s">
        <v>29429</v>
      </c>
      <c r="B23359" s="1" t="s">
        <v>4236</v>
      </c>
      <c r="C23359" s="2">
        <v>44948</v>
      </c>
      <c r="D23359" s="1" t="s">
        <v>6063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3">
      <c r="A23360" s="1" t="s">
        <v>29430</v>
      </c>
      <c r="B23360" s="1" t="s">
        <v>5732</v>
      </c>
      <c r="C23360" s="2">
        <v>45329</v>
      </c>
      <c r="D23360" s="1" t="s">
        <v>6137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3">
      <c r="A23361" s="1" t="s">
        <v>29431</v>
      </c>
      <c r="B23361" s="1" t="s">
        <v>5671</v>
      </c>
      <c r="C23361" s="2">
        <v>45421</v>
      </c>
      <c r="D23361" s="1" t="s">
        <v>6067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3">
      <c r="A23362" s="1" t="s">
        <v>29432</v>
      </c>
      <c r="B23362" s="1" t="s">
        <v>5171</v>
      </c>
      <c r="C23362" s="2">
        <v>45465</v>
      </c>
      <c r="D23362" s="1" t="s">
        <v>6141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3">
      <c r="A23363" s="1" t="s">
        <v>29433</v>
      </c>
      <c r="B23363" s="1" t="s">
        <v>5529</v>
      </c>
      <c r="C23363" s="2">
        <v>45042</v>
      </c>
      <c r="D23363" s="1" t="s">
        <v>6143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3">
      <c r="A23364" s="1" t="s">
        <v>29434</v>
      </c>
      <c r="B23364" s="1" t="s">
        <v>2032</v>
      </c>
      <c r="C23364" s="2">
        <v>45582</v>
      </c>
      <c r="D23364" s="1" t="s">
        <v>6100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3">
      <c r="A23365" s="1" t="s">
        <v>29435</v>
      </c>
      <c r="B23365" s="1" t="s">
        <v>2908</v>
      </c>
      <c r="C23365" s="2">
        <v>45560</v>
      </c>
      <c r="D23365" s="1" t="s">
        <v>6061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3">
      <c r="A23366" s="1" t="s">
        <v>29436</v>
      </c>
      <c r="B23366" s="1" t="s">
        <v>4943</v>
      </c>
      <c r="C23366" s="2">
        <v>45104</v>
      </c>
      <c r="D23366" s="1" t="s">
        <v>6179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3">
      <c r="A23367" s="1" t="s">
        <v>29437</v>
      </c>
      <c r="B23367" s="1" t="s">
        <v>5742</v>
      </c>
      <c r="C23367" s="2">
        <v>45198</v>
      </c>
      <c r="D23367" s="1" t="s">
        <v>6051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3">
      <c r="A23368" s="1" t="s">
        <v>29438</v>
      </c>
      <c r="B23368" s="1" t="s">
        <v>5583</v>
      </c>
      <c r="C23368" s="2">
        <v>45242</v>
      </c>
      <c r="D23368" s="1" t="s">
        <v>6077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3">
      <c r="A23369" s="1" t="s">
        <v>29439</v>
      </c>
      <c r="B23369" s="1" t="s">
        <v>1619</v>
      </c>
      <c r="C23369" s="2">
        <v>45300</v>
      </c>
      <c r="D23369" s="1" t="s">
        <v>6133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3">
      <c r="A23370" s="1" t="s">
        <v>29440</v>
      </c>
      <c r="B23370" s="1" t="s">
        <v>4515</v>
      </c>
      <c r="C23370" s="2">
        <v>45170</v>
      </c>
      <c r="D23370" s="1" t="s">
        <v>6125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3">
      <c r="A23371" s="1" t="s">
        <v>29441</v>
      </c>
      <c r="B23371" s="1" t="s">
        <v>1686</v>
      </c>
      <c r="C23371" s="2">
        <v>45544</v>
      </c>
      <c r="D23371" s="1" t="s">
        <v>6053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3">
      <c r="A23372" s="1" t="s">
        <v>29442</v>
      </c>
      <c r="B23372" s="1" t="s">
        <v>2214</v>
      </c>
      <c r="C23372" s="2">
        <v>45583</v>
      </c>
      <c r="D23372" s="1" t="s">
        <v>6071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3">
      <c r="A23373" s="1" t="s">
        <v>29443</v>
      </c>
      <c r="B23373" s="1" t="s">
        <v>4207</v>
      </c>
      <c r="C23373" s="2">
        <v>44941</v>
      </c>
      <c r="D23373" s="1" t="s">
        <v>6053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3">
      <c r="A23374" s="1" t="s">
        <v>29444</v>
      </c>
      <c r="B23374" s="1" t="s">
        <v>3643</v>
      </c>
      <c r="C23374" s="2">
        <v>45042</v>
      </c>
      <c r="D23374" s="1" t="s">
        <v>6086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3">
      <c r="A23375" s="1" t="s">
        <v>29445</v>
      </c>
      <c r="B23375" s="1" t="s">
        <v>5173</v>
      </c>
      <c r="C23375" s="2">
        <v>44938</v>
      </c>
      <c r="D23375" s="1" t="s">
        <v>6089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3">
      <c r="A23376" s="1" t="s">
        <v>29446</v>
      </c>
      <c r="B23376" s="1" t="s">
        <v>3166</v>
      </c>
      <c r="C23376" s="2">
        <v>45017</v>
      </c>
      <c r="D23376" s="1" t="s">
        <v>6135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3">
      <c r="A23377" s="1" t="s">
        <v>29447</v>
      </c>
      <c r="B23377" s="1" t="s">
        <v>4054</v>
      </c>
      <c r="C23377" s="2">
        <v>45585</v>
      </c>
      <c r="D23377" s="1" t="s">
        <v>6109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3">
      <c r="A23378" s="1" t="s">
        <v>29448</v>
      </c>
      <c r="B23378" s="1" t="s">
        <v>4551</v>
      </c>
      <c r="C23378" s="2">
        <v>45052</v>
      </c>
      <c r="D23378" s="1" t="s">
        <v>6151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3">
      <c r="A23379" s="1" t="s">
        <v>29449</v>
      </c>
      <c r="B23379" s="1" t="s">
        <v>3193</v>
      </c>
      <c r="C23379" s="2">
        <v>44988</v>
      </c>
      <c r="D23379" s="1" t="s">
        <v>6197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3">
      <c r="A23380" s="1" t="s">
        <v>29450</v>
      </c>
      <c r="B23380" s="1" t="s">
        <v>4640</v>
      </c>
      <c r="C23380" s="2">
        <v>45523</v>
      </c>
      <c r="D23380" s="1" t="s">
        <v>6069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3">
      <c r="A23381" s="1" t="s">
        <v>29451</v>
      </c>
      <c r="B23381" s="1" t="s">
        <v>1245</v>
      </c>
      <c r="C23381" s="2">
        <v>45574</v>
      </c>
      <c r="D23381" s="1" t="s">
        <v>6067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3">
      <c r="A23382" s="1" t="s">
        <v>29452</v>
      </c>
      <c r="B23382" s="1" t="s">
        <v>3058</v>
      </c>
      <c r="C23382" s="2">
        <v>45024</v>
      </c>
      <c r="D23382" s="1" t="s">
        <v>6107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3">
      <c r="A23383" s="1" t="s">
        <v>29453</v>
      </c>
      <c r="B23383" s="1" t="s">
        <v>4405</v>
      </c>
      <c r="C23383" s="2">
        <v>45579</v>
      </c>
      <c r="D23383" s="1" t="s">
        <v>6133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3">
      <c r="A23384" s="1" t="s">
        <v>29454</v>
      </c>
      <c r="B23384" s="1" t="s">
        <v>4464</v>
      </c>
      <c r="C23384" s="2">
        <v>45205</v>
      </c>
      <c r="D23384" s="1" t="s">
        <v>6143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3">
      <c r="A23385" s="1" t="s">
        <v>29455</v>
      </c>
      <c r="B23385" s="1" t="s">
        <v>4710</v>
      </c>
      <c r="C23385" s="2">
        <v>45010</v>
      </c>
      <c r="D23385" s="1" t="s">
        <v>6057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3">
      <c r="A23386" s="1" t="s">
        <v>29456</v>
      </c>
      <c r="B23386" s="1" t="s">
        <v>1850</v>
      </c>
      <c r="C23386" s="2">
        <v>45127</v>
      </c>
      <c r="D23386" s="1" t="s">
        <v>6061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3">
      <c r="A23387" s="1" t="s">
        <v>29457</v>
      </c>
      <c r="B23387" s="1" t="s">
        <v>2012</v>
      </c>
      <c r="C23387" s="2">
        <v>45090</v>
      </c>
      <c r="D23387" s="1" t="s">
        <v>6113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3">
      <c r="A23388" s="1" t="s">
        <v>29458</v>
      </c>
      <c r="B23388" s="1" t="s">
        <v>5319</v>
      </c>
      <c r="C23388" s="2">
        <v>45166</v>
      </c>
      <c r="D23388" s="1" t="s">
        <v>6109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3">
      <c r="A23389" s="1" t="s">
        <v>29459</v>
      </c>
      <c r="B23389" s="1" t="s">
        <v>1948</v>
      </c>
      <c r="C23389" s="2">
        <v>45579</v>
      </c>
      <c r="D23389" s="1" t="s">
        <v>6107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3">
      <c r="A23390" s="1" t="s">
        <v>29460</v>
      </c>
      <c r="B23390" s="1" t="s">
        <v>3506</v>
      </c>
      <c r="C23390" s="2">
        <v>45440</v>
      </c>
      <c r="D23390" s="1" t="s">
        <v>6113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3">
      <c r="A23391" s="1" t="s">
        <v>29461</v>
      </c>
      <c r="B23391" s="1" t="s">
        <v>2689</v>
      </c>
      <c r="C23391" s="2">
        <v>45242</v>
      </c>
      <c r="D23391" s="1" t="s">
        <v>6053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3">
      <c r="A23392" s="1" t="s">
        <v>29462</v>
      </c>
      <c r="B23392" s="1" t="s">
        <v>2635</v>
      </c>
      <c r="C23392" s="2">
        <v>45508</v>
      </c>
      <c r="D23392" s="1" t="s">
        <v>6091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3">
      <c r="A23393" s="1" t="s">
        <v>29463</v>
      </c>
      <c r="B23393" s="1" t="s">
        <v>4781</v>
      </c>
      <c r="C23393" s="2">
        <v>45573</v>
      </c>
      <c r="D23393" s="1" t="s">
        <v>6100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3">
      <c r="A23394" s="1" t="s">
        <v>29464</v>
      </c>
      <c r="B23394" s="1" t="s">
        <v>3397</v>
      </c>
      <c r="C23394" s="2">
        <v>45566</v>
      </c>
      <c r="D23394" s="1" t="s">
        <v>6081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3">
      <c r="A23395" s="1" t="s">
        <v>29465</v>
      </c>
      <c r="B23395" s="1" t="s">
        <v>2200</v>
      </c>
      <c r="C23395" s="2">
        <v>45083</v>
      </c>
      <c r="D23395" s="1" t="s">
        <v>6081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3">
      <c r="A23396" s="1" t="s">
        <v>29466</v>
      </c>
      <c r="B23396" s="1" t="s">
        <v>4597</v>
      </c>
      <c r="C23396" s="2">
        <v>45642</v>
      </c>
      <c r="D23396" s="1" t="s">
        <v>6102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3">
      <c r="A23397" s="1" t="s">
        <v>29467</v>
      </c>
      <c r="B23397" s="1" t="s">
        <v>1376</v>
      </c>
      <c r="C23397" s="2">
        <v>45402</v>
      </c>
      <c r="D23397" s="1" t="s">
        <v>6065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3">
      <c r="A23398" s="1" t="s">
        <v>29468</v>
      </c>
      <c r="B23398" s="1" t="s">
        <v>6030</v>
      </c>
      <c r="C23398" s="2">
        <v>45027</v>
      </c>
      <c r="D23398" s="1" t="s">
        <v>6095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3">
      <c r="A23399" s="1" t="s">
        <v>29469</v>
      </c>
      <c r="B23399" s="1" t="s">
        <v>2560</v>
      </c>
      <c r="C23399" s="2">
        <v>45159</v>
      </c>
      <c r="D23399" s="1" t="s">
        <v>6065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3">
      <c r="A23400" s="1" t="s">
        <v>29470</v>
      </c>
      <c r="B23400" s="1" t="s">
        <v>1735</v>
      </c>
      <c r="C23400" s="2">
        <v>45523</v>
      </c>
      <c r="D23400" s="1" t="s">
        <v>6077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3">
      <c r="A23401" s="1" t="s">
        <v>29471</v>
      </c>
      <c r="B23401" s="1" t="s">
        <v>4828</v>
      </c>
      <c r="C23401" s="2">
        <v>45186</v>
      </c>
      <c r="D23401" s="1" t="s">
        <v>6172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3">
      <c r="A23402" s="1" t="s">
        <v>29472</v>
      </c>
      <c r="B23402" s="1" t="s">
        <v>2744</v>
      </c>
      <c r="C23402" s="2">
        <v>45603</v>
      </c>
      <c r="D23402" s="1" t="s">
        <v>6057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3">
      <c r="A23403" s="1" t="s">
        <v>29473</v>
      </c>
      <c r="B23403" s="1" t="s">
        <v>3876</v>
      </c>
      <c r="C23403" s="2">
        <v>45220</v>
      </c>
      <c r="D23403" s="1" t="s">
        <v>6049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3">
      <c r="A23404" s="1" t="s">
        <v>29474</v>
      </c>
      <c r="B23404" s="1" t="s">
        <v>5886</v>
      </c>
      <c r="C23404" s="2">
        <v>45495</v>
      </c>
      <c r="D23404" s="1" t="s">
        <v>6133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3">
      <c r="A23405" s="1" t="s">
        <v>29475</v>
      </c>
      <c r="B23405" s="1" t="s">
        <v>1963</v>
      </c>
      <c r="C23405" s="2">
        <v>45454</v>
      </c>
      <c r="D23405" s="1" t="s">
        <v>6137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3">
      <c r="A23406" s="1" t="s">
        <v>29476</v>
      </c>
      <c r="B23406" s="1" t="s">
        <v>1977</v>
      </c>
      <c r="C23406" s="2">
        <v>45548</v>
      </c>
      <c r="D23406" s="1" t="s">
        <v>6093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3">
      <c r="A23407" s="1" t="s">
        <v>29477</v>
      </c>
      <c r="B23407" s="1" t="s">
        <v>5929</v>
      </c>
      <c r="C23407" s="2">
        <v>44932</v>
      </c>
      <c r="D23407" s="1" t="s">
        <v>6107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3">
      <c r="A23408" s="1" t="s">
        <v>29478</v>
      </c>
      <c r="B23408" s="1" t="s">
        <v>4380</v>
      </c>
      <c r="C23408" s="2">
        <v>45514</v>
      </c>
      <c r="D23408" s="1" t="s">
        <v>6069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3">
      <c r="A23409" s="1" t="s">
        <v>29479</v>
      </c>
      <c r="B23409" s="1" t="s">
        <v>3390</v>
      </c>
      <c r="C23409" s="2">
        <v>45488</v>
      </c>
      <c r="D23409" s="1" t="s">
        <v>6061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3">
      <c r="A23410" s="1" t="s">
        <v>29480</v>
      </c>
      <c r="B23410" s="1" t="s">
        <v>1664</v>
      </c>
      <c r="C23410" s="2">
        <v>44938</v>
      </c>
      <c r="D23410" s="1" t="s">
        <v>6063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3">
      <c r="A23411" s="1" t="s">
        <v>29481</v>
      </c>
      <c r="B23411" s="1" t="s">
        <v>4237</v>
      </c>
      <c r="C23411" s="2">
        <v>45117</v>
      </c>
      <c r="D23411" s="1" t="s">
        <v>6102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3">
      <c r="A23412" s="1" t="s">
        <v>29482</v>
      </c>
      <c r="B23412" s="1" t="s">
        <v>3482</v>
      </c>
      <c r="C23412" s="2">
        <v>45331</v>
      </c>
      <c r="D23412" s="1" t="s">
        <v>6125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3">
      <c r="A23413" s="1" t="s">
        <v>29483</v>
      </c>
      <c r="B23413" s="1" t="s">
        <v>5821</v>
      </c>
      <c r="C23413" s="2">
        <v>45648</v>
      </c>
      <c r="D23413" s="1" t="s">
        <v>6057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3">
      <c r="A23414" s="1" t="s">
        <v>29484</v>
      </c>
      <c r="B23414" s="1" t="s">
        <v>4258</v>
      </c>
      <c r="C23414" s="2">
        <v>45170</v>
      </c>
      <c r="D23414" s="1" t="s">
        <v>6051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3">
      <c r="A23415" s="1" t="s">
        <v>29485</v>
      </c>
      <c r="B23415" s="1" t="s">
        <v>4954</v>
      </c>
      <c r="C23415" s="2">
        <v>45403</v>
      </c>
      <c r="D23415" s="1" t="s">
        <v>6172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3">
      <c r="A23416" s="1" t="s">
        <v>29486</v>
      </c>
      <c r="B23416" s="1" t="s">
        <v>1750</v>
      </c>
      <c r="C23416" s="2">
        <v>45165</v>
      </c>
      <c r="D23416" s="1" t="s">
        <v>6251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3">
      <c r="A23417" s="1" t="s">
        <v>29487</v>
      </c>
      <c r="B23417" s="1" t="s">
        <v>2049</v>
      </c>
      <c r="C23417" s="2">
        <v>45091</v>
      </c>
      <c r="D23417" s="1" t="s">
        <v>6100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3">
      <c r="A23418" s="1" t="s">
        <v>29488</v>
      </c>
      <c r="B23418" s="1" t="s">
        <v>4404</v>
      </c>
      <c r="C23418" s="2">
        <v>45444</v>
      </c>
      <c r="D23418" s="1" t="s">
        <v>6135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3">
      <c r="A23419" s="1" t="s">
        <v>29489</v>
      </c>
      <c r="B23419" s="1" t="s">
        <v>2356</v>
      </c>
      <c r="C23419" s="2">
        <v>45147</v>
      </c>
      <c r="D23419" s="1" t="s">
        <v>6172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3">
      <c r="A23420" s="1" t="s">
        <v>29490</v>
      </c>
      <c r="B23420" s="1" t="s">
        <v>4612</v>
      </c>
      <c r="C23420" s="2">
        <v>45362</v>
      </c>
      <c r="D23420" s="1" t="s">
        <v>6053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3">
      <c r="A23421" s="1" t="s">
        <v>29491</v>
      </c>
      <c r="B23421" s="1" t="s">
        <v>3865</v>
      </c>
      <c r="C23421" s="2">
        <v>45613</v>
      </c>
      <c r="D23421" s="1" t="s">
        <v>6157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3">
      <c r="A23422" s="1" t="s">
        <v>29492</v>
      </c>
      <c r="B23422" s="1" t="s">
        <v>3507</v>
      </c>
      <c r="C23422" s="2">
        <v>45526</v>
      </c>
      <c r="D23422" s="1" t="s">
        <v>6093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3">
      <c r="A23423" s="1" t="s">
        <v>29493</v>
      </c>
      <c r="B23423" s="1" t="s">
        <v>3958</v>
      </c>
      <c r="C23423" s="2">
        <v>45175</v>
      </c>
      <c r="D23423" s="1" t="s">
        <v>6086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3">
      <c r="A23424" s="1" t="s">
        <v>29494</v>
      </c>
      <c r="B23424" s="1" t="s">
        <v>1276</v>
      </c>
      <c r="C23424" s="2">
        <v>45085</v>
      </c>
      <c r="D23424" s="1" t="s">
        <v>6109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3">
      <c r="A23425" s="1" t="s">
        <v>29495</v>
      </c>
      <c r="B23425" s="1" t="s">
        <v>2732</v>
      </c>
      <c r="C23425" s="2">
        <v>45338</v>
      </c>
      <c r="D23425" s="1" t="s">
        <v>6141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3">
      <c r="A23426" s="1" t="s">
        <v>29496</v>
      </c>
      <c r="B23426" s="1" t="s">
        <v>3300</v>
      </c>
      <c r="C23426" s="2">
        <v>44933</v>
      </c>
      <c r="D23426" s="1" t="s">
        <v>6133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3">
      <c r="A23427" s="1" t="s">
        <v>29497</v>
      </c>
      <c r="B23427" s="1" t="s">
        <v>2041</v>
      </c>
      <c r="C23427" s="2">
        <v>45559</v>
      </c>
      <c r="D23427" s="1" t="s">
        <v>6069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3">
      <c r="A23428" s="1" t="s">
        <v>29498</v>
      </c>
      <c r="B23428" s="1" t="s">
        <v>5222</v>
      </c>
      <c r="C23428" s="2">
        <v>45378</v>
      </c>
      <c r="D23428" s="1" t="s">
        <v>6113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3">
      <c r="A23429" s="1" t="s">
        <v>29499</v>
      </c>
      <c r="B23429" s="1" t="s">
        <v>2050</v>
      </c>
      <c r="C23429" s="2">
        <v>45470</v>
      </c>
      <c r="D23429" s="1" t="s">
        <v>6133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3">
      <c r="A23430" s="1" t="s">
        <v>29500</v>
      </c>
      <c r="B23430" s="1" t="s">
        <v>5496</v>
      </c>
      <c r="C23430" s="2">
        <v>45376</v>
      </c>
      <c r="D23430" s="1" t="s">
        <v>6071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3">
      <c r="A23431" s="1" t="s">
        <v>29501</v>
      </c>
      <c r="B23431" s="1" t="s">
        <v>1657</v>
      </c>
      <c r="C23431" s="2">
        <v>45034</v>
      </c>
      <c r="D23431" s="1" t="s">
        <v>6059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3">
      <c r="A23432" s="1" t="s">
        <v>29502</v>
      </c>
      <c r="B23432" s="1" t="s">
        <v>4634</v>
      </c>
      <c r="C23432" s="2">
        <v>45493</v>
      </c>
      <c r="D23432" s="1" t="s">
        <v>6125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3">
      <c r="A23433" s="1" t="s">
        <v>29503</v>
      </c>
      <c r="B23433" s="1" t="s">
        <v>2562</v>
      </c>
      <c r="C23433" s="2">
        <v>45003</v>
      </c>
      <c r="D23433" s="1" t="s">
        <v>6053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3">
      <c r="A23434" s="1" t="s">
        <v>29504</v>
      </c>
      <c r="B23434" s="1" t="s">
        <v>2348</v>
      </c>
      <c r="C23434" s="2">
        <v>45344</v>
      </c>
      <c r="D23434" s="1" t="s">
        <v>6100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3">
      <c r="A23435" s="1" t="s">
        <v>29505</v>
      </c>
      <c r="B23435" s="1" t="s">
        <v>4191</v>
      </c>
      <c r="C23435" s="2">
        <v>45077</v>
      </c>
      <c r="D23435" s="1" t="s">
        <v>6095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3">
      <c r="A23436" s="1" t="s">
        <v>29506</v>
      </c>
      <c r="B23436" s="1" t="s">
        <v>5141</v>
      </c>
      <c r="C23436" s="2">
        <v>45614</v>
      </c>
      <c r="D23436" s="1" t="s">
        <v>6055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3">
      <c r="A23437" s="1" t="s">
        <v>29507</v>
      </c>
      <c r="B23437" s="1" t="s">
        <v>4148</v>
      </c>
      <c r="C23437" s="2">
        <v>44957</v>
      </c>
      <c r="D23437" s="1" t="s">
        <v>6151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3">
      <c r="A23438" s="1" t="s">
        <v>29508</v>
      </c>
      <c r="B23438" s="1" t="s">
        <v>2371</v>
      </c>
      <c r="C23438" s="2">
        <v>45228</v>
      </c>
      <c r="D23438" s="1" t="s">
        <v>6055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3">
      <c r="A23439" s="1" t="s">
        <v>29509</v>
      </c>
      <c r="B23439" s="1" t="s">
        <v>5120</v>
      </c>
      <c r="C23439" s="2">
        <v>45070</v>
      </c>
      <c r="D23439" s="1" t="s">
        <v>6049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3">
      <c r="A23440" s="1" t="s">
        <v>29510</v>
      </c>
      <c r="B23440" s="1" t="s">
        <v>5167</v>
      </c>
      <c r="C23440" s="2">
        <v>44983</v>
      </c>
      <c r="D23440" s="1" t="s">
        <v>6067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3">
      <c r="A23441" s="1" t="s">
        <v>29511</v>
      </c>
      <c r="B23441" s="1" t="s">
        <v>2783</v>
      </c>
      <c r="C23441" s="2">
        <v>44938</v>
      </c>
      <c r="D23441" s="1" t="s">
        <v>6151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3">
      <c r="A23442" s="1" t="s">
        <v>29512</v>
      </c>
      <c r="B23442" s="1" t="s">
        <v>2809</v>
      </c>
      <c r="C23442" s="2">
        <v>45140</v>
      </c>
      <c r="D23442" s="1" t="s">
        <v>6051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3">
      <c r="A23443" s="1" t="s">
        <v>29513</v>
      </c>
      <c r="B23443" s="1" t="s">
        <v>3518</v>
      </c>
      <c r="C23443" s="2">
        <v>45047</v>
      </c>
      <c r="D23443" s="1" t="s">
        <v>6089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3">
      <c r="A23444" s="1" t="s">
        <v>29514</v>
      </c>
      <c r="B23444" s="1" t="s">
        <v>2686</v>
      </c>
      <c r="C23444" s="2">
        <v>45452</v>
      </c>
      <c r="D23444" s="1" t="s">
        <v>6125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3">
      <c r="A23445" s="1" t="s">
        <v>29515</v>
      </c>
      <c r="B23445" s="1" t="s">
        <v>2795</v>
      </c>
      <c r="C23445" s="2">
        <v>45397</v>
      </c>
      <c r="D23445" s="1" t="s">
        <v>6083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3">
      <c r="A23446" s="1" t="s">
        <v>29516</v>
      </c>
      <c r="B23446" s="1" t="s">
        <v>1127</v>
      </c>
      <c r="C23446" s="2">
        <v>45122</v>
      </c>
      <c r="D23446" s="1" t="s">
        <v>6102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3">
      <c r="A23447" s="1" t="s">
        <v>29517</v>
      </c>
      <c r="B23447" s="1" t="s">
        <v>5829</v>
      </c>
      <c r="C23447" s="2">
        <v>45035</v>
      </c>
      <c r="D23447" s="1" t="s">
        <v>6081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3">
      <c r="A23448" s="1" t="s">
        <v>29518</v>
      </c>
      <c r="B23448" s="1" t="s">
        <v>3680</v>
      </c>
      <c r="C23448" s="2">
        <v>45042</v>
      </c>
      <c r="D23448" s="1" t="s">
        <v>6197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3">
      <c r="A23449" s="1" t="s">
        <v>29519</v>
      </c>
      <c r="B23449" s="1" t="s">
        <v>3279</v>
      </c>
      <c r="C23449" s="2">
        <v>45187</v>
      </c>
      <c r="D23449" s="1" t="s">
        <v>6049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3">
      <c r="A23450" s="1" t="s">
        <v>29520</v>
      </c>
      <c r="B23450" s="1" t="s">
        <v>2729</v>
      </c>
      <c r="C23450" s="2">
        <v>45430</v>
      </c>
      <c r="D23450" s="1" t="s">
        <v>6141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3">
      <c r="A23451" s="1" t="s">
        <v>29521</v>
      </c>
      <c r="B23451" s="1" t="s">
        <v>1538</v>
      </c>
      <c r="C23451" s="2">
        <v>45347</v>
      </c>
      <c r="D23451" s="1" t="s">
        <v>6133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3">
      <c r="A23452" s="1" t="s">
        <v>29522</v>
      </c>
      <c r="B23452" s="1" t="s">
        <v>3003</v>
      </c>
      <c r="C23452" s="2">
        <v>45145</v>
      </c>
      <c r="D23452" s="1" t="s">
        <v>6104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3">
      <c r="A23453" s="1" t="s">
        <v>29523</v>
      </c>
      <c r="B23453" s="1" t="s">
        <v>4340</v>
      </c>
      <c r="C23453" s="2">
        <v>45301</v>
      </c>
      <c r="D23453" s="1" t="s">
        <v>6125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3">
      <c r="A23454" s="1" t="s">
        <v>29524</v>
      </c>
      <c r="B23454" s="1" t="s">
        <v>2531</v>
      </c>
      <c r="C23454" s="2">
        <v>45021</v>
      </c>
      <c r="D23454" s="1" t="s">
        <v>6151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3">
      <c r="A23455" s="1" t="s">
        <v>29525</v>
      </c>
      <c r="B23455" s="1" t="s">
        <v>1825</v>
      </c>
      <c r="C23455" s="2">
        <v>45119</v>
      </c>
      <c r="D23455" s="1" t="s">
        <v>6091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3">
      <c r="A23456" s="1" t="s">
        <v>29526</v>
      </c>
      <c r="B23456" s="1" t="s">
        <v>4279</v>
      </c>
      <c r="C23456" s="2">
        <v>45236</v>
      </c>
      <c r="D23456" s="1" t="s">
        <v>6251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3">
      <c r="A23457" s="1" t="s">
        <v>29527</v>
      </c>
      <c r="B23457" s="1" t="s">
        <v>2318</v>
      </c>
      <c r="C23457" s="2">
        <v>45201</v>
      </c>
      <c r="D23457" s="1" t="s">
        <v>6069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3">
      <c r="A23458" s="1" t="s">
        <v>29528</v>
      </c>
      <c r="B23458" s="1" t="s">
        <v>2662</v>
      </c>
      <c r="C23458" s="2">
        <v>45282</v>
      </c>
      <c r="D23458" s="1" t="s">
        <v>6091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3">
      <c r="A23459" s="1" t="s">
        <v>29529</v>
      </c>
      <c r="B23459" s="1" t="s">
        <v>1377</v>
      </c>
      <c r="C23459" s="2">
        <v>44964</v>
      </c>
      <c r="D23459" s="1" t="s">
        <v>6091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3">
      <c r="A23460" s="1" t="s">
        <v>29530</v>
      </c>
      <c r="B23460" s="1" t="s">
        <v>1812</v>
      </c>
      <c r="C23460" s="2">
        <v>45367</v>
      </c>
      <c r="D23460" s="1" t="s">
        <v>6083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3">
      <c r="A23461" s="1" t="s">
        <v>29531</v>
      </c>
      <c r="B23461" s="1" t="s">
        <v>4738</v>
      </c>
      <c r="C23461" s="2">
        <v>45212</v>
      </c>
      <c r="D23461" s="1" t="s">
        <v>6086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3">
      <c r="A23462" s="1" t="s">
        <v>29532</v>
      </c>
      <c r="B23462" s="1" t="s">
        <v>4635</v>
      </c>
      <c r="C23462" s="2">
        <v>45448</v>
      </c>
      <c r="D23462" s="1" t="s">
        <v>6067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3">
      <c r="A23463" s="1" t="s">
        <v>29533</v>
      </c>
      <c r="B23463" s="1" t="s">
        <v>3335</v>
      </c>
      <c r="C23463" s="2">
        <v>45492</v>
      </c>
      <c r="D23463" s="1" t="s">
        <v>6113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3">
      <c r="A23464" s="1" t="s">
        <v>29534</v>
      </c>
      <c r="B23464" s="1" t="s">
        <v>1808</v>
      </c>
      <c r="C23464" s="2">
        <v>45217</v>
      </c>
      <c r="D23464" s="1" t="s">
        <v>6067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3">
      <c r="A23465" s="1" t="s">
        <v>29535</v>
      </c>
      <c r="B23465" s="1" t="s">
        <v>2006</v>
      </c>
      <c r="C23465" s="2">
        <v>44977</v>
      </c>
      <c r="D23465" s="1" t="s">
        <v>6197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3">
      <c r="A23466" s="1" t="s">
        <v>29536</v>
      </c>
      <c r="B23466" s="1" t="s">
        <v>4028</v>
      </c>
      <c r="C23466" s="2">
        <v>45426</v>
      </c>
      <c r="D23466" s="1" t="s">
        <v>6081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3">
      <c r="A23467" s="1" t="s">
        <v>29537</v>
      </c>
      <c r="B23467" s="1" t="s">
        <v>1654</v>
      </c>
      <c r="C23467" s="2">
        <v>45246</v>
      </c>
      <c r="D23467" s="1" t="s">
        <v>6135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3">
      <c r="A23468" s="1" t="s">
        <v>29538</v>
      </c>
      <c r="B23468" s="1" t="s">
        <v>1688</v>
      </c>
      <c r="C23468" s="2">
        <v>45407</v>
      </c>
      <c r="D23468" s="1" t="s">
        <v>6051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3">
      <c r="A23469" s="1" t="s">
        <v>29539</v>
      </c>
      <c r="B23469" s="1" t="s">
        <v>1368</v>
      </c>
      <c r="C23469" s="2">
        <v>45328</v>
      </c>
      <c r="D23469" s="1" t="s">
        <v>6107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3">
      <c r="A23470" s="1" t="s">
        <v>29540</v>
      </c>
      <c r="B23470" s="1" t="s">
        <v>2579</v>
      </c>
      <c r="C23470" s="2">
        <v>45468</v>
      </c>
      <c r="D23470" s="1" t="s">
        <v>6125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3">
      <c r="A23471" s="1" t="s">
        <v>29541</v>
      </c>
      <c r="B23471" s="1" t="s">
        <v>4715</v>
      </c>
      <c r="C23471" s="2">
        <v>45395</v>
      </c>
      <c r="D23471" s="1" t="s">
        <v>6151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3">
      <c r="A23472" s="1" t="s">
        <v>29542</v>
      </c>
      <c r="B23472" s="1" t="s">
        <v>2548</v>
      </c>
      <c r="C23472" s="2">
        <v>45454</v>
      </c>
      <c r="D23472" s="1" t="s">
        <v>6083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3">
      <c r="A23473" s="1" t="s">
        <v>29543</v>
      </c>
      <c r="B23473" s="1" t="s">
        <v>3827</v>
      </c>
      <c r="C23473" s="2">
        <v>45440</v>
      </c>
      <c r="D23473" s="1" t="s">
        <v>6081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3">
      <c r="A23474" s="1" t="s">
        <v>29544</v>
      </c>
      <c r="B23474" s="1" t="s">
        <v>1822</v>
      </c>
      <c r="C23474" s="2">
        <v>45064</v>
      </c>
      <c r="D23474" s="1" t="s">
        <v>6143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3">
      <c r="A23475" s="1" t="s">
        <v>29545</v>
      </c>
      <c r="B23475" s="1" t="s">
        <v>3356</v>
      </c>
      <c r="C23475" s="2">
        <v>45550</v>
      </c>
      <c r="D23475" s="1" t="s">
        <v>6065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3">
      <c r="A23476" s="1" t="s">
        <v>29546</v>
      </c>
      <c r="B23476" s="1" t="s">
        <v>5184</v>
      </c>
      <c r="C23476" s="2">
        <v>45429</v>
      </c>
      <c r="D23476" s="1" t="s">
        <v>6077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3">
      <c r="A23477" s="1" t="s">
        <v>29547</v>
      </c>
      <c r="B23477" s="1" t="s">
        <v>3343</v>
      </c>
      <c r="C23477" s="2">
        <v>45340</v>
      </c>
      <c r="D23477" s="1" t="s">
        <v>6113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3">
      <c r="A23478" s="1" t="s">
        <v>29548</v>
      </c>
      <c r="B23478" s="1" t="s">
        <v>3247</v>
      </c>
      <c r="C23478" s="2">
        <v>45446</v>
      </c>
      <c r="D23478" s="1" t="s">
        <v>6095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3">
      <c r="A23479" s="1" t="s">
        <v>29549</v>
      </c>
      <c r="B23479" s="1" t="s">
        <v>5914</v>
      </c>
      <c r="C23479" s="2">
        <v>44933</v>
      </c>
      <c r="D23479" s="1" t="s">
        <v>6093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3">
      <c r="A23480" s="1" t="s">
        <v>29550</v>
      </c>
      <c r="B23480" s="1" t="s">
        <v>4138</v>
      </c>
      <c r="C23480" s="2">
        <v>45607</v>
      </c>
      <c r="D23480" s="1" t="s">
        <v>6135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3">
      <c r="A23481" s="1" t="s">
        <v>29551</v>
      </c>
      <c r="B23481" s="1" t="s">
        <v>4334</v>
      </c>
      <c r="C23481" s="2">
        <v>45103</v>
      </c>
      <c r="D23481" s="1" t="s">
        <v>6077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3">
      <c r="A23482" s="1" t="s">
        <v>29552</v>
      </c>
      <c r="B23482" s="1" t="s">
        <v>4729</v>
      </c>
      <c r="C23482" s="2">
        <v>45635</v>
      </c>
      <c r="D23482" s="1" t="s">
        <v>6251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3">
      <c r="A23483" s="1" t="s">
        <v>29553</v>
      </c>
      <c r="B23483" s="1" t="s">
        <v>2408</v>
      </c>
      <c r="C23483" s="2">
        <v>45389</v>
      </c>
      <c r="D23483" s="1" t="s">
        <v>6071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3">
      <c r="A23484" s="1" t="s">
        <v>29554</v>
      </c>
      <c r="B23484" s="1" t="s">
        <v>4678</v>
      </c>
      <c r="C23484" s="2">
        <v>45047</v>
      </c>
      <c r="D23484" s="1" t="s">
        <v>6051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3">
      <c r="A23485" s="1" t="s">
        <v>29555</v>
      </c>
      <c r="B23485" s="1" t="s">
        <v>4827</v>
      </c>
      <c r="C23485" s="2">
        <v>45449</v>
      </c>
      <c r="D23485" s="1" t="s">
        <v>6051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3">
      <c r="A23486" s="1" t="s">
        <v>29556</v>
      </c>
      <c r="B23486" s="1" t="s">
        <v>1998</v>
      </c>
      <c r="C23486" s="2">
        <v>45129</v>
      </c>
      <c r="D23486" s="1" t="s">
        <v>6086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3">
      <c r="A23487" s="1" t="s">
        <v>29557</v>
      </c>
      <c r="B23487" s="1" t="s">
        <v>5155</v>
      </c>
      <c r="C23487" s="2">
        <v>45477</v>
      </c>
      <c r="D23487" s="1" t="s">
        <v>6069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3">
      <c r="A23488" s="1" t="s">
        <v>29558</v>
      </c>
      <c r="B23488" s="1" t="s">
        <v>2800</v>
      </c>
      <c r="C23488" s="2">
        <v>45537</v>
      </c>
      <c r="D23488" s="1" t="s">
        <v>6083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3">
      <c r="A23489" s="1" t="s">
        <v>29559</v>
      </c>
      <c r="B23489" s="1" t="s">
        <v>1984</v>
      </c>
      <c r="C23489" s="2">
        <v>45629</v>
      </c>
      <c r="D23489" s="1" t="s">
        <v>6113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3">
      <c r="A23490" s="1" t="s">
        <v>29560</v>
      </c>
      <c r="B23490" s="1" t="s">
        <v>4101</v>
      </c>
      <c r="C23490" s="2">
        <v>45259</v>
      </c>
      <c r="D23490" s="1" t="s">
        <v>6067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3">
      <c r="A23491" s="1" t="s">
        <v>29561</v>
      </c>
      <c r="B23491" s="1" t="s">
        <v>3752</v>
      </c>
      <c r="C23491" s="2">
        <v>45393</v>
      </c>
      <c r="D23491" s="1" t="s">
        <v>6143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3">
      <c r="A23492" s="1" t="s">
        <v>29562</v>
      </c>
      <c r="B23492" s="1" t="s">
        <v>1211</v>
      </c>
      <c r="C23492" s="2">
        <v>45388</v>
      </c>
      <c r="D23492" s="1" t="s">
        <v>6100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3">
      <c r="A23493" s="1" t="s">
        <v>29563</v>
      </c>
      <c r="B23493" s="1" t="s">
        <v>1419</v>
      </c>
      <c r="C23493" s="2">
        <v>45442</v>
      </c>
      <c r="D23493" s="1" t="s">
        <v>6051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3">
      <c r="A23494" s="1" t="s">
        <v>29564</v>
      </c>
      <c r="B23494" s="1" t="s">
        <v>3057</v>
      </c>
      <c r="C23494" s="2">
        <v>45630</v>
      </c>
      <c r="D23494" s="1" t="s">
        <v>6057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3">
      <c r="A23495" s="1" t="s">
        <v>29565</v>
      </c>
      <c r="B23495" s="1" t="s">
        <v>1974</v>
      </c>
      <c r="C23495" s="2">
        <v>45081</v>
      </c>
      <c r="D23495" s="1" t="s">
        <v>6102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3">
      <c r="A23496" s="1" t="s">
        <v>29566</v>
      </c>
      <c r="B23496" s="1" t="s">
        <v>5677</v>
      </c>
      <c r="C23496" s="2">
        <v>45362</v>
      </c>
      <c r="D23496" s="1" t="s">
        <v>6104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3">
      <c r="A23497" s="1" t="s">
        <v>29567</v>
      </c>
      <c r="B23497" s="1" t="s">
        <v>2734</v>
      </c>
      <c r="C23497" s="2">
        <v>45172</v>
      </c>
      <c r="D23497" s="1" t="s">
        <v>6049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3">
      <c r="A23498" s="1" t="s">
        <v>29568</v>
      </c>
      <c r="B23498" s="1" t="s">
        <v>4038</v>
      </c>
      <c r="C23498" s="2">
        <v>45618</v>
      </c>
      <c r="D23498" s="1" t="s">
        <v>6175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3">
      <c r="A23499" s="1" t="s">
        <v>29569</v>
      </c>
      <c r="B23499" s="1" t="s">
        <v>5343</v>
      </c>
      <c r="C23499" s="2">
        <v>45029</v>
      </c>
      <c r="D23499" s="1" t="s">
        <v>6083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3">
      <c r="A23500" s="1" t="s">
        <v>29570</v>
      </c>
      <c r="B23500" s="1" t="s">
        <v>5819</v>
      </c>
      <c r="C23500" s="2">
        <v>45476</v>
      </c>
      <c r="D23500" s="1" t="s">
        <v>6179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3">
      <c r="A23501" s="1" t="s">
        <v>29571</v>
      </c>
      <c r="B23501" s="1" t="s">
        <v>4535</v>
      </c>
      <c r="C23501" s="2">
        <v>45411</v>
      </c>
      <c r="D23501" s="1" t="s">
        <v>6095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3">
      <c r="A23502" s="1" t="s">
        <v>29572</v>
      </c>
      <c r="B23502" s="1" t="s">
        <v>4424</v>
      </c>
      <c r="C23502" s="2">
        <v>45389</v>
      </c>
      <c r="D23502" s="1" t="s">
        <v>6100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3">
      <c r="A23503" s="1" t="s">
        <v>29573</v>
      </c>
      <c r="B23503" s="1" t="s">
        <v>3171</v>
      </c>
      <c r="C23503" s="2">
        <v>45435</v>
      </c>
      <c r="D23503" s="1" t="s">
        <v>6100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3">
      <c r="A23504" s="1" t="s">
        <v>29574</v>
      </c>
      <c r="B23504" s="1" t="s">
        <v>4040</v>
      </c>
      <c r="C23504" s="2">
        <v>44969</v>
      </c>
      <c r="D23504" s="1" t="s">
        <v>6083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3">
      <c r="A23505" s="1" t="s">
        <v>29575</v>
      </c>
      <c r="B23505" s="1" t="s">
        <v>4909</v>
      </c>
      <c r="C23505" s="2">
        <v>44988</v>
      </c>
      <c r="D23505" s="1" t="s">
        <v>6053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3">
      <c r="A23506" s="1" t="s">
        <v>29576</v>
      </c>
      <c r="B23506" s="1" t="s">
        <v>1712</v>
      </c>
      <c r="C23506" s="2">
        <v>45044</v>
      </c>
      <c r="D23506" s="1" t="s">
        <v>6063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3">
      <c r="A23507" s="1" t="s">
        <v>29577</v>
      </c>
      <c r="B23507" s="1" t="s">
        <v>2660</v>
      </c>
      <c r="C23507" s="2">
        <v>45414</v>
      </c>
      <c r="D23507" s="1" t="s">
        <v>6133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3">
      <c r="A23508" s="1" t="s">
        <v>29578</v>
      </c>
      <c r="B23508" s="1" t="s">
        <v>3363</v>
      </c>
      <c r="C23508" s="2">
        <v>45356</v>
      </c>
      <c r="D23508" s="1" t="s">
        <v>6057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3">
      <c r="A23509" s="1" t="s">
        <v>29579</v>
      </c>
      <c r="B23509" s="1" t="s">
        <v>3506</v>
      </c>
      <c r="C23509" s="2">
        <v>44967</v>
      </c>
      <c r="D23509" s="1" t="s">
        <v>6141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3">
      <c r="A23510" s="1" t="s">
        <v>29580</v>
      </c>
      <c r="B23510" s="1" t="s">
        <v>4200</v>
      </c>
      <c r="C23510" s="2">
        <v>45603</v>
      </c>
      <c r="D23510" s="1" t="s">
        <v>6059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3">
      <c r="A23511" s="1" t="s">
        <v>29581</v>
      </c>
      <c r="B23511" s="1" t="s">
        <v>5161</v>
      </c>
      <c r="C23511" s="2">
        <v>45138</v>
      </c>
      <c r="D23511" s="1" t="s">
        <v>6083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3">
      <c r="A23512" s="1" t="s">
        <v>29582</v>
      </c>
      <c r="B23512" s="1" t="s">
        <v>5059</v>
      </c>
      <c r="C23512" s="2">
        <v>45382</v>
      </c>
      <c r="D23512" s="1" t="s">
        <v>6081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3">
      <c r="A23513" s="1" t="s">
        <v>29583</v>
      </c>
      <c r="B23513" s="1" t="s">
        <v>2562</v>
      </c>
      <c r="C23513" s="2">
        <v>45549</v>
      </c>
      <c r="D23513" s="1" t="s">
        <v>6071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3">
      <c r="A23514" s="1" t="s">
        <v>29584</v>
      </c>
      <c r="B23514" s="1" t="s">
        <v>3124</v>
      </c>
      <c r="C23514" s="2">
        <v>44943</v>
      </c>
      <c r="D23514" s="1" t="s">
        <v>6091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3">
      <c r="A23515" s="1" t="s">
        <v>29585</v>
      </c>
      <c r="B23515" s="1" t="s">
        <v>3483</v>
      </c>
      <c r="C23515" s="2">
        <v>45514</v>
      </c>
      <c r="D23515" s="1" t="s">
        <v>6109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3">
      <c r="A23516" s="1" t="s">
        <v>29586</v>
      </c>
      <c r="B23516" s="1" t="s">
        <v>5590</v>
      </c>
      <c r="C23516" s="2">
        <v>45548</v>
      </c>
      <c r="D23516" s="1" t="s">
        <v>6086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3">
      <c r="A23517" s="1" t="s">
        <v>29587</v>
      </c>
      <c r="B23517" s="1" t="s">
        <v>2339</v>
      </c>
      <c r="C23517" s="2">
        <v>45022</v>
      </c>
      <c r="D23517" s="1" t="s">
        <v>6081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3">
      <c r="A23518" s="1" t="s">
        <v>29588</v>
      </c>
      <c r="B23518" s="1" t="s">
        <v>5968</v>
      </c>
      <c r="C23518" s="2">
        <v>45169</v>
      </c>
      <c r="D23518" s="1" t="s">
        <v>6061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3">
      <c r="A23519" s="1" t="s">
        <v>29589</v>
      </c>
      <c r="B23519" s="1" t="s">
        <v>2885</v>
      </c>
      <c r="C23519" s="2">
        <v>45611</v>
      </c>
      <c r="D23519" s="1" t="s">
        <v>6086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3">
      <c r="A23520" s="1" t="s">
        <v>29590</v>
      </c>
      <c r="B23520" s="1" t="s">
        <v>1566</v>
      </c>
      <c r="C23520" s="2">
        <v>44931</v>
      </c>
      <c r="D23520" s="1" t="s">
        <v>6095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3">
      <c r="A23521" s="1" t="s">
        <v>8055</v>
      </c>
      <c r="B23521" s="1" t="s">
        <v>5476</v>
      </c>
      <c r="C23521" s="2">
        <v>45385</v>
      </c>
      <c r="D23521" s="1" t="s">
        <v>6086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3">
      <c r="A23522" s="1" t="s">
        <v>29591</v>
      </c>
      <c r="B23522" s="1" t="s">
        <v>4444</v>
      </c>
      <c r="C23522" s="2">
        <v>45019</v>
      </c>
      <c r="D23522" s="1" t="s">
        <v>6151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3">
      <c r="A23523" s="1" t="s">
        <v>29592</v>
      </c>
      <c r="B23523" s="1" t="s">
        <v>1091</v>
      </c>
      <c r="C23523" s="2">
        <v>45362</v>
      </c>
      <c r="D23523" s="1" t="s">
        <v>6067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3">
      <c r="A23524" s="1" t="s">
        <v>29593</v>
      </c>
      <c r="B23524" s="1" t="s">
        <v>1649</v>
      </c>
      <c r="C23524" s="2">
        <v>45255</v>
      </c>
      <c r="D23524" s="1" t="s">
        <v>6081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3">
      <c r="A23525" s="1" t="s">
        <v>29594</v>
      </c>
      <c r="B23525" s="1" t="s">
        <v>4297</v>
      </c>
      <c r="C23525" s="2">
        <v>45275</v>
      </c>
      <c r="D23525" s="1" t="s">
        <v>6104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3">
      <c r="A23526" s="1" t="s">
        <v>29595</v>
      </c>
      <c r="B23526" s="1" t="s">
        <v>4178</v>
      </c>
      <c r="C23526" s="2">
        <v>45379</v>
      </c>
      <c r="D23526" s="1" t="s">
        <v>6074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3">
      <c r="A23527" s="1" t="s">
        <v>29596</v>
      </c>
      <c r="B23527" s="1" t="s">
        <v>3823</v>
      </c>
      <c r="C23527" s="2">
        <v>44964</v>
      </c>
      <c r="D23527" s="1" t="s">
        <v>6125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3">
      <c r="A23528" s="1" t="s">
        <v>29597</v>
      </c>
      <c r="B23528" s="1" t="s">
        <v>1470</v>
      </c>
      <c r="C23528" s="2">
        <v>45278</v>
      </c>
      <c r="D23528" s="1" t="s">
        <v>6091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3">
      <c r="A23529" s="1" t="s">
        <v>29598</v>
      </c>
      <c r="B23529" s="1" t="s">
        <v>2822</v>
      </c>
      <c r="C23529" s="2">
        <v>45313</v>
      </c>
      <c r="D23529" s="1" t="s">
        <v>6095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3">
      <c r="A23530" s="1" t="s">
        <v>29599</v>
      </c>
      <c r="B23530" s="1" t="s">
        <v>3545</v>
      </c>
      <c r="C23530" s="2">
        <v>45495</v>
      </c>
      <c r="D23530" s="1" t="s">
        <v>6135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3">
      <c r="A23531" s="1" t="s">
        <v>29600</v>
      </c>
      <c r="B23531" s="1" t="s">
        <v>2079</v>
      </c>
      <c r="C23531" s="2">
        <v>45504</v>
      </c>
      <c r="D23531" s="1" t="s">
        <v>6104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3">
      <c r="A23532" s="1" t="s">
        <v>29601</v>
      </c>
      <c r="B23532" s="1" t="s">
        <v>4498</v>
      </c>
      <c r="C23532" s="2">
        <v>45419</v>
      </c>
      <c r="D23532" s="1" t="s">
        <v>6100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3">
      <c r="A23533" s="1" t="s">
        <v>29602</v>
      </c>
      <c r="B23533" s="1" t="s">
        <v>4624</v>
      </c>
      <c r="C23533" s="2">
        <v>45088</v>
      </c>
      <c r="D23533" s="1" t="s">
        <v>6175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3">
      <c r="A23534" s="1" t="s">
        <v>29603</v>
      </c>
      <c r="B23534" s="1" t="s">
        <v>1912</v>
      </c>
      <c r="C23534" s="2">
        <v>45044</v>
      </c>
      <c r="D23534" s="1" t="s">
        <v>6157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3">
      <c r="A23535" s="1" t="s">
        <v>29604</v>
      </c>
      <c r="B23535" s="1" t="s">
        <v>2416</v>
      </c>
      <c r="C23535" s="2">
        <v>45101</v>
      </c>
      <c r="D23535" s="1" t="s">
        <v>6065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3">
      <c r="A23536" s="1" t="s">
        <v>29605</v>
      </c>
      <c r="B23536" s="1" t="s">
        <v>5552</v>
      </c>
      <c r="C23536" s="2">
        <v>45244</v>
      </c>
      <c r="D23536" s="1" t="s">
        <v>6107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3">
      <c r="A23537" s="1" t="s">
        <v>29606</v>
      </c>
      <c r="B23537" s="1" t="s">
        <v>2010</v>
      </c>
      <c r="C23537" s="2">
        <v>45535</v>
      </c>
      <c r="D23537" s="1" t="s">
        <v>6102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3">
      <c r="A23538" s="1" t="s">
        <v>29607</v>
      </c>
      <c r="B23538" s="1" t="s">
        <v>4675</v>
      </c>
      <c r="C23538" s="2">
        <v>45398</v>
      </c>
      <c r="D23538" s="1" t="s">
        <v>6172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3">
      <c r="A23539" s="1" t="s">
        <v>29608</v>
      </c>
      <c r="B23539" s="1" t="s">
        <v>2965</v>
      </c>
      <c r="C23539" s="2">
        <v>45004</v>
      </c>
      <c r="D23539" s="1" t="s">
        <v>6125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3">
      <c r="A23540" s="1" t="s">
        <v>29609</v>
      </c>
      <c r="B23540" s="1" t="s">
        <v>4719</v>
      </c>
      <c r="C23540" s="2">
        <v>45371</v>
      </c>
      <c r="D23540" s="1" t="s">
        <v>6133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3">
      <c r="A23541" s="1" t="s">
        <v>29610</v>
      </c>
      <c r="B23541" s="1" t="s">
        <v>5521</v>
      </c>
      <c r="C23541" s="2">
        <v>45079</v>
      </c>
      <c r="D23541" s="1" t="s">
        <v>6135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3">
      <c r="A23542" s="1" t="s">
        <v>29611</v>
      </c>
      <c r="B23542" s="1" t="s">
        <v>3991</v>
      </c>
      <c r="C23542" s="2">
        <v>45006</v>
      </c>
      <c r="D23542" s="1" t="s">
        <v>6089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3">
      <c r="A23543" s="1" t="s">
        <v>29612</v>
      </c>
      <c r="B23543" s="1" t="s">
        <v>2669</v>
      </c>
      <c r="C23543" s="2">
        <v>45108</v>
      </c>
      <c r="D23543" s="1" t="s">
        <v>6091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3">
      <c r="A23544" s="1" t="s">
        <v>29613</v>
      </c>
      <c r="B23544" s="1" t="s">
        <v>5875</v>
      </c>
      <c r="C23544" s="2">
        <v>45069</v>
      </c>
      <c r="D23544" s="1" t="s">
        <v>6089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3">
      <c r="A23545" s="1" t="s">
        <v>29614</v>
      </c>
      <c r="B23545" s="1" t="s">
        <v>1691</v>
      </c>
      <c r="C23545" s="2">
        <v>45608</v>
      </c>
      <c r="D23545" s="1" t="s">
        <v>6055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3">
      <c r="A23546" s="1" t="s">
        <v>29615</v>
      </c>
      <c r="B23546" s="1" t="s">
        <v>1402</v>
      </c>
      <c r="C23546" s="2">
        <v>45155</v>
      </c>
      <c r="D23546" s="1" t="s">
        <v>6157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3">
      <c r="A23547" s="1" t="s">
        <v>29616</v>
      </c>
      <c r="B23547" s="1" t="s">
        <v>4927</v>
      </c>
      <c r="C23547" s="2">
        <v>45497</v>
      </c>
      <c r="D23547" s="1" t="s">
        <v>6091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3">
      <c r="A23548" s="1" t="s">
        <v>29617</v>
      </c>
      <c r="B23548" s="1" t="s">
        <v>3610</v>
      </c>
      <c r="C23548" s="2">
        <v>44991</v>
      </c>
      <c r="D23548" s="1" t="s">
        <v>6049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3">
      <c r="A23549" s="1" t="s">
        <v>29618</v>
      </c>
      <c r="B23549" s="1" t="s">
        <v>3064</v>
      </c>
      <c r="C23549" s="2">
        <v>45614</v>
      </c>
      <c r="D23549" s="1" t="s">
        <v>6157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3">
      <c r="A23550" s="1" t="s">
        <v>29619</v>
      </c>
      <c r="B23550" s="1" t="s">
        <v>3602</v>
      </c>
      <c r="C23550" s="2">
        <v>45110</v>
      </c>
      <c r="D23550" s="1" t="s">
        <v>6157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3">
      <c r="A23551" s="1" t="s">
        <v>29620</v>
      </c>
      <c r="B23551" s="1" t="s">
        <v>5374</v>
      </c>
      <c r="C23551" s="2">
        <v>45316</v>
      </c>
      <c r="D23551" s="1" t="s">
        <v>6074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3">
      <c r="A23552" s="1" t="s">
        <v>29621</v>
      </c>
      <c r="B23552" s="1" t="s">
        <v>4828</v>
      </c>
      <c r="C23552" s="2">
        <v>44948</v>
      </c>
      <c r="D23552" s="1" t="s">
        <v>6109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3">
      <c r="A23553" s="1" t="s">
        <v>29622</v>
      </c>
      <c r="B23553" s="1" t="s">
        <v>4428</v>
      </c>
      <c r="C23553" s="2">
        <v>45173</v>
      </c>
      <c r="D23553" s="1" t="s">
        <v>6063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3">
      <c r="A23554" s="1" t="s">
        <v>29623</v>
      </c>
      <c r="B23554" s="1" t="s">
        <v>5761</v>
      </c>
      <c r="C23554" s="2">
        <v>45187</v>
      </c>
      <c r="D23554" s="1" t="s">
        <v>6059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3">
      <c r="A23555" s="1" t="s">
        <v>29624</v>
      </c>
      <c r="B23555" s="1" t="s">
        <v>5661</v>
      </c>
      <c r="C23555" s="2">
        <v>45255</v>
      </c>
      <c r="D23555" s="1" t="s">
        <v>6083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3">
      <c r="A23556" s="1" t="s">
        <v>29625</v>
      </c>
      <c r="B23556" s="1" t="s">
        <v>4161</v>
      </c>
      <c r="C23556" s="2">
        <v>45208</v>
      </c>
      <c r="D23556" s="1" t="s">
        <v>6151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3">
      <c r="A23557" s="1" t="s">
        <v>29626</v>
      </c>
      <c r="B23557" s="1" t="s">
        <v>2908</v>
      </c>
      <c r="C23557" s="2">
        <v>45003</v>
      </c>
      <c r="D23557" s="1" t="s">
        <v>6049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3">
      <c r="A23558" s="1" t="s">
        <v>29627</v>
      </c>
      <c r="B23558" s="1" t="s">
        <v>5797</v>
      </c>
      <c r="C23558" s="2">
        <v>44969</v>
      </c>
      <c r="D23558" s="1" t="s">
        <v>6071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3">
      <c r="A23559" s="1" t="s">
        <v>29628</v>
      </c>
      <c r="B23559" s="1" t="s">
        <v>4835</v>
      </c>
      <c r="C23559" s="2">
        <v>45110</v>
      </c>
      <c r="D23559" s="1" t="s">
        <v>6137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3">
      <c r="A23560" s="1" t="s">
        <v>29629</v>
      </c>
      <c r="B23560" s="1" t="s">
        <v>5265</v>
      </c>
      <c r="C23560" s="2">
        <v>44987</v>
      </c>
      <c r="D23560" s="1" t="s">
        <v>6175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3">
      <c r="A23561" s="1" t="s">
        <v>29630</v>
      </c>
      <c r="B23561" s="1" t="s">
        <v>5058</v>
      </c>
      <c r="C23561" s="2">
        <v>45062</v>
      </c>
      <c r="D23561" s="1" t="s">
        <v>6133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3">
      <c r="A23562" s="1" t="s">
        <v>29631</v>
      </c>
      <c r="B23562" s="1" t="s">
        <v>1944</v>
      </c>
      <c r="C23562" s="2">
        <v>45551</v>
      </c>
      <c r="D23562" s="1" t="s">
        <v>6063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3">
      <c r="A23563" s="1" t="s">
        <v>29632</v>
      </c>
      <c r="B23563" s="1" t="s">
        <v>2790</v>
      </c>
      <c r="C23563" s="2">
        <v>45625</v>
      </c>
      <c r="D23563" s="1" t="s">
        <v>6063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3">
      <c r="A23564" s="1" t="s">
        <v>29633</v>
      </c>
      <c r="B23564" s="1" t="s">
        <v>5718</v>
      </c>
      <c r="C23564" s="2">
        <v>45272</v>
      </c>
      <c r="D23564" s="1" t="s">
        <v>6074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3">
      <c r="A23565" s="1" t="s">
        <v>29634</v>
      </c>
      <c r="B23565" s="1" t="s">
        <v>4861</v>
      </c>
      <c r="C23565" s="2">
        <v>45251</v>
      </c>
      <c r="D23565" s="1" t="s">
        <v>6133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3">
      <c r="A23566" s="1" t="s">
        <v>29635</v>
      </c>
      <c r="B23566" s="1" t="s">
        <v>3159</v>
      </c>
      <c r="C23566" s="2">
        <v>45642</v>
      </c>
      <c r="D23566" s="1" t="s">
        <v>6053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3">
      <c r="A23567" s="1" t="s">
        <v>29636</v>
      </c>
      <c r="B23567" s="1" t="s">
        <v>2717</v>
      </c>
      <c r="C23567" s="2">
        <v>45322</v>
      </c>
      <c r="D23567" s="1" t="s">
        <v>6067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3">
      <c r="A23568" s="1" t="s">
        <v>29637</v>
      </c>
      <c r="B23568" s="1" t="s">
        <v>2267</v>
      </c>
      <c r="C23568" s="2">
        <v>44984</v>
      </c>
      <c r="D23568" s="1" t="s">
        <v>6067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3">
      <c r="A23569" s="1" t="s">
        <v>29638</v>
      </c>
      <c r="B23569" s="1" t="s">
        <v>2673</v>
      </c>
      <c r="C23569" s="2">
        <v>45338</v>
      </c>
      <c r="D23569" s="1" t="s">
        <v>6251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3">
      <c r="A23570" s="1" t="s">
        <v>29639</v>
      </c>
      <c r="B23570" s="1" t="s">
        <v>4361</v>
      </c>
      <c r="C23570" s="2">
        <v>44964</v>
      </c>
      <c r="D23570" s="1" t="s">
        <v>6057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3">
      <c r="A23571" s="1" t="s">
        <v>29640</v>
      </c>
      <c r="B23571" s="1" t="s">
        <v>3831</v>
      </c>
      <c r="C23571" s="2">
        <v>45542</v>
      </c>
      <c r="D23571" s="1" t="s">
        <v>6065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3">
      <c r="A23572" s="1" t="s">
        <v>29641</v>
      </c>
      <c r="B23572" s="1" t="s">
        <v>3210</v>
      </c>
      <c r="C23572" s="2">
        <v>45071</v>
      </c>
      <c r="D23572" s="1" t="s">
        <v>6125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3">
      <c r="A23573" s="1" t="s">
        <v>29642</v>
      </c>
      <c r="B23573" s="1" t="s">
        <v>3059</v>
      </c>
      <c r="C23573" s="2">
        <v>45581</v>
      </c>
      <c r="D23573" s="1" t="s">
        <v>6179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3">
      <c r="A23574" s="1" t="s">
        <v>29643</v>
      </c>
      <c r="B23574" s="1" t="s">
        <v>5634</v>
      </c>
      <c r="C23574" s="2">
        <v>44953</v>
      </c>
      <c r="D23574" s="1" t="s">
        <v>6102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3">
      <c r="A23575" s="1" t="s">
        <v>29644</v>
      </c>
      <c r="B23575" s="1" t="s">
        <v>1337</v>
      </c>
      <c r="C23575" s="2">
        <v>45574</v>
      </c>
      <c r="D23575" s="1" t="s">
        <v>6069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3">
      <c r="A23576" s="1" t="s">
        <v>29645</v>
      </c>
      <c r="B23576" s="1" t="s">
        <v>4607</v>
      </c>
      <c r="C23576" s="2">
        <v>45540</v>
      </c>
      <c r="D23576" s="1" t="s">
        <v>6102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3">
      <c r="A23577" s="1" t="s">
        <v>29646</v>
      </c>
      <c r="B23577" s="1" t="s">
        <v>5526</v>
      </c>
      <c r="C23577" s="2">
        <v>45385</v>
      </c>
      <c r="D23577" s="1" t="s">
        <v>6151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3">
      <c r="A23578" s="1" t="s">
        <v>29647</v>
      </c>
      <c r="B23578" s="1" t="s">
        <v>1231</v>
      </c>
      <c r="C23578" s="2">
        <v>45396</v>
      </c>
      <c r="D23578" s="1" t="s">
        <v>6095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3">
      <c r="A23579" s="1" t="s">
        <v>29648</v>
      </c>
      <c r="B23579" s="1" t="s">
        <v>3845</v>
      </c>
      <c r="C23579" s="2">
        <v>45599</v>
      </c>
      <c r="D23579" s="1" t="s">
        <v>6093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3">
      <c r="A23580" s="1" t="s">
        <v>29649</v>
      </c>
      <c r="B23580" s="1" t="s">
        <v>2678</v>
      </c>
      <c r="C23580" s="2">
        <v>44975</v>
      </c>
      <c r="D23580" s="1" t="s">
        <v>6125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3">
      <c r="A23581" s="1" t="s">
        <v>29650</v>
      </c>
      <c r="B23581" s="1" t="s">
        <v>2154</v>
      </c>
      <c r="C23581" s="2">
        <v>45112</v>
      </c>
      <c r="D23581" s="1" t="s">
        <v>6251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3">
      <c r="A23582" s="1" t="s">
        <v>29651</v>
      </c>
      <c r="B23582" s="1" t="s">
        <v>2592</v>
      </c>
      <c r="C23582" s="2">
        <v>45473</v>
      </c>
      <c r="D23582" s="1" t="s">
        <v>6113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3">
      <c r="A23583" s="1" t="s">
        <v>29652</v>
      </c>
      <c r="B23583" s="1" t="s">
        <v>4745</v>
      </c>
      <c r="C23583" s="2">
        <v>45603</v>
      </c>
      <c r="D23583" s="1" t="s">
        <v>6071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3">
      <c r="A23584" s="1" t="s">
        <v>29653</v>
      </c>
      <c r="B23584" s="1" t="s">
        <v>3881</v>
      </c>
      <c r="C23584" s="2">
        <v>45541</v>
      </c>
      <c r="D23584" s="1" t="s">
        <v>6057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3">
      <c r="A23585" s="1" t="s">
        <v>29654</v>
      </c>
      <c r="B23585" s="1" t="s">
        <v>5347</v>
      </c>
      <c r="C23585" s="2">
        <v>45048</v>
      </c>
      <c r="D23585" s="1" t="s">
        <v>6074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3">
      <c r="A23586" s="1" t="s">
        <v>29655</v>
      </c>
      <c r="B23586" s="1" t="s">
        <v>4991</v>
      </c>
      <c r="C23586" s="2">
        <v>45268</v>
      </c>
      <c r="D23586" s="1" t="s">
        <v>6137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3">
      <c r="A23587" s="1" t="s">
        <v>29656</v>
      </c>
      <c r="B23587" s="1" t="s">
        <v>4689</v>
      </c>
      <c r="C23587" s="2">
        <v>45215</v>
      </c>
      <c r="D23587" s="1" t="s">
        <v>6141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3">
      <c r="A23588" s="1" t="s">
        <v>29657</v>
      </c>
      <c r="B23588" s="1" t="s">
        <v>1741</v>
      </c>
      <c r="C23588" s="2">
        <v>45294</v>
      </c>
      <c r="D23588" s="1" t="s">
        <v>6091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3">
      <c r="A23589" s="1" t="s">
        <v>29658</v>
      </c>
      <c r="B23589" s="1" t="s">
        <v>5463</v>
      </c>
      <c r="C23589" s="2">
        <v>44940</v>
      </c>
      <c r="D23589" s="1" t="s">
        <v>6157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3">
      <c r="A23590" s="1" t="s">
        <v>29659</v>
      </c>
      <c r="B23590" s="1" t="s">
        <v>4177</v>
      </c>
      <c r="C23590" s="2">
        <v>45125</v>
      </c>
      <c r="D23590" s="1" t="s">
        <v>6100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3">
      <c r="A23591" s="1" t="s">
        <v>29660</v>
      </c>
      <c r="B23591" s="1" t="s">
        <v>3385</v>
      </c>
      <c r="C23591" s="2">
        <v>45468</v>
      </c>
      <c r="D23591" s="1" t="s">
        <v>6093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3">
      <c r="A23592" s="1" t="s">
        <v>29661</v>
      </c>
      <c r="B23592" s="1" t="s">
        <v>2904</v>
      </c>
      <c r="C23592" s="2">
        <v>45275</v>
      </c>
      <c r="D23592" s="1" t="s">
        <v>6089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3">
      <c r="A23593" s="1" t="s">
        <v>29662</v>
      </c>
      <c r="B23593" s="1" t="s">
        <v>2037</v>
      </c>
      <c r="C23593" s="2">
        <v>44986</v>
      </c>
      <c r="D23593" s="1" t="s">
        <v>6135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3">
      <c r="A23594" s="1" t="s">
        <v>29663</v>
      </c>
      <c r="B23594" s="1" t="s">
        <v>4663</v>
      </c>
      <c r="C23594" s="2">
        <v>45236</v>
      </c>
      <c r="D23594" s="1" t="s">
        <v>6069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3">
      <c r="A23595" s="1" t="s">
        <v>29664</v>
      </c>
      <c r="B23595" s="1" t="s">
        <v>1854</v>
      </c>
      <c r="C23595" s="2">
        <v>45326</v>
      </c>
      <c r="D23595" s="1" t="s">
        <v>6197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3">
      <c r="A23596" s="1" t="s">
        <v>29665</v>
      </c>
      <c r="B23596" s="1" t="s">
        <v>3885</v>
      </c>
      <c r="C23596" s="2">
        <v>45336</v>
      </c>
      <c r="D23596" s="1" t="s">
        <v>6055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3">
      <c r="A23597" s="1" t="s">
        <v>29666</v>
      </c>
      <c r="B23597" s="1" t="s">
        <v>2194</v>
      </c>
      <c r="C23597" s="2">
        <v>44984</v>
      </c>
      <c r="D23597" s="1" t="s">
        <v>6053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3">
      <c r="A23598" s="1" t="s">
        <v>29667</v>
      </c>
      <c r="B23598" s="1" t="s">
        <v>2743</v>
      </c>
      <c r="C23598" s="2">
        <v>45177</v>
      </c>
      <c r="D23598" s="1" t="s">
        <v>6172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3">
      <c r="A23599" s="1" t="s">
        <v>29668</v>
      </c>
      <c r="B23599" s="1" t="s">
        <v>3361</v>
      </c>
      <c r="C23599" s="2">
        <v>44938</v>
      </c>
      <c r="D23599" s="1" t="s">
        <v>6077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3">
      <c r="A23600" s="1" t="s">
        <v>29669</v>
      </c>
      <c r="B23600" s="1" t="s">
        <v>5720</v>
      </c>
      <c r="C23600" s="2">
        <v>45652</v>
      </c>
      <c r="D23600" s="1" t="s">
        <v>6074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3">
      <c r="A23601" s="1" t="s">
        <v>29670</v>
      </c>
      <c r="B23601" s="1" t="s">
        <v>5250</v>
      </c>
      <c r="C23601" s="2">
        <v>45503</v>
      </c>
      <c r="D23601" s="1" t="s">
        <v>6051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3">
      <c r="A23602" s="1" t="s">
        <v>29671</v>
      </c>
      <c r="B23602" s="1" t="s">
        <v>5660</v>
      </c>
      <c r="C23602" s="2">
        <v>45385</v>
      </c>
      <c r="D23602" s="1" t="s">
        <v>6141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3">
      <c r="A23603" s="1" t="s">
        <v>29672</v>
      </c>
      <c r="B23603" s="1" t="s">
        <v>1695</v>
      </c>
      <c r="C23603" s="2">
        <v>45504</v>
      </c>
      <c r="D23603" s="1" t="s">
        <v>6104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3">
      <c r="A23604" s="1" t="s">
        <v>29673</v>
      </c>
      <c r="B23604" s="1" t="s">
        <v>4957</v>
      </c>
      <c r="C23604" s="2">
        <v>45207</v>
      </c>
      <c r="D23604" s="1" t="s">
        <v>6083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3">
      <c r="A23605" s="1" t="s">
        <v>29674</v>
      </c>
      <c r="B23605" s="1" t="s">
        <v>5265</v>
      </c>
      <c r="C23605" s="2">
        <v>45119</v>
      </c>
      <c r="D23605" s="1" t="s">
        <v>6091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3">
      <c r="A23606" s="1" t="s">
        <v>29675</v>
      </c>
      <c r="B23606" s="1" t="s">
        <v>5162</v>
      </c>
      <c r="C23606" s="2">
        <v>45279</v>
      </c>
      <c r="D23606" s="1" t="s">
        <v>6133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3">
      <c r="A23607" s="1" t="s">
        <v>29676</v>
      </c>
      <c r="B23607" s="1" t="s">
        <v>5137</v>
      </c>
      <c r="C23607" s="2">
        <v>45192</v>
      </c>
      <c r="D23607" s="1" t="s">
        <v>6133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3">
      <c r="A23608" s="1" t="s">
        <v>29677</v>
      </c>
      <c r="B23608" s="1" t="s">
        <v>4625</v>
      </c>
      <c r="C23608" s="2">
        <v>45509</v>
      </c>
      <c r="D23608" s="1" t="s">
        <v>6113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3">
      <c r="A23609" s="1" t="s">
        <v>29678</v>
      </c>
      <c r="B23609" s="1" t="s">
        <v>1511</v>
      </c>
      <c r="C23609" s="2">
        <v>44952</v>
      </c>
      <c r="D23609" s="1" t="s">
        <v>6095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3">
      <c r="A23610" s="1" t="s">
        <v>29679</v>
      </c>
      <c r="B23610" s="1" t="s">
        <v>3926</v>
      </c>
      <c r="C23610" s="2">
        <v>45614</v>
      </c>
      <c r="D23610" s="1" t="s">
        <v>6151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3">
      <c r="A23611" s="1" t="s">
        <v>29680</v>
      </c>
      <c r="B23611" s="1" t="s">
        <v>4176</v>
      </c>
      <c r="C23611" s="2">
        <v>45560</v>
      </c>
      <c r="D23611" s="1" t="s">
        <v>6081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3">
      <c r="A23612" s="1" t="s">
        <v>29681</v>
      </c>
      <c r="B23612" s="1" t="s">
        <v>2940</v>
      </c>
      <c r="C23612" s="2">
        <v>45225</v>
      </c>
      <c r="D23612" s="1" t="s">
        <v>6172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3">
      <c r="A23613" s="1" t="s">
        <v>29682</v>
      </c>
      <c r="B23613" s="1" t="s">
        <v>4868</v>
      </c>
      <c r="C23613" s="2">
        <v>45215</v>
      </c>
      <c r="D23613" s="1" t="s">
        <v>6049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3">
      <c r="A23614" s="1" t="s">
        <v>29683</v>
      </c>
      <c r="B23614" s="1" t="s">
        <v>1481</v>
      </c>
      <c r="C23614" s="2">
        <v>45126</v>
      </c>
      <c r="D23614" s="1" t="s">
        <v>6057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3">
      <c r="A23615" s="1" t="s">
        <v>29684</v>
      </c>
      <c r="B23615" s="1" t="s">
        <v>5553</v>
      </c>
      <c r="C23615" s="2">
        <v>45043</v>
      </c>
      <c r="D23615" s="1" t="s">
        <v>6197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3">
      <c r="A23616" s="1" t="s">
        <v>29685</v>
      </c>
      <c r="B23616" s="1" t="s">
        <v>1735</v>
      </c>
      <c r="C23616" s="2">
        <v>45455</v>
      </c>
      <c r="D23616" s="1" t="s">
        <v>6065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3">
      <c r="A23617" s="1" t="s">
        <v>29686</v>
      </c>
      <c r="B23617" s="1" t="s">
        <v>5592</v>
      </c>
      <c r="C23617" s="2">
        <v>45338</v>
      </c>
      <c r="D23617" s="1" t="s">
        <v>6049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3">
      <c r="A23618" s="1" t="s">
        <v>29687</v>
      </c>
      <c r="B23618" s="1" t="s">
        <v>2214</v>
      </c>
      <c r="C23618" s="2">
        <v>45131</v>
      </c>
      <c r="D23618" s="1" t="s">
        <v>6081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3">
      <c r="A23619" s="1" t="s">
        <v>29688</v>
      </c>
      <c r="B23619" s="1" t="s">
        <v>1261</v>
      </c>
      <c r="C23619" s="2">
        <v>45279</v>
      </c>
      <c r="D23619" s="1" t="s">
        <v>6059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3">
      <c r="A23620" s="1" t="s">
        <v>29689</v>
      </c>
      <c r="B23620" s="1" t="s">
        <v>4477</v>
      </c>
      <c r="C23620" s="2">
        <v>45633</v>
      </c>
      <c r="D23620" s="1" t="s">
        <v>6143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3">
      <c r="A23621" s="1" t="s">
        <v>29690</v>
      </c>
      <c r="B23621" s="1" t="s">
        <v>5236</v>
      </c>
      <c r="C23621" s="2">
        <v>45565</v>
      </c>
      <c r="D23621" s="1" t="s">
        <v>6179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3">
      <c r="A23622" s="1" t="s">
        <v>29691</v>
      </c>
      <c r="B23622" s="1" t="s">
        <v>3387</v>
      </c>
      <c r="C23622" s="2">
        <v>45454</v>
      </c>
      <c r="D23622" s="1" t="s">
        <v>6143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3">
      <c r="A23623" s="1" t="s">
        <v>29692</v>
      </c>
      <c r="B23623" s="1" t="s">
        <v>5284</v>
      </c>
      <c r="C23623" s="2">
        <v>45377</v>
      </c>
      <c r="D23623" s="1" t="s">
        <v>6172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3">
      <c r="A23624" s="1" t="s">
        <v>29693</v>
      </c>
      <c r="B23624" s="1" t="s">
        <v>4446</v>
      </c>
      <c r="C23624" s="2">
        <v>45173</v>
      </c>
      <c r="D23624" s="1" t="s">
        <v>6095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3">
      <c r="A23625" s="1" t="s">
        <v>29694</v>
      </c>
      <c r="B23625" s="1" t="s">
        <v>4466</v>
      </c>
      <c r="C23625" s="2">
        <v>45396</v>
      </c>
      <c r="D23625" s="1" t="s">
        <v>6151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3">
      <c r="A23626" s="1" t="s">
        <v>29695</v>
      </c>
      <c r="B23626" s="1" t="s">
        <v>2792</v>
      </c>
      <c r="C23626" s="2">
        <v>45415</v>
      </c>
      <c r="D23626" s="1" t="s">
        <v>6100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3">
      <c r="A23627" s="1" t="s">
        <v>29696</v>
      </c>
      <c r="B23627" s="1" t="s">
        <v>1294</v>
      </c>
      <c r="C23627" s="2">
        <v>45449</v>
      </c>
      <c r="D23627" s="1" t="s">
        <v>6057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3">
      <c r="A23628" s="1" t="s">
        <v>29697</v>
      </c>
      <c r="B23628" s="1" t="s">
        <v>4375</v>
      </c>
      <c r="C23628" s="2">
        <v>45336</v>
      </c>
      <c r="D23628" s="1" t="s">
        <v>6135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3">
      <c r="A23629" s="1" t="s">
        <v>29698</v>
      </c>
      <c r="B23629" s="1" t="s">
        <v>5561</v>
      </c>
      <c r="C23629" s="2">
        <v>45533</v>
      </c>
      <c r="D23629" s="1" t="s">
        <v>6143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3">
      <c r="A23630" s="1" t="s">
        <v>29699</v>
      </c>
      <c r="B23630" s="1" t="s">
        <v>1904</v>
      </c>
      <c r="C23630" s="2">
        <v>45258</v>
      </c>
      <c r="D23630" s="1" t="s">
        <v>6197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3">
      <c r="A23631" s="1" t="s">
        <v>29700</v>
      </c>
      <c r="B23631" s="1" t="s">
        <v>1286</v>
      </c>
      <c r="C23631" s="2">
        <v>44998</v>
      </c>
      <c r="D23631" s="1" t="s">
        <v>6049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3">
      <c r="A23632" s="1" t="s">
        <v>29701</v>
      </c>
      <c r="B23632" s="1" t="s">
        <v>1882</v>
      </c>
      <c r="C23632" s="2">
        <v>45266</v>
      </c>
      <c r="D23632" s="1" t="s">
        <v>6137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3">
      <c r="A23633" s="1" t="s">
        <v>29702</v>
      </c>
      <c r="B23633" s="1" t="s">
        <v>1521</v>
      </c>
      <c r="C23633" s="2">
        <v>45145</v>
      </c>
      <c r="D23633" s="1" t="s">
        <v>6053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3">
      <c r="A23634" s="1" t="s">
        <v>29703</v>
      </c>
      <c r="B23634" s="1" t="s">
        <v>4304</v>
      </c>
      <c r="C23634" s="2">
        <v>45571</v>
      </c>
      <c r="D23634" s="1" t="s">
        <v>6197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3">
      <c r="A23635" s="1" t="s">
        <v>29704</v>
      </c>
      <c r="B23635" s="1" t="s">
        <v>3106</v>
      </c>
      <c r="C23635" s="2">
        <v>45641</v>
      </c>
      <c r="D23635" s="1" t="s">
        <v>6086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3">
      <c r="A23636" s="1" t="s">
        <v>29705</v>
      </c>
      <c r="B23636" s="1" t="s">
        <v>3074</v>
      </c>
      <c r="C23636" s="2">
        <v>45024</v>
      </c>
      <c r="D23636" s="1" t="s">
        <v>6175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3">
      <c r="A23637" s="1" t="s">
        <v>29706</v>
      </c>
      <c r="B23637" s="1" t="s">
        <v>5466</v>
      </c>
      <c r="C23637" s="2">
        <v>44959</v>
      </c>
      <c r="D23637" s="1" t="s">
        <v>6093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3">
      <c r="A23638" s="1" t="s">
        <v>29707</v>
      </c>
      <c r="B23638" s="1" t="s">
        <v>3856</v>
      </c>
      <c r="C23638" s="2">
        <v>45642</v>
      </c>
      <c r="D23638" s="1" t="s">
        <v>6074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3">
      <c r="A23639" s="1" t="s">
        <v>29708</v>
      </c>
      <c r="B23639" s="1" t="s">
        <v>2384</v>
      </c>
      <c r="C23639" s="2">
        <v>45316</v>
      </c>
      <c r="D23639" s="1" t="s">
        <v>6061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3">
      <c r="A23640" s="1" t="s">
        <v>29709</v>
      </c>
      <c r="B23640" s="1" t="s">
        <v>1584</v>
      </c>
      <c r="C23640" s="2">
        <v>45634</v>
      </c>
      <c r="D23640" s="1" t="s">
        <v>6086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3">
      <c r="A23641" s="1" t="s">
        <v>29710</v>
      </c>
      <c r="B23641" s="1" t="s">
        <v>3412</v>
      </c>
      <c r="C23641" s="2">
        <v>45000</v>
      </c>
      <c r="D23641" s="1" t="s">
        <v>6197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3">
      <c r="A23642" s="1" t="s">
        <v>29711</v>
      </c>
      <c r="B23642" s="1" t="s">
        <v>1677</v>
      </c>
      <c r="C23642" s="2">
        <v>45389</v>
      </c>
      <c r="D23642" s="1" t="s">
        <v>6049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3">
      <c r="A23643" s="1" t="s">
        <v>29712</v>
      </c>
      <c r="B23643" s="1" t="s">
        <v>4419</v>
      </c>
      <c r="C23643" s="2">
        <v>45195</v>
      </c>
      <c r="D23643" s="1" t="s">
        <v>6067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3">
      <c r="A23644" s="1" t="s">
        <v>29713</v>
      </c>
      <c r="B23644" s="1" t="s">
        <v>3929</v>
      </c>
      <c r="C23644" s="2">
        <v>45013</v>
      </c>
      <c r="D23644" s="1" t="s">
        <v>6100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3">
      <c r="A23645" s="1" t="s">
        <v>29714</v>
      </c>
      <c r="B23645" s="1" t="s">
        <v>1122</v>
      </c>
      <c r="C23645" s="2">
        <v>45024</v>
      </c>
      <c r="D23645" s="1" t="s">
        <v>6093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3">
      <c r="A23646" s="1" t="s">
        <v>29715</v>
      </c>
      <c r="B23646" s="1" t="s">
        <v>5301</v>
      </c>
      <c r="C23646" s="2">
        <v>45238</v>
      </c>
      <c r="D23646" s="1" t="s">
        <v>6069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3">
      <c r="A23647" s="1" t="s">
        <v>29716</v>
      </c>
      <c r="B23647" s="1" t="s">
        <v>2796</v>
      </c>
      <c r="C23647" s="2">
        <v>45563</v>
      </c>
      <c r="D23647" s="1" t="s">
        <v>6135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3">
      <c r="A23648" s="1" t="s">
        <v>29717</v>
      </c>
      <c r="B23648" s="1" t="s">
        <v>2816</v>
      </c>
      <c r="C23648" s="2">
        <v>45587</v>
      </c>
      <c r="D23648" s="1" t="s">
        <v>6069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3">
      <c r="A23649" s="1" t="s">
        <v>29718</v>
      </c>
      <c r="B23649" s="1" t="s">
        <v>3625</v>
      </c>
      <c r="C23649" s="2">
        <v>45308</v>
      </c>
      <c r="D23649" s="1" t="s">
        <v>6113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3">
      <c r="A23650" s="1" t="s">
        <v>29719</v>
      </c>
      <c r="B23650" s="1" t="s">
        <v>4865</v>
      </c>
      <c r="C23650" s="2">
        <v>45594</v>
      </c>
      <c r="D23650" s="1" t="s">
        <v>6093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3">
      <c r="A23651" s="1" t="s">
        <v>29720</v>
      </c>
      <c r="B23651" s="1" t="s">
        <v>2981</v>
      </c>
      <c r="C23651" s="2">
        <v>45348</v>
      </c>
      <c r="D23651" s="1" t="s">
        <v>6107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3">
      <c r="A23652" s="1" t="s">
        <v>29721</v>
      </c>
      <c r="B23652" s="1" t="s">
        <v>2851</v>
      </c>
      <c r="C23652" s="2">
        <v>45067</v>
      </c>
      <c r="D23652" s="1" t="s">
        <v>6135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3">
      <c r="A23653" s="1" t="s">
        <v>29722</v>
      </c>
      <c r="B23653" s="1" t="s">
        <v>4676</v>
      </c>
      <c r="C23653" s="2">
        <v>45161</v>
      </c>
      <c r="D23653" s="1" t="s">
        <v>6175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3">
      <c r="A23654" s="1" t="s">
        <v>29723</v>
      </c>
      <c r="B23654" s="1" t="s">
        <v>5953</v>
      </c>
      <c r="C23654" s="2">
        <v>45050</v>
      </c>
      <c r="D23654" s="1" t="s">
        <v>6061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3">
      <c r="A23655" s="1" t="s">
        <v>29724</v>
      </c>
      <c r="B23655" s="1" t="s">
        <v>2531</v>
      </c>
      <c r="C23655" s="2">
        <v>45277</v>
      </c>
      <c r="D23655" s="1" t="s">
        <v>6053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3">
      <c r="A23656" s="1" t="s">
        <v>29725</v>
      </c>
      <c r="B23656" s="1" t="s">
        <v>2297</v>
      </c>
      <c r="C23656" s="2">
        <v>45365</v>
      </c>
      <c r="D23656" s="1" t="s">
        <v>6141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3">
      <c r="A23657" s="1" t="s">
        <v>29726</v>
      </c>
      <c r="B23657" s="1" t="s">
        <v>2197</v>
      </c>
      <c r="C23657" s="2">
        <v>45479</v>
      </c>
      <c r="D23657" s="1" t="s">
        <v>6143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3">
      <c r="A23658" s="1" t="s">
        <v>29727</v>
      </c>
      <c r="B23658" s="1" t="s">
        <v>3380</v>
      </c>
      <c r="C23658" s="2">
        <v>45486</v>
      </c>
      <c r="D23658" s="1" t="s">
        <v>6086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3">
      <c r="A23659" s="1" t="s">
        <v>29728</v>
      </c>
      <c r="B23659" s="1" t="s">
        <v>2011</v>
      </c>
      <c r="C23659" s="2">
        <v>45085</v>
      </c>
      <c r="D23659" s="1" t="s">
        <v>6151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3">
      <c r="A23660" s="1" t="s">
        <v>29729</v>
      </c>
      <c r="B23660" s="1" t="s">
        <v>2824</v>
      </c>
      <c r="C23660" s="2">
        <v>44942</v>
      </c>
      <c r="D23660" s="1" t="s">
        <v>6197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3">
      <c r="A23661" s="1" t="s">
        <v>29730</v>
      </c>
      <c r="B23661" s="1" t="s">
        <v>4170</v>
      </c>
      <c r="C23661" s="2">
        <v>45445</v>
      </c>
      <c r="D23661" s="1" t="s">
        <v>6102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3">
      <c r="A23662" s="1" t="s">
        <v>29731</v>
      </c>
      <c r="B23662" s="1" t="s">
        <v>3476</v>
      </c>
      <c r="C23662" s="2">
        <v>45571</v>
      </c>
      <c r="D23662" s="1" t="s">
        <v>6095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3">
      <c r="A23663" s="1" t="s">
        <v>29732</v>
      </c>
      <c r="B23663" s="1" t="s">
        <v>2579</v>
      </c>
      <c r="C23663" s="2">
        <v>45060</v>
      </c>
      <c r="D23663" s="1" t="s">
        <v>6057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3">
      <c r="A23664" s="1" t="s">
        <v>29733</v>
      </c>
      <c r="B23664" s="1" t="s">
        <v>4994</v>
      </c>
      <c r="C23664" s="2">
        <v>44999</v>
      </c>
      <c r="D23664" s="1" t="s">
        <v>6053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3">
      <c r="A23665" s="1" t="s">
        <v>29734</v>
      </c>
      <c r="B23665" s="1" t="s">
        <v>3115</v>
      </c>
      <c r="C23665" s="2">
        <v>45078</v>
      </c>
      <c r="D23665" s="1" t="s">
        <v>6125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3">
      <c r="A23666" s="1" t="s">
        <v>29735</v>
      </c>
      <c r="B23666" s="1" t="s">
        <v>3969</v>
      </c>
      <c r="C23666" s="2">
        <v>45500</v>
      </c>
      <c r="D23666" s="1" t="s">
        <v>6109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3">
      <c r="A23667" s="1" t="s">
        <v>11767</v>
      </c>
      <c r="B23667" s="1" t="s">
        <v>5494</v>
      </c>
      <c r="C23667" s="2">
        <v>45216</v>
      </c>
      <c r="D23667" s="1" t="s">
        <v>6157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3">
      <c r="A23668" s="1" t="s">
        <v>29736</v>
      </c>
      <c r="B23668" s="1" t="s">
        <v>1988</v>
      </c>
      <c r="C23668" s="2">
        <v>45288</v>
      </c>
      <c r="D23668" s="1" t="s">
        <v>6093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3">
      <c r="A23669" s="1" t="s">
        <v>29737</v>
      </c>
      <c r="B23669" s="1" t="s">
        <v>4610</v>
      </c>
      <c r="C23669" s="2">
        <v>44991</v>
      </c>
      <c r="D23669" s="1" t="s">
        <v>6109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3">
      <c r="A23670" s="1" t="s">
        <v>29738</v>
      </c>
      <c r="B23670" s="1" t="s">
        <v>5822</v>
      </c>
      <c r="C23670" s="2">
        <v>45085</v>
      </c>
      <c r="D23670" s="1" t="s">
        <v>6057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3">
      <c r="A23671" s="1" t="s">
        <v>29739</v>
      </c>
      <c r="B23671" s="1" t="s">
        <v>3160</v>
      </c>
      <c r="C23671" s="2">
        <v>45095</v>
      </c>
      <c r="D23671" s="1" t="s">
        <v>6141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3">
      <c r="A23672" s="1" t="s">
        <v>29740</v>
      </c>
      <c r="B23672" s="1" t="s">
        <v>5289</v>
      </c>
      <c r="C23672" s="2">
        <v>45209</v>
      </c>
      <c r="D23672" s="1" t="s">
        <v>6091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3">
      <c r="A23673" s="1" t="s">
        <v>29741</v>
      </c>
      <c r="B23673" s="1" t="s">
        <v>3182</v>
      </c>
      <c r="C23673" s="2">
        <v>44995</v>
      </c>
      <c r="D23673" s="1" t="s">
        <v>6091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3">
      <c r="A23674" s="1" t="s">
        <v>29742</v>
      </c>
      <c r="B23674" s="1" t="s">
        <v>1695</v>
      </c>
      <c r="C23674" s="2">
        <v>45204</v>
      </c>
      <c r="D23674" s="1" t="s">
        <v>6086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3">
      <c r="A23675" s="1" t="s">
        <v>29743</v>
      </c>
      <c r="B23675" s="1" t="s">
        <v>5196</v>
      </c>
      <c r="C23675" s="2">
        <v>45567</v>
      </c>
      <c r="D23675" s="1" t="s">
        <v>6061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3">
      <c r="A23676" s="1" t="s">
        <v>29744</v>
      </c>
      <c r="B23676" s="1" t="s">
        <v>5456</v>
      </c>
      <c r="C23676" s="2">
        <v>45154</v>
      </c>
      <c r="D23676" s="1" t="s">
        <v>6049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3">
      <c r="A23677" s="1" t="s">
        <v>29745</v>
      </c>
      <c r="B23677" s="1" t="s">
        <v>1843</v>
      </c>
      <c r="C23677" s="2">
        <v>45493</v>
      </c>
      <c r="D23677" s="1" t="s">
        <v>6157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3">
      <c r="A23678" s="1" t="s">
        <v>29746</v>
      </c>
      <c r="B23678" s="1" t="s">
        <v>3913</v>
      </c>
      <c r="C23678" s="2">
        <v>45114</v>
      </c>
      <c r="D23678" s="1" t="s">
        <v>6197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3">
      <c r="A23679" s="1" t="s">
        <v>17446</v>
      </c>
      <c r="B23679" s="1" t="s">
        <v>3408</v>
      </c>
      <c r="C23679" s="2">
        <v>45626</v>
      </c>
      <c r="D23679" s="1" t="s">
        <v>6102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3">
      <c r="A23680" s="1" t="s">
        <v>29747</v>
      </c>
      <c r="B23680" s="1" t="s">
        <v>3476</v>
      </c>
      <c r="C23680" s="2">
        <v>45160</v>
      </c>
      <c r="D23680" s="1" t="s">
        <v>6141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3">
      <c r="A23681" s="1" t="s">
        <v>29748</v>
      </c>
      <c r="B23681" s="1" t="s">
        <v>1081</v>
      </c>
      <c r="C23681" s="2">
        <v>45009</v>
      </c>
      <c r="D23681" s="1" t="s">
        <v>6179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3">
      <c r="A23682" s="1" t="s">
        <v>29749</v>
      </c>
      <c r="B23682" s="1" t="s">
        <v>5560</v>
      </c>
      <c r="C23682" s="2">
        <v>45137</v>
      </c>
      <c r="D23682" s="1" t="s">
        <v>6071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3">
      <c r="A23683" s="1" t="s">
        <v>29750</v>
      </c>
      <c r="B23683" s="1" t="s">
        <v>5788</v>
      </c>
      <c r="C23683" s="2">
        <v>45408</v>
      </c>
      <c r="D23683" s="1" t="s">
        <v>6104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3">
      <c r="A23684" s="1" t="s">
        <v>29751</v>
      </c>
      <c r="B23684" s="1" t="s">
        <v>3276</v>
      </c>
      <c r="C23684" s="2">
        <v>45631</v>
      </c>
      <c r="D23684" s="1" t="s">
        <v>6104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3">
      <c r="A23685" s="1" t="s">
        <v>29752</v>
      </c>
      <c r="B23685" s="1" t="s">
        <v>3769</v>
      </c>
      <c r="C23685" s="2">
        <v>45126</v>
      </c>
      <c r="D23685" s="1" t="s">
        <v>6057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3">
      <c r="A23686" s="1" t="s">
        <v>29753</v>
      </c>
      <c r="B23686" s="1" t="s">
        <v>4941</v>
      </c>
      <c r="C23686" s="2">
        <v>45290</v>
      </c>
      <c r="D23686" s="1" t="s">
        <v>6091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3">
      <c r="A23687" s="1" t="s">
        <v>29754</v>
      </c>
      <c r="B23687" s="1" t="s">
        <v>1611</v>
      </c>
      <c r="C23687" s="2">
        <v>45220</v>
      </c>
      <c r="D23687" s="1" t="s">
        <v>6141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3">
      <c r="A23688" s="1" t="s">
        <v>29755</v>
      </c>
      <c r="B23688" s="1" t="s">
        <v>3308</v>
      </c>
      <c r="C23688" s="2">
        <v>45317</v>
      </c>
      <c r="D23688" s="1" t="s">
        <v>6104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3">
      <c r="A23689" s="1" t="s">
        <v>29756</v>
      </c>
      <c r="B23689" s="1" t="s">
        <v>4347</v>
      </c>
      <c r="C23689" s="2">
        <v>45594</v>
      </c>
      <c r="D23689" s="1" t="s">
        <v>6071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3">
      <c r="A23690" s="1" t="s">
        <v>29757</v>
      </c>
      <c r="B23690" s="1" t="s">
        <v>2648</v>
      </c>
      <c r="C23690" s="2">
        <v>45034</v>
      </c>
      <c r="D23690" s="1" t="s">
        <v>6095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3">
      <c r="A23691" s="1" t="s">
        <v>29758</v>
      </c>
      <c r="B23691" s="1" t="s">
        <v>4693</v>
      </c>
      <c r="C23691" s="2">
        <v>45372</v>
      </c>
      <c r="D23691" s="1" t="s">
        <v>6172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3">
      <c r="A23692" s="1" t="s">
        <v>29759</v>
      </c>
      <c r="B23692" s="1" t="s">
        <v>1478</v>
      </c>
      <c r="C23692" s="2">
        <v>45082</v>
      </c>
      <c r="D23692" s="1" t="s">
        <v>6057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3">
      <c r="A23693" s="1" t="s">
        <v>29760</v>
      </c>
      <c r="B23693" s="1" t="s">
        <v>1735</v>
      </c>
      <c r="C23693" s="2">
        <v>45229</v>
      </c>
      <c r="D23693" s="1" t="s">
        <v>6095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3">
      <c r="A23694" s="1" t="s">
        <v>29761</v>
      </c>
      <c r="B23694" s="1" t="s">
        <v>3327</v>
      </c>
      <c r="C23694" s="2">
        <v>45481</v>
      </c>
      <c r="D23694" s="1" t="s">
        <v>6049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3">
      <c r="A23695" s="1" t="s">
        <v>29762</v>
      </c>
      <c r="B23695" s="1" t="s">
        <v>2885</v>
      </c>
      <c r="C23695" s="2">
        <v>45098</v>
      </c>
      <c r="D23695" s="1" t="s">
        <v>6067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3">
      <c r="A23696" s="1" t="s">
        <v>29763</v>
      </c>
      <c r="B23696" s="1" t="s">
        <v>1553</v>
      </c>
      <c r="C23696" s="2">
        <v>45422</v>
      </c>
      <c r="D23696" s="1" t="s">
        <v>6055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3">
      <c r="A23697" s="1" t="s">
        <v>29764</v>
      </c>
      <c r="B23697" s="1" t="s">
        <v>2453</v>
      </c>
      <c r="C23697" s="2">
        <v>45478</v>
      </c>
      <c r="D23697" s="1" t="s">
        <v>6081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3">
      <c r="A23698" s="1" t="s">
        <v>29765</v>
      </c>
      <c r="B23698" s="1" t="s">
        <v>4364</v>
      </c>
      <c r="C23698" s="2">
        <v>45206</v>
      </c>
      <c r="D23698" s="1" t="s">
        <v>6057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3">
      <c r="A23699" s="1" t="s">
        <v>29766</v>
      </c>
      <c r="B23699" s="1" t="s">
        <v>1589</v>
      </c>
      <c r="C23699" s="2">
        <v>45591</v>
      </c>
      <c r="D23699" s="1" t="s">
        <v>6102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3">
      <c r="A23700" s="1" t="s">
        <v>29767</v>
      </c>
      <c r="B23700" s="1" t="s">
        <v>1338</v>
      </c>
      <c r="C23700" s="2">
        <v>45040</v>
      </c>
      <c r="D23700" s="1" t="s">
        <v>6074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3">
      <c r="A23701" s="1" t="s">
        <v>29768</v>
      </c>
      <c r="B23701" s="1" t="s">
        <v>5996</v>
      </c>
      <c r="C23701" s="2">
        <v>45228</v>
      </c>
      <c r="D23701" s="1" t="s">
        <v>6089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3">
      <c r="A23702" s="1" t="s">
        <v>29769</v>
      </c>
      <c r="B23702" s="1" t="s">
        <v>4366</v>
      </c>
      <c r="C23702" s="2">
        <v>45252</v>
      </c>
      <c r="D23702" s="1" t="s">
        <v>6086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3">
      <c r="A23703" s="1" t="s">
        <v>29770</v>
      </c>
      <c r="B23703" s="1" t="s">
        <v>2079</v>
      </c>
      <c r="C23703" s="2">
        <v>45607</v>
      </c>
      <c r="D23703" s="1" t="s">
        <v>6137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3">
      <c r="A23704" s="1" t="s">
        <v>29771</v>
      </c>
      <c r="B23704" s="1" t="s">
        <v>3544</v>
      </c>
      <c r="C23704" s="2">
        <v>45386</v>
      </c>
      <c r="D23704" s="1" t="s">
        <v>6059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3">
      <c r="A23705" s="1" t="s">
        <v>29772</v>
      </c>
      <c r="B23705" s="1" t="s">
        <v>5986</v>
      </c>
      <c r="C23705" s="2">
        <v>45467</v>
      </c>
      <c r="D23705" s="1" t="s">
        <v>6133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3">
      <c r="A23706" s="1" t="s">
        <v>29773</v>
      </c>
      <c r="B23706" s="1" t="s">
        <v>1233</v>
      </c>
      <c r="C23706" s="2">
        <v>45336</v>
      </c>
      <c r="D23706" s="1" t="s">
        <v>6137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3">
      <c r="A23707" s="1" t="s">
        <v>29774</v>
      </c>
      <c r="B23707" s="1" t="s">
        <v>3901</v>
      </c>
      <c r="C23707" s="2">
        <v>45063</v>
      </c>
      <c r="D23707" s="1" t="s">
        <v>6179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3">
      <c r="A23708" s="1" t="s">
        <v>29775</v>
      </c>
      <c r="B23708" s="1" t="s">
        <v>5475</v>
      </c>
      <c r="C23708" s="2">
        <v>45015</v>
      </c>
      <c r="D23708" s="1" t="s">
        <v>6071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3">
      <c r="A23709" s="1" t="s">
        <v>29776</v>
      </c>
      <c r="B23709" s="1" t="s">
        <v>3796</v>
      </c>
      <c r="C23709" s="2">
        <v>45339</v>
      </c>
      <c r="D23709" s="1" t="s">
        <v>6083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3">
      <c r="A23710" s="1" t="s">
        <v>29777</v>
      </c>
      <c r="B23710" s="1" t="s">
        <v>3577</v>
      </c>
      <c r="C23710" s="2">
        <v>45306</v>
      </c>
      <c r="D23710" s="1" t="s">
        <v>6113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3">
      <c r="A23711" s="1" t="s">
        <v>29778</v>
      </c>
      <c r="B23711" s="1" t="s">
        <v>5121</v>
      </c>
      <c r="C23711" s="2">
        <v>45295</v>
      </c>
      <c r="D23711" s="1" t="s">
        <v>6143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3">
      <c r="A23712" s="1" t="s">
        <v>29779</v>
      </c>
      <c r="B23712" s="1" t="s">
        <v>1804</v>
      </c>
      <c r="C23712" s="2">
        <v>45205</v>
      </c>
      <c r="D23712" s="1" t="s">
        <v>6143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3">
      <c r="A23713" s="1" t="s">
        <v>29780</v>
      </c>
      <c r="B23713" s="1" t="s">
        <v>1370</v>
      </c>
      <c r="C23713" s="2">
        <v>45377</v>
      </c>
      <c r="D23713" s="1" t="s">
        <v>6093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3">
      <c r="A23714" s="1" t="s">
        <v>29781</v>
      </c>
      <c r="B23714" s="1" t="s">
        <v>2456</v>
      </c>
      <c r="C23714" s="2">
        <v>45429</v>
      </c>
      <c r="D23714" s="1" t="s">
        <v>6089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3">
      <c r="A23715" s="1" t="s">
        <v>29782</v>
      </c>
      <c r="B23715" s="1" t="s">
        <v>4820</v>
      </c>
      <c r="C23715" s="2">
        <v>45082</v>
      </c>
      <c r="D23715" s="1" t="s">
        <v>6151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3">
      <c r="A23716" s="1" t="s">
        <v>29783</v>
      </c>
      <c r="B23716" s="1" t="s">
        <v>4779</v>
      </c>
      <c r="C23716" s="2">
        <v>44946</v>
      </c>
      <c r="D23716" s="1" t="s">
        <v>6125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3">
      <c r="A23717" s="1" t="s">
        <v>29784</v>
      </c>
      <c r="B23717" s="1" t="s">
        <v>3109</v>
      </c>
      <c r="C23717" s="2">
        <v>45105</v>
      </c>
      <c r="D23717" s="1" t="s">
        <v>6104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3">
      <c r="A23718" s="1" t="s">
        <v>29785</v>
      </c>
      <c r="B23718" s="1" t="s">
        <v>4553</v>
      </c>
      <c r="C23718" s="2">
        <v>45160</v>
      </c>
      <c r="D23718" s="1" t="s">
        <v>6095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3">
      <c r="A23719" s="1" t="s">
        <v>29786</v>
      </c>
      <c r="B23719" s="1" t="s">
        <v>1384</v>
      </c>
      <c r="C23719" s="2">
        <v>45427</v>
      </c>
      <c r="D23719" s="1" t="s">
        <v>6251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3">
      <c r="A23720" s="1" t="s">
        <v>29787</v>
      </c>
      <c r="B23720" s="1" t="s">
        <v>3736</v>
      </c>
      <c r="C23720" s="2">
        <v>45028</v>
      </c>
      <c r="D23720" s="1" t="s">
        <v>6109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3">
      <c r="A23721" s="1" t="s">
        <v>29788</v>
      </c>
      <c r="B23721" s="1" t="s">
        <v>1699</v>
      </c>
      <c r="C23721" s="2">
        <v>45098</v>
      </c>
      <c r="D23721" s="1" t="s">
        <v>6100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3">
      <c r="A23722" s="1" t="s">
        <v>29789</v>
      </c>
      <c r="B23722" s="1" t="s">
        <v>2881</v>
      </c>
      <c r="C23722" s="2">
        <v>45052</v>
      </c>
      <c r="D23722" s="1" t="s">
        <v>6102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3">
      <c r="A23723" s="1" t="s">
        <v>29790</v>
      </c>
      <c r="B23723" s="1" t="s">
        <v>2748</v>
      </c>
      <c r="C23723" s="2">
        <v>45493</v>
      </c>
      <c r="D23723" s="1" t="s">
        <v>6175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3">
      <c r="A23724" s="1" t="s">
        <v>29791</v>
      </c>
      <c r="B23724" s="1" t="s">
        <v>4132</v>
      </c>
      <c r="C23724" s="2">
        <v>45047</v>
      </c>
      <c r="D23724" s="1" t="s">
        <v>6125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3">
      <c r="A23725" s="1" t="s">
        <v>29792</v>
      </c>
      <c r="B23725" s="1" t="s">
        <v>5694</v>
      </c>
      <c r="C23725" s="2">
        <v>44968</v>
      </c>
      <c r="D23725" s="1" t="s">
        <v>6061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3">
      <c r="A23726" s="1" t="s">
        <v>29793</v>
      </c>
      <c r="B23726" s="1" t="s">
        <v>1427</v>
      </c>
      <c r="C23726" s="2">
        <v>45093</v>
      </c>
      <c r="D23726" s="1" t="s">
        <v>6143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3">
      <c r="A23727" s="1" t="s">
        <v>29794</v>
      </c>
      <c r="B23727" s="1" t="s">
        <v>4647</v>
      </c>
      <c r="C23727" s="2">
        <v>45631</v>
      </c>
      <c r="D23727" s="1" t="s">
        <v>6133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3">
      <c r="A23728" s="1" t="s">
        <v>29795</v>
      </c>
      <c r="B23728" s="1" t="s">
        <v>3538</v>
      </c>
      <c r="C23728" s="2">
        <v>45199</v>
      </c>
      <c r="D23728" s="1" t="s">
        <v>6175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3">
      <c r="A23729" s="1" t="s">
        <v>29796</v>
      </c>
      <c r="B23729" s="1" t="s">
        <v>2468</v>
      </c>
      <c r="C23729" s="2">
        <v>44933</v>
      </c>
      <c r="D23729" s="1" t="s">
        <v>6109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3">
      <c r="A23730" s="1" t="s">
        <v>29797</v>
      </c>
      <c r="B23730" s="1" t="s">
        <v>2899</v>
      </c>
      <c r="C23730" s="2">
        <v>45615</v>
      </c>
      <c r="D23730" s="1" t="s">
        <v>6113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3">
      <c r="A23731" s="1" t="s">
        <v>29798</v>
      </c>
      <c r="B23731" s="1" t="s">
        <v>5022</v>
      </c>
      <c r="C23731" s="2">
        <v>44975</v>
      </c>
      <c r="D23731" s="1" t="s">
        <v>6089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3">
      <c r="A23732" s="1" t="s">
        <v>29799</v>
      </c>
      <c r="B23732" s="1" t="s">
        <v>3351</v>
      </c>
      <c r="C23732" s="2">
        <v>45454</v>
      </c>
      <c r="D23732" s="1" t="s">
        <v>6104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3">
      <c r="A23733" s="1" t="s">
        <v>29800</v>
      </c>
      <c r="B23733" s="1" t="s">
        <v>1624</v>
      </c>
      <c r="C23733" s="2">
        <v>45521</v>
      </c>
      <c r="D23733" s="1" t="s">
        <v>6055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3">
      <c r="A23734" s="1" t="s">
        <v>29801</v>
      </c>
      <c r="B23734" s="1" t="s">
        <v>2037</v>
      </c>
      <c r="C23734" s="2">
        <v>45562</v>
      </c>
      <c r="D23734" s="1" t="s">
        <v>6141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3">
      <c r="A23735" s="1" t="s">
        <v>29802</v>
      </c>
      <c r="B23735" s="1" t="s">
        <v>1527</v>
      </c>
      <c r="C23735" s="2">
        <v>45417</v>
      </c>
      <c r="D23735" s="1" t="s">
        <v>6074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3">
      <c r="A23736" s="1" t="s">
        <v>29803</v>
      </c>
      <c r="B23736" s="1" t="s">
        <v>1655</v>
      </c>
      <c r="C23736" s="2">
        <v>45253</v>
      </c>
      <c r="D23736" s="1" t="s">
        <v>6053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3">
      <c r="A23737" s="1" t="s">
        <v>29804</v>
      </c>
      <c r="B23737" s="1" t="s">
        <v>3548</v>
      </c>
      <c r="C23737" s="2">
        <v>45597</v>
      </c>
      <c r="D23737" s="1" t="s">
        <v>6089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3">
      <c r="A23738" s="1" t="s">
        <v>29805</v>
      </c>
      <c r="B23738" s="1" t="s">
        <v>4016</v>
      </c>
      <c r="C23738" s="2">
        <v>45653</v>
      </c>
      <c r="D23738" s="1" t="s">
        <v>6057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3">
      <c r="A23739" s="1" t="s">
        <v>29806</v>
      </c>
      <c r="B23739" s="1" t="s">
        <v>4477</v>
      </c>
      <c r="C23739" s="2">
        <v>45526</v>
      </c>
      <c r="D23739" s="1" t="s">
        <v>6100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3">
      <c r="A23740" s="1" t="s">
        <v>29807</v>
      </c>
      <c r="B23740" s="1" t="s">
        <v>1952</v>
      </c>
      <c r="C23740" s="2">
        <v>45140</v>
      </c>
      <c r="D23740" s="1" t="s">
        <v>6137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3">
      <c r="A23741" s="1" t="s">
        <v>29808</v>
      </c>
      <c r="B23741" s="1" t="s">
        <v>1248</v>
      </c>
      <c r="C23741" s="2">
        <v>45238</v>
      </c>
      <c r="D23741" s="1" t="s">
        <v>6135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3">
      <c r="A23742" s="1" t="s">
        <v>29809</v>
      </c>
      <c r="B23742" s="1" t="s">
        <v>4631</v>
      </c>
      <c r="C23742" s="2">
        <v>45525</v>
      </c>
      <c r="D23742" s="1" t="s">
        <v>6069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3">
      <c r="A23743" s="1" t="s">
        <v>29810</v>
      </c>
      <c r="B23743" s="1" t="s">
        <v>1359</v>
      </c>
      <c r="C23743" s="2">
        <v>45119</v>
      </c>
      <c r="D23743" s="1" t="s">
        <v>6137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3">
      <c r="A23744" s="1" t="s">
        <v>29811</v>
      </c>
      <c r="B23744" s="1" t="s">
        <v>1888</v>
      </c>
      <c r="C23744" s="2">
        <v>45052</v>
      </c>
      <c r="D23744" s="1" t="s">
        <v>6077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3">
      <c r="A23745" s="1" t="s">
        <v>29812</v>
      </c>
      <c r="B23745" s="1" t="s">
        <v>5214</v>
      </c>
      <c r="C23745" s="2">
        <v>45409</v>
      </c>
      <c r="D23745" s="1" t="s">
        <v>6071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3">
      <c r="A23746" s="1" t="s">
        <v>29813</v>
      </c>
      <c r="B23746" s="1" t="s">
        <v>1772</v>
      </c>
      <c r="C23746" s="2">
        <v>45112</v>
      </c>
      <c r="D23746" s="1" t="s">
        <v>6083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3">
      <c r="A23747" s="1" t="s">
        <v>29814</v>
      </c>
      <c r="B23747" s="1" t="s">
        <v>4232</v>
      </c>
      <c r="C23747" s="2">
        <v>45249</v>
      </c>
      <c r="D23747" s="1" t="s">
        <v>6074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3">
      <c r="A23748" s="1" t="s">
        <v>29815</v>
      </c>
      <c r="B23748" s="1" t="s">
        <v>4032</v>
      </c>
      <c r="C23748" s="2">
        <v>45523</v>
      </c>
      <c r="D23748" s="1" t="s">
        <v>6179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3">
      <c r="A23749" s="1" t="s">
        <v>29816</v>
      </c>
      <c r="B23749" s="1" t="s">
        <v>5790</v>
      </c>
      <c r="C23749" s="2">
        <v>45144</v>
      </c>
      <c r="D23749" s="1" t="s">
        <v>6051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3">
      <c r="A23750" s="1" t="s">
        <v>29817</v>
      </c>
      <c r="B23750" s="1" t="s">
        <v>2598</v>
      </c>
      <c r="C23750" s="2">
        <v>45359</v>
      </c>
      <c r="D23750" s="1" t="s">
        <v>6157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3">
      <c r="A23751" s="1" t="s">
        <v>29818</v>
      </c>
      <c r="B23751" s="1" t="s">
        <v>4997</v>
      </c>
      <c r="C23751" s="2">
        <v>45591</v>
      </c>
      <c r="D23751" s="1" t="s">
        <v>6107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3">
      <c r="A23752" s="1" t="s">
        <v>29819</v>
      </c>
      <c r="B23752" s="1" t="s">
        <v>5825</v>
      </c>
      <c r="C23752" s="2">
        <v>45456</v>
      </c>
      <c r="D23752" s="1" t="s">
        <v>6071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3">
      <c r="A23753" s="1" t="s">
        <v>29820</v>
      </c>
      <c r="B23753" s="1" t="s">
        <v>3370</v>
      </c>
      <c r="C23753" s="2">
        <v>45425</v>
      </c>
      <c r="D23753" s="1" t="s">
        <v>6051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3">
      <c r="A23754" s="1" t="s">
        <v>29821</v>
      </c>
      <c r="B23754" s="1" t="s">
        <v>5931</v>
      </c>
      <c r="C23754" s="2">
        <v>45187</v>
      </c>
      <c r="D23754" s="1" t="s">
        <v>6093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3">
      <c r="A23755" s="1" t="s">
        <v>29822</v>
      </c>
      <c r="B23755" s="1" t="s">
        <v>3336</v>
      </c>
      <c r="C23755" s="2">
        <v>45327</v>
      </c>
      <c r="D23755" s="1" t="s">
        <v>6083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3">
      <c r="A23756" s="1" t="s">
        <v>29823</v>
      </c>
      <c r="B23756" s="1" t="s">
        <v>3082</v>
      </c>
      <c r="C23756" s="2">
        <v>45395</v>
      </c>
      <c r="D23756" s="1" t="s">
        <v>6141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3">
      <c r="A23757" s="1" t="s">
        <v>29824</v>
      </c>
      <c r="B23757" s="1" t="s">
        <v>1789</v>
      </c>
      <c r="C23757" s="2">
        <v>45436</v>
      </c>
      <c r="D23757" s="1" t="s">
        <v>6055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3">
      <c r="A23758" s="1" t="s">
        <v>29825</v>
      </c>
      <c r="B23758" s="1" t="s">
        <v>3037</v>
      </c>
      <c r="C23758" s="2">
        <v>45196</v>
      </c>
      <c r="D23758" s="1" t="s">
        <v>6089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3">
      <c r="A23759" s="1" t="s">
        <v>29826</v>
      </c>
      <c r="B23759" s="1" t="s">
        <v>5091</v>
      </c>
      <c r="C23759" s="2">
        <v>45477</v>
      </c>
      <c r="D23759" s="1" t="s">
        <v>6104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3">
      <c r="A23760" s="1" t="s">
        <v>29827</v>
      </c>
      <c r="B23760" s="1" t="s">
        <v>5423</v>
      </c>
      <c r="C23760" s="2">
        <v>45523</v>
      </c>
      <c r="D23760" s="1" t="s">
        <v>6104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3">
      <c r="A23761" s="1" t="s">
        <v>29828</v>
      </c>
      <c r="B23761" s="1" t="s">
        <v>2217</v>
      </c>
      <c r="C23761" s="2">
        <v>45536</v>
      </c>
      <c r="D23761" s="1" t="s">
        <v>6059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3">
      <c r="A23762" s="1" t="s">
        <v>29829</v>
      </c>
      <c r="B23762" s="1" t="s">
        <v>2246</v>
      </c>
      <c r="C23762" s="2">
        <v>45083</v>
      </c>
      <c r="D23762" s="1" t="s">
        <v>6157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3">
      <c r="A23763" s="1" t="s">
        <v>29830</v>
      </c>
      <c r="B23763" s="1" t="s">
        <v>5610</v>
      </c>
      <c r="C23763" s="2">
        <v>45144</v>
      </c>
      <c r="D23763" s="1" t="s">
        <v>6102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3">
      <c r="A23764" s="1" t="s">
        <v>29831</v>
      </c>
      <c r="B23764" s="1" t="s">
        <v>2194</v>
      </c>
      <c r="C23764" s="2">
        <v>44932</v>
      </c>
      <c r="D23764" s="1" t="s">
        <v>6197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3">
      <c r="A23765" s="1" t="s">
        <v>29832</v>
      </c>
      <c r="B23765" s="1" t="s">
        <v>4067</v>
      </c>
      <c r="C23765" s="2">
        <v>45358</v>
      </c>
      <c r="D23765" s="1" t="s">
        <v>6135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3">
      <c r="A23766" s="1" t="s">
        <v>29833</v>
      </c>
      <c r="B23766" s="1" t="s">
        <v>3514</v>
      </c>
      <c r="C23766" s="2">
        <v>45123</v>
      </c>
      <c r="D23766" s="1" t="s">
        <v>6051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3">
      <c r="A23767" s="1" t="s">
        <v>29834</v>
      </c>
      <c r="B23767" s="1" t="s">
        <v>2021</v>
      </c>
      <c r="C23767" s="2">
        <v>45647</v>
      </c>
      <c r="D23767" s="1" t="s">
        <v>6067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3">
      <c r="A23768" s="1" t="s">
        <v>29835</v>
      </c>
      <c r="B23768" s="1" t="s">
        <v>5848</v>
      </c>
      <c r="C23768" s="2">
        <v>44988</v>
      </c>
      <c r="D23768" s="1" t="s">
        <v>6091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3">
      <c r="A23769" s="1" t="s">
        <v>29836</v>
      </c>
      <c r="B23769" s="1" t="s">
        <v>5800</v>
      </c>
      <c r="C23769" s="2">
        <v>45610</v>
      </c>
      <c r="D23769" s="1" t="s">
        <v>6074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3">
      <c r="A23770" s="1" t="s">
        <v>29837</v>
      </c>
      <c r="B23770" s="1" t="s">
        <v>1282</v>
      </c>
      <c r="C23770" s="2">
        <v>45331</v>
      </c>
      <c r="D23770" s="1" t="s">
        <v>6071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3">
      <c r="A23771" s="1" t="s">
        <v>29838</v>
      </c>
      <c r="B23771" s="1" t="s">
        <v>5533</v>
      </c>
      <c r="C23771" s="2">
        <v>45397</v>
      </c>
      <c r="D23771" s="1" t="s">
        <v>6251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3">
      <c r="A23772" s="1" t="s">
        <v>29839</v>
      </c>
      <c r="B23772" s="1" t="s">
        <v>4981</v>
      </c>
      <c r="C23772" s="2">
        <v>45329</v>
      </c>
      <c r="D23772" s="1" t="s">
        <v>6057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3">
      <c r="A23773" s="1" t="s">
        <v>29840</v>
      </c>
      <c r="B23773" s="1" t="s">
        <v>5768</v>
      </c>
      <c r="C23773" s="2">
        <v>45552</v>
      </c>
      <c r="D23773" s="1" t="s">
        <v>6063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3">
      <c r="A23774" s="1" t="s">
        <v>29841</v>
      </c>
      <c r="B23774" s="1" t="s">
        <v>1926</v>
      </c>
      <c r="C23774" s="2">
        <v>45213</v>
      </c>
      <c r="D23774" s="1" t="s">
        <v>6093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3">
      <c r="A23775" s="1" t="s">
        <v>29842</v>
      </c>
      <c r="B23775" s="1" t="s">
        <v>4200</v>
      </c>
      <c r="C23775" s="2">
        <v>45008</v>
      </c>
      <c r="D23775" s="1" t="s">
        <v>6095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3">
      <c r="A23776" s="1" t="s">
        <v>29843</v>
      </c>
      <c r="B23776" s="1" t="s">
        <v>3965</v>
      </c>
      <c r="C23776" s="2">
        <v>44992</v>
      </c>
      <c r="D23776" s="1" t="s">
        <v>6093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3">
      <c r="A23777" s="1" t="s">
        <v>29844</v>
      </c>
      <c r="B23777" s="1" t="s">
        <v>5231</v>
      </c>
      <c r="C23777" s="2">
        <v>45348</v>
      </c>
      <c r="D23777" s="1" t="s">
        <v>6179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3">
      <c r="A23778" s="1" t="s">
        <v>29845</v>
      </c>
      <c r="B23778" s="1" t="s">
        <v>4174</v>
      </c>
      <c r="C23778" s="2">
        <v>45621</v>
      </c>
      <c r="D23778" s="1" t="s">
        <v>6071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3">
      <c r="A23779" s="1" t="s">
        <v>29846</v>
      </c>
      <c r="B23779" s="1" t="s">
        <v>4295</v>
      </c>
      <c r="C23779" s="2">
        <v>45137</v>
      </c>
      <c r="D23779" s="1" t="s">
        <v>6175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3">
      <c r="A23780" s="1" t="s">
        <v>29847</v>
      </c>
      <c r="B23780" s="1" t="s">
        <v>1738</v>
      </c>
      <c r="C23780" s="2">
        <v>45536</v>
      </c>
      <c r="D23780" s="1" t="s">
        <v>6135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3">
      <c r="A23781" s="1" t="s">
        <v>29848</v>
      </c>
      <c r="B23781" s="1" t="s">
        <v>3006</v>
      </c>
      <c r="C23781" s="2">
        <v>45481</v>
      </c>
      <c r="D23781" s="1" t="s">
        <v>6057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3">
      <c r="A23782" s="1" t="s">
        <v>29849</v>
      </c>
      <c r="B23782" s="1" t="s">
        <v>4154</v>
      </c>
      <c r="C23782" s="2">
        <v>45321</v>
      </c>
      <c r="D23782" s="1" t="s">
        <v>6251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3">
      <c r="A23783" s="1" t="s">
        <v>29850</v>
      </c>
      <c r="B23783" s="1" t="s">
        <v>5023</v>
      </c>
      <c r="C23783" s="2">
        <v>45176</v>
      </c>
      <c r="D23783" s="1" t="s">
        <v>6137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3">
      <c r="A23784" s="1" t="s">
        <v>29851</v>
      </c>
      <c r="B23784" s="1" t="s">
        <v>2375</v>
      </c>
      <c r="C23784" s="2">
        <v>44987</v>
      </c>
      <c r="D23784" s="1" t="s">
        <v>6172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3">
      <c r="A23785" s="1" t="s">
        <v>29852</v>
      </c>
      <c r="B23785" s="1" t="s">
        <v>3911</v>
      </c>
      <c r="C23785" s="2">
        <v>45633</v>
      </c>
      <c r="D23785" s="1" t="s">
        <v>6077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3">
      <c r="A23786" s="1" t="s">
        <v>29853</v>
      </c>
      <c r="B23786" s="1" t="s">
        <v>5127</v>
      </c>
      <c r="C23786" s="2">
        <v>45289</v>
      </c>
      <c r="D23786" s="1" t="s">
        <v>6143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3">
      <c r="A23787" s="1" t="s">
        <v>29854</v>
      </c>
      <c r="B23787" s="1" t="s">
        <v>2019</v>
      </c>
      <c r="C23787" s="2">
        <v>45466</v>
      </c>
      <c r="D23787" s="1" t="s">
        <v>6063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3">
      <c r="A23788" s="1" t="s">
        <v>29855</v>
      </c>
      <c r="B23788" s="1" t="s">
        <v>2996</v>
      </c>
      <c r="C23788" s="2">
        <v>45598</v>
      </c>
      <c r="D23788" s="1" t="s">
        <v>6151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3">
      <c r="A23789" s="1" t="s">
        <v>29856</v>
      </c>
      <c r="B23789" s="1" t="s">
        <v>3538</v>
      </c>
      <c r="C23789" s="2">
        <v>45242</v>
      </c>
      <c r="D23789" s="1" t="s">
        <v>6141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3">
      <c r="A23790" s="1" t="s">
        <v>29857</v>
      </c>
      <c r="B23790" s="1" t="s">
        <v>3141</v>
      </c>
      <c r="C23790" s="2">
        <v>45216</v>
      </c>
      <c r="D23790" s="1" t="s">
        <v>6093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3">
      <c r="A23791" s="1" t="s">
        <v>29858</v>
      </c>
      <c r="B23791" s="1" t="s">
        <v>4264</v>
      </c>
      <c r="C23791" s="2">
        <v>45534</v>
      </c>
      <c r="D23791" s="1" t="s">
        <v>6053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3">
      <c r="A23792" s="1" t="s">
        <v>29859</v>
      </c>
      <c r="B23792" s="1" t="s">
        <v>3837</v>
      </c>
      <c r="C23792" s="2">
        <v>45097</v>
      </c>
      <c r="D23792" s="1" t="s">
        <v>6143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3">
      <c r="A23793" s="1" t="s">
        <v>29860</v>
      </c>
      <c r="B23793" s="1" t="s">
        <v>2360</v>
      </c>
      <c r="C23793" s="2">
        <v>44985</v>
      </c>
      <c r="D23793" s="1" t="s">
        <v>6049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3">
      <c r="A23794" s="1" t="s">
        <v>29861</v>
      </c>
      <c r="B23794" s="1" t="s">
        <v>5344</v>
      </c>
      <c r="C23794" s="2">
        <v>45608</v>
      </c>
      <c r="D23794" s="1" t="s">
        <v>6051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3">
      <c r="A23795" s="1" t="s">
        <v>29862</v>
      </c>
      <c r="B23795" s="1" t="s">
        <v>1769</v>
      </c>
      <c r="C23795" s="2">
        <v>45081</v>
      </c>
      <c r="D23795" s="1" t="s">
        <v>6051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3">
      <c r="A23796" s="1" t="s">
        <v>29863</v>
      </c>
      <c r="B23796" s="1" t="s">
        <v>4020</v>
      </c>
      <c r="C23796" s="2">
        <v>45269</v>
      </c>
      <c r="D23796" s="1" t="s">
        <v>6063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3">
      <c r="A23797" s="1" t="s">
        <v>29864</v>
      </c>
      <c r="B23797" s="1" t="s">
        <v>3420</v>
      </c>
      <c r="C23797" s="2">
        <v>45210</v>
      </c>
      <c r="D23797" s="1" t="s">
        <v>6081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3">
      <c r="A23798" s="1" t="s">
        <v>29865</v>
      </c>
      <c r="B23798" s="1" t="s">
        <v>4796</v>
      </c>
      <c r="C23798" s="2">
        <v>45080</v>
      </c>
      <c r="D23798" s="1" t="s">
        <v>6077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3">
      <c r="A23799" s="1" t="s">
        <v>29866</v>
      </c>
      <c r="B23799" s="1" t="s">
        <v>5586</v>
      </c>
      <c r="C23799" s="2">
        <v>44949</v>
      </c>
      <c r="D23799" s="1" t="s">
        <v>6081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3">
      <c r="A23800" s="1" t="s">
        <v>29867</v>
      </c>
      <c r="B23800" s="1" t="s">
        <v>5263</v>
      </c>
      <c r="C23800" s="2">
        <v>44972</v>
      </c>
      <c r="D23800" s="1" t="s">
        <v>6197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3">
      <c r="A23801" s="1" t="s">
        <v>29868</v>
      </c>
      <c r="B23801" s="1" t="s">
        <v>5430</v>
      </c>
      <c r="C23801" s="2">
        <v>45566</v>
      </c>
      <c r="D23801" s="1" t="s">
        <v>6125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3">
      <c r="A23802" s="1" t="s">
        <v>29869</v>
      </c>
      <c r="B23802" s="1" t="s">
        <v>2293</v>
      </c>
      <c r="C23802" s="2">
        <v>45440</v>
      </c>
      <c r="D23802" s="1" t="s">
        <v>6107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3">
      <c r="A23803" s="1" t="s">
        <v>29870</v>
      </c>
      <c r="B23803" s="1" t="s">
        <v>2787</v>
      </c>
      <c r="C23803" s="2">
        <v>45021</v>
      </c>
      <c r="D23803" s="1" t="s">
        <v>6102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3">
      <c r="A23804" s="1" t="s">
        <v>29871</v>
      </c>
      <c r="B23804" s="1" t="s">
        <v>5881</v>
      </c>
      <c r="C23804" s="2">
        <v>45549</v>
      </c>
      <c r="D23804" s="1" t="s">
        <v>6061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3">
      <c r="A23805" s="1" t="s">
        <v>29872</v>
      </c>
      <c r="B23805" s="1" t="s">
        <v>2128</v>
      </c>
      <c r="C23805" s="2">
        <v>45074</v>
      </c>
      <c r="D23805" s="1" t="s">
        <v>6049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3">
      <c r="A23806" s="1" t="s">
        <v>29873</v>
      </c>
      <c r="B23806" s="1" t="s">
        <v>5551</v>
      </c>
      <c r="C23806" s="2">
        <v>45191</v>
      </c>
      <c r="D23806" s="1" t="s">
        <v>6109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3">
      <c r="A23807" s="1" t="s">
        <v>29874</v>
      </c>
      <c r="B23807" s="1" t="s">
        <v>2764</v>
      </c>
      <c r="C23807" s="2">
        <v>45476</v>
      </c>
      <c r="D23807" s="1" t="s">
        <v>6074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3">
      <c r="A23808" s="1" t="s">
        <v>29875</v>
      </c>
      <c r="B23808" s="1" t="s">
        <v>4295</v>
      </c>
      <c r="C23808" s="2">
        <v>44992</v>
      </c>
      <c r="D23808" s="1" t="s">
        <v>6063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3">
      <c r="A23809" s="1" t="s">
        <v>29876</v>
      </c>
      <c r="B23809" s="1" t="s">
        <v>1662</v>
      </c>
      <c r="C23809" s="2">
        <v>44959</v>
      </c>
      <c r="D23809" s="1" t="s">
        <v>6091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3">
      <c r="A23810" s="1" t="s">
        <v>29877</v>
      </c>
      <c r="B23810" s="1" t="s">
        <v>3860</v>
      </c>
      <c r="C23810" s="2">
        <v>44936</v>
      </c>
      <c r="D23810" s="1" t="s">
        <v>6055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3">
      <c r="A23811" s="1" t="s">
        <v>29878</v>
      </c>
      <c r="B23811" s="1" t="s">
        <v>3935</v>
      </c>
      <c r="C23811" s="2">
        <v>45192</v>
      </c>
      <c r="D23811" s="1" t="s">
        <v>6055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3">
      <c r="A23812" s="1" t="s">
        <v>29879</v>
      </c>
      <c r="B23812" s="1" t="s">
        <v>3986</v>
      </c>
      <c r="C23812" s="2">
        <v>45409</v>
      </c>
      <c r="D23812" s="1" t="s">
        <v>6055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3">
      <c r="A23813" s="1" t="s">
        <v>29880</v>
      </c>
      <c r="B23813" s="1" t="s">
        <v>4362</v>
      </c>
      <c r="C23813" s="2">
        <v>44992</v>
      </c>
      <c r="D23813" s="1" t="s">
        <v>6083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3">
      <c r="A23814" s="1" t="s">
        <v>29881</v>
      </c>
      <c r="B23814" s="1" t="s">
        <v>4893</v>
      </c>
      <c r="C23814" s="2">
        <v>45116</v>
      </c>
      <c r="D23814" s="1" t="s">
        <v>6086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3">
      <c r="A23815" s="1" t="s">
        <v>29882</v>
      </c>
      <c r="B23815" s="1" t="s">
        <v>5294</v>
      </c>
      <c r="C23815" s="2">
        <v>45547</v>
      </c>
      <c r="D23815" s="1" t="s">
        <v>6065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3">
      <c r="A23816" s="1" t="s">
        <v>29883</v>
      </c>
      <c r="B23816" s="1" t="s">
        <v>2316</v>
      </c>
      <c r="C23816" s="2">
        <v>45649</v>
      </c>
      <c r="D23816" s="1" t="s">
        <v>6074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3">
      <c r="A23817" s="1" t="s">
        <v>29884</v>
      </c>
      <c r="B23817" s="1" t="s">
        <v>5051</v>
      </c>
      <c r="C23817" s="2">
        <v>45627</v>
      </c>
      <c r="D23817" s="1" t="s">
        <v>6141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3">
      <c r="A23818" s="1" t="s">
        <v>29885</v>
      </c>
      <c r="B23818" s="1" t="s">
        <v>3319</v>
      </c>
      <c r="C23818" s="2">
        <v>45158</v>
      </c>
      <c r="D23818" s="1" t="s">
        <v>6061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3">
      <c r="A23819" s="1" t="s">
        <v>29886</v>
      </c>
      <c r="B23819" s="1" t="s">
        <v>3724</v>
      </c>
      <c r="C23819" s="2">
        <v>45121</v>
      </c>
      <c r="D23819" s="1" t="s">
        <v>6157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3">
      <c r="A23820" s="1" t="s">
        <v>29887</v>
      </c>
      <c r="B23820" s="1" t="s">
        <v>3682</v>
      </c>
      <c r="C23820" s="2">
        <v>45132</v>
      </c>
      <c r="D23820" s="1" t="s">
        <v>6175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3">
      <c r="A23821" s="1" t="s">
        <v>29888</v>
      </c>
      <c r="B23821" s="1" t="s">
        <v>2787</v>
      </c>
      <c r="C23821" s="2">
        <v>45084</v>
      </c>
      <c r="D23821" s="1" t="s">
        <v>6074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3">
      <c r="A23822" s="1" t="s">
        <v>29889</v>
      </c>
      <c r="B23822" s="1" t="s">
        <v>5176</v>
      </c>
      <c r="C23822" s="2">
        <v>45494</v>
      </c>
      <c r="D23822" s="1" t="s">
        <v>6057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3">
      <c r="A23823" s="1" t="s">
        <v>29890</v>
      </c>
      <c r="B23823" s="1" t="s">
        <v>4386</v>
      </c>
      <c r="C23823" s="2">
        <v>45445</v>
      </c>
      <c r="D23823" s="1" t="s">
        <v>6071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3">
      <c r="A23824" s="1" t="s">
        <v>29891</v>
      </c>
      <c r="B23824" s="1" t="s">
        <v>3916</v>
      </c>
      <c r="C23824" s="2">
        <v>44940</v>
      </c>
      <c r="D23824" s="1" t="s">
        <v>6071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3">
      <c r="A23825" s="1" t="s">
        <v>29892</v>
      </c>
      <c r="B23825" s="1" t="s">
        <v>3951</v>
      </c>
      <c r="C23825" s="2">
        <v>44978</v>
      </c>
      <c r="D23825" s="1" t="s">
        <v>6077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3">
      <c r="A23826" s="1" t="s">
        <v>29893</v>
      </c>
      <c r="B23826" s="1" t="s">
        <v>5955</v>
      </c>
      <c r="C23826" s="2">
        <v>45562</v>
      </c>
      <c r="D23826" s="1" t="s">
        <v>6055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3">
      <c r="A23827" s="1" t="s">
        <v>29894</v>
      </c>
      <c r="B23827" s="1" t="s">
        <v>5015</v>
      </c>
      <c r="C23827" s="2">
        <v>45384</v>
      </c>
      <c r="D23827" s="1" t="s">
        <v>6063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3">
      <c r="A23828" s="1" t="s">
        <v>29895</v>
      </c>
      <c r="B23828" s="1" t="s">
        <v>5469</v>
      </c>
      <c r="C23828" s="2">
        <v>45069</v>
      </c>
      <c r="D23828" s="1" t="s">
        <v>6071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3">
      <c r="A23829" s="1" t="s">
        <v>29896</v>
      </c>
      <c r="B23829" s="1" t="s">
        <v>4808</v>
      </c>
      <c r="C23829" s="2">
        <v>45076</v>
      </c>
      <c r="D23829" s="1" t="s">
        <v>6179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3">
      <c r="A23830" s="1" t="s">
        <v>29897</v>
      </c>
      <c r="B23830" s="1" t="s">
        <v>4090</v>
      </c>
      <c r="C23830" s="2">
        <v>45484</v>
      </c>
      <c r="D23830" s="1" t="s">
        <v>6067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3">
      <c r="A23831" s="1" t="s">
        <v>29898</v>
      </c>
      <c r="B23831" s="1" t="s">
        <v>3485</v>
      </c>
      <c r="C23831" s="2">
        <v>45071</v>
      </c>
      <c r="D23831" s="1" t="s">
        <v>6061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3">
      <c r="A23832" s="1" t="s">
        <v>29899</v>
      </c>
      <c r="B23832" s="1" t="s">
        <v>3822</v>
      </c>
      <c r="C23832" s="2">
        <v>45461</v>
      </c>
      <c r="D23832" s="1" t="s">
        <v>6061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3">
      <c r="A23833" s="1" t="s">
        <v>29900</v>
      </c>
      <c r="B23833" s="1" t="s">
        <v>5685</v>
      </c>
      <c r="C23833" s="2">
        <v>45035</v>
      </c>
      <c r="D23833" s="1" t="s">
        <v>6107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3">
      <c r="A23834" s="1" t="s">
        <v>29901</v>
      </c>
      <c r="B23834" s="1" t="s">
        <v>2617</v>
      </c>
      <c r="C23834" s="2">
        <v>44930</v>
      </c>
      <c r="D23834" s="1" t="s">
        <v>6083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3">
      <c r="A23835" s="1" t="s">
        <v>29902</v>
      </c>
      <c r="B23835" s="1" t="s">
        <v>2971</v>
      </c>
      <c r="C23835" s="2">
        <v>45408</v>
      </c>
      <c r="D23835" s="1" t="s">
        <v>6100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3">
      <c r="A23836" s="1" t="s">
        <v>29903</v>
      </c>
      <c r="B23836" s="1" t="s">
        <v>5413</v>
      </c>
      <c r="C23836" s="2">
        <v>45171</v>
      </c>
      <c r="D23836" s="1" t="s">
        <v>6179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3">
      <c r="A23837" s="1" t="s">
        <v>29904</v>
      </c>
      <c r="B23837" s="1" t="s">
        <v>1408</v>
      </c>
      <c r="C23837" s="2">
        <v>44947</v>
      </c>
      <c r="D23837" s="1" t="s">
        <v>6151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3">
      <c r="A23838" s="1" t="s">
        <v>29905</v>
      </c>
      <c r="B23838" s="1" t="s">
        <v>2585</v>
      </c>
      <c r="C23838" s="2">
        <v>45366</v>
      </c>
      <c r="D23838" s="1" t="s">
        <v>6089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3">
      <c r="A23839" s="1" t="s">
        <v>29906</v>
      </c>
      <c r="B23839" s="1" t="s">
        <v>5903</v>
      </c>
      <c r="C23839" s="2">
        <v>45154</v>
      </c>
      <c r="D23839" s="1" t="s">
        <v>6107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3">
      <c r="A23840" s="1" t="s">
        <v>29907</v>
      </c>
      <c r="B23840" s="1" t="s">
        <v>5786</v>
      </c>
      <c r="C23840" s="2">
        <v>45218</v>
      </c>
      <c r="D23840" s="1" t="s">
        <v>6197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3">
      <c r="A23841" s="1" t="s">
        <v>29908</v>
      </c>
      <c r="B23841" s="1" t="s">
        <v>3167</v>
      </c>
      <c r="C23841" s="2">
        <v>45172</v>
      </c>
      <c r="D23841" s="1" t="s">
        <v>6091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3">
      <c r="A23842" s="1" t="s">
        <v>29909</v>
      </c>
      <c r="B23842" s="1" t="s">
        <v>3796</v>
      </c>
      <c r="C23842" s="2">
        <v>45537</v>
      </c>
      <c r="D23842" s="1" t="s">
        <v>6157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3">
      <c r="A23843" s="1" t="s">
        <v>29910</v>
      </c>
      <c r="B23843" s="1" t="s">
        <v>5805</v>
      </c>
      <c r="C23843" s="2">
        <v>45210</v>
      </c>
      <c r="D23843" s="1" t="s">
        <v>6086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3">
      <c r="A23844" s="1" t="s">
        <v>29911</v>
      </c>
      <c r="B23844" s="1" t="s">
        <v>2139</v>
      </c>
      <c r="C23844" s="2">
        <v>45448</v>
      </c>
      <c r="D23844" s="1" t="s">
        <v>6083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3">
      <c r="A23845" s="1" t="s">
        <v>29912</v>
      </c>
      <c r="B23845" s="1" t="s">
        <v>5510</v>
      </c>
      <c r="C23845" s="2">
        <v>45611</v>
      </c>
      <c r="D23845" s="1" t="s">
        <v>6107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3">
      <c r="A23846" s="1" t="s">
        <v>29913</v>
      </c>
      <c r="B23846" s="1" t="s">
        <v>2473</v>
      </c>
      <c r="C23846" s="2">
        <v>45418</v>
      </c>
      <c r="D23846" s="1" t="s">
        <v>6065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3">
      <c r="A23847" s="1" t="s">
        <v>29914</v>
      </c>
      <c r="B23847" s="1" t="s">
        <v>1463</v>
      </c>
      <c r="C23847" s="2">
        <v>45349</v>
      </c>
      <c r="D23847" s="1" t="s">
        <v>6053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3">
      <c r="A23848" s="1" t="s">
        <v>29915</v>
      </c>
      <c r="B23848" s="1" t="s">
        <v>4715</v>
      </c>
      <c r="C23848" s="2">
        <v>45462</v>
      </c>
      <c r="D23848" s="1" t="s">
        <v>6135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3">
      <c r="A23849" s="1" t="s">
        <v>29916</v>
      </c>
      <c r="B23849" s="1" t="s">
        <v>1402</v>
      </c>
      <c r="C23849" s="2">
        <v>45159</v>
      </c>
      <c r="D23849" s="1" t="s">
        <v>6055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3">
      <c r="A23850" s="1" t="s">
        <v>29917</v>
      </c>
      <c r="B23850" s="1" t="s">
        <v>6019</v>
      </c>
      <c r="C23850" s="2">
        <v>45321</v>
      </c>
      <c r="D23850" s="1" t="s">
        <v>6069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3">
      <c r="A23851" s="1" t="s">
        <v>29918</v>
      </c>
      <c r="B23851" s="1" t="s">
        <v>4445</v>
      </c>
      <c r="C23851" s="2">
        <v>45396</v>
      </c>
      <c r="D23851" s="1" t="s">
        <v>6086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3">
      <c r="A23852" s="1" t="s">
        <v>29919</v>
      </c>
      <c r="B23852" s="1" t="s">
        <v>2240</v>
      </c>
      <c r="C23852" s="2">
        <v>45125</v>
      </c>
      <c r="D23852" s="1" t="s">
        <v>6091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3">
      <c r="A23853" s="1" t="s">
        <v>29920</v>
      </c>
      <c r="B23853" s="1" t="s">
        <v>5736</v>
      </c>
      <c r="C23853" s="2">
        <v>45069</v>
      </c>
      <c r="D23853" s="1" t="s">
        <v>6143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3">
      <c r="A23854" s="1" t="s">
        <v>29921</v>
      </c>
      <c r="B23854" s="1" t="s">
        <v>2754</v>
      </c>
      <c r="C23854" s="2">
        <v>45579</v>
      </c>
      <c r="D23854" s="1" t="s">
        <v>6077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3">
      <c r="A23855" s="1" t="s">
        <v>29922</v>
      </c>
      <c r="B23855" s="1" t="s">
        <v>4096</v>
      </c>
      <c r="C23855" s="2">
        <v>44950</v>
      </c>
      <c r="D23855" s="1" t="s">
        <v>6081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3">
      <c r="A23856" s="1" t="s">
        <v>29923</v>
      </c>
      <c r="B23856" s="1" t="s">
        <v>1504</v>
      </c>
      <c r="C23856" s="2">
        <v>45064</v>
      </c>
      <c r="D23856" s="1" t="s">
        <v>6067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3">
      <c r="A23857" s="1" t="s">
        <v>29924</v>
      </c>
      <c r="B23857" s="1" t="s">
        <v>1373</v>
      </c>
      <c r="C23857" s="2">
        <v>45410</v>
      </c>
      <c r="D23857" s="1" t="s">
        <v>6083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3">
      <c r="A23858" s="1" t="s">
        <v>29925</v>
      </c>
      <c r="B23858" s="1" t="s">
        <v>2451</v>
      </c>
      <c r="C23858" s="2">
        <v>45557</v>
      </c>
      <c r="D23858" s="1" t="s">
        <v>6061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3">
      <c r="A23859" s="1" t="s">
        <v>29926</v>
      </c>
      <c r="B23859" s="1" t="s">
        <v>4816</v>
      </c>
      <c r="C23859" s="2">
        <v>45494</v>
      </c>
      <c r="D23859" s="1" t="s">
        <v>6100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3">
      <c r="A23860" s="1" t="s">
        <v>29927</v>
      </c>
      <c r="B23860" s="1" t="s">
        <v>1695</v>
      </c>
      <c r="C23860" s="2">
        <v>45335</v>
      </c>
      <c r="D23860" s="1" t="s">
        <v>6251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3">
      <c r="A23861" s="1" t="s">
        <v>29928</v>
      </c>
      <c r="B23861" s="1" t="s">
        <v>5820</v>
      </c>
      <c r="C23861" s="2">
        <v>44966</v>
      </c>
      <c r="D23861" s="1" t="s">
        <v>6172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3">
      <c r="A23862" s="1" t="s">
        <v>29929</v>
      </c>
      <c r="B23862" s="1" t="s">
        <v>5841</v>
      </c>
      <c r="C23862" s="2">
        <v>45094</v>
      </c>
      <c r="D23862" s="1" t="s">
        <v>6063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3">
      <c r="A23863" s="1" t="s">
        <v>29930</v>
      </c>
      <c r="B23863" s="1" t="s">
        <v>1470</v>
      </c>
      <c r="C23863" s="2">
        <v>44964</v>
      </c>
      <c r="D23863" s="1" t="s">
        <v>6089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3">
      <c r="A23864" s="1" t="s">
        <v>29931</v>
      </c>
      <c r="B23864" s="1" t="s">
        <v>1580</v>
      </c>
      <c r="C23864" s="2">
        <v>45297</v>
      </c>
      <c r="D23864" s="1" t="s">
        <v>6074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3">
      <c r="A23865" s="1" t="s">
        <v>29932</v>
      </c>
      <c r="B23865" s="1" t="s">
        <v>2666</v>
      </c>
      <c r="C23865" s="2">
        <v>45243</v>
      </c>
      <c r="D23865" s="1" t="s">
        <v>6059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3">
      <c r="A23866" s="1" t="s">
        <v>29933</v>
      </c>
      <c r="B23866" s="1" t="s">
        <v>4731</v>
      </c>
      <c r="C23866" s="2">
        <v>45029</v>
      </c>
      <c r="D23866" s="1" t="s">
        <v>6172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3">
      <c r="A23867" s="1" t="s">
        <v>29934</v>
      </c>
      <c r="B23867" s="1" t="s">
        <v>3623</v>
      </c>
      <c r="C23867" s="2">
        <v>45595</v>
      </c>
      <c r="D23867" s="1" t="s">
        <v>6086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3">
      <c r="A23868" s="1" t="s">
        <v>29935</v>
      </c>
      <c r="B23868" s="1" t="s">
        <v>5873</v>
      </c>
      <c r="C23868" s="2">
        <v>45288</v>
      </c>
      <c r="D23868" s="1" t="s">
        <v>6093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3">
      <c r="A23869" s="1" t="s">
        <v>29936</v>
      </c>
      <c r="B23869" s="1" t="s">
        <v>5074</v>
      </c>
      <c r="C23869" s="2">
        <v>45193</v>
      </c>
      <c r="D23869" s="1" t="s">
        <v>6074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3">
      <c r="A23870" s="1" t="s">
        <v>29937</v>
      </c>
      <c r="B23870" s="1" t="s">
        <v>1839</v>
      </c>
      <c r="C23870" s="2">
        <v>45359</v>
      </c>
      <c r="D23870" s="1" t="s">
        <v>6151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3">
      <c r="A23871" s="1" t="s">
        <v>29938</v>
      </c>
      <c r="B23871" s="1" t="s">
        <v>2308</v>
      </c>
      <c r="C23871" s="2">
        <v>45371</v>
      </c>
      <c r="D23871" s="1" t="s">
        <v>6061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3">
      <c r="A23872" s="1" t="s">
        <v>15051</v>
      </c>
      <c r="B23872" s="1" t="s">
        <v>2808</v>
      </c>
      <c r="C23872" s="2">
        <v>45381</v>
      </c>
      <c r="D23872" s="1" t="s">
        <v>6100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3">
      <c r="A23873" s="1" t="s">
        <v>29939</v>
      </c>
      <c r="B23873" s="1" t="s">
        <v>4986</v>
      </c>
      <c r="C23873" s="2">
        <v>45021</v>
      </c>
      <c r="D23873" s="1" t="s">
        <v>6065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3">
      <c r="A23874" s="1" t="s">
        <v>29940</v>
      </c>
      <c r="B23874" s="1" t="s">
        <v>4354</v>
      </c>
      <c r="C23874" s="2">
        <v>45546</v>
      </c>
      <c r="D23874" s="1" t="s">
        <v>6143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3">
      <c r="A23875" s="1" t="s">
        <v>29941</v>
      </c>
      <c r="B23875" s="1" t="s">
        <v>5100</v>
      </c>
      <c r="C23875" s="2">
        <v>45050</v>
      </c>
      <c r="D23875" s="1" t="s">
        <v>6172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3">
      <c r="A23876" s="1" t="s">
        <v>29942</v>
      </c>
      <c r="B23876" s="1" t="s">
        <v>3068</v>
      </c>
      <c r="C23876" s="2">
        <v>45273</v>
      </c>
      <c r="D23876" s="1" t="s">
        <v>6086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3">
      <c r="A23877" s="1" t="s">
        <v>29943</v>
      </c>
      <c r="B23877" s="1" t="s">
        <v>2915</v>
      </c>
      <c r="C23877" s="2">
        <v>45273</v>
      </c>
      <c r="D23877" s="1" t="s">
        <v>6083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3">
      <c r="A23878" s="1" t="s">
        <v>29944</v>
      </c>
      <c r="B23878" s="1" t="s">
        <v>5068</v>
      </c>
      <c r="C23878" s="2">
        <v>45085</v>
      </c>
      <c r="D23878" s="1" t="s">
        <v>6049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3">
      <c r="A23879" s="1" t="s">
        <v>29945</v>
      </c>
      <c r="B23879" s="1" t="s">
        <v>5980</v>
      </c>
      <c r="C23879" s="2">
        <v>45124</v>
      </c>
      <c r="D23879" s="1" t="s">
        <v>6091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3">
      <c r="A23880" s="1" t="s">
        <v>29946</v>
      </c>
      <c r="B23880" s="1" t="s">
        <v>2599</v>
      </c>
      <c r="C23880" s="2">
        <v>44995</v>
      </c>
      <c r="D23880" s="1" t="s">
        <v>6175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3">
      <c r="A23881" s="1" t="s">
        <v>29947</v>
      </c>
      <c r="B23881" s="1" t="s">
        <v>1500</v>
      </c>
      <c r="C23881" s="2">
        <v>45482</v>
      </c>
      <c r="D23881" s="1" t="s">
        <v>6081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3">
      <c r="A23882" s="1" t="s">
        <v>29948</v>
      </c>
      <c r="B23882" s="1" t="s">
        <v>4573</v>
      </c>
      <c r="C23882" s="2">
        <v>44974</v>
      </c>
      <c r="D23882" s="1" t="s">
        <v>6049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3">
      <c r="A23883" s="1" t="s">
        <v>29949</v>
      </c>
      <c r="B23883" s="1" t="s">
        <v>5084</v>
      </c>
      <c r="C23883" s="2">
        <v>45332</v>
      </c>
      <c r="D23883" s="1" t="s">
        <v>6125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3">
      <c r="A23884" s="1" t="s">
        <v>29950</v>
      </c>
      <c r="B23884" s="1" t="s">
        <v>3514</v>
      </c>
      <c r="C23884" s="2">
        <v>44997</v>
      </c>
      <c r="D23884" s="1" t="s">
        <v>6113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3">
      <c r="A23885" s="1" t="s">
        <v>29951</v>
      </c>
      <c r="B23885" s="1" t="s">
        <v>4642</v>
      </c>
      <c r="C23885" s="2">
        <v>45305</v>
      </c>
      <c r="D23885" s="1" t="s">
        <v>6071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3">
      <c r="A23886" s="1" t="s">
        <v>29952</v>
      </c>
      <c r="B23886" s="1" t="s">
        <v>2939</v>
      </c>
      <c r="C23886" s="2">
        <v>45030</v>
      </c>
      <c r="D23886" s="1" t="s">
        <v>6067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3">
      <c r="A23887" s="1" t="s">
        <v>29953</v>
      </c>
      <c r="B23887" s="1" t="s">
        <v>5420</v>
      </c>
      <c r="C23887" s="2">
        <v>45356</v>
      </c>
      <c r="D23887" s="1" t="s">
        <v>6065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3">
      <c r="A23888" s="1" t="s">
        <v>29954</v>
      </c>
      <c r="B23888" s="1" t="s">
        <v>1413</v>
      </c>
      <c r="C23888" s="2">
        <v>45110</v>
      </c>
      <c r="D23888" s="1" t="s">
        <v>6067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3">
      <c r="A23889" s="1" t="s">
        <v>29955</v>
      </c>
      <c r="B23889" s="1" t="s">
        <v>1732</v>
      </c>
      <c r="C23889" s="2">
        <v>45368</v>
      </c>
      <c r="D23889" s="1" t="s">
        <v>6069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3">
      <c r="A23890" s="1" t="s">
        <v>29956</v>
      </c>
      <c r="B23890" s="1" t="s">
        <v>3104</v>
      </c>
      <c r="C23890" s="2">
        <v>45413</v>
      </c>
      <c r="D23890" s="1" t="s">
        <v>6065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3">
      <c r="A23891" s="1" t="s">
        <v>29957</v>
      </c>
      <c r="B23891" s="1" t="s">
        <v>4410</v>
      </c>
      <c r="C23891" s="2">
        <v>45523</v>
      </c>
      <c r="D23891" s="1" t="s">
        <v>6095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3">
      <c r="A23892" s="1" t="s">
        <v>29958</v>
      </c>
      <c r="B23892" s="1" t="s">
        <v>5631</v>
      </c>
      <c r="C23892" s="2">
        <v>44988</v>
      </c>
      <c r="D23892" s="1" t="s">
        <v>6081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3">
      <c r="A23893" s="1" t="s">
        <v>29959</v>
      </c>
      <c r="B23893" s="1" t="s">
        <v>4311</v>
      </c>
      <c r="C23893" s="2">
        <v>45161</v>
      </c>
      <c r="D23893" s="1" t="s">
        <v>6107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3">
      <c r="A23894" s="1" t="s">
        <v>29960</v>
      </c>
      <c r="B23894" s="1" t="s">
        <v>1741</v>
      </c>
      <c r="C23894" s="2">
        <v>45260</v>
      </c>
      <c r="D23894" s="1" t="s">
        <v>6135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3">
      <c r="A23895" s="1" t="s">
        <v>29961</v>
      </c>
      <c r="B23895" s="1" t="s">
        <v>3604</v>
      </c>
      <c r="C23895" s="2">
        <v>45122</v>
      </c>
      <c r="D23895" s="1" t="s">
        <v>6061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3">
      <c r="A23896" s="1" t="s">
        <v>29962</v>
      </c>
      <c r="B23896" s="1" t="s">
        <v>3024</v>
      </c>
      <c r="C23896" s="2">
        <v>45418</v>
      </c>
      <c r="D23896" s="1" t="s">
        <v>6091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3">
      <c r="A23897" s="1" t="s">
        <v>29963</v>
      </c>
      <c r="B23897" s="1" t="s">
        <v>4109</v>
      </c>
      <c r="C23897" s="2">
        <v>45149</v>
      </c>
      <c r="D23897" s="1" t="s">
        <v>6093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3">
      <c r="A23898" s="1" t="s">
        <v>29964</v>
      </c>
      <c r="B23898" s="1" t="s">
        <v>5667</v>
      </c>
      <c r="C23898" s="2">
        <v>44993</v>
      </c>
      <c r="D23898" s="1" t="s">
        <v>6049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3">
      <c r="A23899" s="1" t="s">
        <v>29965</v>
      </c>
      <c r="B23899" s="1" t="s">
        <v>6040</v>
      </c>
      <c r="C23899" s="2">
        <v>45362</v>
      </c>
      <c r="D23899" s="1" t="s">
        <v>6061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3">
      <c r="A23900" s="1" t="s">
        <v>29966</v>
      </c>
      <c r="B23900" s="1" t="s">
        <v>1675</v>
      </c>
      <c r="C23900" s="2">
        <v>45071</v>
      </c>
      <c r="D23900" s="1" t="s">
        <v>6141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3">
      <c r="A23901" s="1" t="s">
        <v>29967</v>
      </c>
      <c r="B23901" s="1" t="s">
        <v>2894</v>
      </c>
      <c r="C23901" s="2">
        <v>45529</v>
      </c>
      <c r="D23901" s="1" t="s">
        <v>6251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3">
      <c r="A23902" s="1" t="s">
        <v>29968</v>
      </c>
      <c r="B23902" s="1" t="s">
        <v>4567</v>
      </c>
      <c r="C23902" s="2">
        <v>45529</v>
      </c>
      <c r="D23902" s="1" t="s">
        <v>6197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3">
      <c r="A23903" s="1" t="s">
        <v>29969</v>
      </c>
      <c r="B23903" s="1" t="s">
        <v>5366</v>
      </c>
      <c r="C23903" s="2">
        <v>45124</v>
      </c>
      <c r="D23903" s="1" t="s">
        <v>6179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3">
      <c r="A23904" s="1" t="s">
        <v>29970</v>
      </c>
      <c r="B23904" s="1" t="s">
        <v>1381</v>
      </c>
      <c r="C23904" s="2">
        <v>45657</v>
      </c>
      <c r="D23904" s="1" t="s">
        <v>6143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3">
      <c r="A23905" s="1" t="s">
        <v>29971</v>
      </c>
      <c r="B23905" s="1" t="s">
        <v>3725</v>
      </c>
      <c r="C23905" s="2">
        <v>45103</v>
      </c>
      <c r="D23905" s="1" t="s">
        <v>6071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3">
      <c r="A23906" s="1" t="s">
        <v>29972</v>
      </c>
      <c r="B23906" s="1" t="s">
        <v>1300</v>
      </c>
      <c r="C23906" s="2">
        <v>45606</v>
      </c>
      <c r="D23906" s="1" t="s">
        <v>6077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3">
      <c r="A23907" s="1" t="s">
        <v>29973</v>
      </c>
      <c r="B23907" s="1" t="s">
        <v>3988</v>
      </c>
      <c r="C23907" s="2">
        <v>45149</v>
      </c>
      <c r="D23907" s="1" t="s">
        <v>6151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3">
      <c r="A23908" s="1" t="s">
        <v>29974</v>
      </c>
      <c r="B23908" s="1" t="s">
        <v>3372</v>
      </c>
      <c r="C23908" s="2">
        <v>45254</v>
      </c>
      <c r="D23908" s="1" t="s">
        <v>6113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3">
      <c r="A23909" s="1" t="s">
        <v>29975</v>
      </c>
      <c r="B23909" s="1" t="s">
        <v>5142</v>
      </c>
      <c r="C23909" s="2">
        <v>45472</v>
      </c>
      <c r="D23909" s="1" t="s">
        <v>6135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3">
      <c r="A23910" s="1" t="s">
        <v>29976</v>
      </c>
      <c r="B23910" s="1" t="s">
        <v>3670</v>
      </c>
      <c r="C23910" s="2">
        <v>45022</v>
      </c>
      <c r="D23910" s="1" t="s">
        <v>6141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3">
      <c r="A23911" s="1" t="s">
        <v>29977</v>
      </c>
      <c r="B23911" s="1" t="s">
        <v>1356</v>
      </c>
      <c r="C23911" s="2">
        <v>45438</v>
      </c>
      <c r="D23911" s="1" t="s">
        <v>6133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3">
      <c r="A23912" s="1" t="s">
        <v>29978</v>
      </c>
      <c r="B23912" s="1" t="s">
        <v>5313</v>
      </c>
      <c r="C23912" s="2">
        <v>45365</v>
      </c>
      <c r="D23912" s="1" t="s">
        <v>6141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3">
      <c r="A23913" s="1" t="s">
        <v>29979</v>
      </c>
      <c r="B23913" s="1" t="s">
        <v>2609</v>
      </c>
      <c r="C23913" s="2">
        <v>45402</v>
      </c>
      <c r="D23913" s="1" t="s">
        <v>6157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3">
      <c r="A23914" s="1" t="s">
        <v>29980</v>
      </c>
      <c r="B23914" s="1" t="s">
        <v>4399</v>
      </c>
      <c r="C23914" s="2">
        <v>45648</v>
      </c>
      <c r="D23914" s="1" t="s">
        <v>6071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3">
      <c r="A23915" s="1" t="s">
        <v>29981</v>
      </c>
      <c r="B23915" s="1" t="s">
        <v>4737</v>
      </c>
      <c r="C23915" s="2">
        <v>45035</v>
      </c>
      <c r="D23915" s="1" t="s">
        <v>6093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3">
      <c r="A23916" s="1" t="s">
        <v>29982</v>
      </c>
      <c r="B23916" s="1" t="s">
        <v>1903</v>
      </c>
      <c r="C23916" s="2">
        <v>45124</v>
      </c>
      <c r="D23916" s="1" t="s">
        <v>6057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3">
      <c r="A23917" s="1" t="s">
        <v>29983</v>
      </c>
      <c r="B23917" s="1" t="s">
        <v>6012</v>
      </c>
      <c r="C23917" s="2">
        <v>45595</v>
      </c>
      <c r="D23917" s="1" t="s">
        <v>6151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3">
      <c r="A23918" s="1" t="s">
        <v>29984</v>
      </c>
      <c r="B23918" s="1" t="s">
        <v>2560</v>
      </c>
      <c r="C23918" s="2">
        <v>45348</v>
      </c>
      <c r="D23918" s="1" t="s">
        <v>6179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3">
      <c r="A23919" s="1" t="s">
        <v>29985</v>
      </c>
      <c r="B23919" s="1" t="s">
        <v>2463</v>
      </c>
      <c r="C23919" s="2">
        <v>45092</v>
      </c>
      <c r="D23919" s="1" t="s">
        <v>6133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3">
      <c r="A23920" s="1" t="s">
        <v>29986</v>
      </c>
      <c r="B23920" s="1" t="s">
        <v>5115</v>
      </c>
      <c r="C23920" s="2">
        <v>45078</v>
      </c>
      <c r="D23920" s="1" t="s">
        <v>6089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3">
      <c r="A23921" s="1" t="s">
        <v>29987</v>
      </c>
      <c r="B23921" s="1" t="s">
        <v>2797</v>
      </c>
      <c r="C23921" s="2">
        <v>45098</v>
      </c>
      <c r="D23921" s="1" t="s">
        <v>6083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3">
      <c r="A23922" s="1" t="s">
        <v>29988</v>
      </c>
      <c r="B23922" s="1" t="s">
        <v>4818</v>
      </c>
      <c r="C23922" s="2">
        <v>45272</v>
      </c>
      <c r="D23922" s="1" t="s">
        <v>6067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3">
      <c r="A23923" s="1" t="s">
        <v>29989</v>
      </c>
      <c r="B23923" s="1" t="s">
        <v>1999</v>
      </c>
      <c r="C23923" s="2">
        <v>45495</v>
      </c>
      <c r="D23923" s="1" t="s">
        <v>6069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3">
      <c r="A23924" s="1" t="s">
        <v>29990</v>
      </c>
      <c r="B23924" s="1" t="s">
        <v>5703</v>
      </c>
      <c r="C23924" s="2">
        <v>45289</v>
      </c>
      <c r="D23924" s="1" t="s">
        <v>6102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3">
      <c r="A23925" s="1" t="s">
        <v>29991</v>
      </c>
      <c r="B23925" s="1" t="s">
        <v>4691</v>
      </c>
      <c r="C23925" s="2">
        <v>45215</v>
      </c>
      <c r="D23925" s="1" t="s">
        <v>6197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3">
      <c r="A23926" s="1" t="s">
        <v>29992</v>
      </c>
      <c r="B23926" s="1" t="s">
        <v>4196</v>
      </c>
      <c r="C23926" s="2">
        <v>45641</v>
      </c>
      <c r="D23926" s="1" t="s">
        <v>6093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3">
      <c r="A23927" s="1" t="s">
        <v>29993</v>
      </c>
      <c r="B23927" s="1" t="s">
        <v>1866</v>
      </c>
      <c r="C23927" s="2">
        <v>45565</v>
      </c>
      <c r="D23927" s="1" t="s">
        <v>6053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3">
      <c r="A23928" s="1" t="s">
        <v>29994</v>
      </c>
      <c r="B23928" s="1" t="s">
        <v>4452</v>
      </c>
      <c r="C23928" s="2">
        <v>45549</v>
      </c>
      <c r="D23928" s="1" t="s">
        <v>6057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3">
      <c r="A23929" s="1" t="s">
        <v>29995</v>
      </c>
      <c r="B23929" s="1" t="s">
        <v>1241</v>
      </c>
      <c r="C23929" s="2">
        <v>45552</v>
      </c>
      <c r="D23929" s="1" t="s">
        <v>6071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3">
      <c r="A23930" s="1" t="s">
        <v>29996</v>
      </c>
      <c r="B23930" s="1" t="s">
        <v>1531</v>
      </c>
      <c r="C23930" s="2">
        <v>45538</v>
      </c>
      <c r="D23930" s="1" t="s">
        <v>6151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3">
      <c r="A23931" s="1" t="s">
        <v>29997</v>
      </c>
      <c r="B23931" s="1" t="s">
        <v>3963</v>
      </c>
      <c r="C23931" s="2">
        <v>44974</v>
      </c>
      <c r="D23931" s="1" t="s">
        <v>6104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3">
      <c r="A23932" s="1" t="s">
        <v>29998</v>
      </c>
      <c r="B23932" s="1" t="s">
        <v>4335</v>
      </c>
      <c r="C23932" s="2">
        <v>45471</v>
      </c>
      <c r="D23932" s="1" t="s">
        <v>6179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3">
      <c r="A23933" s="1" t="s">
        <v>29999</v>
      </c>
      <c r="B23933" s="1" t="s">
        <v>5318</v>
      </c>
      <c r="C23933" s="2">
        <v>45514</v>
      </c>
      <c r="D23933" s="1" t="s">
        <v>6089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3">
      <c r="A23934" s="1" t="s">
        <v>30000</v>
      </c>
      <c r="B23934" s="1" t="s">
        <v>1854</v>
      </c>
      <c r="C23934" s="2">
        <v>45330</v>
      </c>
      <c r="D23934" s="1" t="s">
        <v>6137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3">
      <c r="A23935" s="1" t="s">
        <v>30001</v>
      </c>
      <c r="B23935" s="1" t="s">
        <v>2389</v>
      </c>
      <c r="C23935" s="2">
        <v>45386</v>
      </c>
      <c r="D23935" s="1" t="s">
        <v>6077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3">
      <c r="A23936" s="1" t="s">
        <v>30002</v>
      </c>
      <c r="B23936" s="1" t="s">
        <v>2496</v>
      </c>
      <c r="C23936" s="2">
        <v>45340</v>
      </c>
      <c r="D23936" s="1" t="s">
        <v>6100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3">
      <c r="A23937" s="1" t="s">
        <v>30003</v>
      </c>
      <c r="B23937" s="1" t="s">
        <v>4621</v>
      </c>
      <c r="C23937" s="2">
        <v>45511</v>
      </c>
      <c r="D23937" s="1" t="s">
        <v>6125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3">
      <c r="A23938" s="1" t="s">
        <v>30004</v>
      </c>
      <c r="B23938" s="1" t="s">
        <v>3474</v>
      </c>
      <c r="C23938" s="2">
        <v>45153</v>
      </c>
      <c r="D23938" s="1" t="s">
        <v>6057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3">
      <c r="A23939" s="1" t="s">
        <v>30005</v>
      </c>
      <c r="B23939" s="1" t="s">
        <v>1541</v>
      </c>
      <c r="C23939" s="2">
        <v>45325</v>
      </c>
      <c r="D23939" s="1" t="s">
        <v>6197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3">
      <c r="A23940" s="1" t="s">
        <v>30006</v>
      </c>
      <c r="B23940" s="1" t="s">
        <v>1235</v>
      </c>
      <c r="C23940" s="2">
        <v>44956</v>
      </c>
      <c r="D23940" s="1" t="s">
        <v>6100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3">
      <c r="A23941" s="1" t="s">
        <v>30007</v>
      </c>
      <c r="B23941" s="1" t="s">
        <v>3944</v>
      </c>
      <c r="C23941" s="2">
        <v>45047</v>
      </c>
      <c r="D23941" s="1" t="s">
        <v>6141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3">
      <c r="A23942" s="1" t="s">
        <v>30008</v>
      </c>
      <c r="B23942" s="1" t="s">
        <v>1098</v>
      </c>
      <c r="C23942" s="2">
        <v>45412</v>
      </c>
      <c r="D23942" s="1" t="s">
        <v>6057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3">
      <c r="A23943" s="1" t="s">
        <v>30009</v>
      </c>
      <c r="B23943" s="1" t="s">
        <v>5694</v>
      </c>
      <c r="C23943" s="2">
        <v>45602</v>
      </c>
      <c r="D23943" s="1" t="s">
        <v>6071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3">
      <c r="A23944" s="1" t="s">
        <v>30010</v>
      </c>
      <c r="B23944" s="1" t="s">
        <v>3706</v>
      </c>
      <c r="C23944" s="2">
        <v>45452</v>
      </c>
      <c r="D23944" s="1" t="s">
        <v>6089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3">
      <c r="A23945" s="1" t="s">
        <v>30011</v>
      </c>
      <c r="B23945" s="1" t="s">
        <v>5869</v>
      </c>
      <c r="C23945" s="2">
        <v>45454</v>
      </c>
      <c r="D23945" s="1" t="s">
        <v>6089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3">
      <c r="A23946" s="1" t="s">
        <v>30012</v>
      </c>
      <c r="B23946" s="1" t="s">
        <v>4484</v>
      </c>
      <c r="C23946" s="2">
        <v>45597</v>
      </c>
      <c r="D23946" s="1" t="s">
        <v>6049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3">
      <c r="A23947" s="1" t="s">
        <v>30013</v>
      </c>
      <c r="B23947" s="1" t="s">
        <v>4441</v>
      </c>
      <c r="C23947" s="2">
        <v>45310</v>
      </c>
      <c r="D23947" s="1" t="s">
        <v>6251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3">
      <c r="A23948" s="1" t="s">
        <v>30014</v>
      </c>
      <c r="B23948" s="1" t="s">
        <v>4233</v>
      </c>
      <c r="C23948" s="2">
        <v>45301</v>
      </c>
      <c r="D23948" s="1" t="s">
        <v>6141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3">
      <c r="A23949" s="1" t="s">
        <v>30015</v>
      </c>
      <c r="B23949" s="1" t="s">
        <v>2997</v>
      </c>
      <c r="C23949" s="2">
        <v>45477</v>
      </c>
      <c r="D23949" s="1" t="s">
        <v>6125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3">
      <c r="A23950" s="1" t="s">
        <v>30016</v>
      </c>
      <c r="B23950" s="1" t="s">
        <v>4056</v>
      </c>
      <c r="C23950" s="2">
        <v>44993</v>
      </c>
      <c r="D23950" s="1" t="s">
        <v>6113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3">
      <c r="A23951" s="1" t="s">
        <v>30017</v>
      </c>
      <c r="B23951" s="1" t="s">
        <v>3370</v>
      </c>
      <c r="C23951" s="2">
        <v>45293</v>
      </c>
      <c r="D23951" s="1" t="s">
        <v>6143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3">
      <c r="A23952" s="1" t="s">
        <v>30018</v>
      </c>
      <c r="B23952" s="1" t="s">
        <v>3579</v>
      </c>
      <c r="C23952" s="2">
        <v>44998</v>
      </c>
      <c r="D23952" s="1" t="s">
        <v>6065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3">
      <c r="A23953" s="1" t="s">
        <v>30019</v>
      </c>
      <c r="B23953" s="1" t="s">
        <v>1497</v>
      </c>
      <c r="C23953" s="2">
        <v>45511</v>
      </c>
      <c r="D23953" s="1" t="s">
        <v>6251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3">
      <c r="A23954" s="1" t="s">
        <v>30020</v>
      </c>
      <c r="B23954" s="1" t="s">
        <v>2781</v>
      </c>
      <c r="C23954" s="2">
        <v>45514</v>
      </c>
      <c r="D23954" s="1" t="s">
        <v>6251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3">
      <c r="A23955" s="1" t="s">
        <v>30021</v>
      </c>
      <c r="B23955" s="1" t="s">
        <v>1386</v>
      </c>
      <c r="C23955" s="2">
        <v>44984</v>
      </c>
      <c r="D23955" s="1" t="s">
        <v>6065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3">
      <c r="A23956" s="1" t="s">
        <v>30022</v>
      </c>
      <c r="B23956" s="1" t="s">
        <v>3174</v>
      </c>
      <c r="C23956" s="2">
        <v>45034</v>
      </c>
      <c r="D23956" s="1" t="s">
        <v>6069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3">
      <c r="A23957" s="1" t="s">
        <v>30023</v>
      </c>
      <c r="B23957" s="1" t="s">
        <v>4824</v>
      </c>
      <c r="C23957" s="2">
        <v>45360</v>
      </c>
      <c r="D23957" s="1" t="s">
        <v>6083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3">
      <c r="A23958" s="1" t="s">
        <v>30024</v>
      </c>
      <c r="B23958" s="1" t="s">
        <v>3854</v>
      </c>
      <c r="C23958" s="2">
        <v>44985</v>
      </c>
      <c r="D23958" s="1" t="s">
        <v>6069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3">
      <c r="A23959" s="1" t="s">
        <v>30025</v>
      </c>
      <c r="B23959" s="1" t="s">
        <v>4895</v>
      </c>
      <c r="C23959" s="2">
        <v>45576</v>
      </c>
      <c r="D23959" s="1" t="s">
        <v>6053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3">
      <c r="A23960" s="1" t="s">
        <v>30026</v>
      </c>
      <c r="B23960" s="1" t="s">
        <v>4242</v>
      </c>
      <c r="C23960" s="2">
        <v>45248</v>
      </c>
      <c r="D23960" s="1" t="s">
        <v>6157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3">
      <c r="A23961" s="1" t="s">
        <v>30027</v>
      </c>
      <c r="B23961" s="1" t="s">
        <v>5203</v>
      </c>
      <c r="C23961" s="2">
        <v>45623</v>
      </c>
      <c r="D23961" s="1" t="s">
        <v>6109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3">
      <c r="A23962" s="1" t="s">
        <v>30028</v>
      </c>
      <c r="B23962" s="1" t="s">
        <v>2768</v>
      </c>
      <c r="C23962" s="2">
        <v>45157</v>
      </c>
      <c r="D23962" s="1" t="s">
        <v>6179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3">
      <c r="A23963" s="1" t="s">
        <v>30029</v>
      </c>
      <c r="B23963" s="1" t="s">
        <v>1180</v>
      </c>
      <c r="C23963" s="2">
        <v>45342</v>
      </c>
      <c r="D23963" s="1" t="s">
        <v>6175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3">
      <c r="A23964" s="1" t="s">
        <v>30030</v>
      </c>
      <c r="B23964" s="1" t="s">
        <v>1254</v>
      </c>
      <c r="C23964" s="2">
        <v>45415</v>
      </c>
      <c r="D23964" s="1" t="s">
        <v>6141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3">
      <c r="A23965" s="1" t="s">
        <v>30031</v>
      </c>
      <c r="B23965" s="1" t="s">
        <v>5116</v>
      </c>
      <c r="C23965" s="2">
        <v>45086</v>
      </c>
      <c r="D23965" s="1" t="s">
        <v>6093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3">
      <c r="A23966" s="1" t="s">
        <v>30032</v>
      </c>
      <c r="B23966" s="1" t="s">
        <v>1505</v>
      </c>
      <c r="C23966" s="2">
        <v>45311</v>
      </c>
      <c r="D23966" s="1" t="s">
        <v>6065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3">
      <c r="A23967" s="1" t="s">
        <v>30033</v>
      </c>
      <c r="B23967" s="1" t="s">
        <v>5627</v>
      </c>
      <c r="C23967" s="2">
        <v>45608</v>
      </c>
      <c r="D23967" s="1" t="s">
        <v>6049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3">
      <c r="A23968" s="1" t="s">
        <v>30034</v>
      </c>
      <c r="B23968" s="1" t="s">
        <v>5295</v>
      </c>
      <c r="C23968" s="2">
        <v>45080</v>
      </c>
      <c r="D23968" s="1" t="s">
        <v>6135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3">
      <c r="A23969" s="1" t="s">
        <v>30035</v>
      </c>
      <c r="B23969" s="1" t="s">
        <v>2942</v>
      </c>
      <c r="C23969" s="2">
        <v>45527</v>
      </c>
      <c r="D23969" s="1" t="s">
        <v>6172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3">
      <c r="A23970" s="1" t="s">
        <v>30036</v>
      </c>
      <c r="B23970" s="1" t="s">
        <v>2992</v>
      </c>
      <c r="C23970" s="2">
        <v>45480</v>
      </c>
      <c r="D23970" s="1" t="s">
        <v>6157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3">
      <c r="A23971" s="1" t="s">
        <v>30037</v>
      </c>
      <c r="B23971" s="1" t="s">
        <v>5252</v>
      </c>
      <c r="C23971" s="2">
        <v>45379</v>
      </c>
      <c r="D23971" s="1" t="s">
        <v>6251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3">
      <c r="A23972" s="1" t="s">
        <v>30038</v>
      </c>
      <c r="B23972" s="1" t="s">
        <v>2125</v>
      </c>
      <c r="C23972" s="2">
        <v>45416</v>
      </c>
      <c r="D23972" s="1" t="s">
        <v>6141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3">
      <c r="A23973" s="1" t="s">
        <v>30039</v>
      </c>
      <c r="B23973" s="1" t="s">
        <v>2672</v>
      </c>
      <c r="C23973" s="2">
        <v>45390</v>
      </c>
      <c r="D23973" s="1" t="s">
        <v>6135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3">
      <c r="A23974" s="1" t="s">
        <v>30040</v>
      </c>
      <c r="B23974" s="1" t="s">
        <v>3209</v>
      </c>
      <c r="C23974" s="2">
        <v>45456</v>
      </c>
      <c r="D23974" s="1" t="s">
        <v>6074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3">
      <c r="A23975" s="1" t="s">
        <v>30041</v>
      </c>
      <c r="B23975" s="1" t="s">
        <v>5721</v>
      </c>
      <c r="C23975" s="2">
        <v>45023</v>
      </c>
      <c r="D23975" s="1" t="s">
        <v>6095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3">
      <c r="A23976" s="1" t="s">
        <v>30042</v>
      </c>
      <c r="B23976" s="1" t="s">
        <v>3609</v>
      </c>
      <c r="C23976" s="2">
        <v>45263</v>
      </c>
      <c r="D23976" s="1" t="s">
        <v>6049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3">
      <c r="A23977" s="1" t="s">
        <v>30043</v>
      </c>
      <c r="B23977" s="1" t="s">
        <v>3698</v>
      </c>
      <c r="C23977" s="2">
        <v>45598</v>
      </c>
      <c r="D23977" s="1" t="s">
        <v>6102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3">
      <c r="A23978" s="1" t="s">
        <v>30044</v>
      </c>
      <c r="B23978" s="1" t="s">
        <v>5946</v>
      </c>
      <c r="C23978" s="2">
        <v>45526</v>
      </c>
      <c r="D23978" s="1" t="s">
        <v>6151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3">
      <c r="A23979" s="1" t="s">
        <v>30045</v>
      </c>
      <c r="B23979" s="1" t="s">
        <v>3843</v>
      </c>
      <c r="C23979" s="2">
        <v>45618</v>
      </c>
      <c r="D23979" s="1" t="s">
        <v>6135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3">
      <c r="A23980" s="1" t="s">
        <v>30046</v>
      </c>
      <c r="B23980" s="1" t="s">
        <v>5612</v>
      </c>
      <c r="C23980" s="2">
        <v>45435</v>
      </c>
      <c r="D23980" s="1" t="s">
        <v>6141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3">
      <c r="A23981" s="1" t="s">
        <v>30047</v>
      </c>
      <c r="B23981" s="1" t="s">
        <v>4965</v>
      </c>
      <c r="C23981" s="2">
        <v>45309</v>
      </c>
      <c r="D23981" s="1" t="s">
        <v>6069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3">
      <c r="A23982" s="1" t="s">
        <v>30048</v>
      </c>
      <c r="B23982" s="1" t="s">
        <v>3152</v>
      </c>
      <c r="C23982" s="2">
        <v>44956</v>
      </c>
      <c r="D23982" s="1" t="s">
        <v>6069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3">
      <c r="A23983" s="1" t="s">
        <v>30049</v>
      </c>
      <c r="B23983" s="1" t="s">
        <v>3201</v>
      </c>
      <c r="C23983" s="2">
        <v>45026</v>
      </c>
      <c r="D23983" s="1" t="s">
        <v>6125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3">
      <c r="A23984" s="1" t="s">
        <v>30050</v>
      </c>
      <c r="B23984" s="1" t="s">
        <v>3846</v>
      </c>
      <c r="C23984" s="2">
        <v>45502</v>
      </c>
      <c r="D23984" s="1" t="s">
        <v>6059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3">
      <c r="A23985" s="1" t="s">
        <v>30051</v>
      </c>
      <c r="B23985" s="1" t="s">
        <v>4240</v>
      </c>
      <c r="C23985" s="2">
        <v>45338</v>
      </c>
      <c r="D23985" s="1" t="s">
        <v>6077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3">
      <c r="A23986" s="1" t="s">
        <v>30052</v>
      </c>
      <c r="B23986" s="1" t="s">
        <v>4064</v>
      </c>
      <c r="C23986" s="2">
        <v>45606</v>
      </c>
      <c r="D23986" s="1" t="s">
        <v>6175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3">
      <c r="A23987" s="1" t="s">
        <v>30053</v>
      </c>
      <c r="B23987" s="1" t="s">
        <v>5234</v>
      </c>
      <c r="C23987" s="2">
        <v>45090</v>
      </c>
      <c r="D23987" s="1" t="s">
        <v>6083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3">
      <c r="A23988" s="1" t="s">
        <v>30054</v>
      </c>
      <c r="B23988" s="1" t="s">
        <v>3718</v>
      </c>
      <c r="C23988" s="2">
        <v>45510</v>
      </c>
      <c r="D23988" s="1" t="s">
        <v>6125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3">
      <c r="A23989" s="1" t="s">
        <v>30055</v>
      </c>
      <c r="B23989" s="1" t="s">
        <v>4852</v>
      </c>
      <c r="C23989" s="2">
        <v>45030</v>
      </c>
      <c r="D23989" s="1" t="s">
        <v>6067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3">
      <c r="A23990" s="1" t="s">
        <v>30056</v>
      </c>
      <c r="B23990" s="1" t="s">
        <v>4774</v>
      </c>
      <c r="C23990" s="2">
        <v>45442</v>
      </c>
      <c r="D23990" s="1" t="s">
        <v>6081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3">
      <c r="A23991" s="1" t="s">
        <v>30057</v>
      </c>
      <c r="B23991" s="1" t="s">
        <v>5029</v>
      </c>
      <c r="C23991" s="2">
        <v>45203</v>
      </c>
      <c r="D23991" s="1" t="s">
        <v>6151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3">
      <c r="A23992" s="1" t="s">
        <v>30058</v>
      </c>
      <c r="B23992" s="1" t="s">
        <v>1389</v>
      </c>
      <c r="C23992" s="2">
        <v>45307</v>
      </c>
      <c r="D23992" s="1" t="s">
        <v>6133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3">
      <c r="A23993" s="1" t="s">
        <v>30059</v>
      </c>
      <c r="B23993" s="1" t="s">
        <v>5799</v>
      </c>
      <c r="C23993" s="2">
        <v>45292</v>
      </c>
      <c r="D23993" s="1" t="s">
        <v>6061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3">
      <c r="A23994" s="1" t="s">
        <v>30060</v>
      </c>
      <c r="B23994" s="1" t="s">
        <v>2304</v>
      </c>
      <c r="C23994" s="2">
        <v>45559</v>
      </c>
      <c r="D23994" s="1" t="s">
        <v>6107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3">
      <c r="A23995" s="1" t="s">
        <v>30061</v>
      </c>
      <c r="B23995" s="1" t="s">
        <v>3367</v>
      </c>
      <c r="C23995" s="2">
        <v>45556</v>
      </c>
      <c r="D23995" s="1" t="s">
        <v>6063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3">
      <c r="A23996" s="1" t="s">
        <v>30062</v>
      </c>
      <c r="B23996" s="1" t="s">
        <v>2363</v>
      </c>
      <c r="C23996" s="2">
        <v>45311</v>
      </c>
      <c r="D23996" s="1" t="s">
        <v>6109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3">
      <c r="A23997" s="1" t="s">
        <v>30063</v>
      </c>
      <c r="B23997" s="1" t="s">
        <v>1771</v>
      </c>
      <c r="C23997" s="2">
        <v>45540</v>
      </c>
      <c r="D23997" s="1" t="s">
        <v>6086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3">
      <c r="A23998" s="1" t="s">
        <v>30064</v>
      </c>
      <c r="B23998" s="1" t="s">
        <v>2627</v>
      </c>
      <c r="C23998" s="2">
        <v>45485</v>
      </c>
      <c r="D23998" s="1" t="s">
        <v>6104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3">
      <c r="A23999" s="1" t="s">
        <v>30065</v>
      </c>
      <c r="B23999" s="1" t="s">
        <v>1415</v>
      </c>
      <c r="C23999" s="2">
        <v>45456</v>
      </c>
      <c r="D23999" s="1" t="s">
        <v>6135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3">
      <c r="A24000" s="1" t="s">
        <v>30066</v>
      </c>
      <c r="B24000" s="1" t="s">
        <v>3616</v>
      </c>
      <c r="C24000" s="2">
        <v>44944</v>
      </c>
      <c r="D24000" s="1" t="s">
        <v>6049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3">
      <c r="A24001" s="1" t="s">
        <v>30067</v>
      </c>
      <c r="B24001" s="1" t="s">
        <v>3895</v>
      </c>
      <c r="C24001" s="2">
        <v>45463</v>
      </c>
      <c r="D24001" s="1" t="s">
        <v>6125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3">
      <c r="A24002" s="1" t="s">
        <v>30068</v>
      </c>
      <c r="B24002" s="1" t="s">
        <v>5570</v>
      </c>
      <c r="C24002" s="2">
        <v>45332</v>
      </c>
      <c r="D24002" s="1" t="s">
        <v>6157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3">
      <c r="A24003" s="1" t="s">
        <v>30069</v>
      </c>
      <c r="B24003" s="1" t="s">
        <v>3825</v>
      </c>
      <c r="C24003" s="2">
        <v>45051</v>
      </c>
      <c r="D24003" s="1" t="s">
        <v>6051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3">
      <c r="A24004" s="1" t="s">
        <v>30070</v>
      </c>
      <c r="B24004" s="1" t="s">
        <v>2705</v>
      </c>
      <c r="C24004" s="2">
        <v>45598</v>
      </c>
      <c r="D24004" s="1" t="s">
        <v>6125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3">
      <c r="A24005" s="1" t="s">
        <v>30071</v>
      </c>
      <c r="B24005" s="1" t="s">
        <v>2643</v>
      </c>
      <c r="C24005" s="2">
        <v>45383</v>
      </c>
      <c r="D24005" s="1" t="s">
        <v>6081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3">
      <c r="A24006" s="1" t="s">
        <v>26069</v>
      </c>
      <c r="B24006" s="1" t="s">
        <v>2982</v>
      </c>
      <c r="C24006" s="2">
        <v>45452</v>
      </c>
      <c r="D24006" s="1" t="s">
        <v>6069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3">
      <c r="A24007" s="1" t="s">
        <v>30072</v>
      </c>
      <c r="B24007" s="1" t="s">
        <v>4229</v>
      </c>
      <c r="C24007" s="2">
        <v>45479</v>
      </c>
      <c r="D24007" s="1" t="s">
        <v>6125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3">
      <c r="A24008" s="1" t="s">
        <v>30073</v>
      </c>
      <c r="B24008" s="1" t="s">
        <v>1759</v>
      </c>
      <c r="C24008" s="2">
        <v>45545</v>
      </c>
      <c r="D24008" s="1" t="s">
        <v>6135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3">
      <c r="A24009" s="1" t="s">
        <v>30074</v>
      </c>
      <c r="B24009" s="1" t="s">
        <v>3946</v>
      </c>
      <c r="C24009" s="2">
        <v>45593</v>
      </c>
      <c r="D24009" s="1" t="s">
        <v>6067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3">
      <c r="A24010" s="1" t="s">
        <v>30075</v>
      </c>
      <c r="B24010" s="1" t="s">
        <v>2428</v>
      </c>
      <c r="C24010" s="2">
        <v>45561</v>
      </c>
      <c r="D24010" s="1" t="s">
        <v>6137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3">
      <c r="A24011" s="1" t="s">
        <v>30076</v>
      </c>
      <c r="B24011" s="1" t="s">
        <v>4756</v>
      </c>
      <c r="C24011" s="2">
        <v>45473</v>
      </c>
      <c r="D24011" s="1" t="s">
        <v>6057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3">
      <c r="A24012" s="1" t="s">
        <v>30077</v>
      </c>
      <c r="B24012" s="1" t="s">
        <v>4328</v>
      </c>
      <c r="C24012" s="2">
        <v>45494</v>
      </c>
      <c r="D24012" s="1" t="s">
        <v>6051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3">
      <c r="A24013" s="1" t="s">
        <v>30078</v>
      </c>
      <c r="B24013" s="1" t="s">
        <v>1687</v>
      </c>
      <c r="C24013" s="2">
        <v>45205</v>
      </c>
      <c r="D24013" s="1" t="s">
        <v>6135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3">
      <c r="A24014" s="1" t="s">
        <v>30079</v>
      </c>
      <c r="B24014" s="1" t="s">
        <v>2115</v>
      </c>
      <c r="C24014" s="2">
        <v>44929</v>
      </c>
      <c r="D24014" s="1" t="s">
        <v>6197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3">
      <c r="A24015" s="1" t="s">
        <v>30080</v>
      </c>
      <c r="B24015" s="1" t="s">
        <v>3594</v>
      </c>
      <c r="C24015" s="2">
        <v>45558</v>
      </c>
      <c r="D24015" s="1" t="s">
        <v>6089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3">
      <c r="A24016" s="1" t="s">
        <v>30081</v>
      </c>
      <c r="B24016" s="1" t="s">
        <v>4561</v>
      </c>
      <c r="C24016" s="2">
        <v>45466</v>
      </c>
      <c r="D24016" s="1" t="s">
        <v>6197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3">
      <c r="A24017" s="1" t="s">
        <v>30082</v>
      </c>
      <c r="B24017" s="1" t="s">
        <v>3097</v>
      </c>
      <c r="C24017" s="2">
        <v>45552</v>
      </c>
      <c r="D24017" s="1" t="s">
        <v>6251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3">
      <c r="A24018" s="1" t="s">
        <v>30083</v>
      </c>
      <c r="B24018" s="1" t="s">
        <v>1154</v>
      </c>
      <c r="C24018" s="2">
        <v>45311</v>
      </c>
      <c r="D24018" s="1" t="s">
        <v>6053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3">
      <c r="A24019" s="1" t="s">
        <v>30084</v>
      </c>
      <c r="B24019" s="1" t="s">
        <v>2252</v>
      </c>
      <c r="C24019" s="2">
        <v>45116</v>
      </c>
      <c r="D24019" s="1" t="s">
        <v>6055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3">
      <c r="A24020" s="1" t="s">
        <v>30085</v>
      </c>
      <c r="B24020" s="1" t="s">
        <v>5797</v>
      </c>
      <c r="C24020" s="2">
        <v>45499</v>
      </c>
      <c r="D24020" s="1" t="s">
        <v>6055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3">
      <c r="A24021" s="1" t="s">
        <v>30086</v>
      </c>
      <c r="B24021" s="1" t="s">
        <v>1981</v>
      </c>
      <c r="C24021" s="2">
        <v>45636</v>
      </c>
      <c r="D24021" s="1" t="s">
        <v>6049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3">
      <c r="A24022" s="1" t="s">
        <v>30087</v>
      </c>
      <c r="B24022" s="1" t="s">
        <v>4159</v>
      </c>
      <c r="C24022" s="2">
        <v>45640</v>
      </c>
      <c r="D24022" s="1" t="s">
        <v>6067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3">
      <c r="A24023" s="1" t="s">
        <v>30088</v>
      </c>
      <c r="B24023" s="1" t="s">
        <v>3678</v>
      </c>
      <c r="C24023" s="2">
        <v>45116</v>
      </c>
      <c r="D24023" s="1" t="s">
        <v>6061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3">
      <c r="A24024" s="1" t="s">
        <v>30089</v>
      </c>
      <c r="B24024" s="1" t="s">
        <v>3981</v>
      </c>
      <c r="C24024" s="2">
        <v>45031</v>
      </c>
      <c r="D24024" s="1" t="s">
        <v>6074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3">
      <c r="A24025" s="1" t="s">
        <v>30090</v>
      </c>
      <c r="B24025" s="1" t="s">
        <v>4166</v>
      </c>
      <c r="C24025" s="2">
        <v>45266</v>
      </c>
      <c r="D24025" s="1" t="s">
        <v>6089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3">
      <c r="A24026" s="1" t="s">
        <v>30091</v>
      </c>
      <c r="B24026" s="1" t="s">
        <v>1746</v>
      </c>
      <c r="C24026" s="2">
        <v>45555</v>
      </c>
      <c r="D24026" s="1" t="s">
        <v>6175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3">
      <c r="A24027" s="1" t="s">
        <v>30092</v>
      </c>
      <c r="B24027" s="1" t="s">
        <v>3483</v>
      </c>
      <c r="C24027" s="2">
        <v>45617</v>
      </c>
      <c r="D24027" s="1" t="s">
        <v>6197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3">
      <c r="A24028" s="1" t="s">
        <v>30093</v>
      </c>
      <c r="B24028" s="1" t="s">
        <v>3543</v>
      </c>
      <c r="C24028" s="2">
        <v>45383</v>
      </c>
      <c r="D24028" s="1" t="s">
        <v>6113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3">
      <c r="A24029" s="1" t="s">
        <v>30094</v>
      </c>
      <c r="B24029" s="1" t="s">
        <v>1772</v>
      </c>
      <c r="C24029" s="2">
        <v>45295</v>
      </c>
      <c r="D24029" s="1" t="s">
        <v>6143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3">
      <c r="A24030" s="1" t="s">
        <v>30095</v>
      </c>
      <c r="B24030" s="1" t="s">
        <v>4421</v>
      </c>
      <c r="C24030" s="2">
        <v>45320</v>
      </c>
      <c r="D24030" s="1" t="s">
        <v>6057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3">
      <c r="A24031" s="1" t="s">
        <v>30096</v>
      </c>
      <c r="B24031" s="1" t="s">
        <v>5273</v>
      </c>
      <c r="C24031" s="2">
        <v>45249</v>
      </c>
      <c r="D24031" s="1" t="s">
        <v>6151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3">
      <c r="A24032" s="1" t="s">
        <v>30097</v>
      </c>
      <c r="B24032" s="1" t="s">
        <v>2839</v>
      </c>
      <c r="C24032" s="2">
        <v>44974</v>
      </c>
      <c r="D24032" s="1" t="s">
        <v>6057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3">
      <c r="A24033" s="1" t="s">
        <v>30098</v>
      </c>
      <c r="B24033" s="1" t="s">
        <v>4381</v>
      </c>
      <c r="C24033" s="2">
        <v>45419</v>
      </c>
      <c r="D24033" s="1" t="s">
        <v>6175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3">
      <c r="A24034" s="1" t="s">
        <v>30099</v>
      </c>
      <c r="B24034" s="1" t="s">
        <v>1065</v>
      </c>
      <c r="C24034" s="2">
        <v>45238</v>
      </c>
      <c r="D24034" s="1" t="s">
        <v>6113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3">
      <c r="A24035" s="1" t="s">
        <v>30100</v>
      </c>
      <c r="B24035" s="1" t="s">
        <v>4750</v>
      </c>
      <c r="C24035" s="2">
        <v>45411</v>
      </c>
      <c r="D24035" s="1" t="s">
        <v>6071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3">
      <c r="A24036" s="1" t="s">
        <v>30101</v>
      </c>
      <c r="B24036" s="1" t="s">
        <v>6025</v>
      </c>
      <c r="C24036" s="2">
        <v>44983</v>
      </c>
      <c r="D24036" s="1" t="s">
        <v>6100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3">
      <c r="A24037" s="1" t="s">
        <v>30102</v>
      </c>
      <c r="B24037" s="1" t="s">
        <v>2752</v>
      </c>
      <c r="C24037" s="2">
        <v>45644</v>
      </c>
      <c r="D24037" s="1" t="s">
        <v>6061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3">
      <c r="A24038" s="1" t="s">
        <v>30103</v>
      </c>
      <c r="B24038" s="1" t="s">
        <v>3335</v>
      </c>
      <c r="C24038" s="2">
        <v>44986</v>
      </c>
      <c r="D24038" s="1" t="s">
        <v>6089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3">
      <c r="A24039" s="1" t="s">
        <v>30104</v>
      </c>
      <c r="B24039" s="1" t="s">
        <v>1828</v>
      </c>
      <c r="C24039" s="2">
        <v>44979</v>
      </c>
      <c r="D24039" s="1" t="s">
        <v>6175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3">
      <c r="A24040" s="1" t="s">
        <v>30105</v>
      </c>
      <c r="B24040" s="1" t="s">
        <v>1465</v>
      </c>
      <c r="C24040" s="2">
        <v>45118</v>
      </c>
      <c r="D24040" s="1" t="s">
        <v>6057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3">
      <c r="A24041" s="1" t="s">
        <v>30106</v>
      </c>
      <c r="B24041" s="1" t="s">
        <v>3774</v>
      </c>
      <c r="C24041" s="2">
        <v>45540</v>
      </c>
      <c r="D24041" s="1" t="s">
        <v>6077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3">
      <c r="A24042" s="1" t="s">
        <v>30107</v>
      </c>
      <c r="B24042" s="1" t="s">
        <v>1592</v>
      </c>
      <c r="C24042" s="2">
        <v>45465</v>
      </c>
      <c r="D24042" s="1" t="s">
        <v>6069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3">
      <c r="A24043" s="1" t="s">
        <v>30108</v>
      </c>
      <c r="B24043" s="1" t="s">
        <v>2183</v>
      </c>
      <c r="C24043" s="2">
        <v>45056</v>
      </c>
      <c r="D24043" s="1" t="s">
        <v>6059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3">
      <c r="A24044" s="1" t="s">
        <v>30109</v>
      </c>
      <c r="B24044" s="1" t="s">
        <v>2956</v>
      </c>
      <c r="C24044" s="2">
        <v>44976</v>
      </c>
      <c r="D24044" s="1" t="s">
        <v>6089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3">
      <c r="A24045" s="1" t="s">
        <v>30110</v>
      </c>
      <c r="B24045" s="1" t="s">
        <v>4407</v>
      </c>
      <c r="C24045" s="2">
        <v>45419</v>
      </c>
      <c r="D24045" s="1" t="s">
        <v>6109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3">
      <c r="A24046" s="1" t="s">
        <v>30111</v>
      </c>
      <c r="B24046" s="1" t="s">
        <v>3041</v>
      </c>
      <c r="C24046" s="2">
        <v>45102</v>
      </c>
      <c r="D24046" s="1" t="s">
        <v>6157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3">
      <c r="A24047" s="1" t="s">
        <v>30112</v>
      </c>
      <c r="B24047" s="1" t="s">
        <v>1855</v>
      </c>
      <c r="C24047" s="2">
        <v>45324</v>
      </c>
      <c r="D24047" s="1" t="s">
        <v>6063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3">
      <c r="A24048" s="1" t="s">
        <v>30113</v>
      </c>
      <c r="B24048" s="1" t="s">
        <v>2112</v>
      </c>
      <c r="C24048" s="2">
        <v>45320</v>
      </c>
      <c r="D24048" s="1" t="s">
        <v>6061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3">
      <c r="A24049" s="1" t="s">
        <v>30114</v>
      </c>
      <c r="B24049" s="1" t="s">
        <v>1937</v>
      </c>
      <c r="C24049" s="2">
        <v>45569</v>
      </c>
      <c r="D24049" s="1" t="s">
        <v>6071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3">
      <c r="A24050" s="1" t="s">
        <v>30115</v>
      </c>
      <c r="B24050" s="1" t="s">
        <v>3556</v>
      </c>
      <c r="C24050" s="2">
        <v>45515</v>
      </c>
      <c r="D24050" s="1" t="s">
        <v>6175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3">
      <c r="A24051" s="1" t="s">
        <v>30116</v>
      </c>
      <c r="B24051" s="1" t="s">
        <v>5545</v>
      </c>
      <c r="C24051" s="2">
        <v>45621</v>
      </c>
      <c r="D24051" s="1" t="s">
        <v>6059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3">
      <c r="A24052" s="1" t="s">
        <v>30117</v>
      </c>
      <c r="B24052" s="1" t="s">
        <v>3741</v>
      </c>
      <c r="C24052" s="2">
        <v>45256</v>
      </c>
      <c r="D24052" s="1" t="s">
        <v>6091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3">
      <c r="A24053" s="1" t="s">
        <v>30118</v>
      </c>
      <c r="B24053" s="1" t="s">
        <v>3452</v>
      </c>
      <c r="C24053" s="2">
        <v>45241</v>
      </c>
      <c r="D24053" s="1" t="s">
        <v>6107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3">
      <c r="A24054" s="1" t="s">
        <v>30119</v>
      </c>
      <c r="B24054" s="1" t="s">
        <v>5794</v>
      </c>
      <c r="C24054" s="2">
        <v>45170</v>
      </c>
      <c r="D24054" s="1" t="s">
        <v>6081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3">
      <c r="A24055" s="1" t="s">
        <v>30120</v>
      </c>
      <c r="B24055" s="1" t="s">
        <v>2895</v>
      </c>
      <c r="C24055" s="2">
        <v>45309</v>
      </c>
      <c r="D24055" s="1" t="s">
        <v>6197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3">
      <c r="A24056" s="1" t="s">
        <v>30121</v>
      </c>
      <c r="B24056" s="1" t="s">
        <v>1536</v>
      </c>
      <c r="C24056" s="2">
        <v>45654</v>
      </c>
      <c r="D24056" s="1" t="s">
        <v>6175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3">
      <c r="A24057" s="1" t="s">
        <v>30122</v>
      </c>
      <c r="B24057" s="1" t="s">
        <v>4613</v>
      </c>
      <c r="C24057" s="2">
        <v>45400</v>
      </c>
      <c r="D24057" s="1" t="s">
        <v>6069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3">
      <c r="A24058" s="1" t="s">
        <v>30123</v>
      </c>
      <c r="B24058" s="1" t="s">
        <v>4761</v>
      </c>
      <c r="C24058" s="2">
        <v>45541</v>
      </c>
      <c r="D24058" s="1" t="s">
        <v>6067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3">
      <c r="A24059" s="1" t="s">
        <v>30124</v>
      </c>
      <c r="B24059" s="1" t="s">
        <v>2003</v>
      </c>
      <c r="C24059" s="2">
        <v>45054</v>
      </c>
      <c r="D24059" s="1" t="s">
        <v>6135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3">
      <c r="A24060" s="1" t="s">
        <v>30125</v>
      </c>
      <c r="B24060" s="1" t="s">
        <v>1847</v>
      </c>
      <c r="C24060" s="2">
        <v>45184</v>
      </c>
      <c r="D24060" s="1" t="s">
        <v>6095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3">
      <c r="A24061" s="1" t="s">
        <v>30126</v>
      </c>
      <c r="B24061" s="1" t="s">
        <v>3411</v>
      </c>
      <c r="C24061" s="2">
        <v>45044</v>
      </c>
      <c r="D24061" s="1" t="s">
        <v>6077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3">
      <c r="A24062" s="1" t="s">
        <v>30127</v>
      </c>
      <c r="B24062" s="1" t="s">
        <v>5644</v>
      </c>
      <c r="C24062" s="2">
        <v>45353</v>
      </c>
      <c r="D24062" s="1" t="s">
        <v>6061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3">
      <c r="A24063" s="1" t="s">
        <v>30128</v>
      </c>
      <c r="B24063" s="1" t="s">
        <v>4533</v>
      </c>
      <c r="C24063" s="2">
        <v>45154</v>
      </c>
      <c r="D24063" s="1" t="s">
        <v>6091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3">
      <c r="A24064" s="1" t="s">
        <v>30129</v>
      </c>
      <c r="B24064" s="1" t="s">
        <v>4282</v>
      </c>
      <c r="C24064" s="2">
        <v>44998</v>
      </c>
      <c r="D24064" s="1" t="s">
        <v>6197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3">
      <c r="A24065" s="1" t="s">
        <v>30130</v>
      </c>
      <c r="B24065" s="1" t="s">
        <v>5388</v>
      </c>
      <c r="C24065" s="2">
        <v>45534</v>
      </c>
      <c r="D24065" s="1" t="s">
        <v>6077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3">
      <c r="A24066" s="1" t="s">
        <v>30131</v>
      </c>
      <c r="B24066" s="1" t="s">
        <v>3630</v>
      </c>
      <c r="C24066" s="2">
        <v>45521</v>
      </c>
      <c r="D24066" s="1" t="s">
        <v>6089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3">
      <c r="A24067" s="1" t="s">
        <v>30132</v>
      </c>
      <c r="B24067" s="1" t="s">
        <v>2892</v>
      </c>
      <c r="C24067" s="2">
        <v>44928</v>
      </c>
      <c r="D24067" s="1" t="s">
        <v>6051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3">
      <c r="A24068" s="1" t="s">
        <v>30133</v>
      </c>
      <c r="B24068" s="1" t="s">
        <v>1871</v>
      </c>
      <c r="C24068" s="2">
        <v>44988</v>
      </c>
      <c r="D24068" s="1" t="s">
        <v>6107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3">
      <c r="A24069" s="1" t="s">
        <v>30134</v>
      </c>
      <c r="B24069" s="1" t="s">
        <v>1929</v>
      </c>
      <c r="C24069" s="2">
        <v>45368</v>
      </c>
      <c r="D24069" s="1" t="s">
        <v>6083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3">
      <c r="A24070" s="1" t="s">
        <v>30135</v>
      </c>
      <c r="B24070" s="1" t="s">
        <v>2885</v>
      </c>
      <c r="C24070" s="2">
        <v>45504</v>
      </c>
      <c r="D24070" s="1" t="s">
        <v>6100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3">
      <c r="A24071" s="1" t="s">
        <v>30136</v>
      </c>
      <c r="B24071" s="1" t="s">
        <v>3723</v>
      </c>
      <c r="C24071" s="2">
        <v>45325</v>
      </c>
      <c r="D24071" s="1" t="s">
        <v>6069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3">
      <c r="A24072" s="1" t="s">
        <v>30137</v>
      </c>
      <c r="B24072" s="1" t="s">
        <v>4912</v>
      </c>
      <c r="C24072" s="2">
        <v>45233</v>
      </c>
      <c r="D24072" s="1" t="s">
        <v>6071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3">
      <c r="A24073" s="1" t="s">
        <v>30138</v>
      </c>
      <c r="B24073" s="1" t="s">
        <v>4717</v>
      </c>
      <c r="C24073" s="2">
        <v>45266</v>
      </c>
      <c r="D24073" s="1" t="s">
        <v>6061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3">
      <c r="A24074" s="1" t="s">
        <v>30139</v>
      </c>
      <c r="B24074" s="1" t="s">
        <v>2231</v>
      </c>
      <c r="C24074" s="2">
        <v>45022</v>
      </c>
      <c r="D24074" s="1" t="s">
        <v>6061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3">
      <c r="A24075" s="1" t="s">
        <v>30140</v>
      </c>
      <c r="B24075" s="1" t="s">
        <v>3748</v>
      </c>
      <c r="C24075" s="2">
        <v>45217</v>
      </c>
      <c r="D24075" s="1" t="s">
        <v>6251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3">
      <c r="A24076" s="1" t="s">
        <v>30141</v>
      </c>
      <c r="B24076" s="1" t="s">
        <v>3633</v>
      </c>
      <c r="C24076" s="2">
        <v>45424</v>
      </c>
      <c r="D24076" s="1" t="s">
        <v>6104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3">
      <c r="A24077" s="1" t="s">
        <v>30142</v>
      </c>
      <c r="B24077" s="1" t="s">
        <v>2303</v>
      </c>
      <c r="C24077" s="2">
        <v>45227</v>
      </c>
      <c r="D24077" s="1" t="s">
        <v>6107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3">
      <c r="A24078" s="1" t="s">
        <v>30143</v>
      </c>
      <c r="B24078" s="1" t="s">
        <v>3871</v>
      </c>
      <c r="C24078" s="2">
        <v>45084</v>
      </c>
      <c r="D24078" s="1" t="s">
        <v>6091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3">
      <c r="A24079" s="1" t="s">
        <v>30144</v>
      </c>
      <c r="B24079" s="1" t="s">
        <v>2049</v>
      </c>
      <c r="C24079" s="2">
        <v>45168</v>
      </c>
      <c r="D24079" s="1" t="s">
        <v>6104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3">
      <c r="A24080" s="1" t="s">
        <v>30145</v>
      </c>
      <c r="B24080" s="1" t="s">
        <v>4892</v>
      </c>
      <c r="C24080" s="2">
        <v>45364</v>
      </c>
      <c r="D24080" s="1" t="s">
        <v>6086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3">
      <c r="A24081" s="1" t="s">
        <v>30146</v>
      </c>
      <c r="B24081" s="1" t="s">
        <v>1348</v>
      </c>
      <c r="C24081" s="2">
        <v>45044</v>
      </c>
      <c r="D24081" s="1" t="s">
        <v>6081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3">
      <c r="A24082" s="1" t="s">
        <v>30147</v>
      </c>
      <c r="B24082" s="1" t="s">
        <v>2058</v>
      </c>
      <c r="C24082" s="2">
        <v>45141</v>
      </c>
      <c r="D24082" s="1" t="s">
        <v>6175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3">
      <c r="A24083" s="1" t="s">
        <v>30148</v>
      </c>
      <c r="B24083" s="1" t="s">
        <v>1844</v>
      </c>
      <c r="C24083" s="2">
        <v>45100</v>
      </c>
      <c r="D24083" s="1" t="s">
        <v>6175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3">
      <c r="A24084" s="1" t="s">
        <v>30149</v>
      </c>
      <c r="B24084" s="1" t="s">
        <v>3982</v>
      </c>
      <c r="C24084" s="2">
        <v>44978</v>
      </c>
      <c r="D24084" s="1" t="s">
        <v>6059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3">
      <c r="A24085" s="1" t="s">
        <v>30150</v>
      </c>
      <c r="B24085" s="1" t="s">
        <v>4922</v>
      </c>
      <c r="C24085" s="2">
        <v>45583</v>
      </c>
      <c r="D24085" s="1" t="s">
        <v>6179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3">
      <c r="A24086" s="1" t="s">
        <v>30151</v>
      </c>
      <c r="B24086" s="1" t="s">
        <v>3135</v>
      </c>
      <c r="C24086" s="2">
        <v>45407</v>
      </c>
      <c r="D24086" s="1" t="s">
        <v>6049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3">
      <c r="A24087" s="1" t="s">
        <v>30152</v>
      </c>
      <c r="B24087" s="1" t="s">
        <v>4918</v>
      </c>
      <c r="C24087" s="2">
        <v>45169</v>
      </c>
      <c r="D24087" s="1" t="s">
        <v>6061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3">
      <c r="A24088" s="1" t="s">
        <v>30153</v>
      </c>
      <c r="B24088" s="1" t="s">
        <v>1209</v>
      </c>
      <c r="C24088" s="2">
        <v>44935</v>
      </c>
      <c r="D24088" s="1" t="s">
        <v>6077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3">
      <c r="A24089" s="1" t="s">
        <v>30154</v>
      </c>
      <c r="B24089" s="1" t="s">
        <v>2071</v>
      </c>
      <c r="C24089" s="2">
        <v>44959</v>
      </c>
      <c r="D24089" s="1" t="s">
        <v>6074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3">
      <c r="A24090" s="1" t="s">
        <v>30155</v>
      </c>
      <c r="B24090" s="1" t="s">
        <v>2923</v>
      </c>
      <c r="C24090" s="2">
        <v>45004</v>
      </c>
      <c r="D24090" s="1" t="s">
        <v>6133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3">
      <c r="A24091" s="1" t="s">
        <v>30156</v>
      </c>
      <c r="B24091" s="1" t="s">
        <v>1969</v>
      </c>
      <c r="C24091" s="2">
        <v>45630</v>
      </c>
      <c r="D24091" s="1" t="s">
        <v>6137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3">
      <c r="A24092" s="1" t="s">
        <v>30157</v>
      </c>
      <c r="B24092" s="1" t="s">
        <v>5567</v>
      </c>
      <c r="C24092" s="2">
        <v>44977</v>
      </c>
      <c r="D24092" s="1" t="s">
        <v>6049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3">
      <c r="A24093" s="1" t="s">
        <v>30158</v>
      </c>
      <c r="B24093" s="1" t="s">
        <v>2071</v>
      </c>
      <c r="C24093" s="2">
        <v>45213</v>
      </c>
      <c r="D24093" s="1" t="s">
        <v>6172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3">
      <c r="A24094" s="1" t="s">
        <v>30159</v>
      </c>
      <c r="B24094" s="1" t="s">
        <v>4495</v>
      </c>
      <c r="C24094" s="2">
        <v>44971</v>
      </c>
      <c r="D24094" s="1" t="s">
        <v>6179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3">
      <c r="A24095" s="1" t="s">
        <v>30160</v>
      </c>
      <c r="B24095" s="1" t="s">
        <v>5928</v>
      </c>
      <c r="C24095" s="2">
        <v>45562</v>
      </c>
      <c r="D24095" s="1" t="s">
        <v>6157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3">
      <c r="A24096" s="1" t="s">
        <v>30161</v>
      </c>
      <c r="B24096" s="1" t="s">
        <v>3823</v>
      </c>
      <c r="C24096" s="2">
        <v>45124</v>
      </c>
      <c r="D24096" s="1" t="s">
        <v>6095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3">
      <c r="A24097" s="1" t="s">
        <v>30162</v>
      </c>
      <c r="B24097" s="1" t="s">
        <v>5044</v>
      </c>
      <c r="C24097" s="2">
        <v>45282</v>
      </c>
      <c r="D24097" s="1" t="s">
        <v>6141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3">
      <c r="A24098" s="1" t="s">
        <v>30163</v>
      </c>
      <c r="B24098" s="1" t="s">
        <v>2891</v>
      </c>
      <c r="C24098" s="2">
        <v>45229</v>
      </c>
      <c r="D24098" s="1" t="s">
        <v>6061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3">
      <c r="A24099" s="1" t="s">
        <v>30164</v>
      </c>
      <c r="B24099" s="1" t="s">
        <v>2209</v>
      </c>
      <c r="C24099" s="2">
        <v>45384</v>
      </c>
      <c r="D24099" s="1" t="s">
        <v>6133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3">
      <c r="A24100" s="1" t="s">
        <v>30165</v>
      </c>
      <c r="B24100" s="1" t="s">
        <v>5946</v>
      </c>
      <c r="C24100" s="2">
        <v>45132</v>
      </c>
      <c r="D24100" s="1" t="s">
        <v>6197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3">
      <c r="A24101" s="1" t="s">
        <v>30166</v>
      </c>
      <c r="B24101" s="1" t="s">
        <v>3100</v>
      </c>
      <c r="C24101" s="2">
        <v>45580</v>
      </c>
      <c r="D24101" s="1" t="s">
        <v>6089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3">
      <c r="A24102" s="1" t="s">
        <v>30167</v>
      </c>
      <c r="B24102" s="1" t="s">
        <v>2818</v>
      </c>
      <c r="C24102" s="2">
        <v>45126</v>
      </c>
      <c r="D24102" s="1" t="s">
        <v>6141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3">
      <c r="A24103" s="1" t="s">
        <v>30168</v>
      </c>
      <c r="B24103" s="1" t="s">
        <v>3231</v>
      </c>
      <c r="C24103" s="2">
        <v>45447</v>
      </c>
      <c r="D24103" s="1" t="s">
        <v>6083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3">
      <c r="A24104" s="1" t="s">
        <v>30169</v>
      </c>
      <c r="B24104" s="1" t="s">
        <v>1079</v>
      </c>
      <c r="C24104" s="2">
        <v>44947</v>
      </c>
      <c r="D24104" s="1" t="s">
        <v>6086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3">
      <c r="A24105" s="1" t="s">
        <v>30170</v>
      </c>
      <c r="B24105" s="1" t="s">
        <v>5764</v>
      </c>
      <c r="C24105" s="2">
        <v>45137</v>
      </c>
      <c r="D24105" s="1" t="s">
        <v>6069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3">
      <c r="A24106" s="1" t="s">
        <v>30171</v>
      </c>
      <c r="B24106" s="1" t="s">
        <v>4376</v>
      </c>
      <c r="C24106" s="2">
        <v>45618</v>
      </c>
      <c r="D24106" s="1" t="s">
        <v>6100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3">
      <c r="A24107" s="1" t="s">
        <v>30172</v>
      </c>
      <c r="B24107" s="1" t="s">
        <v>4846</v>
      </c>
      <c r="C24107" s="2">
        <v>45122</v>
      </c>
      <c r="D24107" s="1" t="s">
        <v>6059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3">
      <c r="A24108" s="1" t="s">
        <v>30173</v>
      </c>
      <c r="B24108" s="1" t="s">
        <v>2069</v>
      </c>
      <c r="C24108" s="2">
        <v>44989</v>
      </c>
      <c r="D24108" s="1" t="s">
        <v>6141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3">
      <c r="A24109" s="1" t="s">
        <v>30174</v>
      </c>
      <c r="B24109" s="1" t="s">
        <v>2877</v>
      </c>
      <c r="C24109" s="2">
        <v>45513</v>
      </c>
      <c r="D24109" s="1" t="s">
        <v>6055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3">
      <c r="A24110" s="1" t="s">
        <v>30175</v>
      </c>
      <c r="B24110" s="1" t="s">
        <v>2894</v>
      </c>
      <c r="C24110" s="2">
        <v>45214</v>
      </c>
      <c r="D24110" s="1" t="s">
        <v>6086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3">
      <c r="A24111" s="1" t="s">
        <v>30176</v>
      </c>
      <c r="B24111" s="1" t="s">
        <v>2971</v>
      </c>
      <c r="C24111" s="2">
        <v>45192</v>
      </c>
      <c r="D24111" s="1" t="s">
        <v>6125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3">
      <c r="A24112" s="1" t="s">
        <v>30177</v>
      </c>
      <c r="B24112" s="1" t="s">
        <v>3868</v>
      </c>
      <c r="C24112" s="2">
        <v>44984</v>
      </c>
      <c r="D24112" s="1" t="s">
        <v>6086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3">
      <c r="A24113" s="1" t="s">
        <v>30178</v>
      </c>
      <c r="B24113" s="1" t="s">
        <v>3802</v>
      </c>
      <c r="C24113" s="2">
        <v>45136</v>
      </c>
      <c r="D24113" s="1" t="s">
        <v>6077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3">
      <c r="A24114" s="1" t="s">
        <v>30179</v>
      </c>
      <c r="B24114" s="1" t="s">
        <v>2829</v>
      </c>
      <c r="C24114" s="2">
        <v>44979</v>
      </c>
      <c r="D24114" s="1" t="s">
        <v>6251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3">
      <c r="A24115" s="1" t="s">
        <v>30180</v>
      </c>
      <c r="B24115" s="1" t="s">
        <v>2141</v>
      </c>
      <c r="C24115" s="2">
        <v>45533</v>
      </c>
      <c r="D24115" s="1" t="s">
        <v>6104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3">
      <c r="A24116" s="1" t="s">
        <v>30181</v>
      </c>
      <c r="B24116" s="1" t="s">
        <v>4651</v>
      </c>
      <c r="C24116" s="2">
        <v>45378</v>
      </c>
      <c r="D24116" s="1" t="s">
        <v>6135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3">
      <c r="A24117" s="1" t="s">
        <v>30182</v>
      </c>
      <c r="B24117" s="1" t="s">
        <v>4592</v>
      </c>
      <c r="C24117" s="2">
        <v>45262</v>
      </c>
      <c r="D24117" s="1" t="s">
        <v>6081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3">
      <c r="A24118" s="1" t="s">
        <v>30183</v>
      </c>
      <c r="B24118" s="1" t="s">
        <v>1335</v>
      </c>
      <c r="C24118" s="2">
        <v>45222</v>
      </c>
      <c r="D24118" s="1" t="s">
        <v>6049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3">
      <c r="A24119" s="1" t="s">
        <v>30184</v>
      </c>
      <c r="B24119" s="1" t="s">
        <v>2557</v>
      </c>
      <c r="C24119" s="2">
        <v>45103</v>
      </c>
      <c r="D24119" s="1" t="s">
        <v>6104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3">
      <c r="A24120" s="1" t="s">
        <v>30185</v>
      </c>
      <c r="B24120" s="1" t="s">
        <v>4316</v>
      </c>
      <c r="C24120" s="2">
        <v>45543</v>
      </c>
      <c r="D24120" s="1" t="s">
        <v>6093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3">
      <c r="A24121" s="1" t="s">
        <v>30186</v>
      </c>
      <c r="B24121" s="1" t="s">
        <v>4923</v>
      </c>
      <c r="C24121" s="2">
        <v>45282</v>
      </c>
      <c r="D24121" s="1" t="s">
        <v>6135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3">
      <c r="A24122" s="1" t="s">
        <v>30187</v>
      </c>
      <c r="B24122" s="1" t="s">
        <v>1401</v>
      </c>
      <c r="C24122" s="2">
        <v>45583</v>
      </c>
      <c r="D24122" s="1" t="s">
        <v>6057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3">
      <c r="A24123" s="1" t="s">
        <v>30188</v>
      </c>
      <c r="B24123" s="1" t="s">
        <v>2563</v>
      </c>
      <c r="C24123" s="2">
        <v>45576</v>
      </c>
      <c r="D24123" s="1" t="s">
        <v>6251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3">
      <c r="A24124" s="1" t="s">
        <v>30189</v>
      </c>
      <c r="B24124" s="1" t="s">
        <v>5315</v>
      </c>
      <c r="C24124" s="2">
        <v>44979</v>
      </c>
      <c r="D24124" s="1" t="s">
        <v>6143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3">
      <c r="A24125" s="1" t="s">
        <v>30190</v>
      </c>
      <c r="B24125" s="1" t="s">
        <v>2919</v>
      </c>
      <c r="C24125" s="2">
        <v>45103</v>
      </c>
      <c r="D24125" s="1" t="s">
        <v>6141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3">
      <c r="A24126" s="1" t="s">
        <v>30191</v>
      </c>
      <c r="B24126" s="1" t="s">
        <v>1097</v>
      </c>
      <c r="C24126" s="2">
        <v>45008</v>
      </c>
      <c r="D24126" s="1" t="s">
        <v>6086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3">
      <c r="A24127" s="1" t="s">
        <v>30192</v>
      </c>
      <c r="B24127" s="1" t="s">
        <v>4458</v>
      </c>
      <c r="C24127" s="2">
        <v>45069</v>
      </c>
      <c r="D24127" s="1" t="s">
        <v>6157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3">
      <c r="A24128" s="1" t="s">
        <v>30193</v>
      </c>
      <c r="B24128" s="1" t="s">
        <v>4664</v>
      </c>
      <c r="C24128" s="2">
        <v>45513</v>
      </c>
      <c r="D24128" s="1" t="s">
        <v>6135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3">
      <c r="A24129" s="1" t="s">
        <v>30194</v>
      </c>
      <c r="B24129" s="1" t="s">
        <v>5458</v>
      </c>
      <c r="C24129" s="2">
        <v>45022</v>
      </c>
      <c r="D24129" s="1" t="s">
        <v>6125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3">
      <c r="A24130" s="1" t="s">
        <v>30195</v>
      </c>
      <c r="B24130" s="1" t="s">
        <v>3937</v>
      </c>
      <c r="C24130" s="2">
        <v>44959</v>
      </c>
      <c r="D24130" s="1" t="s">
        <v>6091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3">
      <c r="A24131" s="1" t="s">
        <v>30196</v>
      </c>
      <c r="B24131" s="1" t="s">
        <v>4522</v>
      </c>
      <c r="C24131" s="2">
        <v>45025</v>
      </c>
      <c r="D24131" s="1" t="s">
        <v>6135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3">
      <c r="A24132" s="1" t="s">
        <v>30197</v>
      </c>
      <c r="B24132" s="1" t="s">
        <v>5384</v>
      </c>
      <c r="C24132" s="2">
        <v>45261</v>
      </c>
      <c r="D24132" s="1" t="s">
        <v>6157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3">
      <c r="A24133" s="1" t="s">
        <v>30198</v>
      </c>
      <c r="B24133" s="1" t="s">
        <v>1208</v>
      </c>
      <c r="C24133" s="2">
        <v>45615</v>
      </c>
      <c r="D24133" s="1" t="s">
        <v>6077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3">
      <c r="A24134" s="1" t="s">
        <v>30199</v>
      </c>
      <c r="B24134" s="1" t="s">
        <v>4702</v>
      </c>
      <c r="C24134" s="2">
        <v>45363</v>
      </c>
      <c r="D24134" s="1" t="s">
        <v>6083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3">
      <c r="A24135" s="1" t="s">
        <v>30200</v>
      </c>
      <c r="B24135" s="1" t="s">
        <v>1309</v>
      </c>
      <c r="C24135" s="2">
        <v>45638</v>
      </c>
      <c r="D24135" s="1" t="s">
        <v>6109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3">
      <c r="A24136" s="1" t="s">
        <v>30201</v>
      </c>
      <c r="B24136" s="1" t="s">
        <v>4833</v>
      </c>
      <c r="C24136" s="2">
        <v>45088</v>
      </c>
      <c r="D24136" s="1" t="s">
        <v>6091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3">
      <c r="A24137" s="1" t="s">
        <v>30202</v>
      </c>
      <c r="B24137" s="1" t="s">
        <v>1056</v>
      </c>
      <c r="C24137" s="2">
        <v>45566</v>
      </c>
      <c r="D24137" s="1" t="s">
        <v>6104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3">
      <c r="A24138" s="1" t="s">
        <v>30203</v>
      </c>
      <c r="B24138" s="1" t="s">
        <v>4010</v>
      </c>
      <c r="C24138" s="2">
        <v>45072</v>
      </c>
      <c r="D24138" s="1" t="s">
        <v>6107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3">
      <c r="A24139" s="1" t="s">
        <v>30204</v>
      </c>
      <c r="B24139" s="1" t="s">
        <v>3406</v>
      </c>
      <c r="C24139" s="2">
        <v>45347</v>
      </c>
      <c r="D24139" s="1" t="s">
        <v>6175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3">
      <c r="A24140" s="1" t="s">
        <v>30205</v>
      </c>
      <c r="B24140" s="1" t="s">
        <v>5379</v>
      </c>
      <c r="C24140" s="2">
        <v>45514</v>
      </c>
      <c r="D24140" s="1" t="s">
        <v>6067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3">
      <c r="A24141" s="1" t="s">
        <v>30206</v>
      </c>
      <c r="B24141" s="1" t="s">
        <v>4612</v>
      </c>
      <c r="C24141" s="2">
        <v>45513</v>
      </c>
      <c r="D24141" s="1" t="s">
        <v>6074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3">
      <c r="A24142" s="1" t="s">
        <v>30207</v>
      </c>
      <c r="B24142" s="1" t="s">
        <v>3407</v>
      </c>
      <c r="C24142" s="2">
        <v>45119</v>
      </c>
      <c r="D24142" s="1" t="s">
        <v>6065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3">
      <c r="A24143" s="1" t="s">
        <v>30208</v>
      </c>
      <c r="B24143" s="1" t="s">
        <v>2991</v>
      </c>
      <c r="C24143" s="2">
        <v>45197</v>
      </c>
      <c r="D24143" s="1" t="s">
        <v>6055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3">
      <c r="A24144" s="1" t="s">
        <v>30209</v>
      </c>
      <c r="B24144" s="1" t="s">
        <v>6004</v>
      </c>
      <c r="C24144" s="2">
        <v>45075</v>
      </c>
      <c r="D24144" s="1" t="s">
        <v>6107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3">
      <c r="A24145" s="1" t="s">
        <v>30210</v>
      </c>
      <c r="B24145" s="1" t="s">
        <v>3435</v>
      </c>
      <c r="C24145" s="2">
        <v>45527</v>
      </c>
      <c r="D24145" s="1" t="s">
        <v>6125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3">
      <c r="A24146" s="1" t="s">
        <v>30211</v>
      </c>
      <c r="B24146" s="1" t="s">
        <v>4074</v>
      </c>
      <c r="C24146" s="2">
        <v>45107</v>
      </c>
      <c r="D24146" s="1" t="s">
        <v>6069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3">
      <c r="A24147" s="1" t="s">
        <v>30212</v>
      </c>
      <c r="B24147" s="1" t="s">
        <v>1791</v>
      </c>
      <c r="C24147" s="2">
        <v>45367</v>
      </c>
      <c r="D24147" s="1" t="s">
        <v>6179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3">
      <c r="A24148" s="1" t="s">
        <v>30213</v>
      </c>
      <c r="B24148" s="1" t="s">
        <v>2107</v>
      </c>
      <c r="C24148" s="2">
        <v>45646</v>
      </c>
      <c r="D24148" s="1" t="s">
        <v>6135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3">
      <c r="A24149" s="1" t="s">
        <v>30214</v>
      </c>
      <c r="B24149" s="1" t="s">
        <v>1295</v>
      </c>
      <c r="C24149" s="2">
        <v>45109</v>
      </c>
      <c r="D24149" s="1" t="s">
        <v>6069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3">
      <c r="A24150" s="1" t="s">
        <v>30215</v>
      </c>
      <c r="B24150" s="1" t="s">
        <v>5866</v>
      </c>
      <c r="C24150" s="2">
        <v>45601</v>
      </c>
      <c r="D24150" s="1" t="s">
        <v>6081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3">
      <c r="A24151" s="1" t="s">
        <v>30216</v>
      </c>
      <c r="B24151" s="1" t="s">
        <v>2599</v>
      </c>
      <c r="C24151" s="2">
        <v>45362</v>
      </c>
      <c r="D24151" s="1" t="s">
        <v>6135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3">
      <c r="A24152" s="1" t="s">
        <v>30217</v>
      </c>
      <c r="B24152" s="1" t="s">
        <v>3605</v>
      </c>
      <c r="C24152" s="2">
        <v>45546</v>
      </c>
      <c r="D24152" s="1" t="s">
        <v>6083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3">
      <c r="A24153" s="1" t="s">
        <v>30218</v>
      </c>
      <c r="B24153" s="1" t="s">
        <v>2846</v>
      </c>
      <c r="C24153" s="2">
        <v>45063</v>
      </c>
      <c r="D24153" s="1" t="s">
        <v>6065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3">
      <c r="A24154" s="1" t="s">
        <v>30219</v>
      </c>
      <c r="B24154" s="1" t="s">
        <v>4190</v>
      </c>
      <c r="C24154" s="2">
        <v>45491</v>
      </c>
      <c r="D24154" s="1" t="s">
        <v>6109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3">
      <c r="A24155" s="1" t="s">
        <v>30220</v>
      </c>
      <c r="B24155" s="1" t="s">
        <v>5087</v>
      </c>
      <c r="C24155" s="2">
        <v>45317</v>
      </c>
      <c r="D24155" s="1" t="s">
        <v>6051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3">
      <c r="A24156" s="1" t="s">
        <v>30221</v>
      </c>
      <c r="B24156" s="1" t="s">
        <v>4372</v>
      </c>
      <c r="C24156" s="2">
        <v>45012</v>
      </c>
      <c r="D24156" s="1" t="s">
        <v>6091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3">
      <c r="A24157" s="1" t="s">
        <v>30222</v>
      </c>
      <c r="B24157" s="1" t="s">
        <v>4372</v>
      </c>
      <c r="C24157" s="2">
        <v>45506</v>
      </c>
      <c r="D24157" s="1" t="s">
        <v>6063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3">
      <c r="A24158" s="1" t="s">
        <v>30223</v>
      </c>
      <c r="B24158" s="1" t="s">
        <v>3129</v>
      </c>
      <c r="C24158" s="2">
        <v>44983</v>
      </c>
      <c r="D24158" s="1" t="s">
        <v>6175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3">
      <c r="A24159" s="1" t="s">
        <v>30224</v>
      </c>
      <c r="B24159" s="1" t="s">
        <v>4565</v>
      </c>
      <c r="C24159" s="2">
        <v>45453</v>
      </c>
      <c r="D24159" s="1" t="s">
        <v>6091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3">
      <c r="A24160" s="1" t="s">
        <v>30225</v>
      </c>
      <c r="B24160" s="1" t="s">
        <v>2138</v>
      </c>
      <c r="C24160" s="2">
        <v>45558</v>
      </c>
      <c r="D24160" s="1" t="s">
        <v>6051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3">
      <c r="A24161" s="1" t="s">
        <v>30226</v>
      </c>
      <c r="B24161" s="1" t="s">
        <v>5805</v>
      </c>
      <c r="C24161" s="2">
        <v>45132</v>
      </c>
      <c r="D24161" s="1" t="s">
        <v>6251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3">
      <c r="A24162" s="1" t="s">
        <v>30227</v>
      </c>
      <c r="B24162" s="1" t="s">
        <v>2662</v>
      </c>
      <c r="C24162" s="2">
        <v>45015</v>
      </c>
      <c r="D24162" s="1" t="s">
        <v>6100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3">
      <c r="A24163" s="1" t="s">
        <v>30228</v>
      </c>
      <c r="B24163" s="1" t="s">
        <v>1310</v>
      </c>
      <c r="C24163" s="2">
        <v>45021</v>
      </c>
      <c r="D24163" s="1" t="s">
        <v>6151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3">
      <c r="A24164" s="1" t="s">
        <v>30229</v>
      </c>
      <c r="B24164" s="1" t="s">
        <v>3954</v>
      </c>
      <c r="C24164" s="2">
        <v>45299</v>
      </c>
      <c r="D24164" s="1" t="s">
        <v>6053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3">
      <c r="A24165" s="1" t="s">
        <v>30230</v>
      </c>
      <c r="B24165" s="1" t="s">
        <v>1995</v>
      </c>
      <c r="C24165" s="2">
        <v>45411</v>
      </c>
      <c r="D24165" s="1" t="s">
        <v>6083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3">
      <c r="A24166" s="1" t="s">
        <v>30231</v>
      </c>
      <c r="B24166" s="1" t="s">
        <v>2172</v>
      </c>
      <c r="C24166" s="2">
        <v>45260</v>
      </c>
      <c r="D24166" s="1" t="s">
        <v>6067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3">
      <c r="A24167" s="1" t="s">
        <v>30232</v>
      </c>
      <c r="B24167" s="1" t="s">
        <v>3262</v>
      </c>
      <c r="C24167" s="2">
        <v>45005</v>
      </c>
      <c r="D24167" s="1" t="s">
        <v>6061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3">
      <c r="A24168" s="1" t="s">
        <v>30233</v>
      </c>
      <c r="B24168" s="1" t="s">
        <v>3216</v>
      </c>
      <c r="C24168" s="2">
        <v>45082</v>
      </c>
      <c r="D24168" s="1" t="s">
        <v>6093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3">
      <c r="A24169" s="1" t="s">
        <v>30234</v>
      </c>
      <c r="B24169" s="1" t="s">
        <v>5550</v>
      </c>
      <c r="C24169" s="2">
        <v>45488</v>
      </c>
      <c r="D24169" s="1" t="s">
        <v>6053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3">
      <c r="A24170" s="1" t="s">
        <v>30235</v>
      </c>
      <c r="B24170" s="1" t="s">
        <v>3340</v>
      </c>
      <c r="C24170" s="2">
        <v>45579</v>
      </c>
      <c r="D24170" s="1" t="s">
        <v>6053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3">
      <c r="A24171" s="1" t="s">
        <v>30236</v>
      </c>
      <c r="B24171" s="1" t="s">
        <v>5294</v>
      </c>
      <c r="C24171" s="2">
        <v>45262</v>
      </c>
      <c r="D24171" s="1" t="s">
        <v>6071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3">
      <c r="A24172" s="1" t="s">
        <v>30237</v>
      </c>
      <c r="B24172" s="1" t="s">
        <v>4180</v>
      </c>
      <c r="C24172" s="2">
        <v>45636</v>
      </c>
      <c r="D24172" s="1" t="s">
        <v>6093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3">
      <c r="A24173" s="1" t="s">
        <v>30238</v>
      </c>
      <c r="B24173" s="1" t="s">
        <v>3231</v>
      </c>
      <c r="C24173" s="2">
        <v>45169</v>
      </c>
      <c r="D24173" s="1" t="s">
        <v>6049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3">
      <c r="A24174" s="1" t="s">
        <v>30239</v>
      </c>
      <c r="B24174" s="1" t="s">
        <v>5976</v>
      </c>
      <c r="C24174" s="2">
        <v>45422</v>
      </c>
      <c r="D24174" s="1" t="s">
        <v>6093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3">
      <c r="A24175" s="1" t="s">
        <v>30240</v>
      </c>
      <c r="B24175" s="1" t="s">
        <v>5271</v>
      </c>
      <c r="C24175" s="2">
        <v>45097</v>
      </c>
      <c r="D24175" s="1" t="s">
        <v>6135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3">
      <c r="A24176" s="1" t="s">
        <v>30241</v>
      </c>
      <c r="B24176" s="1" t="s">
        <v>3481</v>
      </c>
      <c r="C24176" s="2">
        <v>45408</v>
      </c>
      <c r="D24176" s="1" t="s">
        <v>6051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3">
      <c r="A24177" s="1" t="s">
        <v>30242</v>
      </c>
      <c r="B24177" s="1" t="s">
        <v>3268</v>
      </c>
      <c r="C24177" s="2">
        <v>45374</v>
      </c>
      <c r="D24177" s="1" t="s">
        <v>6137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3">
      <c r="A24178" s="1" t="s">
        <v>30243</v>
      </c>
      <c r="B24178" s="1" t="s">
        <v>4928</v>
      </c>
      <c r="C24178" s="2">
        <v>45074</v>
      </c>
      <c r="D24178" s="1" t="s">
        <v>6104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3">
      <c r="A24179" s="1" t="s">
        <v>30244</v>
      </c>
      <c r="B24179" s="1" t="s">
        <v>1456</v>
      </c>
      <c r="C24179" s="2">
        <v>45395</v>
      </c>
      <c r="D24179" s="1" t="s">
        <v>6109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3">
      <c r="A24180" s="1" t="s">
        <v>30245</v>
      </c>
      <c r="B24180" s="1" t="s">
        <v>5520</v>
      </c>
      <c r="C24180" s="2">
        <v>45128</v>
      </c>
      <c r="D24180" s="1" t="s">
        <v>6102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3">
      <c r="A24181" s="1" t="s">
        <v>30246</v>
      </c>
      <c r="B24181" s="1" t="s">
        <v>2624</v>
      </c>
      <c r="C24181" s="2">
        <v>45486</v>
      </c>
      <c r="D24181" s="1" t="s">
        <v>6100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3">
      <c r="A24182" s="1" t="s">
        <v>30247</v>
      </c>
      <c r="B24182" s="1" t="s">
        <v>4276</v>
      </c>
      <c r="C24182" s="2">
        <v>45368</v>
      </c>
      <c r="D24182" s="1" t="s">
        <v>6141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3">
      <c r="A24183" s="1" t="s">
        <v>30248</v>
      </c>
      <c r="B24183" s="1" t="s">
        <v>2493</v>
      </c>
      <c r="C24183" s="2">
        <v>45494</v>
      </c>
      <c r="D24183" s="1" t="s">
        <v>6086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3">
      <c r="A24184" s="1" t="s">
        <v>30249</v>
      </c>
      <c r="B24184" s="1" t="s">
        <v>3301</v>
      </c>
      <c r="C24184" s="2">
        <v>45052</v>
      </c>
      <c r="D24184" s="1" t="s">
        <v>6089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3">
      <c r="A24185" s="1" t="s">
        <v>30250</v>
      </c>
      <c r="B24185" s="1" t="s">
        <v>1263</v>
      </c>
      <c r="C24185" s="2">
        <v>45508</v>
      </c>
      <c r="D24185" s="1" t="s">
        <v>6141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3">
      <c r="A24186" s="1" t="s">
        <v>30251</v>
      </c>
      <c r="B24186" s="1" t="s">
        <v>3662</v>
      </c>
      <c r="C24186" s="2">
        <v>45483</v>
      </c>
      <c r="D24186" s="1" t="s">
        <v>6091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3">
      <c r="A24187" s="1" t="s">
        <v>30252</v>
      </c>
      <c r="B24187" s="1" t="s">
        <v>2290</v>
      </c>
      <c r="C24187" s="2">
        <v>45002</v>
      </c>
      <c r="D24187" s="1" t="s">
        <v>6151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3">
      <c r="A24188" s="1" t="s">
        <v>30253</v>
      </c>
      <c r="B24188" s="1" t="s">
        <v>1757</v>
      </c>
      <c r="C24188" s="2">
        <v>45362</v>
      </c>
      <c r="D24188" s="1" t="s">
        <v>6104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3">
      <c r="A24189" s="1" t="s">
        <v>30254</v>
      </c>
      <c r="B24189" s="1" t="s">
        <v>5696</v>
      </c>
      <c r="C24189" s="2">
        <v>45536</v>
      </c>
      <c r="D24189" s="1" t="s">
        <v>6069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3">
      <c r="A24190" s="1" t="s">
        <v>30255</v>
      </c>
      <c r="B24190" s="1" t="s">
        <v>5914</v>
      </c>
      <c r="C24190" s="2">
        <v>44954</v>
      </c>
      <c r="D24190" s="1" t="s">
        <v>6081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3">
      <c r="A24191" s="1" t="s">
        <v>30256</v>
      </c>
      <c r="B24191" s="1" t="s">
        <v>1868</v>
      </c>
      <c r="C24191" s="2">
        <v>45273</v>
      </c>
      <c r="D24191" s="1" t="s">
        <v>6137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3">
      <c r="A24192" s="1" t="s">
        <v>30257</v>
      </c>
      <c r="B24192" s="1" t="s">
        <v>4929</v>
      </c>
      <c r="C24192" s="2">
        <v>45230</v>
      </c>
      <c r="D24192" s="1" t="s">
        <v>6172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3">
      <c r="A24193" s="1" t="s">
        <v>30258</v>
      </c>
      <c r="B24193" s="1" t="s">
        <v>2273</v>
      </c>
      <c r="C24193" s="2">
        <v>45520</v>
      </c>
      <c r="D24193" s="1" t="s">
        <v>6100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3">
      <c r="A24194" s="1" t="s">
        <v>30259</v>
      </c>
      <c r="B24194" s="1" t="s">
        <v>2648</v>
      </c>
      <c r="C24194" s="2">
        <v>45200</v>
      </c>
      <c r="D24194" s="1" t="s">
        <v>6067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3">
      <c r="A24195" s="1" t="s">
        <v>30260</v>
      </c>
      <c r="B24195" s="1" t="s">
        <v>1755</v>
      </c>
      <c r="C24195" s="2">
        <v>45535</v>
      </c>
      <c r="D24195" s="1" t="s">
        <v>6071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3">
      <c r="A24196" s="1" t="s">
        <v>30261</v>
      </c>
      <c r="B24196" s="1" t="s">
        <v>5355</v>
      </c>
      <c r="C24196" s="2">
        <v>45395</v>
      </c>
      <c r="D24196" s="1" t="s">
        <v>6107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3">
      <c r="A24197" s="1" t="s">
        <v>30262</v>
      </c>
      <c r="B24197" s="1" t="s">
        <v>2125</v>
      </c>
      <c r="C24197" s="2">
        <v>45383</v>
      </c>
      <c r="D24197" s="1" t="s">
        <v>6175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3">
      <c r="A24198" s="1" t="s">
        <v>30263</v>
      </c>
      <c r="B24198" s="1" t="s">
        <v>4415</v>
      </c>
      <c r="C24198" s="2">
        <v>45110</v>
      </c>
      <c r="D24198" s="1" t="s">
        <v>6059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3">
      <c r="A24199" s="1" t="s">
        <v>30264</v>
      </c>
      <c r="B24199" s="1" t="s">
        <v>4221</v>
      </c>
      <c r="C24199" s="2">
        <v>45041</v>
      </c>
      <c r="D24199" s="1" t="s">
        <v>6053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3">
      <c r="A24200" s="1" t="s">
        <v>30265</v>
      </c>
      <c r="B24200" s="1" t="s">
        <v>2529</v>
      </c>
      <c r="C24200" s="2">
        <v>45407</v>
      </c>
      <c r="D24200" s="1" t="s">
        <v>6053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3">
      <c r="A24201" s="1" t="s">
        <v>30266</v>
      </c>
      <c r="B24201" s="1" t="s">
        <v>2035</v>
      </c>
      <c r="C24201" s="2">
        <v>45634</v>
      </c>
      <c r="D24201" s="1" t="s">
        <v>6049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3">
      <c r="A24202" s="1" t="s">
        <v>30267</v>
      </c>
      <c r="B24202" s="1" t="s">
        <v>2332</v>
      </c>
      <c r="C24202" s="2">
        <v>45279</v>
      </c>
      <c r="D24202" s="1" t="s">
        <v>6172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3">
      <c r="A24203" s="1" t="s">
        <v>30268</v>
      </c>
      <c r="B24203" s="1" t="s">
        <v>1937</v>
      </c>
      <c r="C24203" s="2">
        <v>45617</v>
      </c>
      <c r="D24203" s="1" t="s">
        <v>6100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3">
      <c r="A24204" s="1" t="s">
        <v>30269</v>
      </c>
      <c r="B24204" s="1" t="s">
        <v>5967</v>
      </c>
      <c r="C24204" s="2">
        <v>44936</v>
      </c>
      <c r="D24204" s="1" t="s">
        <v>6104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3">
      <c r="A24205" s="1" t="s">
        <v>30270</v>
      </c>
      <c r="B24205" s="1" t="s">
        <v>2735</v>
      </c>
      <c r="C24205" s="2">
        <v>45567</v>
      </c>
      <c r="D24205" s="1" t="s">
        <v>6113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3">
      <c r="A24206" s="1" t="s">
        <v>30271</v>
      </c>
      <c r="B24206" s="1" t="s">
        <v>5666</v>
      </c>
      <c r="C24206" s="2">
        <v>45448</v>
      </c>
      <c r="D24206" s="1" t="s">
        <v>6074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3">
      <c r="A24207" s="1" t="s">
        <v>30272</v>
      </c>
      <c r="B24207" s="1" t="s">
        <v>4965</v>
      </c>
      <c r="C24207" s="2">
        <v>45058</v>
      </c>
      <c r="D24207" s="1" t="s">
        <v>6093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3">
      <c r="A24208" s="1" t="s">
        <v>30273</v>
      </c>
      <c r="B24208" s="1" t="s">
        <v>5503</v>
      </c>
      <c r="C24208" s="2">
        <v>45455</v>
      </c>
      <c r="D24208" s="1" t="s">
        <v>6059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3">
      <c r="A24209" s="1" t="s">
        <v>30274</v>
      </c>
      <c r="B24209" s="1" t="s">
        <v>2114</v>
      </c>
      <c r="C24209" s="2">
        <v>45595</v>
      </c>
      <c r="D24209" s="1" t="s">
        <v>6109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3">
      <c r="A24210" s="1" t="s">
        <v>30275</v>
      </c>
      <c r="B24210" s="1" t="s">
        <v>3086</v>
      </c>
      <c r="C24210" s="2">
        <v>45427</v>
      </c>
      <c r="D24210" s="1" t="s">
        <v>6095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3">
      <c r="A24211" s="1" t="s">
        <v>30276</v>
      </c>
      <c r="B24211" s="1" t="s">
        <v>1676</v>
      </c>
      <c r="C24211" s="2">
        <v>45103</v>
      </c>
      <c r="D24211" s="1" t="s">
        <v>6143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3">
      <c r="A24212" s="1" t="s">
        <v>30277</v>
      </c>
      <c r="B24212" s="1" t="s">
        <v>4820</v>
      </c>
      <c r="C24212" s="2">
        <v>44981</v>
      </c>
      <c r="D24212" s="1" t="s">
        <v>6113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3">
      <c r="A24213" s="1" t="s">
        <v>30278</v>
      </c>
      <c r="B24213" s="1" t="s">
        <v>1637</v>
      </c>
      <c r="C24213" s="2">
        <v>45564</v>
      </c>
      <c r="D24213" s="1" t="s">
        <v>6179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3">
      <c r="A24214" s="1" t="s">
        <v>30279</v>
      </c>
      <c r="B24214" s="1" t="s">
        <v>4957</v>
      </c>
      <c r="C24214" s="2">
        <v>45258</v>
      </c>
      <c r="D24214" s="1" t="s">
        <v>6091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3">
      <c r="A24215" s="1" t="s">
        <v>30280</v>
      </c>
      <c r="B24215" s="1" t="s">
        <v>2538</v>
      </c>
      <c r="C24215" s="2">
        <v>45454</v>
      </c>
      <c r="D24215" s="1" t="s">
        <v>6059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3">
      <c r="A24216" s="1" t="s">
        <v>30281</v>
      </c>
      <c r="B24216" s="1" t="s">
        <v>5989</v>
      </c>
      <c r="C24216" s="2">
        <v>45314</v>
      </c>
      <c r="D24216" s="1" t="s">
        <v>6179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3">
      <c r="A24217" s="1" t="s">
        <v>30282</v>
      </c>
      <c r="B24217" s="1" t="s">
        <v>4164</v>
      </c>
      <c r="C24217" s="2">
        <v>45336</v>
      </c>
      <c r="D24217" s="1" t="s">
        <v>6089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3">
      <c r="A24218" s="1" t="s">
        <v>30283</v>
      </c>
      <c r="B24218" s="1" t="s">
        <v>4275</v>
      </c>
      <c r="C24218" s="2">
        <v>45168</v>
      </c>
      <c r="D24218" s="1" t="s">
        <v>6113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3">
      <c r="A24219" s="1" t="s">
        <v>30284</v>
      </c>
      <c r="B24219" s="1" t="s">
        <v>2636</v>
      </c>
      <c r="C24219" s="2">
        <v>45269</v>
      </c>
      <c r="D24219" s="1" t="s">
        <v>6197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3">
      <c r="A24220" s="1" t="s">
        <v>30285</v>
      </c>
      <c r="B24220" s="1" t="s">
        <v>2199</v>
      </c>
      <c r="C24220" s="2">
        <v>45212</v>
      </c>
      <c r="D24220" s="1" t="s">
        <v>6251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3">
      <c r="A24221" s="1" t="s">
        <v>30286</v>
      </c>
      <c r="B24221" s="1" t="s">
        <v>5352</v>
      </c>
      <c r="C24221" s="2">
        <v>45540</v>
      </c>
      <c r="D24221" s="1" t="s">
        <v>6051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3">
      <c r="A24222" s="1" t="s">
        <v>30287</v>
      </c>
      <c r="B24222" s="1" t="s">
        <v>1856</v>
      </c>
      <c r="C24222" s="2">
        <v>44935</v>
      </c>
      <c r="D24222" s="1" t="s">
        <v>6069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3">
      <c r="A24223" s="1" t="s">
        <v>30288</v>
      </c>
      <c r="B24223" s="1" t="s">
        <v>4446</v>
      </c>
      <c r="C24223" s="2">
        <v>45577</v>
      </c>
      <c r="D24223" s="1" t="s">
        <v>6071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3">
      <c r="A24224" s="1" t="s">
        <v>30289</v>
      </c>
      <c r="B24224" s="1" t="s">
        <v>4166</v>
      </c>
      <c r="C24224" s="2">
        <v>45042</v>
      </c>
      <c r="D24224" s="1" t="s">
        <v>6107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3">
      <c r="A24225" s="1" t="s">
        <v>30290</v>
      </c>
      <c r="B24225" s="1" t="s">
        <v>4067</v>
      </c>
      <c r="C24225" s="2">
        <v>45124</v>
      </c>
      <c r="D24225" s="1" t="s">
        <v>6102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3">
      <c r="A24226" s="1" t="s">
        <v>30291</v>
      </c>
      <c r="B24226" s="1" t="s">
        <v>2984</v>
      </c>
      <c r="C24226" s="2">
        <v>45258</v>
      </c>
      <c r="D24226" s="1" t="s">
        <v>6083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3">
      <c r="A24227" s="1" t="s">
        <v>30292</v>
      </c>
      <c r="B24227" s="1" t="s">
        <v>1529</v>
      </c>
      <c r="C24227" s="2">
        <v>45398</v>
      </c>
      <c r="D24227" s="1" t="s">
        <v>6141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3">
      <c r="A24228" s="1" t="s">
        <v>30293</v>
      </c>
      <c r="B24228" s="1" t="s">
        <v>5031</v>
      </c>
      <c r="C24228" s="2">
        <v>45535</v>
      </c>
      <c r="D24228" s="1" t="s">
        <v>6061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3">
      <c r="A24229" s="1" t="s">
        <v>30294</v>
      </c>
      <c r="B24229" s="1" t="s">
        <v>5888</v>
      </c>
      <c r="C24229" s="2">
        <v>45344</v>
      </c>
      <c r="D24229" s="1" t="s">
        <v>6157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3">
      <c r="A24230" s="1" t="s">
        <v>30295</v>
      </c>
      <c r="B24230" s="1" t="s">
        <v>2129</v>
      </c>
      <c r="C24230" s="2">
        <v>45433</v>
      </c>
      <c r="D24230" s="1" t="s">
        <v>6107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3">
      <c r="A24231" s="1" t="s">
        <v>30296</v>
      </c>
      <c r="B24231" s="1" t="s">
        <v>3438</v>
      </c>
      <c r="C24231" s="2">
        <v>45618</v>
      </c>
      <c r="D24231" s="1" t="s">
        <v>6074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3">
      <c r="A24232" s="1" t="s">
        <v>30297</v>
      </c>
      <c r="B24232" s="1" t="s">
        <v>2085</v>
      </c>
      <c r="C24232" s="2">
        <v>45128</v>
      </c>
      <c r="D24232" s="1" t="s">
        <v>6049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3">
      <c r="A24233" s="1" t="s">
        <v>30298</v>
      </c>
      <c r="B24233" s="1" t="s">
        <v>5944</v>
      </c>
      <c r="C24233" s="2">
        <v>45331</v>
      </c>
      <c r="D24233" s="1" t="s">
        <v>6057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3">
      <c r="A24234" s="1" t="s">
        <v>30299</v>
      </c>
      <c r="B24234" s="1" t="s">
        <v>4810</v>
      </c>
      <c r="C24234" s="2">
        <v>45484</v>
      </c>
      <c r="D24234" s="1" t="s">
        <v>6133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3">
      <c r="A24235" s="1" t="s">
        <v>30300</v>
      </c>
      <c r="B24235" s="1" t="s">
        <v>1713</v>
      </c>
      <c r="C24235" s="2">
        <v>45460</v>
      </c>
      <c r="D24235" s="1" t="s">
        <v>6133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3">
      <c r="A24236" s="1" t="s">
        <v>30301</v>
      </c>
      <c r="B24236" s="1" t="s">
        <v>3915</v>
      </c>
      <c r="C24236" s="2">
        <v>45415</v>
      </c>
      <c r="D24236" s="1" t="s">
        <v>6251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3">
      <c r="A24237" s="1" t="s">
        <v>30302</v>
      </c>
      <c r="B24237" s="1" t="s">
        <v>2024</v>
      </c>
      <c r="C24237" s="2">
        <v>44989</v>
      </c>
      <c r="D24237" s="1" t="s">
        <v>6109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3">
      <c r="A24238" s="1" t="s">
        <v>30303</v>
      </c>
      <c r="B24238" s="1" t="s">
        <v>2741</v>
      </c>
      <c r="C24238" s="2">
        <v>45237</v>
      </c>
      <c r="D24238" s="1" t="s">
        <v>6175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3">
      <c r="A24239" s="1" t="s">
        <v>30304</v>
      </c>
      <c r="B24239" s="1" t="s">
        <v>2213</v>
      </c>
      <c r="C24239" s="2">
        <v>45525</v>
      </c>
      <c r="D24239" s="1" t="s">
        <v>6063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3">
      <c r="A24240" s="1" t="s">
        <v>30305</v>
      </c>
      <c r="B24240" s="1" t="s">
        <v>3576</v>
      </c>
      <c r="C24240" s="2">
        <v>45143</v>
      </c>
      <c r="D24240" s="1" t="s">
        <v>6086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3">
      <c r="A24241" s="1" t="s">
        <v>30306</v>
      </c>
      <c r="B24241" s="1" t="s">
        <v>1998</v>
      </c>
      <c r="C24241" s="2">
        <v>45442</v>
      </c>
      <c r="D24241" s="1" t="s">
        <v>6071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3">
      <c r="A24242" s="1" t="s">
        <v>30307</v>
      </c>
      <c r="B24242" s="1" t="s">
        <v>1961</v>
      </c>
      <c r="C24242" s="2">
        <v>45466</v>
      </c>
      <c r="D24242" s="1" t="s">
        <v>6151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3">
      <c r="A24243" s="1" t="s">
        <v>30308</v>
      </c>
      <c r="B24243" s="1" t="s">
        <v>4349</v>
      </c>
      <c r="C24243" s="2">
        <v>45197</v>
      </c>
      <c r="D24243" s="1" t="s">
        <v>6151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3">
      <c r="A24244" s="1" t="s">
        <v>30309</v>
      </c>
      <c r="B24244" s="1" t="s">
        <v>1133</v>
      </c>
      <c r="C24244" s="2">
        <v>44979</v>
      </c>
      <c r="D24244" s="1" t="s">
        <v>6093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3">
      <c r="A24245" s="1" t="s">
        <v>30310</v>
      </c>
      <c r="B24245" s="1" t="s">
        <v>5858</v>
      </c>
      <c r="C24245" s="2">
        <v>45478</v>
      </c>
      <c r="D24245" s="1" t="s">
        <v>6113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3">
      <c r="A24246" s="1" t="s">
        <v>30311</v>
      </c>
      <c r="B24246" s="1" t="s">
        <v>4158</v>
      </c>
      <c r="C24246" s="2">
        <v>45540</v>
      </c>
      <c r="D24246" s="1" t="s">
        <v>6113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3">
      <c r="A24247" s="1" t="s">
        <v>30312</v>
      </c>
      <c r="B24247" s="1" t="s">
        <v>5444</v>
      </c>
      <c r="C24247" s="2">
        <v>44931</v>
      </c>
      <c r="D24247" s="1" t="s">
        <v>6055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3">
      <c r="A24248" s="1" t="s">
        <v>30313</v>
      </c>
      <c r="B24248" s="1" t="s">
        <v>4737</v>
      </c>
      <c r="C24248" s="2">
        <v>45467</v>
      </c>
      <c r="D24248" s="1" t="s">
        <v>6172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3">
      <c r="A24249" s="1" t="s">
        <v>30314</v>
      </c>
      <c r="B24249" s="1" t="s">
        <v>1855</v>
      </c>
      <c r="C24249" s="2">
        <v>44928</v>
      </c>
      <c r="D24249" s="1" t="s">
        <v>6135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3">
      <c r="A24250" s="1" t="s">
        <v>30315</v>
      </c>
      <c r="B24250" s="1" t="s">
        <v>3073</v>
      </c>
      <c r="C24250" s="2">
        <v>44990</v>
      </c>
      <c r="D24250" s="1" t="s">
        <v>6197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3">
      <c r="A24251" s="1" t="s">
        <v>30316</v>
      </c>
      <c r="B24251" s="1" t="s">
        <v>3154</v>
      </c>
      <c r="C24251" s="2">
        <v>45418</v>
      </c>
      <c r="D24251" s="1" t="s">
        <v>6063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3">
      <c r="A24252" s="1" t="s">
        <v>30317</v>
      </c>
      <c r="B24252" s="1" t="s">
        <v>2596</v>
      </c>
      <c r="C24252" s="2">
        <v>45541</v>
      </c>
      <c r="D24252" s="1" t="s">
        <v>6133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3">
      <c r="A24253" s="1" t="s">
        <v>30318</v>
      </c>
      <c r="B24253" s="1" t="s">
        <v>4354</v>
      </c>
      <c r="C24253" s="2">
        <v>45225</v>
      </c>
      <c r="D24253" s="1" t="s">
        <v>6179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3">
      <c r="A24254" s="1" t="s">
        <v>30319</v>
      </c>
      <c r="B24254" s="1" t="s">
        <v>5077</v>
      </c>
      <c r="C24254" s="2">
        <v>45218</v>
      </c>
      <c r="D24254" s="1" t="s">
        <v>6151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3">
      <c r="A24255" s="1" t="s">
        <v>30320</v>
      </c>
      <c r="B24255" s="1" t="s">
        <v>3046</v>
      </c>
      <c r="C24255" s="2">
        <v>45296</v>
      </c>
      <c r="D24255" s="1" t="s">
        <v>6053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3">
      <c r="A24256" s="1" t="s">
        <v>30321</v>
      </c>
      <c r="B24256" s="1" t="s">
        <v>5702</v>
      </c>
      <c r="C24256" s="2">
        <v>45049</v>
      </c>
      <c r="D24256" s="1" t="s">
        <v>6175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3">
      <c r="A24257" s="1" t="s">
        <v>30322</v>
      </c>
      <c r="B24257" s="1" t="s">
        <v>1552</v>
      </c>
      <c r="C24257" s="2">
        <v>45118</v>
      </c>
      <c r="D24257" s="1" t="s">
        <v>6059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3">
      <c r="A24258" s="1" t="s">
        <v>30323</v>
      </c>
      <c r="B24258" s="1" t="s">
        <v>2356</v>
      </c>
      <c r="C24258" s="2">
        <v>45652</v>
      </c>
      <c r="D24258" s="1" t="s">
        <v>6083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3">
      <c r="A24259" s="1" t="s">
        <v>30324</v>
      </c>
      <c r="B24259" s="1" t="s">
        <v>3475</v>
      </c>
      <c r="C24259" s="2">
        <v>45508</v>
      </c>
      <c r="D24259" s="1" t="s">
        <v>6067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3">
      <c r="A24260" s="1" t="s">
        <v>30325</v>
      </c>
      <c r="B24260" s="1" t="s">
        <v>2967</v>
      </c>
      <c r="C24260" s="2">
        <v>45146</v>
      </c>
      <c r="D24260" s="1" t="s">
        <v>6100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3">
      <c r="A24261" s="1" t="s">
        <v>30326</v>
      </c>
      <c r="B24261" s="1" t="s">
        <v>4339</v>
      </c>
      <c r="C24261" s="2">
        <v>44949</v>
      </c>
      <c r="D24261" s="1" t="s">
        <v>6104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3">
      <c r="A24262" s="1" t="s">
        <v>30327</v>
      </c>
      <c r="B24262" s="1" t="s">
        <v>2318</v>
      </c>
      <c r="C24262" s="2">
        <v>45017</v>
      </c>
      <c r="D24262" s="1" t="s">
        <v>6081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3">
      <c r="A24263" s="1" t="s">
        <v>30328</v>
      </c>
      <c r="B24263" s="1" t="s">
        <v>5465</v>
      </c>
      <c r="C24263" s="2">
        <v>44961</v>
      </c>
      <c r="D24263" s="1" t="s">
        <v>6102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3">
      <c r="A24264" s="1" t="s">
        <v>30329</v>
      </c>
      <c r="B24264" s="1" t="s">
        <v>4604</v>
      </c>
      <c r="C24264" s="2">
        <v>45656</v>
      </c>
      <c r="D24264" s="1" t="s">
        <v>6109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3">
      <c r="A24265" s="1" t="s">
        <v>30330</v>
      </c>
      <c r="B24265" s="1" t="s">
        <v>3677</v>
      </c>
      <c r="C24265" s="2">
        <v>45314</v>
      </c>
      <c r="D24265" s="1" t="s">
        <v>6135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3">
      <c r="A24266" s="1" t="s">
        <v>30331</v>
      </c>
      <c r="B24266" s="1" t="s">
        <v>2682</v>
      </c>
      <c r="C24266" s="2">
        <v>45578</v>
      </c>
      <c r="D24266" s="1" t="s">
        <v>6157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3">
      <c r="A24267" s="1" t="s">
        <v>30332</v>
      </c>
      <c r="B24267" s="1" t="s">
        <v>3838</v>
      </c>
      <c r="C24267" s="2">
        <v>45036</v>
      </c>
      <c r="D24267" s="1" t="s">
        <v>6141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3">
      <c r="A24268" s="1" t="s">
        <v>30333</v>
      </c>
      <c r="B24268" s="1" t="s">
        <v>3144</v>
      </c>
      <c r="C24268" s="2">
        <v>45472</v>
      </c>
      <c r="D24268" s="1" t="s">
        <v>6141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3">
      <c r="A24269" s="1" t="s">
        <v>30334</v>
      </c>
      <c r="B24269" s="1" t="s">
        <v>1969</v>
      </c>
      <c r="C24269" s="2">
        <v>45092</v>
      </c>
      <c r="D24269" s="1" t="s">
        <v>6055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3">
      <c r="A24270" s="1" t="s">
        <v>30335</v>
      </c>
      <c r="B24270" s="1" t="s">
        <v>4551</v>
      </c>
      <c r="C24270" s="2">
        <v>45264</v>
      </c>
      <c r="D24270" s="1" t="s">
        <v>6071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3">
      <c r="A24271" s="1" t="s">
        <v>30336</v>
      </c>
      <c r="B24271" s="1" t="s">
        <v>5474</v>
      </c>
      <c r="C24271" s="2">
        <v>45111</v>
      </c>
      <c r="D24271" s="1" t="s">
        <v>6172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3">
      <c r="A24272" s="1" t="s">
        <v>30337</v>
      </c>
      <c r="B24272" s="1" t="s">
        <v>2858</v>
      </c>
      <c r="C24272" s="2">
        <v>45288</v>
      </c>
      <c r="D24272" s="1" t="s">
        <v>6055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3">
      <c r="A24273" s="1" t="s">
        <v>30338</v>
      </c>
      <c r="B24273" s="1" t="s">
        <v>4304</v>
      </c>
      <c r="C24273" s="2">
        <v>45034</v>
      </c>
      <c r="D24273" s="1" t="s">
        <v>6175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3">
      <c r="A24274" s="1" t="s">
        <v>30339</v>
      </c>
      <c r="B24274" s="1" t="s">
        <v>3875</v>
      </c>
      <c r="C24274" s="2">
        <v>45428</v>
      </c>
      <c r="D24274" s="1" t="s">
        <v>6104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3">
      <c r="A24275" s="1" t="s">
        <v>30340</v>
      </c>
      <c r="B24275" s="1" t="s">
        <v>5820</v>
      </c>
      <c r="C24275" s="2">
        <v>45223</v>
      </c>
      <c r="D24275" s="1" t="s">
        <v>6069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3">
      <c r="A24276" s="1" t="s">
        <v>30341</v>
      </c>
      <c r="B24276" s="1" t="s">
        <v>5950</v>
      </c>
      <c r="C24276" s="2">
        <v>45097</v>
      </c>
      <c r="D24276" s="1" t="s">
        <v>6055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3">
      <c r="A24277" s="1" t="s">
        <v>30342</v>
      </c>
      <c r="B24277" s="1" t="s">
        <v>3142</v>
      </c>
      <c r="C24277" s="2">
        <v>45391</v>
      </c>
      <c r="D24277" s="1" t="s">
        <v>6069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3">
      <c r="A24278" s="1" t="s">
        <v>30343</v>
      </c>
      <c r="B24278" s="1" t="s">
        <v>3844</v>
      </c>
      <c r="C24278" s="2">
        <v>44936</v>
      </c>
      <c r="D24278" s="1" t="s">
        <v>6086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3">
      <c r="A24279" s="1" t="s">
        <v>30344</v>
      </c>
      <c r="B24279" s="1" t="s">
        <v>5841</v>
      </c>
      <c r="C24279" s="2">
        <v>45158</v>
      </c>
      <c r="D24279" s="1" t="s">
        <v>6093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3">
      <c r="A24280" s="1" t="s">
        <v>30345</v>
      </c>
      <c r="B24280" s="1" t="s">
        <v>2698</v>
      </c>
      <c r="C24280" s="2">
        <v>45590</v>
      </c>
      <c r="D24280" s="1" t="s">
        <v>6067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3">
      <c r="A24281" s="1" t="s">
        <v>30346</v>
      </c>
      <c r="B24281" s="1" t="s">
        <v>3678</v>
      </c>
      <c r="C24281" s="2">
        <v>45505</v>
      </c>
      <c r="D24281" s="1" t="s">
        <v>6053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3">
      <c r="A24282" s="1" t="s">
        <v>30347</v>
      </c>
      <c r="B24282" s="1" t="s">
        <v>2520</v>
      </c>
      <c r="C24282" s="2">
        <v>45374</v>
      </c>
      <c r="D24282" s="1" t="s">
        <v>6067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3">
      <c r="A24283" s="1" t="s">
        <v>30348</v>
      </c>
      <c r="B24283" s="1" t="s">
        <v>1616</v>
      </c>
      <c r="C24283" s="2">
        <v>45348</v>
      </c>
      <c r="D24283" s="1" t="s">
        <v>6137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3">
      <c r="A24284" s="1" t="s">
        <v>30349</v>
      </c>
      <c r="B24284" s="1" t="s">
        <v>4204</v>
      </c>
      <c r="C24284" s="2">
        <v>45083</v>
      </c>
      <c r="D24284" s="1" t="s">
        <v>6074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3">
      <c r="A24285" s="1" t="s">
        <v>30350</v>
      </c>
      <c r="B24285" s="1" t="s">
        <v>3960</v>
      </c>
      <c r="C24285" s="2">
        <v>45418</v>
      </c>
      <c r="D24285" s="1" t="s">
        <v>6071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3">
      <c r="A24286" s="1" t="s">
        <v>30351</v>
      </c>
      <c r="B24286" s="1" t="s">
        <v>4204</v>
      </c>
      <c r="C24286" s="2">
        <v>45304</v>
      </c>
      <c r="D24286" s="1" t="s">
        <v>6091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3">
      <c r="A24287" s="1" t="s">
        <v>30352</v>
      </c>
      <c r="B24287" s="1" t="s">
        <v>4112</v>
      </c>
      <c r="C24287" s="2">
        <v>45451</v>
      </c>
      <c r="D24287" s="1" t="s">
        <v>6251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3">
      <c r="A24288" s="1" t="s">
        <v>30353</v>
      </c>
      <c r="B24288" s="1" t="s">
        <v>5160</v>
      </c>
      <c r="C24288" s="2">
        <v>45583</v>
      </c>
      <c r="D24288" s="1" t="s">
        <v>6137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3">
      <c r="A24289" s="1" t="s">
        <v>30354</v>
      </c>
      <c r="B24289" s="1" t="s">
        <v>1418</v>
      </c>
      <c r="C24289" s="2">
        <v>45576</v>
      </c>
      <c r="D24289" s="1" t="s">
        <v>6137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3">
      <c r="A24290" s="1" t="s">
        <v>30355</v>
      </c>
      <c r="B24290" s="1" t="s">
        <v>1303</v>
      </c>
      <c r="C24290" s="2">
        <v>45011</v>
      </c>
      <c r="D24290" s="1" t="s">
        <v>6109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3">
      <c r="A24291" s="1" t="s">
        <v>30356</v>
      </c>
      <c r="B24291" s="1" t="s">
        <v>2601</v>
      </c>
      <c r="C24291" s="2">
        <v>45403</v>
      </c>
      <c r="D24291" s="1" t="s">
        <v>6077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3">
      <c r="A24292" s="1" t="s">
        <v>30357</v>
      </c>
      <c r="B24292" s="1" t="s">
        <v>4483</v>
      </c>
      <c r="C24292" s="2">
        <v>45327</v>
      </c>
      <c r="D24292" s="1" t="s">
        <v>6083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3">
      <c r="A24293" s="1" t="s">
        <v>30358</v>
      </c>
      <c r="B24293" s="1" t="s">
        <v>5942</v>
      </c>
      <c r="C24293" s="2">
        <v>45045</v>
      </c>
      <c r="D24293" s="1" t="s">
        <v>6081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3">
      <c r="A24294" s="1" t="s">
        <v>30359</v>
      </c>
      <c r="B24294" s="1" t="s">
        <v>2428</v>
      </c>
      <c r="C24294" s="2">
        <v>45326</v>
      </c>
      <c r="D24294" s="1" t="s">
        <v>6107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3">
      <c r="A24295" s="1" t="s">
        <v>30360</v>
      </c>
      <c r="B24295" s="1" t="s">
        <v>1829</v>
      </c>
      <c r="C24295" s="2">
        <v>45633</v>
      </c>
      <c r="D24295" s="1" t="s">
        <v>6059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3">
      <c r="A24296" s="1" t="s">
        <v>30361</v>
      </c>
      <c r="B24296" s="1" t="s">
        <v>3862</v>
      </c>
      <c r="C24296" s="2">
        <v>45626</v>
      </c>
      <c r="D24296" s="1" t="s">
        <v>6143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3">
      <c r="A24297" s="1" t="s">
        <v>30362</v>
      </c>
      <c r="B24297" s="1" t="s">
        <v>2751</v>
      </c>
      <c r="C24297" s="2">
        <v>45508</v>
      </c>
      <c r="D24297" s="1" t="s">
        <v>6049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3">
      <c r="A24298" s="1" t="s">
        <v>30363</v>
      </c>
      <c r="B24298" s="1" t="s">
        <v>3765</v>
      </c>
      <c r="C24298" s="2">
        <v>45364</v>
      </c>
      <c r="D24298" s="1" t="s">
        <v>6071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3">
      <c r="A24299" s="1" t="s">
        <v>30364</v>
      </c>
      <c r="B24299" s="1" t="s">
        <v>1204</v>
      </c>
      <c r="C24299" s="2">
        <v>44966</v>
      </c>
      <c r="D24299" s="1" t="s">
        <v>6141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3">
      <c r="A24300" s="1" t="s">
        <v>30365</v>
      </c>
      <c r="B24300" s="1" t="s">
        <v>5456</v>
      </c>
      <c r="C24300" s="2">
        <v>45316</v>
      </c>
      <c r="D24300" s="1" t="s">
        <v>6051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3">
      <c r="A24301" s="1" t="s">
        <v>30366</v>
      </c>
      <c r="B24301" s="1" t="s">
        <v>5191</v>
      </c>
      <c r="C24301" s="2">
        <v>45183</v>
      </c>
      <c r="D24301" s="1" t="s">
        <v>6089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3">
      <c r="A24302" s="1" t="s">
        <v>30367</v>
      </c>
      <c r="B24302" s="1" t="s">
        <v>5626</v>
      </c>
      <c r="C24302" s="2">
        <v>45595</v>
      </c>
      <c r="D24302" s="1" t="s">
        <v>6172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3">
      <c r="A24303" s="1" t="s">
        <v>30368</v>
      </c>
      <c r="B24303" s="1" t="s">
        <v>1554</v>
      </c>
      <c r="C24303" s="2">
        <v>45623</v>
      </c>
      <c r="D24303" s="1" t="s">
        <v>6157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3">
      <c r="A24304" s="1" t="s">
        <v>30369</v>
      </c>
      <c r="B24304" s="1" t="s">
        <v>2215</v>
      </c>
      <c r="C24304" s="2">
        <v>45228</v>
      </c>
      <c r="D24304" s="1" t="s">
        <v>6059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3">
      <c r="A24305" s="1" t="s">
        <v>30370</v>
      </c>
      <c r="B24305" s="1" t="s">
        <v>5011</v>
      </c>
      <c r="C24305" s="2">
        <v>45290</v>
      </c>
      <c r="D24305" s="1" t="s">
        <v>6069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3">
      <c r="A24306" s="1" t="s">
        <v>30371</v>
      </c>
      <c r="B24306" s="1" t="s">
        <v>1400</v>
      </c>
      <c r="C24306" s="2">
        <v>45325</v>
      </c>
      <c r="D24306" s="1" t="s">
        <v>6063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3">
      <c r="A24307" s="1" t="s">
        <v>30372</v>
      </c>
      <c r="B24307" s="1" t="s">
        <v>2405</v>
      </c>
      <c r="C24307" s="2">
        <v>45426</v>
      </c>
      <c r="D24307" s="1" t="s">
        <v>6179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3">
      <c r="A24308" s="1" t="s">
        <v>30373</v>
      </c>
      <c r="B24308" s="1" t="s">
        <v>2311</v>
      </c>
      <c r="C24308" s="2">
        <v>45036</v>
      </c>
      <c r="D24308" s="1" t="s">
        <v>6104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3">
      <c r="A24309" s="1" t="s">
        <v>30374</v>
      </c>
      <c r="B24309" s="1" t="s">
        <v>1440</v>
      </c>
      <c r="C24309" s="2">
        <v>45590</v>
      </c>
      <c r="D24309" s="1" t="s">
        <v>6179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3">
      <c r="A24310" s="1" t="s">
        <v>30375</v>
      </c>
      <c r="B24310" s="1" t="s">
        <v>3045</v>
      </c>
      <c r="C24310" s="2">
        <v>45647</v>
      </c>
      <c r="D24310" s="1" t="s">
        <v>6137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3">
      <c r="A24311" s="1" t="s">
        <v>30376</v>
      </c>
      <c r="B24311" s="1" t="s">
        <v>1496</v>
      </c>
      <c r="C24311" s="2">
        <v>45277</v>
      </c>
      <c r="D24311" s="1" t="s">
        <v>6067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3">
      <c r="A24312" s="1" t="s">
        <v>30377</v>
      </c>
      <c r="B24312" s="1" t="s">
        <v>2014</v>
      </c>
      <c r="C24312" s="2">
        <v>45380</v>
      </c>
      <c r="D24312" s="1" t="s">
        <v>6086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3">
      <c r="A24313" s="1" t="s">
        <v>30378</v>
      </c>
      <c r="B24313" s="1" t="s">
        <v>3225</v>
      </c>
      <c r="C24313" s="2">
        <v>45305</v>
      </c>
      <c r="D24313" s="1" t="s">
        <v>6065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3">
      <c r="A24314" s="1" t="s">
        <v>30379</v>
      </c>
      <c r="B24314" s="1" t="s">
        <v>2009</v>
      </c>
      <c r="C24314" s="2">
        <v>45023</v>
      </c>
      <c r="D24314" s="1" t="s">
        <v>6057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3">
      <c r="A24315" s="1" t="s">
        <v>30380</v>
      </c>
      <c r="B24315" s="1" t="s">
        <v>1620</v>
      </c>
      <c r="C24315" s="2">
        <v>45385</v>
      </c>
      <c r="D24315" s="1" t="s">
        <v>6059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3">
      <c r="A24316" s="1" t="s">
        <v>30381</v>
      </c>
      <c r="B24316" s="1" t="s">
        <v>3317</v>
      </c>
      <c r="C24316" s="2">
        <v>45013</v>
      </c>
      <c r="D24316" s="1" t="s">
        <v>6179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3">
      <c r="A24317" s="1" t="s">
        <v>30382</v>
      </c>
      <c r="B24317" s="1" t="s">
        <v>1284</v>
      </c>
      <c r="C24317" s="2">
        <v>45600</v>
      </c>
      <c r="D24317" s="1" t="s">
        <v>6057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3">
      <c r="A24318" s="1" t="s">
        <v>30383</v>
      </c>
      <c r="B24318" s="1" t="s">
        <v>4995</v>
      </c>
      <c r="C24318" s="2">
        <v>45484</v>
      </c>
      <c r="D24318" s="1" t="s">
        <v>6089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3">
      <c r="A24319" s="1" t="s">
        <v>30384</v>
      </c>
      <c r="B24319" s="1" t="s">
        <v>2033</v>
      </c>
      <c r="C24319" s="2">
        <v>45325</v>
      </c>
      <c r="D24319" s="1" t="s">
        <v>6083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3">
      <c r="A24320" s="1" t="s">
        <v>30385</v>
      </c>
      <c r="B24320" s="1" t="s">
        <v>2240</v>
      </c>
      <c r="C24320" s="2">
        <v>45181</v>
      </c>
      <c r="D24320" s="1" t="s">
        <v>6081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3">
      <c r="A24321" s="1" t="s">
        <v>30386</v>
      </c>
      <c r="B24321" s="1" t="s">
        <v>5655</v>
      </c>
      <c r="C24321" s="2">
        <v>45101</v>
      </c>
      <c r="D24321" s="1" t="s">
        <v>6143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3">
      <c r="A24322" s="1" t="s">
        <v>30387</v>
      </c>
      <c r="B24322" s="1" t="s">
        <v>5797</v>
      </c>
      <c r="C24322" s="2">
        <v>44984</v>
      </c>
      <c r="D24322" s="1" t="s">
        <v>6089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3">
      <c r="A24323" s="1" t="s">
        <v>30388</v>
      </c>
      <c r="B24323" s="1" t="s">
        <v>3307</v>
      </c>
      <c r="C24323" s="2">
        <v>44990</v>
      </c>
      <c r="D24323" s="1" t="s">
        <v>6251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3">
      <c r="A24324" s="1" t="s">
        <v>30389</v>
      </c>
      <c r="B24324" s="1" t="s">
        <v>2391</v>
      </c>
      <c r="C24324" s="2">
        <v>45628</v>
      </c>
      <c r="D24324" s="1" t="s">
        <v>6086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3">
      <c r="A24325" s="1" t="s">
        <v>30390</v>
      </c>
      <c r="B24325" s="1" t="s">
        <v>1878</v>
      </c>
      <c r="C24325" s="2">
        <v>45457</v>
      </c>
      <c r="D24325" s="1" t="s">
        <v>6113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3">
      <c r="A24326" s="1" t="s">
        <v>30391</v>
      </c>
      <c r="B24326" s="1" t="s">
        <v>3676</v>
      </c>
      <c r="C24326" s="2">
        <v>45225</v>
      </c>
      <c r="D24326" s="1" t="s">
        <v>6057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3">
      <c r="A24327" s="1" t="s">
        <v>30392</v>
      </c>
      <c r="B24327" s="1" t="s">
        <v>1049</v>
      </c>
      <c r="C24327" s="2">
        <v>45106</v>
      </c>
      <c r="D24327" s="1" t="s">
        <v>6251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3">
      <c r="A24328" s="1" t="s">
        <v>30393</v>
      </c>
      <c r="B24328" s="1" t="s">
        <v>3700</v>
      </c>
      <c r="C24328" s="2">
        <v>45277</v>
      </c>
      <c r="D24328" s="1" t="s">
        <v>6091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3">
      <c r="A24329" s="1" t="s">
        <v>30394</v>
      </c>
      <c r="B24329" s="1" t="s">
        <v>4520</v>
      </c>
      <c r="C24329" s="2">
        <v>45128</v>
      </c>
      <c r="D24329" s="1" t="s">
        <v>6055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3">
      <c r="A24330" s="1" t="s">
        <v>30395</v>
      </c>
      <c r="B24330" s="1" t="s">
        <v>1212</v>
      </c>
      <c r="C24330" s="2">
        <v>45225</v>
      </c>
      <c r="D24330" s="1" t="s">
        <v>6135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3">
      <c r="A24331" s="1" t="s">
        <v>30396</v>
      </c>
      <c r="B24331" s="1" t="s">
        <v>1967</v>
      </c>
      <c r="C24331" s="2">
        <v>45615</v>
      </c>
      <c r="D24331" s="1" t="s">
        <v>6067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3">
      <c r="A24332" s="1" t="s">
        <v>30397</v>
      </c>
      <c r="B24332" s="1" t="s">
        <v>2230</v>
      </c>
      <c r="C24332" s="2">
        <v>44955</v>
      </c>
      <c r="D24332" s="1" t="s">
        <v>6091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3">
      <c r="A24333" s="1" t="s">
        <v>30398</v>
      </c>
      <c r="B24333" s="1" t="s">
        <v>5319</v>
      </c>
      <c r="C24333" s="2">
        <v>45304</v>
      </c>
      <c r="D24333" s="1" t="s">
        <v>6143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3">
      <c r="A24334" s="1" t="s">
        <v>30399</v>
      </c>
      <c r="B24334" s="1" t="s">
        <v>3762</v>
      </c>
      <c r="C24334" s="2">
        <v>45181</v>
      </c>
      <c r="D24334" s="1" t="s">
        <v>6137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3">
      <c r="A24335" s="1" t="s">
        <v>30400</v>
      </c>
      <c r="B24335" s="1" t="s">
        <v>4249</v>
      </c>
      <c r="C24335" s="2">
        <v>45584</v>
      </c>
      <c r="D24335" s="1" t="s">
        <v>6086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3">
      <c r="A24336" s="1" t="s">
        <v>30401</v>
      </c>
      <c r="B24336" s="1" t="s">
        <v>3490</v>
      </c>
      <c r="C24336" s="2">
        <v>45050</v>
      </c>
      <c r="D24336" s="1" t="s">
        <v>6093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3">
      <c r="A24337" s="1" t="s">
        <v>30402</v>
      </c>
      <c r="B24337" s="1" t="s">
        <v>4790</v>
      </c>
      <c r="C24337" s="2">
        <v>45037</v>
      </c>
      <c r="D24337" s="1" t="s">
        <v>6175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3">
      <c r="A24338" s="1" t="s">
        <v>30403</v>
      </c>
      <c r="B24338" s="1" t="s">
        <v>5680</v>
      </c>
      <c r="C24338" s="2">
        <v>45391</v>
      </c>
      <c r="D24338" s="1" t="s">
        <v>6197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3">
      <c r="A24339" s="1" t="s">
        <v>30404</v>
      </c>
      <c r="B24339" s="1" t="s">
        <v>1304</v>
      </c>
      <c r="C24339" s="2">
        <v>45093</v>
      </c>
      <c r="D24339" s="1" t="s">
        <v>6172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3">
      <c r="A24340" s="1" t="s">
        <v>30405</v>
      </c>
      <c r="B24340" s="1" t="s">
        <v>3990</v>
      </c>
      <c r="C24340" s="2">
        <v>45169</v>
      </c>
      <c r="D24340" s="1" t="s">
        <v>6086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3">
      <c r="A24341" s="1" t="s">
        <v>30406</v>
      </c>
      <c r="B24341" s="1" t="s">
        <v>4058</v>
      </c>
      <c r="C24341" s="2">
        <v>45508</v>
      </c>
      <c r="D24341" s="1" t="s">
        <v>6133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3">
      <c r="A24342" s="1" t="s">
        <v>30407</v>
      </c>
      <c r="B24342" s="1" t="s">
        <v>4898</v>
      </c>
      <c r="C24342" s="2">
        <v>45495</v>
      </c>
      <c r="D24342" s="1" t="s">
        <v>6067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3">
      <c r="A24343" s="1" t="s">
        <v>30408</v>
      </c>
      <c r="B24343" s="1" t="s">
        <v>3358</v>
      </c>
      <c r="C24343" s="2">
        <v>45130</v>
      </c>
      <c r="D24343" s="1" t="s">
        <v>6055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3">
      <c r="A24344" s="1" t="s">
        <v>30409</v>
      </c>
      <c r="B24344" s="1" t="s">
        <v>2789</v>
      </c>
      <c r="C24344" s="2">
        <v>45116</v>
      </c>
      <c r="D24344" s="1" t="s">
        <v>6141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3">
      <c r="A24345" s="1" t="s">
        <v>30410</v>
      </c>
      <c r="B24345" s="1" t="s">
        <v>3397</v>
      </c>
      <c r="C24345" s="2">
        <v>45302</v>
      </c>
      <c r="D24345" s="1" t="s">
        <v>6107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3">
      <c r="A24346" s="1" t="s">
        <v>30411</v>
      </c>
      <c r="B24346" s="1" t="s">
        <v>5953</v>
      </c>
      <c r="C24346" s="2">
        <v>45102</v>
      </c>
      <c r="D24346" s="1" t="s">
        <v>6102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3">
      <c r="A24347" s="1" t="s">
        <v>30412</v>
      </c>
      <c r="B24347" s="1" t="s">
        <v>1067</v>
      </c>
      <c r="C24347" s="2">
        <v>45465</v>
      </c>
      <c r="D24347" s="1" t="s">
        <v>6089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3">
      <c r="A24348" s="1" t="s">
        <v>30413</v>
      </c>
      <c r="B24348" s="1" t="s">
        <v>3896</v>
      </c>
      <c r="C24348" s="2">
        <v>45004</v>
      </c>
      <c r="D24348" s="1" t="s">
        <v>6151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3">
      <c r="A24349" s="1" t="s">
        <v>30414</v>
      </c>
      <c r="B24349" s="1" t="s">
        <v>1814</v>
      </c>
      <c r="C24349" s="2">
        <v>45594</v>
      </c>
      <c r="D24349" s="1" t="s">
        <v>6055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3">
      <c r="A24350" s="1" t="s">
        <v>30415</v>
      </c>
      <c r="B24350" s="1" t="s">
        <v>5471</v>
      </c>
      <c r="C24350" s="2">
        <v>45581</v>
      </c>
      <c r="D24350" s="1" t="s">
        <v>6133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3">
      <c r="A24351" s="1" t="s">
        <v>30416</v>
      </c>
      <c r="B24351" s="1" t="s">
        <v>6011</v>
      </c>
      <c r="C24351" s="2">
        <v>45275</v>
      </c>
      <c r="D24351" s="1" t="s">
        <v>6057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3">
      <c r="A24352" s="1" t="s">
        <v>30417</v>
      </c>
      <c r="B24352" s="1" t="s">
        <v>2753</v>
      </c>
      <c r="C24352" s="2">
        <v>45314</v>
      </c>
      <c r="D24352" s="1" t="s">
        <v>6057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3">
      <c r="A24353" s="1" t="s">
        <v>30418</v>
      </c>
      <c r="B24353" s="1" t="s">
        <v>3276</v>
      </c>
      <c r="C24353" s="2">
        <v>45108</v>
      </c>
      <c r="D24353" s="1" t="s">
        <v>6137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3">
      <c r="A24354" s="1" t="s">
        <v>30419</v>
      </c>
      <c r="B24354" s="1" t="s">
        <v>5647</v>
      </c>
      <c r="C24354" s="2">
        <v>45249</v>
      </c>
      <c r="D24354" s="1" t="s">
        <v>6059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3">
      <c r="A24355" s="1" t="s">
        <v>30420</v>
      </c>
      <c r="B24355" s="1" t="s">
        <v>4452</v>
      </c>
      <c r="C24355" s="2">
        <v>45174</v>
      </c>
      <c r="D24355" s="1" t="s">
        <v>6107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3">
      <c r="A24356" s="1" t="s">
        <v>30421</v>
      </c>
      <c r="B24356" s="1" t="s">
        <v>2315</v>
      </c>
      <c r="C24356" s="2">
        <v>45521</v>
      </c>
      <c r="D24356" s="1" t="s">
        <v>6083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3">
      <c r="A24357" s="1" t="s">
        <v>30422</v>
      </c>
      <c r="B24357" s="1" t="s">
        <v>2807</v>
      </c>
      <c r="C24357" s="2">
        <v>45624</v>
      </c>
      <c r="D24357" s="1" t="s">
        <v>6107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3">
      <c r="A24358" s="1" t="s">
        <v>30423</v>
      </c>
      <c r="B24358" s="1" t="s">
        <v>4971</v>
      </c>
      <c r="C24358" s="2">
        <v>44929</v>
      </c>
      <c r="D24358" s="1" t="s">
        <v>6061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3">
      <c r="A24359" s="1" t="s">
        <v>30424</v>
      </c>
      <c r="B24359" s="1" t="s">
        <v>3196</v>
      </c>
      <c r="C24359" s="2">
        <v>45390</v>
      </c>
      <c r="D24359" s="1" t="s">
        <v>6063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3">
      <c r="A24360" s="1" t="s">
        <v>30425</v>
      </c>
      <c r="B24360" s="1" t="s">
        <v>2173</v>
      </c>
      <c r="C24360" s="2">
        <v>45464</v>
      </c>
      <c r="D24360" s="1" t="s">
        <v>6141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3">
      <c r="A24361" s="1" t="s">
        <v>30426</v>
      </c>
      <c r="B24361" s="1" t="s">
        <v>2754</v>
      </c>
      <c r="C24361" s="2">
        <v>45627</v>
      </c>
      <c r="D24361" s="1" t="s">
        <v>6071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3">
      <c r="A24362" s="1" t="s">
        <v>30427</v>
      </c>
      <c r="B24362" s="1" t="s">
        <v>2695</v>
      </c>
      <c r="C24362" s="2">
        <v>45089</v>
      </c>
      <c r="D24362" s="1" t="s">
        <v>6065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3">
      <c r="A24363" s="1" t="s">
        <v>30428</v>
      </c>
      <c r="B24363" s="1" t="s">
        <v>4499</v>
      </c>
      <c r="C24363" s="2">
        <v>45019</v>
      </c>
      <c r="D24363" s="1" t="s">
        <v>6051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3">
      <c r="A24364" s="1" t="s">
        <v>30429</v>
      </c>
      <c r="B24364" s="1" t="s">
        <v>2896</v>
      </c>
      <c r="C24364" s="2">
        <v>45196</v>
      </c>
      <c r="D24364" s="1" t="s">
        <v>6089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3">
      <c r="A24365" s="1" t="s">
        <v>30430</v>
      </c>
      <c r="B24365" s="1" t="s">
        <v>2839</v>
      </c>
      <c r="C24365" s="2">
        <v>45170</v>
      </c>
      <c r="D24365" s="1" t="s">
        <v>6081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3">
      <c r="A24366" s="1" t="s">
        <v>30431</v>
      </c>
      <c r="B24366" s="1" t="s">
        <v>4377</v>
      </c>
      <c r="C24366" s="2">
        <v>45464</v>
      </c>
      <c r="D24366" s="1" t="s">
        <v>6083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3">
      <c r="A24367" s="1" t="s">
        <v>30432</v>
      </c>
      <c r="B24367" s="1" t="s">
        <v>3343</v>
      </c>
      <c r="C24367" s="2">
        <v>45229</v>
      </c>
      <c r="D24367" s="1" t="s">
        <v>6197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3">
      <c r="A24368" s="1" t="s">
        <v>30433</v>
      </c>
      <c r="B24368" s="1" t="s">
        <v>5629</v>
      </c>
      <c r="C24368" s="2">
        <v>45612</v>
      </c>
      <c r="D24368" s="1" t="s">
        <v>6091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3">
      <c r="A24369" s="1" t="s">
        <v>30434</v>
      </c>
      <c r="B24369" s="1" t="s">
        <v>4715</v>
      </c>
      <c r="C24369" s="2">
        <v>45209</v>
      </c>
      <c r="D24369" s="1" t="s">
        <v>6093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3">
      <c r="A24370" s="1" t="s">
        <v>30435</v>
      </c>
      <c r="B24370" s="1" t="s">
        <v>3704</v>
      </c>
      <c r="C24370" s="2">
        <v>45250</v>
      </c>
      <c r="D24370" s="1" t="s">
        <v>6143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3">
      <c r="A24371" s="1" t="s">
        <v>30436</v>
      </c>
      <c r="B24371" s="1" t="s">
        <v>1092</v>
      </c>
      <c r="C24371" s="2">
        <v>45387</v>
      </c>
      <c r="D24371" s="1" t="s">
        <v>6100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3">
      <c r="A24372" s="1" t="s">
        <v>30437</v>
      </c>
      <c r="B24372" s="1" t="s">
        <v>4498</v>
      </c>
      <c r="C24372" s="2">
        <v>45648</v>
      </c>
      <c r="D24372" s="1" t="s">
        <v>6081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3">
      <c r="A24373" s="1" t="s">
        <v>30438</v>
      </c>
      <c r="B24373" s="1" t="s">
        <v>2521</v>
      </c>
      <c r="C24373" s="2">
        <v>44992</v>
      </c>
      <c r="D24373" s="1" t="s">
        <v>6113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3">
      <c r="A24374" s="1" t="s">
        <v>30439</v>
      </c>
      <c r="B24374" s="1" t="s">
        <v>5870</v>
      </c>
      <c r="C24374" s="2">
        <v>45044</v>
      </c>
      <c r="D24374" s="1" t="s">
        <v>6086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3">
      <c r="A24375" s="1" t="s">
        <v>30440</v>
      </c>
      <c r="B24375" s="1" t="s">
        <v>4914</v>
      </c>
      <c r="C24375" s="2">
        <v>45590</v>
      </c>
      <c r="D24375" s="1" t="s">
        <v>6071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3">
      <c r="A24376" s="1" t="s">
        <v>30441</v>
      </c>
      <c r="B24376" s="1" t="s">
        <v>3406</v>
      </c>
      <c r="C24376" s="2">
        <v>45544</v>
      </c>
      <c r="D24376" s="1" t="s">
        <v>6141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3">
      <c r="A24377" s="1" t="s">
        <v>30442</v>
      </c>
      <c r="B24377" s="1" t="s">
        <v>4147</v>
      </c>
      <c r="C24377" s="2">
        <v>45260</v>
      </c>
      <c r="D24377" s="1" t="s">
        <v>6061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3">
      <c r="A24378" s="1" t="s">
        <v>30443</v>
      </c>
      <c r="B24378" s="1" t="s">
        <v>3517</v>
      </c>
      <c r="C24378" s="2">
        <v>45545</v>
      </c>
      <c r="D24378" s="1" t="s">
        <v>6151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3">
      <c r="A24379" s="1" t="s">
        <v>30444</v>
      </c>
      <c r="B24379" s="1" t="s">
        <v>3596</v>
      </c>
      <c r="C24379" s="2">
        <v>45433</v>
      </c>
      <c r="D24379" s="1" t="s">
        <v>6081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3">
      <c r="A24380" s="1" t="s">
        <v>30445</v>
      </c>
      <c r="B24380" s="1" t="s">
        <v>3668</v>
      </c>
      <c r="C24380" s="2">
        <v>45381</v>
      </c>
      <c r="D24380" s="1" t="s">
        <v>6077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3">
      <c r="A24381" s="1" t="s">
        <v>30446</v>
      </c>
      <c r="B24381" s="1" t="s">
        <v>1277</v>
      </c>
      <c r="C24381" s="2">
        <v>45516</v>
      </c>
      <c r="D24381" s="1" t="s">
        <v>6093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3">
      <c r="A24382" s="1" t="s">
        <v>30447</v>
      </c>
      <c r="B24382" s="1" t="s">
        <v>4288</v>
      </c>
      <c r="C24382" s="2">
        <v>45209</v>
      </c>
      <c r="D24382" s="1" t="s">
        <v>6059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3">
      <c r="A24383" s="1" t="s">
        <v>30448</v>
      </c>
      <c r="B24383" s="1" t="s">
        <v>1339</v>
      </c>
      <c r="C24383" s="2">
        <v>45058</v>
      </c>
      <c r="D24383" s="1" t="s">
        <v>6081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3">
      <c r="A24384" s="1" t="s">
        <v>30449</v>
      </c>
      <c r="B24384" s="1" t="s">
        <v>3602</v>
      </c>
      <c r="C24384" s="2">
        <v>45263</v>
      </c>
      <c r="D24384" s="1" t="s">
        <v>6057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3">
      <c r="A24385" s="1" t="s">
        <v>30450</v>
      </c>
      <c r="B24385" s="1" t="s">
        <v>1553</v>
      </c>
      <c r="C24385" s="2">
        <v>45348</v>
      </c>
      <c r="D24385" s="1" t="s">
        <v>6172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3">
      <c r="A24386" s="1" t="s">
        <v>30451</v>
      </c>
      <c r="B24386" s="1" t="s">
        <v>5808</v>
      </c>
      <c r="C24386" s="2">
        <v>45255</v>
      </c>
      <c r="D24386" s="1" t="s">
        <v>6095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3">
      <c r="A24387" s="1" t="s">
        <v>30452</v>
      </c>
      <c r="B24387" s="1" t="s">
        <v>1767</v>
      </c>
      <c r="C24387" s="2">
        <v>45389</v>
      </c>
      <c r="D24387" s="1" t="s">
        <v>6093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3">
      <c r="A24388" s="1" t="s">
        <v>30453</v>
      </c>
      <c r="B24388" s="1" t="s">
        <v>4005</v>
      </c>
      <c r="C24388" s="2">
        <v>45507</v>
      </c>
      <c r="D24388" s="1" t="s">
        <v>6061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3">
      <c r="A24389" s="1" t="s">
        <v>30454</v>
      </c>
      <c r="B24389" s="1" t="s">
        <v>3002</v>
      </c>
      <c r="C24389" s="2">
        <v>45188</v>
      </c>
      <c r="D24389" s="1" t="s">
        <v>6175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3">
      <c r="A24390" s="1" t="s">
        <v>30455</v>
      </c>
      <c r="B24390" s="1" t="s">
        <v>1404</v>
      </c>
      <c r="C24390" s="2">
        <v>45101</v>
      </c>
      <c r="D24390" s="1" t="s">
        <v>6095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3">
      <c r="A24391" s="1" t="s">
        <v>30456</v>
      </c>
      <c r="B24391" s="1" t="s">
        <v>1407</v>
      </c>
      <c r="C24391" s="2">
        <v>45286</v>
      </c>
      <c r="D24391" s="1" t="s">
        <v>6143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3">
      <c r="A24392" s="1" t="s">
        <v>30457</v>
      </c>
      <c r="B24392" s="1" t="s">
        <v>2985</v>
      </c>
      <c r="C24392" s="2">
        <v>45300</v>
      </c>
      <c r="D24392" s="1" t="s">
        <v>6055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3">
      <c r="A24393" s="1" t="s">
        <v>30458</v>
      </c>
      <c r="B24393" s="1" t="s">
        <v>3026</v>
      </c>
      <c r="C24393" s="2">
        <v>45134</v>
      </c>
      <c r="D24393" s="1" t="s">
        <v>6077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3">
      <c r="A24394" s="1" t="s">
        <v>30459</v>
      </c>
      <c r="B24394" s="1" t="s">
        <v>2925</v>
      </c>
      <c r="C24394" s="2">
        <v>45378</v>
      </c>
      <c r="D24394" s="1" t="s">
        <v>6197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3">
      <c r="A24395" s="1" t="s">
        <v>30460</v>
      </c>
      <c r="B24395" s="1" t="s">
        <v>5128</v>
      </c>
      <c r="C24395" s="2">
        <v>45106</v>
      </c>
      <c r="D24395" s="1" t="s">
        <v>6133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3">
      <c r="A24396" s="1" t="s">
        <v>30461</v>
      </c>
      <c r="B24396" s="1" t="s">
        <v>3094</v>
      </c>
      <c r="C24396" s="2">
        <v>45419</v>
      </c>
      <c r="D24396" s="1" t="s">
        <v>6091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3">
      <c r="A24397" s="1" t="s">
        <v>30462</v>
      </c>
      <c r="B24397" s="1" t="s">
        <v>1277</v>
      </c>
      <c r="C24397" s="2">
        <v>45559</v>
      </c>
      <c r="D24397" s="1" t="s">
        <v>6141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3">
      <c r="A24398" s="1" t="s">
        <v>30463</v>
      </c>
      <c r="B24398" s="1" t="s">
        <v>2565</v>
      </c>
      <c r="C24398" s="2">
        <v>45641</v>
      </c>
      <c r="D24398" s="1" t="s">
        <v>6077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3">
      <c r="A24399" s="1" t="s">
        <v>30464</v>
      </c>
      <c r="B24399" s="1" t="s">
        <v>3958</v>
      </c>
      <c r="C24399" s="2">
        <v>45500</v>
      </c>
      <c r="D24399" s="1" t="s">
        <v>6086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3">
      <c r="A24400" s="1" t="s">
        <v>30465</v>
      </c>
      <c r="B24400" s="1" t="s">
        <v>5266</v>
      </c>
      <c r="C24400" s="2">
        <v>45409</v>
      </c>
      <c r="D24400" s="1" t="s">
        <v>6077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3">
      <c r="A24401" s="1" t="s">
        <v>30466</v>
      </c>
      <c r="B24401" s="1" t="s">
        <v>4695</v>
      </c>
      <c r="C24401" s="2">
        <v>45518</v>
      </c>
      <c r="D24401" s="1" t="s">
        <v>6175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3">
      <c r="A24402" s="1" t="s">
        <v>30467</v>
      </c>
      <c r="B24402" s="1" t="s">
        <v>1213</v>
      </c>
      <c r="C24402" s="2">
        <v>45638</v>
      </c>
      <c r="D24402" s="1" t="s">
        <v>6251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3">
      <c r="A24403" s="1" t="s">
        <v>30468</v>
      </c>
      <c r="B24403" s="1" t="s">
        <v>3341</v>
      </c>
      <c r="C24403" s="2">
        <v>45086</v>
      </c>
      <c r="D24403" s="1" t="s">
        <v>6067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3">
      <c r="A24404" s="1" t="s">
        <v>30469</v>
      </c>
      <c r="B24404" s="1" t="s">
        <v>4275</v>
      </c>
      <c r="C24404" s="2">
        <v>45178</v>
      </c>
      <c r="D24404" s="1" t="s">
        <v>6057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3">
      <c r="A24405" s="1" t="s">
        <v>30470</v>
      </c>
      <c r="B24405" s="1" t="s">
        <v>1626</v>
      </c>
      <c r="C24405" s="2">
        <v>45455</v>
      </c>
      <c r="D24405" s="1" t="s">
        <v>6065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3">
      <c r="A24406" s="1" t="s">
        <v>30471</v>
      </c>
      <c r="B24406" s="1" t="s">
        <v>4615</v>
      </c>
      <c r="C24406" s="2">
        <v>44937</v>
      </c>
      <c r="D24406" s="1" t="s">
        <v>6074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3">
      <c r="A24407" s="1" t="s">
        <v>30472</v>
      </c>
      <c r="B24407" s="1" t="s">
        <v>5106</v>
      </c>
      <c r="C24407" s="2">
        <v>45031</v>
      </c>
      <c r="D24407" s="1" t="s">
        <v>6143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3">
      <c r="A24408" s="1" t="s">
        <v>30473</v>
      </c>
      <c r="B24408" s="1" t="s">
        <v>5525</v>
      </c>
      <c r="C24408" s="2">
        <v>45152</v>
      </c>
      <c r="D24408" s="1" t="s">
        <v>6102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3">
      <c r="A24409" s="1" t="s">
        <v>30474</v>
      </c>
      <c r="B24409" s="1" t="s">
        <v>5463</v>
      </c>
      <c r="C24409" s="2">
        <v>45212</v>
      </c>
      <c r="D24409" s="1" t="s">
        <v>6172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3">
      <c r="A24410" s="1" t="s">
        <v>30475</v>
      </c>
      <c r="B24410" s="1" t="s">
        <v>4641</v>
      </c>
      <c r="C24410" s="2">
        <v>45152</v>
      </c>
      <c r="D24410" s="1" t="s">
        <v>6172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3">
      <c r="A24411" s="1" t="s">
        <v>30476</v>
      </c>
      <c r="B24411" s="1" t="s">
        <v>4435</v>
      </c>
      <c r="C24411" s="2">
        <v>45125</v>
      </c>
      <c r="D24411" s="1" t="s">
        <v>6069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3">
      <c r="A24412" s="1" t="s">
        <v>30477</v>
      </c>
      <c r="B24412" s="1" t="s">
        <v>3745</v>
      </c>
      <c r="C24412" s="2">
        <v>45054</v>
      </c>
      <c r="D24412" s="1" t="s">
        <v>6061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3">
      <c r="A24413" s="1" t="s">
        <v>30478</v>
      </c>
      <c r="B24413" s="1" t="s">
        <v>3317</v>
      </c>
      <c r="C24413" s="2">
        <v>45529</v>
      </c>
      <c r="D24413" s="1" t="s">
        <v>6067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3">
      <c r="A24414" s="1" t="s">
        <v>30479</v>
      </c>
      <c r="B24414" s="1" t="s">
        <v>4915</v>
      </c>
      <c r="C24414" s="2">
        <v>45419</v>
      </c>
      <c r="D24414" s="1" t="s">
        <v>6053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3">
      <c r="A24415" s="1" t="s">
        <v>30480</v>
      </c>
      <c r="B24415" s="1" t="s">
        <v>5113</v>
      </c>
      <c r="C24415" s="2">
        <v>44975</v>
      </c>
      <c r="D24415" s="1" t="s">
        <v>6251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3">
      <c r="A24416" s="1" t="s">
        <v>30481</v>
      </c>
      <c r="B24416" s="1" t="s">
        <v>2004</v>
      </c>
      <c r="C24416" s="2">
        <v>44932</v>
      </c>
      <c r="D24416" s="1" t="s">
        <v>6251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3">
      <c r="A24417" s="1" t="s">
        <v>30482</v>
      </c>
      <c r="B24417" s="1" t="s">
        <v>5538</v>
      </c>
      <c r="C24417" s="2">
        <v>44957</v>
      </c>
      <c r="D24417" s="1" t="s">
        <v>6109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3">
      <c r="A24418" s="1" t="s">
        <v>30483</v>
      </c>
      <c r="B24418" s="1" t="s">
        <v>2438</v>
      </c>
      <c r="C24418" s="2">
        <v>45325</v>
      </c>
      <c r="D24418" s="1" t="s">
        <v>6143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3">
      <c r="A24419" s="1" t="s">
        <v>30484</v>
      </c>
      <c r="B24419" s="1" t="s">
        <v>4376</v>
      </c>
      <c r="C24419" s="2">
        <v>45247</v>
      </c>
      <c r="D24419" s="1" t="s">
        <v>6063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3">
      <c r="A24420" s="1" t="s">
        <v>30485</v>
      </c>
      <c r="B24420" s="1" t="s">
        <v>1329</v>
      </c>
      <c r="C24420" s="2">
        <v>45218</v>
      </c>
      <c r="D24420" s="1" t="s">
        <v>6151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3">
      <c r="A24421" s="1" t="s">
        <v>30486</v>
      </c>
      <c r="B24421" s="1" t="s">
        <v>3973</v>
      </c>
      <c r="C24421" s="2">
        <v>44939</v>
      </c>
      <c r="D24421" s="1" t="s">
        <v>6175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3">
      <c r="A24422" s="1" t="s">
        <v>30487</v>
      </c>
      <c r="B24422" s="1" t="s">
        <v>5483</v>
      </c>
      <c r="C24422" s="2">
        <v>45304</v>
      </c>
      <c r="D24422" s="1" t="s">
        <v>6089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3">
      <c r="A24423" s="1" t="s">
        <v>30488</v>
      </c>
      <c r="B24423" s="1" t="s">
        <v>4905</v>
      </c>
      <c r="C24423" s="2">
        <v>44999</v>
      </c>
      <c r="D24423" s="1" t="s">
        <v>6091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3">
      <c r="A24424" s="1" t="s">
        <v>30489</v>
      </c>
      <c r="B24424" s="1" t="s">
        <v>3649</v>
      </c>
      <c r="C24424" s="2">
        <v>45142</v>
      </c>
      <c r="D24424" s="1" t="s">
        <v>6065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3">
      <c r="A24425" s="1" t="s">
        <v>30490</v>
      </c>
      <c r="B24425" s="1" t="s">
        <v>2908</v>
      </c>
      <c r="C24425" s="2">
        <v>45456</v>
      </c>
      <c r="D24425" s="1" t="s">
        <v>6135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3">
      <c r="A24426" s="1" t="s">
        <v>30491</v>
      </c>
      <c r="B24426" s="1" t="s">
        <v>2496</v>
      </c>
      <c r="C24426" s="2">
        <v>45598</v>
      </c>
      <c r="D24426" s="1" t="s">
        <v>6086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3">
      <c r="A24427" s="1" t="s">
        <v>30492</v>
      </c>
      <c r="B24427" s="1" t="s">
        <v>1588</v>
      </c>
      <c r="C24427" s="2">
        <v>45465</v>
      </c>
      <c r="D24427" s="1" t="s">
        <v>6053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3">
      <c r="A24428" s="1" t="s">
        <v>30493</v>
      </c>
      <c r="B24428" s="1" t="s">
        <v>4830</v>
      </c>
      <c r="C24428" s="2">
        <v>45035</v>
      </c>
      <c r="D24428" s="1" t="s">
        <v>6157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3">
      <c r="A24429" s="1" t="s">
        <v>30494</v>
      </c>
      <c r="B24429" s="1" t="s">
        <v>2918</v>
      </c>
      <c r="C24429" s="2">
        <v>44951</v>
      </c>
      <c r="D24429" s="1" t="s">
        <v>6089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3">
      <c r="A24430" s="1" t="s">
        <v>30495</v>
      </c>
      <c r="B24430" s="1" t="s">
        <v>1316</v>
      </c>
      <c r="C24430" s="2">
        <v>45035</v>
      </c>
      <c r="D24430" s="1" t="s">
        <v>6100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3">
      <c r="A24431" s="1" t="s">
        <v>30496</v>
      </c>
      <c r="B24431" s="1" t="s">
        <v>4833</v>
      </c>
      <c r="C24431" s="2">
        <v>45194</v>
      </c>
      <c r="D24431" s="1" t="s">
        <v>6179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3">
      <c r="A24432" s="1" t="s">
        <v>30497</v>
      </c>
      <c r="B24432" s="1" t="s">
        <v>3616</v>
      </c>
      <c r="C24432" s="2">
        <v>45223</v>
      </c>
      <c r="D24432" s="1" t="s">
        <v>6077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3">
      <c r="A24433" s="1" t="s">
        <v>30498</v>
      </c>
      <c r="B24433" s="1" t="s">
        <v>3713</v>
      </c>
      <c r="C24433" s="2">
        <v>45574</v>
      </c>
      <c r="D24433" s="1" t="s">
        <v>6141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3">
      <c r="A24434" s="1" t="s">
        <v>30499</v>
      </c>
      <c r="B24434" s="1" t="s">
        <v>1363</v>
      </c>
      <c r="C24434" s="2">
        <v>45316</v>
      </c>
      <c r="D24434" s="1" t="s">
        <v>6057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3">
      <c r="A24435" s="1" t="s">
        <v>30500</v>
      </c>
      <c r="B24435" s="1" t="s">
        <v>4090</v>
      </c>
      <c r="C24435" s="2">
        <v>45186</v>
      </c>
      <c r="D24435" s="1" t="s">
        <v>6197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3">
      <c r="A24436" s="1" t="s">
        <v>30501</v>
      </c>
      <c r="B24436" s="1" t="s">
        <v>3443</v>
      </c>
      <c r="C24436" s="2">
        <v>45415</v>
      </c>
      <c r="D24436" s="1" t="s">
        <v>6093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3">
      <c r="A24437" s="1" t="s">
        <v>30502</v>
      </c>
      <c r="B24437" s="1" t="s">
        <v>4314</v>
      </c>
      <c r="C24437" s="2">
        <v>45035</v>
      </c>
      <c r="D24437" s="1" t="s">
        <v>6071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3">
      <c r="A24438" s="1" t="s">
        <v>30503</v>
      </c>
      <c r="B24438" s="1" t="s">
        <v>4964</v>
      </c>
      <c r="C24438" s="2">
        <v>45573</v>
      </c>
      <c r="D24438" s="1" t="s">
        <v>6095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3">
      <c r="A24439" s="1" t="s">
        <v>30504</v>
      </c>
      <c r="B24439" s="1" t="s">
        <v>5174</v>
      </c>
      <c r="C24439" s="2">
        <v>45373</v>
      </c>
      <c r="D24439" s="1" t="s">
        <v>6063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3">
      <c r="A24440" s="1" t="s">
        <v>30505</v>
      </c>
      <c r="B24440" s="1" t="s">
        <v>3974</v>
      </c>
      <c r="C24440" s="2">
        <v>44977</v>
      </c>
      <c r="D24440" s="1" t="s">
        <v>6143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3">
      <c r="A24441" s="1" t="s">
        <v>30506</v>
      </c>
      <c r="B24441" s="1" t="s">
        <v>3334</v>
      </c>
      <c r="C24441" s="2">
        <v>45257</v>
      </c>
      <c r="D24441" s="1" t="s">
        <v>6100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3">
      <c r="A24442" s="1" t="s">
        <v>30507</v>
      </c>
      <c r="B24442" s="1" t="s">
        <v>1718</v>
      </c>
      <c r="C24442" s="2">
        <v>45443</v>
      </c>
      <c r="D24442" s="1" t="s">
        <v>6107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3">
      <c r="A24443" s="1" t="s">
        <v>30508</v>
      </c>
      <c r="B24443" s="1" t="s">
        <v>5256</v>
      </c>
      <c r="C24443" s="2">
        <v>44995</v>
      </c>
      <c r="D24443" s="1" t="s">
        <v>6057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3">
      <c r="A24444" s="1" t="s">
        <v>30509</v>
      </c>
      <c r="B24444" s="1" t="s">
        <v>3041</v>
      </c>
      <c r="C24444" s="2">
        <v>45501</v>
      </c>
      <c r="D24444" s="1" t="s">
        <v>6175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3">
      <c r="A24445" s="1" t="s">
        <v>30510</v>
      </c>
      <c r="B24445" s="1" t="s">
        <v>1896</v>
      </c>
      <c r="C24445" s="2">
        <v>45203</v>
      </c>
      <c r="D24445" s="1" t="s">
        <v>6086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3">
      <c r="A24446" s="1" t="s">
        <v>30511</v>
      </c>
      <c r="B24446" s="1" t="s">
        <v>1387</v>
      </c>
      <c r="C24446" s="2">
        <v>45542</v>
      </c>
      <c r="D24446" s="1" t="s">
        <v>6125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3">
      <c r="A24447" s="1" t="s">
        <v>30512</v>
      </c>
      <c r="B24447" s="1" t="s">
        <v>5384</v>
      </c>
      <c r="C24447" s="2">
        <v>45090</v>
      </c>
      <c r="D24447" s="1" t="s">
        <v>6109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3">
      <c r="A24448" s="1" t="s">
        <v>30513</v>
      </c>
      <c r="B24448" s="1" t="s">
        <v>1769</v>
      </c>
      <c r="C24448" s="2">
        <v>45635</v>
      </c>
      <c r="D24448" s="1" t="s">
        <v>6055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3">
      <c r="A24449" s="1" t="s">
        <v>30514</v>
      </c>
      <c r="B24449" s="1" t="s">
        <v>4364</v>
      </c>
      <c r="C24449" s="2">
        <v>45252</v>
      </c>
      <c r="D24449" s="1" t="s">
        <v>6135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3">
      <c r="A24450" s="1" t="s">
        <v>30515</v>
      </c>
      <c r="B24450" s="1" t="s">
        <v>3179</v>
      </c>
      <c r="C24450" s="2">
        <v>45463</v>
      </c>
      <c r="D24450" s="1" t="s">
        <v>6143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3">
      <c r="A24451" s="1" t="s">
        <v>30516</v>
      </c>
      <c r="B24451" s="1" t="s">
        <v>2162</v>
      </c>
      <c r="C24451" s="2">
        <v>45018</v>
      </c>
      <c r="D24451" s="1" t="s">
        <v>6107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3">
      <c r="A24452" s="1" t="s">
        <v>30517</v>
      </c>
      <c r="B24452" s="1" t="s">
        <v>1424</v>
      </c>
      <c r="C24452" s="2">
        <v>45121</v>
      </c>
      <c r="D24452" s="1" t="s">
        <v>6109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3">
      <c r="A24453" s="1" t="s">
        <v>30518</v>
      </c>
      <c r="B24453" s="1" t="s">
        <v>5161</v>
      </c>
      <c r="C24453" s="2">
        <v>45655</v>
      </c>
      <c r="D24453" s="1" t="s">
        <v>6251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3">
      <c r="A24454" s="1" t="s">
        <v>30519</v>
      </c>
      <c r="B24454" s="1" t="s">
        <v>1614</v>
      </c>
      <c r="C24454" s="2">
        <v>45346</v>
      </c>
      <c r="D24454" s="1" t="s">
        <v>6069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3">
      <c r="A24455" s="1" t="s">
        <v>30520</v>
      </c>
      <c r="B24455" s="1" t="s">
        <v>1662</v>
      </c>
      <c r="C24455" s="2">
        <v>45480</v>
      </c>
      <c r="D24455" s="1" t="s">
        <v>6091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3">
      <c r="A24456" s="1" t="s">
        <v>30521</v>
      </c>
      <c r="B24456" s="1" t="s">
        <v>1338</v>
      </c>
      <c r="C24456" s="2">
        <v>45325</v>
      </c>
      <c r="D24456" s="1" t="s">
        <v>6197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3">
      <c r="A24457" s="1" t="s">
        <v>30522</v>
      </c>
      <c r="B24457" s="1" t="s">
        <v>2305</v>
      </c>
      <c r="C24457" s="2">
        <v>45099</v>
      </c>
      <c r="D24457" s="1" t="s">
        <v>6053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3">
      <c r="A24458" s="1" t="s">
        <v>30523</v>
      </c>
      <c r="B24458" s="1" t="s">
        <v>3073</v>
      </c>
      <c r="C24458" s="2">
        <v>45309</v>
      </c>
      <c r="D24458" s="1" t="s">
        <v>6081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3">
      <c r="A24459" s="1" t="s">
        <v>30524</v>
      </c>
      <c r="B24459" s="1" t="s">
        <v>2085</v>
      </c>
      <c r="C24459" s="2">
        <v>44965</v>
      </c>
      <c r="D24459" s="1" t="s">
        <v>6137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3">
      <c r="A24460" s="1" t="s">
        <v>30525</v>
      </c>
      <c r="B24460" s="1" t="s">
        <v>5839</v>
      </c>
      <c r="C24460" s="2">
        <v>45184</v>
      </c>
      <c r="D24460" s="1" t="s">
        <v>6083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3">
      <c r="A24461" s="1" t="s">
        <v>30526</v>
      </c>
      <c r="B24461" s="1" t="s">
        <v>4073</v>
      </c>
      <c r="C24461" s="2">
        <v>45025</v>
      </c>
      <c r="D24461" s="1" t="s">
        <v>6175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3">
      <c r="A24462" s="1" t="s">
        <v>30527</v>
      </c>
      <c r="B24462" s="1" t="s">
        <v>5952</v>
      </c>
      <c r="C24462" s="2">
        <v>45482</v>
      </c>
      <c r="D24462" s="1" t="s">
        <v>6109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3">
      <c r="A24463" s="1" t="s">
        <v>30528</v>
      </c>
      <c r="B24463" s="1" t="s">
        <v>5348</v>
      </c>
      <c r="C24463" s="2">
        <v>45243</v>
      </c>
      <c r="D24463" s="1" t="s">
        <v>6133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3">
      <c r="A24464" s="1" t="s">
        <v>30529</v>
      </c>
      <c r="B24464" s="1" t="s">
        <v>4895</v>
      </c>
      <c r="C24464" s="2">
        <v>44994</v>
      </c>
      <c r="D24464" s="1" t="s">
        <v>6179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3">
      <c r="A24465" s="1" t="s">
        <v>30530</v>
      </c>
      <c r="B24465" s="1" t="s">
        <v>1190</v>
      </c>
      <c r="C24465" s="2">
        <v>45609</v>
      </c>
      <c r="D24465" s="1" t="s">
        <v>6057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3">
      <c r="A24466" s="1" t="s">
        <v>30531</v>
      </c>
      <c r="B24466" s="1" t="s">
        <v>3960</v>
      </c>
      <c r="C24466" s="2">
        <v>45340</v>
      </c>
      <c r="D24466" s="1" t="s">
        <v>6251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3">
      <c r="A24467" s="1" t="s">
        <v>30532</v>
      </c>
      <c r="B24467" s="1" t="s">
        <v>2720</v>
      </c>
      <c r="C24467" s="2">
        <v>45528</v>
      </c>
      <c r="D24467" s="1" t="s">
        <v>6109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3">
      <c r="A24468" s="1" t="s">
        <v>30533</v>
      </c>
      <c r="B24468" s="1" t="s">
        <v>4911</v>
      </c>
      <c r="C24468" s="2">
        <v>45341</v>
      </c>
      <c r="D24468" s="1" t="s">
        <v>6107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3">
      <c r="A24469" s="1" t="s">
        <v>30534</v>
      </c>
      <c r="B24469" s="1" t="s">
        <v>3322</v>
      </c>
      <c r="C24469" s="2">
        <v>45285</v>
      </c>
      <c r="D24469" s="1" t="s">
        <v>6091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3">
      <c r="A24470" s="1" t="s">
        <v>30535</v>
      </c>
      <c r="B24470" s="1" t="s">
        <v>2355</v>
      </c>
      <c r="C24470" s="2">
        <v>44996</v>
      </c>
      <c r="D24470" s="1" t="s">
        <v>6053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3">
      <c r="A24471" s="1" t="s">
        <v>30536</v>
      </c>
      <c r="B24471" s="1" t="s">
        <v>2340</v>
      </c>
      <c r="C24471" s="2">
        <v>44958</v>
      </c>
      <c r="D24471" s="1" t="s">
        <v>6067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3">
      <c r="A24472" s="1" t="s">
        <v>30537</v>
      </c>
      <c r="B24472" s="1" t="s">
        <v>2026</v>
      </c>
      <c r="C24472" s="2">
        <v>44940</v>
      </c>
      <c r="D24472" s="1" t="s">
        <v>6063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3">
      <c r="A24473" s="1" t="s">
        <v>30538</v>
      </c>
      <c r="B24473" s="1" t="s">
        <v>1888</v>
      </c>
      <c r="C24473" s="2">
        <v>45126</v>
      </c>
      <c r="D24473" s="1" t="s">
        <v>6069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3">
      <c r="A24474" s="1" t="s">
        <v>30539</v>
      </c>
      <c r="B24474" s="1" t="s">
        <v>3039</v>
      </c>
      <c r="C24474" s="2">
        <v>45620</v>
      </c>
      <c r="D24474" s="1" t="s">
        <v>6095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3">
      <c r="A24475" s="1" t="s">
        <v>30540</v>
      </c>
      <c r="B24475" s="1" t="s">
        <v>3691</v>
      </c>
      <c r="C24475" s="2">
        <v>45417</v>
      </c>
      <c r="D24475" s="1" t="s">
        <v>6051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3">
      <c r="A24476" s="1" t="s">
        <v>30541</v>
      </c>
      <c r="B24476" s="1" t="s">
        <v>1210</v>
      </c>
      <c r="C24476" s="2">
        <v>45055</v>
      </c>
      <c r="D24476" s="1" t="s">
        <v>6089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3">
      <c r="A24477" s="1" t="s">
        <v>30542</v>
      </c>
      <c r="B24477" s="1" t="s">
        <v>4630</v>
      </c>
      <c r="C24477" s="2">
        <v>45395</v>
      </c>
      <c r="D24477" s="1" t="s">
        <v>6077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3">
      <c r="A24478" s="1" t="s">
        <v>30543</v>
      </c>
      <c r="B24478" s="1" t="s">
        <v>4890</v>
      </c>
      <c r="C24478" s="2">
        <v>45065</v>
      </c>
      <c r="D24478" s="1" t="s">
        <v>6083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3">
      <c r="A24479" s="1" t="s">
        <v>30544</v>
      </c>
      <c r="B24479" s="1" t="s">
        <v>2377</v>
      </c>
      <c r="C24479" s="2">
        <v>45124</v>
      </c>
      <c r="D24479" s="1" t="s">
        <v>6061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3">
      <c r="A24480" s="1" t="s">
        <v>30545</v>
      </c>
      <c r="B24480" s="1" t="s">
        <v>1833</v>
      </c>
      <c r="C24480" s="2">
        <v>45591</v>
      </c>
      <c r="D24480" s="1" t="s">
        <v>6059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3">
      <c r="A24481" s="1" t="s">
        <v>30546</v>
      </c>
      <c r="B24481" s="1" t="s">
        <v>2810</v>
      </c>
      <c r="C24481" s="2">
        <v>45383</v>
      </c>
      <c r="D24481" s="1" t="s">
        <v>6137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3">
      <c r="A24482" s="1" t="s">
        <v>30547</v>
      </c>
      <c r="B24482" s="1" t="s">
        <v>5953</v>
      </c>
      <c r="C24482" s="2">
        <v>45484</v>
      </c>
      <c r="D24482" s="1" t="s">
        <v>6172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3">
      <c r="A24483" s="1" t="s">
        <v>30548</v>
      </c>
      <c r="B24483" s="1" t="s">
        <v>5060</v>
      </c>
      <c r="C24483" s="2">
        <v>45329</v>
      </c>
      <c r="D24483" s="1" t="s">
        <v>6135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3">
      <c r="A24484" s="1" t="s">
        <v>30549</v>
      </c>
      <c r="B24484" s="1" t="s">
        <v>2261</v>
      </c>
      <c r="C24484" s="2">
        <v>45595</v>
      </c>
      <c r="D24484" s="1" t="s">
        <v>6086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3">
      <c r="A24485" s="1" t="s">
        <v>30550</v>
      </c>
      <c r="B24485" s="1" t="s">
        <v>5339</v>
      </c>
      <c r="C24485" s="2">
        <v>45016</v>
      </c>
      <c r="D24485" s="1" t="s">
        <v>6065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3">
      <c r="A24486" s="1" t="s">
        <v>30551</v>
      </c>
      <c r="B24486" s="1" t="s">
        <v>1408</v>
      </c>
      <c r="C24486" s="2">
        <v>45536</v>
      </c>
      <c r="D24486" s="1" t="s">
        <v>6059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3">
      <c r="A24487" s="1" t="s">
        <v>30552</v>
      </c>
      <c r="B24487" s="1" t="s">
        <v>4422</v>
      </c>
      <c r="C24487" s="2">
        <v>45509</v>
      </c>
      <c r="D24487" s="1" t="s">
        <v>6065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3">
      <c r="A24488" s="1" t="s">
        <v>30553</v>
      </c>
      <c r="B24488" s="1" t="s">
        <v>2461</v>
      </c>
      <c r="C24488" s="2">
        <v>45421</v>
      </c>
      <c r="D24488" s="1" t="s">
        <v>6137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3">
      <c r="A24489" s="1" t="s">
        <v>30554</v>
      </c>
      <c r="B24489" s="1" t="s">
        <v>3129</v>
      </c>
      <c r="C24489" s="2">
        <v>45445</v>
      </c>
      <c r="D24489" s="1" t="s">
        <v>6095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3">
      <c r="A24490" s="1" t="s">
        <v>30555</v>
      </c>
      <c r="B24490" s="1" t="s">
        <v>3012</v>
      </c>
      <c r="C24490" s="2">
        <v>45226</v>
      </c>
      <c r="D24490" s="1" t="s">
        <v>6141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3">
      <c r="A24491" s="1" t="s">
        <v>30556</v>
      </c>
      <c r="B24491" s="1" t="s">
        <v>4736</v>
      </c>
      <c r="C24491" s="2">
        <v>45413</v>
      </c>
      <c r="D24491" s="1" t="s">
        <v>6100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3">
      <c r="A24492" s="1" t="s">
        <v>30557</v>
      </c>
      <c r="B24492" s="1" t="s">
        <v>2324</v>
      </c>
      <c r="C24492" s="2">
        <v>45286</v>
      </c>
      <c r="D24492" s="1" t="s">
        <v>6049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3">
      <c r="A24493" s="1" t="s">
        <v>30558</v>
      </c>
      <c r="B24493" s="1" t="s">
        <v>3035</v>
      </c>
      <c r="C24493" s="2">
        <v>45163</v>
      </c>
      <c r="D24493" s="1" t="s">
        <v>6077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3">
      <c r="A24494" s="1" t="s">
        <v>30559</v>
      </c>
      <c r="B24494" s="1" t="s">
        <v>2080</v>
      </c>
      <c r="C24494" s="2">
        <v>45409</v>
      </c>
      <c r="D24494" s="1" t="s">
        <v>6059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3">
      <c r="A24495" s="1" t="s">
        <v>30560</v>
      </c>
      <c r="B24495" s="1" t="s">
        <v>2142</v>
      </c>
      <c r="C24495" s="2">
        <v>45277</v>
      </c>
      <c r="D24495" s="1" t="s">
        <v>6067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3">
      <c r="A24496" s="1" t="s">
        <v>30561</v>
      </c>
      <c r="B24496" s="1" t="s">
        <v>4233</v>
      </c>
      <c r="C24496" s="2">
        <v>45321</v>
      </c>
      <c r="D24496" s="1" t="s">
        <v>6086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3">
      <c r="A24497" s="1" t="s">
        <v>30562</v>
      </c>
      <c r="B24497" s="1" t="s">
        <v>4243</v>
      </c>
      <c r="C24497" s="2">
        <v>45547</v>
      </c>
      <c r="D24497" s="1" t="s">
        <v>6125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3">
      <c r="A24498" s="1" t="s">
        <v>30563</v>
      </c>
      <c r="B24498" s="1" t="s">
        <v>1947</v>
      </c>
      <c r="C24498" s="2">
        <v>45190</v>
      </c>
      <c r="D24498" s="1" t="s">
        <v>6143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3">
      <c r="A24499" s="1" t="s">
        <v>30564</v>
      </c>
      <c r="B24499" s="1" t="s">
        <v>4437</v>
      </c>
      <c r="C24499" s="2">
        <v>45587</v>
      </c>
      <c r="D24499" s="1" t="s">
        <v>6077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3">
      <c r="A24500" s="1" t="s">
        <v>30565</v>
      </c>
      <c r="B24500" s="1" t="s">
        <v>2920</v>
      </c>
      <c r="C24500" s="2">
        <v>45119</v>
      </c>
      <c r="D24500" s="1" t="s">
        <v>6083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3">
      <c r="A24501" s="1" t="s">
        <v>30566</v>
      </c>
      <c r="B24501" s="1" t="s">
        <v>1110</v>
      </c>
      <c r="C24501" s="2">
        <v>45139</v>
      </c>
      <c r="D24501" s="1" t="s">
        <v>6089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3">
      <c r="A24502" s="1" t="s">
        <v>30567</v>
      </c>
      <c r="B24502" s="1" t="s">
        <v>1170</v>
      </c>
      <c r="C24502" s="2">
        <v>45539</v>
      </c>
      <c r="D24502" s="1" t="s">
        <v>6071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3">
      <c r="A24503" s="1" t="s">
        <v>30568</v>
      </c>
      <c r="B24503" s="1" t="s">
        <v>2725</v>
      </c>
      <c r="C24503" s="2">
        <v>45530</v>
      </c>
      <c r="D24503" s="1" t="s">
        <v>6141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3">
      <c r="A24504" s="1" t="s">
        <v>30569</v>
      </c>
      <c r="B24504" s="1" t="s">
        <v>3752</v>
      </c>
      <c r="C24504" s="2">
        <v>45424</v>
      </c>
      <c r="D24504" s="1" t="s">
        <v>6049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3">
      <c r="A24505" s="1" t="s">
        <v>30570</v>
      </c>
      <c r="B24505" s="1" t="s">
        <v>2870</v>
      </c>
      <c r="C24505" s="2">
        <v>45196</v>
      </c>
      <c r="D24505" s="1" t="s">
        <v>6137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3">
      <c r="A24506" s="1" t="s">
        <v>30571</v>
      </c>
      <c r="B24506" s="1" t="s">
        <v>5368</v>
      </c>
      <c r="C24506" s="2">
        <v>45023</v>
      </c>
      <c r="D24506" s="1" t="s">
        <v>6172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3">
      <c r="A24507" s="1" t="s">
        <v>30572</v>
      </c>
      <c r="B24507" s="1" t="s">
        <v>3567</v>
      </c>
      <c r="C24507" s="2">
        <v>45335</v>
      </c>
      <c r="D24507" s="1" t="s">
        <v>6057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3">
      <c r="A24508" s="1" t="s">
        <v>30573</v>
      </c>
      <c r="B24508" s="1" t="s">
        <v>2474</v>
      </c>
      <c r="C24508" s="2">
        <v>44941</v>
      </c>
      <c r="D24508" s="1" t="s">
        <v>6172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3">
      <c r="A24509" s="1" t="s">
        <v>30574</v>
      </c>
      <c r="B24509" s="1" t="s">
        <v>5060</v>
      </c>
      <c r="C24509" s="2">
        <v>45055</v>
      </c>
      <c r="D24509" s="1" t="s">
        <v>6057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3">
      <c r="A24510" s="1" t="s">
        <v>30575</v>
      </c>
      <c r="B24510" s="1" t="s">
        <v>4853</v>
      </c>
      <c r="C24510" s="2">
        <v>45045</v>
      </c>
      <c r="D24510" s="1" t="s">
        <v>6100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3">
      <c r="A24511" s="1" t="s">
        <v>30576</v>
      </c>
      <c r="B24511" s="1" t="s">
        <v>3384</v>
      </c>
      <c r="C24511" s="2">
        <v>45470</v>
      </c>
      <c r="D24511" s="1" t="s">
        <v>6061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3">
      <c r="A24512" s="1" t="s">
        <v>30577</v>
      </c>
      <c r="B24512" s="1" t="s">
        <v>5544</v>
      </c>
      <c r="C24512" s="2">
        <v>45622</v>
      </c>
      <c r="D24512" s="1" t="s">
        <v>6093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3">
      <c r="A24513" s="1" t="s">
        <v>30578</v>
      </c>
      <c r="B24513" s="1" t="s">
        <v>2950</v>
      </c>
      <c r="C24513" s="2">
        <v>45158</v>
      </c>
      <c r="D24513" s="1" t="s">
        <v>6179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3">
      <c r="A24514" s="1" t="s">
        <v>30579</v>
      </c>
      <c r="B24514" s="1" t="s">
        <v>2531</v>
      </c>
      <c r="C24514" s="2">
        <v>44958</v>
      </c>
      <c r="D24514" s="1" t="s">
        <v>6057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3">
      <c r="A24515" s="1" t="s">
        <v>30580</v>
      </c>
      <c r="B24515" s="1" t="s">
        <v>2762</v>
      </c>
      <c r="C24515" s="2">
        <v>45266</v>
      </c>
      <c r="D24515" s="1" t="s">
        <v>6089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3">
      <c r="A24516" s="1" t="s">
        <v>30581</v>
      </c>
      <c r="B24516" s="1" t="s">
        <v>3626</v>
      </c>
      <c r="C24516" s="2">
        <v>45607</v>
      </c>
      <c r="D24516" s="1" t="s">
        <v>6095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3">
      <c r="A24517" s="1" t="s">
        <v>30582</v>
      </c>
      <c r="B24517" s="1" t="s">
        <v>2464</v>
      </c>
      <c r="C24517" s="2">
        <v>45642</v>
      </c>
      <c r="D24517" s="1" t="s">
        <v>6091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3">
      <c r="A24518" s="1" t="s">
        <v>30583</v>
      </c>
      <c r="B24518" s="1" t="s">
        <v>4413</v>
      </c>
      <c r="C24518" s="2">
        <v>45264</v>
      </c>
      <c r="D24518" s="1" t="s">
        <v>6063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3">
      <c r="A24519" s="1" t="s">
        <v>30584</v>
      </c>
      <c r="B24519" s="1" t="s">
        <v>5087</v>
      </c>
      <c r="C24519" s="2">
        <v>45209</v>
      </c>
      <c r="D24519" s="1" t="s">
        <v>6051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3">
      <c r="A24520" s="1" t="s">
        <v>30585</v>
      </c>
      <c r="B24520" s="1" t="s">
        <v>5429</v>
      </c>
      <c r="C24520" s="2">
        <v>45459</v>
      </c>
      <c r="D24520" s="1" t="s">
        <v>6100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3">
      <c r="A24521" s="1" t="s">
        <v>30586</v>
      </c>
      <c r="B24521" s="1" t="s">
        <v>2923</v>
      </c>
      <c r="C24521" s="2">
        <v>45220</v>
      </c>
      <c r="D24521" s="1" t="s">
        <v>6063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3">
      <c r="A24522" s="1" t="s">
        <v>30587</v>
      </c>
      <c r="B24522" s="1" t="s">
        <v>5283</v>
      </c>
      <c r="C24522" s="2">
        <v>45207</v>
      </c>
      <c r="D24522" s="1" t="s">
        <v>6100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3">
      <c r="A24523" s="1" t="s">
        <v>30588</v>
      </c>
      <c r="B24523" s="1" t="s">
        <v>3802</v>
      </c>
      <c r="C24523" s="2">
        <v>45303</v>
      </c>
      <c r="D24523" s="1" t="s">
        <v>6175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3">
      <c r="A24524" s="1" t="s">
        <v>30589</v>
      </c>
      <c r="B24524" s="1" t="s">
        <v>5731</v>
      </c>
      <c r="C24524" s="2">
        <v>45161</v>
      </c>
      <c r="D24524" s="1" t="s">
        <v>6086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3">
      <c r="A24525" s="1" t="s">
        <v>30590</v>
      </c>
      <c r="B24525" s="1" t="s">
        <v>3846</v>
      </c>
      <c r="C24525" s="2">
        <v>45579</v>
      </c>
      <c r="D24525" s="1" t="s">
        <v>6077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3">
      <c r="A24526" s="1" t="s">
        <v>30591</v>
      </c>
      <c r="B24526" s="1" t="s">
        <v>5796</v>
      </c>
      <c r="C24526" s="2">
        <v>45269</v>
      </c>
      <c r="D24526" s="1" t="s">
        <v>6063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3">
      <c r="A24527" s="1" t="s">
        <v>30592</v>
      </c>
      <c r="B24527" s="1" t="s">
        <v>3156</v>
      </c>
      <c r="C24527" s="2">
        <v>45499</v>
      </c>
      <c r="D24527" s="1" t="s">
        <v>6071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3">
      <c r="A24528" s="1" t="s">
        <v>30593</v>
      </c>
      <c r="B24528" s="1" t="s">
        <v>1652</v>
      </c>
      <c r="C24528" s="2">
        <v>45529</v>
      </c>
      <c r="D24528" s="1" t="s">
        <v>6059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3">
      <c r="A24529" s="1" t="s">
        <v>30594</v>
      </c>
      <c r="B24529" s="1" t="s">
        <v>2703</v>
      </c>
      <c r="C24529" s="2">
        <v>45223</v>
      </c>
      <c r="D24529" s="1" t="s">
        <v>6093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3">
      <c r="A24530" s="1" t="s">
        <v>30595</v>
      </c>
      <c r="B24530" s="1" t="s">
        <v>5391</v>
      </c>
      <c r="C24530" s="2">
        <v>45416</v>
      </c>
      <c r="D24530" s="1" t="s">
        <v>6100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3">
      <c r="A24531" s="1" t="s">
        <v>30596</v>
      </c>
      <c r="B24531" s="1" t="s">
        <v>3106</v>
      </c>
      <c r="C24531" s="2">
        <v>45233</v>
      </c>
      <c r="D24531" s="1" t="s">
        <v>6135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3">
      <c r="A24532" s="1" t="s">
        <v>30597</v>
      </c>
      <c r="B24532" s="1" t="s">
        <v>1994</v>
      </c>
      <c r="C24532" s="2">
        <v>45276</v>
      </c>
      <c r="D24532" s="1" t="s">
        <v>6093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3">
      <c r="A24533" s="1" t="s">
        <v>30598</v>
      </c>
      <c r="B24533" s="1" t="s">
        <v>4387</v>
      </c>
      <c r="C24533" s="2">
        <v>45437</v>
      </c>
      <c r="D24533" s="1" t="s">
        <v>6125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3">
      <c r="A24534" s="1" t="s">
        <v>30599</v>
      </c>
      <c r="B24534" s="1" t="s">
        <v>3937</v>
      </c>
      <c r="C24534" s="2">
        <v>45561</v>
      </c>
      <c r="D24534" s="1" t="s">
        <v>6197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3">
      <c r="A24535" s="1" t="s">
        <v>30600</v>
      </c>
      <c r="B24535" s="1" t="s">
        <v>3541</v>
      </c>
      <c r="C24535" s="2">
        <v>45253</v>
      </c>
      <c r="D24535" s="1" t="s">
        <v>6133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3">
      <c r="A24536" s="1" t="s">
        <v>30601</v>
      </c>
      <c r="B24536" s="1" t="s">
        <v>2536</v>
      </c>
      <c r="C24536" s="2">
        <v>45647</v>
      </c>
      <c r="D24536" s="1" t="s">
        <v>6067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3">
      <c r="A24537" s="1" t="s">
        <v>30602</v>
      </c>
      <c r="B24537" s="1" t="s">
        <v>2025</v>
      </c>
      <c r="C24537" s="2">
        <v>45581</v>
      </c>
      <c r="D24537" s="1" t="s">
        <v>6175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3">
      <c r="A24538" s="1" t="s">
        <v>30603</v>
      </c>
      <c r="B24538" s="1" t="s">
        <v>5583</v>
      </c>
      <c r="C24538" s="2">
        <v>45612</v>
      </c>
      <c r="D24538" s="1" t="s">
        <v>6133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3">
      <c r="A24539" s="1" t="s">
        <v>30604</v>
      </c>
      <c r="B24539" s="1" t="s">
        <v>1099</v>
      </c>
      <c r="C24539" s="2">
        <v>45074</v>
      </c>
      <c r="D24539" s="1" t="s">
        <v>6104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3">
      <c r="A24540" s="1" t="s">
        <v>30605</v>
      </c>
      <c r="B24540" s="1" t="s">
        <v>1990</v>
      </c>
      <c r="C24540" s="2">
        <v>45257</v>
      </c>
      <c r="D24540" s="1" t="s">
        <v>6107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3">
      <c r="A24541" s="1" t="s">
        <v>30606</v>
      </c>
      <c r="B24541" s="1" t="s">
        <v>3078</v>
      </c>
      <c r="C24541" s="2">
        <v>44980</v>
      </c>
      <c r="D24541" s="1" t="s">
        <v>6172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3">
      <c r="A24542" s="1" t="s">
        <v>30607</v>
      </c>
      <c r="B24542" s="1" t="s">
        <v>4424</v>
      </c>
      <c r="C24542" s="2">
        <v>45230</v>
      </c>
      <c r="D24542" s="1" t="s">
        <v>6067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3">
      <c r="A24543" s="1" t="s">
        <v>30608</v>
      </c>
      <c r="B24543" s="1" t="s">
        <v>2064</v>
      </c>
      <c r="C24543" s="2">
        <v>45115</v>
      </c>
      <c r="D24543" s="1" t="s">
        <v>6051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3">
      <c r="A24544" s="1" t="s">
        <v>30609</v>
      </c>
      <c r="B24544" s="1" t="s">
        <v>5414</v>
      </c>
      <c r="C24544" s="2">
        <v>45181</v>
      </c>
      <c r="D24544" s="1" t="s">
        <v>6089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3">
      <c r="A24545" s="1" t="s">
        <v>30610</v>
      </c>
      <c r="B24545" s="1" t="s">
        <v>1050</v>
      </c>
      <c r="C24545" s="2">
        <v>45649</v>
      </c>
      <c r="D24545" s="1" t="s">
        <v>6055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3">
      <c r="A24546" s="1" t="s">
        <v>30611</v>
      </c>
      <c r="B24546" s="1" t="s">
        <v>4278</v>
      </c>
      <c r="C24546" s="2">
        <v>45529</v>
      </c>
      <c r="D24546" s="1" t="s">
        <v>6151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3">
      <c r="A24547" s="1" t="s">
        <v>30612</v>
      </c>
      <c r="B24547" s="1" t="s">
        <v>1993</v>
      </c>
      <c r="C24547" s="2">
        <v>45070</v>
      </c>
      <c r="D24547" s="1" t="s">
        <v>6065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3">
      <c r="A24548" s="1" t="s">
        <v>30613</v>
      </c>
      <c r="B24548" s="1" t="s">
        <v>5898</v>
      </c>
      <c r="C24548" s="2">
        <v>45109</v>
      </c>
      <c r="D24548" s="1" t="s">
        <v>6051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3">
      <c r="A24549" s="1" t="s">
        <v>30614</v>
      </c>
      <c r="B24549" s="1" t="s">
        <v>5999</v>
      </c>
      <c r="C24549" s="2">
        <v>44970</v>
      </c>
      <c r="D24549" s="1" t="s">
        <v>6077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3">
      <c r="A24550" s="1" t="s">
        <v>30615</v>
      </c>
      <c r="B24550" s="1" t="s">
        <v>5816</v>
      </c>
      <c r="C24550" s="2">
        <v>44995</v>
      </c>
      <c r="D24550" s="1" t="s">
        <v>6135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3">
      <c r="A24551" s="1" t="s">
        <v>30616</v>
      </c>
      <c r="B24551" s="1" t="s">
        <v>4094</v>
      </c>
      <c r="C24551" s="2">
        <v>45122</v>
      </c>
      <c r="D24551" s="1" t="s">
        <v>6051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3">
      <c r="A24552" s="1" t="s">
        <v>30617</v>
      </c>
      <c r="B24552" s="1" t="s">
        <v>2263</v>
      </c>
      <c r="C24552" s="2">
        <v>45529</v>
      </c>
      <c r="D24552" s="1" t="s">
        <v>6077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3">
      <c r="A24553" s="1" t="s">
        <v>30618</v>
      </c>
      <c r="B24553" s="1" t="s">
        <v>4834</v>
      </c>
      <c r="C24553" s="2">
        <v>45632</v>
      </c>
      <c r="D24553" s="1" t="s">
        <v>6143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3">
      <c r="A24554" s="1" t="s">
        <v>30619</v>
      </c>
      <c r="B24554" s="1" t="s">
        <v>1146</v>
      </c>
      <c r="C24554" s="2">
        <v>44940</v>
      </c>
      <c r="D24554" s="1" t="s">
        <v>6135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3">
      <c r="A24555" s="1" t="s">
        <v>30620</v>
      </c>
      <c r="B24555" s="1" t="s">
        <v>5195</v>
      </c>
      <c r="C24555" s="2">
        <v>45293</v>
      </c>
      <c r="D24555" s="1" t="s">
        <v>6051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3">
      <c r="A24556" s="1" t="s">
        <v>30621</v>
      </c>
      <c r="B24556" s="1" t="s">
        <v>2444</v>
      </c>
      <c r="C24556" s="2">
        <v>45299</v>
      </c>
      <c r="D24556" s="1" t="s">
        <v>6251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3">
      <c r="A24557" s="1" t="s">
        <v>30622</v>
      </c>
      <c r="B24557" s="1" t="s">
        <v>3021</v>
      </c>
      <c r="C24557" s="2">
        <v>44958</v>
      </c>
      <c r="D24557" s="1" t="s">
        <v>6089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3">
      <c r="A24558" s="1" t="s">
        <v>30623</v>
      </c>
      <c r="B24558" s="1" t="s">
        <v>4345</v>
      </c>
      <c r="C24558" s="2">
        <v>45271</v>
      </c>
      <c r="D24558" s="1" t="s">
        <v>6157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3">
      <c r="A24559" s="1" t="s">
        <v>30624</v>
      </c>
      <c r="B24559" s="1" t="s">
        <v>4026</v>
      </c>
      <c r="C24559" s="2">
        <v>45297</v>
      </c>
      <c r="D24559" s="1" t="s">
        <v>6251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3">
      <c r="A24560" s="1" t="s">
        <v>30625</v>
      </c>
      <c r="B24560" s="1" t="s">
        <v>3353</v>
      </c>
      <c r="C24560" s="2">
        <v>45165</v>
      </c>
      <c r="D24560" s="1" t="s">
        <v>6067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3">
      <c r="A24561" s="1" t="s">
        <v>30626</v>
      </c>
      <c r="B24561" s="1" t="s">
        <v>3563</v>
      </c>
      <c r="C24561" s="2">
        <v>45031</v>
      </c>
      <c r="D24561" s="1" t="s">
        <v>6086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3">
      <c r="A24562" s="1" t="s">
        <v>30627</v>
      </c>
      <c r="B24562" s="1" t="s">
        <v>3048</v>
      </c>
      <c r="C24562" s="2">
        <v>45379</v>
      </c>
      <c r="D24562" s="1" t="s">
        <v>6197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3">
      <c r="A24563" s="1" t="s">
        <v>30628</v>
      </c>
      <c r="B24563" s="1" t="s">
        <v>5646</v>
      </c>
      <c r="C24563" s="2">
        <v>45365</v>
      </c>
      <c r="D24563" s="1" t="s">
        <v>6077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3">
      <c r="A24564" s="1" t="s">
        <v>30629</v>
      </c>
      <c r="B24564" s="1" t="s">
        <v>3464</v>
      </c>
      <c r="C24564" s="2">
        <v>45578</v>
      </c>
      <c r="D24564" s="1" t="s">
        <v>6102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3">
      <c r="A24565" s="1" t="s">
        <v>30630</v>
      </c>
      <c r="B24565" s="1" t="s">
        <v>2173</v>
      </c>
      <c r="C24565" s="2">
        <v>45323</v>
      </c>
      <c r="D24565" s="1" t="s">
        <v>6067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3">
      <c r="A24566" s="1" t="s">
        <v>30631</v>
      </c>
      <c r="B24566" s="1" t="s">
        <v>5915</v>
      </c>
      <c r="C24566" s="2">
        <v>45418</v>
      </c>
      <c r="D24566" s="1" t="s">
        <v>6069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3">
      <c r="A24567" s="1" t="s">
        <v>30632</v>
      </c>
      <c r="B24567" s="1" t="s">
        <v>3530</v>
      </c>
      <c r="C24567" s="2">
        <v>45619</v>
      </c>
      <c r="D24567" s="1" t="s">
        <v>6089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3">
      <c r="A24568" s="1" t="s">
        <v>30633</v>
      </c>
      <c r="B24568" s="1" t="s">
        <v>4185</v>
      </c>
      <c r="C24568" s="2">
        <v>45045</v>
      </c>
      <c r="D24568" s="1" t="s">
        <v>6053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3">
      <c r="A24569" s="1" t="s">
        <v>30634</v>
      </c>
      <c r="B24569" s="1" t="s">
        <v>2260</v>
      </c>
      <c r="C24569" s="2">
        <v>45299</v>
      </c>
      <c r="D24569" s="1" t="s">
        <v>6083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3">
      <c r="A24570" s="1" t="s">
        <v>30635</v>
      </c>
      <c r="B24570" s="1" t="s">
        <v>3382</v>
      </c>
      <c r="C24570" s="2">
        <v>45308</v>
      </c>
      <c r="D24570" s="1" t="s">
        <v>6143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3">
      <c r="A24571" s="1" t="s">
        <v>30636</v>
      </c>
      <c r="B24571" s="1" t="s">
        <v>4672</v>
      </c>
      <c r="C24571" s="2">
        <v>45528</v>
      </c>
      <c r="D24571" s="1" t="s">
        <v>6086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3">
      <c r="A24572" s="1" t="s">
        <v>30637</v>
      </c>
      <c r="B24572" s="1" t="s">
        <v>5322</v>
      </c>
      <c r="C24572" s="2">
        <v>45456</v>
      </c>
      <c r="D24572" s="1" t="s">
        <v>6051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3">
      <c r="A24573" s="1" t="s">
        <v>30638</v>
      </c>
      <c r="B24573" s="1" t="s">
        <v>3481</v>
      </c>
      <c r="C24573" s="2">
        <v>45023</v>
      </c>
      <c r="D24573" s="1" t="s">
        <v>6081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3">
      <c r="A24574" s="1" t="s">
        <v>30639</v>
      </c>
      <c r="B24574" s="1" t="s">
        <v>5899</v>
      </c>
      <c r="C24574" s="2">
        <v>45030</v>
      </c>
      <c r="D24574" s="1" t="s">
        <v>6055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3">
      <c r="A24575" s="1" t="s">
        <v>30640</v>
      </c>
      <c r="B24575" s="1" t="s">
        <v>5878</v>
      </c>
      <c r="C24575" s="2">
        <v>45009</v>
      </c>
      <c r="D24575" s="1" t="s">
        <v>6057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3">
      <c r="A24576" s="1" t="s">
        <v>30641</v>
      </c>
      <c r="B24576" s="1" t="s">
        <v>5598</v>
      </c>
      <c r="C24576" s="2">
        <v>45201</v>
      </c>
      <c r="D24576" s="1" t="s">
        <v>6179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3">
      <c r="A24577" s="1" t="s">
        <v>30642</v>
      </c>
      <c r="B24577" s="1" t="s">
        <v>4214</v>
      </c>
      <c r="C24577" s="2">
        <v>45573</v>
      </c>
      <c r="D24577" s="1" t="s">
        <v>6179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3">
      <c r="A24578" s="1" t="s">
        <v>30643</v>
      </c>
      <c r="B24578" s="1" t="s">
        <v>1644</v>
      </c>
      <c r="C24578" s="2">
        <v>44966</v>
      </c>
      <c r="D24578" s="1" t="s">
        <v>6053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3">
      <c r="A24579" s="1" t="s">
        <v>30644</v>
      </c>
      <c r="B24579" s="1" t="s">
        <v>5638</v>
      </c>
      <c r="C24579" s="2">
        <v>45290</v>
      </c>
      <c r="D24579" s="1" t="s">
        <v>6051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3">
      <c r="A24580" s="1" t="s">
        <v>30645</v>
      </c>
      <c r="B24580" s="1" t="s">
        <v>2500</v>
      </c>
      <c r="C24580" s="2">
        <v>45584</v>
      </c>
      <c r="D24580" s="1" t="s">
        <v>6086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3">
      <c r="A24581" s="1" t="s">
        <v>30646</v>
      </c>
      <c r="B24581" s="1" t="s">
        <v>1521</v>
      </c>
      <c r="C24581" s="2">
        <v>45202</v>
      </c>
      <c r="D24581" s="1" t="s">
        <v>6135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3">
      <c r="A24582" s="1" t="s">
        <v>30647</v>
      </c>
      <c r="B24582" s="1" t="s">
        <v>5885</v>
      </c>
      <c r="C24582" s="2">
        <v>45373</v>
      </c>
      <c r="D24582" s="1" t="s">
        <v>6109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3">
      <c r="A24583" s="1" t="s">
        <v>30648</v>
      </c>
      <c r="B24583" s="1" t="s">
        <v>5051</v>
      </c>
      <c r="C24583" s="2">
        <v>45048</v>
      </c>
      <c r="D24583" s="1" t="s">
        <v>6113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3">
      <c r="A24584" s="1" t="s">
        <v>30649</v>
      </c>
      <c r="B24584" s="1" t="s">
        <v>5780</v>
      </c>
      <c r="C24584" s="2">
        <v>45128</v>
      </c>
      <c r="D24584" s="1" t="s">
        <v>6197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3">
      <c r="A24585" s="1" t="s">
        <v>30650</v>
      </c>
      <c r="B24585" s="1" t="s">
        <v>1960</v>
      </c>
      <c r="C24585" s="2">
        <v>45416</v>
      </c>
      <c r="D24585" s="1" t="s">
        <v>6081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3">
      <c r="A24586" s="1" t="s">
        <v>30651</v>
      </c>
      <c r="B24586" s="1" t="s">
        <v>2881</v>
      </c>
      <c r="C24586" s="2">
        <v>44959</v>
      </c>
      <c r="D24586" s="1" t="s">
        <v>6175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3">
      <c r="A24587" s="1" t="s">
        <v>30652</v>
      </c>
      <c r="B24587" s="1" t="s">
        <v>2298</v>
      </c>
      <c r="C24587" s="2">
        <v>45353</v>
      </c>
      <c r="D24587" s="1" t="s">
        <v>6104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3">
      <c r="A24588" s="1" t="s">
        <v>30653</v>
      </c>
      <c r="B24588" s="1" t="s">
        <v>3283</v>
      </c>
      <c r="C24588" s="2">
        <v>45442</v>
      </c>
      <c r="D24588" s="1" t="s">
        <v>6067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3">
      <c r="A24589" s="1" t="s">
        <v>30654</v>
      </c>
      <c r="B24589" s="1" t="s">
        <v>4370</v>
      </c>
      <c r="C24589" s="2">
        <v>45171</v>
      </c>
      <c r="D24589" s="1" t="s">
        <v>6125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3">
      <c r="A24590" s="1" t="s">
        <v>30655</v>
      </c>
      <c r="B24590" s="1" t="s">
        <v>2643</v>
      </c>
      <c r="C24590" s="2">
        <v>45245</v>
      </c>
      <c r="D24590" s="1" t="s">
        <v>6063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3">
      <c r="A24591" s="1" t="s">
        <v>30656</v>
      </c>
      <c r="B24591" s="1" t="s">
        <v>2956</v>
      </c>
      <c r="C24591" s="2">
        <v>45115</v>
      </c>
      <c r="D24591" s="1" t="s">
        <v>6100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3">
      <c r="A24592" s="1" t="s">
        <v>30657</v>
      </c>
      <c r="B24592" s="1" t="s">
        <v>5369</v>
      </c>
      <c r="C24592" s="2">
        <v>45100</v>
      </c>
      <c r="D24592" s="1" t="s">
        <v>6095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3">
      <c r="A24593" s="1" t="s">
        <v>30658</v>
      </c>
      <c r="B24593" s="1" t="s">
        <v>5824</v>
      </c>
      <c r="C24593" s="2">
        <v>45378</v>
      </c>
      <c r="D24593" s="1" t="s">
        <v>6107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3">
      <c r="A24594" s="1" t="s">
        <v>30659</v>
      </c>
      <c r="B24594" s="1" t="s">
        <v>2783</v>
      </c>
      <c r="C24594" s="2">
        <v>45067</v>
      </c>
      <c r="D24594" s="1" t="s">
        <v>6069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3">
      <c r="A24595" s="1" t="s">
        <v>30660</v>
      </c>
      <c r="B24595" s="1" t="s">
        <v>1309</v>
      </c>
      <c r="C24595" s="2">
        <v>45526</v>
      </c>
      <c r="D24595" s="1" t="s">
        <v>6089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3">
      <c r="A24596" s="1" t="s">
        <v>30661</v>
      </c>
      <c r="B24596" s="1" t="s">
        <v>2216</v>
      </c>
      <c r="C24596" s="2">
        <v>45176</v>
      </c>
      <c r="D24596" s="1" t="s">
        <v>6081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3">
      <c r="A24597" s="1" t="s">
        <v>30662</v>
      </c>
      <c r="B24597" s="1" t="s">
        <v>2761</v>
      </c>
      <c r="C24597" s="2">
        <v>45162</v>
      </c>
      <c r="D24597" s="1" t="s">
        <v>6175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3">
      <c r="A24598" s="1" t="s">
        <v>30663</v>
      </c>
      <c r="B24598" s="1" t="s">
        <v>3709</v>
      </c>
      <c r="C24598" s="2">
        <v>45344</v>
      </c>
      <c r="D24598" s="1" t="s">
        <v>6065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3">
      <c r="A24599" s="1" t="s">
        <v>30664</v>
      </c>
      <c r="B24599" s="1" t="s">
        <v>5469</v>
      </c>
      <c r="C24599" s="2">
        <v>45054</v>
      </c>
      <c r="D24599" s="1" t="s">
        <v>6074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3">
      <c r="A24600" s="1" t="s">
        <v>30665</v>
      </c>
      <c r="B24600" s="1" t="s">
        <v>2737</v>
      </c>
      <c r="C24600" s="2">
        <v>44932</v>
      </c>
      <c r="D24600" s="1" t="s">
        <v>6093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3">
      <c r="A24601" s="1" t="s">
        <v>30666</v>
      </c>
      <c r="B24601" s="1" t="s">
        <v>4742</v>
      </c>
      <c r="C24601" s="2">
        <v>44968</v>
      </c>
      <c r="D24601" s="1" t="s">
        <v>6179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3">
      <c r="A24602" s="1" t="s">
        <v>30667</v>
      </c>
      <c r="B24602" s="1" t="s">
        <v>4220</v>
      </c>
      <c r="C24602" s="2">
        <v>45471</v>
      </c>
      <c r="D24602" s="1" t="s">
        <v>6093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3">
      <c r="A24603" s="1" t="s">
        <v>30668</v>
      </c>
      <c r="B24603" s="1" t="s">
        <v>1394</v>
      </c>
      <c r="C24603" s="2">
        <v>45626</v>
      </c>
      <c r="D24603" s="1" t="s">
        <v>6104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3">
      <c r="A24604" s="1" t="s">
        <v>30669</v>
      </c>
      <c r="B24604" s="1" t="s">
        <v>4846</v>
      </c>
      <c r="C24604" s="2">
        <v>45090</v>
      </c>
      <c r="D24604" s="1" t="s">
        <v>6093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3">
      <c r="A24605" s="1" t="s">
        <v>30670</v>
      </c>
      <c r="B24605" s="1" t="s">
        <v>3148</v>
      </c>
      <c r="C24605" s="2">
        <v>45063</v>
      </c>
      <c r="D24605" s="1" t="s">
        <v>6109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3">
      <c r="A24606" s="1" t="s">
        <v>30671</v>
      </c>
      <c r="B24606" s="1" t="s">
        <v>5813</v>
      </c>
      <c r="C24606" s="2">
        <v>44975</v>
      </c>
      <c r="D24606" s="1" t="s">
        <v>6074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3">
      <c r="A24607" s="1" t="s">
        <v>30672</v>
      </c>
      <c r="B24607" s="1" t="s">
        <v>5722</v>
      </c>
      <c r="C24607" s="2">
        <v>45356</v>
      </c>
      <c r="D24607" s="1" t="s">
        <v>6179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3">
      <c r="A24608" s="1" t="s">
        <v>30673</v>
      </c>
      <c r="B24608" s="1" t="s">
        <v>2875</v>
      </c>
      <c r="C24608" s="2">
        <v>45539</v>
      </c>
      <c r="D24608" s="1" t="s">
        <v>6057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3">
      <c r="A24609" s="1" t="s">
        <v>30674</v>
      </c>
      <c r="B24609" s="1" t="s">
        <v>2537</v>
      </c>
      <c r="C24609" s="2">
        <v>45582</v>
      </c>
      <c r="D24609" s="1" t="s">
        <v>6107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3">
      <c r="A24610" s="1" t="s">
        <v>30675</v>
      </c>
      <c r="B24610" s="1" t="s">
        <v>2053</v>
      </c>
      <c r="C24610" s="2">
        <v>45098</v>
      </c>
      <c r="D24610" s="1" t="s">
        <v>6063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3">
      <c r="A24611" s="1" t="s">
        <v>30676</v>
      </c>
      <c r="B24611" s="1" t="s">
        <v>2785</v>
      </c>
      <c r="C24611" s="2">
        <v>45173</v>
      </c>
      <c r="D24611" s="1" t="s">
        <v>6100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3">
      <c r="A24612" s="1" t="s">
        <v>30677</v>
      </c>
      <c r="B24612" s="1" t="s">
        <v>3351</v>
      </c>
      <c r="C24612" s="2">
        <v>45161</v>
      </c>
      <c r="D24612" s="1" t="s">
        <v>6053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3">
      <c r="A24613" s="1" t="s">
        <v>30678</v>
      </c>
      <c r="B24613" s="1" t="s">
        <v>5037</v>
      </c>
      <c r="C24613" s="2">
        <v>45001</v>
      </c>
      <c r="D24613" s="1" t="s">
        <v>6083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3">
      <c r="A24614" s="1" t="s">
        <v>30679</v>
      </c>
      <c r="B24614" s="1" t="s">
        <v>1404</v>
      </c>
      <c r="C24614" s="2">
        <v>45343</v>
      </c>
      <c r="D24614" s="1" t="s">
        <v>6102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3">
      <c r="A24615" s="1" t="s">
        <v>30680</v>
      </c>
      <c r="B24615" s="1" t="s">
        <v>4889</v>
      </c>
      <c r="C24615" s="2">
        <v>45236</v>
      </c>
      <c r="D24615" s="1" t="s">
        <v>6107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3">
      <c r="A24616" s="1" t="s">
        <v>30681</v>
      </c>
      <c r="B24616" s="1" t="s">
        <v>1370</v>
      </c>
      <c r="C24616" s="2">
        <v>45556</v>
      </c>
      <c r="D24616" s="1" t="s">
        <v>6093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3">
      <c r="A24617" s="1" t="s">
        <v>30682</v>
      </c>
      <c r="B24617" s="1" t="s">
        <v>3497</v>
      </c>
      <c r="C24617" s="2">
        <v>45013</v>
      </c>
      <c r="D24617" s="1" t="s">
        <v>6067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3">
      <c r="A24618" s="1" t="s">
        <v>30683</v>
      </c>
      <c r="B24618" s="1" t="s">
        <v>6040</v>
      </c>
      <c r="C24618" s="2">
        <v>45106</v>
      </c>
      <c r="D24618" s="1" t="s">
        <v>6113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3">
      <c r="A24619" s="1" t="s">
        <v>30684</v>
      </c>
      <c r="B24619" s="1" t="s">
        <v>1237</v>
      </c>
      <c r="C24619" s="2">
        <v>45277</v>
      </c>
      <c r="D24619" s="1" t="s">
        <v>6125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3">
      <c r="A24620" s="1" t="s">
        <v>30685</v>
      </c>
      <c r="B24620" s="1" t="s">
        <v>1984</v>
      </c>
      <c r="C24620" s="2">
        <v>45555</v>
      </c>
      <c r="D24620" s="1" t="s">
        <v>6095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3">
      <c r="A24621" s="1" t="s">
        <v>30686</v>
      </c>
      <c r="B24621" s="1" t="s">
        <v>4407</v>
      </c>
      <c r="C24621" s="2">
        <v>44984</v>
      </c>
      <c r="D24621" s="1" t="s">
        <v>6151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3">
      <c r="A24622" s="1" t="s">
        <v>30687</v>
      </c>
      <c r="B24622" s="1" t="s">
        <v>5571</v>
      </c>
      <c r="C24622" s="2">
        <v>45023</v>
      </c>
      <c r="D24622" s="1" t="s">
        <v>6057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3">
      <c r="A24623" s="1" t="s">
        <v>30688</v>
      </c>
      <c r="B24623" s="1" t="s">
        <v>4851</v>
      </c>
      <c r="C24623" s="2">
        <v>45453</v>
      </c>
      <c r="D24623" s="1" t="s">
        <v>6125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3">
      <c r="A24624" s="1" t="s">
        <v>30689</v>
      </c>
      <c r="B24624" s="1" t="s">
        <v>1087</v>
      </c>
      <c r="C24624" s="2">
        <v>44963</v>
      </c>
      <c r="D24624" s="1" t="s">
        <v>6051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3">
      <c r="A24625" s="1" t="s">
        <v>30690</v>
      </c>
      <c r="B24625" s="1" t="s">
        <v>4748</v>
      </c>
      <c r="C24625" s="2">
        <v>45501</v>
      </c>
      <c r="D24625" s="1" t="s">
        <v>6251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3">
      <c r="A24626" s="1" t="s">
        <v>30691</v>
      </c>
      <c r="B24626" s="1" t="s">
        <v>2717</v>
      </c>
      <c r="C24626" s="2">
        <v>45549</v>
      </c>
      <c r="D24626" s="1" t="s">
        <v>6107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3">
      <c r="A24627" s="1" t="s">
        <v>30692</v>
      </c>
      <c r="B24627" s="1" t="s">
        <v>2240</v>
      </c>
      <c r="C24627" s="2">
        <v>45156</v>
      </c>
      <c r="D24627" s="1" t="s">
        <v>6071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3">
      <c r="A24628" s="1" t="s">
        <v>30693</v>
      </c>
      <c r="B24628" s="1" t="s">
        <v>2406</v>
      </c>
      <c r="C24628" s="2">
        <v>45407</v>
      </c>
      <c r="D24628" s="1" t="s">
        <v>6179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3">
      <c r="A24629" s="1" t="s">
        <v>30694</v>
      </c>
      <c r="B24629" s="1" t="s">
        <v>3217</v>
      </c>
      <c r="C24629" s="2">
        <v>44978</v>
      </c>
      <c r="D24629" s="1" t="s">
        <v>6172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3">
      <c r="A24630" s="1" t="s">
        <v>30695</v>
      </c>
      <c r="B24630" s="1" t="s">
        <v>5624</v>
      </c>
      <c r="C24630" s="2">
        <v>45441</v>
      </c>
      <c r="D24630" s="1" t="s">
        <v>6055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3">
      <c r="A24631" s="1" t="s">
        <v>30696</v>
      </c>
      <c r="B24631" s="1" t="s">
        <v>2222</v>
      </c>
      <c r="C24631" s="2">
        <v>45629</v>
      </c>
      <c r="D24631" s="1" t="s">
        <v>6113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3">
      <c r="A24632" s="1" t="s">
        <v>30697</v>
      </c>
      <c r="B24632" s="1" t="s">
        <v>5446</v>
      </c>
      <c r="C24632" s="2">
        <v>45291</v>
      </c>
      <c r="D24632" s="1" t="s">
        <v>6074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3">
      <c r="A24633" s="1" t="s">
        <v>30698</v>
      </c>
      <c r="B24633" s="1" t="s">
        <v>2848</v>
      </c>
      <c r="C24633" s="2">
        <v>45324</v>
      </c>
      <c r="D24633" s="1" t="s">
        <v>6074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3">
      <c r="A24634" s="1" t="s">
        <v>30699</v>
      </c>
      <c r="B24634" s="1" t="s">
        <v>4413</v>
      </c>
      <c r="C24634" s="2">
        <v>45107</v>
      </c>
      <c r="D24634" s="1" t="s">
        <v>6069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3">
      <c r="A24635" s="1" t="s">
        <v>30700</v>
      </c>
      <c r="B24635" s="1" t="s">
        <v>2594</v>
      </c>
      <c r="C24635" s="2">
        <v>45229</v>
      </c>
      <c r="D24635" s="1" t="s">
        <v>6095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3">
      <c r="A24636" s="1" t="s">
        <v>30701</v>
      </c>
      <c r="B24636" s="1" t="s">
        <v>4864</v>
      </c>
      <c r="C24636" s="2">
        <v>45328</v>
      </c>
      <c r="D24636" s="1" t="s">
        <v>6137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3">
      <c r="A24637" s="1" t="s">
        <v>30702</v>
      </c>
      <c r="B24637" s="1" t="s">
        <v>5671</v>
      </c>
      <c r="C24637" s="2">
        <v>45619</v>
      </c>
      <c r="D24637" s="1" t="s">
        <v>6061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3">
      <c r="A24638" s="1" t="s">
        <v>30703</v>
      </c>
      <c r="B24638" s="1" t="s">
        <v>1655</v>
      </c>
      <c r="C24638" s="2">
        <v>45012</v>
      </c>
      <c r="D24638" s="1" t="s">
        <v>6151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3">
      <c r="A24639" s="1" t="s">
        <v>30704</v>
      </c>
      <c r="B24639" s="1" t="s">
        <v>5081</v>
      </c>
      <c r="C24639" s="2">
        <v>45444</v>
      </c>
      <c r="D24639" s="1" t="s">
        <v>6107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3">
      <c r="A24640" s="1" t="s">
        <v>30705</v>
      </c>
      <c r="B24640" s="1" t="s">
        <v>1856</v>
      </c>
      <c r="C24640" s="2">
        <v>45063</v>
      </c>
      <c r="D24640" s="1" t="s">
        <v>6141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3">
      <c r="A24641" s="1" t="s">
        <v>30706</v>
      </c>
      <c r="B24641" s="1" t="s">
        <v>2244</v>
      </c>
      <c r="C24641" s="2">
        <v>45253</v>
      </c>
      <c r="D24641" s="1" t="s">
        <v>6059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3">
      <c r="A24642" s="1" t="s">
        <v>30707</v>
      </c>
      <c r="B24642" s="1" t="s">
        <v>3244</v>
      </c>
      <c r="C24642" s="2">
        <v>45492</v>
      </c>
      <c r="D24642" s="1" t="s">
        <v>6095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3">
      <c r="A24643" s="1" t="s">
        <v>30708</v>
      </c>
      <c r="B24643" s="1" t="s">
        <v>3910</v>
      </c>
      <c r="C24643" s="2">
        <v>45526</v>
      </c>
      <c r="D24643" s="1" t="s">
        <v>6109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3">
      <c r="A24644" s="1" t="s">
        <v>30709</v>
      </c>
      <c r="B24644" s="1" t="s">
        <v>3132</v>
      </c>
      <c r="C24644" s="2">
        <v>45437</v>
      </c>
      <c r="D24644" s="1" t="s">
        <v>6251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3">
      <c r="A24645" s="1" t="s">
        <v>30710</v>
      </c>
      <c r="B24645" s="1" t="s">
        <v>4296</v>
      </c>
      <c r="C24645" s="2">
        <v>45310</v>
      </c>
      <c r="D24645" s="1" t="s">
        <v>6077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3">
      <c r="A24646" s="1" t="s">
        <v>30711</v>
      </c>
      <c r="B24646" s="1" t="s">
        <v>3308</v>
      </c>
      <c r="C24646" s="2">
        <v>45481</v>
      </c>
      <c r="D24646" s="1" t="s">
        <v>6151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3">
      <c r="A24647" s="1" t="s">
        <v>30712</v>
      </c>
      <c r="B24647" s="1" t="s">
        <v>5080</v>
      </c>
      <c r="C24647" s="2">
        <v>45547</v>
      </c>
      <c r="D24647" s="1" t="s">
        <v>6074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3">
      <c r="A24648" s="1" t="s">
        <v>30713</v>
      </c>
      <c r="B24648" s="1" t="s">
        <v>2851</v>
      </c>
      <c r="C24648" s="2">
        <v>45308</v>
      </c>
      <c r="D24648" s="1" t="s">
        <v>6179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3">
      <c r="A24649" s="1" t="s">
        <v>30714</v>
      </c>
      <c r="B24649" s="1" t="s">
        <v>2520</v>
      </c>
      <c r="C24649" s="2">
        <v>45344</v>
      </c>
      <c r="D24649" s="1" t="s">
        <v>6100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3">
      <c r="A24650" s="1" t="s">
        <v>30715</v>
      </c>
      <c r="B24650" s="1" t="s">
        <v>2631</v>
      </c>
      <c r="C24650" s="2">
        <v>45091</v>
      </c>
      <c r="D24650" s="1" t="s">
        <v>6083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3">
      <c r="A24651" s="1" t="s">
        <v>30716</v>
      </c>
      <c r="B24651" s="1" t="s">
        <v>1711</v>
      </c>
      <c r="C24651" s="2">
        <v>45003</v>
      </c>
      <c r="D24651" s="1" t="s">
        <v>6100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3">
      <c r="A24652" s="1" t="s">
        <v>30717</v>
      </c>
      <c r="B24652" s="1" t="s">
        <v>5373</v>
      </c>
      <c r="C24652" s="2">
        <v>45359</v>
      </c>
      <c r="D24652" s="1" t="s">
        <v>6074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3">
      <c r="A24653" s="1" t="s">
        <v>30718</v>
      </c>
      <c r="B24653" s="1" t="s">
        <v>6000</v>
      </c>
      <c r="C24653" s="2">
        <v>44953</v>
      </c>
      <c r="D24653" s="1" t="s">
        <v>6083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3">
      <c r="A24654" s="1" t="s">
        <v>30719</v>
      </c>
      <c r="B24654" s="1" t="s">
        <v>5951</v>
      </c>
      <c r="C24654" s="2">
        <v>45283</v>
      </c>
      <c r="D24654" s="1" t="s">
        <v>6051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3">
      <c r="A24655" s="1" t="s">
        <v>30720</v>
      </c>
      <c r="B24655" s="1" t="s">
        <v>5217</v>
      </c>
      <c r="C24655" s="2">
        <v>44979</v>
      </c>
      <c r="D24655" s="1" t="s">
        <v>6049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3">
      <c r="A24656" s="1" t="s">
        <v>30721</v>
      </c>
      <c r="B24656" s="1" t="s">
        <v>3858</v>
      </c>
      <c r="C24656" s="2">
        <v>44967</v>
      </c>
      <c r="D24656" s="1" t="s">
        <v>6055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3">
      <c r="A24657" s="1" t="s">
        <v>30722</v>
      </c>
      <c r="B24657" s="1" t="s">
        <v>2351</v>
      </c>
      <c r="C24657" s="2">
        <v>45428</v>
      </c>
      <c r="D24657" s="1" t="s">
        <v>6113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3">
      <c r="A24658" s="1" t="s">
        <v>30723</v>
      </c>
      <c r="B24658" s="1" t="s">
        <v>5419</v>
      </c>
      <c r="C24658" s="2">
        <v>45328</v>
      </c>
      <c r="D24658" s="1" t="s">
        <v>6067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3">
      <c r="A24659" s="1" t="s">
        <v>30724</v>
      </c>
      <c r="B24659" s="1" t="s">
        <v>3381</v>
      </c>
      <c r="C24659" s="2">
        <v>45288</v>
      </c>
      <c r="D24659" s="1" t="s">
        <v>6089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3">
      <c r="A24660" s="1" t="s">
        <v>30725</v>
      </c>
      <c r="B24660" s="1" t="s">
        <v>1116</v>
      </c>
      <c r="C24660" s="2">
        <v>45208</v>
      </c>
      <c r="D24660" s="1" t="s">
        <v>6179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3">
      <c r="A24661" s="1" t="s">
        <v>30726</v>
      </c>
      <c r="B24661" s="1" t="s">
        <v>2842</v>
      </c>
      <c r="C24661" s="2">
        <v>45052</v>
      </c>
      <c r="D24661" s="1" t="s">
        <v>6083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3">
      <c r="A24662" s="1" t="s">
        <v>30727</v>
      </c>
      <c r="B24662" s="1" t="s">
        <v>1912</v>
      </c>
      <c r="C24662" s="2">
        <v>45316</v>
      </c>
      <c r="D24662" s="1" t="s">
        <v>6049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3">
      <c r="A24663" s="1" t="s">
        <v>30728</v>
      </c>
      <c r="B24663" s="1" t="s">
        <v>3170</v>
      </c>
      <c r="C24663" s="2">
        <v>45126</v>
      </c>
      <c r="D24663" s="1" t="s">
        <v>6089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3">
      <c r="A24664" s="1" t="s">
        <v>30729</v>
      </c>
      <c r="B24664" s="1" t="s">
        <v>5541</v>
      </c>
      <c r="C24664" s="2">
        <v>45232</v>
      </c>
      <c r="D24664" s="1" t="s">
        <v>6057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3">
      <c r="A24665" s="1" t="s">
        <v>30730</v>
      </c>
      <c r="B24665" s="1" t="s">
        <v>4570</v>
      </c>
      <c r="C24665" s="2">
        <v>45377</v>
      </c>
      <c r="D24665" s="1" t="s">
        <v>6077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3">
      <c r="A24666" s="1" t="s">
        <v>30731</v>
      </c>
      <c r="B24666" s="1" t="s">
        <v>3295</v>
      </c>
      <c r="C24666" s="2">
        <v>45648</v>
      </c>
      <c r="D24666" s="1" t="s">
        <v>6102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3">
      <c r="A24667" s="1" t="s">
        <v>30732</v>
      </c>
      <c r="B24667" s="1" t="s">
        <v>3291</v>
      </c>
      <c r="C24667" s="2">
        <v>45169</v>
      </c>
      <c r="D24667" s="1" t="s">
        <v>6179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3">
      <c r="A24668" s="1" t="s">
        <v>30733</v>
      </c>
      <c r="B24668" s="1" t="s">
        <v>4997</v>
      </c>
      <c r="C24668" s="2">
        <v>44997</v>
      </c>
      <c r="D24668" s="1" t="s">
        <v>6137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3">
      <c r="A24669" s="1" t="s">
        <v>30734</v>
      </c>
      <c r="B24669" s="1" t="s">
        <v>4289</v>
      </c>
      <c r="C24669" s="2">
        <v>45516</v>
      </c>
      <c r="D24669" s="1" t="s">
        <v>6071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3">
      <c r="A24670" s="1" t="s">
        <v>30735</v>
      </c>
      <c r="B24670" s="1" t="s">
        <v>1848</v>
      </c>
      <c r="C24670" s="2">
        <v>44938</v>
      </c>
      <c r="D24670" s="1" t="s">
        <v>6197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3">
      <c r="A24671" s="1" t="s">
        <v>30736</v>
      </c>
      <c r="B24671" s="1" t="s">
        <v>3413</v>
      </c>
      <c r="C24671" s="2">
        <v>45478</v>
      </c>
      <c r="D24671" s="1" t="s">
        <v>6107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3">
      <c r="A24672" s="1" t="s">
        <v>30737</v>
      </c>
      <c r="B24672" s="1" t="s">
        <v>1913</v>
      </c>
      <c r="C24672" s="2">
        <v>45449</v>
      </c>
      <c r="D24672" s="1" t="s">
        <v>6137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3">
      <c r="A24673" s="1" t="s">
        <v>30738</v>
      </c>
      <c r="B24673" s="1" t="s">
        <v>4443</v>
      </c>
      <c r="C24673" s="2">
        <v>45642</v>
      </c>
      <c r="D24673" s="1" t="s">
        <v>6133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3">
      <c r="A24674" s="1" t="s">
        <v>30739</v>
      </c>
      <c r="B24674" s="1" t="s">
        <v>1875</v>
      </c>
      <c r="C24674" s="2">
        <v>45395</v>
      </c>
      <c r="D24674" s="1" t="s">
        <v>6157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3">
      <c r="A24675" s="1" t="s">
        <v>30740</v>
      </c>
      <c r="B24675" s="1" t="s">
        <v>1853</v>
      </c>
      <c r="C24675" s="2">
        <v>45164</v>
      </c>
      <c r="D24675" s="1" t="s">
        <v>6125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3">
      <c r="A24676" s="1" t="s">
        <v>30741</v>
      </c>
      <c r="B24676" s="1" t="s">
        <v>2822</v>
      </c>
      <c r="C24676" s="2">
        <v>45066</v>
      </c>
      <c r="D24676" s="1" t="s">
        <v>6100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3">
      <c r="A24677" s="1" t="s">
        <v>30742</v>
      </c>
      <c r="B24677" s="1" t="s">
        <v>1643</v>
      </c>
      <c r="C24677" s="2">
        <v>45062</v>
      </c>
      <c r="D24677" s="1" t="s">
        <v>6063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3">
      <c r="A24678" s="1" t="s">
        <v>30743</v>
      </c>
      <c r="B24678" s="1" t="s">
        <v>1960</v>
      </c>
      <c r="C24678" s="2">
        <v>45282</v>
      </c>
      <c r="D24678" s="1" t="s">
        <v>6053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3">
      <c r="A24679" s="1" t="s">
        <v>30744</v>
      </c>
      <c r="B24679" s="1" t="s">
        <v>3731</v>
      </c>
      <c r="C24679" s="2">
        <v>45345</v>
      </c>
      <c r="D24679" s="1" t="s">
        <v>6179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3">
      <c r="A24680" s="1" t="s">
        <v>30745</v>
      </c>
      <c r="B24680" s="1" t="s">
        <v>4839</v>
      </c>
      <c r="C24680" s="2">
        <v>45364</v>
      </c>
      <c r="D24680" s="1" t="s">
        <v>6083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3">
      <c r="A24681" s="1" t="s">
        <v>30746</v>
      </c>
      <c r="B24681" s="1" t="s">
        <v>2508</v>
      </c>
      <c r="C24681" s="2">
        <v>44974</v>
      </c>
      <c r="D24681" s="1" t="s">
        <v>6086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3">
      <c r="A24682" s="1" t="s">
        <v>30747</v>
      </c>
      <c r="B24682" s="1" t="s">
        <v>3739</v>
      </c>
      <c r="C24682" s="2">
        <v>45447</v>
      </c>
      <c r="D24682" s="1" t="s">
        <v>6059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3">
      <c r="A24683" s="1" t="s">
        <v>30748</v>
      </c>
      <c r="B24683" s="1" t="s">
        <v>2358</v>
      </c>
      <c r="C24683" s="2">
        <v>45073</v>
      </c>
      <c r="D24683" s="1" t="s">
        <v>6083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3">
      <c r="A24684" s="1" t="s">
        <v>30749</v>
      </c>
      <c r="B24684" s="1" t="s">
        <v>2214</v>
      </c>
      <c r="C24684" s="2">
        <v>45318</v>
      </c>
      <c r="D24684" s="1" t="s">
        <v>6093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3">
      <c r="A24685" s="1" t="s">
        <v>30750</v>
      </c>
      <c r="B24685" s="1" t="s">
        <v>1833</v>
      </c>
      <c r="C24685" s="2">
        <v>45534</v>
      </c>
      <c r="D24685" s="1" t="s">
        <v>6102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3">
      <c r="A24686" s="1" t="s">
        <v>30751</v>
      </c>
      <c r="B24686" s="1" t="s">
        <v>3764</v>
      </c>
      <c r="C24686" s="2">
        <v>45188</v>
      </c>
      <c r="D24686" s="1" t="s">
        <v>6081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3">
      <c r="A24687" s="1" t="s">
        <v>30752</v>
      </c>
      <c r="B24687" s="1" t="s">
        <v>4649</v>
      </c>
      <c r="C24687" s="2">
        <v>45070</v>
      </c>
      <c r="D24687" s="1" t="s">
        <v>6157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3">
      <c r="A24688" s="1" t="s">
        <v>30753</v>
      </c>
      <c r="B24688" s="1" t="s">
        <v>2618</v>
      </c>
      <c r="C24688" s="2">
        <v>45368</v>
      </c>
      <c r="D24688" s="1" t="s">
        <v>6137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3">
      <c r="A24689" s="1" t="s">
        <v>30754</v>
      </c>
      <c r="B24689" s="1" t="s">
        <v>4646</v>
      </c>
      <c r="C24689" s="2">
        <v>45361</v>
      </c>
      <c r="D24689" s="1" t="s">
        <v>6091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3">
      <c r="A24690" s="1" t="s">
        <v>30755</v>
      </c>
      <c r="B24690" s="1" t="s">
        <v>2438</v>
      </c>
      <c r="C24690" s="2">
        <v>45384</v>
      </c>
      <c r="D24690" s="1" t="s">
        <v>6083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3">
      <c r="A24691" s="1" t="s">
        <v>30756</v>
      </c>
      <c r="B24691" s="1" t="s">
        <v>3806</v>
      </c>
      <c r="C24691" s="2">
        <v>45190</v>
      </c>
      <c r="D24691" s="1" t="s">
        <v>6051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3">
      <c r="A24692" s="1" t="s">
        <v>30757</v>
      </c>
      <c r="B24692" s="1" t="s">
        <v>2577</v>
      </c>
      <c r="C24692" s="2">
        <v>45046</v>
      </c>
      <c r="D24692" s="1" t="s">
        <v>6113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3">
      <c r="A24693" s="1" t="s">
        <v>30758</v>
      </c>
      <c r="B24693" s="1" t="s">
        <v>4557</v>
      </c>
      <c r="C24693" s="2">
        <v>45084</v>
      </c>
      <c r="D24693" s="1" t="s">
        <v>6135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3">
      <c r="A24694" s="1" t="s">
        <v>30759</v>
      </c>
      <c r="B24694" s="1" t="s">
        <v>3019</v>
      </c>
      <c r="C24694" s="2">
        <v>45627</v>
      </c>
      <c r="D24694" s="1" t="s">
        <v>6063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3">
      <c r="A24695" s="1" t="s">
        <v>30760</v>
      </c>
      <c r="B24695" s="1" t="s">
        <v>4394</v>
      </c>
      <c r="C24695" s="2">
        <v>45518</v>
      </c>
      <c r="D24695" s="1" t="s">
        <v>6104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3">
      <c r="A24696" s="1" t="s">
        <v>30761</v>
      </c>
      <c r="B24696" s="1" t="s">
        <v>1051</v>
      </c>
      <c r="C24696" s="2">
        <v>45424</v>
      </c>
      <c r="D24696" s="1" t="s">
        <v>6089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3">
      <c r="A24697" s="1" t="s">
        <v>30762</v>
      </c>
      <c r="B24697" s="1" t="s">
        <v>3580</v>
      </c>
      <c r="C24697" s="2">
        <v>45205</v>
      </c>
      <c r="D24697" s="1" t="s">
        <v>6086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3">
      <c r="A24698" s="1" t="s">
        <v>30763</v>
      </c>
      <c r="B24698" s="1" t="s">
        <v>1244</v>
      </c>
      <c r="C24698" s="2">
        <v>45225</v>
      </c>
      <c r="D24698" s="1" t="s">
        <v>6113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3">
      <c r="A24699" s="1" t="s">
        <v>30764</v>
      </c>
      <c r="B24699" s="1" t="s">
        <v>4344</v>
      </c>
      <c r="C24699" s="2">
        <v>45182</v>
      </c>
      <c r="D24699" s="1" t="s">
        <v>6093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3">
      <c r="A24700" s="1" t="s">
        <v>30765</v>
      </c>
      <c r="B24700" s="1" t="s">
        <v>2522</v>
      </c>
      <c r="C24700" s="2">
        <v>45189</v>
      </c>
      <c r="D24700" s="1" t="s">
        <v>6141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3">
      <c r="A24701" s="1" t="s">
        <v>30766</v>
      </c>
      <c r="B24701" s="1" t="s">
        <v>2605</v>
      </c>
      <c r="C24701" s="2">
        <v>45074</v>
      </c>
      <c r="D24701" s="1" t="s">
        <v>6100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3">
      <c r="A24702" s="1" t="s">
        <v>30767</v>
      </c>
      <c r="B24702" s="1" t="s">
        <v>1201</v>
      </c>
      <c r="C24702" s="2">
        <v>45140</v>
      </c>
      <c r="D24702" s="1" t="s">
        <v>6157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3">
      <c r="A24703" s="1" t="s">
        <v>30768</v>
      </c>
      <c r="B24703" s="1" t="s">
        <v>5281</v>
      </c>
      <c r="C24703" s="2">
        <v>44927</v>
      </c>
      <c r="D24703" s="1" t="s">
        <v>6113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3">
      <c r="A24704" s="1" t="s">
        <v>30769</v>
      </c>
      <c r="B24704" s="1" t="s">
        <v>4265</v>
      </c>
      <c r="C24704" s="2">
        <v>45583</v>
      </c>
      <c r="D24704" s="1" t="s">
        <v>6102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3">
      <c r="A24705" s="1" t="s">
        <v>30770</v>
      </c>
      <c r="B24705" s="1" t="s">
        <v>1731</v>
      </c>
      <c r="C24705" s="2">
        <v>45142</v>
      </c>
      <c r="D24705" s="1" t="s">
        <v>6175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3">
      <c r="A24706" s="1" t="s">
        <v>30771</v>
      </c>
      <c r="B24706" s="1" t="s">
        <v>4806</v>
      </c>
      <c r="C24706" s="2">
        <v>45199</v>
      </c>
      <c r="D24706" s="1" t="s">
        <v>6197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3">
      <c r="A24707" s="1" t="s">
        <v>30772</v>
      </c>
      <c r="B24707" s="1" t="s">
        <v>4084</v>
      </c>
      <c r="C24707" s="2">
        <v>44967</v>
      </c>
      <c r="D24707" s="1" t="s">
        <v>6172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3">
      <c r="A24708" s="1" t="s">
        <v>30773</v>
      </c>
      <c r="B24708" s="1" t="s">
        <v>5332</v>
      </c>
      <c r="C24708" s="2">
        <v>45117</v>
      </c>
      <c r="D24708" s="1" t="s">
        <v>6100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3">
      <c r="A24709" s="1" t="s">
        <v>30774</v>
      </c>
      <c r="B24709" s="1" t="s">
        <v>5413</v>
      </c>
      <c r="C24709" s="2">
        <v>44968</v>
      </c>
      <c r="D24709" s="1" t="s">
        <v>6083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3">
      <c r="A24710" s="1" t="s">
        <v>30775</v>
      </c>
      <c r="B24710" s="1" t="s">
        <v>1327</v>
      </c>
      <c r="C24710" s="2">
        <v>45577</v>
      </c>
      <c r="D24710" s="1" t="s">
        <v>6051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3">
      <c r="A24711" s="1" t="s">
        <v>30776</v>
      </c>
      <c r="B24711" s="1" t="s">
        <v>3036</v>
      </c>
      <c r="C24711" s="2">
        <v>45432</v>
      </c>
      <c r="D24711" s="1" t="s">
        <v>6135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3">
      <c r="A24712" s="1" t="s">
        <v>30777</v>
      </c>
      <c r="B24712" s="1" t="s">
        <v>4743</v>
      </c>
      <c r="C24712" s="2">
        <v>45202</v>
      </c>
      <c r="D24712" s="1" t="s">
        <v>6104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3">
      <c r="A24713" s="1" t="s">
        <v>30778</v>
      </c>
      <c r="B24713" s="1" t="s">
        <v>1867</v>
      </c>
      <c r="C24713" s="2">
        <v>45063</v>
      </c>
      <c r="D24713" s="1" t="s">
        <v>6151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3">
      <c r="A24714" s="1" t="s">
        <v>30779</v>
      </c>
      <c r="B24714" s="1" t="s">
        <v>2891</v>
      </c>
      <c r="C24714" s="2">
        <v>45165</v>
      </c>
      <c r="D24714" s="1" t="s">
        <v>6077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3">
      <c r="A24715" s="1" t="s">
        <v>30780</v>
      </c>
      <c r="B24715" s="1" t="s">
        <v>1668</v>
      </c>
      <c r="C24715" s="2">
        <v>45543</v>
      </c>
      <c r="D24715" s="1" t="s">
        <v>6143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3">
      <c r="A24716" s="1" t="s">
        <v>30781</v>
      </c>
      <c r="B24716" s="1" t="s">
        <v>5367</v>
      </c>
      <c r="C24716" s="2">
        <v>44970</v>
      </c>
      <c r="D24716" s="1" t="s">
        <v>6055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3">
      <c r="A24717" s="1" t="s">
        <v>30782</v>
      </c>
      <c r="B24717" s="1" t="s">
        <v>5553</v>
      </c>
      <c r="C24717" s="2">
        <v>45452</v>
      </c>
      <c r="D24717" s="1" t="s">
        <v>6137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3">
      <c r="A24718" s="1" t="s">
        <v>30783</v>
      </c>
      <c r="B24718" s="1" t="s">
        <v>1363</v>
      </c>
      <c r="C24718" s="2">
        <v>45293</v>
      </c>
      <c r="D24718" s="1" t="s">
        <v>6107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3">
      <c r="A24719" s="1" t="s">
        <v>30784</v>
      </c>
      <c r="B24719" s="1" t="s">
        <v>5492</v>
      </c>
      <c r="C24719" s="2">
        <v>45288</v>
      </c>
      <c r="D24719" s="1" t="s">
        <v>6141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3">
      <c r="A24720" s="1" t="s">
        <v>30785</v>
      </c>
      <c r="B24720" s="1" t="s">
        <v>5143</v>
      </c>
      <c r="C24720" s="2">
        <v>45375</v>
      </c>
      <c r="D24720" s="1" t="s">
        <v>6081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3">
      <c r="A24721" s="1" t="s">
        <v>30786</v>
      </c>
      <c r="B24721" s="1" t="s">
        <v>4138</v>
      </c>
      <c r="C24721" s="2">
        <v>45117</v>
      </c>
      <c r="D24721" s="1" t="s">
        <v>6063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3">
      <c r="A24722" s="1" t="s">
        <v>30787</v>
      </c>
      <c r="B24722" s="1" t="s">
        <v>2804</v>
      </c>
      <c r="C24722" s="2">
        <v>45097</v>
      </c>
      <c r="D24722" s="1" t="s">
        <v>6151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3">
      <c r="A24723" s="1" t="s">
        <v>30788</v>
      </c>
      <c r="B24723" s="1" t="s">
        <v>4603</v>
      </c>
      <c r="C24723" s="2">
        <v>45467</v>
      </c>
      <c r="D24723" s="1" t="s">
        <v>6057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3">
      <c r="A24724" s="1" t="s">
        <v>30789</v>
      </c>
      <c r="B24724" s="1" t="s">
        <v>1155</v>
      </c>
      <c r="C24724" s="2">
        <v>45618</v>
      </c>
      <c r="D24724" s="1" t="s">
        <v>6069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3">
      <c r="A24725" s="1" t="s">
        <v>30790</v>
      </c>
      <c r="B24725" s="1" t="s">
        <v>4152</v>
      </c>
      <c r="C24725" s="2">
        <v>45109</v>
      </c>
      <c r="D24725" s="1" t="s">
        <v>6086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3">
      <c r="A24726" s="1" t="s">
        <v>30791</v>
      </c>
      <c r="B24726" s="1" t="s">
        <v>3008</v>
      </c>
      <c r="C24726" s="2">
        <v>44944</v>
      </c>
      <c r="D24726" s="1" t="s">
        <v>6104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3">
      <c r="A24727" s="1" t="s">
        <v>30792</v>
      </c>
      <c r="B24727" s="1" t="s">
        <v>4758</v>
      </c>
      <c r="C24727" s="2">
        <v>44998</v>
      </c>
      <c r="D24727" s="1" t="s">
        <v>6135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3">
      <c r="A24728" s="1" t="s">
        <v>30793</v>
      </c>
      <c r="B24728" s="1" t="s">
        <v>4623</v>
      </c>
      <c r="C24728" s="2">
        <v>45058</v>
      </c>
      <c r="D24728" s="1" t="s">
        <v>6107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3">
      <c r="A24729" s="1" t="s">
        <v>30794</v>
      </c>
      <c r="B24729" s="1" t="s">
        <v>5455</v>
      </c>
      <c r="C24729" s="2">
        <v>45209</v>
      </c>
      <c r="D24729" s="1" t="s">
        <v>6095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3">
      <c r="A24730" s="1" t="s">
        <v>30795</v>
      </c>
      <c r="B24730" s="1" t="s">
        <v>4590</v>
      </c>
      <c r="C24730" s="2">
        <v>45369</v>
      </c>
      <c r="D24730" s="1" t="s">
        <v>6107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3">
      <c r="A24731" s="1" t="s">
        <v>30796</v>
      </c>
      <c r="B24731" s="1" t="s">
        <v>1505</v>
      </c>
      <c r="C24731" s="2">
        <v>45187</v>
      </c>
      <c r="D24731" s="1" t="s">
        <v>6086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3">
      <c r="A24732" s="1" t="s">
        <v>30797</v>
      </c>
      <c r="B24732" s="1" t="s">
        <v>2487</v>
      </c>
      <c r="C24732" s="2">
        <v>45337</v>
      </c>
      <c r="D24732" s="1" t="s">
        <v>6061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3">
      <c r="A24733" s="1" t="s">
        <v>30798</v>
      </c>
      <c r="B24733" s="1" t="s">
        <v>2865</v>
      </c>
      <c r="C24733" s="2">
        <v>45180</v>
      </c>
      <c r="D24733" s="1" t="s">
        <v>6053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3">
      <c r="A24734" s="1" t="s">
        <v>30799</v>
      </c>
      <c r="B24734" s="1" t="s">
        <v>4169</v>
      </c>
      <c r="C24734" s="2">
        <v>45552</v>
      </c>
      <c r="D24734" s="1" t="s">
        <v>6125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3">
      <c r="A24735" s="1" t="s">
        <v>30800</v>
      </c>
      <c r="B24735" s="1" t="s">
        <v>1186</v>
      </c>
      <c r="C24735" s="2">
        <v>45500</v>
      </c>
      <c r="D24735" s="1" t="s">
        <v>6091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3">
      <c r="A24736" s="1" t="s">
        <v>30801</v>
      </c>
      <c r="B24736" s="1" t="s">
        <v>3001</v>
      </c>
      <c r="C24736" s="2">
        <v>45137</v>
      </c>
      <c r="D24736" s="1" t="s">
        <v>6083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3">
      <c r="A24737" s="1" t="s">
        <v>30802</v>
      </c>
      <c r="B24737" s="1" t="s">
        <v>1895</v>
      </c>
      <c r="C24737" s="2">
        <v>45413</v>
      </c>
      <c r="D24737" s="1" t="s">
        <v>6071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3">
      <c r="A24738" s="1" t="s">
        <v>30803</v>
      </c>
      <c r="B24738" s="1" t="s">
        <v>1194</v>
      </c>
      <c r="C24738" s="2">
        <v>44993</v>
      </c>
      <c r="D24738" s="1" t="s">
        <v>6197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3">
      <c r="A24739" s="1" t="s">
        <v>30804</v>
      </c>
      <c r="B24739" s="1" t="s">
        <v>1671</v>
      </c>
      <c r="C24739" s="2">
        <v>45105</v>
      </c>
      <c r="D24739" s="1" t="s">
        <v>6151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3">
      <c r="A24740" s="1" t="s">
        <v>30805</v>
      </c>
      <c r="B24740" s="1" t="s">
        <v>5433</v>
      </c>
      <c r="C24740" s="2">
        <v>45440</v>
      </c>
      <c r="D24740" s="1" t="s">
        <v>6172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3">
      <c r="A24741" s="1" t="s">
        <v>30806</v>
      </c>
      <c r="B24741" s="1" t="s">
        <v>2102</v>
      </c>
      <c r="C24741" s="2">
        <v>45333</v>
      </c>
      <c r="D24741" s="1" t="s">
        <v>6095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3">
      <c r="A24742" s="1" t="s">
        <v>30807</v>
      </c>
      <c r="B24742" s="1" t="s">
        <v>3912</v>
      </c>
      <c r="C24742" s="2">
        <v>45463</v>
      </c>
      <c r="D24742" s="1" t="s">
        <v>6151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3">
      <c r="A24743" s="1" t="s">
        <v>30808</v>
      </c>
      <c r="B24743" s="1" t="s">
        <v>2268</v>
      </c>
      <c r="C24743" s="2">
        <v>45214</v>
      </c>
      <c r="D24743" s="1" t="s">
        <v>6065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3">
      <c r="A24744" s="1" t="s">
        <v>30809</v>
      </c>
      <c r="B24744" s="1" t="s">
        <v>4256</v>
      </c>
      <c r="C24744" s="2">
        <v>45122</v>
      </c>
      <c r="D24744" s="1" t="s">
        <v>6093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3">
      <c r="A24745" s="1" t="s">
        <v>30810</v>
      </c>
      <c r="B24745" s="1" t="s">
        <v>4634</v>
      </c>
      <c r="C24745" s="2">
        <v>45408</v>
      </c>
      <c r="D24745" s="1" t="s">
        <v>6086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3">
      <c r="A24746" s="1" t="s">
        <v>30811</v>
      </c>
      <c r="B24746" s="1" t="s">
        <v>4125</v>
      </c>
      <c r="C24746" s="2">
        <v>45264</v>
      </c>
      <c r="D24746" s="1" t="s">
        <v>6172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3">
      <c r="A24747" s="1" t="s">
        <v>30812</v>
      </c>
      <c r="B24747" s="1" t="s">
        <v>1413</v>
      </c>
      <c r="C24747" s="2">
        <v>45048</v>
      </c>
      <c r="D24747" s="1" t="s">
        <v>6061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3">
      <c r="A24748" s="1" t="s">
        <v>30813</v>
      </c>
      <c r="B24748" s="1" t="s">
        <v>2943</v>
      </c>
      <c r="C24748" s="2">
        <v>45247</v>
      </c>
      <c r="D24748" s="1" t="s">
        <v>6067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3">
      <c r="A24749" s="1" t="s">
        <v>30814</v>
      </c>
      <c r="B24749" s="1" t="s">
        <v>2264</v>
      </c>
      <c r="C24749" s="2">
        <v>45016</v>
      </c>
      <c r="D24749" s="1" t="s">
        <v>6107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3">
      <c r="A24750" s="1" t="s">
        <v>30815</v>
      </c>
      <c r="B24750" s="1" t="s">
        <v>3324</v>
      </c>
      <c r="C24750" s="2">
        <v>44950</v>
      </c>
      <c r="D24750" s="1" t="s">
        <v>6083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3">
      <c r="A24751" s="1" t="s">
        <v>30816</v>
      </c>
      <c r="B24751" s="1" t="s">
        <v>5423</v>
      </c>
      <c r="C24751" s="2">
        <v>45167</v>
      </c>
      <c r="D24751" s="1" t="s">
        <v>6125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3">
      <c r="A24752" s="1" t="s">
        <v>30817</v>
      </c>
      <c r="B24752" s="1" t="s">
        <v>5120</v>
      </c>
      <c r="C24752" s="2">
        <v>45251</v>
      </c>
      <c r="D24752" s="1" t="s">
        <v>6141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3">
      <c r="A24753" s="1" t="s">
        <v>30818</v>
      </c>
      <c r="B24753" s="1" t="s">
        <v>4736</v>
      </c>
      <c r="C24753" s="2">
        <v>45010</v>
      </c>
      <c r="D24753" s="1" t="s">
        <v>6175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3">
      <c r="A24754" s="1" t="s">
        <v>30819</v>
      </c>
      <c r="B24754" s="1" t="s">
        <v>4806</v>
      </c>
      <c r="C24754" s="2">
        <v>45625</v>
      </c>
      <c r="D24754" s="1" t="s">
        <v>6055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3">
      <c r="A24755" s="1" t="s">
        <v>30820</v>
      </c>
      <c r="B24755" s="1" t="s">
        <v>5048</v>
      </c>
      <c r="C24755" s="2">
        <v>45061</v>
      </c>
      <c r="D24755" s="1" t="s">
        <v>6091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3">
      <c r="A24756" s="1" t="s">
        <v>30821</v>
      </c>
      <c r="B24756" s="1" t="s">
        <v>1158</v>
      </c>
      <c r="C24756" s="2">
        <v>45201</v>
      </c>
      <c r="D24756" s="1" t="s">
        <v>6100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3">
      <c r="A24757" s="1" t="s">
        <v>30822</v>
      </c>
      <c r="B24757" s="1" t="s">
        <v>3678</v>
      </c>
      <c r="C24757" s="2">
        <v>45338</v>
      </c>
      <c r="D24757" s="1" t="s">
        <v>6151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3">
      <c r="A24758" s="1" t="s">
        <v>30823</v>
      </c>
      <c r="B24758" s="1" t="s">
        <v>5219</v>
      </c>
      <c r="C24758" s="2">
        <v>45388</v>
      </c>
      <c r="D24758" s="1" t="s">
        <v>6061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3">
      <c r="A24759" s="1" t="s">
        <v>30824</v>
      </c>
      <c r="B24759" s="1" t="s">
        <v>5909</v>
      </c>
      <c r="C24759" s="2">
        <v>45547</v>
      </c>
      <c r="D24759" s="1" t="s">
        <v>6175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3">
      <c r="A24760" s="1" t="s">
        <v>30825</v>
      </c>
      <c r="B24760" s="1" t="s">
        <v>4928</v>
      </c>
      <c r="C24760" s="2">
        <v>45095</v>
      </c>
      <c r="D24760" s="1" t="s">
        <v>6125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3">
      <c r="A24761" s="1" t="s">
        <v>30826</v>
      </c>
      <c r="B24761" s="1" t="s">
        <v>3033</v>
      </c>
      <c r="C24761" s="2">
        <v>45429</v>
      </c>
      <c r="D24761" s="1" t="s">
        <v>6104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3">
      <c r="A24762" s="1" t="s">
        <v>30827</v>
      </c>
      <c r="B24762" s="1" t="s">
        <v>5199</v>
      </c>
      <c r="C24762" s="2">
        <v>45081</v>
      </c>
      <c r="D24762" s="1" t="s">
        <v>6102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3">
      <c r="A24763" s="1" t="s">
        <v>30828</v>
      </c>
      <c r="B24763" s="1" t="s">
        <v>2337</v>
      </c>
      <c r="C24763" s="2">
        <v>45126</v>
      </c>
      <c r="D24763" s="1" t="s">
        <v>6071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3">
      <c r="A24764" s="1" t="s">
        <v>30829</v>
      </c>
      <c r="B24764" s="1" t="s">
        <v>5891</v>
      </c>
      <c r="C24764" s="2">
        <v>45328</v>
      </c>
      <c r="D24764" s="1" t="s">
        <v>6057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3">
      <c r="A24765" s="1" t="s">
        <v>30830</v>
      </c>
      <c r="B24765" s="1" t="s">
        <v>2701</v>
      </c>
      <c r="C24765" s="2">
        <v>45596</v>
      </c>
      <c r="D24765" s="1" t="s">
        <v>6089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3">
      <c r="A24766" s="1" t="s">
        <v>30831</v>
      </c>
      <c r="B24766" s="1" t="s">
        <v>3917</v>
      </c>
      <c r="C24766" s="2">
        <v>45144</v>
      </c>
      <c r="D24766" s="1" t="s">
        <v>6061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3">
      <c r="A24767" s="1" t="s">
        <v>30832</v>
      </c>
      <c r="B24767" s="1" t="s">
        <v>5013</v>
      </c>
      <c r="C24767" s="2">
        <v>45399</v>
      </c>
      <c r="D24767" s="1" t="s">
        <v>6113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3">
      <c r="A24768" s="1" t="s">
        <v>30833</v>
      </c>
      <c r="B24768" s="1" t="s">
        <v>3019</v>
      </c>
      <c r="C24768" s="2">
        <v>45597</v>
      </c>
      <c r="D24768" s="1" t="s">
        <v>6074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3">
      <c r="A24769" s="1" t="s">
        <v>30834</v>
      </c>
      <c r="B24769" s="1" t="s">
        <v>2739</v>
      </c>
      <c r="C24769" s="2">
        <v>45217</v>
      </c>
      <c r="D24769" s="1" t="s">
        <v>6057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3">
      <c r="A24770" s="1" t="s">
        <v>30835</v>
      </c>
      <c r="B24770" s="1" t="s">
        <v>2267</v>
      </c>
      <c r="C24770" s="2">
        <v>45477</v>
      </c>
      <c r="D24770" s="1" t="s">
        <v>6093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3">
      <c r="A24771" s="1" t="s">
        <v>30836</v>
      </c>
      <c r="B24771" s="1" t="s">
        <v>4517</v>
      </c>
      <c r="C24771" s="2">
        <v>44927</v>
      </c>
      <c r="D24771" s="1" t="s">
        <v>6141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3">
      <c r="A24772" s="1" t="s">
        <v>30837</v>
      </c>
      <c r="B24772" s="1" t="s">
        <v>4722</v>
      </c>
      <c r="C24772" s="2">
        <v>45272</v>
      </c>
      <c r="D24772" s="1" t="s">
        <v>6059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3">
      <c r="A24773" s="1" t="s">
        <v>30838</v>
      </c>
      <c r="B24773" s="1" t="s">
        <v>3876</v>
      </c>
      <c r="C24773" s="2">
        <v>45624</v>
      </c>
      <c r="D24773" s="1" t="s">
        <v>6125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3">
      <c r="A24774" s="1" t="s">
        <v>30839</v>
      </c>
      <c r="B24774" s="1" t="s">
        <v>2718</v>
      </c>
      <c r="C24774" s="2">
        <v>45496</v>
      </c>
      <c r="D24774" s="1" t="s">
        <v>6137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3">
      <c r="A24775" s="1" t="s">
        <v>30840</v>
      </c>
      <c r="B24775" s="1" t="s">
        <v>1207</v>
      </c>
      <c r="C24775" s="2">
        <v>45388</v>
      </c>
      <c r="D24775" s="1" t="s">
        <v>6109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3">
      <c r="A24776" s="1" t="s">
        <v>30841</v>
      </c>
      <c r="B24776" s="1" t="s">
        <v>4122</v>
      </c>
      <c r="C24776" s="2">
        <v>45267</v>
      </c>
      <c r="D24776" s="1" t="s">
        <v>6057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3">
      <c r="A24777" s="1" t="s">
        <v>30842</v>
      </c>
      <c r="B24777" s="1" t="s">
        <v>5932</v>
      </c>
      <c r="C24777" s="2">
        <v>45520</v>
      </c>
      <c r="D24777" s="1" t="s">
        <v>6157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3">
      <c r="A24778" s="1" t="s">
        <v>30843</v>
      </c>
      <c r="B24778" s="1" t="s">
        <v>4010</v>
      </c>
      <c r="C24778" s="2">
        <v>45582</v>
      </c>
      <c r="D24778" s="1" t="s">
        <v>6102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3">
      <c r="A24779" s="1" t="s">
        <v>30844</v>
      </c>
      <c r="B24779" s="1" t="s">
        <v>3988</v>
      </c>
      <c r="C24779" s="2">
        <v>45524</v>
      </c>
      <c r="D24779" s="1" t="s">
        <v>6143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3">
      <c r="A24780" s="1" t="s">
        <v>30845</v>
      </c>
      <c r="B24780" s="1" t="s">
        <v>4283</v>
      </c>
      <c r="C24780" s="2">
        <v>45135</v>
      </c>
      <c r="D24780" s="1" t="s">
        <v>6135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3">
      <c r="A24781" s="1" t="s">
        <v>30846</v>
      </c>
      <c r="B24781" s="1" t="s">
        <v>1533</v>
      </c>
      <c r="C24781" s="2">
        <v>45323</v>
      </c>
      <c r="D24781" s="1" t="s">
        <v>6091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3">
      <c r="A24782" s="1" t="s">
        <v>30847</v>
      </c>
      <c r="B24782" s="1" t="s">
        <v>1277</v>
      </c>
      <c r="C24782" s="2">
        <v>45208</v>
      </c>
      <c r="D24782" s="1" t="s">
        <v>6137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3">
      <c r="A24783" s="1" t="s">
        <v>30848</v>
      </c>
      <c r="B24783" s="1" t="s">
        <v>3712</v>
      </c>
      <c r="C24783" s="2">
        <v>45249</v>
      </c>
      <c r="D24783" s="1" t="s">
        <v>6179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3">
      <c r="A24784" s="1" t="s">
        <v>30849</v>
      </c>
      <c r="B24784" s="1" t="s">
        <v>4970</v>
      </c>
      <c r="C24784" s="2">
        <v>45132</v>
      </c>
      <c r="D24784" s="1" t="s">
        <v>6151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3">
      <c r="A24785" s="1" t="s">
        <v>30850</v>
      </c>
      <c r="B24785" s="1" t="s">
        <v>4326</v>
      </c>
      <c r="C24785" s="2">
        <v>45079</v>
      </c>
      <c r="D24785" s="1" t="s">
        <v>6069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3">
      <c r="A24786" s="1" t="s">
        <v>30851</v>
      </c>
      <c r="B24786" s="1" t="s">
        <v>2781</v>
      </c>
      <c r="C24786" s="2">
        <v>44957</v>
      </c>
      <c r="D24786" s="1" t="s">
        <v>6071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3">
      <c r="A24787" s="1" t="s">
        <v>30852</v>
      </c>
      <c r="B24787" s="1" t="s">
        <v>1316</v>
      </c>
      <c r="C24787" s="2">
        <v>45653</v>
      </c>
      <c r="D24787" s="1" t="s">
        <v>6089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3">
      <c r="A24788" s="1" t="s">
        <v>30853</v>
      </c>
      <c r="B24788" s="1" t="s">
        <v>4058</v>
      </c>
      <c r="C24788" s="2">
        <v>45558</v>
      </c>
      <c r="D24788" s="1" t="s">
        <v>6069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3">
      <c r="A24789" s="1" t="s">
        <v>30854</v>
      </c>
      <c r="B24789" s="1" t="s">
        <v>4703</v>
      </c>
      <c r="C24789" s="2">
        <v>45016</v>
      </c>
      <c r="D24789" s="1" t="s">
        <v>6197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3">
      <c r="A24790" s="1" t="s">
        <v>30855</v>
      </c>
      <c r="B24790" s="1" t="s">
        <v>2049</v>
      </c>
      <c r="C24790" s="2">
        <v>45555</v>
      </c>
      <c r="D24790" s="1" t="s">
        <v>6143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3">
      <c r="A24791" s="1" t="s">
        <v>30856</v>
      </c>
      <c r="B24791" s="1" t="s">
        <v>4532</v>
      </c>
      <c r="C24791" s="2">
        <v>45194</v>
      </c>
      <c r="D24791" s="1" t="s">
        <v>6074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3">
      <c r="A24792" s="1" t="s">
        <v>30857</v>
      </c>
      <c r="B24792" s="1" t="s">
        <v>4308</v>
      </c>
      <c r="C24792" s="2">
        <v>44986</v>
      </c>
      <c r="D24792" s="1" t="s">
        <v>6095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3">
      <c r="A24793" s="1" t="s">
        <v>30858</v>
      </c>
      <c r="B24793" s="1" t="s">
        <v>5574</v>
      </c>
      <c r="C24793" s="2">
        <v>45537</v>
      </c>
      <c r="D24793" s="1" t="s">
        <v>6197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3">
      <c r="A24794" s="1" t="s">
        <v>30859</v>
      </c>
      <c r="B24794" s="1" t="s">
        <v>3067</v>
      </c>
      <c r="C24794" s="2">
        <v>45082</v>
      </c>
      <c r="D24794" s="1" t="s">
        <v>6071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3">
      <c r="A24795" s="1" t="s">
        <v>30860</v>
      </c>
      <c r="B24795" s="1" t="s">
        <v>2892</v>
      </c>
      <c r="C24795" s="2">
        <v>45301</v>
      </c>
      <c r="D24795" s="1" t="s">
        <v>6113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3">
      <c r="A24796" s="1" t="s">
        <v>30861</v>
      </c>
      <c r="B24796" s="1" t="s">
        <v>5363</v>
      </c>
      <c r="C24796" s="2">
        <v>45195</v>
      </c>
      <c r="D24796" s="1" t="s">
        <v>6091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3">
      <c r="A24797" s="1" t="s">
        <v>30862</v>
      </c>
      <c r="B24797" s="1" t="s">
        <v>4091</v>
      </c>
      <c r="C24797" s="2">
        <v>45635</v>
      </c>
      <c r="D24797" s="1" t="s">
        <v>6065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3">
      <c r="A24798" s="1" t="s">
        <v>30863</v>
      </c>
      <c r="B24798" s="1" t="s">
        <v>3989</v>
      </c>
      <c r="C24798" s="2">
        <v>45549</v>
      </c>
      <c r="D24798" s="1" t="s">
        <v>6179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3">
      <c r="A24799" s="1" t="s">
        <v>30864</v>
      </c>
      <c r="B24799" s="1" t="s">
        <v>3929</v>
      </c>
      <c r="C24799" s="2">
        <v>45188</v>
      </c>
      <c r="D24799" s="1" t="s">
        <v>6100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3">
      <c r="A24800" s="1" t="s">
        <v>30865</v>
      </c>
      <c r="B24800" s="1" t="s">
        <v>3541</v>
      </c>
      <c r="C24800" s="2">
        <v>45286</v>
      </c>
      <c r="D24800" s="1" t="s">
        <v>6089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3">
      <c r="A24801" s="1" t="s">
        <v>30866</v>
      </c>
      <c r="B24801" s="1" t="s">
        <v>3484</v>
      </c>
      <c r="C24801" s="2">
        <v>45292</v>
      </c>
      <c r="D24801" s="1" t="s">
        <v>6089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3">
      <c r="A24802" s="1" t="s">
        <v>30867</v>
      </c>
      <c r="B24802" s="1" t="s">
        <v>3618</v>
      </c>
      <c r="C24802" s="2">
        <v>45373</v>
      </c>
      <c r="D24802" s="1" t="s">
        <v>6063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3">
      <c r="A24803" s="1" t="s">
        <v>30868</v>
      </c>
      <c r="B24803" s="1" t="s">
        <v>4784</v>
      </c>
      <c r="C24803" s="2">
        <v>45077</v>
      </c>
      <c r="D24803" s="1" t="s">
        <v>6067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3">
      <c r="A24804" s="1" t="s">
        <v>30869</v>
      </c>
      <c r="B24804" s="1" t="s">
        <v>3942</v>
      </c>
      <c r="C24804" s="2">
        <v>45349</v>
      </c>
      <c r="D24804" s="1" t="s">
        <v>6143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3">
      <c r="A24805" s="1" t="s">
        <v>30870</v>
      </c>
      <c r="B24805" s="1" t="s">
        <v>3981</v>
      </c>
      <c r="C24805" s="2">
        <v>45477</v>
      </c>
      <c r="D24805" s="1" t="s">
        <v>6107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3">
      <c r="A24806" s="1" t="s">
        <v>30871</v>
      </c>
      <c r="B24806" s="1" t="s">
        <v>4222</v>
      </c>
      <c r="C24806" s="2">
        <v>45078</v>
      </c>
      <c r="D24806" s="1" t="s">
        <v>6107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3">
      <c r="A24807" s="1" t="s">
        <v>30872</v>
      </c>
      <c r="B24807" s="1" t="s">
        <v>1406</v>
      </c>
      <c r="C24807" s="2">
        <v>45448</v>
      </c>
      <c r="D24807" s="1" t="s">
        <v>6100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3">
      <c r="A24808" s="1" t="s">
        <v>30873</v>
      </c>
      <c r="B24808" s="1" t="s">
        <v>5646</v>
      </c>
      <c r="C24808" s="2">
        <v>45256</v>
      </c>
      <c r="D24808" s="1" t="s">
        <v>6113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3">
      <c r="A24809" s="1" t="s">
        <v>30874</v>
      </c>
      <c r="B24809" s="1" t="s">
        <v>5166</v>
      </c>
      <c r="C24809" s="2">
        <v>44977</v>
      </c>
      <c r="D24809" s="1" t="s">
        <v>6104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3">
      <c r="A24810" s="1" t="s">
        <v>30875</v>
      </c>
      <c r="B24810" s="1" t="s">
        <v>3921</v>
      </c>
      <c r="C24810" s="2">
        <v>45529</v>
      </c>
      <c r="D24810" s="1" t="s">
        <v>6157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3">
      <c r="A24811" s="1" t="s">
        <v>30876</v>
      </c>
      <c r="B24811" s="1" t="s">
        <v>5825</v>
      </c>
      <c r="C24811" s="2">
        <v>45130</v>
      </c>
      <c r="D24811" s="1" t="s">
        <v>6065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3">
      <c r="A24812" s="1" t="s">
        <v>30877</v>
      </c>
      <c r="B24812" s="1" t="s">
        <v>5937</v>
      </c>
      <c r="C24812" s="2">
        <v>45539</v>
      </c>
      <c r="D24812" s="1" t="s">
        <v>6141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3">
      <c r="A24813" s="1" t="s">
        <v>30878</v>
      </c>
      <c r="B24813" s="1" t="s">
        <v>4702</v>
      </c>
      <c r="C24813" s="2">
        <v>45611</v>
      </c>
      <c r="D24813" s="1" t="s">
        <v>6063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3">
      <c r="A24814" s="1" t="s">
        <v>30879</v>
      </c>
      <c r="B24814" s="1" t="s">
        <v>3229</v>
      </c>
      <c r="C24814" s="2">
        <v>45169</v>
      </c>
      <c r="D24814" s="1" t="s">
        <v>6137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3">
      <c r="A24815" s="1" t="s">
        <v>30880</v>
      </c>
      <c r="B24815" s="1" t="s">
        <v>4892</v>
      </c>
      <c r="C24815" s="2">
        <v>45344</v>
      </c>
      <c r="D24815" s="1" t="s">
        <v>6102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3">
      <c r="A24816" s="1" t="s">
        <v>30881</v>
      </c>
      <c r="B24816" s="1" t="s">
        <v>2127</v>
      </c>
      <c r="C24816" s="2">
        <v>45183</v>
      </c>
      <c r="D24816" s="1" t="s">
        <v>6095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3">
      <c r="A24817" s="1" t="s">
        <v>30882</v>
      </c>
      <c r="B24817" s="1" t="s">
        <v>5893</v>
      </c>
      <c r="C24817" s="2">
        <v>45448</v>
      </c>
      <c r="D24817" s="1" t="s">
        <v>6179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3">
      <c r="A24818" s="1" t="s">
        <v>30883</v>
      </c>
      <c r="B24818" s="1" t="s">
        <v>3245</v>
      </c>
      <c r="C24818" s="2">
        <v>45508</v>
      </c>
      <c r="D24818" s="1" t="s">
        <v>6069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3">
      <c r="A24819" s="1" t="s">
        <v>30884</v>
      </c>
      <c r="B24819" s="1" t="s">
        <v>3137</v>
      </c>
      <c r="C24819" s="2">
        <v>45477</v>
      </c>
      <c r="D24819" s="1" t="s">
        <v>6125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3">
      <c r="A24820" s="1" t="s">
        <v>30885</v>
      </c>
      <c r="B24820" s="1" t="s">
        <v>4306</v>
      </c>
      <c r="C24820" s="2">
        <v>45402</v>
      </c>
      <c r="D24820" s="1" t="s">
        <v>6157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3">
      <c r="A24821" s="1" t="s">
        <v>30886</v>
      </c>
      <c r="B24821" s="1" t="s">
        <v>3150</v>
      </c>
      <c r="C24821" s="2">
        <v>45227</v>
      </c>
      <c r="D24821" s="1" t="s">
        <v>6067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3">
      <c r="A24822" s="1" t="s">
        <v>30887</v>
      </c>
      <c r="B24822" s="1" t="s">
        <v>5824</v>
      </c>
      <c r="C24822" s="2">
        <v>45228</v>
      </c>
      <c r="D24822" s="1" t="s">
        <v>6125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3">
      <c r="A24823" s="1" t="s">
        <v>30888</v>
      </c>
      <c r="B24823" s="1" t="s">
        <v>3189</v>
      </c>
      <c r="C24823" s="2">
        <v>45487</v>
      </c>
      <c r="D24823" s="1" t="s">
        <v>6125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3">
      <c r="A24824" s="1" t="s">
        <v>30889</v>
      </c>
      <c r="B24824" s="1" t="s">
        <v>1387</v>
      </c>
      <c r="C24824" s="2">
        <v>45372</v>
      </c>
      <c r="D24824" s="1" t="s">
        <v>6100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3">
      <c r="A24825" s="1" t="s">
        <v>30890</v>
      </c>
      <c r="B24825" s="1" t="s">
        <v>2907</v>
      </c>
      <c r="C24825" s="2">
        <v>45214</v>
      </c>
      <c r="D24825" s="1" t="s">
        <v>6089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3">
      <c r="A24826" s="1" t="s">
        <v>30891</v>
      </c>
      <c r="B24826" s="1" t="s">
        <v>4346</v>
      </c>
      <c r="C24826" s="2">
        <v>45322</v>
      </c>
      <c r="D24826" s="1" t="s">
        <v>6133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3">
      <c r="A24827" s="1" t="s">
        <v>30892</v>
      </c>
      <c r="B24827" s="1" t="s">
        <v>2475</v>
      </c>
      <c r="C24827" s="2">
        <v>45491</v>
      </c>
      <c r="D24827" s="1" t="s">
        <v>6061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3">
      <c r="A24828" s="1" t="s">
        <v>30893</v>
      </c>
      <c r="B24828" s="1" t="s">
        <v>1430</v>
      </c>
      <c r="C24828" s="2">
        <v>45628</v>
      </c>
      <c r="D24828" s="1" t="s">
        <v>6113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3">
      <c r="A24829" s="1" t="s">
        <v>30894</v>
      </c>
      <c r="B24829" s="1" t="s">
        <v>1640</v>
      </c>
      <c r="C24829" s="2">
        <v>44946</v>
      </c>
      <c r="D24829" s="1" t="s">
        <v>6061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3">
      <c r="A24830" s="1" t="s">
        <v>30895</v>
      </c>
      <c r="B24830" s="1" t="s">
        <v>5230</v>
      </c>
      <c r="C24830" s="2">
        <v>45065</v>
      </c>
      <c r="D24830" s="1" t="s">
        <v>6049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3">
      <c r="A24831" s="1" t="s">
        <v>30896</v>
      </c>
      <c r="B24831" s="1" t="s">
        <v>5112</v>
      </c>
      <c r="C24831" s="2">
        <v>45506</v>
      </c>
      <c r="D24831" s="1" t="s">
        <v>6095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3">
      <c r="A24832" s="1" t="s">
        <v>30897</v>
      </c>
      <c r="B24832" s="1" t="s">
        <v>4102</v>
      </c>
      <c r="C24832" s="2">
        <v>45116</v>
      </c>
      <c r="D24832" s="1" t="s">
        <v>6057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3">
      <c r="A24833" s="1" t="s">
        <v>30898</v>
      </c>
      <c r="B24833" s="1" t="s">
        <v>4182</v>
      </c>
      <c r="C24833" s="2">
        <v>45333</v>
      </c>
      <c r="D24833" s="1" t="s">
        <v>6143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3">
      <c r="A24834" s="1" t="s">
        <v>30899</v>
      </c>
      <c r="B24834" s="1" t="s">
        <v>2454</v>
      </c>
      <c r="C24834" s="2">
        <v>45619</v>
      </c>
      <c r="D24834" s="1" t="s">
        <v>6059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3">
      <c r="A24835" s="1" t="s">
        <v>30900</v>
      </c>
      <c r="B24835" s="1" t="s">
        <v>4030</v>
      </c>
      <c r="C24835" s="2">
        <v>45152</v>
      </c>
      <c r="D24835" s="1" t="s">
        <v>6104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3">
      <c r="A24836" s="1" t="s">
        <v>30901</v>
      </c>
      <c r="B24836" s="1" t="s">
        <v>1742</v>
      </c>
      <c r="C24836" s="2">
        <v>45166</v>
      </c>
      <c r="D24836" s="1" t="s">
        <v>6057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3">
      <c r="A24837" s="1" t="s">
        <v>30902</v>
      </c>
      <c r="B24837" s="1" t="s">
        <v>1130</v>
      </c>
      <c r="C24837" s="2">
        <v>45439</v>
      </c>
      <c r="D24837" s="1" t="s">
        <v>6179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3">
      <c r="A24838" s="1" t="s">
        <v>30903</v>
      </c>
      <c r="B24838" s="1" t="s">
        <v>3698</v>
      </c>
      <c r="C24838" s="2">
        <v>45620</v>
      </c>
      <c r="D24838" s="1" t="s">
        <v>6049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3">
      <c r="A24839" s="1" t="s">
        <v>30904</v>
      </c>
      <c r="B24839" s="1" t="s">
        <v>4293</v>
      </c>
      <c r="C24839" s="2">
        <v>45086</v>
      </c>
      <c r="D24839" s="1" t="s">
        <v>6143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3">
      <c r="A24840" s="1" t="s">
        <v>30905</v>
      </c>
      <c r="B24840" s="1" t="s">
        <v>1374</v>
      </c>
      <c r="C24840" s="2">
        <v>45481</v>
      </c>
      <c r="D24840" s="1" t="s">
        <v>6157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3">
      <c r="A24841" s="1" t="s">
        <v>30906</v>
      </c>
      <c r="B24841" s="1" t="s">
        <v>1986</v>
      </c>
      <c r="C24841" s="2">
        <v>45269</v>
      </c>
      <c r="D24841" s="1" t="s">
        <v>6061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3">
      <c r="A24842" s="1" t="s">
        <v>30907</v>
      </c>
      <c r="B24842" s="1" t="s">
        <v>2357</v>
      </c>
      <c r="C24842" s="2">
        <v>45266</v>
      </c>
      <c r="D24842" s="1" t="s">
        <v>6077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3">
      <c r="A24843" s="1" t="s">
        <v>30908</v>
      </c>
      <c r="B24843" s="1" t="s">
        <v>1788</v>
      </c>
      <c r="C24843" s="2">
        <v>45120</v>
      </c>
      <c r="D24843" s="1" t="s">
        <v>6175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3">
      <c r="A24844" s="1" t="s">
        <v>30909</v>
      </c>
      <c r="B24844" s="1" t="s">
        <v>5912</v>
      </c>
      <c r="C24844" s="2">
        <v>45274</v>
      </c>
      <c r="D24844" s="1" t="s">
        <v>6093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3">
      <c r="A24845" s="1" t="s">
        <v>30910</v>
      </c>
      <c r="B24845" s="1" t="s">
        <v>3644</v>
      </c>
      <c r="C24845" s="2">
        <v>45058</v>
      </c>
      <c r="D24845" s="1" t="s">
        <v>6059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3">
      <c r="A24846" s="1" t="s">
        <v>30911</v>
      </c>
      <c r="B24846" s="1" t="s">
        <v>4759</v>
      </c>
      <c r="C24846" s="2">
        <v>45520</v>
      </c>
      <c r="D24846" s="1" t="s">
        <v>6074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3">
      <c r="A24847" s="1" t="s">
        <v>30912</v>
      </c>
      <c r="B24847" s="1" t="s">
        <v>5803</v>
      </c>
      <c r="C24847" s="2">
        <v>45140</v>
      </c>
      <c r="D24847" s="1" t="s">
        <v>6100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3">
      <c r="A24848" s="1" t="s">
        <v>30913</v>
      </c>
      <c r="B24848" s="1" t="s">
        <v>5975</v>
      </c>
      <c r="C24848" s="2">
        <v>45015</v>
      </c>
      <c r="D24848" s="1" t="s">
        <v>6091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3">
      <c r="A24849" s="1" t="s">
        <v>30914</v>
      </c>
      <c r="B24849" s="1" t="s">
        <v>4824</v>
      </c>
      <c r="C24849" s="2">
        <v>45412</v>
      </c>
      <c r="D24849" s="1" t="s">
        <v>6125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3">
      <c r="A24850" s="1" t="s">
        <v>30915</v>
      </c>
      <c r="B24850" s="1" t="s">
        <v>3340</v>
      </c>
      <c r="C24850" s="2">
        <v>44965</v>
      </c>
      <c r="D24850" s="1" t="s">
        <v>6055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3">
      <c r="A24851" s="1" t="s">
        <v>30916</v>
      </c>
      <c r="B24851" s="1" t="s">
        <v>4219</v>
      </c>
      <c r="C24851" s="2">
        <v>45654</v>
      </c>
      <c r="D24851" s="1" t="s">
        <v>6104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3">
      <c r="A24852" s="1" t="s">
        <v>30917</v>
      </c>
      <c r="B24852" s="1" t="s">
        <v>3530</v>
      </c>
      <c r="C24852" s="2">
        <v>45071</v>
      </c>
      <c r="D24852" s="1" t="s">
        <v>6053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3">
      <c r="A24853" s="1" t="s">
        <v>30918</v>
      </c>
      <c r="B24853" s="1" t="s">
        <v>1754</v>
      </c>
      <c r="C24853" s="2">
        <v>45534</v>
      </c>
      <c r="D24853" s="1" t="s">
        <v>6113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3">
      <c r="A24854" s="1" t="s">
        <v>30919</v>
      </c>
      <c r="B24854" s="1" t="s">
        <v>2143</v>
      </c>
      <c r="C24854" s="2">
        <v>45253</v>
      </c>
      <c r="D24854" s="1" t="s">
        <v>6074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3">
      <c r="A24855" s="1" t="s">
        <v>30920</v>
      </c>
      <c r="B24855" s="1" t="s">
        <v>2822</v>
      </c>
      <c r="C24855" s="2">
        <v>45315</v>
      </c>
      <c r="D24855" s="1" t="s">
        <v>6049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3">
      <c r="A24856" s="1" t="s">
        <v>30921</v>
      </c>
      <c r="B24856" s="1" t="s">
        <v>4393</v>
      </c>
      <c r="C24856" s="2">
        <v>45138</v>
      </c>
      <c r="D24856" s="1" t="s">
        <v>6157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3">
      <c r="A24857" s="1" t="s">
        <v>30922</v>
      </c>
      <c r="B24857" s="1" t="s">
        <v>2729</v>
      </c>
      <c r="C24857" s="2">
        <v>45361</v>
      </c>
      <c r="D24857" s="1" t="s">
        <v>6104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3">
      <c r="A24858" s="1" t="s">
        <v>30923</v>
      </c>
      <c r="B24858" s="1" t="s">
        <v>4994</v>
      </c>
      <c r="C24858" s="2">
        <v>45233</v>
      </c>
      <c r="D24858" s="1" t="s">
        <v>6133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3">
      <c r="A24859" s="1" t="s">
        <v>30924</v>
      </c>
      <c r="B24859" s="1" t="s">
        <v>4647</v>
      </c>
      <c r="C24859" s="2">
        <v>45350</v>
      </c>
      <c r="D24859" s="1" t="s">
        <v>6133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3">
      <c r="A24860" s="1" t="s">
        <v>30925</v>
      </c>
      <c r="B24860" s="1" t="s">
        <v>3071</v>
      </c>
      <c r="C24860" s="2">
        <v>45014</v>
      </c>
      <c r="D24860" s="1" t="s">
        <v>6053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3">
      <c r="A24861" s="1" t="s">
        <v>30926</v>
      </c>
      <c r="B24861" s="1" t="s">
        <v>3736</v>
      </c>
      <c r="C24861" s="2">
        <v>45049</v>
      </c>
      <c r="D24861" s="1" t="s">
        <v>6172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3">
      <c r="A24862" s="1" t="s">
        <v>30927</v>
      </c>
      <c r="B24862" s="1" t="s">
        <v>2448</v>
      </c>
      <c r="C24862" s="2">
        <v>45428</v>
      </c>
      <c r="D24862" s="1" t="s">
        <v>6091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3">
      <c r="A24863" s="1" t="s">
        <v>30928</v>
      </c>
      <c r="B24863" s="1" t="s">
        <v>1913</v>
      </c>
      <c r="C24863" s="2">
        <v>45134</v>
      </c>
      <c r="D24863" s="1" t="s">
        <v>6157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3">
      <c r="A24864" s="1" t="s">
        <v>30929</v>
      </c>
      <c r="B24864" s="1" t="s">
        <v>4767</v>
      </c>
      <c r="C24864" s="2">
        <v>45073</v>
      </c>
      <c r="D24864" s="1" t="s">
        <v>6109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3">
      <c r="A24865" s="1" t="s">
        <v>30930</v>
      </c>
      <c r="B24865" s="1" t="s">
        <v>5614</v>
      </c>
      <c r="C24865" s="2">
        <v>45596</v>
      </c>
      <c r="D24865" s="1" t="s">
        <v>6175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3">
      <c r="A24866" s="1" t="s">
        <v>30931</v>
      </c>
      <c r="B24866" s="1" t="s">
        <v>5572</v>
      </c>
      <c r="C24866" s="2">
        <v>45367</v>
      </c>
      <c r="D24866" s="1" t="s">
        <v>6107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3">
      <c r="A24867" s="1" t="s">
        <v>30932</v>
      </c>
      <c r="B24867" s="1" t="s">
        <v>5451</v>
      </c>
      <c r="C24867" s="2">
        <v>45649</v>
      </c>
      <c r="D24867" s="1" t="s">
        <v>6051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3">
      <c r="A24868" s="1" t="s">
        <v>30933</v>
      </c>
      <c r="B24868" s="1" t="s">
        <v>5200</v>
      </c>
      <c r="C24868" s="2">
        <v>45199</v>
      </c>
      <c r="D24868" s="1" t="s">
        <v>6071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3">
      <c r="A24869" s="1" t="s">
        <v>30934</v>
      </c>
      <c r="B24869" s="1" t="s">
        <v>3791</v>
      </c>
      <c r="C24869" s="2">
        <v>44960</v>
      </c>
      <c r="D24869" s="1" t="s">
        <v>6102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3">
      <c r="A24870" s="1" t="s">
        <v>30935</v>
      </c>
      <c r="B24870" s="1" t="s">
        <v>3079</v>
      </c>
      <c r="C24870" s="2">
        <v>45308</v>
      </c>
      <c r="D24870" s="1" t="s">
        <v>6089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3">
      <c r="A24871" s="1" t="s">
        <v>30936</v>
      </c>
      <c r="B24871" s="1" t="s">
        <v>4413</v>
      </c>
      <c r="C24871" s="2">
        <v>45379</v>
      </c>
      <c r="D24871" s="1" t="s">
        <v>6061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3">
      <c r="A24872" s="1" t="s">
        <v>30937</v>
      </c>
      <c r="B24872" s="1" t="s">
        <v>2860</v>
      </c>
      <c r="C24872" s="2">
        <v>45500</v>
      </c>
      <c r="D24872" s="1" t="s">
        <v>6095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3">
      <c r="A24873" s="1" t="s">
        <v>30938</v>
      </c>
      <c r="B24873" s="1" t="s">
        <v>1671</v>
      </c>
      <c r="C24873" s="2">
        <v>44951</v>
      </c>
      <c r="D24873" s="1" t="s">
        <v>6113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3">
      <c r="A24874" s="1" t="s">
        <v>30939</v>
      </c>
      <c r="B24874" s="1" t="s">
        <v>3548</v>
      </c>
      <c r="C24874" s="2">
        <v>45077</v>
      </c>
      <c r="D24874" s="1" t="s">
        <v>6109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3">
      <c r="A24875" s="1" t="s">
        <v>30940</v>
      </c>
      <c r="B24875" s="1" t="s">
        <v>4140</v>
      </c>
      <c r="C24875" s="2">
        <v>45222</v>
      </c>
      <c r="D24875" s="1" t="s">
        <v>6051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3">
      <c r="A24876" s="1" t="s">
        <v>30941</v>
      </c>
      <c r="B24876" s="1" t="s">
        <v>5045</v>
      </c>
      <c r="C24876" s="2">
        <v>45043</v>
      </c>
      <c r="D24876" s="1" t="s">
        <v>6089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3">
      <c r="A24877" s="1" t="s">
        <v>30942</v>
      </c>
      <c r="B24877" s="1" t="s">
        <v>2606</v>
      </c>
      <c r="C24877" s="2">
        <v>45484</v>
      </c>
      <c r="D24877" s="1" t="s">
        <v>6141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3">
      <c r="A24878" s="1" t="s">
        <v>30943</v>
      </c>
      <c r="B24878" s="1" t="s">
        <v>1498</v>
      </c>
      <c r="C24878" s="2">
        <v>45442</v>
      </c>
      <c r="D24878" s="1" t="s">
        <v>6081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3">
      <c r="A24879" s="1" t="s">
        <v>30944</v>
      </c>
      <c r="B24879" s="1" t="s">
        <v>2156</v>
      </c>
      <c r="C24879" s="2">
        <v>45285</v>
      </c>
      <c r="D24879" s="1" t="s">
        <v>6083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3">
      <c r="A24880" s="1" t="s">
        <v>30945</v>
      </c>
      <c r="B24880" s="1" t="s">
        <v>5314</v>
      </c>
      <c r="C24880" s="2">
        <v>45072</v>
      </c>
      <c r="D24880" s="1" t="s">
        <v>6061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3">
      <c r="A24881" s="1" t="s">
        <v>30946</v>
      </c>
      <c r="B24881" s="1" t="s">
        <v>2381</v>
      </c>
      <c r="C24881" s="2">
        <v>45071</v>
      </c>
      <c r="D24881" s="1" t="s">
        <v>6061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3">
      <c r="A24882" s="1" t="s">
        <v>30947</v>
      </c>
      <c r="B24882" s="1" t="s">
        <v>4558</v>
      </c>
      <c r="C24882" s="2">
        <v>45046</v>
      </c>
      <c r="D24882" s="1" t="s">
        <v>6071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3">
      <c r="A24883" s="1" t="s">
        <v>30948</v>
      </c>
      <c r="B24883" s="1" t="s">
        <v>2780</v>
      </c>
      <c r="C24883" s="2">
        <v>45137</v>
      </c>
      <c r="D24883" s="1" t="s">
        <v>6143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3">
      <c r="A24884" s="1" t="s">
        <v>30949</v>
      </c>
      <c r="B24884" s="1" t="s">
        <v>3152</v>
      </c>
      <c r="C24884" s="2">
        <v>45599</v>
      </c>
      <c r="D24884" s="1" t="s">
        <v>6172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3">
      <c r="A24885" s="1" t="s">
        <v>30950</v>
      </c>
      <c r="B24885" s="1" t="s">
        <v>3317</v>
      </c>
      <c r="C24885" s="2">
        <v>45321</v>
      </c>
      <c r="D24885" s="1" t="s">
        <v>6104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3">
      <c r="A24886" s="1" t="s">
        <v>30951</v>
      </c>
      <c r="B24886" s="1" t="s">
        <v>4959</v>
      </c>
      <c r="C24886" s="2">
        <v>45494</v>
      </c>
      <c r="D24886" s="1" t="s">
        <v>6107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3">
      <c r="A24887" s="1" t="s">
        <v>30952</v>
      </c>
      <c r="B24887" s="1" t="s">
        <v>5328</v>
      </c>
      <c r="C24887" s="2">
        <v>45035</v>
      </c>
      <c r="D24887" s="1" t="s">
        <v>6102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3">
      <c r="A24888" s="1" t="s">
        <v>30953</v>
      </c>
      <c r="B24888" s="1" t="s">
        <v>5016</v>
      </c>
      <c r="C24888" s="2">
        <v>45296</v>
      </c>
      <c r="D24888" s="1" t="s">
        <v>6053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3">
      <c r="A24889" s="1" t="s">
        <v>30954</v>
      </c>
      <c r="B24889" s="1" t="s">
        <v>1747</v>
      </c>
      <c r="C24889" s="2">
        <v>45038</v>
      </c>
      <c r="D24889" s="1" t="s">
        <v>6055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3">
      <c r="A24890" s="1" t="s">
        <v>30955</v>
      </c>
      <c r="B24890" s="1" t="s">
        <v>3717</v>
      </c>
      <c r="C24890" s="2">
        <v>44933</v>
      </c>
      <c r="D24890" s="1" t="s">
        <v>6179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3">
      <c r="A24891" s="1" t="s">
        <v>30956</v>
      </c>
      <c r="B24891" s="1" t="s">
        <v>2832</v>
      </c>
      <c r="C24891" s="2">
        <v>45046</v>
      </c>
      <c r="D24891" s="1" t="s">
        <v>6143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3">
      <c r="A24892" s="1" t="s">
        <v>30957</v>
      </c>
      <c r="B24892" s="1" t="s">
        <v>5970</v>
      </c>
      <c r="C24892" s="2">
        <v>45099</v>
      </c>
      <c r="D24892" s="1" t="s">
        <v>6137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3">
      <c r="A24893" s="1" t="s">
        <v>30958</v>
      </c>
      <c r="B24893" s="1" t="s">
        <v>5764</v>
      </c>
      <c r="C24893" s="2">
        <v>45361</v>
      </c>
      <c r="D24893" s="1" t="s">
        <v>6063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3">
      <c r="A24894" s="1" t="s">
        <v>30959</v>
      </c>
      <c r="B24894" s="1" t="s">
        <v>4985</v>
      </c>
      <c r="C24894" s="2">
        <v>45613</v>
      </c>
      <c r="D24894" s="1" t="s">
        <v>6137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3">
      <c r="A24895" s="1" t="s">
        <v>30960</v>
      </c>
      <c r="B24895" s="1" t="s">
        <v>2759</v>
      </c>
      <c r="C24895" s="2">
        <v>45346</v>
      </c>
      <c r="D24895" s="1" t="s">
        <v>6135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3">
      <c r="A24896" s="1" t="s">
        <v>30961</v>
      </c>
      <c r="B24896" s="1" t="s">
        <v>4973</v>
      </c>
      <c r="C24896" s="2">
        <v>45452</v>
      </c>
      <c r="D24896" s="1" t="s">
        <v>6067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3">
      <c r="A24897" s="1" t="s">
        <v>30962</v>
      </c>
      <c r="B24897" s="1" t="s">
        <v>1507</v>
      </c>
      <c r="C24897" s="2">
        <v>45489</v>
      </c>
      <c r="D24897" s="1" t="s">
        <v>6157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3">
      <c r="A24898" s="1" t="s">
        <v>30963</v>
      </c>
      <c r="B24898" s="1" t="s">
        <v>5627</v>
      </c>
      <c r="C24898" s="2">
        <v>45057</v>
      </c>
      <c r="D24898" s="1" t="s">
        <v>6059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3">
      <c r="A24899" s="1" t="s">
        <v>30964</v>
      </c>
      <c r="B24899" s="1" t="s">
        <v>1439</v>
      </c>
      <c r="C24899" s="2">
        <v>45289</v>
      </c>
      <c r="D24899" s="1" t="s">
        <v>6151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3">
      <c r="A24900" s="1" t="s">
        <v>30965</v>
      </c>
      <c r="B24900" s="1" t="s">
        <v>2965</v>
      </c>
      <c r="C24900" s="2">
        <v>45451</v>
      </c>
      <c r="D24900" s="1" t="s">
        <v>6083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3">
      <c r="A24901" s="1" t="s">
        <v>30966</v>
      </c>
      <c r="B24901" s="1" t="s">
        <v>3451</v>
      </c>
      <c r="C24901" s="2">
        <v>45001</v>
      </c>
      <c r="D24901" s="1" t="s">
        <v>6143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3">
      <c r="A24902" s="1" t="s">
        <v>30967</v>
      </c>
      <c r="B24902" s="1" t="s">
        <v>4474</v>
      </c>
      <c r="C24902" s="2">
        <v>45126</v>
      </c>
      <c r="D24902" s="1" t="s">
        <v>6091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3">
      <c r="A24903" s="1" t="s">
        <v>30968</v>
      </c>
      <c r="B24903" s="1" t="s">
        <v>4998</v>
      </c>
      <c r="C24903" s="2">
        <v>45342</v>
      </c>
      <c r="D24903" s="1" t="s">
        <v>6151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3">
      <c r="A24904" s="1" t="s">
        <v>30969</v>
      </c>
      <c r="B24904" s="1" t="s">
        <v>4467</v>
      </c>
      <c r="C24904" s="2">
        <v>44995</v>
      </c>
      <c r="D24904" s="1" t="s">
        <v>6157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3">
      <c r="A24905" s="1" t="s">
        <v>30970</v>
      </c>
      <c r="B24905" s="1" t="s">
        <v>1404</v>
      </c>
      <c r="C24905" s="2">
        <v>45582</v>
      </c>
      <c r="D24905" s="1" t="s">
        <v>6179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3">
      <c r="A24906" s="1" t="s">
        <v>30971</v>
      </c>
      <c r="B24906" s="1" t="s">
        <v>5453</v>
      </c>
      <c r="C24906" s="2">
        <v>45431</v>
      </c>
      <c r="D24906" s="1" t="s">
        <v>6175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3">
      <c r="A24907" s="1" t="s">
        <v>30972</v>
      </c>
      <c r="B24907" s="1" t="s">
        <v>1594</v>
      </c>
      <c r="C24907" s="2">
        <v>45025</v>
      </c>
      <c r="D24907" s="1" t="s">
        <v>6074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3">
      <c r="A24908" s="1" t="s">
        <v>30973</v>
      </c>
      <c r="B24908" s="1" t="s">
        <v>5053</v>
      </c>
      <c r="C24908" s="2">
        <v>45189</v>
      </c>
      <c r="D24908" s="1" t="s">
        <v>6172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3">
      <c r="A24909" s="1" t="s">
        <v>30974</v>
      </c>
      <c r="B24909" s="1" t="s">
        <v>4025</v>
      </c>
      <c r="C24909" s="2">
        <v>45635</v>
      </c>
      <c r="D24909" s="1" t="s">
        <v>6151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3">
      <c r="A24910" s="1" t="s">
        <v>30975</v>
      </c>
      <c r="B24910" s="1" t="s">
        <v>1083</v>
      </c>
      <c r="C24910" s="2">
        <v>44945</v>
      </c>
      <c r="D24910" s="1" t="s">
        <v>6061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3">
      <c r="A24911" s="1" t="s">
        <v>30976</v>
      </c>
      <c r="B24911" s="1" t="s">
        <v>5207</v>
      </c>
      <c r="C24911" s="2">
        <v>44935</v>
      </c>
      <c r="D24911" s="1" t="s">
        <v>6059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3">
      <c r="A24912" s="1" t="s">
        <v>30977</v>
      </c>
      <c r="B24912" s="1" t="s">
        <v>3359</v>
      </c>
      <c r="C24912" s="2">
        <v>44934</v>
      </c>
      <c r="D24912" s="1" t="s">
        <v>6109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3">
      <c r="A24913" s="1" t="s">
        <v>30978</v>
      </c>
      <c r="B24913" s="1" t="s">
        <v>1935</v>
      </c>
      <c r="C24913" s="2">
        <v>45356</v>
      </c>
      <c r="D24913" s="1" t="s">
        <v>6057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3">
      <c r="A24914" s="1" t="s">
        <v>30979</v>
      </c>
      <c r="B24914" s="1" t="s">
        <v>3002</v>
      </c>
      <c r="C24914" s="2">
        <v>45207</v>
      </c>
      <c r="D24914" s="1" t="s">
        <v>6179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3">
      <c r="A24915" s="1" t="s">
        <v>30980</v>
      </c>
      <c r="B24915" s="1" t="s">
        <v>3592</v>
      </c>
      <c r="C24915" s="2">
        <v>45473</v>
      </c>
      <c r="D24915" s="1" t="s">
        <v>6251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3">
      <c r="A24916" s="1" t="s">
        <v>30981</v>
      </c>
      <c r="B24916" s="1" t="s">
        <v>2253</v>
      </c>
      <c r="C24916" s="2">
        <v>45551</v>
      </c>
      <c r="D24916" s="1" t="s">
        <v>6100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3">
      <c r="A24917" s="1" t="s">
        <v>30982</v>
      </c>
      <c r="B24917" s="1" t="s">
        <v>4582</v>
      </c>
      <c r="C24917" s="2">
        <v>45435</v>
      </c>
      <c r="D24917" s="1" t="s">
        <v>6143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3">
      <c r="A24918" s="1" t="s">
        <v>30983</v>
      </c>
      <c r="B24918" s="1" t="s">
        <v>1164</v>
      </c>
      <c r="C24918" s="2">
        <v>45479</v>
      </c>
      <c r="D24918" s="1" t="s">
        <v>6069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3">
      <c r="A24919" s="1" t="s">
        <v>30984</v>
      </c>
      <c r="B24919" s="1" t="s">
        <v>1496</v>
      </c>
      <c r="C24919" s="2">
        <v>45006</v>
      </c>
      <c r="D24919" s="1" t="s">
        <v>6074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3">
      <c r="A24920" s="1" t="s">
        <v>30985</v>
      </c>
      <c r="B24920" s="1" t="s">
        <v>4964</v>
      </c>
      <c r="C24920" s="2">
        <v>45063</v>
      </c>
      <c r="D24920" s="1" t="s">
        <v>6057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3">
      <c r="A24921" s="1" t="s">
        <v>30986</v>
      </c>
      <c r="B24921" s="1" t="s">
        <v>5246</v>
      </c>
      <c r="C24921" s="2">
        <v>45537</v>
      </c>
      <c r="D24921" s="1" t="s">
        <v>6113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3">
      <c r="A24922" s="1" t="s">
        <v>30987</v>
      </c>
      <c r="B24922" s="1" t="s">
        <v>5504</v>
      </c>
      <c r="C24922" s="2">
        <v>45559</v>
      </c>
      <c r="D24922" s="1" t="s">
        <v>6107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3">
      <c r="A24923" s="1" t="s">
        <v>30988</v>
      </c>
      <c r="B24923" s="1" t="s">
        <v>1373</v>
      </c>
      <c r="C24923" s="2">
        <v>45568</v>
      </c>
      <c r="D24923" s="1" t="s">
        <v>6055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3">
      <c r="A24924" s="1" t="s">
        <v>30989</v>
      </c>
      <c r="B24924" s="1" t="s">
        <v>1912</v>
      </c>
      <c r="C24924" s="2">
        <v>45045</v>
      </c>
      <c r="D24924" s="1" t="s">
        <v>6049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3">
      <c r="A24925" s="1" t="s">
        <v>30990</v>
      </c>
      <c r="B24925" s="1" t="s">
        <v>1414</v>
      </c>
      <c r="C24925" s="2">
        <v>45021</v>
      </c>
      <c r="D24925" s="1" t="s">
        <v>6069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3">
      <c r="A24926" s="1" t="s">
        <v>30991</v>
      </c>
      <c r="B24926" s="1" t="s">
        <v>1768</v>
      </c>
      <c r="C24926" s="2">
        <v>44988</v>
      </c>
      <c r="D24926" s="1" t="s">
        <v>6093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3">
      <c r="A24927" s="1" t="s">
        <v>30992</v>
      </c>
      <c r="B24927" s="1" t="s">
        <v>2529</v>
      </c>
      <c r="C24927" s="2">
        <v>45575</v>
      </c>
      <c r="D24927" s="1" t="s">
        <v>6063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3">
      <c r="A24928" s="1" t="s">
        <v>30993</v>
      </c>
      <c r="B24928" s="1" t="s">
        <v>4304</v>
      </c>
      <c r="C24928" s="2">
        <v>45001</v>
      </c>
      <c r="D24928" s="1" t="s">
        <v>6071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3">
      <c r="A24929" s="1" t="s">
        <v>30994</v>
      </c>
      <c r="B24929" s="1" t="s">
        <v>5595</v>
      </c>
      <c r="C24929" s="2">
        <v>45096</v>
      </c>
      <c r="D24929" s="1" t="s">
        <v>6061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3">
      <c r="A24930" s="1" t="s">
        <v>30995</v>
      </c>
      <c r="B24930" s="1" t="s">
        <v>1745</v>
      </c>
      <c r="C24930" s="2">
        <v>44942</v>
      </c>
      <c r="D24930" s="1" t="s">
        <v>6059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3">
      <c r="A24931" s="1" t="s">
        <v>30996</v>
      </c>
      <c r="B24931" s="1" t="s">
        <v>5736</v>
      </c>
      <c r="C24931" s="2">
        <v>45137</v>
      </c>
      <c r="D24931" s="1" t="s">
        <v>6093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3">
      <c r="A24932" s="1" t="s">
        <v>30997</v>
      </c>
      <c r="B24932" s="1" t="s">
        <v>1646</v>
      </c>
      <c r="C24932" s="2">
        <v>44941</v>
      </c>
      <c r="D24932" s="1" t="s">
        <v>6135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3">
      <c r="A24933" s="1" t="s">
        <v>30998</v>
      </c>
      <c r="B24933" s="1" t="s">
        <v>4991</v>
      </c>
      <c r="C24933" s="2">
        <v>45246</v>
      </c>
      <c r="D24933" s="1" t="s">
        <v>6172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3">
      <c r="A24934" s="1" t="s">
        <v>30999</v>
      </c>
      <c r="B24934" s="1" t="s">
        <v>2795</v>
      </c>
      <c r="C24934" s="2">
        <v>44991</v>
      </c>
      <c r="D24934" s="1" t="s">
        <v>6107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3">
      <c r="A24935" s="1" t="s">
        <v>31000</v>
      </c>
      <c r="B24935" s="1" t="s">
        <v>4700</v>
      </c>
      <c r="C24935" s="2">
        <v>44927</v>
      </c>
      <c r="D24935" s="1" t="s">
        <v>6179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3">
      <c r="A24936" s="1" t="s">
        <v>31001</v>
      </c>
      <c r="B24936" s="1" t="s">
        <v>2960</v>
      </c>
      <c r="C24936" s="2">
        <v>44930</v>
      </c>
      <c r="D24936" s="1" t="s">
        <v>6051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3">
      <c r="A24937" s="1" t="s">
        <v>31002</v>
      </c>
      <c r="B24937" s="1" t="s">
        <v>5560</v>
      </c>
      <c r="C24937" s="2">
        <v>45428</v>
      </c>
      <c r="D24937" s="1" t="s">
        <v>6137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3">
      <c r="A24938" s="1" t="s">
        <v>31003</v>
      </c>
      <c r="B24938" s="1" t="s">
        <v>3068</v>
      </c>
      <c r="C24938" s="2">
        <v>45039</v>
      </c>
      <c r="D24938" s="1" t="s">
        <v>6053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3">
      <c r="A24939" s="1" t="s">
        <v>31004</v>
      </c>
      <c r="B24939" s="1" t="s">
        <v>1802</v>
      </c>
      <c r="C24939" s="2">
        <v>45319</v>
      </c>
      <c r="D24939" s="1" t="s">
        <v>6175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3">
      <c r="A24940" s="1" t="s">
        <v>31005</v>
      </c>
      <c r="B24940" s="1" t="s">
        <v>5952</v>
      </c>
      <c r="C24940" s="2">
        <v>45483</v>
      </c>
      <c r="D24940" s="1" t="s">
        <v>6095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3">
      <c r="A24941" s="1" t="s">
        <v>31006</v>
      </c>
      <c r="B24941" s="1" t="s">
        <v>5148</v>
      </c>
      <c r="C24941" s="2">
        <v>45360</v>
      </c>
      <c r="D24941" s="1" t="s">
        <v>6059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3">
      <c r="A24942" s="1" t="s">
        <v>31007</v>
      </c>
      <c r="B24942" s="1" t="s">
        <v>5919</v>
      </c>
      <c r="C24942" s="2">
        <v>45569</v>
      </c>
      <c r="D24942" s="1" t="s">
        <v>6135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3">
      <c r="A24943" s="1" t="s">
        <v>31008</v>
      </c>
      <c r="B24943" s="1" t="s">
        <v>3351</v>
      </c>
      <c r="C24943" s="2">
        <v>45607</v>
      </c>
      <c r="D24943" s="1" t="s">
        <v>6102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3">
      <c r="A24944" s="1" t="s">
        <v>31009</v>
      </c>
      <c r="B24944" s="1" t="s">
        <v>5563</v>
      </c>
      <c r="C24944" s="2">
        <v>45275</v>
      </c>
      <c r="D24944" s="1" t="s">
        <v>6067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3">
      <c r="A24945" s="1" t="s">
        <v>31010</v>
      </c>
      <c r="B24945" s="1" t="s">
        <v>3292</v>
      </c>
      <c r="C24945" s="2">
        <v>45194</v>
      </c>
      <c r="D24945" s="1" t="s">
        <v>6053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3">
      <c r="A24946" s="1" t="s">
        <v>31011</v>
      </c>
      <c r="B24946" s="1" t="s">
        <v>5167</v>
      </c>
      <c r="C24946" s="2">
        <v>45478</v>
      </c>
      <c r="D24946" s="1" t="s">
        <v>6102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3">
      <c r="A24947" s="1" t="s">
        <v>31012</v>
      </c>
      <c r="B24947" s="1" t="s">
        <v>4475</v>
      </c>
      <c r="C24947" s="2">
        <v>45611</v>
      </c>
      <c r="D24947" s="1" t="s">
        <v>6086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3">
      <c r="A24948" s="1" t="s">
        <v>31013</v>
      </c>
      <c r="B24948" s="1" t="s">
        <v>5959</v>
      </c>
      <c r="C24948" s="2">
        <v>45182</v>
      </c>
      <c r="D24948" s="1" t="s">
        <v>6172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3">
      <c r="A24949" s="1" t="s">
        <v>31014</v>
      </c>
      <c r="B24949" s="1" t="s">
        <v>2316</v>
      </c>
      <c r="C24949" s="2">
        <v>45526</v>
      </c>
      <c r="D24949" s="1" t="s">
        <v>6175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3">
      <c r="A24950" s="1" t="s">
        <v>31015</v>
      </c>
      <c r="B24950" s="1" t="s">
        <v>5792</v>
      </c>
      <c r="C24950" s="2">
        <v>45638</v>
      </c>
      <c r="D24950" s="1" t="s">
        <v>6157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3">
      <c r="A24951" s="1" t="s">
        <v>31016</v>
      </c>
      <c r="B24951" s="1" t="s">
        <v>4544</v>
      </c>
      <c r="C24951" s="2">
        <v>45593</v>
      </c>
      <c r="D24951" s="1" t="s">
        <v>6059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3">
      <c r="A24952" s="1" t="s">
        <v>31017</v>
      </c>
      <c r="B24952" s="1" t="s">
        <v>2588</v>
      </c>
      <c r="C24952" s="2">
        <v>45274</v>
      </c>
      <c r="D24952" s="1" t="s">
        <v>6093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3">
      <c r="A24953" s="1" t="s">
        <v>31018</v>
      </c>
      <c r="B24953" s="1" t="s">
        <v>3168</v>
      </c>
      <c r="C24953" s="2">
        <v>45626</v>
      </c>
      <c r="D24953" s="1" t="s">
        <v>6104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3">
      <c r="A24954" s="1" t="s">
        <v>31019</v>
      </c>
      <c r="B24954" s="1" t="s">
        <v>2310</v>
      </c>
      <c r="C24954" s="2">
        <v>45160</v>
      </c>
      <c r="D24954" s="1" t="s">
        <v>6067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3">
      <c r="A24955" s="1" t="s">
        <v>31020</v>
      </c>
      <c r="B24955" s="1" t="s">
        <v>4516</v>
      </c>
      <c r="C24955" s="2">
        <v>45330</v>
      </c>
      <c r="D24955" s="1" t="s">
        <v>6053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3">
      <c r="A24956" s="1" t="s">
        <v>31021</v>
      </c>
      <c r="B24956" s="1" t="s">
        <v>2845</v>
      </c>
      <c r="C24956" s="2">
        <v>45182</v>
      </c>
      <c r="D24956" s="1" t="s">
        <v>6083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3">
      <c r="A24957" s="1" t="s">
        <v>31022</v>
      </c>
      <c r="B24957" s="1" t="s">
        <v>5778</v>
      </c>
      <c r="C24957" s="2">
        <v>45629</v>
      </c>
      <c r="D24957" s="1" t="s">
        <v>6104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3">
      <c r="A24958" s="1" t="s">
        <v>31023</v>
      </c>
      <c r="B24958" s="1" t="s">
        <v>5362</v>
      </c>
      <c r="C24958" s="2">
        <v>45439</v>
      </c>
      <c r="D24958" s="1" t="s">
        <v>6063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3">
      <c r="A24959" s="1" t="s">
        <v>31024</v>
      </c>
      <c r="B24959" s="1" t="s">
        <v>3811</v>
      </c>
      <c r="C24959" s="2">
        <v>45355</v>
      </c>
      <c r="D24959" s="1" t="s">
        <v>6107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3">
      <c r="A24960" s="1" t="s">
        <v>31025</v>
      </c>
      <c r="B24960" s="1" t="s">
        <v>1867</v>
      </c>
      <c r="C24960" s="2">
        <v>45067</v>
      </c>
      <c r="D24960" s="1" t="s">
        <v>6059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3">
      <c r="A24961" s="1" t="s">
        <v>31026</v>
      </c>
      <c r="B24961" s="1" t="s">
        <v>1668</v>
      </c>
      <c r="C24961" s="2">
        <v>45265</v>
      </c>
      <c r="D24961" s="1" t="s">
        <v>6179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3">
      <c r="A24962" s="1" t="s">
        <v>31027</v>
      </c>
      <c r="B24962" s="1" t="s">
        <v>3821</v>
      </c>
      <c r="C24962" s="2">
        <v>44933</v>
      </c>
      <c r="D24962" s="1" t="s">
        <v>6172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3">
      <c r="A24963" s="1" t="s">
        <v>31028</v>
      </c>
      <c r="B24963" s="1" t="s">
        <v>3239</v>
      </c>
      <c r="C24963" s="2">
        <v>45053</v>
      </c>
      <c r="D24963" s="1" t="s">
        <v>6063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3">
      <c r="A24964" s="1" t="s">
        <v>31029</v>
      </c>
      <c r="B24964" s="1" t="s">
        <v>5706</v>
      </c>
      <c r="C24964" s="2">
        <v>45153</v>
      </c>
      <c r="D24964" s="1" t="s">
        <v>6053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3">
      <c r="A24965" s="1" t="s">
        <v>31030</v>
      </c>
      <c r="B24965" s="1" t="s">
        <v>5083</v>
      </c>
      <c r="C24965" s="2">
        <v>45641</v>
      </c>
      <c r="D24965" s="1" t="s">
        <v>6100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3">
      <c r="A24966" s="1" t="s">
        <v>31031</v>
      </c>
      <c r="B24966" s="1" t="s">
        <v>2667</v>
      </c>
      <c r="C24966" s="2">
        <v>45104</v>
      </c>
      <c r="D24966" s="1" t="s">
        <v>6172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3">
      <c r="A24967" s="1" t="s">
        <v>31032</v>
      </c>
      <c r="B24967" s="1" t="s">
        <v>4640</v>
      </c>
      <c r="C24967" s="2">
        <v>45296</v>
      </c>
      <c r="D24967" s="1" t="s">
        <v>6053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3">
      <c r="A24968" s="1" t="s">
        <v>31033</v>
      </c>
      <c r="B24968" s="1" t="s">
        <v>2181</v>
      </c>
      <c r="C24968" s="2">
        <v>45206</v>
      </c>
      <c r="D24968" s="1" t="s">
        <v>6095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3">
      <c r="A24969" s="1" t="s">
        <v>31034</v>
      </c>
      <c r="B24969" s="1" t="s">
        <v>5130</v>
      </c>
      <c r="C24969" s="2">
        <v>45583</v>
      </c>
      <c r="D24969" s="1" t="s">
        <v>6059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3">
      <c r="A24970" s="1" t="s">
        <v>31035</v>
      </c>
      <c r="B24970" s="1" t="s">
        <v>2556</v>
      </c>
      <c r="C24970" s="2">
        <v>45078</v>
      </c>
      <c r="D24970" s="1" t="s">
        <v>6091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3">
      <c r="A24971" s="1" t="s">
        <v>31036</v>
      </c>
      <c r="B24971" s="1" t="s">
        <v>1390</v>
      </c>
      <c r="C24971" s="2">
        <v>45583</v>
      </c>
      <c r="D24971" s="1" t="s">
        <v>6100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3">
      <c r="A24972" s="1" t="s">
        <v>31037</v>
      </c>
      <c r="B24972" s="1" t="s">
        <v>4017</v>
      </c>
      <c r="C24972" s="2">
        <v>45559</v>
      </c>
      <c r="D24972" s="1" t="s">
        <v>6053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3">
      <c r="A24973" s="1" t="s">
        <v>31038</v>
      </c>
      <c r="B24973" s="1" t="s">
        <v>3680</v>
      </c>
      <c r="C24973" s="2">
        <v>45131</v>
      </c>
      <c r="D24973" s="1" t="s">
        <v>6179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3">
      <c r="A24974" s="1" t="s">
        <v>31039</v>
      </c>
      <c r="B24974" s="1" t="s">
        <v>1854</v>
      </c>
      <c r="C24974" s="2">
        <v>45160</v>
      </c>
      <c r="D24974" s="1" t="s">
        <v>6053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3">
      <c r="A24975" s="1" t="s">
        <v>31040</v>
      </c>
      <c r="B24975" s="1" t="s">
        <v>1891</v>
      </c>
      <c r="C24975" s="2">
        <v>45373</v>
      </c>
      <c r="D24975" s="1" t="s">
        <v>6113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3">
      <c r="A24976" s="1" t="s">
        <v>31041</v>
      </c>
      <c r="B24976" s="1" t="s">
        <v>2086</v>
      </c>
      <c r="C24976" s="2">
        <v>45656</v>
      </c>
      <c r="D24976" s="1" t="s">
        <v>6251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3">
      <c r="A24977" s="1" t="s">
        <v>31042</v>
      </c>
      <c r="B24977" s="1" t="s">
        <v>1075</v>
      </c>
      <c r="C24977" s="2">
        <v>45562</v>
      </c>
      <c r="D24977" s="1" t="s">
        <v>6074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3">
      <c r="A24978" s="1" t="s">
        <v>31043</v>
      </c>
      <c r="B24978" s="1" t="s">
        <v>5769</v>
      </c>
      <c r="C24978" s="2">
        <v>45094</v>
      </c>
      <c r="D24978" s="1" t="s">
        <v>6133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3">
      <c r="A24979" s="1" t="s">
        <v>31044</v>
      </c>
      <c r="B24979" s="1" t="s">
        <v>4159</v>
      </c>
      <c r="C24979" s="2">
        <v>45402</v>
      </c>
      <c r="D24979" s="1" t="s">
        <v>6151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3">
      <c r="A24980" s="1" t="s">
        <v>31045</v>
      </c>
      <c r="B24980" s="1" t="s">
        <v>5745</v>
      </c>
      <c r="C24980" s="2">
        <v>45049</v>
      </c>
      <c r="D24980" s="1" t="s">
        <v>6089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3">
      <c r="A24981" s="1" t="s">
        <v>31046</v>
      </c>
      <c r="B24981" s="1" t="s">
        <v>1438</v>
      </c>
      <c r="C24981" s="2">
        <v>45504</v>
      </c>
      <c r="D24981" s="1" t="s">
        <v>6102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3">
      <c r="A24982" s="1" t="s">
        <v>31047</v>
      </c>
      <c r="B24982" s="1" t="s">
        <v>2753</v>
      </c>
      <c r="C24982" s="2">
        <v>45202</v>
      </c>
      <c r="D24982" s="1" t="s">
        <v>6093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3">
      <c r="A24983" s="1" t="s">
        <v>31048</v>
      </c>
      <c r="B24983" s="1" t="s">
        <v>2786</v>
      </c>
      <c r="C24983" s="2">
        <v>44932</v>
      </c>
      <c r="D24983" s="1" t="s">
        <v>6141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3">
      <c r="A24984" s="1" t="s">
        <v>31049</v>
      </c>
      <c r="B24984" s="1" t="s">
        <v>5959</v>
      </c>
      <c r="C24984" s="2">
        <v>45223</v>
      </c>
      <c r="D24984" s="1" t="s">
        <v>6063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3">
      <c r="A24985" s="1" t="s">
        <v>31050</v>
      </c>
      <c r="B24985" s="1" t="s">
        <v>2785</v>
      </c>
      <c r="C24985" s="2">
        <v>45131</v>
      </c>
      <c r="D24985" s="1" t="s">
        <v>6051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3">
      <c r="A24986" s="1" t="s">
        <v>31051</v>
      </c>
      <c r="B24986" s="1" t="s">
        <v>4985</v>
      </c>
      <c r="C24986" s="2">
        <v>45003</v>
      </c>
      <c r="D24986" s="1" t="s">
        <v>6083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3">
      <c r="A24987" s="1" t="s">
        <v>31052</v>
      </c>
      <c r="B24987" s="1" t="s">
        <v>5520</v>
      </c>
      <c r="C24987" s="2">
        <v>45240</v>
      </c>
      <c r="D24987" s="1" t="s">
        <v>6141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3">
      <c r="A24988" s="1" t="s">
        <v>31053</v>
      </c>
      <c r="B24988" s="1" t="s">
        <v>1981</v>
      </c>
      <c r="C24988" s="2">
        <v>45163</v>
      </c>
      <c r="D24988" s="1" t="s">
        <v>6135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3">
      <c r="A24989" s="1" t="s">
        <v>31054</v>
      </c>
      <c r="B24989" s="1" t="s">
        <v>2146</v>
      </c>
      <c r="C24989" s="2">
        <v>45355</v>
      </c>
      <c r="D24989" s="1" t="s">
        <v>6151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3">
      <c r="A24990" s="1" t="s">
        <v>31055</v>
      </c>
      <c r="B24990" s="1" t="s">
        <v>5938</v>
      </c>
      <c r="C24990" s="2">
        <v>45051</v>
      </c>
      <c r="D24990" s="1" t="s">
        <v>6061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3">
      <c r="A24991" s="1" t="s">
        <v>31056</v>
      </c>
      <c r="B24991" s="1" t="s">
        <v>4954</v>
      </c>
      <c r="C24991" s="2">
        <v>45479</v>
      </c>
      <c r="D24991" s="1" t="s">
        <v>6055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3">
      <c r="A24992" s="1" t="s">
        <v>31057</v>
      </c>
      <c r="B24992" s="1" t="s">
        <v>2575</v>
      </c>
      <c r="C24992" s="2">
        <v>45316</v>
      </c>
      <c r="D24992" s="1" t="s">
        <v>6065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3">
      <c r="A24993" s="1" t="s">
        <v>31058</v>
      </c>
      <c r="B24993" s="1" t="s">
        <v>4052</v>
      </c>
      <c r="C24993" s="2">
        <v>45611</v>
      </c>
      <c r="D24993" s="1" t="s">
        <v>6197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3">
      <c r="A24994" s="1" t="s">
        <v>31059</v>
      </c>
      <c r="B24994" s="1" t="s">
        <v>2521</v>
      </c>
      <c r="C24994" s="2">
        <v>45646</v>
      </c>
      <c r="D24994" s="1" t="s">
        <v>6125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3">
      <c r="A24995" s="1" t="s">
        <v>31060</v>
      </c>
      <c r="B24995" s="1" t="s">
        <v>3122</v>
      </c>
      <c r="C24995" s="2">
        <v>45001</v>
      </c>
      <c r="D24995" s="1" t="s">
        <v>6074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3">
      <c r="A24996" s="1" t="s">
        <v>31061</v>
      </c>
      <c r="B24996" s="1" t="s">
        <v>4211</v>
      </c>
      <c r="C24996" s="2">
        <v>45323</v>
      </c>
      <c r="D24996" s="1" t="s">
        <v>6135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3">
      <c r="A24997" s="1" t="s">
        <v>31062</v>
      </c>
      <c r="B24997" s="1" t="s">
        <v>5030</v>
      </c>
      <c r="C24997" s="2">
        <v>45115</v>
      </c>
      <c r="D24997" s="1" t="s">
        <v>6135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3">
      <c r="A24998" s="1" t="s">
        <v>31063</v>
      </c>
      <c r="B24998" s="1" t="s">
        <v>3982</v>
      </c>
      <c r="C24998" s="2">
        <v>45014</v>
      </c>
      <c r="D24998" s="1" t="s">
        <v>6133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3">
      <c r="A24999" s="1" t="s">
        <v>31064</v>
      </c>
      <c r="B24999" s="1" t="s">
        <v>3651</v>
      </c>
      <c r="C24999" s="2">
        <v>45568</v>
      </c>
      <c r="D24999" s="1" t="s">
        <v>6051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3">
      <c r="A25000" s="1" t="s">
        <v>31065</v>
      </c>
      <c r="B25000" s="1" t="s">
        <v>3218</v>
      </c>
      <c r="C25000" s="2">
        <v>45468</v>
      </c>
      <c r="D25000" s="1" t="s">
        <v>6051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3">
      <c r="A25001" s="1" t="s">
        <v>31066</v>
      </c>
      <c r="B25001" s="1" t="s">
        <v>2241</v>
      </c>
      <c r="C25001" s="2">
        <v>45616</v>
      </c>
      <c r="D25001" s="1" t="s">
        <v>6067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3338-8842-488D-89E6-998937522656}">
  <dimension ref="A1:I2001"/>
  <sheetViews>
    <sheetView topLeftCell="A4" workbookViewId="0">
      <selection activeCell="L12" sqref="L12"/>
    </sheetView>
  </sheetViews>
  <sheetFormatPr defaultRowHeight="14.4" x14ac:dyDescent="0.3"/>
  <cols>
    <col min="1" max="1" width="10.5546875" bestFit="1" customWidth="1"/>
    <col min="2" max="2" width="12.33203125" bestFit="1" customWidth="1"/>
    <col min="3" max="3" width="14.33203125" bestFit="1" customWidth="1"/>
    <col min="4" max="4" width="15.33203125" bestFit="1" customWidth="1"/>
    <col min="5" max="5" width="21.77734375" bestFit="1" customWidth="1"/>
    <col min="6" max="6" width="9.33203125" bestFit="1" customWidth="1"/>
    <col min="7" max="7" width="27.44140625" bestFit="1" customWidth="1"/>
    <col min="8" max="8" width="18.44140625" bestFit="1" customWidth="1"/>
    <col min="9" max="9" width="15.77734375" bestFit="1" customWidth="1"/>
  </cols>
  <sheetData>
    <row r="1" spans="1:9" x14ac:dyDescent="0.3">
      <c r="A1" t="s">
        <v>31067</v>
      </c>
      <c r="B1" t="s">
        <v>0</v>
      </c>
      <c r="C1" t="s">
        <v>31068</v>
      </c>
      <c r="D1" t="s">
        <v>31069</v>
      </c>
      <c r="E1" t="s">
        <v>31070</v>
      </c>
      <c r="F1" t="s">
        <v>31071</v>
      </c>
      <c r="G1" t="s">
        <v>31072</v>
      </c>
      <c r="H1" t="s">
        <v>31073</v>
      </c>
      <c r="I1" t="s">
        <v>31074</v>
      </c>
    </row>
    <row r="2" spans="1:9" x14ac:dyDescent="0.3">
      <c r="A2" s="1" t="s">
        <v>31075</v>
      </c>
      <c r="B2" s="1" t="s">
        <v>692</v>
      </c>
      <c r="C2" s="2">
        <v>45134</v>
      </c>
      <c r="D2" s="3">
        <v>45135.125</v>
      </c>
      <c r="E2">
        <v>27</v>
      </c>
      <c r="F2" s="1" t="s">
        <v>31076</v>
      </c>
      <c r="G2">
        <v>74</v>
      </c>
      <c r="I2" t="b">
        <v>0</v>
      </c>
    </row>
    <row r="3" spans="1:9" x14ac:dyDescent="0.3">
      <c r="A3" s="1" t="s">
        <v>31077</v>
      </c>
      <c r="B3" s="1" t="s">
        <v>460</v>
      </c>
      <c r="C3" s="2">
        <v>45481</v>
      </c>
      <c r="D3" s="3">
        <v>45482.125</v>
      </c>
      <c r="E3">
        <v>27</v>
      </c>
      <c r="F3" s="1" t="s">
        <v>31078</v>
      </c>
      <c r="G3">
        <v>144</v>
      </c>
      <c r="I3" t="b">
        <v>0</v>
      </c>
    </row>
    <row r="4" spans="1:9" x14ac:dyDescent="0.3">
      <c r="A4" s="1" t="s">
        <v>31079</v>
      </c>
      <c r="B4" s="1" t="s">
        <v>886</v>
      </c>
      <c r="C4" s="2">
        <v>45582</v>
      </c>
      <c r="D4" s="3">
        <v>45582.791666666664</v>
      </c>
      <c r="E4">
        <v>19</v>
      </c>
      <c r="F4" s="1" t="s">
        <v>31078</v>
      </c>
      <c r="G4">
        <v>93</v>
      </c>
      <c r="H4">
        <v>4</v>
      </c>
      <c r="I4" t="b">
        <v>0</v>
      </c>
    </row>
    <row r="5" spans="1:9" x14ac:dyDescent="0.3">
      <c r="A5" s="1" t="s">
        <v>31080</v>
      </c>
      <c r="B5" s="1" t="s">
        <v>928</v>
      </c>
      <c r="C5" s="2">
        <v>45543</v>
      </c>
      <c r="D5" s="3">
        <v>45544.958333333336</v>
      </c>
      <c r="E5">
        <v>47</v>
      </c>
      <c r="F5" s="1" t="s">
        <v>31081</v>
      </c>
      <c r="G5">
        <v>126</v>
      </c>
      <c r="H5">
        <v>5</v>
      </c>
      <c r="I5" t="b">
        <v>0</v>
      </c>
    </row>
    <row r="6" spans="1:9" x14ac:dyDescent="0.3">
      <c r="A6" s="1" t="s">
        <v>31082</v>
      </c>
      <c r="B6" s="1" t="s">
        <v>144</v>
      </c>
      <c r="C6" s="2">
        <v>45626</v>
      </c>
      <c r="D6" s="3">
        <v>45627.083333333336</v>
      </c>
      <c r="E6">
        <v>26</v>
      </c>
      <c r="F6" s="1" t="s">
        <v>31081</v>
      </c>
      <c r="G6">
        <v>8</v>
      </c>
      <c r="I6" t="b">
        <v>0</v>
      </c>
    </row>
    <row r="7" spans="1:9" x14ac:dyDescent="0.3">
      <c r="A7" s="1" t="s">
        <v>31083</v>
      </c>
      <c r="B7" s="1" t="s">
        <v>732</v>
      </c>
      <c r="C7" s="2">
        <v>45134</v>
      </c>
      <c r="D7" s="3">
        <v>45134.375</v>
      </c>
      <c r="E7">
        <v>9</v>
      </c>
      <c r="F7" s="1" t="s">
        <v>31081</v>
      </c>
      <c r="G7">
        <v>60</v>
      </c>
      <c r="I7" t="b">
        <v>0</v>
      </c>
    </row>
    <row r="8" spans="1:9" x14ac:dyDescent="0.3">
      <c r="A8" s="1" t="s">
        <v>31084</v>
      </c>
      <c r="B8" s="1" t="s">
        <v>10</v>
      </c>
      <c r="C8" s="2">
        <v>45178</v>
      </c>
      <c r="D8" s="3">
        <v>45179.125</v>
      </c>
      <c r="E8">
        <v>27</v>
      </c>
      <c r="F8" s="1" t="s">
        <v>31078</v>
      </c>
      <c r="G8">
        <v>64</v>
      </c>
      <c r="H8">
        <v>3</v>
      </c>
      <c r="I8" t="b">
        <v>0</v>
      </c>
    </row>
    <row r="9" spans="1:9" x14ac:dyDescent="0.3">
      <c r="A9" s="1" t="s">
        <v>31085</v>
      </c>
      <c r="B9" s="1" t="s">
        <v>818</v>
      </c>
      <c r="C9" s="2">
        <v>45320</v>
      </c>
      <c r="D9" s="3">
        <v>45320.5</v>
      </c>
      <c r="E9">
        <v>12</v>
      </c>
      <c r="F9" s="1" t="s">
        <v>31086</v>
      </c>
      <c r="G9">
        <v>56</v>
      </c>
      <c r="H9">
        <v>4</v>
      </c>
      <c r="I9" t="b">
        <v>1</v>
      </c>
    </row>
    <row r="10" spans="1:9" x14ac:dyDescent="0.3">
      <c r="A10" s="1" t="s">
        <v>31087</v>
      </c>
      <c r="B10" s="1" t="s">
        <v>726</v>
      </c>
      <c r="C10" s="2">
        <v>45165</v>
      </c>
      <c r="D10" s="3">
        <v>45165.666666666664</v>
      </c>
      <c r="E10">
        <v>16</v>
      </c>
      <c r="F10" s="1" t="s">
        <v>31078</v>
      </c>
      <c r="G10">
        <v>154</v>
      </c>
      <c r="I10" t="b">
        <v>0</v>
      </c>
    </row>
    <row r="11" spans="1:9" x14ac:dyDescent="0.3">
      <c r="A11" s="1" t="s">
        <v>31088</v>
      </c>
      <c r="B11" s="1" t="s">
        <v>764</v>
      </c>
      <c r="C11" s="2">
        <v>45418</v>
      </c>
      <c r="D11" s="3">
        <v>45419.166666666664</v>
      </c>
      <c r="E11">
        <v>28</v>
      </c>
      <c r="F11" s="1" t="s">
        <v>31081</v>
      </c>
      <c r="G11">
        <v>150</v>
      </c>
      <c r="H11">
        <v>3</v>
      </c>
      <c r="I11" t="b">
        <v>0</v>
      </c>
    </row>
    <row r="12" spans="1:9" x14ac:dyDescent="0.3">
      <c r="A12" s="1" t="s">
        <v>31089</v>
      </c>
      <c r="B12" s="1" t="s">
        <v>200</v>
      </c>
      <c r="C12" s="2">
        <v>45280</v>
      </c>
      <c r="D12" s="3">
        <v>45281.75</v>
      </c>
      <c r="E12">
        <v>42</v>
      </c>
      <c r="F12" s="1" t="s">
        <v>31086</v>
      </c>
      <c r="G12">
        <v>26</v>
      </c>
      <c r="I12" t="b">
        <v>0</v>
      </c>
    </row>
    <row r="13" spans="1:9" x14ac:dyDescent="0.3">
      <c r="A13" s="1" t="s">
        <v>31090</v>
      </c>
      <c r="B13" s="1" t="s">
        <v>106</v>
      </c>
      <c r="C13" s="2">
        <v>45491</v>
      </c>
      <c r="D13" s="3">
        <v>45493</v>
      </c>
      <c r="E13">
        <v>48</v>
      </c>
      <c r="F13" s="1" t="s">
        <v>31081</v>
      </c>
      <c r="G13">
        <v>140</v>
      </c>
      <c r="H13">
        <v>5</v>
      </c>
      <c r="I13" t="b">
        <v>0</v>
      </c>
    </row>
    <row r="14" spans="1:9" x14ac:dyDescent="0.3">
      <c r="A14" s="1" t="s">
        <v>31091</v>
      </c>
      <c r="B14" s="1" t="s">
        <v>848</v>
      </c>
      <c r="C14" s="2">
        <v>45426</v>
      </c>
      <c r="D14" s="3">
        <v>45428.083333333336</v>
      </c>
      <c r="E14">
        <v>50</v>
      </c>
      <c r="F14" s="1" t="s">
        <v>31081</v>
      </c>
      <c r="G14">
        <v>129</v>
      </c>
      <c r="I14" t="b">
        <v>0</v>
      </c>
    </row>
    <row r="15" spans="1:9" x14ac:dyDescent="0.3">
      <c r="A15" s="1" t="s">
        <v>31092</v>
      </c>
      <c r="B15" s="1" t="s">
        <v>168</v>
      </c>
      <c r="C15" s="2">
        <v>45265</v>
      </c>
      <c r="D15" s="3">
        <v>45266.083333333336</v>
      </c>
      <c r="E15">
        <v>26</v>
      </c>
      <c r="F15" s="1" t="s">
        <v>31086</v>
      </c>
      <c r="G15">
        <v>121</v>
      </c>
      <c r="H15">
        <v>5</v>
      </c>
      <c r="I15" t="b">
        <v>0</v>
      </c>
    </row>
    <row r="16" spans="1:9" x14ac:dyDescent="0.3">
      <c r="A16" s="1" t="s">
        <v>31093</v>
      </c>
      <c r="B16" s="1" t="s">
        <v>728</v>
      </c>
      <c r="C16" s="2">
        <v>45654</v>
      </c>
      <c r="D16" s="3">
        <v>45656.291666666664</v>
      </c>
      <c r="E16">
        <v>55</v>
      </c>
      <c r="F16" s="1" t="s">
        <v>31086</v>
      </c>
      <c r="G16">
        <v>26</v>
      </c>
      <c r="H16">
        <v>3</v>
      </c>
      <c r="I16" t="b">
        <v>0</v>
      </c>
    </row>
    <row r="17" spans="1:9" x14ac:dyDescent="0.3">
      <c r="A17" s="1" t="s">
        <v>31094</v>
      </c>
      <c r="B17" s="1" t="s">
        <v>202</v>
      </c>
      <c r="C17" s="2">
        <v>45352</v>
      </c>
      <c r="D17" s="3">
        <v>45354.875</v>
      </c>
      <c r="E17">
        <v>69</v>
      </c>
      <c r="F17" s="1" t="s">
        <v>31076</v>
      </c>
      <c r="G17">
        <v>60</v>
      </c>
      <c r="I17" t="b">
        <v>0</v>
      </c>
    </row>
    <row r="18" spans="1:9" x14ac:dyDescent="0.3">
      <c r="A18" s="1" t="s">
        <v>31095</v>
      </c>
      <c r="B18" s="1" t="s">
        <v>110</v>
      </c>
      <c r="C18" s="2">
        <v>45568</v>
      </c>
      <c r="D18" s="3">
        <v>45569.5</v>
      </c>
      <c r="E18">
        <v>36</v>
      </c>
      <c r="F18" s="1" t="s">
        <v>31086</v>
      </c>
      <c r="G18">
        <v>108</v>
      </c>
      <c r="I18" t="b">
        <v>0</v>
      </c>
    </row>
    <row r="19" spans="1:9" x14ac:dyDescent="0.3">
      <c r="A19" s="1" t="s">
        <v>31096</v>
      </c>
      <c r="B19" s="1" t="s">
        <v>304</v>
      </c>
      <c r="C19" s="2">
        <v>45315</v>
      </c>
      <c r="D19" s="3">
        <v>45317.5</v>
      </c>
      <c r="E19">
        <v>60</v>
      </c>
      <c r="F19" s="1" t="s">
        <v>31081</v>
      </c>
      <c r="G19">
        <v>45</v>
      </c>
      <c r="H19">
        <v>3</v>
      </c>
      <c r="I19" t="b">
        <v>0</v>
      </c>
    </row>
    <row r="20" spans="1:9" x14ac:dyDescent="0.3">
      <c r="A20" s="1" t="s">
        <v>31097</v>
      </c>
      <c r="B20" s="1" t="s">
        <v>450</v>
      </c>
      <c r="C20" s="2">
        <v>45410</v>
      </c>
      <c r="D20" s="3">
        <v>45410.125</v>
      </c>
      <c r="E20">
        <v>3</v>
      </c>
      <c r="F20" s="1" t="s">
        <v>31076</v>
      </c>
      <c r="G20">
        <v>64</v>
      </c>
      <c r="I20" t="b">
        <v>0</v>
      </c>
    </row>
    <row r="21" spans="1:9" x14ac:dyDescent="0.3">
      <c r="A21" s="1" t="s">
        <v>31098</v>
      </c>
      <c r="B21" s="1" t="s">
        <v>1004</v>
      </c>
      <c r="C21" s="2">
        <v>45353</v>
      </c>
      <c r="D21" s="3">
        <v>45353.583333333336</v>
      </c>
      <c r="E21">
        <v>14</v>
      </c>
      <c r="F21" s="1" t="s">
        <v>31086</v>
      </c>
      <c r="G21">
        <v>86</v>
      </c>
      <c r="I21" t="b">
        <v>0</v>
      </c>
    </row>
    <row r="22" spans="1:9" x14ac:dyDescent="0.3">
      <c r="A22" s="1" t="s">
        <v>31099</v>
      </c>
      <c r="B22" s="1" t="s">
        <v>688</v>
      </c>
      <c r="C22" s="2">
        <v>45574</v>
      </c>
      <c r="D22" s="3">
        <v>45576</v>
      </c>
      <c r="E22">
        <v>48</v>
      </c>
      <c r="F22" s="1" t="s">
        <v>31086</v>
      </c>
      <c r="G22">
        <v>51</v>
      </c>
      <c r="H22">
        <v>4</v>
      </c>
      <c r="I22" t="b">
        <v>0</v>
      </c>
    </row>
    <row r="23" spans="1:9" x14ac:dyDescent="0.3">
      <c r="A23" s="1" t="s">
        <v>31100</v>
      </c>
      <c r="B23" s="1" t="s">
        <v>660</v>
      </c>
      <c r="C23" s="2">
        <v>44990</v>
      </c>
      <c r="D23" s="3">
        <v>44992.458333333336</v>
      </c>
      <c r="E23">
        <v>59</v>
      </c>
      <c r="F23" s="1" t="s">
        <v>31081</v>
      </c>
      <c r="G23">
        <v>136</v>
      </c>
      <c r="H23">
        <v>3</v>
      </c>
      <c r="I23" t="b">
        <v>0</v>
      </c>
    </row>
    <row r="24" spans="1:9" x14ac:dyDescent="0.3">
      <c r="A24" s="1" t="s">
        <v>31101</v>
      </c>
      <c r="B24" s="1" t="s">
        <v>390</v>
      </c>
      <c r="C24" s="2">
        <v>45267</v>
      </c>
      <c r="D24" s="3">
        <v>45267.458333333336</v>
      </c>
      <c r="E24">
        <v>11</v>
      </c>
      <c r="F24" s="1" t="s">
        <v>31076</v>
      </c>
      <c r="G24">
        <v>99</v>
      </c>
      <c r="I24" t="b">
        <v>0</v>
      </c>
    </row>
    <row r="25" spans="1:9" x14ac:dyDescent="0.3">
      <c r="A25" s="1" t="s">
        <v>31102</v>
      </c>
      <c r="B25" s="1" t="s">
        <v>776</v>
      </c>
      <c r="C25" s="2">
        <v>45343</v>
      </c>
      <c r="D25" s="3">
        <v>45343.5</v>
      </c>
      <c r="E25">
        <v>12</v>
      </c>
      <c r="F25" s="1" t="s">
        <v>31076</v>
      </c>
      <c r="G25">
        <v>171</v>
      </c>
      <c r="H25">
        <v>3</v>
      </c>
      <c r="I25" t="b">
        <v>0</v>
      </c>
    </row>
    <row r="26" spans="1:9" x14ac:dyDescent="0.3">
      <c r="A26" s="1" t="s">
        <v>31103</v>
      </c>
      <c r="B26" s="1" t="s">
        <v>1018</v>
      </c>
      <c r="C26" s="2">
        <v>45124</v>
      </c>
      <c r="D26" s="3">
        <v>45126.125</v>
      </c>
      <c r="E26">
        <v>51</v>
      </c>
      <c r="F26" s="1" t="s">
        <v>31086</v>
      </c>
      <c r="G26">
        <v>50</v>
      </c>
      <c r="H26">
        <v>3</v>
      </c>
      <c r="I26" t="b">
        <v>1</v>
      </c>
    </row>
    <row r="27" spans="1:9" x14ac:dyDescent="0.3">
      <c r="A27" s="1" t="s">
        <v>31104</v>
      </c>
      <c r="B27" s="1" t="s">
        <v>130</v>
      </c>
      <c r="C27" s="2">
        <v>45393</v>
      </c>
      <c r="D27" s="3">
        <v>45394</v>
      </c>
      <c r="E27">
        <v>24</v>
      </c>
      <c r="F27" s="1" t="s">
        <v>31076</v>
      </c>
      <c r="G27">
        <v>52</v>
      </c>
      <c r="H27">
        <v>3</v>
      </c>
      <c r="I27" t="b">
        <v>0</v>
      </c>
    </row>
    <row r="28" spans="1:9" x14ac:dyDescent="0.3">
      <c r="A28" s="1" t="s">
        <v>31105</v>
      </c>
      <c r="B28" s="1" t="s">
        <v>656</v>
      </c>
      <c r="C28" s="2">
        <v>45436</v>
      </c>
      <c r="D28" s="3">
        <v>45436.625</v>
      </c>
      <c r="E28">
        <v>15</v>
      </c>
      <c r="F28" s="1" t="s">
        <v>31086</v>
      </c>
      <c r="G28">
        <v>39</v>
      </c>
      <c r="H28">
        <v>3</v>
      </c>
      <c r="I28" t="b">
        <v>1</v>
      </c>
    </row>
    <row r="29" spans="1:9" x14ac:dyDescent="0.3">
      <c r="A29" s="1" t="s">
        <v>31106</v>
      </c>
      <c r="B29" s="1" t="s">
        <v>846</v>
      </c>
      <c r="C29" s="2">
        <v>45594</v>
      </c>
      <c r="D29" s="3">
        <v>45595.166666666664</v>
      </c>
      <c r="E29">
        <v>28</v>
      </c>
      <c r="F29" s="1" t="s">
        <v>31081</v>
      </c>
      <c r="G29">
        <v>49</v>
      </c>
      <c r="H29">
        <v>4</v>
      </c>
      <c r="I29" t="b">
        <v>0</v>
      </c>
    </row>
    <row r="30" spans="1:9" x14ac:dyDescent="0.3">
      <c r="A30" s="1" t="s">
        <v>31107</v>
      </c>
      <c r="B30" s="1" t="s">
        <v>588</v>
      </c>
      <c r="C30" s="2">
        <v>45196</v>
      </c>
      <c r="D30" s="3">
        <v>45198.333333333336</v>
      </c>
      <c r="E30">
        <v>56</v>
      </c>
      <c r="F30" s="1" t="s">
        <v>31086</v>
      </c>
      <c r="G30">
        <v>16</v>
      </c>
      <c r="H30">
        <v>5</v>
      </c>
      <c r="I30" t="b">
        <v>0</v>
      </c>
    </row>
    <row r="31" spans="1:9" x14ac:dyDescent="0.3">
      <c r="A31" s="1" t="s">
        <v>31108</v>
      </c>
      <c r="B31" s="1" t="s">
        <v>68</v>
      </c>
      <c r="C31" s="2">
        <v>45142</v>
      </c>
      <c r="D31" s="3">
        <v>45142.041666666664</v>
      </c>
      <c r="E31">
        <v>1</v>
      </c>
      <c r="F31" s="1" t="s">
        <v>31086</v>
      </c>
      <c r="G31">
        <v>137</v>
      </c>
      <c r="H31">
        <v>5</v>
      </c>
      <c r="I31" t="b">
        <v>0</v>
      </c>
    </row>
    <row r="32" spans="1:9" x14ac:dyDescent="0.3">
      <c r="A32" s="1" t="s">
        <v>31109</v>
      </c>
      <c r="B32" s="1" t="s">
        <v>258</v>
      </c>
      <c r="C32" s="2">
        <v>45452</v>
      </c>
      <c r="D32" s="3">
        <v>45454.25</v>
      </c>
      <c r="E32">
        <v>54</v>
      </c>
      <c r="F32" s="1" t="s">
        <v>31076</v>
      </c>
      <c r="G32">
        <v>151</v>
      </c>
      <c r="H32">
        <v>3</v>
      </c>
      <c r="I32" t="b">
        <v>0</v>
      </c>
    </row>
    <row r="33" spans="1:9" x14ac:dyDescent="0.3">
      <c r="A33" s="1" t="s">
        <v>31110</v>
      </c>
      <c r="B33" s="1" t="s">
        <v>538</v>
      </c>
      <c r="C33" s="2">
        <v>45558</v>
      </c>
      <c r="D33" s="3">
        <v>45558.791666666664</v>
      </c>
      <c r="E33">
        <v>19</v>
      </c>
      <c r="F33" s="1" t="s">
        <v>31076</v>
      </c>
      <c r="G33">
        <v>34</v>
      </c>
      <c r="I33" t="b">
        <v>0</v>
      </c>
    </row>
    <row r="34" spans="1:9" x14ac:dyDescent="0.3">
      <c r="A34" s="1" t="s">
        <v>31111</v>
      </c>
      <c r="B34" s="1" t="s">
        <v>542</v>
      </c>
      <c r="C34" s="2">
        <v>45306</v>
      </c>
      <c r="D34" s="3">
        <v>45308.083333333336</v>
      </c>
      <c r="E34">
        <v>50</v>
      </c>
      <c r="F34" s="1" t="s">
        <v>31086</v>
      </c>
      <c r="G34">
        <v>155</v>
      </c>
      <c r="I34" t="b">
        <v>0</v>
      </c>
    </row>
    <row r="35" spans="1:9" x14ac:dyDescent="0.3">
      <c r="A35" s="1" t="s">
        <v>31112</v>
      </c>
      <c r="B35" s="1" t="s">
        <v>918</v>
      </c>
      <c r="C35" s="2">
        <v>45625</v>
      </c>
      <c r="D35" s="3">
        <v>45627.916666666664</v>
      </c>
      <c r="E35">
        <v>70</v>
      </c>
      <c r="F35" s="1" t="s">
        <v>31076</v>
      </c>
      <c r="G35">
        <v>67</v>
      </c>
      <c r="H35">
        <v>3</v>
      </c>
      <c r="I35" t="b">
        <v>0</v>
      </c>
    </row>
    <row r="36" spans="1:9" x14ac:dyDescent="0.3">
      <c r="A36" s="1" t="s">
        <v>31113</v>
      </c>
      <c r="B36" s="1" t="s">
        <v>53</v>
      </c>
      <c r="C36" s="2">
        <v>45332</v>
      </c>
      <c r="D36" s="3">
        <v>45332.75</v>
      </c>
      <c r="E36">
        <v>18</v>
      </c>
      <c r="F36" s="1" t="s">
        <v>31076</v>
      </c>
      <c r="G36">
        <v>99</v>
      </c>
      <c r="H36">
        <v>4</v>
      </c>
      <c r="I36" t="b">
        <v>0</v>
      </c>
    </row>
    <row r="37" spans="1:9" x14ac:dyDescent="0.3">
      <c r="A37" s="1" t="s">
        <v>31114</v>
      </c>
      <c r="B37" s="1" t="s">
        <v>160</v>
      </c>
      <c r="C37" s="2">
        <v>45543</v>
      </c>
      <c r="D37" s="3">
        <v>45543.583333333336</v>
      </c>
      <c r="E37">
        <v>14</v>
      </c>
      <c r="F37" s="1" t="s">
        <v>31081</v>
      </c>
      <c r="G37">
        <v>1</v>
      </c>
      <c r="H37">
        <v>4</v>
      </c>
      <c r="I37" t="b">
        <v>0</v>
      </c>
    </row>
    <row r="38" spans="1:9" x14ac:dyDescent="0.3">
      <c r="A38" s="1" t="s">
        <v>31115</v>
      </c>
      <c r="B38" s="1" t="s">
        <v>744</v>
      </c>
      <c r="C38" s="2">
        <v>45313</v>
      </c>
      <c r="D38" s="3">
        <v>45315.583333333336</v>
      </c>
      <c r="E38">
        <v>62</v>
      </c>
      <c r="F38" s="1" t="s">
        <v>31076</v>
      </c>
      <c r="G38">
        <v>28</v>
      </c>
      <c r="H38">
        <v>4</v>
      </c>
      <c r="I38" t="b">
        <v>0</v>
      </c>
    </row>
    <row r="39" spans="1:9" x14ac:dyDescent="0.3">
      <c r="A39" s="1" t="s">
        <v>31116</v>
      </c>
      <c r="B39" s="1" t="s">
        <v>764</v>
      </c>
      <c r="C39" s="2">
        <v>45396</v>
      </c>
      <c r="D39" s="3">
        <v>45396.958333333336</v>
      </c>
      <c r="E39">
        <v>23</v>
      </c>
      <c r="F39" s="1" t="s">
        <v>31078</v>
      </c>
      <c r="G39">
        <v>176</v>
      </c>
      <c r="H39">
        <v>5</v>
      </c>
      <c r="I39" t="b">
        <v>0</v>
      </c>
    </row>
    <row r="40" spans="1:9" x14ac:dyDescent="0.3">
      <c r="A40" s="1" t="s">
        <v>31117</v>
      </c>
      <c r="B40" s="1" t="s">
        <v>588</v>
      </c>
      <c r="C40" s="2">
        <v>45509</v>
      </c>
      <c r="D40" s="3">
        <v>45509.333333333336</v>
      </c>
      <c r="E40">
        <v>8</v>
      </c>
      <c r="F40" s="1" t="s">
        <v>31076</v>
      </c>
      <c r="G40">
        <v>66</v>
      </c>
      <c r="H40">
        <v>3</v>
      </c>
      <c r="I40" t="b">
        <v>0</v>
      </c>
    </row>
    <row r="41" spans="1:9" x14ac:dyDescent="0.3">
      <c r="A41" s="1" t="s">
        <v>31118</v>
      </c>
      <c r="B41" s="1" t="s">
        <v>184</v>
      </c>
      <c r="C41" s="2">
        <v>44942</v>
      </c>
      <c r="D41" s="3">
        <v>44944.375</v>
      </c>
      <c r="E41">
        <v>57</v>
      </c>
      <c r="F41" s="1" t="s">
        <v>31078</v>
      </c>
      <c r="G41">
        <v>144</v>
      </c>
      <c r="I41" t="b">
        <v>0</v>
      </c>
    </row>
    <row r="42" spans="1:9" x14ac:dyDescent="0.3">
      <c r="A42" s="1" t="s">
        <v>31119</v>
      </c>
      <c r="B42" s="1" t="s">
        <v>602</v>
      </c>
      <c r="C42" s="2">
        <v>45184</v>
      </c>
      <c r="D42" s="3">
        <v>45186.75</v>
      </c>
      <c r="E42">
        <v>66</v>
      </c>
      <c r="F42" s="1" t="s">
        <v>31086</v>
      </c>
      <c r="G42">
        <v>150</v>
      </c>
      <c r="I42" t="b">
        <v>0</v>
      </c>
    </row>
    <row r="43" spans="1:9" x14ac:dyDescent="0.3">
      <c r="A43" s="1" t="s">
        <v>31120</v>
      </c>
      <c r="B43" s="1" t="s">
        <v>228</v>
      </c>
      <c r="C43" s="2">
        <v>45146</v>
      </c>
      <c r="D43" s="3">
        <v>45146.375</v>
      </c>
      <c r="E43">
        <v>9</v>
      </c>
      <c r="F43" s="1" t="s">
        <v>31078</v>
      </c>
      <c r="G43">
        <v>179</v>
      </c>
      <c r="I43" t="b">
        <v>0</v>
      </c>
    </row>
    <row r="44" spans="1:9" x14ac:dyDescent="0.3">
      <c r="A44" s="1" t="s">
        <v>31121</v>
      </c>
      <c r="B44" s="1" t="s">
        <v>864</v>
      </c>
      <c r="C44" s="2">
        <v>45455</v>
      </c>
      <c r="D44" s="3">
        <v>45455.25</v>
      </c>
      <c r="E44">
        <v>6</v>
      </c>
      <c r="F44" s="1" t="s">
        <v>31081</v>
      </c>
      <c r="G44">
        <v>176</v>
      </c>
      <c r="H44">
        <v>4</v>
      </c>
      <c r="I44" t="b">
        <v>0</v>
      </c>
    </row>
    <row r="45" spans="1:9" x14ac:dyDescent="0.3">
      <c r="A45" s="1" t="s">
        <v>31122</v>
      </c>
      <c r="B45" s="1" t="s">
        <v>794</v>
      </c>
      <c r="C45" s="2">
        <v>45035</v>
      </c>
      <c r="D45" s="3">
        <v>45037.291666666664</v>
      </c>
      <c r="E45">
        <v>55</v>
      </c>
      <c r="F45" s="1" t="s">
        <v>31076</v>
      </c>
      <c r="G45">
        <v>93</v>
      </c>
      <c r="I45" t="b">
        <v>0</v>
      </c>
    </row>
    <row r="46" spans="1:9" x14ac:dyDescent="0.3">
      <c r="A46" s="1" t="s">
        <v>31123</v>
      </c>
      <c r="B46" s="1" t="s">
        <v>292</v>
      </c>
      <c r="C46" s="2">
        <v>45331</v>
      </c>
      <c r="D46" s="3">
        <v>45332.75</v>
      </c>
      <c r="E46">
        <v>42</v>
      </c>
      <c r="F46" s="1" t="s">
        <v>31081</v>
      </c>
      <c r="G46">
        <v>58</v>
      </c>
      <c r="I46" t="b">
        <v>0</v>
      </c>
    </row>
    <row r="47" spans="1:9" x14ac:dyDescent="0.3">
      <c r="A47" s="1" t="s">
        <v>31124</v>
      </c>
      <c r="B47" s="1" t="s">
        <v>904</v>
      </c>
      <c r="C47" s="2">
        <v>45333</v>
      </c>
      <c r="D47" s="3">
        <v>45333.166666666664</v>
      </c>
      <c r="E47">
        <v>4</v>
      </c>
      <c r="F47" s="1" t="s">
        <v>31081</v>
      </c>
      <c r="G47">
        <v>119</v>
      </c>
      <c r="H47">
        <v>3</v>
      </c>
      <c r="I47" t="b">
        <v>0</v>
      </c>
    </row>
    <row r="48" spans="1:9" x14ac:dyDescent="0.3">
      <c r="A48" s="1" t="s">
        <v>31125</v>
      </c>
      <c r="B48" s="1" t="s">
        <v>938</v>
      </c>
      <c r="C48" s="2">
        <v>45631</v>
      </c>
      <c r="D48" s="3">
        <v>45631.583333333336</v>
      </c>
      <c r="E48">
        <v>14</v>
      </c>
      <c r="F48" s="1" t="s">
        <v>31086</v>
      </c>
      <c r="G48">
        <v>46</v>
      </c>
      <c r="H48">
        <v>4</v>
      </c>
      <c r="I48" t="b">
        <v>1</v>
      </c>
    </row>
    <row r="49" spans="1:9" x14ac:dyDescent="0.3">
      <c r="A49" s="1" t="s">
        <v>31126</v>
      </c>
      <c r="B49" s="1" t="s">
        <v>702</v>
      </c>
      <c r="C49" s="2">
        <v>45054</v>
      </c>
      <c r="D49" s="3">
        <v>45054.458333333336</v>
      </c>
      <c r="E49">
        <v>11</v>
      </c>
      <c r="F49" s="1" t="s">
        <v>31078</v>
      </c>
      <c r="G49">
        <v>53</v>
      </c>
      <c r="H49">
        <v>4</v>
      </c>
      <c r="I49" t="b">
        <v>1</v>
      </c>
    </row>
    <row r="50" spans="1:9" x14ac:dyDescent="0.3">
      <c r="A50" s="1" t="s">
        <v>31127</v>
      </c>
      <c r="B50" s="1" t="s">
        <v>230</v>
      </c>
      <c r="C50" s="2">
        <v>45409</v>
      </c>
      <c r="D50" s="3">
        <v>45411.666666666664</v>
      </c>
      <c r="E50">
        <v>64</v>
      </c>
      <c r="F50" s="1" t="s">
        <v>31078</v>
      </c>
      <c r="G50">
        <v>21</v>
      </c>
      <c r="H50">
        <v>3</v>
      </c>
      <c r="I50" t="b">
        <v>0</v>
      </c>
    </row>
    <row r="51" spans="1:9" x14ac:dyDescent="0.3">
      <c r="A51" s="1" t="s">
        <v>31128</v>
      </c>
      <c r="B51" s="1" t="s">
        <v>346</v>
      </c>
      <c r="C51" s="2">
        <v>45552</v>
      </c>
      <c r="D51" s="3">
        <v>45552.708333333336</v>
      </c>
      <c r="E51">
        <v>17</v>
      </c>
      <c r="F51" s="1" t="s">
        <v>31086</v>
      </c>
      <c r="G51">
        <v>132</v>
      </c>
      <c r="H51">
        <v>4</v>
      </c>
      <c r="I51" t="b">
        <v>1</v>
      </c>
    </row>
    <row r="52" spans="1:9" x14ac:dyDescent="0.3">
      <c r="A52" s="1" t="s">
        <v>31129</v>
      </c>
      <c r="B52" s="1" t="s">
        <v>356</v>
      </c>
      <c r="C52" s="2">
        <v>45275</v>
      </c>
      <c r="D52" s="3">
        <v>45276.666666666664</v>
      </c>
      <c r="E52">
        <v>40</v>
      </c>
      <c r="F52" s="1" t="s">
        <v>31076</v>
      </c>
      <c r="G52">
        <v>158</v>
      </c>
      <c r="H52">
        <v>4</v>
      </c>
      <c r="I52" t="b">
        <v>0</v>
      </c>
    </row>
    <row r="53" spans="1:9" x14ac:dyDescent="0.3">
      <c r="A53" s="1" t="s">
        <v>31130</v>
      </c>
      <c r="B53" s="1" t="s">
        <v>36</v>
      </c>
      <c r="C53" s="2">
        <v>45228</v>
      </c>
      <c r="D53" s="3">
        <v>45228.458333333336</v>
      </c>
      <c r="E53">
        <v>11</v>
      </c>
      <c r="F53" s="1" t="s">
        <v>31086</v>
      </c>
      <c r="G53">
        <v>12</v>
      </c>
      <c r="H53">
        <v>5</v>
      </c>
      <c r="I53" t="b">
        <v>1</v>
      </c>
    </row>
    <row r="54" spans="1:9" x14ac:dyDescent="0.3">
      <c r="A54" s="1" t="s">
        <v>31131</v>
      </c>
      <c r="B54" s="1" t="s">
        <v>866</v>
      </c>
      <c r="C54" s="2">
        <v>45310</v>
      </c>
      <c r="D54" s="3">
        <v>45311.5</v>
      </c>
      <c r="E54">
        <v>36</v>
      </c>
      <c r="F54" s="1" t="s">
        <v>31081</v>
      </c>
      <c r="G54">
        <v>138</v>
      </c>
      <c r="H54">
        <v>5</v>
      </c>
      <c r="I54" t="b">
        <v>1</v>
      </c>
    </row>
    <row r="55" spans="1:9" x14ac:dyDescent="0.3">
      <c r="A55" s="1" t="s">
        <v>31132</v>
      </c>
      <c r="B55" s="1" t="s">
        <v>736</v>
      </c>
      <c r="C55" s="2">
        <v>44939</v>
      </c>
      <c r="D55" s="3">
        <v>44941.708333333336</v>
      </c>
      <c r="E55">
        <v>65</v>
      </c>
      <c r="F55" s="1" t="s">
        <v>31081</v>
      </c>
      <c r="G55">
        <v>127</v>
      </c>
      <c r="H55">
        <v>3</v>
      </c>
      <c r="I55" t="b">
        <v>0</v>
      </c>
    </row>
    <row r="56" spans="1:9" x14ac:dyDescent="0.3">
      <c r="A56" s="1" t="s">
        <v>31133</v>
      </c>
      <c r="B56" s="1" t="s">
        <v>188</v>
      </c>
      <c r="C56" s="2">
        <v>45017</v>
      </c>
      <c r="D56" s="3">
        <v>45019.916666666664</v>
      </c>
      <c r="E56">
        <v>70</v>
      </c>
      <c r="F56" s="1" t="s">
        <v>31086</v>
      </c>
      <c r="G56">
        <v>6</v>
      </c>
      <c r="I56" t="b">
        <v>0</v>
      </c>
    </row>
    <row r="57" spans="1:9" x14ac:dyDescent="0.3">
      <c r="A57" s="1" t="s">
        <v>31134</v>
      </c>
      <c r="B57" s="1" t="s">
        <v>650</v>
      </c>
      <c r="C57" s="2">
        <v>45158</v>
      </c>
      <c r="D57" s="3">
        <v>45160.375</v>
      </c>
      <c r="E57">
        <v>57</v>
      </c>
      <c r="F57" s="1" t="s">
        <v>31081</v>
      </c>
      <c r="G57">
        <v>131</v>
      </c>
      <c r="I57" t="b">
        <v>0</v>
      </c>
    </row>
    <row r="58" spans="1:9" x14ac:dyDescent="0.3">
      <c r="A58" s="1" t="s">
        <v>31135</v>
      </c>
      <c r="B58" s="1" t="s">
        <v>710</v>
      </c>
      <c r="C58" s="2">
        <v>45571</v>
      </c>
      <c r="D58" s="3">
        <v>45571.333333333336</v>
      </c>
      <c r="E58">
        <v>8</v>
      </c>
      <c r="F58" s="1" t="s">
        <v>31081</v>
      </c>
      <c r="G58">
        <v>63</v>
      </c>
      <c r="H58">
        <v>3</v>
      </c>
      <c r="I58" t="b">
        <v>0</v>
      </c>
    </row>
    <row r="59" spans="1:9" x14ac:dyDescent="0.3">
      <c r="A59" s="1" t="s">
        <v>31136</v>
      </c>
      <c r="B59" s="1" t="s">
        <v>516</v>
      </c>
      <c r="C59" s="2">
        <v>45053</v>
      </c>
      <c r="D59" s="3">
        <v>45054.083333333336</v>
      </c>
      <c r="E59">
        <v>26</v>
      </c>
      <c r="F59" s="1" t="s">
        <v>31081</v>
      </c>
      <c r="G59">
        <v>126</v>
      </c>
      <c r="I59" t="b">
        <v>0</v>
      </c>
    </row>
    <row r="60" spans="1:9" x14ac:dyDescent="0.3">
      <c r="A60" s="1" t="s">
        <v>31137</v>
      </c>
      <c r="B60" s="1" t="s">
        <v>976</v>
      </c>
      <c r="C60" s="2">
        <v>45140</v>
      </c>
      <c r="D60" s="3">
        <v>45141.25</v>
      </c>
      <c r="E60">
        <v>30</v>
      </c>
      <c r="F60" s="1" t="s">
        <v>31081</v>
      </c>
      <c r="G60">
        <v>44</v>
      </c>
      <c r="H60">
        <v>4</v>
      </c>
      <c r="I60" t="b">
        <v>0</v>
      </c>
    </row>
    <row r="61" spans="1:9" x14ac:dyDescent="0.3">
      <c r="A61" s="1" t="s">
        <v>31138</v>
      </c>
      <c r="B61" s="1" t="s">
        <v>726</v>
      </c>
      <c r="C61" s="2">
        <v>45144</v>
      </c>
      <c r="D61" s="3">
        <v>45144.25</v>
      </c>
      <c r="E61">
        <v>6</v>
      </c>
      <c r="F61" s="1" t="s">
        <v>31076</v>
      </c>
      <c r="G61">
        <v>156</v>
      </c>
      <c r="I61" t="b">
        <v>0</v>
      </c>
    </row>
    <row r="62" spans="1:9" x14ac:dyDescent="0.3">
      <c r="A62" s="1" t="s">
        <v>31139</v>
      </c>
      <c r="B62" s="1" t="s">
        <v>61</v>
      </c>
      <c r="C62" s="2">
        <v>44949</v>
      </c>
      <c r="D62" s="3">
        <v>44951.875</v>
      </c>
      <c r="E62">
        <v>69</v>
      </c>
      <c r="F62" s="1" t="s">
        <v>31086</v>
      </c>
      <c r="G62">
        <v>74</v>
      </c>
      <c r="I62" t="b">
        <v>0</v>
      </c>
    </row>
    <row r="63" spans="1:9" x14ac:dyDescent="0.3">
      <c r="A63" s="1" t="s">
        <v>31140</v>
      </c>
      <c r="B63" s="1" t="s">
        <v>710</v>
      </c>
      <c r="C63" s="2">
        <v>45299</v>
      </c>
      <c r="D63" s="3">
        <v>45301.75</v>
      </c>
      <c r="E63">
        <v>66</v>
      </c>
      <c r="F63" s="1" t="s">
        <v>31081</v>
      </c>
      <c r="G63">
        <v>52</v>
      </c>
      <c r="I63" t="b">
        <v>0</v>
      </c>
    </row>
    <row r="64" spans="1:9" x14ac:dyDescent="0.3">
      <c r="A64" s="1" t="s">
        <v>31141</v>
      </c>
      <c r="B64" s="1" t="s">
        <v>716</v>
      </c>
      <c r="C64" s="2">
        <v>45614</v>
      </c>
      <c r="D64" s="3">
        <v>45616.958333333336</v>
      </c>
      <c r="E64">
        <v>71</v>
      </c>
      <c r="F64" s="1" t="s">
        <v>31078</v>
      </c>
      <c r="G64">
        <v>6</v>
      </c>
      <c r="H64">
        <v>5</v>
      </c>
      <c r="I64" t="b">
        <v>1</v>
      </c>
    </row>
    <row r="65" spans="1:9" x14ac:dyDescent="0.3">
      <c r="A65" s="1" t="s">
        <v>31142</v>
      </c>
      <c r="B65" s="1" t="s">
        <v>334</v>
      </c>
      <c r="C65" s="2">
        <v>45638</v>
      </c>
      <c r="D65" s="3">
        <v>45638.833333333336</v>
      </c>
      <c r="E65">
        <v>20</v>
      </c>
      <c r="F65" s="1" t="s">
        <v>31078</v>
      </c>
      <c r="G65">
        <v>123</v>
      </c>
      <c r="I65" t="b">
        <v>0</v>
      </c>
    </row>
    <row r="66" spans="1:9" x14ac:dyDescent="0.3">
      <c r="A66" s="1" t="s">
        <v>31143</v>
      </c>
      <c r="B66" s="1" t="s">
        <v>178</v>
      </c>
      <c r="C66" s="2">
        <v>45309</v>
      </c>
      <c r="D66" s="3">
        <v>45310.5</v>
      </c>
      <c r="E66">
        <v>36</v>
      </c>
      <c r="F66" s="1" t="s">
        <v>31078</v>
      </c>
      <c r="G66">
        <v>47</v>
      </c>
      <c r="I66" t="b">
        <v>0</v>
      </c>
    </row>
    <row r="67" spans="1:9" x14ac:dyDescent="0.3">
      <c r="A67" s="1" t="s">
        <v>31144</v>
      </c>
      <c r="B67" s="1" t="s">
        <v>326</v>
      </c>
      <c r="C67" s="2">
        <v>45031</v>
      </c>
      <c r="D67" s="3">
        <v>45032</v>
      </c>
      <c r="E67">
        <v>24</v>
      </c>
      <c r="F67" s="1" t="s">
        <v>31078</v>
      </c>
      <c r="G67">
        <v>7</v>
      </c>
      <c r="H67">
        <v>3</v>
      </c>
      <c r="I67" t="b">
        <v>0</v>
      </c>
    </row>
    <row r="68" spans="1:9" x14ac:dyDescent="0.3">
      <c r="A68" s="1" t="s">
        <v>31145</v>
      </c>
      <c r="B68" s="1" t="s">
        <v>860</v>
      </c>
      <c r="C68" s="2">
        <v>45567</v>
      </c>
      <c r="D68" s="3">
        <v>45567.791666666664</v>
      </c>
      <c r="E68">
        <v>19</v>
      </c>
      <c r="F68" s="1" t="s">
        <v>31076</v>
      </c>
      <c r="G68">
        <v>170</v>
      </c>
      <c r="H68">
        <v>5</v>
      </c>
      <c r="I68" t="b">
        <v>1</v>
      </c>
    </row>
    <row r="69" spans="1:9" x14ac:dyDescent="0.3">
      <c r="A69" s="1" t="s">
        <v>31146</v>
      </c>
      <c r="B69" s="1" t="s">
        <v>1018</v>
      </c>
      <c r="C69" s="2">
        <v>45589</v>
      </c>
      <c r="D69" s="3">
        <v>45589.75</v>
      </c>
      <c r="E69">
        <v>18</v>
      </c>
      <c r="F69" s="1" t="s">
        <v>31078</v>
      </c>
      <c r="G69">
        <v>86</v>
      </c>
      <c r="H69">
        <v>4</v>
      </c>
      <c r="I69" t="b">
        <v>0</v>
      </c>
    </row>
    <row r="70" spans="1:9" x14ac:dyDescent="0.3">
      <c r="A70" s="1" t="s">
        <v>31147</v>
      </c>
      <c r="B70" s="1" t="s">
        <v>656</v>
      </c>
      <c r="C70" s="2">
        <v>44954</v>
      </c>
      <c r="D70" s="3">
        <v>44954.916666666664</v>
      </c>
      <c r="E70">
        <v>22</v>
      </c>
      <c r="F70" s="1" t="s">
        <v>31078</v>
      </c>
      <c r="G70">
        <v>102</v>
      </c>
      <c r="H70">
        <v>5</v>
      </c>
      <c r="I70" t="b">
        <v>0</v>
      </c>
    </row>
    <row r="71" spans="1:9" x14ac:dyDescent="0.3">
      <c r="A71" s="1" t="s">
        <v>31148</v>
      </c>
      <c r="B71" s="1" t="s">
        <v>892</v>
      </c>
      <c r="C71" s="2">
        <v>45044</v>
      </c>
      <c r="D71" s="3">
        <v>45046.208333333336</v>
      </c>
      <c r="E71">
        <v>53</v>
      </c>
      <c r="F71" s="1" t="s">
        <v>31076</v>
      </c>
      <c r="G71">
        <v>134</v>
      </c>
      <c r="I71" t="b">
        <v>0</v>
      </c>
    </row>
    <row r="72" spans="1:9" x14ac:dyDescent="0.3">
      <c r="A72" s="1" t="s">
        <v>31149</v>
      </c>
      <c r="B72" s="1" t="s">
        <v>602</v>
      </c>
      <c r="C72" s="2">
        <v>45222</v>
      </c>
      <c r="D72" s="3">
        <v>45224.791666666664</v>
      </c>
      <c r="E72">
        <v>67</v>
      </c>
      <c r="F72" s="1" t="s">
        <v>31086</v>
      </c>
      <c r="G72">
        <v>121</v>
      </c>
      <c r="I72" t="b">
        <v>0</v>
      </c>
    </row>
    <row r="73" spans="1:9" x14ac:dyDescent="0.3">
      <c r="A73" s="1" t="s">
        <v>31150</v>
      </c>
      <c r="B73" s="1" t="s">
        <v>974</v>
      </c>
      <c r="C73" s="2">
        <v>45071</v>
      </c>
      <c r="D73" s="3">
        <v>45073.75</v>
      </c>
      <c r="E73">
        <v>66</v>
      </c>
      <c r="F73" s="1" t="s">
        <v>31078</v>
      </c>
      <c r="G73">
        <v>69</v>
      </c>
      <c r="H73">
        <v>4</v>
      </c>
      <c r="I73" t="b">
        <v>0</v>
      </c>
    </row>
    <row r="74" spans="1:9" x14ac:dyDescent="0.3">
      <c r="A74" s="1" t="s">
        <v>31151</v>
      </c>
      <c r="B74" s="1" t="s">
        <v>384</v>
      </c>
      <c r="C74" s="2">
        <v>45009</v>
      </c>
      <c r="D74" s="3">
        <v>45011.75</v>
      </c>
      <c r="E74">
        <v>66</v>
      </c>
      <c r="F74" s="1" t="s">
        <v>31086</v>
      </c>
      <c r="G74">
        <v>73</v>
      </c>
      <c r="H74">
        <v>3</v>
      </c>
      <c r="I74" t="b">
        <v>0</v>
      </c>
    </row>
    <row r="75" spans="1:9" x14ac:dyDescent="0.3">
      <c r="A75" s="1" t="s">
        <v>31152</v>
      </c>
      <c r="B75" s="1" t="s">
        <v>738</v>
      </c>
      <c r="C75" s="2">
        <v>44992</v>
      </c>
      <c r="D75" s="3">
        <v>44993.083333333336</v>
      </c>
      <c r="E75">
        <v>26</v>
      </c>
      <c r="F75" s="1" t="s">
        <v>31081</v>
      </c>
      <c r="G75">
        <v>41</v>
      </c>
      <c r="H75">
        <v>3</v>
      </c>
      <c r="I75" t="b">
        <v>0</v>
      </c>
    </row>
    <row r="76" spans="1:9" x14ac:dyDescent="0.3">
      <c r="A76" s="1" t="s">
        <v>31153</v>
      </c>
      <c r="B76" s="1" t="s">
        <v>664</v>
      </c>
      <c r="C76" s="2">
        <v>45016</v>
      </c>
      <c r="D76" s="3">
        <v>45016.416666666664</v>
      </c>
      <c r="E76">
        <v>10</v>
      </c>
      <c r="F76" s="1" t="s">
        <v>31078</v>
      </c>
      <c r="G76">
        <v>19</v>
      </c>
      <c r="I76" t="b">
        <v>0</v>
      </c>
    </row>
    <row r="77" spans="1:9" x14ac:dyDescent="0.3">
      <c r="A77" s="1" t="s">
        <v>31154</v>
      </c>
      <c r="B77" s="1" t="s">
        <v>91</v>
      </c>
      <c r="C77" s="2">
        <v>45386</v>
      </c>
      <c r="D77" s="3">
        <v>45387.041666666664</v>
      </c>
      <c r="E77">
        <v>25</v>
      </c>
      <c r="F77" s="1" t="s">
        <v>31086</v>
      </c>
      <c r="G77">
        <v>81</v>
      </c>
      <c r="I77" t="b">
        <v>0</v>
      </c>
    </row>
    <row r="78" spans="1:9" x14ac:dyDescent="0.3">
      <c r="A78" s="1" t="s">
        <v>31155</v>
      </c>
      <c r="B78" s="1" t="s">
        <v>378</v>
      </c>
      <c r="C78" s="2">
        <v>45602</v>
      </c>
      <c r="D78" s="3">
        <v>45604</v>
      </c>
      <c r="E78">
        <v>48</v>
      </c>
      <c r="F78" s="1" t="s">
        <v>31076</v>
      </c>
      <c r="G78">
        <v>28</v>
      </c>
      <c r="I78" t="b">
        <v>0</v>
      </c>
    </row>
    <row r="79" spans="1:9" x14ac:dyDescent="0.3">
      <c r="A79" s="1" t="s">
        <v>31156</v>
      </c>
      <c r="B79" s="1" t="s">
        <v>1002</v>
      </c>
      <c r="C79" s="2">
        <v>45575</v>
      </c>
      <c r="D79" s="3">
        <v>45576.333333333336</v>
      </c>
      <c r="E79">
        <v>32</v>
      </c>
      <c r="F79" s="1" t="s">
        <v>31086</v>
      </c>
      <c r="G79">
        <v>126</v>
      </c>
      <c r="I79" t="b">
        <v>0</v>
      </c>
    </row>
    <row r="80" spans="1:9" x14ac:dyDescent="0.3">
      <c r="A80" s="1" t="s">
        <v>31157</v>
      </c>
      <c r="B80" s="1" t="s">
        <v>306</v>
      </c>
      <c r="C80" s="2">
        <v>45362</v>
      </c>
      <c r="D80" s="3">
        <v>45363.458333333336</v>
      </c>
      <c r="E80">
        <v>35</v>
      </c>
      <c r="F80" s="1" t="s">
        <v>31081</v>
      </c>
      <c r="G80">
        <v>24</v>
      </c>
      <c r="I80" t="b">
        <v>0</v>
      </c>
    </row>
    <row r="81" spans="1:9" x14ac:dyDescent="0.3">
      <c r="A81" s="1" t="s">
        <v>31158</v>
      </c>
      <c r="B81" s="1" t="s">
        <v>764</v>
      </c>
      <c r="C81" s="2">
        <v>45124</v>
      </c>
      <c r="D81" s="3">
        <v>45126.458333333336</v>
      </c>
      <c r="E81">
        <v>59</v>
      </c>
      <c r="F81" s="1" t="s">
        <v>31076</v>
      </c>
      <c r="G81">
        <v>36</v>
      </c>
      <c r="I81" t="b">
        <v>0</v>
      </c>
    </row>
    <row r="82" spans="1:9" x14ac:dyDescent="0.3">
      <c r="A82" s="1" t="s">
        <v>31159</v>
      </c>
      <c r="B82" s="1" t="s">
        <v>910</v>
      </c>
      <c r="C82" s="2">
        <v>45184</v>
      </c>
      <c r="D82" s="3">
        <v>45185.875</v>
      </c>
      <c r="E82">
        <v>45</v>
      </c>
      <c r="F82" s="1" t="s">
        <v>31081</v>
      </c>
      <c r="G82">
        <v>33</v>
      </c>
      <c r="H82">
        <v>5</v>
      </c>
      <c r="I82" t="b">
        <v>0</v>
      </c>
    </row>
    <row r="83" spans="1:9" x14ac:dyDescent="0.3">
      <c r="A83" s="1" t="s">
        <v>31160</v>
      </c>
      <c r="B83" s="1" t="s">
        <v>792</v>
      </c>
      <c r="C83" s="2">
        <v>45622</v>
      </c>
      <c r="D83" s="3">
        <v>45622.333333333336</v>
      </c>
      <c r="E83">
        <v>8</v>
      </c>
      <c r="F83" s="1" t="s">
        <v>31078</v>
      </c>
      <c r="G83">
        <v>57</v>
      </c>
      <c r="I83" t="b">
        <v>0</v>
      </c>
    </row>
    <row r="84" spans="1:9" x14ac:dyDescent="0.3">
      <c r="A84" s="1" t="s">
        <v>31161</v>
      </c>
      <c r="B84" s="1" t="s">
        <v>294</v>
      </c>
      <c r="C84" s="2">
        <v>45129</v>
      </c>
      <c r="D84" s="3">
        <v>45130.208333333336</v>
      </c>
      <c r="E84">
        <v>29</v>
      </c>
      <c r="F84" s="1" t="s">
        <v>31081</v>
      </c>
      <c r="G84">
        <v>126</v>
      </c>
      <c r="H84">
        <v>3</v>
      </c>
      <c r="I84" t="b">
        <v>0</v>
      </c>
    </row>
    <row r="85" spans="1:9" x14ac:dyDescent="0.3">
      <c r="A85" s="1" t="s">
        <v>31162</v>
      </c>
      <c r="B85" s="1" t="s">
        <v>162</v>
      </c>
      <c r="C85" s="2">
        <v>45056</v>
      </c>
      <c r="D85" s="3">
        <v>45056.208333333336</v>
      </c>
      <c r="E85">
        <v>5</v>
      </c>
      <c r="F85" s="1" t="s">
        <v>31081</v>
      </c>
      <c r="G85">
        <v>158</v>
      </c>
      <c r="I85" t="b">
        <v>0</v>
      </c>
    </row>
    <row r="86" spans="1:9" x14ac:dyDescent="0.3">
      <c r="A86" s="1" t="s">
        <v>31163</v>
      </c>
      <c r="B86" s="1" t="s">
        <v>708</v>
      </c>
      <c r="C86" s="2">
        <v>45470</v>
      </c>
      <c r="D86" s="3">
        <v>45472.5</v>
      </c>
      <c r="E86">
        <v>60</v>
      </c>
      <c r="F86" s="1" t="s">
        <v>31078</v>
      </c>
      <c r="G86">
        <v>169</v>
      </c>
      <c r="H86">
        <v>5</v>
      </c>
      <c r="I86" t="b">
        <v>0</v>
      </c>
    </row>
    <row r="87" spans="1:9" x14ac:dyDescent="0.3">
      <c r="A87" s="1" t="s">
        <v>31164</v>
      </c>
      <c r="B87" s="1" t="s">
        <v>194</v>
      </c>
      <c r="C87" s="2">
        <v>45262</v>
      </c>
      <c r="D87" s="3">
        <v>45263.541666666664</v>
      </c>
      <c r="E87">
        <v>37</v>
      </c>
      <c r="F87" s="1" t="s">
        <v>31076</v>
      </c>
      <c r="G87">
        <v>150</v>
      </c>
      <c r="I87" t="b">
        <v>0</v>
      </c>
    </row>
    <row r="88" spans="1:9" x14ac:dyDescent="0.3">
      <c r="A88" s="1" t="s">
        <v>31165</v>
      </c>
      <c r="B88" s="1" t="s">
        <v>874</v>
      </c>
      <c r="C88" s="2">
        <v>45377</v>
      </c>
      <c r="D88" s="3">
        <v>45377.916666666664</v>
      </c>
      <c r="E88">
        <v>22</v>
      </c>
      <c r="F88" s="1" t="s">
        <v>31081</v>
      </c>
      <c r="G88">
        <v>137</v>
      </c>
      <c r="I88" t="b">
        <v>0</v>
      </c>
    </row>
    <row r="89" spans="1:9" x14ac:dyDescent="0.3">
      <c r="A89" s="1" t="s">
        <v>31166</v>
      </c>
      <c r="B89" s="1" t="s">
        <v>246</v>
      </c>
      <c r="C89" s="2">
        <v>45309</v>
      </c>
      <c r="D89" s="3">
        <v>45309.583333333336</v>
      </c>
      <c r="E89">
        <v>14</v>
      </c>
      <c r="F89" s="1" t="s">
        <v>31076</v>
      </c>
      <c r="G89">
        <v>92</v>
      </c>
      <c r="I89" t="b">
        <v>0</v>
      </c>
    </row>
    <row r="90" spans="1:9" x14ac:dyDescent="0.3">
      <c r="A90" s="1" t="s">
        <v>31167</v>
      </c>
      <c r="B90" s="1" t="s">
        <v>938</v>
      </c>
      <c r="C90" s="2">
        <v>45489</v>
      </c>
      <c r="D90" s="3">
        <v>45491.125</v>
      </c>
      <c r="E90">
        <v>51</v>
      </c>
      <c r="F90" s="1" t="s">
        <v>31081</v>
      </c>
      <c r="G90">
        <v>73</v>
      </c>
      <c r="H90">
        <v>5</v>
      </c>
      <c r="I90" t="b">
        <v>0</v>
      </c>
    </row>
    <row r="91" spans="1:9" x14ac:dyDescent="0.3">
      <c r="A91" s="1" t="s">
        <v>31168</v>
      </c>
      <c r="B91" s="1" t="s">
        <v>896</v>
      </c>
      <c r="C91" s="2">
        <v>45259</v>
      </c>
      <c r="D91" s="3">
        <v>45261.458333333336</v>
      </c>
      <c r="E91">
        <v>59</v>
      </c>
      <c r="F91" s="1" t="s">
        <v>31076</v>
      </c>
      <c r="G91">
        <v>7</v>
      </c>
      <c r="I91" t="b">
        <v>1</v>
      </c>
    </row>
    <row r="92" spans="1:9" x14ac:dyDescent="0.3">
      <c r="A92" s="1" t="s">
        <v>31169</v>
      </c>
      <c r="B92" s="1" t="s">
        <v>660</v>
      </c>
      <c r="C92" s="2">
        <v>45372</v>
      </c>
      <c r="D92" s="3">
        <v>45372.625</v>
      </c>
      <c r="E92">
        <v>15</v>
      </c>
      <c r="F92" s="1" t="s">
        <v>31078</v>
      </c>
      <c r="G92">
        <v>129</v>
      </c>
      <c r="H92">
        <v>5</v>
      </c>
      <c r="I92" t="b">
        <v>0</v>
      </c>
    </row>
    <row r="93" spans="1:9" x14ac:dyDescent="0.3">
      <c r="A93" s="1" t="s">
        <v>31170</v>
      </c>
      <c r="B93" s="1" t="s">
        <v>220</v>
      </c>
      <c r="C93" s="2">
        <v>45649</v>
      </c>
      <c r="D93" s="3">
        <v>45651.375</v>
      </c>
      <c r="E93">
        <v>57</v>
      </c>
      <c r="F93" s="1" t="s">
        <v>31078</v>
      </c>
      <c r="G93">
        <v>96</v>
      </c>
      <c r="H93">
        <v>5</v>
      </c>
      <c r="I93" t="b">
        <v>0</v>
      </c>
    </row>
    <row r="94" spans="1:9" x14ac:dyDescent="0.3">
      <c r="A94" s="1" t="s">
        <v>31171</v>
      </c>
      <c r="B94" s="1" t="s">
        <v>318</v>
      </c>
      <c r="C94" s="2">
        <v>45170</v>
      </c>
      <c r="D94" s="3">
        <v>45171.5</v>
      </c>
      <c r="E94">
        <v>36</v>
      </c>
      <c r="F94" s="1" t="s">
        <v>31078</v>
      </c>
      <c r="G94">
        <v>144</v>
      </c>
      <c r="H94">
        <v>3</v>
      </c>
      <c r="I94" t="b">
        <v>0</v>
      </c>
    </row>
    <row r="95" spans="1:9" x14ac:dyDescent="0.3">
      <c r="A95" s="1" t="s">
        <v>31172</v>
      </c>
      <c r="B95" s="1" t="s">
        <v>57</v>
      </c>
      <c r="C95" s="2">
        <v>45379</v>
      </c>
      <c r="D95" s="3">
        <v>45379.875</v>
      </c>
      <c r="E95">
        <v>21</v>
      </c>
      <c r="F95" s="1" t="s">
        <v>31076</v>
      </c>
      <c r="G95">
        <v>23</v>
      </c>
      <c r="I95" t="b">
        <v>0</v>
      </c>
    </row>
    <row r="96" spans="1:9" x14ac:dyDescent="0.3">
      <c r="A96" s="1" t="s">
        <v>31173</v>
      </c>
      <c r="B96" s="1" t="s">
        <v>300</v>
      </c>
      <c r="C96" s="2">
        <v>45143</v>
      </c>
      <c r="D96" s="3">
        <v>45144.375</v>
      </c>
      <c r="E96">
        <v>33</v>
      </c>
      <c r="F96" s="1" t="s">
        <v>31078</v>
      </c>
      <c r="G96">
        <v>137</v>
      </c>
      <c r="I96" t="b">
        <v>0</v>
      </c>
    </row>
    <row r="97" spans="1:9" x14ac:dyDescent="0.3">
      <c r="A97" s="1" t="s">
        <v>31174</v>
      </c>
      <c r="B97" s="1" t="s">
        <v>294</v>
      </c>
      <c r="C97" s="2">
        <v>45293</v>
      </c>
      <c r="D97" s="3">
        <v>45295.208333333336</v>
      </c>
      <c r="E97">
        <v>53</v>
      </c>
      <c r="F97" s="1" t="s">
        <v>31078</v>
      </c>
      <c r="G97">
        <v>6</v>
      </c>
      <c r="I97" t="b">
        <v>0</v>
      </c>
    </row>
    <row r="98" spans="1:9" x14ac:dyDescent="0.3">
      <c r="A98" s="1" t="s">
        <v>31175</v>
      </c>
      <c r="B98" s="1" t="s">
        <v>850</v>
      </c>
      <c r="C98" s="2">
        <v>45599</v>
      </c>
      <c r="D98" s="3">
        <v>45599.041666666664</v>
      </c>
      <c r="E98">
        <v>1</v>
      </c>
      <c r="F98" s="1" t="s">
        <v>31076</v>
      </c>
      <c r="G98">
        <v>35</v>
      </c>
      <c r="I98" t="b">
        <v>0</v>
      </c>
    </row>
    <row r="99" spans="1:9" x14ac:dyDescent="0.3">
      <c r="A99" s="1" t="s">
        <v>31176</v>
      </c>
      <c r="B99" s="1" t="s">
        <v>492</v>
      </c>
      <c r="C99" s="2">
        <v>45191</v>
      </c>
      <c r="D99" s="3">
        <v>45194</v>
      </c>
      <c r="E99">
        <v>72</v>
      </c>
      <c r="F99" s="1" t="s">
        <v>31078</v>
      </c>
      <c r="G99">
        <v>24</v>
      </c>
      <c r="H99">
        <v>3</v>
      </c>
      <c r="I99" t="b">
        <v>0</v>
      </c>
    </row>
    <row r="100" spans="1:9" x14ac:dyDescent="0.3">
      <c r="A100" s="1" t="s">
        <v>31177</v>
      </c>
      <c r="B100" s="1" t="s">
        <v>682</v>
      </c>
      <c r="C100" s="2">
        <v>45157</v>
      </c>
      <c r="D100" s="3">
        <v>45159.5</v>
      </c>
      <c r="E100">
        <v>60</v>
      </c>
      <c r="F100" s="1" t="s">
        <v>31086</v>
      </c>
      <c r="G100">
        <v>132</v>
      </c>
      <c r="I100" t="b">
        <v>0</v>
      </c>
    </row>
    <row r="101" spans="1:9" x14ac:dyDescent="0.3">
      <c r="A101" s="1" t="s">
        <v>31178</v>
      </c>
      <c r="B101" s="1" t="s">
        <v>296</v>
      </c>
      <c r="C101" s="2">
        <v>45570</v>
      </c>
      <c r="D101" s="3">
        <v>45570.208333333336</v>
      </c>
      <c r="E101">
        <v>5</v>
      </c>
      <c r="F101" s="1" t="s">
        <v>31076</v>
      </c>
      <c r="G101">
        <v>94</v>
      </c>
      <c r="I101" t="b">
        <v>0</v>
      </c>
    </row>
    <row r="102" spans="1:9" x14ac:dyDescent="0.3">
      <c r="A102" s="1" t="s">
        <v>31179</v>
      </c>
      <c r="B102" s="1" t="s">
        <v>444</v>
      </c>
      <c r="C102" s="2">
        <v>45615</v>
      </c>
      <c r="D102" s="3">
        <v>45617.583333333336</v>
      </c>
      <c r="E102">
        <v>62</v>
      </c>
      <c r="F102" s="1" t="s">
        <v>31081</v>
      </c>
      <c r="G102">
        <v>106</v>
      </c>
      <c r="H102">
        <v>3</v>
      </c>
      <c r="I102" t="b">
        <v>0</v>
      </c>
    </row>
    <row r="103" spans="1:9" x14ac:dyDescent="0.3">
      <c r="A103" s="1" t="s">
        <v>31180</v>
      </c>
      <c r="B103" s="1" t="s">
        <v>204</v>
      </c>
      <c r="C103" s="2">
        <v>45616</v>
      </c>
      <c r="D103" s="3">
        <v>45617.666666666664</v>
      </c>
      <c r="E103">
        <v>40</v>
      </c>
      <c r="F103" s="1" t="s">
        <v>31081</v>
      </c>
      <c r="G103">
        <v>4</v>
      </c>
      <c r="H103">
        <v>3</v>
      </c>
      <c r="I103" t="b">
        <v>0</v>
      </c>
    </row>
    <row r="104" spans="1:9" x14ac:dyDescent="0.3">
      <c r="A104" s="1" t="s">
        <v>31181</v>
      </c>
      <c r="B104" s="1" t="s">
        <v>476</v>
      </c>
      <c r="C104" s="2">
        <v>45320</v>
      </c>
      <c r="D104" s="3">
        <v>45322.416666666664</v>
      </c>
      <c r="E104">
        <v>58</v>
      </c>
      <c r="F104" s="1" t="s">
        <v>31086</v>
      </c>
      <c r="G104">
        <v>68</v>
      </c>
      <c r="H104">
        <v>3</v>
      </c>
      <c r="I104" t="b">
        <v>0</v>
      </c>
    </row>
    <row r="105" spans="1:9" x14ac:dyDescent="0.3">
      <c r="A105" s="1" t="s">
        <v>31182</v>
      </c>
      <c r="B105" s="1" t="s">
        <v>59</v>
      </c>
      <c r="C105" s="2">
        <v>44997</v>
      </c>
      <c r="D105" s="3">
        <v>44999.291666666664</v>
      </c>
      <c r="E105">
        <v>55</v>
      </c>
      <c r="F105" s="1" t="s">
        <v>31076</v>
      </c>
      <c r="G105">
        <v>123</v>
      </c>
      <c r="H105">
        <v>5</v>
      </c>
      <c r="I105" t="b">
        <v>0</v>
      </c>
    </row>
    <row r="106" spans="1:9" x14ac:dyDescent="0.3">
      <c r="A106" s="1" t="s">
        <v>31183</v>
      </c>
      <c r="B106" s="1" t="s">
        <v>212</v>
      </c>
      <c r="C106" s="2">
        <v>45441</v>
      </c>
      <c r="D106" s="3">
        <v>45442.708333333336</v>
      </c>
      <c r="E106">
        <v>41</v>
      </c>
      <c r="F106" s="1" t="s">
        <v>31078</v>
      </c>
      <c r="G106">
        <v>127</v>
      </c>
      <c r="H106">
        <v>5</v>
      </c>
      <c r="I106" t="b">
        <v>1</v>
      </c>
    </row>
    <row r="107" spans="1:9" x14ac:dyDescent="0.3">
      <c r="A107" s="1" t="s">
        <v>31184</v>
      </c>
      <c r="B107" s="1" t="s">
        <v>750</v>
      </c>
      <c r="C107" s="2">
        <v>45130</v>
      </c>
      <c r="D107" s="3">
        <v>45133</v>
      </c>
      <c r="E107">
        <v>72</v>
      </c>
      <c r="F107" s="1" t="s">
        <v>31086</v>
      </c>
      <c r="G107">
        <v>169</v>
      </c>
      <c r="I107" t="b">
        <v>0</v>
      </c>
    </row>
    <row r="108" spans="1:9" x14ac:dyDescent="0.3">
      <c r="A108" s="1" t="s">
        <v>31185</v>
      </c>
      <c r="B108" s="1" t="s">
        <v>254</v>
      </c>
      <c r="C108" s="2">
        <v>45217</v>
      </c>
      <c r="D108" s="3">
        <v>45217.666666666664</v>
      </c>
      <c r="E108">
        <v>16</v>
      </c>
      <c r="F108" s="1" t="s">
        <v>31078</v>
      </c>
      <c r="G108">
        <v>74</v>
      </c>
      <c r="H108">
        <v>3</v>
      </c>
      <c r="I108" t="b">
        <v>1</v>
      </c>
    </row>
    <row r="109" spans="1:9" x14ac:dyDescent="0.3">
      <c r="A109" s="1" t="s">
        <v>31186</v>
      </c>
      <c r="B109" s="1" t="s">
        <v>534</v>
      </c>
      <c r="C109" s="2">
        <v>45051</v>
      </c>
      <c r="D109" s="3">
        <v>45053.208333333336</v>
      </c>
      <c r="E109">
        <v>53</v>
      </c>
      <c r="F109" s="1" t="s">
        <v>31076</v>
      </c>
      <c r="G109">
        <v>166</v>
      </c>
      <c r="I109" t="b">
        <v>0</v>
      </c>
    </row>
    <row r="110" spans="1:9" x14ac:dyDescent="0.3">
      <c r="A110" s="1" t="s">
        <v>31187</v>
      </c>
      <c r="B110" s="1" t="s">
        <v>520</v>
      </c>
      <c r="C110" s="2">
        <v>45000</v>
      </c>
      <c r="D110" s="3">
        <v>45001.041666666664</v>
      </c>
      <c r="E110">
        <v>25</v>
      </c>
      <c r="F110" s="1" t="s">
        <v>31081</v>
      </c>
      <c r="G110">
        <v>137</v>
      </c>
      <c r="H110">
        <v>4</v>
      </c>
      <c r="I110" t="b">
        <v>0</v>
      </c>
    </row>
    <row r="111" spans="1:9" x14ac:dyDescent="0.3">
      <c r="A111" s="1" t="s">
        <v>31188</v>
      </c>
      <c r="B111" s="1" t="s">
        <v>330</v>
      </c>
      <c r="C111" s="2">
        <v>45132</v>
      </c>
      <c r="D111" s="3">
        <v>45134.916666666664</v>
      </c>
      <c r="E111">
        <v>70</v>
      </c>
      <c r="F111" s="1" t="s">
        <v>31081</v>
      </c>
      <c r="G111">
        <v>116</v>
      </c>
      <c r="H111">
        <v>4</v>
      </c>
      <c r="I111" t="b">
        <v>0</v>
      </c>
    </row>
    <row r="112" spans="1:9" x14ac:dyDescent="0.3">
      <c r="A112" s="1" t="s">
        <v>31189</v>
      </c>
      <c r="B112" s="1" t="s">
        <v>716</v>
      </c>
      <c r="C112" s="2">
        <v>45552</v>
      </c>
      <c r="D112" s="3">
        <v>45554.041666666664</v>
      </c>
      <c r="E112">
        <v>49</v>
      </c>
      <c r="F112" s="1" t="s">
        <v>31081</v>
      </c>
      <c r="G112">
        <v>19</v>
      </c>
      <c r="H112">
        <v>5</v>
      </c>
      <c r="I112" t="b">
        <v>0</v>
      </c>
    </row>
    <row r="113" spans="1:9" x14ac:dyDescent="0.3">
      <c r="A113" s="1" t="s">
        <v>31190</v>
      </c>
      <c r="B113" s="1" t="s">
        <v>312</v>
      </c>
      <c r="C113" s="2">
        <v>45485</v>
      </c>
      <c r="D113" s="3">
        <v>45485.875</v>
      </c>
      <c r="E113">
        <v>21</v>
      </c>
      <c r="F113" s="1" t="s">
        <v>31078</v>
      </c>
      <c r="G113">
        <v>97</v>
      </c>
      <c r="I113" t="b">
        <v>0</v>
      </c>
    </row>
    <row r="114" spans="1:9" x14ac:dyDescent="0.3">
      <c r="A114" s="1" t="s">
        <v>31191</v>
      </c>
      <c r="B114" s="1" t="s">
        <v>926</v>
      </c>
      <c r="C114" s="2">
        <v>44985</v>
      </c>
      <c r="D114" s="3">
        <v>44985.416666666664</v>
      </c>
      <c r="E114">
        <v>10</v>
      </c>
      <c r="F114" s="1" t="s">
        <v>31076</v>
      </c>
      <c r="G114">
        <v>160</v>
      </c>
      <c r="H114">
        <v>3</v>
      </c>
      <c r="I114" t="b">
        <v>0</v>
      </c>
    </row>
    <row r="115" spans="1:9" x14ac:dyDescent="0.3">
      <c r="A115" s="1" t="s">
        <v>31192</v>
      </c>
      <c r="B115" s="1" t="s">
        <v>944</v>
      </c>
      <c r="C115" s="2">
        <v>44932</v>
      </c>
      <c r="D115" s="3">
        <v>44932.791666666664</v>
      </c>
      <c r="E115">
        <v>19</v>
      </c>
      <c r="F115" s="1" t="s">
        <v>31081</v>
      </c>
      <c r="G115">
        <v>88</v>
      </c>
      <c r="I115" t="b">
        <v>0</v>
      </c>
    </row>
    <row r="116" spans="1:9" x14ac:dyDescent="0.3">
      <c r="A116" s="1" t="s">
        <v>31193</v>
      </c>
      <c r="B116" s="1" t="s">
        <v>482</v>
      </c>
      <c r="C116" s="2">
        <v>45467</v>
      </c>
      <c r="D116" s="3">
        <v>45468.791666666664</v>
      </c>
      <c r="E116">
        <v>43</v>
      </c>
      <c r="F116" s="1" t="s">
        <v>31078</v>
      </c>
      <c r="G116">
        <v>92</v>
      </c>
      <c r="I116" t="b">
        <v>0</v>
      </c>
    </row>
    <row r="117" spans="1:9" x14ac:dyDescent="0.3">
      <c r="A117" s="1" t="s">
        <v>31194</v>
      </c>
      <c r="B117" s="1" t="s">
        <v>842</v>
      </c>
      <c r="C117" s="2">
        <v>45471</v>
      </c>
      <c r="D117" s="3">
        <v>45473</v>
      </c>
      <c r="E117">
        <v>48</v>
      </c>
      <c r="F117" s="1" t="s">
        <v>31086</v>
      </c>
      <c r="G117">
        <v>107</v>
      </c>
      <c r="H117">
        <v>5</v>
      </c>
      <c r="I117" t="b">
        <v>0</v>
      </c>
    </row>
    <row r="118" spans="1:9" x14ac:dyDescent="0.3">
      <c r="A118" s="1" t="s">
        <v>31195</v>
      </c>
      <c r="B118" s="1" t="s">
        <v>868</v>
      </c>
      <c r="C118" s="2">
        <v>45621</v>
      </c>
      <c r="D118" s="3">
        <v>45622.083333333336</v>
      </c>
      <c r="E118">
        <v>26</v>
      </c>
      <c r="F118" s="1" t="s">
        <v>31076</v>
      </c>
      <c r="G118">
        <v>170</v>
      </c>
      <c r="H118">
        <v>3</v>
      </c>
      <c r="I118" t="b">
        <v>0</v>
      </c>
    </row>
    <row r="119" spans="1:9" x14ac:dyDescent="0.3">
      <c r="A119" s="1" t="s">
        <v>31196</v>
      </c>
      <c r="B119" s="1" t="s">
        <v>398</v>
      </c>
      <c r="C119" s="2">
        <v>45262</v>
      </c>
      <c r="D119" s="3">
        <v>45263.416666666664</v>
      </c>
      <c r="E119">
        <v>34</v>
      </c>
      <c r="F119" s="1" t="s">
        <v>31081</v>
      </c>
      <c r="G119">
        <v>150</v>
      </c>
      <c r="H119">
        <v>4</v>
      </c>
      <c r="I119" t="b">
        <v>0</v>
      </c>
    </row>
    <row r="120" spans="1:9" x14ac:dyDescent="0.3">
      <c r="A120" s="1" t="s">
        <v>31197</v>
      </c>
      <c r="B120" s="1" t="s">
        <v>102</v>
      </c>
      <c r="C120" s="2">
        <v>45426</v>
      </c>
      <c r="D120" s="3">
        <v>45426.041666666664</v>
      </c>
      <c r="E120">
        <v>1</v>
      </c>
      <c r="F120" s="1" t="s">
        <v>31076</v>
      </c>
      <c r="G120">
        <v>47</v>
      </c>
      <c r="H120">
        <v>5</v>
      </c>
      <c r="I120" t="b">
        <v>0</v>
      </c>
    </row>
    <row r="121" spans="1:9" x14ac:dyDescent="0.3">
      <c r="A121" s="1" t="s">
        <v>31198</v>
      </c>
      <c r="B121" s="1" t="s">
        <v>242</v>
      </c>
      <c r="C121" s="2">
        <v>44944</v>
      </c>
      <c r="D121" s="3">
        <v>44944.458333333336</v>
      </c>
      <c r="E121">
        <v>11</v>
      </c>
      <c r="F121" s="1" t="s">
        <v>31076</v>
      </c>
      <c r="G121">
        <v>99</v>
      </c>
      <c r="I121" t="b">
        <v>0</v>
      </c>
    </row>
    <row r="122" spans="1:9" x14ac:dyDescent="0.3">
      <c r="A122" s="1" t="s">
        <v>31199</v>
      </c>
      <c r="B122" s="1" t="s">
        <v>594</v>
      </c>
      <c r="C122" s="2">
        <v>45093</v>
      </c>
      <c r="D122" s="3">
        <v>45093.375</v>
      </c>
      <c r="E122">
        <v>9</v>
      </c>
      <c r="F122" s="1" t="s">
        <v>31081</v>
      </c>
      <c r="G122">
        <v>73</v>
      </c>
      <c r="H122">
        <v>3</v>
      </c>
      <c r="I122" t="b">
        <v>0</v>
      </c>
    </row>
    <row r="123" spans="1:9" x14ac:dyDescent="0.3">
      <c r="A123" s="1" t="s">
        <v>31200</v>
      </c>
      <c r="B123" s="1" t="s">
        <v>708</v>
      </c>
      <c r="C123" s="2">
        <v>45079</v>
      </c>
      <c r="D123" s="3">
        <v>45079.125</v>
      </c>
      <c r="E123">
        <v>3</v>
      </c>
      <c r="F123" s="1" t="s">
        <v>31081</v>
      </c>
      <c r="G123">
        <v>18</v>
      </c>
      <c r="I123" t="b">
        <v>0</v>
      </c>
    </row>
    <row r="124" spans="1:9" x14ac:dyDescent="0.3">
      <c r="A124" s="1" t="s">
        <v>31201</v>
      </c>
      <c r="B124" s="1" t="s">
        <v>748</v>
      </c>
      <c r="C124" s="2">
        <v>45599</v>
      </c>
      <c r="D124" s="3">
        <v>45601.5</v>
      </c>
      <c r="E124">
        <v>60</v>
      </c>
      <c r="F124" s="1" t="s">
        <v>31081</v>
      </c>
      <c r="G124">
        <v>139</v>
      </c>
      <c r="I124" t="b">
        <v>0</v>
      </c>
    </row>
    <row r="125" spans="1:9" x14ac:dyDescent="0.3">
      <c r="A125" s="1" t="s">
        <v>31202</v>
      </c>
      <c r="B125" s="1" t="s">
        <v>168</v>
      </c>
      <c r="C125" s="2">
        <v>45603</v>
      </c>
      <c r="D125" s="3">
        <v>45603.708333333336</v>
      </c>
      <c r="E125">
        <v>17</v>
      </c>
      <c r="F125" s="1" t="s">
        <v>31081</v>
      </c>
      <c r="G125">
        <v>128</v>
      </c>
      <c r="H125">
        <v>5</v>
      </c>
      <c r="I125" t="b">
        <v>0</v>
      </c>
    </row>
    <row r="126" spans="1:9" x14ac:dyDescent="0.3">
      <c r="A126" s="1" t="s">
        <v>31203</v>
      </c>
      <c r="B126" s="1" t="s">
        <v>608</v>
      </c>
      <c r="C126" s="2">
        <v>45055</v>
      </c>
      <c r="D126" s="3">
        <v>45055.833333333336</v>
      </c>
      <c r="E126">
        <v>20</v>
      </c>
      <c r="F126" s="1" t="s">
        <v>31081</v>
      </c>
      <c r="G126">
        <v>59</v>
      </c>
      <c r="I126" t="b">
        <v>0</v>
      </c>
    </row>
    <row r="127" spans="1:9" x14ac:dyDescent="0.3">
      <c r="A127" s="1" t="s">
        <v>31204</v>
      </c>
      <c r="B127" s="1" t="s">
        <v>992</v>
      </c>
      <c r="C127" s="2">
        <v>44969</v>
      </c>
      <c r="D127" s="3">
        <v>44970.333333333336</v>
      </c>
      <c r="E127">
        <v>32</v>
      </c>
      <c r="F127" s="1" t="s">
        <v>31086</v>
      </c>
      <c r="G127">
        <v>156</v>
      </c>
      <c r="I127" t="b">
        <v>0</v>
      </c>
    </row>
    <row r="128" spans="1:9" x14ac:dyDescent="0.3">
      <c r="A128" s="1" t="s">
        <v>31205</v>
      </c>
      <c r="B128" s="1" t="s">
        <v>29</v>
      </c>
      <c r="C128" s="2">
        <v>45088</v>
      </c>
      <c r="D128" s="3">
        <v>45090.291666666664</v>
      </c>
      <c r="E128">
        <v>55</v>
      </c>
      <c r="F128" s="1" t="s">
        <v>31076</v>
      </c>
      <c r="G128">
        <v>73</v>
      </c>
      <c r="I128" t="b">
        <v>0</v>
      </c>
    </row>
    <row r="129" spans="1:9" x14ac:dyDescent="0.3">
      <c r="A129" s="1" t="s">
        <v>31206</v>
      </c>
      <c r="B129" s="1" t="s">
        <v>158</v>
      </c>
      <c r="C129" s="2">
        <v>44994</v>
      </c>
      <c r="D129" s="3">
        <v>44995.625</v>
      </c>
      <c r="E129">
        <v>39</v>
      </c>
      <c r="F129" s="1" t="s">
        <v>31078</v>
      </c>
      <c r="G129">
        <v>127</v>
      </c>
      <c r="H129">
        <v>5</v>
      </c>
      <c r="I129" t="b">
        <v>0</v>
      </c>
    </row>
    <row r="130" spans="1:9" x14ac:dyDescent="0.3">
      <c r="A130" s="1" t="s">
        <v>31207</v>
      </c>
      <c r="B130" s="1" t="s">
        <v>136</v>
      </c>
      <c r="C130" s="2">
        <v>45319</v>
      </c>
      <c r="D130" s="3">
        <v>45320.375</v>
      </c>
      <c r="E130">
        <v>33</v>
      </c>
      <c r="F130" s="1" t="s">
        <v>31078</v>
      </c>
      <c r="G130">
        <v>38</v>
      </c>
      <c r="H130">
        <v>4</v>
      </c>
      <c r="I130" t="b">
        <v>0</v>
      </c>
    </row>
    <row r="131" spans="1:9" x14ac:dyDescent="0.3">
      <c r="A131" s="1" t="s">
        <v>31208</v>
      </c>
      <c r="B131" s="1" t="s">
        <v>1022</v>
      </c>
      <c r="C131" s="2">
        <v>45180</v>
      </c>
      <c r="D131" s="3">
        <v>45181.291666666664</v>
      </c>
      <c r="E131">
        <v>31</v>
      </c>
      <c r="F131" s="1" t="s">
        <v>31076</v>
      </c>
      <c r="G131">
        <v>45</v>
      </c>
      <c r="H131">
        <v>5</v>
      </c>
      <c r="I131" t="b">
        <v>0</v>
      </c>
    </row>
    <row r="132" spans="1:9" x14ac:dyDescent="0.3">
      <c r="A132" s="1" t="s">
        <v>31209</v>
      </c>
      <c r="B132" s="1" t="s">
        <v>948</v>
      </c>
      <c r="C132" s="2">
        <v>45219</v>
      </c>
      <c r="D132" s="3">
        <v>45219.333333333336</v>
      </c>
      <c r="E132">
        <v>8</v>
      </c>
      <c r="F132" s="1" t="s">
        <v>31086</v>
      </c>
      <c r="G132">
        <v>129</v>
      </c>
      <c r="H132">
        <v>5</v>
      </c>
      <c r="I132" t="b">
        <v>0</v>
      </c>
    </row>
    <row r="133" spans="1:9" x14ac:dyDescent="0.3">
      <c r="A133" s="1" t="s">
        <v>31210</v>
      </c>
      <c r="B133" s="1" t="s">
        <v>730</v>
      </c>
      <c r="C133" s="2">
        <v>45552</v>
      </c>
      <c r="D133" s="3">
        <v>45552.458333333336</v>
      </c>
      <c r="E133">
        <v>11</v>
      </c>
      <c r="F133" s="1" t="s">
        <v>31078</v>
      </c>
      <c r="G133">
        <v>77</v>
      </c>
      <c r="H133">
        <v>3</v>
      </c>
      <c r="I133" t="b">
        <v>0</v>
      </c>
    </row>
    <row r="134" spans="1:9" x14ac:dyDescent="0.3">
      <c r="A134" s="1" t="s">
        <v>31211</v>
      </c>
      <c r="B134" s="1" t="s">
        <v>972</v>
      </c>
      <c r="C134" s="2">
        <v>44930</v>
      </c>
      <c r="D134" s="3">
        <v>44932.541666666664</v>
      </c>
      <c r="E134">
        <v>61</v>
      </c>
      <c r="F134" s="1" t="s">
        <v>31076</v>
      </c>
      <c r="G134">
        <v>46</v>
      </c>
      <c r="H134">
        <v>4</v>
      </c>
      <c r="I134" t="b">
        <v>0</v>
      </c>
    </row>
    <row r="135" spans="1:9" x14ac:dyDescent="0.3">
      <c r="A135" s="1" t="s">
        <v>31212</v>
      </c>
      <c r="B135" s="1" t="s">
        <v>414</v>
      </c>
      <c r="C135" s="2">
        <v>45181</v>
      </c>
      <c r="D135" s="3">
        <v>45183.125</v>
      </c>
      <c r="E135">
        <v>51</v>
      </c>
      <c r="F135" s="1" t="s">
        <v>31081</v>
      </c>
      <c r="G135">
        <v>136</v>
      </c>
      <c r="I135" t="b">
        <v>1</v>
      </c>
    </row>
    <row r="136" spans="1:9" x14ac:dyDescent="0.3">
      <c r="A136" s="1" t="s">
        <v>31213</v>
      </c>
      <c r="B136" s="1" t="s">
        <v>1026</v>
      </c>
      <c r="C136" s="2">
        <v>45124</v>
      </c>
      <c r="D136" s="3">
        <v>45124.375</v>
      </c>
      <c r="E136">
        <v>9</v>
      </c>
      <c r="F136" s="1" t="s">
        <v>31086</v>
      </c>
      <c r="G136">
        <v>108</v>
      </c>
      <c r="H136">
        <v>3</v>
      </c>
      <c r="I136" t="b">
        <v>0</v>
      </c>
    </row>
    <row r="137" spans="1:9" x14ac:dyDescent="0.3">
      <c r="A137" s="1" t="s">
        <v>31214</v>
      </c>
      <c r="B137" s="1" t="s">
        <v>874</v>
      </c>
      <c r="C137" s="2">
        <v>45020</v>
      </c>
      <c r="D137" s="3">
        <v>45021.208333333336</v>
      </c>
      <c r="E137">
        <v>29</v>
      </c>
      <c r="F137" s="1" t="s">
        <v>31086</v>
      </c>
      <c r="G137">
        <v>146</v>
      </c>
      <c r="H137">
        <v>5</v>
      </c>
      <c r="I137" t="b">
        <v>0</v>
      </c>
    </row>
    <row r="138" spans="1:9" x14ac:dyDescent="0.3">
      <c r="A138" s="1" t="s">
        <v>31215</v>
      </c>
      <c r="B138" s="1" t="s">
        <v>430</v>
      </c>
      <c r="C138" s="2">
        <v>45094</v>
      </c>
      <c r="D138" s="3">
        <v>45094.916666666664</v>
      </c>
      <c r="E138">
        <v>22</v>
      </c>
      <c r="F138" s="1" t="s">
        <v>31086</v>
      </c>
      <c r="G138">
        <v>107</v>
      </c>
      <c r="H138">
        <v>3</v>
      </c>
      <c r="I138" t="b">
        <v>0</v>
      </c>
    </row>
    <row r="139" spans="1:9" x14ac:dyDescent="0.3">
      <c r="A139" s="1" t="s">
        <v>31216</v>
      </c>
      <c r="B139" s="1" t="s">
        <v>714</v>
      </c>
      <c r="C139" s="2">
        <v>45234</v>
      </c>
      <c r="D139" s="3">
        <v>45236.583333333336</v>
      </c>
      <c r="E139">
        <v>62</v>
      </c>
      <c r="F139" s="1" t="s">
        <v>31086</v>
      </c>
      <c r="G139">
        <v>31</v>
      </c>
      <c r="H139">
        <v>3</v>
      </c>
      <c r="I139" t="b">
        <v>0</v>
      </c>
    </row>
    <row r="140" spans="1:9" x14ac:dyDescent="0.3">
      <c r="A140" s="1" t="s">
        <v>31217</v>
      </c>
      <c r="B140" s="1" t="s">
        <v>440</v>
      </c>
      <c r="C140" s="2">
        <v>45166</v>
      </c>
      <c r="D140" s="3">
        <v>45167.875</v>
      </c>
      <c r="E140">
        <v>45</v>
      </c>
      <c r="F140" s="1" t="s">
        <v>31081</v>
      </c>
      <c r="G140">
        <v>127</v>
      </c>
      <c r="H140">
        <v>5</v>
      </c>
      <c r="I140" t="b">
        <v>0</v>
      </c>
    </row>
    <row r="141" spans="1:9" x14ac:dyDescent="0.3">
      <c r="A141" s="1" t="s">
        <v>31218</v>
      </c>
      <c r="B141" s="1" t="s">
        <v>830</v>
      </c>
      <c r="C141" s="2">
        <v>45349</v>
      </c>
      <c r="D141" s="3">
        <v>45350.5</v>
      </c>
      <c r="E141">
        <v>36</v>
      </c>
      <c r="F141" s="1" t="s">
        <v>31081</v>
      </c>
      <c r="G141">
        <v>112</v>
      </c>
      <c r="I141" t="b">
        <v>0</v>
      </c>
    </row>
    <row r="142" spans="1:9" x14ac:dyDescent="0.3">
      <c r="A142" s="1" t="s">
        <v>31219</v>
      </c>
      <c r="B142" s="1" t="s">
        <v>310</v>
      </c>
      <c r="C142" s="2">
        <v>45536</v>
      </c>
      <c r="D142" s="3">
        <v>45537.083333333336</v>
      </c>
      <c r="E142">
        <v>26</v>
      </c>
      <c r="F142" s="1" t="s">
        <v>31086</v>
      </c>
      <c r="G142">
        <v>165</v>
      </c>
      <c r="H142">
        <v>5</v>
      </c>
      <c r="I142" t="b">
        <v>0</v>
      </c>
    </row>
    <row r="143" spans="1:9" x14ac:dyDescent="0.3">
      <c r="A143" s="1" t="s">
        <v>31220</v>
      </c>
      <c r="B143" s="1" t="s">
        <v>95</v>
      </c>
      <c r="C143" s="2">
        <v>45157</v>
      </c>
      <c r="D143" s="3">
        <v>45157.708333333336</v>
      </c>
      <c r="E143">
        <v>17</v>
      </c>
      <c r="F143" s="1" t="s">
        <v>31078</v>
      </c>
      <c r="G143">
        <v>87</v>
      </c>
      <c r="H143">
        <v>3</v>
      </c>
      <c r="I143" t="b">
        <v>0</v>
      </c>
    </row>
    <row r="144" spans="1:9" x14ac:dyDescent="0.3">
      <c r="A144" s="1" t="s">
        <v>31221</v>
      </c>
      <c r="B144" s="1" t="s">
        <v>990</v>
      </c>
      <c r="C144" s="2">
        <v>45162</v>
      </c>
      <c r="D144" s="3">
        <v>45163.833333333336</v>
      </c>
      <c r="E144">
        <v>44</v>
      </c>
      <c r="F144" s="1" t="s">
        <v>31078</v>
      </c>
      <c r="G144">
        <v>54</v>
      </c>
      <c r="I144" t="b">
        <v>0</v>
      </c>
    </row>
    <row r="145" spans="1:9" x14ac:dyDescent="0.3">
      <c r="A145" s="1" t="s">
        <v>31222</v>
      </c>
      <c r="B145" s="1" t="s">
        <v>724</v>
      </c>
      <c r="C145" s="2">
        <v>45316</v>
      </c>
      <c r="D145" s="3">
        <v>45316.666666666664</v>
      </c>
      <c r="E145">
        <v>16</v>
      </c>
      <c r="F145" s="1" t="s">
        <v>31086</v>
      </c>
      <c r="G145">
        <v>96</v>
      </c>
      <c r="I145" t="b">
        <v>0</v>
      </c>
    </row>
    <row r="146" spans="1:9" x14ac:dyDescent="0.3">
      <c r="A146" s="1" t="s">
        <v>31223</v>
      </c>
      <c r="B146" s="1" t="s">
        <v>578</v>
      </c>
      <c r="C146" s="2">
        <v>45233</v>
      </c>
      <c r="D146" s="3">
        <v>45234.416666666664</v>
      </c>
      <c r="E146">
        <v>34</v>
      </c>
      <c r="F146" s="1" t="s">
        <v>31086</v>
      </c>
      <c r="G146">
        <v>98</v>
      </c>
      <c r="I146" t="b">
        <v>0</v>
      </c>
    </row>
    <row r="147" spans="1:9" x14ac:dyDescent="0.3">
      <c r="A147" s="1" t="s">
        <v>31224</v>
      </c>
      <c r="B147" s="1" t="s">
        <v>562</v>
      </c>
      <c r="C147" s="2">
        <v>45242</v>
      </c>
      <c r="D147" s="3">
        <v>45243.666666666664</v>
      </c>
      <c r="E147">
        <v>40</v>
      </c>
      <c r="F147" s="1" t="s">
        <v>31081</v>
      </c>
      <c r="G147">
        <v>90</v>
      </c>
      <c r="I147" t="b">
        <v>0</v>
      </c>
    </row>
    <row r="148" spans="1:9" x14ac:dyDescent="0.3">
      <c r="A148" s="1" t="s">
        <v>31225</v>
      </c>
      <c r="B148" s="1" t="s">
        <v>66</v>
      </c>
      <c r="C148" s="2">
        <v>45497</v>
      </c>
      <c r="D148" s="3">
        <v>45499.25</v>
      </c>
      <c r="E148">
        <v>54</v>
      </c>
      <c r="F148" s="1" t="s">
        <v>31081</v>
      </c>
      <c r="G148">
        <v>171</v>
      </c>
      <c r="H148">
        <v>4</v>
      </c>
      <c r="I148" t="b">
        <v>0</v>
      </c>
    </row>
    <row r="149" spans="1:9" x14ac:dyDescent="0.3">
      <c r="A149" s="1" t="s">
        <v>31226</v>
      </c>
      <c r="B149" s="1" t="s">
        <v>592</v>
      </c>
      <c r="C149" s="2">
        <v>45303</v>
      </c>
      <c r="D149" s="3">
        <v>45303.541666666664</v>
      </c>
      <c r="E149">
        <v>13</v>
      </c>
      <c r="F149" s="1" t="s">
        <v>31081</v>
      </c>
      <c r="G149">
        <v>165</v>
      </c>
      <c r="I149" t="b">
        <v>0</v>
      </c>
    </row>
    <row r="150" spans="1:9" x14ac:dyDescent="0.3">
      <c r="A150" s="1" t="s">
        <v>31227</v>
      </c>
      <c r="B150" s="1" t="s">
        <v>454</v>
      </c>
      <c r="C150" s="2">
        <v>45288</v>
      </c>
      <c r="D150" s="3">
        <v>45288.25</v>
      </c>
      <c r="E150">
        <v>6</v>
      </c>
      <c r="F150" s="1" t="s">
        <v>31086</v>
      </c>
      <c r="G150">
        <v>23</v>
      </c>
      <c r="I150" t="b">
        <v>0</v>
      </c>
    </row>
    <row r="151" spans="1:9" x14ac:dyDescent="0.3">
      <c r="A151" s="1" t="s">
        <v>31228</v>
      </c>
      <c r="B151" s="1" t="s">
        <v>372</v>
      </c>
      <c r="C151" s="2">
        <v>45579</v>
      </c>
      <c r="D151" s="3">
        <v>45580.791666666664</v>
      </c>
      <c r="E151">
        <v>43</v>
      </c>
      <c r="F151" s="1" t="s">
        <v>31081</v>
      </c>
      <c r="G151">
        <v>161</v>
      </c>
      <c r="H151">
        <v>5</v>
      </c>
      <c r="I151" t="b">
        <v>0</v>
      </c>
    </row>
    <row r="152" spans="1:9" x14ac:dyDescent="0.3">
      <c r="A152" s="1" t="s">
        <v>31229</v>
      </c>
      <c r="B152" s="1" t="s">
        <v>474</v>
      </c>
      <c r="C152" s="2">
        <v>45635</v>
      </c>
      <c r="D152" s="3">
        <v>45635.333333333336</v>
      </c>
      <c r="E152">
        <v>8</v>
      </c>
      <c r="F152" s="1" t="s">
        <v>31076</v>
      </c>
      <c r="G152">
        <v>97</v>
      </c>
      <c r="H152">
        <v>3</v>
      </c>
      <c r="I152" t="b">
        <v>0</v>
      </c>
    </row>
    <row r="153" spans="1:9" x14ac:dyDescent="0.3">
      <c r="A153" s="1" t="s">
        <v>31230</v>
      </c>
      <c r="B153" s="1" t="s">
        <v>390</v>
      </c>
      <c r="C153" s="2">
        <v>45509</v>
      </c>
      <c r="D153" s="3">
        <v>45511.791666666664</v>
      </c>
      <c r="E153">
        <v>67</v>
      </c>
      <c r="F153" s="1" t="s">
        <v>31081</v>
      </c>
      <c r="G153">
        <v>168</v>
      </c>
      <c r="H153">
        <v>4</v>
      </c>
      <c r="I153" t="b">
        <v>0</v>
      </c>
    </row>
    <row r="154" spans="1:9" x14ac:dyDescent="0.3">
      <c r="A154" s="1" t="s">
        <v>31231</v>
      </c>
      <c r="B154" s="1" t="s">
        <v>786</v>
      </c>
      <c r="C154" s="2">
        <v>45511</v>
      </c>
      <c r="D154" s="3">
        <v>45512.958333333336</v>
      </c>
      <c r="E154">
        <v>47</v>
      </c>
      <c r="F154" s="1" t="s">
        <v>31078</v>
      </c>
      <c r="G154">
        <v>108</v>
      </c>
      <c r="H154">
        <v>5</v>
      </c>
      <c r="I154" t="b">
        <v>0</v>
      </c>
    </row>
    <row r="155" spans="1:9" x14ac:dyDescent="0.3">
      <c r="A155" s="1" t="s">
        <v>31232</v>
      </c>
      <c r="B155" s="1" t="s">
        <v>250</v>
      </c>
      <c r="C155" s="2">
        <v>45419</v>
      </c>
      <c r="D155" s="3">
        <v>45419.958333333336</v>
      </c>
      <c r="E155">
        <v>23</v>
      </c>
      <c r="F155" s="1" t="s">
        <v>31076</v>
      </c>
      <c r="G155">
        <v>60</v>
      </c>
      <c r="I155" t="b">
        <v>0</v>
      </c>
    </row>
    <row r="156" spans="1:9" x14ac:dyDescent="0.3">
      <c r="A156" s="1" t="s">
        <v>31233</v>
      </c>
      <c r="B156" s="1" t="s">
        <v>770</v>
      </c>
      <c r="C156" s="2">
        <v>45255</v>
      </c>
      <c r="D156" s="3">
        <v>45257.708333333336</v>
      </c>
      <c r="E156">
        <v>65</v>
      </c>
      <c r="F156" s="1" t="s">
        <v>31086</v>
      </c>
      <c r="G156">
        <v>165</v>
      </c>
      <c r="I156" t="b">
        <v>0</v>
      </c>
    </row>
    <row r="157" spans="1:9" x14ac:dyDescent="0.3">
      <c r="A157" s="1" t="s">
        <v>31234</v>
      </c>
      <c r="B157" s="1" t="s">
        <v>956</v>
      </c>
      <c r="C157" s="2">
        <v>45123</v>
      </c>
      <c r="D157" s="3">
        <v>45125.416666666664</v>
      </c>
      <c r="E157">
        <v>58</v>
      </c>
      <c r="F157" s="1" t="s">
        <v>31078</v>
      </c>
      <c r="G157">
        <v>112</v>
      </c>
      <c r="I157" t="b">
        <v>0</v>
      </c>
    </row>
    <row r="158" spans="1:9" x14ac:dyDescent="0.3">
      <c r="A158" s="1" t="s">
        <v>31235</v>
      </c>
      <c r="B158" s="1" t="s">
        <v>406</v>
      </c>
      <c r="C158" s="2">
        <v>45580</v>
      </c>
      <c r="D158" s="3">
        <v>45580.166666666664</v>
      </c>
      <c r="E158">
        <v>4</v>
      </c>
      <c r="F158" s="1" t="s">
        <v>31078</v>
      </c>
      <c r="G158">
        <v>131</v>
      </c>
      <c r="H158">
        <v>3</v>
      </c>
      <c r="I158" t="b">
        <v>1</v>
      </c>
    </row>
    <row r="159" spans="1:9" x14ac:dyDescent="0.3">
      <c r="A159" s="1" t="s">
        <v>31236</v>
      </c>
      <c r="B159" s="1" t="s">
        <v>724</v>
      </c>
      <c r="C159" s="2">
        <v>45239</v>
      </c>
      <c r="D159" s="3">
        <v>45240.333333333336</v>
      </c>
      <c r="E159">
        <v>32</v>
      </c>
      <c r="F159" s="1" t="s">
        <v>31076</v>
      </c>
      <c r="G159">
        <v>143</v>
      </c>
      <c r="H159">
        <v>3</v>
      </c>
      <c r="I159" t="b">
        <v>0</v>
      </c>
    </row>
    <row r="160" spans="1:9" x14ac:dyDescent="0.3">
      <c r="A160" s="1" t="s">
        <v>31237</v>
      </c>
      <c r="B160" s="1" t="s">
        <v>564</v>
      </c>
      <c r="C160" s="2">
        <v>45141</v>
      </c>
      <c r="D160" s="3">
        <v>45142.5</v>
      </c>
      <c r="E160">
        <v>36</v>
      </c>
      <c r="F160" s="1" t="s">
        <v>31081</v>
      </c>
      <c r="G160">
        <v>1</v>
      </c>
      <c r="H160">
        <v>3</v>
      </c>
      <c r="I160" t="b">
        <v>0</v>
      </c>
    </row>
    <row r="161" spans="1:9" x14ac:dyDescent="0.3">
      <c r="A161" s="1" t="s">
        <v>31238</v>
      </c>
      <c r="B161" s="1" t="s">
        <v>482</v>
      </c>
      <c r="C161" s="2">
        <v>45035</v>
      </c>
      <c r="D161" s="3">
        <v>45035.916666666664</v>
      </c>
      <c r="E161">
        <v>22</v>
      </c>
      <c r="F161" s="1" t="s">
        <v>31076</v>
      </c>
      <c r="G161">
        <v>177</v>
      </c>
      <c r="H161">
        <v>4</v>
      </c>
      <c r="I161" t="b">
        <v>0</v>
      </c>
    </row>
    <row r="162" spans="1:9" x14ac:dyDescent="0.3">
      <c r="A162" s="1" t="s">
        <v>31239</v>
      </c>
      <c r="B162" s="1" t="s">
        <v>738</v>
      </c>
      <c r="C162" s="2">
        <v>45291</v>
      </c>
      <c r="D162" s="3">
        <v>45292.583333333336</v>
      </c>
      <c r="E162">
        <v>38</v>
      </c>
      <c r="F162" s="1" t="s">
        <v>31081</v>
      </c>
      <c r="G162">
        <v>19</v>
      </c>
      <c r="H162">
        <v>3</v>
      </c>
      <c r="I162" t="b">
        <v>0</v>
      </c>
    </row>
    <row r="163" spans="1:9" x14ac:dyDescent="0.3">
      <c r="A163" s="1" t="s">
        <v>31240</v>
      </c>
      <c r="B163" s="1" t="s">
        <v>528</v>
      </c>
      <c r="C163" s="2">
        <v>45212</v>
      </c>
      <c r="D163" s="3">
        <v>45213</v>
      </c>
      <c r="E163">
        <v>24</v>
      </c>
      <c r="F163" s="1" t="s">
        <v>31086</v>
      </c>
      <c r="G163">
        <v>33</v>
      </c>
      <c r="H163">
        <v>3</v>
      </c>
      <c r="I163" t="b">
        <v>0</v>
      </c>
    </row>
    <row r="164" spans="1:9" x14ac:dyDescent="0.3">
      <c r="A164" s="1" t="s">
        <v>31241</v>
      </c>
      <c r="B164" s="1" t="s">
        <v>554</v>
      </c>
      <c r="C164" s="2">
        <v>45009</v>
      </c>
      <c r="D164" s="3">
        <v>45009.208333333336</v>
      </c>
      <c r="E164">
        <v>5</v>
      </c>
      <c r="F164" s="1" t="s">
        <v>31076</v>
      </c>
      <c r="G164">
        <v>61</v>
      </c>
      <c r="H164">
        <v>3</v>
      </c>
      <c r="I164" t="b">
        <v>0</v>
      </c>
    </row>
    <row r="165" spans="1:9" x14ac:dyDescent="0.3">
      <c r="A165" s="1" t="s">
        <v>31242</v>
      </c>
      <c r="B165" s="1" t="s">
        <v>208</v>
      </c>
      <c r="C165" s="2">
        <v>45656</v>
      </c>
      <c r="D165" s="3">
        <v>45656.5</v>
      </c>
      <c r="E165">
        <v>12</v>
      </c>
      <c r="F165" s="1" t="s">
        <v>31081</v>
      </c>
      <c r="G165">
        <v>37</v>
      </c>
      <c r="I165" t="b">
        <v>0</v>
      </c>
    </row>
    <row r="166" spans="1:9" x14ac:dyDescent="0.3">
      <c r="A166" s="1" t="s">
        <v>31243</v>
      </c>
      <c r="B166" s="1" t="s">
        <v>974</v>
      </c>
      <c r="C166" s="2">
        <v>45177</v>
      </c>
      <c r="D166" s="3">
        <v>45177.5</v>
      </c>
      <c r="E166">
        <v>12</v>
      </c>
      <c r="F166" s="1" t="s">
        <v>31086</v>
      </c>
      <c r="G166">
        <v>6</v>
      </c>
      <c r="H166">
        <v>5</v>
      </c>
      <c r="I166" t="b">
        <v>0</v>
      </c>
    </row>
    <row r="167" spans="1:9" x14ac:dyDescent="0.3">
      <c r="A167" s="1" t="s">
        <v>31244</v>
      </c>
      <c r="B167" s="1" t="s">
        <v>400</v>
      </c>
      <c r="C167" s="2">
        <v>45118</v>
      </c>
      <c r="D167" s="3">
        <v>45120.583333333336</v>
      </c>
      <c r="E167">
        <v>62</v>
      </c>
      <c r="F167" s="1" t="s">
        <v>31078</v>
      </c>
      <c r="G167">
        <v>38</v>
      </c>
      <c r="I167" t="b">
        <v>0</v>
      </c>
    </row>
    <row r="168" spans="1:9" x14ac:dyDescent="0.3">
      <c r="A168" s="1" t="s">
        <v>31245</v>
      </c>
      <c r="B168" s="1" t="s">
        <v>570</v>
      </c>
      <c r="C168" s="2">
        <v>45480</v>
      </c>
      <c r="D168" s="3">
        <v>45481.541666666664</v>
      </c>
      <c r="E168">
        <v>37</v>
      </c>
      <c r="F168" s="1" t="s">
        <v>31078</v>
      </c>
      <c r="G168">
        <v>130</v>
      </c>
      <c r="I168" t="b">
        <v>0</v>
      </c>
    </row>
    <row r="169" spans="1:9" x14ac:dyDescent="0.3">
      <c r="A169" s="1" t="s">
        <v>31246</v>
      </c>
      <c r="B169" s="1" t="s">
        <v>744</v>
      </c>
      <c r="C169" s="2">
        <v>45273</v>
      </c>
      <c r="D169" s="3">
        <v>45275.833333333336</v>
      </c>
      <c r="E169">
        <v>68</v>
      </c>
      <c r="F169" s="1" t="s">
        <v>31078</v>
      </c>
      <c r="G169">
        <v>143</v>
      </c>
      <c r="H169">
        <v>4</v>
      </c>
      <c r="I169" t="b">
        <v>0</v>
      </c>
    </row>
    <row r="170" spans="1:9" x14ac:dyDescent="0.3">
      <c r="A170" s="1" t="s">
        <v>31247</v>
      </c>
      <c r="B170" s="1" t="s">
        <v>650</v>
      </c>
      <c r="C170" s="2">
        <v>45184</v>
      </c>
      <c r="D170" s="3">
        <v>45184.833333333336</v>
      </c>
      <c r="E170">
        <v>20</v>
      </c>
      <c r="F170" s="1" t="s">
        <v>31086</v>
      </c>
      <c r="G170">
        <v>125</v>
      </c>
      <c r="H170">
        <v>3</v>
      </c>
      <c r="I170" t="b">
        <v>0</v>
      </c>
    </row>
    <row r="171" spans="1:9" x14ac:dyDescent="0.3">
      <c r="A171" s="1" t="s">
        <v>31248</v>
      </c>
      <c r="B171" s="1" t="s">
        <v>460</v>
      </c>
      <c r="C171" s="2">
        <v>45651</v>
      </c>
      <c r="D171" s="3">
        <v>45651.208333333336</v>
      </c>
      <c r="E171">
        <v>5</v>
      </c>
      <c r="F171" s="1" t="s">
        <v>31081</v>
      </c>
      <c r="G171">
        <v>26</v>
      </c>
      <c r="H171">
        <v>3</v>
      </c>
      <c r="I171" t="b">
        <v>0</v>
      </c>
    </row>
    <row r="172" spans="1:9" x14ac:dyDescent="0.3">
      <c r="A172" s="1" t="s">
        <v>31249</v>
      </c>
      <c r="B172" s="1" t="s">
        <v>672</v>
      </c>
      <c r="C172" s="2">
        <v>45254</v>
      </c>
      <c r="D172" s="3">
        <v>45254.458333333336</v>
      </c>
      <c r="E172">
        <v>11</v>
      </c>
      <c r="F172" s="1" t="s">
        <v>31081</v>
      </c>
      <c r="G172">
        <v>145</v>
      </c>
      <c r="H172">
        <v>3</v>
      </c>
      <c r="I172" t="b">
        <v>0</v>
      </c>
    </row>
    <row r="173" spans="1:9" x14ac:dyDescent="0.3">
      <c r="A173" s="1" t="s">
        <v>31250</v>
      </c>
      <c r="B173" s="1" t="s">
        <v>734</v>
      </c>
      <c r="C173" s="2">
        <v>45161</v>
      </c>
      <c r="D173" s="3">
        <v>45161.666666666664</v>
      </c>
      <c r="E173">
        <v>16</v>
      </c>
      <c r="F173" s="1" t="s">
        <v>31086</v>
      </c>
      <c r="G173">
        <v>118</v>
      </c>
      <c r="H173">
        <v>4</v>
      </c>
      <c r="I173" t="b">
        <v>0</v>
      </c>
    </row>
    <row r="174" spans="1:9" x14ac:dyDescent="0.3">
      <c r="A174" s="1" t="s">
        <v>31251</v>
      </c>
      <c r="B174" s="1" t="s">
        <v>446</v>
      </c>
      <c r="C174" s="2">
        <v>45374</v>
      </c>
      <c r="D174" s="3">
        <v>45375.833333333336</v>
      </c>
      <c r="E174">
        <v>44</v>
      </c>
      <c r="F174" s="1" t="s">
        <v>31078</v>
      </c>
      <c r="G174">
        <v>27</v>
      </c>
      <c r="I174" t="b">
        <v>0</v>
      </c>
    </row>
    <row r="175" spans="1:9" x14ac:dyDescent="0.3">
      <c r="A175" s="1" t="s">
        <v>31252</v>
      </c>
      <c r="B175" s="1" t="s">
        <v>988</v>
      </c>
      <c r="C175" s="2">
        <v>45379</v>
      </c>
      <c r="D175" s="3">
        <v>45379.5</v>
      </c>
      <c r="E175">
        <v>12</v>
      </c>
      <c r="F175" s="1" t="s">
        <v>31081</v>
      </c>
      <c r="G175">
        <v>56</v>
      </c>
      <c r="I175" t="b">
        <v>0</v>
      </c>
    </row>
    <row r="176" spans="1:9" x14ac:dyDescent="0.3">
      <c r="A176" s="1" t="s">
        <v>31253</v>
      </c>
      <c r="B176" s="1" t="s">
        <v>1014</v>
      </c>
      <c r="C176" s="2">
        <v>45099</v>
      </c>
      <c r="D176" s="3">
        <v>45101.666666666664</v>
      </c>
      <c r="E176">
        <v>64</v>
      </c>
      <c r="F176" s="1" t="s">
        <v>31081</v>
      </c>
      <c r="G176">
        <v>141</v>
      </c>
      <c r="H176">
        <v>3</v>
      </c>
      <c r="I176" t="b">
        <v>0</v>
      </c>
    </row>
    <row r="177" spans="1:9" x14ac:dyDescent="0.3">
      <c r="A177" s="1" t="s">
        <v>31254</v>
      </c>
      <c r="B177" s="1" t="s">
        <v>700</v>
      </c>
      <c r="C177" s="2">
        <v>45409</v>
      </c>
      <c r="D177" s="3">
        <v>45411.541666666664</v>
      </c>
      <c r="E177">
        <v>61</v>
      </c>
      <c r="F177" s="1" t="s">
        <v>31076</v>
      </c>
      <c r="G177">
        <v>22</v>
      </c>
      <c r="H177">
        <v>3</v>
      </c>
      <c r="I177" t="b">
        <v>0</v>
      </c>
    </row>
    <row r="178" spans="1:9" x14ac:dyDescent="0.3">
      <c r="A178" s="1" t="s">
        <v>31255</v>
      </c>
      <c r="B178" s="1" t="s">
        <v>608</v>
      </c>
      <c r="C178" s="2">
        <v>45594</v>
      </c>
      <c r="D178" s="3">
        <v>45596.375</v>
      </c>
      <c r="E178">
        <v>57</v>
      </c>
      <c r="F178" s="1" t="s">
        <v>31081</v>
      </c>
      <c r="G178">
        <v>20</v>
      </c>
      <c r="H178">
        <v>5</v>
      </c>
      <c r="I178" t="b">
        <v>0</v>
      </c>
    </row>
    <row r="179" spans="1:9" x14ac:dyDescent="0.3">
      <c r="A179" s="1" t="s">
        <v>31256</v>
      </c>
      <c r="B179" s="1" t="s">
        <v>966</v>
      </c>
      <c r="C179" s="2">
        <v>45433</v>
      </c>
      <c r="D179" s="3">
        <v>45433.041666666664</v>
      </c>
      <c r="E179">
        <v>1</v>
      </c>
      <c r="F179" s="1" t="s">
        <v>31078</v>
      </c>
      <c r="G179">
        <v>114</v>
      </c>
      <c r="H179">
        <v>4</v>
      </c>
      <c r="I179" t="b">
        <v>0</v>
      </c>
    </row>
    <row r="180" spans="1:9" x14ac:dyDescent="0.3">
      <c r="A180" s="1" t="s">
        <v>31257</v>
      </c>
      <c r="B180" s="1" t="s">
        <v>468</v>
      </c>
      <c r="C180" s="2">
        <v>45037</v>
      </c>
      <c r="D180" s="3">
        <v>45038.666666666664</v>
      </c>
      <c r="E180">
        <v>40</v>
      </c>
      <c r="F180" s="1" t="s">
        <v>31086</v>
      </c>
      <c r="G180">
        <v>73</v>
      </c>
      <c r="H180">
        <v>4</v>
      </c>
      <c r="I180" t="b">
        <v>0</v>
      </c>
    </row>
    <row r="181" spans="1:9" x14ac:dyDescent="0.3">
      <c r="A181" s="1" t="s">
        <v>31258</v>
      </c>
      <c r="B181" s="1" t="s">
        <v>588</v>
      </c>
      <c r="C181" s="2">
        <v>45225</v>
      </c>
      <c r="D181" s="3">
        <v>45226.958333333336</v>
      </c>
      <c r="E181">
        <v>47</v>
      </c>
      <c r="F181" s="1" t="s">
        <v>31081</v>
      </c>
      <c r="G181">
        <v>30</v>
      </c>
      <c r="I181" t="b">
        <v>0</v>
      </c>
    </row>
    <row r="182" spans="1:9" x14ac:dyDescent="0.3">
      <c r="A182" s="1" t="s">
        <v>31259</v>
      </c>
      <c r="B182" s="1" t="s">
        <v>99</v>
      </c>
      <c r="C182" s="2">
        <v>45088</v>
      </c>
      <c r="D182" s="3">
        <v>45089.666666666664</v>
      </c>
      <c r="E182">
        <v>40</v>
      </c>
      <c r="F182" s="1" t="s">
        <v>31076</v>
      </c>
      <c r="G182">
        <v>53</v>
      </c>
      <c r="H182">
        <v>4</v>
      </c>
      <c r="I182" t="b">
        <v>0</v>
      </c>
    </row>
    <row r="183" spans="1:9" x14ac:dyDescent="0.3">
      <c r="A183" s="1" t="s">
        <v>31260</v>
      </c>
      <c r="B183" s="1" t="s">
        <v>302</v>
      </c>
      <c r="C183" s="2">
        <v>44953</v>
      </c>
      <c r="D183" s="3">
        <v>44953.333333333336</v>
      </c>
      <c r="E183">
        <v>8</v>
      </c>
      <c r="F183" s="1" t="s">
        <v>31078</v>
      </c>
      <c r="G183">
        <v>41</v>
      </c>
      <c r="I183" t="b">
        <v>0</v>
      </c>
    </row>
    <row r="184" spans="1:9" x14ac:dyDescent="0.3">
      <c r="A184" s="1" t="s">
        <v>31261</v>
      </c>
      <c r="B184" s="1" t="s">
        <v>752</v>
      </c>
      <c r="C184" s="2">
        <v>45016</v>
      </c>
      <c r="D184" s="3">
        <v>45018.666666666664</v>
      </c>
      <c r="E184">
        <v>64</v>
      </c>
      <c r="F184" s="1" t="s">
        <v>31076</v>
      </c>
      <c r="G184">
        <v>137</v>
      </c>
      <c r="I184" t="b">
        <v>0</v>
      </c>
    </row>
    <row r="185" spans="1:9" x14ac:dyDescent="0.3">
      <c r="A185" s="1" t="s">
        <v>31262</v>
      </c>
      <c r="B185" s="1" t="s">
        <v>638</v>
      </c>
      <c r="C185" s="2">
        <v>44948</v>
      </c>
      <c r="D185" s="3">
        <v>44950.083333333336</v>
      </c>
      <c r="E185">
        <v>50</v>
      </c>
      <c r="F185" s="1" t="s">
        <v>31086</v>
      </c>
      <c r="G185">
        <v>126</v>
      </c>
      <c r="H185">
        <v>5</v>
      </c>
      <c r="I185" t="b">
        <v>0</v>
      </c>
    </row>
    <row r="186" spans="1:9" x14ac:dyDescent="0.3">
      <c r="A186" s="1" t="s">
        <v>31263</v>
      </c>
      <c r="B186" s="1" t="s">
        <v>820</v>
      </c>
      <c r="C186" s="2">
        <v>44985</v>
      </c>
      <c r="D186" s="3">
        <v>44986.583333333336</v>
      </c>
      <c r="E186">
        <v>38</v>
      </c>
      <c r="F186" s="1" t="s">
        <v>31076</v>
      </c>
      <c r="G186">
        <v>108</v>
      </c>
      <c r="H186">
        <v>4</v>
      </c>
      <c r="I186" t="b">
        <v>0</v>
      </c>
    </row>
    <row r="187" spans="1:9" x14ac:dyDescent="0.3">
      <c r="A187" s="1" t="s">
        <v>31264</v>
      </c>
      <c r="B187" s="1" t="s">
        <v>91</v>
      </c>
      <c r="C187" s="2">
        <v>45041</v>
      </c>
      <c r="D187" s="3">
        <v>45043.083333333336</v>
      </c>
      <c r="E187">
        <v>50</v>
      </c>
      <c r="F187" s="1" t="s">
        <v>31081</v>
      </c>
      <c r="G187">
        <v>141</v>
      </c>
      <c r="H187">
        <v>4</v>
      </c>
      <c r="I187" t="b">
        <v>0</v>
      </c>
    </row>
    <row r="188" spans="1:9" x14ac:dyDescent="0.3">
      <c r="A188" s="1" t="s">
        <v>31265</v>
      </c>
      <c r="B188" s="1" t="s">
        <v>782</v>
      </c>
      <c r="C188" s="2">
        <v>45410</v>
      </c>
      <c r="D188" s="3">
        <v>45411.333333333336</v>
      </c>
      <c r="E188">
        <v>32</v>
      </c>
      <c r="F188" s="1" t="s">
        <v>31086</v>
      </c>
      <c r="G188">
        <v>157</v>
      </c>
      <c r="H188">
        <v>5</v>
      </c>
      <c r="I188" t="b">
        <v>0</v>
      </c>
    </row>
    <row r="189" spans="1:9" x14ac:dyDescent="0.3">
      <c r="A189" s="1" t="s">
        <v>31266</v>
      </c>
      <c r="B189" s="1" t="s">
        <v>808</v>
      </c>
      <c r="C189" s="2">
        <v>45473</v>
      </c>
      <c r="D189" s="3">
        <v>45474.583333333336</v>
      </c>
      <c r="E189">
        <v>38</v>
      </c>
      <c r="F189" s="1" t="s">
        <v>31078</v>
      </c>
      <c r="G189">
        <v>177</v>
      </c>
      <c r="I189" t="b">
        <v>0</v>
      </c>
    </row>
    <row r="190" spans="1:9" x14ac:dyDescent="0.3">
      <c r="A190" s="1" t="s">
        <v>31267</v>
      </c>
      <c r="B190" s="1" t="s">
        <v>594</v>
      </c>
      <c r="C190" s="2">
        <v>45032</v>
      </c>
      <c r="D190" s="3">
        <v>45033.458333333336</v>
      </c>
      <c r="E190">
        <v>35</v>
      </c>
      <c r="F190" s="1" t="s">
        <v>31076</v>
      </c>
      <c r="G190">
        <v>10</v>
      </c>
      <c r="H190">
        <v>3</v>
      </c>
      <c r="I190" t="b">
        <v>0</v>
      </c>
    </row>
    <row r="191" spans="1:9" x14ac:dyDescent="0.3">
      <c r="A191" s="1" t="s">
        <v>31268</v>
      </c>
      <c r="B191" s="1" t="s">
        <v>712</v>
      </c>
      <c r="C191" s="2">
        <v>45150</v>
      </c>
      <c r="D191" s="3">
        <v>45152.416666666664</v>
      </c>
      <c r="E191">
        <v>58</v>
      </c>
      <c r="F191" s="1" t="s">
        <v>31081</v>
      </c>
      <c r="G191">
        <v>129</v>
      </c>
      <c r="H191">
        <v>4</v>
      </c>
      <c r="I191" t="b">
        <v>0</v>
      </c>
    </row>
    <row r="192" spans="1:9" x14ac:dyDescent="0.3">
      <c r="A192" s="1" t="s">
        <v>31269</v>
      </c>
      <c r="B192" s="1" t="s">
        <v>816</v>
      </c>
      <c r="C192" s="2">
        <v>45098</v>
      </c>
      <c r="D192" s="3">
        <v>45100.041666666664</v>
      </c>
      <c r="E192">
        <v>49</v>
      </c>
      <c r="F192" s="1" t="s">
        <v>31081</v>
      </c>
      <c r="G192">
        <v>178</v>
      </c>
      <c r="I192" t="b">
        <v>0</v>
      </c>
    </row>
    <row r="193" spans="1:9" x14ac:dyDescent="0.3">
      <c r="A193" s="1" t="s">
        <v>31270</v>
      </c>
      <c r="B193" s="1" t="s">
        <v>400</v>
      </c>
      <c r="C193" s="2">
        <v>45644</v>
      </c>
      <c r="D193" s="3">
        <v>45645.083333333336</v>
      </c>
      <c r="E193">
        <v>26</v>
      </c>
      <c r="F193" s="1" t="s">
        <v>31081</v>
      </c>
      <c r="G193">
        <v>89</v>
      </c>
      <c r="H193">
        <v>5</v>
      </c>
      <c r="I193" t="b">
        <v>0</v>
      </c>
    </row>
    <row r="194" spans="1:9" x14ac:dyDescent="0.3">
      <c r="A194" s="1" t="s">
        <v>31271</v>
      </c>
      <c r="B194" s="1" t="s">
        <v>888</v>
      </c>
      <c r="C194" s="2">
        <v>45277</v>
      </c>
      <c r="D194" s="3">
        <v>45279.916666666664</v>
      </c>
      <c r="E194">
        <v>70</v>
      </c>
      <c r="F194" s="1" t="s">
        <v>31081</v>
      </c>
      <c r="G194">
        <v>174</v>
      </c>
      <c r="I194" t="b">
        <v>0</v>
      </c>
    </row>
    <row r="195" spans="1:9" x14ac:dyDescent="0.3">
      <c r="A195" s="1" t="s">
        <v>31272</v>
      </c>
      <c r="B195" s="1" t="s">
        <v>478</v>
      </c>
      <c r="C195" s="2">
        <v>45142</v>
      </c>
      <c r="D195" s="3">
        <v>45142.208333333336</v>
      </c>
      <c r="E195">
        <v>5</v>
      </c>
      <c r="F195" s="1" t="s">
        <v>31086</v>
      </c>
      <c r="G195">
        <v>20</v>
      </c>
      <c r="I195" t="b">
        <v>0</v>
      </c>
    </row>
    <row r="196" spans="1:9" x14ac:dyDescent="0.3">
      <c r="A196" s="1" t="s">
        <v>31273</v>
      </c>
      <c r="B196" s="1" t="s">
        <v>258</v>
      </c>
      <c r="C196" s="2">
        <v>45236</v>
      </c>
      <c r="D196" s="3">
        <v>45238.333333333336</v>
      </c>
      <c r="E196">
        <v>56</v>
      </c>
      <c r="F196" s="1" t="s">
        <v>31086</v>
      </c>
      <c r="G196">
        <v>14</v>
      </c>
      <c r="I196" t="b">
        <v>0</v>
      </c>
    </row>
    <row r="197" spans="1:9" x14ac:dyDescent="0.3">
      <c r="A197" s="1" t="s">
        <v>31274</v>
      </c>
      <c r="B197" s="1" t="s">
        <v>726</v>
      </c>
      <c r="C197" s="2">
        <v>45161</v>
      </c>
      <c r="D197" s="3">
        <v>45163.208333333336</v>
      </c>
      <c r="E197">
        <v>53</v>
      </c>
      <c r="F197" s="1" t="s">
        <v>31086</v>
      </c>
      <c r="G197">
        <v>94</v>
      </c>
      <c r="H197">
        <v>4</v>
      </c>
      <c r="I197" t="b">
        <v>0</v>
      </c>
    </row>
    <row r="198" spans="1:9" x14ac:dyDescent="0.3">
      <c r="A198" s="1" t="s">
        <v>31275</v>
      </c>
      <c r="B198" s="1" t="s">
        <v>310</v>
      </c>
      <c r="C198" s="2">
        <v>45077</v>
      </c>
      <c r="D198" s="3">
        <v>45079.291666666664</v>
      </c>
      <c r="E198">
        <v>55</v>
      </c>
      <c r="F198" s="1" t="s">
        <v>31086</v>
      </c>
      <c r="G198">
        <v>41</v>
      </c>
      <c r="I198" t="b">
        <v>0</v>
      </c>
    </row>
    <row r="199" spans="1:9" x14ac:dyDescent="0.3">
      <c r="A199" s="1" t="s">
        <v>31276</v>
      </c>
      <c r="B199" s="1" t="s">
        <v>474</v>
      </c>
      <c r="C199" s="2">
        <v>45429</v>
      </c>
      <c r="D199" s="3">
        <v>45431.125</v>
      </c>
      <c r="E199">
        <v>51</v>
      </c>
      <c r="F199" s="1" t="s">
        <v>31086</v>
      </c>
      <c r="G199">
        <v>87</v>
      </c>
      <c r="I199" t="b">
        <v>0</v>
      </c>
    </row>
    <row r="200" spans="1:9" x14ac:dyDescent="0.3">
      <c r="A200" s="1" t="s">
        <v>31277</v>
      </c>
      <c r="B200" s="1" t="s">
        <v>604</v>
      </c>
      <c r="C200" s="2">
        <v>45603</v>
      </c>
      <c r="D200" s="3">
        <v>45603.375</v>
      </c>
      <c r="E200">
        <v>9</v>
      </c>
      <c r="F200" s="1" t="s">
        <v>31081</v>
      </c>
      <c r="G200">
        <v>64</v>
      </c>
      <c r="I200" t="b">
        <v>0</v>
      </c>
    </row>
    <row r="201" spans="1:9" x14ac:dyDescent="0.3">
      <c r="A201" s="1" t="s">
        <v>31278</v>
      </c>
      <c r="B201" s="1" t="s">
        <v>710</v>
      </c>
      <c r="C201" s="2">
        <v>44975</v>
      </c>
      <c r="D201" s="3">
        <v>44976.458333333336</v>
      </c>
      <c r="E201">
        <v>35</v>
      </c>
      <c r="F201" s="1" t="s">
        <v>31081</v>
      </c>
      <c r="G201">
        <v>65</v>
      </c>
      <c r="H201">
        <v>5</v>
      </c>
      <c r="I201" t="b">
        <v>0</v>
      </c>
    </row>
    <row r="202" spans="1:9" x14ac:dyDescent="0.3">
      <c r="A202" s="1" t="s">
        <v>31279</v>
      </c>
      <c r="B202" s="1" t="s">
        <v>312</v>
      </c>
      <c r="C202" s="2">
        <v>45326</v>
      </c>
      <c r="D202" s="3">
        <v>45327.75</v>
      </c>
      <c r="E202">
        <v>42</v>
      </c>
      <c r="F202" s="1" t="s">
        <v>31086</v>
      </c>
      <c r="G202">
        <v>55</v>
      </c>
      <c r="I202" t="b">
        <v>0</v>
      </c>
    </row>
    <row r="203" spans="1:9" x14ac:dyDescent="0.3">
      <c r="A203" s="1" t="s">
        <v>31280</v>
      </c>
      <c r="B203" s="1" t="s">
        <v>124</v>
      </c>
      <c r="C203" s="2">
        <v>45355</v>
      </c>
      <c r="D203" s="3">
        <v>45356.041666666664</v>
      </c>
      <c r="E203">
        <v>25</v>
      </c>
      <c r="F203" s="1" t="s">
        <v>31086</v>
      </c>
      <c r="G203">
        <v>46</v>
      </c>
      <c r="I203" t="b">
        <v>0</v>
      </c>
    </row>
    <row r="204" spans="1:9" x14ac:dyDescent="0.3">
      <c r="A204" s="1" t="s">
        <v>31281</v>
      </c>
      <c r="B204" s="1" t="s">
        <v>902</v>
      </c>
      <c r="C204" s="2">
        <v>45488</v>
      </c>
      <c r="D204" s="3">
        <v>45490.916666666664</v>
      </c>
      <c r="E204">
        <v>70</v>
      </c>
      <c r="F204" s="1" t="s">
        <v>31078</v>
      </c>
      <c r="G204">
        <v>19</v>
      </c>
      <c r="H204">
        <v>4</v>
      </c>
      <c r="I204" t="b">
        <v>0</v>
      </c>
    </row>
    <row r="205" spans="1:9" x14ac:dyDescent="0.3">
      <c r="A205" s="1" t="s">
        <v>31282</v>
      </c>
      <c r="B205" s="1" t="s">
        <v>862</v>
      </c>
      <c r="C205" s="2">
        <v>45527</v>
      </c>
      <c r="D205" s="3">
        <v>45529.875</v>
      </c>
      <c r="E205">
        <v>69</v>
      </c>
      <c r="F205" s="1" t="s">
        <v>31086</v>
      </c>
      <c r="G205">
        <v>150</v>
      </c>
      <c r="H205">
        <v>3</v>
      </c>
      <c r="I205" t="b">
        <v>0</v>
      </c>
    </row>
    <row r="206" spans="1:9" x14ac:dyDescent="0.3">
      <c r="A206" s="1" t="s">
        <v>31283</v>
      </c>
      <c r="B206" s="1" t="s">
        <v>340</v>
      </c>
      <c r="C206" s="2">
        <v>45491</v>
      </c>
      <c r="D206" s="3">
        <v>45493.791666666664</v>
      </c>
      <c r="E206">
        <v>67</v>
      </c>
      <c r="F206" s="1" t="s">
        <v>31076</v>
      </c>
      <c r="G206">
        <v>67</v>
      </c>
      <c r="H206">
        <v>4</v>
      </c>
      <c r="I206" t="b">
        <v>0</v>
      </c>
    </row>
    <row r="207" spans="1:9" x14ac:dyDescent="0.3">
      <c r="A207" s="1" t="s">
        <v>31284</v>
      </c>
      <c r="B207" s="1" t="s">
        <v>534</v>
      </c>
      <c r="C207" s="2">
        <v>45241</v>
      </c>
      <c r="D207" s="3">
        <v>45244</v>
      </c>
      <c r="E207">
        <v>72</v>
      </c>
      <c r="F207" s="1" t="s">
        <v>31076</v>
      </c>
      <c r="G207">
        <v>118</v>
      </c>
      <c r="H207">
        <v>3</v>
      </c>
      <c r="I207" t="b">
        <v>0</v>
      </c>
    </row>
    <row r="208" spans="1:9" x14ac:dyDescent="0.3">
      <c r="A208" s="1" t="s">
        <v>31285</v>
      </c>
      <c r="B208" s="1" t="s">
        <v>592</v>
      </c>
      <c r="C208" s="2">
        <v>45442</v>
      </c>
      <c r="D208" s="3">
        <v>45442.333333333336</v>
      </c>
      <c r="E208">
        <v>8</v>
      </c>
      <c r="F208" s="1" t="s">
        <v>31081</v>
      </c>
      <c r="G208">
        <v>92</v>
      </c>
      <c r="H208">
        <v>4</v>
      </c>
      <c r="I208" t="b">
        <v>0</v>
      </c>
    </row>
    <row r="209" spans="1:9" x14ac:dyDescent="0.3">
      <c r="A209" s="1" t="s">
        <v>31286</v>
      </c>
      <c r="B209" s="1" t="s">
        <v>296</v>
      </c>
      <c r="C209" s="2">
        <v>45204</v>
      </c>
      <c r="D209" s="3">
        <v>45204.125</v>
      </c>
      <c r="E209">
        <v>3</v>
      </c>
      <c r="F209" s="1" t="s">
        <v>31078</v>
      </c>
      <c r="G209">
        <v>160</v>
      </c>
      <c r="I209" t="b">
        <v>0</v>
      </c>
    </row>
    <row r="210" spans="1:9" x14ac:dyDescent="0.3">
      <c r="A210" s="1" t="s">
        <v>31287</v>
      </c>
      <c r="B210" s="1" t="s">
        <v>950</v>
      </c>
      <c r="C210" s="2">
        <v>45544</v>
      </c>
      <c r="D210" s="3">
        <v>45546.583333333336</v>
      </c>
      <c r="E210">
        <v>62</v>
      </c>
      <c r="F210" s="1" t="s">
        <v>31078</v>
      </c>
      <c r="G210">
        <v>90</v>
      </c>
      <c r="H210">
        <v>4</v>
      </c>
      <c r="I210" t="b">
        <v>0</v>
      </c>
    </row>
    <row r="211" spans="1:9" x14ac:dyDescent="0.3">
      <c r="A211" s="1" t="s">
        <v>31288</v>
      </c>
      <c r="B211" s="1" t="s">
        <v>846</v>
      </c>
      <c r="C211" s="2">
        <v>45609</v>
      </c>
      <c r="D211" s="3">
        <v>45610.708333333336</v>
      </c>
      <c r="E211">
        <v>41</v>
      </c>
      <c r="F211" s="1" t="s">
        <v>31078</v>
      </c>
      <c r="G211">
        <v>124</v>
      </c>
      <c r="H211">
        <v>5</v>
      </c>
      <c r="I211" t="b">
        <v>0</v>
      </c>
    </row>
    <row r="212" spans="1:9" x14ac:dyDescent="0.3">
      <c r="A212" s="1" t="s">
        <v>31289</v>
      </c>
      <c r="B212" s="1" t="s">
        <v>650</v>
      </c>
      <c r="C212" s="2">
        <v>45186</v>
      </c>
      <c r="D212" s="3">
        <v>45186.75</v>
      </c>
      <c r="E212">
        <v>18</v>
      </c>
      <c r="F212" s="1" t="s">
        <v>31086</v>
      </c>
      <c r="G212">
        <v>69</v>
      </c>
      <c r="I212" t="b">
        <v>0</v>
      </c>
    </row>
    <row r="213" spans="1:9" x14ac:dyDescent="0.3">
      <c r="A213" s="1" t="s">
        <v>31290</v>
      </c>
      <c r="B213" s="1" t="s">
        <v>628</v>
      </c>
      <c r="C213" s="2">
        <v>44937</v>
      </c>
      <c r="D213" s="3">
        <v>44939</v>
      </c>
      <c r="E213">
        <v>48</v>
      </c>
      <c r="F213" s="1" t="s">
        <v>31076</v>
      </c>
      <c r="G213">
        <v>166</v>
      </c>
      <c r="I213" t="b">
        <v>0</v>
      </c>
    </row>
    <row r="214" spans="1:9" x14ac:dyDescent="0.3">
      <c r="A214" s="1" t="s">
        <v>31291</v>
      </c>
      <c r="B214" s="1" t="s">
        <v>326</v>
      </c>
      <c r="C214" s="2">
        <v>45184</v>
      </c>
      <c r="D214" s="3">
        <v>45185.666666666664</v>
      </c>
      <c r="E214">
        <v>40</v>
      </c>
      <c r="F214" s="1" t="s">
        <v>31086</v>
      </c>
      <c r="G214">
        <v>93</v>
      </c>
      <c r="H214">
        <v>5</v>
      </c>
      <c r="I214" t="b">
        <v>0</v>
      </c>
    </row>
    <row r="215" spans="1:9" x14ac:dyDescent="0.3">
      <c r="A215" s="1" t="s">
        <v>31292</v>
      </c>
      <c r="B215" s="1" t="s">
        <v>410</v>
      </c>
      <c r="C215" s="2">
        <v>45300</v>
      </c>
      <c r="D215" s="3">
        <v>45301.875</v>
      </c>
      <c r="E215">
        <v>45</v>
      </c>
      <c r="F215" s="1" t="s">
        <v>31086</v>
      </c>
      <c r="G215">
        <v>158</v>
      </c>
      <c r="H215">
        <v>5</v>
      </c>
      <c r="I215" t="b">
        <v>0</v>
      </c>
    </row>
    <row r="216" spans="1:9" x14ac:dyDescent="0.3">
      <c r="A216" s="1" t="s">
        <v>31293</v>
      </c>
      <c r="B216" s="1" t="s">
        <v>946</v>
      </c>
      <c r="C216" s="2">
        <v>45041</v>
      </c>
      <c r="D216" s="3">
        <v>45043.625</v>
      </c>
      <c r="E216">
        <v>63</v>
      </c>
      <c r="F216" s="1" t="s">
        <v>31086</v>
      </c>
      <c r="G216">
        <v>138</v>
      </c>
      <c r="H216">
        <v>3</v>
      </c>
      <c r="I216" t="b">
        <v>0</v>
      </c>
    </row>
    <row r="217" spans="1:9" x14ac:dyDescent="0.3">
      <c r="A217" s="1" t="s">
        <v>31294</v>
      </c>
      <c r="B217" s="1" t="s">
        <v>262</v>
      </c>
      <c r="C217" s="2">
        <v>45053</v>
      </c>
      <c r="D217" s="3">
        <v>45054.041666666664</v>
      </c>
      <c r="E217">
        <v>25</v>
      </c>
      <c r="F217" s="1" t="s">
        <v>31086</v>
      </c>
      <c r="G217">
        <v>11</v>
      </c>
      <c r="I217" t="b">
        <v>0</v>
      </c>
    </row>
    <row r="218" spans="1:9" x14ac:dyDescent="0.3">
      <c r="A218" s="1" t="s">
        <v>31295</v>
      </c>
      <c r="B218" s="1" t="s">
        <v>532</v>
      </c>
      <c r="C218" s="2">
        <v>45472</v>
      </c>
      <c r="D218" s="3">
        <v>45472.666666666664</v>
      </c>
      <c r="E218">
        <v>16</v>
      </c>
      <c r="F218" s="1" t="s">
        <v>31076</v>
      </c>
      <c r="G218">
        <v>180</v>
      </c>
      <c r="H218">
        <v>3</v>
      </c>
      <c r="I218" t="b">
        <v>0</v>
      </c>
    </row>
    <row r="219" spans="1:9" x14ac:dyDescent="0.3">
      <c r="A219" s="1" t="s">
        <v>31296</v>
      </c>
      <c r="B219" s="1" t="s">
        <v>528</v>
      </c>
      <c r="C219" s="2">
        <v>45382</v>
      </c>
      <c r="D219" s="3">
        <v>45384.916666666664</v>
      </c>
      <c r="E219">
        <v>70</v>
      </c>
      <c r="F219" s="1" t="s">
        <v>31078</v>
      </c>
      <c r="G219">
        <v>13</v>
      </c>
      <c r="H219">
        <v>3</v>
      </c>
      <c r="I219" t="b">
        <v>0</v>
      </c>
    </row>
    <row r="220" spans="1:9" x14ac:dyDescent="0.3">
      <c r="A220" s="1" t="s">
        <v>31297</v>
      </c>
      <c r="B220" s="1" t="s">
        <v>158</v>
      </c>
      <c r="C220" s="2">
        <v>45315</v>
      </c>
      <c r="D220" s="3">
        <v>45317.833333333336</v>
      </c>
      <c r="E220">
        <v>68</v>
      </c>
      <c r="F220" s="1" t="s">
        <v>31076</v>
      </c>
      <c r="G220">
        <v>72</v>
      </c>
      <c r="I220" t="b">
        <v>0</v>
      </c>
    </row>
    <row r="221" spans="1:9" x14ac:dyDescent="0.3">
      <c r="A221" s="1" t="s">
        <v>31298</v>
      </c>
      <c r="B221" s="1" t="s">
        <v>948</v>
      </c>
      <c r="C221" s="2">
        <v>45059</v>
      </c>
      <c r="D221" s="3">
        <v>45061.625</v>
      </c>
      <c r="E221">
        <v>63</v>
      </c>
      <c r="F221" s="1" t="s">
        <v>31078</v>
      </c>
      <c r="G221">
        <v>34</v>
      </c>
      <c r="H221">
        <v>3</v>
      </c>
      <c r="I221" t="b">
        <v>0</v>
      </c>
    </row>
    <row r="222" spans="1:9" x14ac:dyDescent="0.3">
      <c r="A222" s="1" t="s">
        <v>31299</v>
      </c>
      <c r="B222" s="1" t="s">
        <v>920</v>
      </c>
      <c r="C222" s="2">
        <v>45201</v>
      </c>
      <c r="D222" s="3">
        <v>45203.75</v>
      </c>
      <c r="E222">
        <v>66</v>
      </c>
      <c r="F222" s="1" t="s">
        <v>31086</v>
      </c>
      <c r="G222">
        <v>180</v>
      </c>
      <c r="H222">
        <v>3</v>
      </c>
      <c r="I222" t="b">
        <v>0</v>
      </c>
    </row>
    <row r="223" spans="1:9" x14ac:dyDescent="0.3">
      <c r="A223" s="1" t="s">
        <v>31300</v>
      </c>
      <c r="B223" s="1" t="s">
        <v>420</v>
      </c>
      <c r="C223" s="2">
        <v>45607</v>
      </c>
      <c r="D223" s="3">
        <v>45607.833333333336</v>
      </c>
      <c r="E223">
        <v>20</v>
      </c>
      <c r="F223" s="1" t="s">
        <v>31086</v>
      </c>
      <c r="G223">
        <v>144</v>
      </c>
      <c r="I223" t="b">
        <v>0</v>
      </c>
    </row>
    <row r="224" spans="1:9" x14ac:dyDescent="0.3">
      <c r="A224" s="1" t="s">
        <v>31301</v>
      </c>
      <c r="B224" s="1" t="s">
        <v>988</v>
      </c>
      <c r="C224" s="2">
        <v>45541</v>
      </c>
      <c r="D224" s="3">
        <v>45544</v>
      </c>
      <c r="E224">
        <v>72</v>
      </c>
      <c r="F224" s="1" t="s">
        <v>31081</v>
      </c>
      <c r="G224">
        <v>77</v>
      </c>
      <c r="I224" t="b">
        <v>0</v>
      </c>
    </row>
    <row r="225" spans="1:9" x14ac:dyDescent="0.3">
      <c r="A225" s="1" t="s">
        <v>31302</v>
      </c>
      <c r="B225" s="1" t="s">
        <v>984</v>
      </c>
      <c r="C225" s="2">
        <v>44955</v>
      </c>
      <c r="D225" s="3">
        <v>44957.541666666664</v>
      </c>
      <c r="E225">
        <v>61</v>
      </c>
      <c r="F225" s="1" t="s">
        <v>31078</v>
      </c>
      <c r="G225">
        <v>139</v>
      </c>
      <c r="H225">
        <v>5</v>
      </c>
      <c r="I225" t="b">
        <v>0</v>
      </c>
    </row>
    <row r="226" spans="1:9" x14ac:dyDescent="0.3">
      <c r="A226" s="1" t="s">
        <v>31303</v>
      </c>
      <c r="B226" s="1" t="s">
        <v>1018</v>
      </c>
      <c r="C226" s="2">
        <v>45261</v>
      </c>
      <c r="D226" s="3">
        <v>45262.166666666664</v>
      </c>
      <c r="E226">
        <v>28</v>
      </c>
      <c r="F226" s="1" t="s">
        <v>31078</v>
      </c>
      <c r="G226">
        <v>165</v>
      </c>
      <c r="H226">
        <v>3</v>
      </c>
      <c r="I226" t="b">
        <v>0</v>
      </c>
    </row>
    <row r="227" spans="1:9" x14ac:dyDescent="0.3">
      <c r="A227" s="1" t="s">
        <v>31304</v>
      </c>
      <c r="B227" s="1" t="s">
        <v>910</v>
      </c>
      <c r="C227" s="2">
        <v>45356</v>
      </c>
      <c r="D227" s="3">
        <v>45357.666666666664</v>
      </c>
      <c r="E227">
        <v>40</v>
      </c>
      <c r="F227" s="1" t="s">
        <v>31076</v>
      </c>
      <c r="G227">
        <v>137</v>
      </c>
      <c r="I227" t="b">
        <v>0</v>
      </c>
    </row>
    <row r="228" spans="1:9" x14ac:dyDescent="0.3">
      <c r="A228" s="1" t="s">
        <v>31305</v>
      </c>
      <c r="B228" s="1" t="s">
        <v>710</v>
      </c>
      <c r="C228" s="2">
        <v>45564</v>
      </c>
      <c r="D228" s="3">
        <v>45565.708333333336</v>
      </c>
      <c r="E228">
        <v>41</v>
      </c>
      <c r="F228" s="1" t="s">
        <v>31076</v>
      </c>
      <c r="G228">
        <v>160</v>
      </c>
      <c r="H228">
        <v>5</v>
      </c>
      <c r="I228" t="b">
        <v>0</v>
      </c>
    </row>
    <row r="229" spans="1:9" x14ac:dyDescent="0.3">
      <c r="A229" s="1" t="s">
        <v>31306</v>
      </c>
      <c r="B229" s="1" t="s">
        <v>514</v>
      </c>
      <c r="C229" s="2">
        <v>45041</v>
      </c>
      <c r="D229" s="3">
        <v>45043.166666666664</v>
      </c>
      <c r="E229">
        <v>52</v>
      </c>
      <c r="F229" s="1" t="s">
        <v>31086</v>
      </c>
      <c r="G229">
        <v>136</v>
      </c>
      <c r="I229" t="b">
        <v>0</v>
      </c>
    </row>
    <row r="230" spans="1:9" x14ac:dyDescent="0.3">
      <c r="A230" s="1" t="s">
        <v>31307</v>
      </c>
      <c r="B230" s="1" t="s">
        <v>444</v>
      </c>
      <c r="C230" s="2">
        <v>45209</v>
      </c>
      <c r="D230" s="3">
        <v>45211.541666666664</v>
      </c>
      <c r="E230">
        <v>61</v>
      </c>
      <c r="F230" s="1" t="s">
        <v>31081</v>
      </c>
      <c r="G230">
        <v>78</v>
      </c>
      <c r="H230">
        <v>3</v>
      </c>
      <c r="I230" t="b">
        <v>0</v>
      </c>
    </row>
    <row r="231" spans="1:9" x14ac:dyDescent="0.3">
      <c r="A231" s="1" t="s">
        <v>31308</v>
      </c>
      <c r="B231" s="1" t="s">
        <v>160</v>
      </c>
      <c r="C231" s="2">
        <v>45635</v>
      </c>
      <c r="D231" s="3">
        <v>45635.458333333336</v>
      </c>
      <c r="E231">
        <v>11</v>
      </c>
      <c r="F231" s="1" t="s">
        <v>31081</v>
      </c>
      <c r="G231">
        <v>32</v>
      </c>
      <c r="H231">
        <v>4</v>
      </c>
      <c r="I231" t="b">
        <v>0</v>
      </c>
    </row>
    <row r="232" spans="1:9" x14ac:dyDescent="0.3">
      <c r="A232" s="1" t="s">
        <v>31309</v>
      </c>
      <c r="B232" s="1" t="s">
        <v>370</v>
      </c>
      <c r="C232" s="2">
        <v>44955</v>
      </c>
      <c r="D232" s="3">
        <v>44955.291666666664</v>
      </c>
      <c r="E232">
        <v>7</v>
      </c>
      <c r="F232" s="1" t="s">
        <v>31081</v>
      </c>
      <c r="G232">
        <v>49</v>
      </c>
      <c r="I232" t="b">
        <v>0</v>
      </c>
    </row>
    <row r="233" spans="1:9" x14ac:dyDescent="0.3">
      <c r="A233" s="1" t="s">
        <v>31310</v>
      </c>
      <c r="B233" s="1" t="s">
        <v>492</v>
      </c>
      <c r="C233" s="2">
        <v>45289</v>
      </c>
      <c r="D233" s="3">
        <v>45289.041666666664</v>
      </c>
      <c r="E233">
        <v>1</v>
      </c>
      <c r="F233" s="1" t="s">
        <v>31076</v>
      </c>
      <c r="G233">
        <v>177</v>
      </c>
      <c r="I233" t="b">
        <v>0</v>
      </c>
    </row>
    <row r="234" spans="1:9" x14ac:dyDescent="0.3">
      <c r="A234" s="1" t="s">
        <v>31311</v>
      </c>
      <c r="B234" s="1" t="s">
        <v>876</v>
      </c>
      <c r="C234" s="2">
        <v>45349</v>
      </c>
      <c r="D234" s="3">
        <v>45351.958333333336</v>
      </c>
      <c r="E234">
        <v>71</v>
      </c>
      <c r="F234" s="1" t="s">
        <v>31076</v>
      </c>
      <c r="G234">
        <v>38</v>
      </c>
      <c r="H234">
        <v>5</v>
      </c>
      <c r="I234" t="b">
        <v>0</v>
      </c>
    </row>
    <row r="235" spans="1:9" x14ac:dyDescent="0.3">
      <c r="A235" s="1" t="s">
        <v>31312</v>
      </c>
      <c r="B235" s="1" t="s">
        <v>80</v>
      </c>
      <c r="C235" s="2">
        <v>45184</v>
      </c>
      <c r="D235" s="3">
        <v>45184.041666666664</v>
      </c>
      <c r="E235">
        <v>1</v>
      </c>
      <c r="F235" s="1" t="s">
        <v>31078</v>
      </c>
      <c r="G235">
        <v>92</v>
      </c>
      <c r="I235" t="b">
        <v>0</v>
      </c>
    </row>
    <row r="236" spans="1:9" x14ac:dyDescent="0.3">
      <c r="A236" s="1" t="s">
        <v>31313</v>
      </c>
      <c r="B236" s="1" t="s">
        <v>270</v>
      </c>
      <c r="C236" s="2">
        <v>45170</v>
      </c>
      <c r="D236" s="3">
        <v>45172.208333333336</v>
      </c>
      <c r="E236">
        <v>53</v>
      </c>
      <c r="F236" s="1" t="s">
        <v>31076</v>
      </c>
      <c r="G236">
        <v>146</v>
      </c>
      <c r="H236">
        <v>5</v>
      </c>
      <c r="I236" t="b">
        <v>0</v>
      </c>
    </row>
    <row r="237" spans="1:9" x14ac:dyDescent="0.3">
      <c r="A237" s="1" t="s">
        <v>31314</v>
      </c>
      <c r="B237" s="1" t="s">
        <v>340</v>
      </c>
      <c r="C237" s="2">
        <v>45636</v>
      </c>
      <c r="D237" s="3">
        <v>45637.333333333336</v>
      </c>
      <c r="E237">
        <v>32</v>
      </c>
      <c r="F237" s="1" t="s">
        <v>31081</v>
      </c>
      <c r="G237">
        <v>43</v>
      </c>
      <c r="H237">
        <v>4</v>
      </c>
      <c r="I237" t="b">
        <v>0</v>
      </c>
    </row>
    <row r="238" spans="1:9" x14ac:dyDescent="0.3">
      <c r="A238" s="1" t="s">
        <v>31315</v>
      </c>
      <c r="B238" s="1" t="s">
        <v>842</v>
      </c>
      <c r="C238" s="2">
        <v>45505</v>
      </c>
      <c r="D238" s="3">
        <v>45505.291666666664</v>
      </c>
      <c r="E238">
        <v>7</v>
      </c>
      <c r="F238" s="1" t="s">
        <v>31086</v>
      </c>
      <c r="G238">
        <v>117</v>
      </c>
      <c r="H238">
        <v>3</v>
      </c>
      <c r="I238" t="b">
        <v>0</v>
      </c>
    </row>
    <row r="239" spans="1:9" x14ac:dyDescent="0.3">
      <c r="A239" s="1" t="s">
        <v>31316</v>
      </c>
      <c r="B239" s="1" t="s">
        <v>414</v>
      </c>
      <c r="C239" s="2">
        <v>45151</v>
      </c>
      <c r="D239" s="3">
        <v>45152.833333333336</v>
      </c>
      <c r="E239">
        <v>44</v>
      </c>
      <c r="F239" s="1" t="s">
        <v>31076</v>
      </c>
      <c r="G239">
        <v>120</v>
      </c>
      <c r="I239" t="b">
        <v>0</v>
      </c>
    </row>
    <row r="240" spans="1:9" x14ac:dyDescent="0.3">
      <c r="A240" s="1" t="s">
        <v>31317</v>
      </c>
      <c r="B240" s="1" t="s">
        <v>70</v>
      </c>
      <c r="C240" s="2">
        <v>45230</v>
      </c>
      <c r="D240" s="3">
        <v>45230.333333333336</v>
      </c>
      <c r="E240">
        <v>8</v>
      </c>
      <c r="F240" s="1" t="s">
        <v>31086</v>
      </c>
      <c r="G240">
        <v>105</v>
      </c>
      <c r="H240">
        <v>3</v>
      </c>
      <c r="I240" t="b">
        <v>0</v>
      </c>
    </row>
    <row r="241" spans="1:9" x14ac:dyDescent="0.3">
      <c r="A241" s="1" t="s">
        <v>31318</v>
      </c>
      <c r="B241" s="1" t="s">
        <v>630</v>
      </c>
      <c r="C241" s="2">
        <v>45068</v>
      </c>
      <c r="D241" s="3">
        <v>45070.75</v>
      </c>
      <c r="E241">
        <v>66</v>
      </c>
      <c r="F241" s="1" t="s">
        <v>31081</v>
      </c>
      <c r="G241">
        <v>62</v>
      </c>
      <c r="I241" t="b">
        <v>0</v>
      </c>
    </row>
    <row r="242" spans="1:9" x14ac:dyDescent="0.3">
      <c r="A242" s="1" t="s">
        <v>31319</v>
      </c>
      <c r="B242" s="1" t="s">
        <v>574</v>
      </c>
      <c r="C242" s="2">
        <v>45117</v>
      </c>
      <c r="D242" s="3">
        <v>45119.166666666664</v>
      </c>
      <c r="E242">
        <v>52</v>
      </c>
      <c r="F242" s="1" t="s">
        <v>31078</v>
      </c>
      <c r="G242">
        <v>72</v>
      </c>
      <c r="H242">
        <v>5</v>
      </c>
      <c r="I242" t="b">
        <v>0</v>
      </c>
    </row>
    <row r="243" spans="1:9" x14ac:dyDescent="0.3">
      <c r="A243" s="1" t="s">
        <v>31320</v>
      </c>
      <c r="B243" s="1" t="s">
        <v>190</v>
      </c>
      <c r="C243" s="2">
        <v>45007</v>
      </c>
      <c r="D243" s="3">
        <v>45008</v>
      </c>
      <c r="E243">
        <v>24</v>
      </c>
      <c r="F243" s="1" t="s">
        <v>31076</v>
      </c>
      <c r="G243">
        <v>68</v>
      </c>
      <c r="I243" t="b">
        <v>0</v>
      </c>
    </row>
    <row r="244" spans="1:9" x14ac:dyDescent="0.3">
      <c r="A244" s="1" t="s">
        <v>31321</v>
      </c>
      <c r="B244" s="1" t="s">
        <v>994</v>
      </c>
      <c r="C244" s="2">
        <v>45260</v>
      </c>
      <c r="D244" s="3">
        <v>45260.291666666664</v>
      </c>
      <c r="E244">
        <v>7</v>
      </c>
      <c r="F244" s="1" t="s">
        <v>31078</v>
      </c>
      <c r="G244">
        <v>143</v>
      </c>
      <c r="H244">
        <v>4</v>
      </c>
      <c r="I244" t="b">
        <v>0</v>
      </c>
    </row>
    <row r="245" spans="1:9" x14ac:dyDescent="0.3">
      <c r="A245" s="1" t="s">
        <v>31322</v>
      </c>
      <c r="B245" s="1" t="s">
        <v>706</v>
      </c>
      <c r="C245" s="2">
        <v>45535</v>
      </c>
      <c r="D245" s="3">
        <v>45535.041666666664</v>
      </c>
      <c r="E245">
        <v>1</v>
      </c>
      <c r="F245" s="1" t="s">
        <v>31081</v>
      </c>
      <c r="G245">
        <v>159</v>
      </c>
      <c r="H245">
        <v>5</v>
      </c>
      <c r="I245" t="b">
        <v>0</v>
      </c>
    </row>
    <row r="246" spans="1:9" x14ac:dyDescent="0.3">
      <c r="A246" s="1" t="s">
        <v>31323</v>
      </c>
      <c r="B246" s="1" t="s">
        <v>400</v>
      </c>
      <c r="C246" s="2">
        <v>45548</v>
      </c>
      <c r="D246" s="3">
        <v>45548.458333333336</v>
      </c>
      <c r="E246">
        <v>11</v>
      </c>
      <c r="F246" s="1" t="s">
        <v>31078</v>
      </c>
      <c r="G246">
        <v>108</v>
      </c>
      <c r="I246" t="b">
        <v>0</v>
      </c>
    </row>
    <row r="247" spans="1:9" x14ac:dyDescent="0.3">
      <c r="A247" s="1" t="s">
        <v>31324</v>
      </c>
      <c r="B247" s="1" t="s">
        <v>808</v>
      </c>
      <c r="C247" s="2">
        <v>45057</v>
      </c>
      <c r="D247" s="3">
        <v>45057.541666666664</v>
      </c>
      <c r="E247">
        <v>13</v>
      </c>
      <c r="F247" s="1" t="s">
        <v>31076</v>
      </c>
      <c r="G247">
        <v>55</v>
      </c>
      <c r="I247" t="b">
        <v>0</v>
      </c>
    </row>
    <row r="248" spans="1:9" x14ac:dyDescent="0.3">
      <c r="A248" s="1" t="s">
        <v>31325</v>
      </c>
      <c r="B248" s="1" t="s">
        <v>21</v>
      </c>
      <c r="C248" s="2">
        <v>45089</v>
      </c>
      <c r="D248" s="3">
        <v>45091.708333333336</v>
      </c>
      <c r="E248">
        <v>65</v>
      </c>
      <c r="F248" s="1" t="s">
        <v>31081</v>
      </c>
      <c r="G248">
        <v>12</v>
      </c>
      <c r="H248">
        <v>5</v>
      </c>
      <c r="I248" t="b">
        <v>0</v>
      </c>
    </row>
    <row r="249" spans="1:9" x14ac:dyDescent="0.3">
      <c r="A249" s="1" t="s">
        <v>31326</v>
      </c>
      <c r="B249" s="1" t="s">
        <v>672</v>
      </c>
      <c r="C249" s="2">
        <v>45322</v>
      </c>
      <c r="D249" s="3">
        <v>45324.791666666664</v>
      </c>
      <c r="E249">
        <v>67</v>
      </c>
      <c r="F249" s="1" t="s">
        <v>31078</v>
      </c>
      <c r="G249">
        <v>178</v>
      </c>
      <c r="H249">
        <v>3</v>
      </c>
      <c r="I249" t="b">
        <v>0</v>
      </c>
    </row>
    <row r="250" spans="1:9" x14ac:dyDescent="0.3">
      <c r="A250" s="1" t="s">
        <v>31327</v>
      </c>
      <c r="B250" s="1" t="s">
        <v>736</v>
      </c>
      <c r="C250" s="2">
        <v>45167</v>
      </c>
      <c r="D250" s="3">
        <v>45169.708333333336</v>
      </c>
      <c r="E250">
        <v>65</v>
      </c>
      <c r="F250" s="1" t="s">
        <v>31086</v>
      </c>
      <c r="G250">
        <v>34</v>
      </c>
      <c r="H250">
        <v>5</v>
      </c>
      <c r="I250" t="b">
        <v>0</v>
      </c>
    </row>
    <row r="251" spans="1:9" x14ac:dyDescent="0.3">
      <c r="A251" s="1" t="s">
        <v>31328</v>
      </c>
      <c r="B251" s="1" t="s">
        <v>502</v>
      </c>
      <c r="C251" s="2">
        <v>45279</v>
      </c>
      <c r="D251" s="3">
        <v>45281.875</v>
      </c>
      <c r="E251">
        <v>69</v>
      </c>
      <c r="F251" s="1" t="s">
        <v>31076</v>
      </c>
      <c r="G251">
        <v>56</v>
      </c>
      <c r="I251" t="b">
        <v>0</v>
      </c>
    </row>
    <row r="252" spans="1:9" x14ac:dyDescent="0.3">
      <c r="A252" s="1" t="s">
        <v>31329</v>
      </c>
      <c r="B252" s="1" t="s">
        <v>978</v>
      </c>
      <c r="C252" s="2">
        <v>45568</v>
      </c>
      <c r="D252" s="3">
        <v>45570.791666666664</v>
      </c>
      <c r="E252">
        <v>67</v>
      </c>
      <c r="F252" s="1" t="s">
        <v>31081</v>
      </c>
      <c r="G252">
        <v>70</v>
      </c>
      <c r="I252" t="b">
        <v>0</v>
      </c>
    </row>
    <row r="253" spans="1:9" x14ac:dyDescent="0.3">
      <c r="A253" s="1" t="s">
        <v>31330</v>
      </c>
      <c r="B253" s="1" t="s">
        <v>310</v>
      </c>
      <c r="C253" s="2">
        <v>45033</v>
      </c>
      <c r="D253" s="3">
        <v>45034.25</v>
      </c>
      <c r="E253">
        <v>30</v>
      </c>
      <c r="F253" s="1" t="s">
        <v>31078</v>
      </c>
      <c r="G253">
        <v>155</v>
      </c>
      <c r="H253">
        <v>5</v>
      </c>
      <c r="I253" t="b">
        <v>1</v>
      </c>
    </row>
    <row r="254" spans="1:9" x14ac:dyDescent="0.3">
      <c r="A254" s="1" t="s">
        <v>31331</v>
      </c>
      <c r="B254" s="1" t="s">
        <v>634</v>
      </c>
      <c r="C254" s="2">
        <v>44956</v>
      </c>
      <c r="D254" s="3">
        <v>44957.375</v>
      </c>
      <c r="E254">
        <v>33</v>
      </c>
      <c r="F254" s="1" t="s">
        <v>31076</v>
      </c>
      <c r="G254">
        <v>79</v>
      </c>
      <c r="H254">
        <v>5</v>
      </c>
      <c r="I254" t="b">
        <v>0</v>
      </c>
    </row>
    <row r="255" spans="1:9" x14ac:dyDescent="0.3">
      <c r="A255" s="1" t="s">
        <v>31332</v>
      </c>
      <c r="B255" s="1" t="s">
        <v>328</v>
      </c>
      <c r="C255" s="2">
        <v>45121</v>
      </c>
      <c r="D255" s="3">
        <v>45123.666666666664</v>
      </c>
      <c r="E255">
        <v>64</v>
      </c>
      <c r="F255" s="1" t="s">
        <v>31081</v>
      </c>
      <c r="G255">
        <v>136</v>
      </c>
      <c r="I255" t="b">
        <v>0</v>
      </c>
    </row>
    <row r="256" spans="1:9" x14ac:dyDescent="0.3">
      <c r="A256" s="1" t="s">
        <v>31333</v>
      </c>
      <c r="B256" s="1" t="s">
        <v>746</v>
      </c>
      <c r="C256" s="2">
        <v>45632</v>
      </c>
      <c r="D256" s="3">
        <v>45632.5</v>
      </c>
      <c r="E256">
        <v>12</v>
      </c>
      <c r="F256" s="1" t="s">
        <v>31078</v>
      </c>
      <c r="G256">
        <v>126</v>
      </c>
      <c r="H256">
        <v>4</v>
      </c>
      <c r="I256" t="b">
        <v>0</v>
      </c>
    </row>
    <row r="257" spans="1:9" x14ac:dyDescent="0.3">
      <c r="A257" s="1" t="s">
        <v>31334</v>
      </c>
      <c r="B257" s="1" t="s">
        <v>534</v>
      </c>
      <c r="C257" s="2">
        <v>45567</v>
      </c>
      <c r="D257" s="3">
        <v>45568.666666666664</v>
      </c>
      <c r="E257">
        <v>40</v>
      </c>
      <c r="F257" s="1" t="s">
        <v>31081</v>
      </c>
      <c r="G257">
        <v>128</v>
      </c>
      <c r="H257">
        <v>5</v>
      </c>
      <c r="I257" t="b">
        <v>1</v>
      </c>
    </row>
    <row r="258" spans="1:9" x14ac:dyDescent="0.3">
      <c r="A258" s="1" t="s">
        <v>31335</v>
      </c>
      <c r="B258" s="1" t="s">
        <v>584</v>
      </c>
      <c r="C258" s="2">
        <v>45305</v>
      </c>
      <c r="D258" s="3">
        <v>45306.791666666664</v>
      </c>
      <c r="E258">
        <v>43</v>
      </c>
      <c r="F258" s="1" t="s">
        <v>31086</v>
      </c>
      <c r="G258">
        <v>77</v>
      </c>
      <c r="I258" t="b">
        <v>0</v>
      </c>
    </row>
    <row r="259" spans="1:9" x14ac:dyDescent="0.3">
      <c r="A259" s="1" t="s">
        <v>31336</v>
      </c>
      <c r="B259" s="1" t="s">
        <v>838</v>
      </c>
      <c r="C259" s="2">
        <v>45316</v>
      </c>
      <c r="D259" s="3">
        <v>45316.541666666664</v>
      </c>
      <c r="E259">
        <v>13</v>
      </c>
      <c r="F259" s="1" t="s">
        <v>31081</v>
      </c>
      <c r="G259">
        <v>171</v>
      </c>
      <c r="H259">
        <v>4</v>
      </c>
      <c r="I259" t="b">
        <v>0</v>
      </c>
    </row>
    <row r="260" spans="1:9" x14ac:dyDescent="0.3">
      <c r="A260" s="1" t="s">
        <v>31337</v>
      </c>
      <c r="B260" s="1" t="s">
        <v>918</v>
      </c>
      <c r="C260" s="2">
        <v>45228</v>
      </c>
      <c r="D260" s="3">
        <v>45230.125</v>
      </c>
      <c r="E260">
        <v>51</v>
      </c>
      <c r="F260" s="1" t="s">
        <v>31076</v>
      </c>
      <c r="G260">
        <v>129</v>
      </c>
      <c r="I260" t="b">
        <v>0</v>
      </c>
    </row>
    <row r="261" spans="1:9" x14ac:dyDescent="0.3">
      <c r="A261" s="1" t="s">
        <v>31338</v>
      </c>
      <c r="B261" s="1" t="s">
        <v>548</v>
      </c>
      <c r="C261" s="2">
        <v>45368</v>
      </c>
      <c r="D261" s="3">
        <v>45370.958333333336</v>
      </c>
      <c r="E261">
        <v>71</v>
      </c>
      <c r="F261" s="1" t="s">
        <v>31081</v>
      </c>
      <c r="G261">
        <v>29</v>
      </c>
      <c r="H261">
        <v>5</v>
      </c>
      <c r="I261" t="b">
        <v>0</v>
      </c>
    </row>
    <row r="262" spans="1:9" x14ac:dyDescent="0.3">
      <c r="A262" s="1" t="s">
        <v>31339</v>
      </c>
      <c r="B262" s="1" t="s">
        <v>670</v>
      </c>
      <c r="C262" s="2">
        <v>45656</v>
      </c>
      <c r="D262" s="3">
        <v>45656.625</v>
      </c>
      <c r="E262">
        <v>15</v>
      </c>
      <c r="F262" s="1" t="s">
        <v>31081</v>
      </c>
      <c r="G262">
        <v>86</v>
      </c>
      <c r="H262">
        <v>3</v>
      </c>
      <c r="I262" t="b">
        <v>0</v>
      </c>
    </row>
    <row r="263" spans="1:9" x14ac:dyDescent="0.3">
      <c r="A263" s="1" t="s">
        <v>31340</v>
      </c>
      <c r="B263" s="1" t="s">
        <v>844</v>
      </c>
      <c r="C263" s="2">
        <v>45617</v>
      </c>
      <c r="D263" s="3">
        <v>45619.083333333336</v>
      </c>
      <c r="E263">
        <v>50</v>
      </c>
      <c r="F263" s="1" t="s">
        <v>31076</v>
      </c>
      <c r="G263">
        <v>39</v>
      </c>
      <c r="H263">
        <v>4</v>
      </c>
      <c r="I263" t="b">
        <v>0</v>
      </c>
    </row>
    <row r="264" spans="1:9" x14ac:dyDescent="0.3">
      <c r="A264" s="1" t="s">
        <v>31341</v>
      </c>
      <c r="B264" s="1" t="s">
        <v>656</v>
      </c>
      <c r="C264" s="2">
        <v>45032</v>
      </c>
      <c r="D264" s="3">
        <v>45033.791666666664</v>
      </c>
      <c r="E264">
        <v>43</v>
      </c>
      <c r="F264" s="1" t="s">
        <v>31076</v>
      </c>
      <c r="G264">
        <v>52</v>
      </c>
      <c r="I264" t="b">
        <v>0</v>
      </c>
    </row>
    <row r="265" spans="1:9" x14ac:dyDescent="0.3">
      <c r="A265" s="1" t="s">
        <v>31342</v>
      </c>
      <c r="B265" s="1" t="s">
        <v>230</v>
      </c>
      <c r="C265" s="2">
        <v>45521</v>
      </c>
      <c r="D265" s="3">
        <v>45523.541666666664</v>
      </c>
      <c r="E265">
        <v>61</v>
      </c>
      <c r="F265" s="1" t="s">
        <v>31076</v>
      </c>
      <c r="G265">
        <v>138</v>
      </c>
      <c r="I265" t="b">
        <v>0</v>
      </c>
    </row>
    <row r="266" spans="1:9" x14ac:dyDescent="0.3">
      <c r="A266" s="1" t="s">
        <v>31343</v>
      </c>
      <c r="B266" s="1" t="s">
        <v>580</v>
      </c>
      <c r="C266" s="2">
        <v>45647</v>
      </c>
      <c r="D266" s="3">
        <v>45649.666666666664</v>
      </c>
      <c r="E266">
        <v>64</v>
      </c>
      <c r="F266" s="1" t="s">
        <v>31078</v>
      </c>
      <c r="G266">
        <v>2</v>
      </c>
      <c r="I266" t="b">
        <v>0</v>
      </c>
    </row>
    <row r="267" spans="1:9" x14ac:dyDescent="0.3">
      <c r="A267" s="1" t="s">
        <v>31344</v>
      </c>
      <c r="B267" s="1" t="s">
        <v>738</v>
      </c>
      <c r="C267" s="2">
        <v>44963</v>
      </c>
      <c r="D267" s="3">
        <v>44965.166666666664</v>
      </c>
      <c r="E267">
        <v>52</v>
      </c>
      <c r="F267" s="1" t="s">
        <v>31086</v>
      </c>
      <c r="G267">
        <v>172</v>
      </c>
      <c r="I267" t="b">
        <v>0</v>
      </c>
    </row>
    <row r="268" spans="1:9" x14ac:dyDescent="0.3">
      <c r="A268" s="1" t="s">
        <v>31345</v>
      </c>
      <c r="B268" s="1" t="s">
        <v>542</v>
      </c>
      <c r="C268" s="2">
        <v>45206</v>
      </c>
      <c r="D268" s="3">
        <v>45207.208333333336</v>
      </c>
      <c r="E268">
        <v>29</v>
      </c>
      <c r="F268" s="1" t="s">
        <v>31076</v>
      </c>
      <c r="G268">
        <v>87</v>
      </c>
      <c r="I268" t="b">
        <v>0</v>
      </c>
    </row>
    <row r="269" spans="1:9" x14ac:dyDescent="0.3">
      <c r="A269" s="1" t="s">
        <v>31346</v>
      </c>
      <c r="B269" s="1" t="s">
        <v>854</v>
      </c>
      <c r="C269" s="2">
        <v>45016</v>
      </c>
      <c r="D269" s="3">
        <v>45018.625</v>
      </c>
      <c r="E269">
        <v>63</v>
      </c>
      <c r="F269" s="1" t="s">
        <v>31081</v>
      </c>
      <c r="G269">
        <v>146</v>
      </c>
      <c r="H269">
        <v>5</v>
      </c>
      <c r="I269" t="b">
        <v>0</v>
      </c>
    </row>
    <row r="270" spans="1:9" x14ac:dyDescent="0.3">
      <c r="A270" s="1" t="s">
        <v>31347</v>
      </c>
      <c r="B270" s="1" t="s">
        <v>576</v>
      </c>
      <c r="C270" s="2">
        <v>45423</v>
      </c>
      <c r="D270" s="3">
        <v>45425.375</v>
      </c>
      <c r="E270">
        <v>57</v>
      </c>
      <c r="F270" s="1" t="s">
        <v>31081</v>
      </c>
      <c r="G270">
        <v>145</v>
      </c>
      <c r="I270" t="b">
        <v>0</v>
      </c>
    </row>
    <row r="271" spans="1:9" x14ac:dyDescent="0.3">
      <c r="A271" s="1" t="s">
        <v>31348</v>
      </c>
      <c r="B271" s="1" t="s">
        <v>93</v>
      </c>
      <c r="C271" s="2">
        <v>45488</v>
      </c>
      <c r="D271" s="3">
        <v>45490.833333333336</v>
      </c>
      <c r="E271">
        <v>68</v>
      </c>
      <c r="F271" s="1" t="s">
        <v>31076</v>
      </c>
      <c r="G271">
        <v>67</v>
      </c>
      <c r="H271">
        <v>3</v>
      </c>
      <c r="I271" t="b">
        <v>0</v>
      </c>
    </row>
    <row r="272" spans="1:9" x14ac:dyDescent="0.3">
      <c r="A272" s="1" t="s">
        <v>31349</v>
      </c>
      <c r="B272" s="1" t="s">
        <v>890</v>
      </c>
      <c r="C272" s="2">
        <v>45379</v>
      </c>
      <c r="D272" s="3">
        <v>45381.083333333336</v>
      </c>
      <c r="E272">
        <v>50</v>
      </c>
      <c r="F272" s="1" t="s">
        <v>31078</v>
      </c>
      <c r="G272">
        <v>39</v>
      </c>
      <c r="H272">
        <v>5</v>
      </c>
      <c r="I272" t="b">
        <v>0</v>
      </c>
    </row>
    <row r="273" spans="1:9" x14ac:dyDescent="0.3">
      <c r="A273" s="1" t="s">
        <v>31350</v>
      </c>
      <c r="B273" s="1" t="s">
        <v>506</v>
      </c>
      <c r="C273" s="2">
        <v>45075</v>
      </c>
      <c r="D273" s="3">
        <v>45077.75</v>
      </c>
      <c r="E273">
        <v>66</v>
      </c>
      <c r="F273" s="1" t="s">
        <v>31078</v>
      </c>
      <c r="G273">
        <v>75</v>
      </c>
      <c r="I273" t="b">
        <v>0</v>
      </c>
    </row>
    <row r="274" spans="1:9" x14ac:dyDescent="0.3">
      <c r="A274" s="1" t="s">
        <v>31351</v>
      </c>
      <c r="B274" s="1" t="s">
        <v>678</v>
      </c>
      <c r="C274" s="2">
        <v>45519</v>
      </c>
      <c r="D274" s="3">
        <v>45520.166666666664</v>
      </c>
      <c r="E274">
        <v>28</v>
      </c>
      <c r="F274" s="1" t="s">
        <v>31081</v>
      </c>
      <c r="G274">
        <v>42</v>
      </c>
      <c r="H274">
        <v>3</v>
      </c>
      <c r="I274" t="b">
        <v>0</v>
      </c>
    </row>
    <row r="275" spans="1:9" x14ac:dyDescent="0.3">
      <c r="A275" s="1" t="s">
        <v>31352</v>
      </c>
      <c r="B275" s="1" t="s">
        <v>344</v>
      </c>
      <c r="C275" s="2">
        <v>45560</v>
      </c>
      <c r="D275" s="3">
        <v>45560.791666666664</v>
      </c>
      <c r="E275">
        <v>19</v>
      </c>
      <c r="F275" s="1" t="s">
        <v>31078</v>
      </c>
      <c r="G275">
        <v>130</v>
      </c>
      <c r="I275" t="b">
        <v>0</v>
      </c>
    </row>
    <row r="276" spans="1:9" x14ac:dyDescent="0.3">
      <c r="A276" s="1" t="s">
        <v>31353</v>
      </c>
      <c r="B276" s="1" t="s">
        <v>836</v>
      </c>
      <c r="C276" s="2">
        <v>45150</v>
      </c>
      <c r="D276" s="3">
        <v>45150.791666666664</v>
      </c>
      <c r="E276">
        <v>19</v>
      </c>
      <c r="F276" s="1" t="s">
        <v>31081</v>
      </c>
      <c r="G276">
        <v>66</v>
      </c>
      <c r="I276" t="b">
        <v>0</v>
      </c>
    </row>
    <row r="277" spans="1:9" x14ac:dyDescent="0.3">
      <c r="A277" s="1" t="s">
        <v>31354</v>
      </c>
      <c r="B277" s="1" t="s">
        <v>140</v>
      </c>
      <c r="C277" s="2">
        <v>45500</v>
      </c>
      <c r="D277" s="3">
        <v>45502.75</v>
      </c>
      <c r="E277">
        <v>66</v>
      </c>
      <c r="F277" s="1" t="s">
        <v>31081</v>
      </c>
      <c r="G277">
        <v>37</v>
      </c>
      <c r="H277">
        <v>4</v>
      </c>
      <c r="I277" t="b">
        <v>0</v>
      </c>
    </row>
    <row r="278" spans="1:9" x14ac:dyDescent="0.3">
      <c r="A278" s="1" t="s">
        <v>31355</v>
      </c>
      <c r="B278" s="1" t="s">
        <v>378</v>
      </c>
      <c r="C278" s="2">
        <v>45071</v>
      </c>
      <c r="D278" s="3">
        <v>45073.083333333336</v>
      </c>
      <c r="E278">
        <v>50</v>
      </c>
      <c r="F278" s="1" t="s">
        <v>31076</v>
      </c>
      <c r="G278">
        <v>98</v>
      </c>
      <c r="I278" t="b">
        <v>0</v>
      </c>
    </row>
    <row r="279" spans="1:9" x14ac:dyDescent="0.3">
      <c r="A279" s="1" t="s">
        <v>31356</v>
      </c>
      <c r="B279" s="1" t="s">
        <v>856</v>
      </c>
      <c r="C279" s="2">
        <v>45094</v>
      </c>
      <c r="D279" s="3">
        <v>45096.833333333336</v>
      </c>
      <c r="E279">
        <v>68</v>
      </c>
      <c r="F279" s="1" t="s">
        <v>31076</v>
      </c>
      <c r="G279">
        <v>9</v>
      </c>
      <c r="H279">
        <v>5</v>
      </c>
      <c r="I279" t="b">
        <v>0</v>
      </c>
    </row>
    <row r="280" spans="1:9" x14ac:dyDescent="0.3">
      <c r="A280" s="1" t="s">
        <v>31357</v>
      </c>
      <c r="B280" s="1" t="s">
        <v>468</v>
      </c>
      <c r="C280" s="2">
        <v>45614</v>
      </c>
      <c r="D280" s="3">
        <v>45615.541666666664</v>
      </c>
      <c r="E280">
        <v>37</v>
      </c>
      <c r="F280" s="1" t="s">
        <v>31078</v>
      </c>
      <c r="G280">
        <v>77</v>
      </c>
      <c r="H280">
        <v>4</v>
      </c>
      <c r="I280" t="b">
        <v>0</v>
      </c>
    </row>
    <row r="281" spans="1:9" x14ac:dyDescent="0.3">
      <c r="A281" s="1" t="s">
        <v>31358</v>
      </c>
      <c r="B281" s="1" t="s">
        <v>462</v>
      </c>
      <c r="C281" s="2">
        <v>45278</v>
      </c>
      <c r="D281" s="3">
        <v>45279.916666666664</v>
      </c>
      <c r="E281">
        <v>46</v>
      </c>
      <c r="F281" s="1" t="s">
        <v>31081</v>
      </c>
      <c r="G281">
        <v>16</v>
      </c>
      <c r="I281" t="b">
        <v>0</v>
      </c>
    </row>
    <row r="282" spans="1:9" x14ac:dyDescent="0.3">
      <c r="A282" s="1" t="s">
        <v>31359</v>
      </c>
      <c r="B282" s="1" t="s">
        <v>476</v>
      </c>
      <c r="C282" s="2">
        <v>45545</v>
      </c>
      <c r="D282" s="3">
        <v>45547.833333333336</v>
      </c>
      <c r="E282">
        <v>68</v>
      </c>
      <c r="F282" s="1" t="s">
        <v>31076</v>
      </c>
      <c r="G282">
        <v>144</v>
      </c>
      <c r="I282" t="b">
        <v>0</v>
      </c>
    </row>
    <row r="283" spans="1:9" x14ac:dyDescent="0.3">
      <c r="A283" s="1" t="s">
        <v>31360</v>
      </c>
      <c r="B283" s="1" t="s">
        <v>788</v>
      </c>
      <c r="C283" s="2">
        <v>45500</v>
      </c>
      <c r="D283" s="3">
        <v>45502.375</v>
      </c>
      <c r="E283">
        <v>57</v>
      </c>
      <c r="F283" s="1" t="s">
        <v>31086</v>
      </c>
      <c r="G283">
        <v>55</v>
      </c>
      <c r="I283" t="b">
        <v>0</v>
      </c>
    </row>
    <row r="284" spans="1:9" x14ac:dyDescent="0.3">
      <c r="A284" s="1" t="s">
        <v>31361</v>
      </c>
      <c r="B284" s="1" t="s">
        <v>140</v>
      </c>
      <c r="C284" s="2">
        <v>45029</v>
      </c>
      <c r="D284" s="3">
        <v>45031.833333333336</v>
      </c>
      <c r="E284">
        <v>68</v>
      </c>
      <c r="F284" s="1" t="s">
        <v>31076</v>
      </c>
      <c r="G284">
        <v>72</v>
      </c>
      <c r="H284">
        <v>3</v>
      </c>
      <c r="I284" t="b">
        <v>0</v>
      </c>
    </row>
    <row r="285" spans="1:9" x14ac:dyDescent="0.3">
      <c r="A285" s="1" t="s">
        <v>31362</v>
      </c>
      <c r="B285" s="1" t="s">
        <v>230</v>
      </c>
      <c r="C285" s="2">
        <v>45159</v>
      </c>
      <c r="D285" s="3">
        <v>45161.291666666664</v>
      </c>
      <c r="E285">
        <v>55</v>
      </c>
      <c r="F285" s="1" t="s">
        <v>31076</v>
      </c>
      <c r="G285">
        <v>82</v>
      </c>
      <c r="I285" t="b">
        <v>0</v>
      </c>
    </row>
    <row r="286" spans="1:9" x14ac:dyDescent="0.3">
      <c r="A286" s="1" t="s">
        <v>31363</v>
      </c>
      <c r="B286" s="1" t="s">
        <v>552</v>
      </c>
      <c r="C286" s="2">
        <v>45039</v>
      </c>
      <c r="D286" s="3">
        <v>45041</v>
      </c>
      <c r="E286">
        <v>48</v>
      </c>
      <c r="F286" s="1" t="s">
        <v>31081</v>
      </c>
      <c r="G286">
        <v>65</v>
      </c>
      <c r="I286" t="b">
        <v>1</v>
      </c>
    </row>
    <row r="287" spans="1:9" x14ac:dyDescent="0.3">
      <c r="A287" s="1" t="s">
        <v>31364</v>
      </c>
      <c r="B287" s="1" t="s">
        <v>150</v>
      </c>
      <c r="C287" s="2">
        <v>45141</v>
      </c>
      <c r="D287" s="3">
        <v>45141.208333333336</v>
      </c>
      <c r="E287">
        <v>5</v>
      </c>
      <c r="F287" s="1" t="s">
        <v>31086</v>
      </c>
      <c r="G287">
        <v>101</v>
      </c>
      <c r="H287">
        <v>5</v>
      </c>
      <c r="I287" t="b">
        <v>0</v>
      </c>
    </row>
    <row r="288" spans="1:9" x14ac:dyDescent="0.3">
      <c r="A288" s="1" t="s">
        <v>31365</v>
      </c>
      <c r="B288" s="1" t="s">
        <v>204</v>
      </c>
      <c r="C288" s="2">
        <v>45265</v>
      </c>
      <c r="D288" s="3">
        <v>45265.25</v>
      </c>
      <c r="E288">
        <v>6</v>
      </c>
      <c r="F288" s="1" t="s">
        <v>31078</v>
      </c>
      <c r="G288">
        <v>58</v>
      </c>
      <c r="H288">
        <v>3</v>
      </c>
      <c r="I288" t="b">
        <v>0</v>
      </c>
    </row>
    <row r="289" spans="1:9" x14ac:dyDescent="0.3">
      <c r="A289" s="1" t="s">
        <v>31366</v>
      </c>
      <c r="B289" s="1" t="s">
        <v>104</v>
      </c>
      <c r="C289" s="2">
        <v>45653</v>
      </c>
      <c r="D289" s="3">
        <v>45655.791666666664</v>
      </c>
      <c r="E289">
        <v>67</v>
      </c>
      <c r="F289" s="1" t="s">
        <v>31081</v>
      </c>
      <c r="G289">
        <v>112</v>
      </c>
      <c r="H289">
        <v>4</v>
      </c>
      <c r="I289" t="b">
        <v>0</v>
      </c>
    </row>
    <row r="290" spans="1:9" x14ac:dyDescent="0.3">
      <c r="A290" s="1" t="s">
        <v>31367</v>
      </c>
      <c r="B290" s="1" t="s">
        <v>956</v>
      </c>
      <c r="C290" s="2">
        <v>45024</v>
      </c>
      <c r="D290" s="3">
        <v>45025.875</v>
      </c>
      <c r="E290">
        <v>45</v>
      </c>
      <c r="F290" s="1" t="s">
        <v>31078</v>
      </c>
      <c r="G290">
        <v>38</v>
      </c>
      <c r="H290">
        <v>3</v>
      </c>
      <c r="I290" t="b">
        <v>0</v>
      </c>
    </row>
    <row r="291" spans="1:9" x14ac:dyDescent="0.3">
      <c r="A291" s="1" t="s">
        <v>31368</v>
      </c>
      <c r="B291" s="1" t="s">
        <v>914</v>
      </c>
      <c r="C291" s="2">
        <v>45468</v>
      </c>
      <c r="D291" s="3">
        <v>45470.666666666664</v>
      </c>
      <c r="E291">
        <v>64</v>
      </c>
      <c r="F291" s="1" t="s">
        <v>31086</v>
      </c>
      <c r="G291">
        <v>177</v>
      </c>
      <c r="H291">
        <v>5</v>
      </c>
      <c r="I291" t="b">
        <v>0</v>
      </c>
    </row>
    <row r="292" spans="1:9" x14ac:dyDescent="0.3">
      <c r="A292" s="1" t="s">
        <v>31369</v>
      </c>
      <c r="B292" s="1" t="s">
        <v>714</v>
      </c>
      <c r="C292" s="2">
        <v>44933</v>
      </c>
      <c r="D292" s="3">
        <v>44934.166666666664</v>
      </c>
      <c r="E292">
        <v>28</v>
      </c>
      <c r="F292" s="1" t="s">
        <v>31081</v>
      </c>
      <c r="G292">
        <v>112</v>
      </c>
      <c r="H292">
        <v>3</v>
      </c>
      <c r="I292" t="b">
        <v>0</v>
      </c>
    </row>
    <row r="293" spans="1:9" x14ac:dyDescent="0.3">
      <c r="A293" s="1" t="s">
        <v>31370</v>
      </c>
      <c r="B293" s="1" t="s">
        <v>998</v>
      </c>
      <c r="C293" s="2">
        <v>45093</v>
      </c>
      <c r="D293" s="3">
        <v>45094.458333333336</v>
      </c>
      <c r="E293">
        <v>35</v>
      </c>
      <c r="F293" s="1" t="s">
        <v>31076</v>
      </c>
      <c r="G293">
        <v>115</v>
      </c>
      <c r="H293">
        <v>3</v>
      </c>
      <c r="I293" t="b">
        <v>0</v>
      </c>
    </row>
    <row r="294" spans="1:9" x14ac:dyDescent="0.3">
      <c r="A294" s="1" t="s">
        <v>31371</v>
      </c>
      <c r="B294" s="1" t="s">
        <v>582</v>
      </c>
      <c r="C294" s="2">
        <v>45610</v>
      </c>
      <c r="D294" s="3">
        <v>45612.041666666664</v>
      </c>
      <c r="E294">
        <v>49</v>
      </c>
      <c r="F294" s="1" t="s">
        <v>31076</v>
      </c>
      <c r="G294">
        <v>1</v>
      </c>
      <c r="I294" t="b">
        <v>0</v>
      </c>
    </row>
    <row r="295" spans="1:9" x14ac:dyDescent="0.3">
      <c r="A295" s="1" t="s">
        <v>31372</v>
      </c>
      <c r="B295" s="1" t="s">
        <v>694</v>
      </c>
      <c r="C295" s="2">
        <v>45457</v>
      </c>
      <c r="D295" s="3">
        <v>45459.916666666664</v>
      </c>
      <c r="E295">
        <v>70</v>
      </c>
      <c r="F295" s="1" t="s">
        <v>31076</v>
      </c>
      <c r="G295">
        <v>11</v>
      </c>
      <c r="H295">
        <v>4</v>
      </c>
      <c r="I295" t="b">
        <v>0</v>
      </c>
    </row>
    <row r="296" spans="1:9" x14ac:dyDescent="0.3">
      <c r="A296" s="1" t="s">
        <v>31373</v>
      </c>
      <c r="B296" s="1" t="s">
        <v>282</v>
      </c>
      <c r="C296" s="2">
        <v>45306</v>
      </c>
      <c r="D296" s="3">
        <v>45307.458333333336</v>
      </c>
      <c r="E296">
        <v>35</v>
      </c>
      <c r="F296" s="1" t="s">
        <v>31076</v>
      </c>
      <c r="G296">
        <v>44</v>
      </c>
      <c r="H296">
        <v>4</v>
      </c>
      <c r="I296" t="b">
        <v>0</v>
      </c>
    </row>
    <row r="297" spans="1:9" x14ac:dyDescent="0.3">
      <c r="A297" s="1" t="s">
        <v>31374</v>
      </c>
      <c r="B297" s="1" t="s">
        <v>402</v>
      </c>
      <c r="C297" s="2">
        <v>45135</v>
      </c>
      <c r="D297" s="3">
        <v>45137.166666666664</v>
      </c>
      <c r="E297">
        <v>52</v>
      </c>
      <c r="F297" s="1" t="s">
        <v>31081</v>
      </c>
      <c r="G297">
        <v>43</v>
      </c>
      <c r="I297" t="b">
        <v>0</v>
      </c>
    </row>
    <row r="298" spans="1:9" x14ac:dyDescent="0.3">
      <c r="A298" s="1" t="s">
        <v>31375</v>
      </c>
      <c r="B298" s="1" t="s">
        <v>630</v>
      </c>
      <c r="C298" s="2">
        <v>45143</v>
      </c>
      <c r="D298" s="3">
        <v>45145.458333333336</v>
      </c>
      <c r="E298">
        <v>59</v>
      </c>
      <c r="F298" s="1" t="s">
        <v>31076</v>
      </c>
      <c r="G298">
        <v>22</v>
      </c>
      <c r="H298">
        <v>4</v>
      </c>
      <c r="I298" t="b">
        <v>0</v>
      </c>
    </row>
    <row r="299" spans="1:9" x14ac:dyDescent="0.3">
      <c r="A299" s="1" t="s">
        <v>31376</v>
      </c>
      <c r="B299" s="1" t="s">
        <v>128</v>
      </c>
      <c r="C299" s="2">
        <v>44937</v>
      </c>
      <c r="D299" s="3">
        <v>44938.708333333336</v>
      </c>
      <c r="E299">
        <v>41</v>
      </c>
      <c r="F299" s="1" t="s">
        <v>31078</v>
      </c>
      <c r="G299">
        <v>42</v>
      </c>
      <c r="H299">
        <v>4</v>
      </c>
      <c r="I299" t="b">
        <v>0</v>
      </c>
    </row>
    <row r="300" spans="1:9" x14ac:dyDescent="0.3">
      <c r="A300" s="1" t="s">
        <v>31377</v>
      </c>
      <c r="B300" s="1" t="s">
        <v>302</v>
      </c>
      <c r="C300" s="2">
        <v>45104</v>
      </c>
      <c r="D300" s="3">
        <v>45104.25</v>
      </c>
      <c r="E300">
        <v>6</v>
      </c>
      <c r="F300" s="1" t="s">
        <v>31078</v>
      </c>
      <c r="G300">
        <v>69</v>
      </c>
      <c r="I300" t="b">
        <v>0</v>
      </c>
    </row>
    <row r="301" spans="1:9" x14ac:dyDescent="0.3">
      <c r="A301" s="1" t="s">
        <v>31378</v>
      </c>
      <c r="B301" s="1" t="s">
        <v>272</v>
      </c>
      <c r="C301" s="2">
        <v>45155</v>
      </c>
      <c r="D301" s="3">
        <v>45157.791666666664</v>
      </c>
      <c r="E301">
        <v>67</v>
      </c>
      <c r="F301" s="1" t="s">
        <v>31081</v>
      </c>
      <c r="G301">
        <v>101</v>
      </c>
      <c r="H301">
        <v>4</v>
      </c>
      <c r="I301" t="b">
        <v>0</v>
      </c>
    </row>
    <row r="302" spans="1:9" x14ac:dyDescent="0.3">
      <c r="A302" s="1" t="s">
        <v>31379</v>
      </c>
      <c r="B302" s="1" t="s">
        <v>690</v>
      </c>
      <c r="C302" s="2">
        <v>45318</v>
      </c>
      <c r="D302" s="3">
        <v>45318.958333333336</v>
      </c>
      <c r="E302">
        <v>23</v>
      </c>
      <c r="F302" s="1" t="s">
        <v>31081</v>
      </c>
      <c r="G302">
        <v>31</v>
      </c>
      <c r="H302">
        <v>3</v>
      </c>
      <c r="I302" t="b">
        <v>0</v>
      </c>
    </row>
    <row r="303" spans="1:9" x14ac:dyDescent="0.3">
      <c r="A303" s="1" t="s">
        <v>31380</v>
      </c>
      <c r="B303" s="1" t="s">
        <v>626</v>
      </c>
      <c r="C303" s="2">
        <v>45558</v>
      </c>
      <c r="D303" s="3">
        <v>45558.833333333336</v>
      </c>
      <c r="E303">
        <v>20</v>
      </c>
      <c r="F303" s="1" t="s">
        <v>31086</v>
      </c>
      <c r="G303">
        <v>18</v>
      </c>
      <c r="H303">
        <v>4</v>
      </c>
      <c r="I303" t="b">
        <v>0</v>
      </c>
    </row>
    <row r="304" spans="1:9" x14ac:dyDescent="0.3">
      <c r="A304" s="1" t="s">
        <v>31381</v>
      </c>
      <c r="B304" s="1" t="s">
        <v>776</v>
      </c>
      <c r="C304" s="2">
        <v>44981</v>
      </c>
      <c r="D304" s="3">
        <v>44982.416666666664</v>
      </c>
      <c r="E304">
        <v>34</v>
      </c>
      <c r="F304" s="1" t="s">
        <v>31086</v>
      </c>
      <c r="G304">
        <v>35</v>
      </c>
      <c r="I304" t="b">
        <v>0</v>
      </c>
    </row>
    <row r="305" spans="1:9" x14ac:dyDescent="0.3">
      <c r="A305" s="1" t="s">
        <v>31382</v>
      </c>
      <c r="B305" s="1" t="s">
        <v>376</v>
      </c>
      <c r="C305" s="2">
        <v>44949</v>
      </c>
      <c r="D305" s="3">
        <v>44951.208333333336</v>
      </c>
      <c r="E305">
        <v>53</v>
      </c>
      <c r="F305" s="1" t="s">
        <v>31076</v>
      </c>
      <c r="G305">
        <v>148</v>
      </c>
      <c r="H305">
        <v>3</v>
      </c>
      <c r="I305" t="b">
        <v>0</v>
      </c>
    </row>
    <row r="306" spans="1:9" x14ac:dyDescent="0.3">
      <c r="A306" s="1" t="s">
        <v>31383</v>
      </c>
      <c r="B306" s="1" t="s">
        <v>740</v>
      </c>
      <c r="C306" s="2">
        <v>45657</v>
      </c>
      <c r="D306" s="3">
        <v>45657.541666666664</v>
      </c>
      <c r="E306">
        <v>13</v>
      </c>
      <c r="F306" s="1" t="s">
        <v>31076</v>
      </c>
      <c r="G306">
        <v>149</v>
      </c>
      <c r="H306">
        <v>4</v>
      </c>
      <c r="I306" t="b">
        <v>0</v>
      </c>
    </row>
    <row r="307" spans="1:9" x14ac:dyDescent="0.3">
      <c r="A307" s="1" t="s">
        <v>31384</v>
      </c>
      <c r="B307" s="1" t="s">
        <v>150</v>
      </c>
      <c r="C307" s="2">
        <v>45118</v>
      </c>
      <c r="D307" s="3">
        <v>45119.416666666664</v>
      </c>
      <c r="E307">
        <v>34</v>
      </c>
      <c r="F307" s="1" t="s">
        <v>31081</v>
      </c>
      <c r="G307">
        <v>40</v>
      </c>
      <c r="H307">
        <v>5</v>
      </c>
      <c r="I307" t="b">
        <v>0</v>
      </c>
    </row>
    <row r="308" spans="1:9" x14ac:dyDescent="0.3">
      <c r="A308" s="1" t="s">
        <v>31385</v>
      </c>
      <c r="B308" s="1" t="s">
        <v>456</v>
      </c>
      <c r="C308" s="2">
        <v>45515</v>
      </c>
      <c r="D308" s="3">
        <v>45515.625</v>
      </c>
      <c r="E308">
        <v>15</v>
      </c>
      <c r="F308" s="1" t="s">
        <v>31078</v>
      </c>
      <c r="G308">
        <v>44</v>
      </c>
      <c r="H308">
        <v>5</v>
      </c>
      <c r="I308" t="b">
        <v>0</v>
      </c>
    </row>
    <row r="309" spans="1:9" x14ac:dyDescent="0.3">
      <c r="A309" s="1" t="s">
        <v>31386</v>
      </c>
      <c r="B309" s="1" t="s">
        <v>292</v>
      </c>
      <c r="C309" s="2">
        <v>44937</v>
      </c>
      <c r="D309" s="3">
        <v>44938.791666666664</v>
      </c>
      <c r="E309">
        <v>43</v>
      </c>
      <c r="F309" s="1" t="s">
        <v>31081</v>
      </c>
      <c r="G309">
        <v>132</v>
      </c>
      <c r="H309">
        <v>3</v>
      </c>
      <c r="I309" t="b">
        <v>0</v>
      </c>
    </row>
    <row r="310" spans="1:9" x14ac:dyDescent="0.3">
      <c r="A310" s="1" t="s">
        <v>31387</v>
      </c>
      <c r="B310" s="1" t="s">
        <v>448</v>
      </c>
      <c r="C310" s="2">
        <v>45264</v>
      </c>
      <c r="D310" s="3">
        <v>45265.708333333336</v>
      </c>
      <c r="E310">
        <v>41</v>
      </c>
      <c r="F310" s="1" t="s">
        <v>31086</v>
      </c>
      <c r="G310">
        <v>169</v>
      </c>
      <c r="I310" t="b">
        <v>0</v>
      </c>
    </row>
    <row r="311" spans="1:9" x14ac:dyDescent="0.3">
      <c r="A311" s="1" t="s">
        <v>31388</v>
      </c>
      <c r="B311" s="1" t="s">
        <v>1028</v>
      </c>
      <c r="C311" s="2">
        <v>45505</v>
      </c>
      <c r="D311" s="3">
        <v>45506.291666666664</v>
      </c>
      <c r="E311">
        <v>31</v>
      </c>
      <c r="F311" s="1" t="s">
        <v>31076</v>
      </c>
      <c r="G311">
        <v>133</v>
      </c>
      <c r="I311" t="b">
        <v>0</v>
      </c>
    </row>
    <row r="312" spans="1:9" x14ac:dyDescent="0.3">
      <c r="A312" s="1" t="s">
        <v>31389</v>
      </c>
      <c r="B312" s="1" t="s">
        <v>894</v>
      </c>
      <c r="C312" s="2">
        <v>45464</v>
      </c>
      <c r="D312" s="3">
        <v>45464.791666666664</v>
      </c>
      <c r="E312">
        <v>19</v>
      </c>
      <c r="F312" s="1" t="s">
        <v>31078</v>
      </c>
      <c r="G312">
        <v>30</v>
      </c>
      <c r="H312">
        <v>4</v>
      </c>
      <c r="I312" t="b">
        <v>0</v>
      </c>
    </row>
    <row r="313" spans="1:9" x14ac:dyDescent="0.3">
      <c r="A313" s="1" t="s">
        <v>31390</v>
      </c>
      <c r="B313" s="1" t="s">
        <v>444</v>
      </c>
      <c r="C313" s="2">
        <v>45570</v>
      </c>
      <c r="D313" s="3">
        <v>45572.666666666664</v>
      </c>
      <c r="E313">
        <v>64</v>
      </c>
      <c r="F313" s="1" t="s">
        <v>31086</v>
      </c>
      <c r="G313">
        <v>127</v>
      </c>
      <c r="H313">
        <v>3</v>
      </c>
      <c r="I313" t="b">
        <v>0</v>
      </c>
    </row>
    <row r="314" spans="1:9" x14ac:dyDescent="0.3">
      <c r="A314" s="1" t="s">
        <v>31391</v>
      </c>
      <c r="B314" s="1" t="s">
        <v>486</v>
      </c>
      <c r="C314" s="2">
        <v>45081</v>
      </c>
      <c r="D314" s="3">
        <v>45083.625</v>
      </c>
      <c r="E314">
        <v>63</v>
      </c>
      <c r="F314" s="1" t="s">
        <v>31076</v>
      </c>
      <c r="G314">
        <v>168</v>
      </c>
      <c r="H314">
        <v>4</v>
      </c>
      <c r="I314" t="b">
        <v>1</v>
      </c>
    </row>
    <row r="315" spans="1:9" x14ac:dyDescent="0.3">
      <c r="A315" s="1" t="s">
        <v>31392</v>
      </c>
      <c r="B315" s="1" t="s">
        <v>85</v>
      </c>
      <c r="C315" s="2">
        <v>45003</v>
      </c>
      <c r="D315" s="3">
        <v>45003.958333333336</v>
      </c>
      <c r="E315">
        <v>23</v>
      </c>
      <c r="F315" s="1" t="s">
        <v>31086</v>
      </c>
      <c r="G315">
        <v>112</v>
      </c>
      <c r="I315" t="b">
        <v>0</v>
      </c>
    </row>
    <row r="316" spans="1:9" x14ac:dyDescent="0.3">
      <c r="A316" s="1" t="s">
        <v>31393</v>
      </c>
      <c r="B316" s="1" t="s">
        <v>29</v>
      </c>
      <c r="C316" s="2">
        <v>45334</v>
      </c>
      <c r="D316" s="3">
        <v>45334.125</v>
      </c>
      <c r="E316">
        <v>3</v>
      </c>
      <c r="F316" s="1" t="s">
        <v>31078</v>
      </c>
      <c r="G316">
        <v>88</v>
      </c>
      <c r="I316" t="b">
        <v>0</v>
      </c>
    </row>
    <row r="317" spans="1:9" x14ac:dyDescent="0.3">
      <c r="A317" s="1" t="s">
        <v>31394</v>
      </c>
      <c r="B317" s="1" t="s">
        <v>380</v>
      </c>
      <c r="C317" s="2">
        <v>45475</v>
      </c>
      <c r="D317" s="3">
        <v>45477.833333333336</v>
      </c>
      <c r="E317">
        <v>68</v>
      </c>
      <c r="F317" s="1" t="s">
        <v>31076</v>
      </c>
      <c r="G317">
        <v>2</v>
      </c>
      <c r="H317">
        <v>5</v>
      </c>
      <c r="I317" t="b">
        <v>0</v>
      </c>
    </row>
    <row r="318" spans="1:9" x14ac:dyDescent="0.3">
      <c r="A318" s="1" t="s">
        <v>31395</v>
      </c>
      <c r="B318" s="1" t="s">
        <v>616</v>
      </c>
      <c r="C318" s="2">
        <v>45597</v>
      </c>
      <c r="D318" s="3">
        <v>45598.5</v>
      </c>
      <c r="E318">
        <v>36</v>
      </c>
      <c r="F318" s="1" t="s">
        <v>31081</v>
      </c>
      <c r="G318">
        <v>44</v>
      </c>
      <c r="I318" t="b">
        <v>0</v>
      </c>
    </row>
    <row r="319" spans="1:9" x14ac:dyDescent="0.3">
      <c r="A319" s="1" t="s">
        <v>31396</v>
      </c>
      <c r="B319" s="1" t="s">
        <v>576</v>
      </c>
      <c r="C319" s="2">
        <v>45007</v>
      </c>
      <c r="D319" s="3">
        <v>45008.208333333336</v>
      </c>
      <c r="E319">
        <v>29</v>
      </c>
      <c r="F319" s="1" t="s">
        <v>31076</v>
      </c>
      <c r="G319">
        <v>17</v>
      </c>
      <c r="I319" t="b">
        <v>0</v>
      </c>
    </row>
    <row r="320" spans="1:9" x14ac:dyDescent="0.3">
      <c r="A320" s="1" t="s">
        <v>31397</v>
      </c>
      <c r="B320" s="1" t="s">
        <v>360</v>
      </c>
      <c r="C320" s="2">
        <v>45539</v>
      </c>
      <c r="D320" s="3">
        <v>45541.625</v>
      </c>
      <c r="E320">
        <v>63</v>
      </c>
      <c r="F320" s="1" t="s">
        <v>31086</v>
      </c>
      <c r="G320">
        <v>136</v>
      </c>
      <c r="I320" t="b">
        <v>0</v>
      </c>
    </row>
    <row r="321" spans="1:9" x14ac:dyDescent="0.3">
      <c r="A321" s="1" t="s">
        <v>31398</v>
      </c>
      <c r="B321" s="1" t="s">
        <v>204</v>
      </c>
      <c r="C321" s="2">
        <v>45150</v>
      </c>
      <c r="D321" s="3">
        <v>45152.208333333336</v>
      </c>
      <c r="E321">
        <v>53</v>
      </c>
      <c r="F321" s="1" t="s">
        <v>31081</v>
      </c>
      <c r="G321">
        <v>172</v>
      </c>
      <c r="H321">
        <v>4</v>
      </c>
      <c r="I321" t="b">
        <v>0</v>
      </c>
    </row>
    <row r="322" spans="1:9" x14ac:dyDescent="0.3">
      <c r="A322" s="1" t="s">
        <v>31399</v>
      </c>
      <c r="B322" s="1" t="s">
        <v>398</v>
      </c>
      <c r="C322" s="2">
        <v>45059</v>
      </c>
      <c r="D322" s="3">
        <v>45061.416666666664</v>
      </c>
      <c r="E322">
        <v>58</v>
      </c>
      <c r="F322" s="1" t="s">
        <v>31078</v>
      </c>
      <c r="G322">
        <v>18</v>
      </c>
      <c r="I322" t="b">
        <v>0</v>
      </c>
    </row>
    <row r="323" spans="1:9" x14ac:dyDescent="0.3">
      <c r="A323" s="1" t="s">
        <v>31400</v>
      </c>
      <c r="B323" s="1" t="s">
        <v>434</v>
      </c>
      <c r="C323" s="2">
        <v>45591</v>
      </c>
      <c r="D323" s="3">
        <v>45592.791666666664</v>
      </c>
      <c r="E323">
        <v>43</v>
      </c>
      <c r="F323" s="1" t="s">
        <v>31086</v>
      </c>
      <c r="G323">
        <v>173</v>
      </c>
      <c r="I323" t="b">
        <v>0</v>
      </c>
    </row>
    <row r="324" spans="1:9" x14ac:dyDescent="0.3">
      <c r="A324" s="1" t="s">
        <v>31401</v>
      </c>
      <c r="B324" s="1" t="s">
        <v>560</v>
      </c>
      <c r="C324" s="2">
        <v>45431</v>
      </c>
      <c r="D324" s="3">
        <v>45431.75</v>
      </c>
      <c r="E324">
        <v>18</v>
      </c>
      <c r="F324" s="1" t="s">
        <v>31086</v>
      </c>
      <c r="G324">
        <v>1</v>
      </c>
      <c r="H324">
        <v>3</v>
      </c>
      <c r="I324" t="b">
        <v>0</v>
      </c>
    </row>
    <row r="325" spans="1:9" x14ac:dyDescent="0.3">
      <c r="A325" s="1" t="s">
        <v>31402</v>
      </c>
      <c r="B325" s="1" t="s">
        <v>634</v>
      </c>
      <c r="C325" s="2">
        <v>45566</v>
      </c>
      <c r="D325" s="3">
        <v>45567.041666666664</v>
      </c>
      <c r="E325">
        <v>25</v>
      </c>
      <c r="F325" s="1" t="s">
        <v>31076</v>
      </c>
      <c r="G325">
        <v>170</v>
      </c>
      <c r="H325">
        <v>4</v>
      </c>
      <c r="I325" t="b">
        <v>0</v>
      </c>
    </row>
    <row r="326" spans="1:9" x14ac:dyDescent="0.3">
      <c r="A326" s="1" t="s">
        <v>31403</v>
      </c>
      <c r="B326" s="1" t="s">
        <v>736</v>
      </c>
      <c r="C326" s="2">
        <v>45416</v>
      </c>
      <c r="D326" s="3">
        <v>45417</v>
      </c>
      <c r="E326">
        <v>24</v>
      </c>
      <c r="F326" s="1" t="s">
        <v>31081</v>
      </c>
      <c r="G326">
        <v>51</v>
      </c>
      <c r="I326" t="b">
        <v>0</v>
      </c>
    </row>
    <row r="327" spans="1:9" x14ac:dyDescent="0.3">
      <c r="A327" s="1" t="s">
        <v>31404</v>
      </c>
      <c r="B327" s="1" t="s">
        <v>234</v>
      </c>
      <c r="C327" s="2">
        <v>45266</v>
      </c>
      <c r="D327" s="3">
        <v>45267.083333333336</v>
      </c>
      <c r="E327">
        <v>26</v>
      </c>
      <c r="F327" s="1" t="s">
        <v>31078</v>
      </c>
      <c r="G327">
        <v>68</v>
      </c>
      <c r="H327">
        <v>3</v>
      </c>
      <c r="I327" t="b">
        <v>0</v>
      </c>
    </row>
    <row r="328" spans="1:9" x14ac:dyDescent="0.3">
      <c r="A328" s="1" t="s">
        <v>31405</v>
      </c>
      <c r="B328" s="1" t="s">
        <v>562</v>
      </c>
      <c r="C328" s="2">
        <v>45350</v>
      </c>
      <c r="D328" s="3">
        <v>45350.5</v>
      </c>
      <c r="E328">
        <v>12</v>
      </c>
      <c r="F328" s="1" t="s">
        <v>31086</v>
      </c>
      <c r="G328">
        <v>62</v>
      </c>
      <c r="H328">
        <v>3</v>
      </c>
      <c r="I328" t="b">
        <v>0</v>
      </c>
    </row>
    <row r="329" spans="1:9" x14ac:dyDescent="0.3">
      <c r="A329" s="1" t="s">
        <v>31406</v>
      </c>
      <c r="B329" s="1" t="s">
        <v>890</v>
      </c>
      <c r="C329" s="2">
        <v>45111</v>
      </c>
      <c r="D329" s="3">
        <v>45112.75</v>
      </c>
      <c r="E329">
        <v>42</v>
      </c>
      <c r="F329" s="1" t="s">
        <v>31078</v>
      </c>
      <c r="G329">
        <v>76</v>
      </c>
      <c r="H329">
        <v>3</v>
      </c>
      <c r="I329" t="b">
        <v>0</v>
      </c>
    </row>
    <row r="330" spans="1:9" x14ac:dyDescent="0.3">
      <c r="A330" s="1" t="s">
        <v>31407</v>
      </c>
      <c r="B330" s="1" t="s">
        <v>438</v>
      </c>
      <c r="C330" s="2">
        <v>45470</v>
      </c>
      <c r="D330" s="3">
        <v>45471.5</v>
      </c>
      <c r="E330">
        <v>36</v>
      </c>
      <c r="F330" s="1" t="s">
        <v>31081</v>
      </c>
      <c r="G330">
        <v>123</v>
      </c>
      <c r="I330" t="b">
        <v>0</v>
      </c>
    </row>
    <row r="331" spans="1:9" x14ac:dyDescent="0.3">
      <c r="A331" s="1" t="s">
        <v>31408</v>
      </c>
      <c r="B331" s="1" t="s">
        <v>734</v>
      </c>
      <c r="C331" s="2">
        <v>45365</v>
      </c>
      <c r="D331" s="3">
        <v>45366.541666666664</v>
      </c>
      <c r="E331">
        <v>37</v>
      </c>
      <c r="F331" s="1" t="s">
        <v>31086</v>
      </c>
      <c r="G331">
        <v>101</v>
      </c>
      <c r="I331" t="b">
        <v>0</v>
      </c>
    </row>
    <row r="332" spans="1:9" x14ac:dyDescent="0.3">
      <c r="A332" s="1" t="s">
        <v>31409</v>
      </c>
      <c r="B332" s="1" t="s">
        <v>158</v>
      </c>
      <c r="C332" s="2">
        <v>45515</v>
      </c>
      <c r="D332" s="3">
        <v>45516.375</v>
      </c>
      <c r="E332">
        <v>33</v>
      </c>
      <c r="F332" s="1" t="s">
        <v>31076</v>
      </c>
      <c r="G332">
        <v>30</v>
      </c>
      <c r="I332" t="b">
        <v>0</v>
      </c>
    </row>
    <row r="333" spans="1:9" x14ac:dyDescent="0.3">
      <c r="A333" s="1" t="s">
        <v>31410</v>
      </c>
      <c r="B333" s="1" t="s">
        <v>390</v>
      </c>
      <c r="C333" s="2">
        <v>45274</v>
      </c>
      <c r="D333" s="3">
        <v>45274.541666666664</v>
      </c>
      <c r="E333">
        <v>13</v>
      </c>
      <c r="F333" s="1" t="s">
        <v>31078</v>
      </c>
      <c r="G333">
        <v>124</v>
      </c>
      <c r="H333">
        <v>4</v>
      </c>
      <c r="I333" t="b">
        <v>0</v>
      </c>
    </row>
    <row r="334" spans="1:9" x14ac:dyDescent="0.3">
      <c r="A334" s="1" t="s">
        <v>31411</v>
      </c>
      <c r="B334" s="1" t="s">
        <v>532</v>
      </c>
      <c r="C334" s="2">
        <v>45268</v>
      </c>
      <c r="D334" s="3">
        <v>45268.791666666664</v>
      </c>
      <c r="E334">
        <v>19</v>
      </c>
      <c r="F334" s="1" t="s">
        <v>31076</v>
      </c>
      <c r="G334">
        <v>29</v>
      </c>
      <c r="I334" t="b">
        <v>0</v>
      </c>
    </row>
    <row r="335" spans="1:9" x14ac:dyDescent="0.3">
      <c r="A335" s="1" t="s">
        <v>31412</v>
      </c>
      <c r="B335" s="1" t="s">
        <v>368</v>
      </c>
      <c r="C335" s="2">
        <v>45372</v>
      </c>
      <c r="D335" s="3">
        <v>45374</v>
      </c>
      <c r="E335">
        <v>48</v>
      </c>
      <c r="F335" s="1" t="s">
        <v>31078</v>
      </c>
      <c r="G335">
        <v>17</v>
      </c>
      <c r="H335">
        <v>3</v>
      </c>
      <c r="I335" t="b">
        <v>0</v>
      </c>
    </row>
    <row r="336" spans="1:9" x14ac:dyDescent="0.3">
      <c r="A336" s="1" t="s">
        <v>31413</v>
      </c>
      <c r="B336" s="1" t="s">
        <v>188</v>
      </c>
      <c r="C336" s="2">
        <v>45098</v>
      </c>
      <c r="D336" s="3">
        <v>45100.916666666664</v>
      </c>
      <c r="E336">
        <v>70</v>
      </c>
      <c r="F336" s="1" t="s">
        <v>31086</v>
      </c>
      <c r="G336">
        <v>3</v>
      </c>
      <c r="I336" t="b">
        <v>0</v>
      </c>
    </row>
    <row r="337" spans="1:9" x14ac:dyDescent="0.3">
      <c r="A337" s="1" t="s">
        <v>31414</v>
      </c>
      <c r="B337" s="1" t="s">
        <v>526</v>
      </c>
      <c r="C337" s="2">
        <v>45151</v>
      </c>
      <c r="D337" s="3">
        <v>45152.041666666664</v>
      </c>
      <c r="E337">
        <v>25</v>
      </c>
      <c r="F337" s="1" t="s">
        <v>31078</v>
      </c>
      <c r="G337">
        <v>128</v>
      </c>
      <c r="H337">
        <v>3</v>
      </c>
      <c r="I337" t="b">
        <v>0</v>
      </c>
    </row>
    <row r="338" spans="1:9" x14ac:dyDescent="0.3">
      <c r="A338" s="1" t="s">
        <v>31415</v>
      </c>
      <c r="B338" s="1" t="s">
        <v>770</v>
      </c>
      <c r="C338" s="2">
        <v>45160</v>
      </c>
      <c r="D338" s="3">
        <v>45161.041666666664</v>
      </c>
      <c r="E338">
        <v>25</v>
      </c>
      <c r="F338" s="1" t="s">
        <v>31086</v>
      </c>
      <c r="G338">
        <v>35</v>
      </c>
      <c r="H338">
        <v>3</v>
      </c>
      <c r="I338" t="b">
        <v>0</v>
      </c>
    </row>
    <row r="339" spans="1:9" x14ac:dyDescent="0.3">
      <c r="A339" s="1" t="s">
        <v>31416</v>
      </c>
      <c r="B339" s="1" t="s">
        <v>796</v>
      </c>
      <c r="C339" s="2">
        <v>45103</v>
      </c>
      <c r="D339" s="3">
        <v>45104.625</v>
      </c>
      <c r="E339">
        <v>39</v>
      </c>
      <c r="F339" s="1" t="s">
        <v>31078</v>
      </c>
      <c r="G339">
        <v>41</v>
      </c>
      <c r="H339">
        <v>5</v>
      </c>
      <c r="I339" t="b">
        <v>0</v>
      </c>
    </row>
    <row r="340" spans="1:9" x14ac:dyDescent="0.3">
      <c r="A340" s="1" t="s">
        <v>31417</v>
      </c>
      <c r="B340" s="1" t="s">
        <v>150</v>
      </c>
      <c r="C340" s="2">
        <v>45484</v>
      </c>
      <c r="D340" s="3">
        <v>45484.666666666664</v>
      </c>
      <c r="E340">
        <v>16</v>
      </c>
      <c r="F340" s="1" t="s">
        <v>31086</v>
      </c>
      <c r="G340">
        <v>1</v>
      </c>
      <c r="I340" t="b">
        <v>0</v>
      </c>
    </row>
    <row r="341" spans="1:9" x14ac:dyDescent="0.3">
      <c r="A341" s="1" t="s">
        <v>31418</v>
      </c>
      <c r="B341" s="1" t="s">
        <v>916</v>
      </c>
      <c r="C341" s="2">
        <v>45582</v>
      </c>
      <c r="D341" s="3">
        <v>45584.541666666664</v>
      </c>
      <c r="E341">
        <v>61</v>
      </c>
      <c r="F341" s="1" t="s">
        <v>31086</v>
      </c>
      <c r="G341">
        <v>177</v>
      </c>
      <c r="H341">
        <v>5</v>
      </c>
      <c r="I341" t="b">
        <v>0</v>
      </c>
    </row>
    <row r="342" spans="1:9" x14ac:dyDescent="0.3">
      <c r="A342" s="1" t="s">
        <v>31419</v>
      </c>
      <c r="B342" s="1" t="s">
        <v>632</v>
      </c>
      <c r="C342" s="2">
        <v>45017</v>
      </c>
      <c r="D342" s="3">
        <v>45019.458333333336</v>
      </c>
      <c r="E342">
        <v>59</v>
      </c>
      <c r="F342" s="1" t="s">
        <v>31086</v>
      </c>
      <c r="G342">
        <v>124</v>
      </c>
      <c r="I342" t="b">
        <v>0</v>
      </c>
    </row>
    <row r="343" spans="1:9" x14ac:dyDescent="0.3">
      <c r="A343" s="1" t="s">
        <v>31420</v>
      </c>
      <c r="B343" s="1" t="s">
        <v>658</v>
      </c>
      <c r="C343" s="2">
        <v>45307</v>
      </c>
      <c r="D343" s="3">
        <v>45308.25</v>
      </c>
      <c r="E343">
        <v>30</v>
      </c>
      <c r="F343" s="1" t="s">
        <v>31078</v>
      </c>
      <c r="G343">
        <v>144</v>
      </c>
      <c r="H343">
        <v>5</v>
      </c>
      <c r="I343" t="b">
        <v>0</v>
      </c>
    </row>
    <row r="344" spans="1:9" x14ac:dyDescent="0.3">
      <c r="A344" s="1" t="s">
        <v>31421</v>
      </c>
      <c r="B344" s="1" t="s">
        <v>810</v>
      </c>
      <c r="C344" s="2">
        <v>44949</v>
      </c>
      <c r="D344" s="3">
        <v>44949.708333333336</v>
      </c>
      <c r="E344">
        <v>17</v>
      </c>
      <c r="F344" s="1" t="s">
        <v>31078</v>
      </c>
      <c r="G344">
        <v>119</v>
      </c>
      <c r="H344">
        <v>5</v>
      </c>
      <c r="I344" t="b">
        <v>0</v>
      </c>
    </row>
    <row r="345" spans="1:9" x14ac:dyDescent="0.3">
      <c r="A345" s="1" t="s">
        <v>31422</v>
      </c>
      <c r="B345" s="1" t="s">
        <v>648</v>
      </c>
      <c r="C345" s="2">
        <v>45420</v>
      </c>
      <c r="D345" s="3">
        <v>45422.166666666664</v>
      </c>
      <c r="E345">
        <v>52</v>
      </c>
      <c r="F345" s="1" t="s">
        <v>31078</v>
      </c>
      <c r="G345">
        <v>93</v>
      </c>
      <c r="I345" t="b">
        <v>0</v>
      </c>
    </row>
    <row r="346" spans="1:9" x14ac:dyDescent="0.3">
      <c r="A346" s="1" t="s">
        <v>31423</v>
      </c>
      <c r="B346" s="1" t="s">
        <v>820</v>
      </c>
      <c r="C346" s="2">
        <v>44977</v>
      </c>
      <c r="D346" s="3">
        <v>44978.791666666664</v>
      </c>
      <c r="E346">
        <v>43</v>
      </c>
      <c r="F346" s="1" t="s">
        <v>31078</v>
      </c>
      <c r="G346">
        <v>127</v>
      </c>
      <c r="H346">
        <v>4</v>
      </c>
      <c r="I346" t="b">
        <v>0</v>
      </c>
    </row>
    <row r="347" spans="1:9" x14ac:dyDescent="0.3">
      <c r="A347" s="1" t="s">
        <v>31424</v>
      </c>
      <c r="B347" s="1" t="s">
        <v>744</v>
      </c>
      <c r="C347" s="2">
        <v>45165</v>
      </c>
      <c r="D347" s="3">
        <v>45167</v>
      </c>
      <c r="E347">
        <v>48</v>
      </c>
      <c r="F347" s="1" t="s">
        <v>31081</v>
      </c>
      <c r="G347">
        <v>126</v>
      </c>
      <c r="H347">
        <v>4</v>
      </c>
      <c r="I347" t="b">
        <v>0</v>
      </c>
    </row>
    <row r="348" spans="1:9" x14ac:dyDescent="0.3">
      <c r="A348" s="1" t="s">
        <v>31425</v>
      </c>
      <c r="B348" s="1" t="s">
        <v>376</v>
      </c>
      <c r="C348" s="2">
        <v>44930</v>
      </c>
      <c r="D348" s="3">
        <v>44931.041666666664</v>
      </c>
      <c r="E348">
        <v>25</v>
      </c>
      <c r="F348" s="1" t="s">
        <v>31078</v>
      </c>
      <c r="G348">
        <v>55</v>
      </c>
      <c r="H348">
        <v>4</v>
      </c>
      <c r="I348" t="b">
        <v>0</v>
      </c>
    </row>
    <row r="349" spans="1:9" x14ac:dyDescent="0.3">
      <c r="A349" s="1" t="s">
        <v>31426</v>
      </c>
      <c r="B349" s="1" t="s">
        <v>230</v>
      </c>
      <c r="C349" s="2">
        <v>45113</v>
      </c>
      <c r="D349" s="3">
        <v>45114.583333333336</v>
      </c>
      <c r="E349">
        <v>38</v>
      </c>
      <c r="F349" s="1" t="s">
        <v>31081</v>
      </c>
      <c r="G349">
        <v>144</v>
      </c>
      <c r="H349">
        <v>4</v>
      </c>
      <c r="I349" t="b">
        <v>0</v>
      </c>
    </row>
    <row r="350" spans="1:9" x14ac:dyDescent="0.3">
      <c r="A350" s="1" t="s">
        <v>31427</v>
      </c>
      <c r="B350" s="1" t="s">
        <v>356</v>
      </c>
      <c r="C350" s="2">
        <v>45395</v>
      </c>
      <c r="D350" s="3">
        <v>45395.625</v>
      </c>
      <c r="E350">
        <v>15</v>
      </c>
      <c r="F350" s="1" t="s">
        <v>31086</v>
      </c>
      <c r="G350">
        <v>99</v>
      </c>
      <c r="H350">
        <v>3</v>
      </c>
      <c r="I350" t="b">
        <v>0</v>
      </c>
    </row>
    <row r="351" spans="1:9" x14ac:dyDescent="0.3">
      <c r="A351" s="1" t="s">
        <v>31428</v>
      </c>
      <c r="B351" s="1" t="s">
        <v>512</v>
      </c>
      <c r="C351" s="2">
        <v>45592</v>
      </c>
      <c r="D351" s="3">
        <v>45592.333333333336</v>
      </c>
      <c r="E351">
        <v>8</v>
      </c>
      <c r="F351" s="1" t="s">
        <v>31081</v>
      </c>
      <c r="G351">
        <v>148</v>
      </c>
      <c r="H351">
        <v>4</v>
      </c>
      <c r="I351" t="b">
        <v>0</v>
      </c>
    </row>
    <row r="352" spans="1:9" x14ac:dyDescent="0.3">
      <c r="A352" s="1" t="s">
        <v>31429</v>
      </c>
      <c r="B352" s="1" t="s">
        <v>286</v>
      </c>
      <c r="C352" s="2">
        <v>45440</v>
      </c>
      <c r="D352" s="3">
        <v>45441.083333333336</v>
      </c>
      <c r="E352">
        <v>26</v>
      </c>
      <c r="F352" s="1" t="s">
        <v>31081</v>
      </c>
      <c r="G352">
        <v>163</v>
      </c>
      <c r="H352">
        <v>4</v>
      </c>
      <c r="I352" t="b">
        <v>1</v>
      </c>
    </row>
    <row r="353" spans="1:9" x14ac:dyDescent="0.3">
      <c r="A353" s="1" t="s">
        <v>31430</v>
      </c>
      <c r="B353" s="1" t="s">
        <v>614</v>
      </c>
      <c r="C353" s="2">
        <v>45082</v>
      </c>
      <c r="D353" s="3">
        <v>45083.125</v>
      </c>
      <c r="E353">
        <v>27</v>
      </c>
      <c r="F353" s="1" t="s">
        <v>31078</v>
      </c>
      <c r="G353">
        <v>115</v>
      </c>
      <c r="I353" t="b">
        <v>0</v>
      </c>
    </row>
    <row r="354" spans="1:9" x14ac:dyDescent="0.3">
      <c r="A354" s="1" t="s">
        <v>31431</v>
      </c>
      <c r="B354" s="1" t="s">
        <v>616</v>
      </c>
      <c r="C354" s="2">
        <v>44936</v>
      </c>
      <c r="D354" s="3">
        <v>44938.875</v>
      </c>
      <c r="E354">
        <v>69</v>
      </c>
      <c r="F354" s="1" t="s">
        <v>31081</v>
      </c>
      <c r="G354">
        <v>26</v>
      </c>
      <c r="I354" t="b">
        <v>0</v>
      </c>
    </row>
    <row r="355" spans="1:9" x14ac:dyDescent="0.3">
      <c r="A355" s="1" t="s">
        <v>31432</v>
      </c>
      <c r="B355" s="1" t="s">
        <v>214</v>
      </c>
      <c r="C355" s="2">
        <v>45378</v>
      </c>
      <c r="D355" s="3">
        <v>45378.833333333336</v>
      </c>
      <c r="E355">
        <v>20</v>
      </c>
      <c r="F355" s="1" t="s">
        <v>31081</v>
      </c>
      <c r="G355">
        <v>147</v>
      </c>
      <c r="H355">
        <v>4</v>
      </c>
      <c r="I355" t="b">
        <v>0</v>
      </c>
    </row>
    <row r="356" spans="1:9" x14ac:dyDescent="0.3">
      <c r="A356" s="1" t="s">
        <v>31433</v>
      </c>
      <c r="B356" s="1" t="s">
        <v>150</v>
      </c>
      <c r="C356" s="2">
        <v>45233</v>
      </c>
      <c r="D356" s="3">
        <v>45235.041666666664</v>
      </c>
      <c r="E356">
        <v>49</v>
      </c>
      <c r="F356" s="1" t="s">
        <v>31081</v>
      </c>
      <c r="G356">
        <v>115</v>
      </c>
      <c r="H356">
        <v>5</v>
      </c>
      <c r="I356" t="b">
        <v>0</v>
      </c>
    </row>
    <row r="357" spans="1:9" x14ac:dyDescent="0.3">
      <c r="A357" s="1" t="s">
        <v>31434</v>
      </c>
      <c r="B357" s="1" t="s">
        <v>72</v>
      </c>
      <c r="C357" s="2">
        <v>45098</v>
      </c>
      <c r="D357" s="3">
        <v>45100.958333333336</v>
      </c>
      <c r="E357">
        <v>71</v>
      </c>
      <c r="F357" s="1" t="s">
        <v>31086</v>
      </c>
      <c r="G357">
        <v>175</v>
      </c>
      <c r="H357">
        <v>4</v>
      </c>
      <c r="I357" t="b">
        <v>0</v>
      </c>
    </row>
    <row r="358" spans="1:9" x14ac:dyDescent="0.3">
      <c r="A358" s="1" t="s">
        <v>31435</v>
      </c>
      <c r="B358" s="1" t="s">
        <v>232</v>
      </c>
      <c r="C358" s="2">
        <v>44947</v>
      </c>
      <c r="D358" s="3">
        <v>44949.125</v>
      </c>
      <c r="E358">
        <v>51</v>
      </c>
      <c r="F358" s="1" t="s">
        <v>31078</v>
      </c>
      <c r="G358">
        <v>61</v>
      </c>
      <c r="I358" t="b">
        <v>0</v>
      </c>
    </row>
    <row r="359" spans="1:9" x14ac:dyDescent="0.3">
      <c r="A359" s="1" t="s">
        <v>31436</v>
      </c>
      <c r="B359" s="1" t="s">
        <v>534</v>
      </c>
      <c r="C359" s="2">
        <v>45393</v>
      </c>
      <c r="D359" s="3">
        <v>45395.916666666664</v>
      </c>
      <c r="E359">
        <v>70</v>
      </c>
      <c r="F359" s="1" t="s">
        <v>31086</v>
      </c>
      <c r="G359">
        <v>122</v>
      </c>
      <c r="I359" t="b">
        <v>0</v>
      </c>
    </row>
    <row r="360" spans="1:9" x14ac:dyDescent="0.3">
      <c r="A360" s="1" t="s">
        <v>31437</v>
      </c>
      <c r="B360" s="1" t="s">
        <v>950</v>
      </c>
      <c r="C360" s="2">
        <v>44948</v>
      </c>
      <c r="D360" s="3">
        <v>44949.125</v>
      </c>
      <c r="E360">
        <v>27</v>
      </c>
      <c r="F360" s="1" t="s">
        <v>31086</v>
      </c>
      <c r="G360">
        <v>66</v>
      </c>
      <c r="H360">
        <v>4</v>
      </c>
      <c r="I360" t="b">
        <v>0</v>
      </c>
    </row>
    <row r="361" spans="1:9" x14ac:dyDescent="0.3">
      <c r="A361" s="1" t="s">
        <v>31438</v>
      </c>
      <c r="B361" s="1" t="s">
        <v>806</v>
      </c>
      <c r="C361" s="2">
        <v>45006</v>
      </c>
      <c r="D361" s="3">
        <v>45008.708333333336</v>
      </c>
      <c r="E361">
        <v>65</v>
      </c>
      <c r="F361" s="1" t="s">
        <v>31086</v>
      </c>
      <c r="G361">
        <v>110</v>
      </c>
      <c r="H361">
        <v>5</v>
      </c>
      <c r="I361" t="b">
        <v>0</v>
      </c>
    </row>
    <row r="362" spans="1:9" x14ac:dyDescent="0.3">
      <c r="A362" s="1" t="s">
        <v>31439</v>
      </c>
      <c r="B362" s="1" t="s">
        <v>520</v>
      </c>
      <c r="C362" s="2">
        <v>45627</v>
      </c>
      <c r="D362" s="3">
        <v>45629.041666666664</v>
      </c>
      <c r="E362">
        <v>49</v>
      </c>
      <c r="F362" s="1" t="s">
        <v>31078</v>
      </c>
      <c r="G362">
        <v>23</v>
      </c>
      <c r="H362">
        <v>3</v>
      </c>
      <c r="I362" t="b">
        <v>0</v>
      </c>
    </row>
    <row r="363" spans="1:9" x14ac:dyDescent="0.3">
      <c r="A363" s="1" t="s">
        <v>31440</v>
      </c>
      <c r="B363" s="1" t="s">
        <v>158</v>
      </c>
      <c r="C363" s="2">
        <v>45644</v>
      </c>
      <c r="D363" s="3">
        <v>45645.916666666664</v>
      </c>
      <c r="E363">
        <v>46</v>
      </c>
      <c r="F363" s="1" t="s">
        <v>31078</v>
      </c>
      <c r="G363">
        <v>43</v>
      </c>
      <c r="I363" t="b">
        <v>0</v>
      </c>
    </row>
    <row r="364" spans="1:9" x14ac:dyDescent="0.3">
      <c r="A364" s="1" t="s">
        <v>31441</v>
      </c>
      <c r="B364" s="1" t="s">
        <v>844</v>
      </c>
      <c r="C364" s="2">
        <v>45565</v>
      </c>
      <c r="D364" s="3">
        <v>45565.791666666664</v>
      </c>
      <c r="E364">
        <v>19</v>
      </c>
      <c r="F364" s="1" t="s">
        <v>31081</v>
      </c>
      <c r="G364">
        <v>62</v>
      </c>
      <c r="I364" t="b">
        <v>0</v>
      </c>
    </row>
    <row r="365" spans="1:9" x14ac:dyDescent="0.3">
      <c r="A365" s="1" t="s">
        <v>31442</v>
      </c>
      <c r="B365" s="1" t="s">
        <v>706</v>
      </c>
      <c r="C365" s="2">
        <v>45423</v>
      </c>
      <c r="D365" s="3">
        <v>45423.375</v>
      </c>
      <c r="E365">
        <v>9</v>
      </c>
      <c r="F365" s="1" t="s">
        <v>31086</v>
      </c>
      <c r="G365">
        <v>101</v>
      </c>
      <c r="I365" t="b">
        <v>0</v>
      </c>
    </row>
    <row r="366" spans="1:9" x14ac:dyDescent="0.3">
      <c r="A366" s="1" t="s">
        <v>31443</v>
      </c>
      <c r="B366" s="1" t="s">
        <v>254</v>
      </c>
      <c r="C366" s="2">
        <v>45544</v>
      </c>
      <c r="D366" s="3">
        <v>45545.583333333336</v>
      </c>
      <c r="E366">
        <v>38</v>
      </c>
      <c r="F366" s="1" t="s">
        <v>31081</v>
      </c>
      <c r="G366">
        <v>81</v>
      </c>
      <c r="H366">
        <v>3</v>
      </c>
      <c r="I366" t="b">
        <v>0</v>
      </c>
    </row>
    <row r="367" spans="1:9" x14ac:dyDescent="0.3">
      <c r="A367" s="1" t="s">
        <v>31444</v>
      </c>
      <c r="B367" s="1" t="s">
        <v>838</v>
      </c>
      <c r="C367" s="2">
        <v>45517</v>
      </c>
      <c r="D367" s="3">
        <v>45517.666666666664</v>
      </c>
      <c r="E367">
        <v>16</v>
      </c>
      <c r="F367" s="1" t="s">
        <v>31086</v>
      </c>
      <c r="G367">
        <v>125</v>
      </c>
      <c r="H367">
        <v>3</v>
      </c>
      <c r="I367" t="b">
        <v>0</v>
      </c>
    </row>
    <row r="368" spans="1:9" x14ac:dyDescent="0.3">
      <c r="A368" s="1" t="s">
        <v>31445</v>
      </c>
      <c r="B368" s="1" t="s">
        <v>932</v>
      </c>
      <c r="C368" s="2">
        <v>45063</v>
      </c>
      <c r="D368" s="3">
        <v>45063.291666666664</v>
      </c>
      <c r="E368">
        <v>7</v>
      </c>
      <c r="F368" s="1" t="s">
        <v>31086</v>
      </c>
      <c r="G368">
        <v>166</v>
      </c>
      <c r="H368">
        <v>5</v>
      </c>
      <c r="I368" t="b">
        <v>0</v>
      </c>
    </row>
    <row r="369" spans="1:9" x14ac:dyDescent="0.3">
      <c r="A369" s="1" t="s">
        <v>31446</v>
      </c>
      <c r="B369" s="1" t="s">
        <v>112</v>
      </c>
      <c r="C369" s="2">
        <v>45183</v>
      </c>
      <c r="D369" s="3">
        <v>45185.833333333336</v>
      </c>
      <c r="E369">
        <v>68</v>
      </c>
      <c r="F369" s="1" t="s">
        <v>31076</v>
      </c>
      <c r="G369">
        <v>176</v>
      </c>
      <c r="H369">
        <v>5</v>
      </c>
      <c r="I369" t="b">
        <v>0</v>
      </c>
    </row>
    <row r="370" spans="1:9" x14ac:dyDescent="0.3">
      <c r="A370" s="1" t="s">
        <v>31447</v>
      </c>
      <c r="B370" s="1" t="s">
        <v>462</v>
      </c>
      <c r="C370" s="2">
        <v>44949</v>
      </c>
      <c r="D370" s="3">
        <v>44951.291666666664</v>
      </c>
      <c r="E370">
        <v>55</v>
      </c>
      <c r="F370" s="1" t="s">
        <v>31086</v>
      </c>
      <c r="G370">
        <v>42</v>
      </c>
      <c r="H370">
        <v>4</v>
      </c>
      <c r="I370" t="b">
        <v>0</v>
      </c>
    </row>
    <row r="371" spans="1:9" x14ac:dyDescent="0.3">
      <c r="A371" s="1" t="s">
        <v>31448</v>
      </c>
      <c r="B371" s="1" t="s">
        <v>752</v>
      </c>
      <c r="C371" s="2">
        <v>44957</v>
      </c>
      <c r="D371" s="3">
        <v>44958.833333333336</v>
      </c>
      <c r="E371">
        <v>44</v>
      </c>
      <c r="F371" s="1" t="s">
        <v>31078</v>
      </c>
      <c r="G371">
        <v>129</v>
      </c>
      <c r="H371">
        <v>5</v>
      </c>
      <c r="I371" t="b">
        <v>0</v>
      </c>
    </row>
    <row r="372" spans="1:9" x14ac:dyDescent="0.3">
      <c r="A372" s="1" t="s">
        <v>31449</v>
      </c>
      <c r="B372" s="1" t="s">
        <v>416</v>
      </c>
      <c r="C372" s="2">
        <v>44953</v>
      </c>
      <c r="D372" s="3">
        <v>44954.375</v>
      </c>
      <c r="E372">
        <v>33</v>
      </c>
      <c r="F372" s="1" t="s">
        <v>31078</v>
      </c>
      <c r="G372">
        <v>79</v>
      </c>
      <c r="H372">
        <v>3</v>
      </c>
      <c r="I372" t="b">
        <v>0</v>
      </c>
    </row>
    <row r="373" spans="1:9" x14ac:dyDescent="0.3">
      <c r="A373" s="1" t="s">
        <v>31450</v>
      </c>
      <c r="B373" s="1" t="s">
        <v>240</v>
      </c>
      <c r="C373" s="2">
        <v>45608</v>
      </c>
      <c r="D373" s="3">
        <v>45608.041666666664</v>
      </c>
      <c r="E373">
        <v>1</v>
      </c>
      <c r="F373" s="1" t="s">
        <v>31078</v>
      </c>
      <c r="G373">
        <v>90</v>
      </c>
      <c r="H373">
        <v>4</v>
      </c>
      <c r="I373" t="b">
        <v>0</v>
      </c>
    </row>
    <row r="374" spans="1:9" x14ac:dyDescent="0.3">
      <c r="A374" s="1" t="s">
        <v>31451</v>
      </c>
      <c r="B374" s="1" t="s">
        <v>890</v>
      </c>
      <c r="C374" s="2">
        <v>45628</v>
      </c>
      <c r="D374" s="3">
        <v>45630.208333333336</v>
      </c>
      <c r="E374">
        <v>53</v>
      </c>
      <c r="F374" s="1" t="s">
        <v>31081</v>
      </c>
      <c r="G374">
        <v>146</v>
      </c>
      <c r="H374">
        <v>5</v>
      </c>
      <c r="I374" t="b">
        <v>0</v>
      </c>
    </row>
    <row r="375" spans="1:9" x14ac:dyDescent="0.3">
      <c r="A375" s="1" t="s">
        <v>31452</v>
      </c>
      <c r="B375" s="1" t="s">
        <v>36</v>
      </c>
      <c r="C375" s="2">
        <v>45628</v>
      </c>
      <c r="D375" s="3">
        <v>45630.541666666664</v>
      </c>
      <c r="E375">
        <v>61</v>
      </c>
      <c r="F375" s="1" t="s">
        <v>31076</v>
      </c>
      <c r="G375">
        <v>40</v>
      </c>
      <c r="I375" t="b">
        <v>0</v>
      </c>
    </row>
    <row r="376" spans="1:9" x14ac:dyDescent="0.3">
      <c r="A376" s="1" t="s">
        <v>31453</v>
      </c>
      <c r="B376" s="1" t="s">
        <v>826</v>
      </c>
      <c r="C376" s="2">
        <v>45590</v>
      </c>
      <c r="D376" s="3">
        <v>45591.958333333336</v>
      </c>
      <c r="E376">
        <v>47</v>
      </c>
      <c r="F376" s="1" t="s">
        <v>31076</v>
      </c>
      <c r="G376">
        <v>47</v>
      </c>
      <c r="I376" t="b">
        <v>0</v>
      </c>
    </row>
    <row r="377" spans="1:9" x14ac:dyDescent="0.3">
      <c r="A377" s="1" t="s">
        <v>31454</v>
      </c>
      <c r="B377" s="1" t="s">
        <v>348</v>
      </c>
      <c r="C377" s="2">
        <v>45095</v>
      </c>
      <c r="D377" s="3">
        <v>45097.458333333336</v>
      </c>
      <c r="E377">
        <v>59</v>
      </c>
      <c r="F377" s="1" t="s">
        <v>31076</v>
      </c>
      <c r="G377">
        <v>32</v>
      </c>
      <c r="H377">
        <v>3</v>
      </c>
      <c r="I377" t="b">
        <v>0</v>
      </c>
    </row>
    <row r="378" spans="1:9" x14ac:dyDescent="0.3">
      <c r="A378" s="1" t="s">
        <v>31455</v>
      </c>
      <c r="B378" s="1" t="s">
        <v>352</v>
      </c>
      <c r="C378" s="2">
        <v>45550</v>
      </c>
      <c r="D378" s="3">
        <v>45550.041666666664</v>
      </c>
      <c r="E378">
        <v>1</v>
      </c>
      <c r="F378" s="1" t="s">
        <v>31086</v>
      </c>
      <c r="G378">
        <v>123</v>
      </c>
      <c r="I378" t="b">
        <v>0</v>
      </c>
    </row>
    <row r="379" spans="1:9" x14ac:dyDescent="0.3">
      <c r="A379" s="1" t="s">
        <v>31456</v>
      </c>
      <c r="B379" s="1" t="s">
        <v>74</v>
      </c>
      <c r="C379" s="2">
        <v>45537</v>
      </c>
      <c r="D379" s="3">
        <v>45539.666666666664</v>
      </c>
      <c r="E379">
        <v>64</v>
      </c>
      <c r="F379" s="1" t="s">
        <v>31081</v>
      </c>
      <c r="G379">
        <v>131</v>
      </c>
      <c r="I379" t="b">
        <v>0</v>
      </c>
    </row>
    <row r="380" spans="1:9" x14ac:dyDescent="0.3">
      <c r="A380" s="1" t="s">
        <v>31457</v>
      </c>
      <c r="B380" s="1" t="s">
        <v>980</v>
      </c>
      <c r="C380" s="2">
        <v>45189</v>
      </c>
      <c r="D380" s="3">
        <v>45189.458333333336</v>
      </c>
      <c r="E380">
        <v>11</v>
      </c>
      <c r="F380" s="1" t="s">
        <v>31078</v>
      </c>
      <c r="G380">
        <v>59</v>
      </c>
      <c r="H380">
        <v>5</v>
      </c>
      <c r="I380" t="b">
        <v>0</v>
      </c>
    </row>
    <row r="381" spans="1:9" x14ac:dyDescent="0.3">
      <c r="A381" s="1" t="s">
        <v>31458</v>
      </c>
      <c r="B381" s="1" t="s">
        <v>180</v>
      </c>
      <c r="C381" s="2">
        <v>45442</v>
      </c>
      <c r="D381" s="3">
        <v>45442.291666666664</v>
      </c>
      <c r="E381">
        <v>7</v>
      </c>
      <c r="F381" s="1" t="s">
        <v>31076</v>
      </c>
      <c r="G381">
        <v>55</v>
      </c>
      <c r="H381">
        <v>3</v>
      </c>
      <c r="I381" t="b">
        <v>0</v>
      </c>
    </row>
    <row r="382" spans="1:9" x14ac:dyDescent="0.3">
      <c r="A382" s="1" t="s">
        <v>31459</v>
      </c>
      <c r="B382" s="1" t="s">
        <v>338</v>
      </c>
      <c r="C382" s="2">
        <v>45124</v>
      </c>
      <c r="D382" s="3">
        <v>45126.75</v>
      </c>
      <c r="E382">
        <v>66</v>
      </c>
      <c r="F382" s="1" t="s">
        <v>31086</v>
      </c>
      <c r="G382">
        <v>14</v>
      </c>
      <c r="I382" t="b">
        <v>0</v>
      </c>
    </row>
    <row r="383" spans="1:9" x14ac:dyDescent="0.3">
      <c r="A383" s="1" t="s">
        <v>31460</v>
      </c>
      <c r="B383" s="1" t="s">
        <v>326</v>
      </c>
      <c r="C383" s="2">
        <v>45341</v>
      </c>
      <c r="D383" s="3">
        <v>45341.083333333336</v>
      </c>
      <c r="E383">
        <v>2</v>
      </c>
      <c r="F383" s="1" t="s">
        <v>31078</v>
      </c>
      <c r="G383">
        <v>89</v>
      </c>
      <c r="H383">
        <v>5</v>
      </c>
      <c r="I383" t="b">
        <v>0</v>
      </c>
    </row>
    <row r="384" spans="1:9" x14ac:dyDescent="0.3">
      <c r="A384" s="1" t="s">
        <v>31461</v>
      </c>
      <c r="B384" s="1" t="s">
        <v>132</v>
      </c>
      <c r="C384" s="2">
        <v>45534</v>
      </c>
      <c r="D384" s="3">
        <v>45536.125</v>
      </c>
      <c r="E384">
        <v>51</v>
      </c>
      <c r="F384" s="1" t="s">
        <v>31078</v>
      </c>
      <c r="G384">
        <v>29</v>
      </c>
      <c r="I384" t="b">
        <v>0</v>
      </c>
    </row>
    <row r="385" spans="1:9" x14ac:dyDescent="0.3">
      <c r="A385" s="1" t="s">
        <v>31462</v>
      </c>
      <c r="B385" s="1" t="s">
        <v>486</v>
      </c>
      <c r="C385" s="2">
        <v>45352</v>
      </c>
      <c r="D385" s="3">
        <v>45354.416666666664</v>
      </c>
      <c r="E385">
        <v>58</v>
      </c>
      <c r="F385" s="1" t="s">
        <v>31086</v>
      </c>
      <c r="G385">
        <v>72</v>
      </c>
      <c r="H385">
        <v>3</v>
      </c>
      <c r="I385" t="b">
        <v>0</v>
      </c>
    </row>
    <row r="386" spans="1:9" x14ac:dyDescent="0.3">
      <c r="A386" s="1" t="s">
        <v>31463</v>
      </c>
      <c r="B386" s="1" t="s">
        <v>654</v>
      </c>
      <c r="C386" s="2">
        <v>45570</v>
      </c>
      <c r="D386" s="3">
        <v>45570.541666666664</v>
      </c>
      <c r="E386">
        <v>13</v>
      </c>
      <c r="F386" s="1" t="s">
        <v>31081</v>
      </c>
      <c r="G386">
        <v>35</v>
      </c>
      <c r="H386">
        <v>4</v>
      </c>
      <c r="I386" t="b">
        <v>1</v>
      </c>
    </row>
    <row r="387" spans="1:9" x14ac:dyDescent="0.3">
      <c r="A387" s="1" t="s">
        <v>31464</v>
      </c>
      <c r="B387" s="1" t="s">
        <v>838</v>
      </c>
      <c r="C387" s="2">
        <v>45642</v>
      </c>
      <c r="D387" s="3">
        <v>45644.291666666664</v>
      </c>
      <c r="E387">
        <v>55</v>
      </c>
      <c r="F387" s="1" t="s">
        <v>31078</v>
      </c>
      <c r="G387">
        <v>104</v>
      </c>
      <c r="I387" t="b">
        <v>0</v>
      </c>
    </row>
    <row r="388" spans="1:9" x14ac:dyDescent="0.3">
      <c r="A388" s="1" t="s">
        <v>31465</v>
      </c>
      <c r="B388" s="1" t="s">
        <v>880</v>
      </c>
      <c r="C388" s="2">
        <v>45260</v>
      </c>
      <c r="D388" s="3">
        <v>45262.708333333336</v>
      </c>
      <c r="E388">
        <v>65</v>
      </c>
      <c r="F388" s="1" t="s">
        <v>31086</v>
      </c>
      <c r="G388">
        <v>120</v>
      </c>
      <c r="H388">
        <v>4</v>
      </c>
      <c r="I388" t="b">
        <v>0</v>
      </c>
    </row>
    <row r="389" spans="1:9" x14ac:dyDescent="0.3">
      <c r="A389" s="1" t="s">
        <v>31466</v>
      </c>
      <c r="B389" s="1" t="s">
        <v>542</v>
      </c>
      <c r="C389" s="2">
        <v>45519</v>
      </c>
      <c r="D389" s="3">
        <v>45520.708333333336</v>
      </c>
      <c r="E389">
        <v>41</v>
      </c>
      <c r="F389" s="1" t="s">
        <v>31076</v>
      </c>
      <c r="G389">
        <v>89</v>
      </c>
      <c r="H389">
        <v>4</v>
      </c>
      <c r="I389" t="b">
        <v>0</v>
      </c>
    </row>
    <row r="390" spans="1:9" x14ac:dyDescent="0.3">
      <c r="A390" s="1" t="s">
        <v>31467</v>
      </c>
      <c r="B390" s="1" t="s">
        <v>950</v>
      </c>
      <c r="C390" s="2">
        <v>45459</v>
      </c>
      <c r="D390" s="3">
        <v>45461.458333333336</v>
      </c>
      <c r="E390">
        <v>59</v>
      </c>
      <c r="F390" s="1" t="s">
        <v>31081</v>
      </c>
      <c r="G390">
        <v>85</v>
      </c>
      <c r="H390">
        <v>3</v>
      </c>
      <c r="I390" t="b">
        <v>0</v>
      </c>
    </row>
    <row r="391" spans="1:9" x14ac:dyDescent="0.3">
      <c r="A391" s="1" t="s">
        <v>31468</v>
      </c>
      <c r="B391" s="1" t="s">
        <v>904</v>
      </c>
      <c r="C391" s="2">
        <v>45019</v>
      </c>
      <c r="D391" s="3">
        <v>45020.666666666664</v>
      </c>
      <c r="E391">
        <v>40</v>
      </c>
      <c r="F391" s="1" t="s">
        <v>31086</v>
      </c>
      <c r="G391">
        <v>176</v>
      </c>
      <c r="I391" t="b">
        <v>0</v>
      </c>
    </row>
    <row r="392" spans="1:9" x14ac:dyDescent="0.3">
      <c r="A392" s="1" t="s">
        <v>31469</v>
      </c>
      <c r="B392" s="1" t="s">
        <v>1022</v>
      </c>
      <c r="C392" s="2">
        <v>45068</v>
      </c>
      <c r="D392" s="3">
        <v>45069.5</v>
      </c>
      <c r="E392">
        <v>36</v>
      </c>
      <c r="F392" s="1" t="s">
        <v>31078</v>
      </c>
      <c r="G392">
        <v>144</v>
      </c>
      <c r="H392">
        <v>5</v>
      </c>
      <c r="I392" t="b">
        <v>0</v>
      </c>
    </row>
    <row r="393" spans="1:9" x14ac:dyDescent="0.3">
      <c r="A393" s="1" t="s">
        <v>31470</v>
      </c>
      <c r="B393" s="1" t="s">
        <v>854</v>
      </c>
      <c r="C393" s="2">
        <v>45199</v>
      </c>
      <c r="D393" s="3">
        <v>45200.958333333336</v>
      </c>
      <c r="E393">
        <v>47</v>
      </c>
      <c r="F393" s="1" t="s">
        <v>31078</v>
      </c>
      <c r="G393">
        <v>113</v>
      </c>
      <c r="I393" t="b">
        <v>0</v>
      </c>
    </row>
    <row r="394" spans="1:9" x14ac:dyDescent="0.3">
      <c r="A394" s="1" t="s">
        <v>31471</v>
      </c>
      <c r="B394" s="1" t="s">
        <v>170</v>
      </c>
      <c r="C394" s="2">
        <v>45567</v>
      </c>
      <c r="D394" s="3">
        <v>45568.125</v>
      </c>
      <c r="E394">
        <v>27</v>
      </c>
      <c r="F394" s="1" t="s">
        <v>31078</v>
      </c>
      <c r="G394">
        <v>136</v>
      </c>
      <c r="I394" t="b">
        <v>0</v>
      </c>
    </row>
    <row r="395" spans="1:9" x14ac:dyDescent="0.3">
      <c r="A395" s="1" t="s">
        <v>31472</v>
      </c>
      <c r="B395" s="1" t="s">
        <v>128</v>
      </c>
      <c r="C395" s="2">
        <v>45220</v>
      </c>
      <c r="D395" s="3">
        <v>45220.375</v>
      </c>
      <c r="E395">
        <v>9</v>
      </c>
      <c r="F395" s="1" t="s">
        <v>31086</v>
      </c>
      <c r="G395">
        <v>24</v>
      </c>
      <c r="H395">
        <v>4</v>
      </c>
      <c r="I395" t="b">
        <v>0</v>
      </c>
    </row>
    <row r="396" spans="1:9" x14ac:dyDescent="0.3">
      <c r="A396" s="1" t="s">
        <v>31473</v>
      </c>
      <c r="B396" s="1" t="s">
        <v>152</v>
      </c>
      <c r="C396" s="2">
        <v>45453</v>
      </c>
      <c r="D396" s="3">
        <v>45454.5</v>
      </c>
      <c r="E396">
        <v>36</v>
      </c>
      <c r="F396" s="1" t="s">
        <v>31086</v>
      </c>
      <c r="G396">
        <v>98</v>
      </c>
      <c r="H396">
        <v>3</v>
      </c>
      <c r="I396" t="b">
        <v>0</v>
      </c>
    </row>
    <row r="397" spans="1:9" x14ac:dyDescent="0.3">
      <c r="A397" s="1" t="s">
        <v>31474</v>
      </c>
      <c r="B397" s="1" t="s">
        <v>362</v>
      </c>
      <c r="C397" s="2">
        <v>45643</v>
      </c>
      <c r="D397" s="3">
        <v>45643.208333333336</v>
      </c>
      <c r="E397">
        <v>5</v>
      </c>
      <c r="F397" s="1" t="s">
        <v>31078</v>
      </c>
      <c r="G397">
        <v>143</v>
      </c>
      <c r="H397">
        <v>5</v>
      </c>
      <c r="I397" t="b">
        <v>0</v>
      </c>
    </row>
    <row r="398" spans="1:9" x14ac:dyDescent="0.3">
      <c r="A398" s="1" t="s">
        <v>31475</v>
      </c>
      <c r="B398" s="1" t="s">
        <v>780</v>
      </c>
      <c r="C398" s="2">
        <v>45502</v>
      </c>
      <c r="D398" s="3">
        <v>45504.375</v>
      </c>
      <c r="E398">
        <v>57</v>
      </c>
      <c r="F398" s="1" t="s">
        <v>31078</v>
      </c>
      <c r="G398">
        <v>131</v>
      </c>
      <c r="H398">
        <v>4</v>
      </c>
      <c r="I398" t="b">
        <v>0</v>
      </c>
    </row>
    <row r="399" spans="1:9" x14ac:dyDescent="0.3">
      <c r="A399" s="1" t="s">
        <v>31476</v>
      </c>
      <c r="B399" s="1" t="s">
        <v>256</v>
      </c>
      <c r="C399" s="2">
        <v>45570</v>
      </c>
      <c r="D399" s="3">
        <v>45571.875</v>
      </c>
      <c r="E399">
        <v>45</v>
      </c>
      <c r="F399" s="1" t="s">
        <v>31076</v>
      </c>
      <c r="G399">
        <v>87</v>
      </c>
      <c r="H399">
        <v>5</v>
      </c>
      <c r="I399" t="b">
        <v>0</v>
      </c>
    </row>
    <row r="400" spans="1:9" x14ac:dyDescent="0.3">
      <c r="A400" s="1" t="s">
        <v>31477</v>
      </c>
      <c r="B400" s="1" t="s">
        <v>47</v>
      </c>
      <c r="C400" s="2">
        <v>45592</v>
      </c>
      <c r="D400" s="3">
        <v>45593.708333333336</v>
      </c>
      <c r="E400">
        <v>41</v>
      </c>
      <c r="F400" s="1" t="s">
        <v>31081</v>
      </c>
      <c r="G400">
        <v>51</v>
      </c>
      <c r="I400" t="b">
        <v>0</v>
      </c>
    </row>
    <row r="401" spans="1:9" x14ac:dyDescent="0.3">
      <c r="A401" s="1" t="s">
        <v>31478</v>
      </c>
      <c r="B401" s="1" t="s">
        <v>648</v>
      </c>
      <c r="C401" s="2">
        <v>45127</v>
      </c>
      <c r="D401" s="3">
        <v>45127.083333333336</v>
      </c>
      <c r="E401">
        <v>2</v>
      </c>
      <c r="F401" s="1" t="s">
        <v>31081</v>
      </c>
      <c r="G401">
        <v>107</v>
      </c>
      <c r="I401" t="b">
        <v>0</v>
      </c>
    </row>
    <row r="402" spans="1:9" x14ac:dyDescent="0.3">
      <c r="A402" s="1" t="s">
        <v>31479</v>
      </c>
      <c r="B402" s="1" t="s">
        <v>496</v>
      </c>
      <c r="C402" s="2">
        <v>45354</v>
      </c>
      <c r="D402" s="3">
        <v>45354.166666666664</v>
      </c>
      <c r="E402">
        <v>4</v>
      </c>
      <c r="F402" s="1" t="s">
        <v>31078</v>
      </c>
      <c r="G402">
        <v>139</v>
      </c>
      <c r="H402">
        <v>3</v>
      </c>
      <c r="I402" t="b">
        <v>0</v>
      </c>
    </row>
    <row r="403" spans="1:9" x14ac:dyDescent="0.3">
      <c r="A403" s="1" t="s">
        <v>31480</v>
      </c>
      <c r="B403" s="1" t="s">
        <v>472</v>
      </c>
      <c r="C403" s="2">
        <v>45489</v>
      </c>
      <c r="D403" s="3">
        <v>45489.958333333336</v>
      </c>
      <c r="E403">
        <v>23</v>
      </c>
      <c r="F403" s="1" t="s">
        <v>31076</v>
      </c>
      <c r="G403">
        <v>7</v>
      </c>
      <c r="H403">
        <v>3</v>
      </c>
      <c r="I403" t="b">
        <v>0</v>
      </c>
    </row>
    <row r="404" spans="1:9" x14ac:dyDescent="0.3">
      <c r="A404" s="1" t="s">
        <v>31481</v>
      </c>
      <c r="B404" s="1" t="s">
        <v>442</v>
      </c>
      <c r="C404" s="2">
        <v>45627</v>
      </c>
      <c r="D404" s="3">
        <v>45629.958333333336</v>
      </c>
      <c r="E404">
        <v>71</v>
      </c>
      <c r="F404" s="1" t="s">
        <v>31081</v>
      </c>
      <c r="G404">
        <v>77</v>
      </c>
      <c r="H404">
        <v>5</v>
      </c>
      <c r="I404" t="b">
        <v>0</v>
      </c>
    </row>
    <row r="405" spans="1:9" x14ac:dyDescent="0.3">
      <c r="A405" s="1" t="s">
        <v>31482</v>
      </c>
      <c r="B405" s="1" t="s">
        <v>710</v>
      </c>
      <c r="C405" s="2">
        <v>45560</v>
      </c>
      <c r="D405" s="3">
        <v>45560.583333333336</v>
      </c>
      <c r="E405">
        <v>14</v>
      </c>
      <c r="F405" s="1" t="s">
        <v>31078</v>
      </c>
      <c r="G405">
        <v>36</v>
      </c>
      <c r="H405">
        <v>5</v>
      </c>
      <c r="I405" t="b">
        <v>0</v>
      </c>
    </row>
    <row r="406" spans="1:9" x14ac:dyDescent="0.3">
      <c r="A406" s="1" t="s">
        <v>31483</v>
      </c>
      <c r="B406" s="1" t="s">
        <v>260</v>
      </c>
      <c r="C406" s="2">
        <v>45619</v>
      </c>
      <c r="D406" s="3">
        <v>45619.208333333336</v>
      </c>
      <c r="E406">
        <v>5</v>
      </c>
      <c r="F406" s="1" t="s">
        <v>31081</v>
      </c>
      <c r="G406">
        <v>175</v>
      </c>
      <c r="I406" t="b">
        <v>0</v>
      </c>
    </row>
    <row r="407" spans="1:9" x14ac:dyDescent="0.3">
      <c r="A407" s="1" t="s">
        <v>31484</v>
      </c>
      <c r="B407" s="1" t="s">
        <v>968</v>
      </c>
      <c r="C407" s="2">
        <v>45090</v>
      </c>
      <c r="D407" s="3">
        <v>45090.125</v>
      </c>
      <c r="E407">
        <v>3</v>
      </c>
      <c r="F407" s="1" t="s">
        <v>31078</v>
      </c>
      <c r="G407">
        <v>125</v>
      </c>
      <c r="I407" t="b">
        <v>0</v>
      </c>
    </row>
    <row r="408" spans="1:9" x14ac:dyDescent="0.3">
      <c r="A408" s="1" t="s">
        <v>31485</v>
      </c>
      <c r="B408" s="1" t="s">
        <v>972</v>
      </c>
      <c r="C408" s="2">
        <v>45196</v>
      </c>
      <c r="D408" s="3">
        <v>45197.916666666664</v>
      </c>
      <c r="E408">
        <v>46</v>
      </c>
      <c r="F408" s="1" t="s">
        <v>31081</v>
      </c>
      <c r="G408">
        <v>114</v>
      </c>
      <c r="H408">
        <v>3</v>
      </c>
      <c r="I408" t="b">
        <v>0</v>
      </c>
    </row>
    <row r="409" spans="1:9" x14ac:dyDescent="0.3">
      <c r="A409" s="1" t="s">
        <v>31486</v>
      </c>
      <c r="B409" s="1" t="s">
        <v>162</v>
      </c>
      <c r="C409" s="2">
        <v>45609</v>
      </c>
      <c r="D409" s="3">
        <v>45611.25</v>
      </c>
      <c r="E409">
        <v>54</v>
      </c>
      <c r="F409" s="1" t="s">
        <v>31086</v>
      </c>
      <c r="G409">
        <v>157</v>
      </c>
      <c r="I409" t="b">
        <v>0</v>
      </c>
    </row>
    <row r="410" spans="1:9" x14ac:dyDescent="0.3">
      <c r="A410" s="1" t="s">
        <v>31487</v>
      </c>
      <c r="B410" s="1" t="s">
        <v>942</v>
      </c>
      <c r="C410" s="2">
        <v>45210</v>
      </c>
      <c r="D410" s="3">
        <v>45210.458333333336</v>
      </c>
      <c r="E410">
        <v>11</v>
      </c>
      <c r="F410" s="1" t="s">
        <v>31086</v>
      </c>
      <c r="G410">
        <v>177</v>
      </c>
      <c r="H410">
        <v>3</v>
      </c>
      <c r="I410" t="b">
        <v>0</v>
      </c>
    </row>
    <row r="411" spans="1:9" x14ac:dyDescent="0.3">
      <c r="A411" s="1" t="s">
        <v>31488</v>
      </c>
      <c r="B411" s="1" t="s">
        <v>280</v>
      </c>
      <c r="C411" s="2">
        <v>45370</v>
      </c>
      <c r="D411" s="3">
        <v>45371.083333333336</v>
      </c>
      <c r="E411">
        <v>26</v>
      </c>
      <c r="F411" s="1" t="s">
        <v>31076</v>
      </c>
      <c r="G411">
        <v>132</v>
      </c>
      <c r="H411">
        <v>3</v>
      </c>
      <c r="I411" t="b">
        <v>1</v>
      </c>
    </row>
    <row r="412" spans="1:9" x14ac:dyDescent="0.3">
      <c r="A412" s="1" t="s">
        <v>31489</v>
      </c>
      <c r="B412" s="1" t="s">
        <v>322</v>
      </c>
      <c r="C412" s="2">
        <v>45259</v>
      </c>
      <c r="D412" s="3">
        <v>45259.833333333336</v>
      </c>
      <c r="E412">
        <v>20</v>
      </c>
      <c r="F412" s="1" t="s">
        <v>31078</v>
      </c>
      <c r="G412">
        <v>14</v>
      </c>
      <c r="H412">
        <v>5</v>
      </c>
      <c r="I412" t="b">
        <v>0</v>
      </c>
    </row>
    <row r="413" spans="1:9" x14ac:dyDescent="0.3">
      <c r="A413" s="1" t="s">
        <v>31490</v>
      </c>
      <c r="B413" s="1" t="s">
        <v>188</v>
      </c>
      <c r="C413" s="2">
        <v>45196</v>
      </c>
      <c r="D413" s="3">
        <v>45197.333333333336</v>
      </c>
      <c r="E413">
        <v>32</v>
      </c>
      <c r="F413" s="1" t="s">
        <v>31081</v>
      </c>
      <c r="G413">
        <v>103</v>
      </c>
      <c r="H413">
        <v>4</v>
      </c>
      <c r="I413" t="b">
        <v>0</v>
      </c>
    </row>
    <row r="414" spans="1:9" x14ac:dyDescent="0.3">
      <c r="A414" s="1" t="s">
        <v>31491</v>
      </c>
      <c r="B414" s="1" t="s">
        <v>270</v>
      </c>
      <c r="C414" s="2">
        <v>45148</v>
      </c>
      <c r="D414" s="3">
        <v>45149.333333333336</v>
      </c>
      <c r="E414">
        <v>32</v>
      </c>
      <c r="F414" s="1" t="s">
        <v>31086</v>
      </c>
      <c r="G414">
        <v>173</v>
      </c>
      <c r="I414" t="b">
        <v>0</v>
      </c>
    </row>
    <row r="415" spans="1:9" x14ac:dyDescent="0.3">
      <c r="A415" s="1" t="s">
        <v>31492</v>
      </c>
      <c r="B415" s="1" t="s">
        <v>780</v>
      </c>
      <c r="C415" s="2">
        <v>45088</v>
      </c>
      <c r="D415" s="3">
        <v>45090.166666666664</v>
      </c>
      <c r="E415">
        <v>52</v>
      </c>
      <c r="F415" s="1" t="s">
        <v>31076</v>
      </c>
      <c r="G415">
        <v>173</v>
      </c>
      <c r="I415" t="b">
        <v>0</v>
      </c>
    </row>
    <row r="416" spans="1:9" x14ac:dyDescent="0.3">
      <c r="A416" s="1" t="s">
        <v>31493</v>
      </c>
      <c r="B416" s="1" t="s">
        <v>338</v>
      </c>
      <c r="C416" s="2">
        <v>45368</v>
      </c>
      <c r="D416" s="3">
        <v>45369</v>
      </c>
      <c r="E416">
        <v>24</v>
      </c>
      <c r="F416" s="1" t="s">
        <v>31086</v>
      </c>
      <c r="G416">
        <v>58</v>
      </c>
      <c r="H416">
        <v>3</v>
      </c>
      <c r="I416" t="b">
        <v>0</v>
      </c>
    </row>
    <row r="417" spans="1:9" x14ac:dyDescent="0.3">
      <c r="A417" s="1" t="s">
        <v>31494</v>
      </c>
      <c r="B417" s="1" t="s">
        <v>424</v>
      </c>
      <c r="C417" s="2">
        <v>45091</v>
      </c>
      <c r="D417" s="3">
        <v>45091.625</v>
      </c>
      <c r="E417">
        <v>15</v>
      </c>
      <c r="F417" s="1" t="s">
        <v>31078</v>
      </c>
      <c r="G417">
        <v>146</v>
      </c>
      <c r="H417">
        <v>4</v>
      </c>
      <c r="I417" t="b">
        <v>0</v>
      </c>
    </row>
    <row r="418" spans="1:9" x14ac:dyDescent="0.3">
      <c r="A418" s="1" t="s">
        <v>31495</v>
      </c>
      <c r="B418" s="1" t="s">
        <v>564</v>
      </c>
      <c r="C418" s="2">
        <v>45305</v>
      </c>
      <c r="D418" s="3">
        <v>45306.708333333336</v>
      </c>
      <c r="E418">
        <v>41</v>
      </c>
      <c r="F418" s="1" t="s">
        <v>31078</v>
      </c>
      <c r="G418">
        <v>59</v>
      </c>
      <c r="I418" t="b">
        <v>0</v>
      </c>
    </row>
    <row r="419" spans="1:9" x14ac:dyDescent="0.3">
      <c r="A419" s="1" t="s">
        <v>31496</v>
      </c>
      <c r="B419" s="1" t="s">
        <v>612</v>
      </c>
      <c r="C419" s="2">
        <v>44942</v>
      </c>
      <c r="D419" s="3">
        <v>44943.208333333336</v>
      </c>
      <c r="E419">
        <v>29</v>
      </c>
      <c r="F419" s="1" t="s">
        <v>31081</v>
      </c>
      <c r="G419">
        <v>74</v>
      </c>
      <c r="H419">
        <v>3</v>
      </c>
      <c r="I419" t="b">
        <v>0</v>
      </c>
    </row>
    <row r="420" spans="1:9" x14ac:dyDescent="0.3">
      <c r="A420" s="1" t="s">
        <v>31497</v>
      </c>
      <c r="B420" s="1" t="s">
        <v>448</v>
      </c>
      <c r="C420" s="2">
        <v>45190</v>
      </c>
      <c r="D420" s="3">
        <v>45191.791666666664</v>
      </c>
      <c r="E420">
        <v>43</v>
      </c>
      <c r="F420" s="1" t="s">
        <v>31081</v>
      </c>
      <c r="G420">
        <v>71</v>
      </c>
      <c r="I420" t="b">
        <v>0</v>
      </c>
    </row>
    <row r="421" spans="1:9" x14ac:dyDescent="0.3">
      <c r="A421" s="1" t="s">
        <v>31498</v>
      </c>
      <c r="B421" s="1" t="s">
        <v>858</v>
      </c>
      <c r="C421" s="2">
        <v>44953</v>
      </c>
      <c r="D421" s="3">
        <v>44954.833333333336</v>
      </c>
      <c r="E421">
        <v>44</v>
      </c>
      <c r="F421" s="1" t="s">
        <v>31078</v>
      </c>
      <c r="G421">
        <v>55</v>
      </c>
      <c r="H421">
        <v>4</v>
      </c>
      <c r="I421" t="b">
        <v>0</v>
      </c>
    </row>
    <row r="422" spans="1:9" x14ac:dyDescent="0.3">
      <c r="A422" s="1" t="s">
        <v>31499</v>
      </c>
      <c r="B422" s="1" t="s">
        <v>530</v>
      </c>
      <c r="C422" s="2">
        <v>45145</v>
      </c>
      <c r="D422" s="3">
        <v>45147.583333333336</v>
      </c>
      <c r="E422">
        <v>62</v>
      </c>
      <c r="F422" s="1" t="s">
        <v>31076</v>
      </c>
      <c r="G422">
        <v>33</v>
      </c>
      <c r="H422">
        <v>5</v>
      </c>
      <c r="I422" t="b">
        <v>0</v>
      </c>
    </row>
    <row r="423" spans="1:9" x14ac:dyDescent="0.3">
      <c r="A423" s="1" t="s">
        <v>31500</v>
      </c>
      <c r="B423" s="1" t="s">
        <v>55</v>
      </c>
      <c r="C423" s="2">
        <v>45402</v>
      </c>
      <c r="D423" s="3">
        <v>45403.833333333336</v>
      </c>
      <c r="E423">
        <v>44</v>
      </c>
      <c r="F423" s="1" t="s">
        <v>31086</v>
      </c>
      <c r="G423">
        <v>83</v>
      </c>
      <c r="I423" t="b">
        <v>0</v>
      </c>
    </row>
    <row r="424" spans="1:9" x14ac:dyDescent="0.3">
      <c r="A424" s="1" t="s">
        <v>31501</v>
      </c>
      <c r="B424" s="1" t="s">
        <v>200</v>
      </c>
      <c r="C424" s="2">
        <v>45630</v>
      </c>
      <c r="D424" s="3">
        <v>45632.5</v>
      </c>
      <c r="E424">
        <v>60</v>
      </c>
      <c r="F424" s="1" t="s">
        <v>31086</v>
      </c>
      <c r="G424">
        <v>176</v>
      </c>
      <c r="H424">
        <v>3</v>
      </c>
      <c r="I424" t="b">
        <v>0</v>
      </c>
    </row>
    <row r="425" spans="1:9" x14ac:dyDescent="0.3">
      <c r="A425" s="1" t="s">
        <v>31502</v>
      </c>
      <c r="B425" s="1" t="s">
        <v>674</v>
      </c>
      <c r="C425" s="2">
        <v>45173</v>
      </c>
      <c r="D425" s="3">
        <v>45175.833333333336</v>
      </c>
      <c r="E425">
        <v>68</v>
      </c>
      <c r="F425" s="1" t="s">
        <v>31086</v>
      </c>
      <c r="G425">
        <v>117</v>
      </c>
      <c r="H425">
        <v>5</v>
      </c>
      <c r="I425" t="b">
        <v>0</v>
      </c>
    </row>
    <row r="426" spans="1:9" x14ac:dyDescent="0.3">
      <c r="A426" s="1" t="s">
        <v>31503</v>
      </c>
      <c r="B426" s="1" t="s">
        <v>228</v>
      </c>
      <c r="C426" s="2">
        <v>45302</v>
      </c>
      <c r="D426" s="3">
        <v>45305</v>
      </c>
      <c r="E426">
        <v>72</v>
      </c>
      <c r="F426" s="1" t="s">
        <v>31076</v>
      </c>
      <c r="G426">
        <v>107</v>
      </c>
      <c r="H426">
        <v>5</v>
      </c>
      <c r="I426" t="b">
        <v>0</v>
      </c>
    </row>
    <row r="427" spans="1:9" x14ac:dyDescent="0.3">
      <c r="A427" s="1" t="s">
        <v>31504</v>
      </c>
      <c r="B427" s="1" t="s">
        <v>520</v>
      </c>
      <c r="C427" s="2">
        <v>45636</v>
      </c>
      <c r="D427" s="3">
        <v>45637.958333333336</v>
      </c>
      <c r="E427">
        <v>47</v>
      </c>
      <c r="F427" s="1" t="s">
        <v>31078</v>
      </c>
      <c r="G427">
        <v>104</v>
      </c>
      <c r="I427" t="b">
        <v>0</v>
      </c>
    </row>
    <row r="428" spans="1:9" x14ac:dyDescent="0.3">
      <c r="A428" s="1" t="s">
        <v>31505</v>
      </c>
      <c r="B428" s="1" t="s">
        <v>856</v>
      </c>
      <c r="C428" s="2">
        <v>45041</v>
      </c>
      <c r="D428" s="3">
        <v>45043.791666666664</v>
      </c>
      <c r="E428">
        <v>67</v>
      </c>
      <c r="F428" s="1" t="s">
        <v>31078</v>
      </c>
      <c r="G428">
        <v>172</v>
      </c>
      <c r="H428">
        <v>5</v>
      </c>
      <c r="I428" t="b">
        <v>0</v>
      </c>
    </row>
    <row r="429" spans="1:9" x14ac:dyDescent="0.3">
      <c r="A429" s="1" t="s">
        <v>31506</v>
      </c>
      <c r="B429" s="1" t="s">
        <v>598</v>
      </c>
      <c r="C429" s="2">
        <v>45107</v>
      </c>
      <c r="D429" s="3">
        <v>45109.208333333336</v>
      </c>
      <c r="E429">
        <v>53</v>
      </c>
      <c r="F429" s="1" t="s">
        <v>31076</v>
      </c>
      <c r="G429">
        <v>19</v>
      </c>
      <c r="I429" t="b">
        <v>0</v>
      </c>
    </row>
    <row r="430" spans="1:9" x14ac:dyDescent="0.3">
      <c r="A430" s="1" t="s">
        <v>31507</v>
      </c>
      <c r="B430" s="1" t="s">
        <v>412</v>
      </c>
      <c r="C430" s="2">
        <v>44930</v>
      </c>
      <c r="D430" s="3">
        <v>44931.916666666664</v>
      </c>
      <c r="E430">
        <v>46</v>
      </c>
      <c r="F430" s="1" t="s">
        <v>31081</v>
      </c>
      <c r="G430">
        <v>90</v>
      </c>
      <c r="I430" t="b">
        <v>0</v>
      </c>
    </row>
    <row r="431" spans="1:9" x14ac:dyDescent="0.3">
      <c r="A431" s="1" t="s">
        <v>31508</v>
      </c>
      <c r="B431" s="1" t="s">
        <v>89</v>
      </c>
      <c r="C431" s="2">
        <v>45519</v>
      </c>
      <c r="D431" s="3">
        <v>45520.208333333336</v>
      </c>
      <c r="E431">
        <v>29</v>
      </c>
      <c r="F431" s="1" t="s">
        <v>31078</v>
      </c>
      <c r="G431">
        <v>27</v>
      </c>
      <c r="I431" t="b">
        <v>0</v>
      </c>
    </row>
    <row r="432" spans="1:9" x14ac:dyDescent="0.3">
      <c r="A432" s="1" t="s">
        <v>31509</v>
      </c>
      <c r="B432" s="1" t="s">
        <v>966</v>
      </c>
      <c r="C432" s="2">
        <v>45214</v>
      </c>
      <c r="D432" s="3">
        <v>45216.416666666664</v>
      </c>
      <c r="E432">
        <v>58</v>
      </c>
      <c r="F432" s="1" t="s">
        <v>31078</v>
      </c>
      <c r="G432">
        <v>106</v>
      </c>
      <c r="I432" t="b">
        <v>0</v>
      </c>
    </row>
    <row r="433" spans="1:9" x14ac:dyDescent="0.3">
      <c r="A433" s="1" t="s">
        <v>31510</v>
      </c>
      <c r="B433" s="1" t="s">
        <v>684</v>
      </c>
      <c r="C433" s="2">
        <v>45366</v>
      </c>
      <c r="D433" s="3">
        <v>45368.791666666664</v>
      </c>
      <c r="E433">
        <v>67</v>
      </c>
      <c r="F433" s="1" t="s">
        <v>31076</v>
      </c>
      <c r="G433">
        <v>88</v>
      </c>
      <c r="H433">
        <v>4</v>
      </c>
      <c r="I433" t="b">
        <v>0</v>
      </c>
    </row>
    <row r="434" spans="1:9" x14ac:dyDescent="0.3">
      <c r="A434" s="1" t="s">
        <v>31511</v>
      </c>
      <c r="B434" s="1" t="s">
        <v>858</v>
      </c>
      <c r="C434" s="2">
        <v>45613</v>
      </c>
      <c r="D434" s="3">
        <v>45613.958333333336</v>
      </c>
      <c r="E434">
        <v>23</v>
      </c>
      <c r="F434" s="1" t="s">
        <v>31078</v>
      </c>
      <c r="G434">
        <v>120</v>
      </c>
      <c r="H434">
        <v>3</v>
      </c>
      <c r="I434" t="b">
        <v>0</v>
      </c>
    </row>
    <row r="435" spans="1:9" x14ac:dyDescent="0.3">
      <c r="A435" s="1" t="s">
        <v>31512</v>
      </c>
      <c r="B435" s="1" t="s">
        <v>756</v>
      </c>
      <c r="C435" s="2">
        <v>45118</v>
      </c>
      <c r="D435" s="3">
        <v>45118.458333333336</v>
      </c>
      <c r="E435">
        <v>11</v>
      </c>
      <c r="F435" s="1" t="s">
        <v>31076</v>
      </c>
      <c r="G435">
        <v>70</v>
      </c>
      <c r="H435">
        <v>4</v>
      </c>
      <c r="I435" t="b">
        <v>0</v>
      </c>
    </row>
    <row r="436" spans="1:9" x14ac:dyDescent="0.3">
      <c r="A436" s="1" t="s">
        <v>31513</v>
      </c>
      <c r="B436" s="1" t="s">
        <v>842</v>
      </c>
      <c r="C436" s="2">
        <v>45626</v>
      </c>
      <c r="D436" s="3">
        <v>45627.125</v>
      </c>
      <c r="E436">
        <v>27</v>
      </c>
      <c r="F436" s="1" t="s">
        <v>31078</v>
      </c>
      <c r="G436">
        <v>79</v>
      </c>
      <c r="I436" t="b">
        <v>0</v>
      </c>
    </row>
    <row r="437" spans="1:9" x14ac:dyDescent="0.3">
      <c r="A437" s="1" t="s">
        <v>31514</v>
      </c>
      <c r="B437" s="1" t="s">
        <v>532</v>
      </c>
      <c r="C437" s="2">
        <v>45272</v>
      </c>
      <c r="D437" s="3">
        <v>45272.5</v>
      </c>
      <c r="E437">
        <v>12</v>
      </c>
      <c r="F437" s="1" t="s">
        <v>31078</v>
      </c>
      <c r="G437">
        <v>46</v>
      </c>
      <c r="H437">
        <v>4</v>
      </c>
      <c r="I437" t="b">
        <v>0</v>
      </c>
    </row>
    <row r="438" spans="1:9" x14ac:dyDescent="0.3">
      <c r="A438" s="1" t="s">
        <v>31515</v>
      </c>
      <c r="B438" s="1" t="s">
        <v>342</v>
      </c>
      <c r="C438" s="2">
        <v>45400</v>
      </c>
      <c r="D438" s="3">
        <v>45400.583333333336</v>
      </c>
      <c r="E438">
        <v>14</v>
      </c>
      <c r="F438" s="1" t="s">
        <v>31081</v>
      </c>
      <c r="G438">
        <v>149</v>
      </c>
      <c r="H438">
        <v>3</v>
      </c>
      <c r="I438" t="b">
        <v>0</v>
      </c>
    </row>
    <row r="439" spans="1:9" x14ac:dyDescent="0.3">
      <c r="A439" s="1" t="s">
        <v>31516</v>
      </c>
      <c r="B439" s="1" t="s">
        <v>164</v>
      </c>
      <c r="C439" s="2">
        <v>45476</v>
      </c>
      <c r="D439" s="3">
        <v>45478.916666666664</v>
      </c>
      <c r="E439">
        <v>70</v>
      </c>
      <c r="F439" s="1" t="s">
        <v>31086</v>
      </c>
      <c r="G439">
        <v>80</v>
      </c>
      <c r="H439">
        <v>4</v>
      </c>
      <c r="I439" t="b">
        <v>0</v>
      </c>
    </row>
    <row r="440" spans="1:9" x14ac:dyDescent="0.3">
      <c r="A440" s="1" t="s">
        <v>31517</v>
      </c>
      <c r="B440" s="1" t="s">
        <v>736</v>
      </c>
      <c r="C440" s="2">
        <v>45108</v>
      </c>
      <c r="D440" s="3">
        <v>45108.791666666664</v>
      </c>
      <c r="E440">
        <v>19</v>
      </c>
      <c r="F440" s="1" t="s">
        <v>31076</v>
      </c>
      <c r="G440">
        <v>124</v>
      </c>
      <c r="I440" t="b">
        <v>0</v>
      </c>
    </row>
    <row r="441" spans="1:9" x14ac:dyDescent="0.3">
      <c r="A441" s="1" t="s">
        <v>31518</v>
      </c>
      <c r="B441" s="1" t="s">
        <v>636</v>
      </c>
      <c r="C441" s="2">
        <v>45331</v>
      </c>
      <c r="D441" s="3">
        <v>45331.041666666664</v>
      </c>
      <c r="E441">
        <v>1</v>
      </c>
      <c r="F441" s="1" t="s">
        <v>31076</v>
      </c>
      <c r="G441">
        <v>32</v>
      </c>
      <c r="H441">
        <v>5</v>
      </c>
      <c r="I441" t="b">
        <v>0</v>
      </c>
    </row>
    <row r="442" spans="1:9" x14ac:dyDescent="0.3">
      <c r="A442" s="1" t="s">
        <v>31519</v>
      </c>
      <c r="B442" s="1" t="s">
        <v>460</v>
      </c>
      <c r="C442" s="2">
        <v>45460</v>
      </c>
      <c r="D442" s="3">
        <v>45461.583333333336</v>
      </c>
      <c r="E442">
        <v>38</v>
      </c>
      <c r="F442" s="1" t="s">
        <v>31086</v>
      </c>
      <c r="G442">
        <v>86</v>
      </c>
      <c r="I442" t="b">
        <v>0</v>
      </c>
    </row>
    <row r="443" spans="1:9" x14ac:dyDescent="0.3">
      <c r="A443" s="1" t="s">
        <v>31520</v>
      </c>
      <c r="B443" s="1" t="s">
        <v>488</v>
      </c>
      <c r="C443" s="2">
        <v>44968</v>
      </c>
      <c r="D443" s="3">
        <v>44968.166666666664</v>
      </c>
      <c r="E443">
        <v>4</v>
      </c>
      <c r="F443" s="1" t="s">
        <v>31086</v>
      </c>
      <c r="G443">
        <v>107</v>
      </c>
      <c r="I443" t="b">
        <v>0</v>
      </c>
    </row>
    <row r="444" spans="1:9" x14ac:dyDescent="0.3">
      <c r="A444" s="1" t="s">
        <v>31521</v>
      </c>
      <c r="B444" s="1" t="s">
        <v>660</v>
      </c>
      <c r="C444" s="2">
        <v>45325</v>
      </c>
      <c r="D444" s="3">
        <v>45325.875</v>
      </c>
      <c r="E444">
        <v>21</v>
      </c>
      <c r="F444" s="1" t="s">
        <v>31078</v>
      </c>
      <c r="G444">
        <v>132</v>
      </c>
      <c r="H444">
        <v>4</v>
      </c>
      <c r="I444" t="b">
        <v>0</v>
      </c>
    </row>
    <row r="445" spans="1:9" x14ac:dyDescent="0.3">
      <c r="A445" s="1" t="s">
        <v>31522</v>
      </c>
      <c r="B445" s="1" t="s">
        <v>384</v>
      </c>
      <c r="C445" s="2">
        <v>44949</v>
      </c>
      <c r="D445" s="3">
        <v>44951.75</v>
      </c>
      <c r="E445">
        <v>66</v>
      </c>
      <c r="F445" s="1" t="s">
        <v>31076</v>
      </c>
      <c r="G445">
        <v>79</v>
      </c>
      <c r="I445" t="b">
        <v>0</v>
      </c>
    </row>
    <row r="446" spans="1:9" x14ac:dyDescent="0.3">
      <c r="A446" s="1" t="s">
        <v>31523</v>
      </c>
      <c r="B446" s="1" t="s">
        <v>846</v>
      </c>
      <c r="C446" s="2">
        <v>44936</v>
      </c>
      <c r="D446" s="3">
        <v>44936.625</v>
      </c>
      <c r="E446">
        <v>15</v>
      </c>
      <c r="F446" s="1" t="s">
        <v>31078</v>
      </c>
      <c r="G446">
        <v>127</v>
      </c>
      <c r="H446">
        <v>3</v>
      </c>
      <c r="I446" t="b">
        <v>0</v>
      </c>
    </row>
    <row r="447" spans="1:9" x14ac:dyDescent="0.3">
      <c r="A447" s="1" t="s">
        <v>31524</v>
      </c>
      <c r="B447" s="1" t="s">
        <v>882</v>
      </c>
      <c r="C447" s="2">
        <v>45088</v>
      </c>
      <c r="D447" s="3">
        <v>45088.708333333336</v>
      </c>
      <c r="E447">
        <v>17</v>
      </c>
      <c r="F447" s="1" t="s">
        <v>31086</v>
      </c>
      <c r="G447">
        <v>110</v>
      </c>
      <c r="H447">
        <v>5</v>
      </c>
      <c r="I447" t="b">
        <v>0</v>
      </c>
    </row>
    <row r="448" spans="1:9" x14ac:dyDescent="0.3">
      <c r="A448" s="1" t="s">
        <v>31525</v>
      </c>
      <c r="B448" s="1" t="s">
        <v>378</v>
      </c>
      <c r="C448" s="2">
        <v>45223</v>
      </c>
      <c r="D448" s="3">
        <v>45225.833333333336</v>
      </c>
      <c r="E448">
        <v>68</v>
      </c>
      <c r="F448" s="1" t="s">
        <v>31078</v>
      </c>
      <c r="G448">
        <v>132</v>
      </c>
      <c r="H448">
        <v>5</v>
      </c>
      <c r="I448" t="b">
        <v>0</v>
      </c>
    </row>
    <row r="449" spans="1:9" x14ac:dyDescent="0.3">
      <c r="A449" s="1" t="s">
        <v>31526</v>
      </c>
      <c r="B449" s="1" t="s">
        <v>726</v>
      </c>
      <c r="C449" s="2">
        <v>45205</v>
      </c>
      <c r="D449" s="3">
        <v>45207.166666666664</v>
      </c>
      <c r="E449">
        <v>52</v>
      </c>
      <c r="F449" s="1" t="s">
        <v>31076</v>
      </c>
      <c r="G449">
        <v>139</v>
      </c>
      <c r="I449" t="b">
        <v>0</v>
      </c>
    </row>
    <row r="450" spans="1:9" x14ac:dyDescent="0.3">
      <c r="A450" s="1" t="s">
        <v>31527</v>
      </c>
      <c r="B450" s="1" t="s">
        <v>690</v>
      </c>
      <c r="C450" s="2">
        <v>45288</v>
      </c>
      <c r="D450" s="3">
        <v>45290.083333333336</v>
      </c>
      <c r="E450">
        <v>50</v>
      </c>
      <c r="F450" s="1" t="s">
        <v>31078</v>
      </c>
      <c r="G450">
        <v>144</v>
      </c>
      <c r="H450">
        <v>4</v>
      </c>
      <c r="I450" t="b">
        <v>0</v>
      </c>
    </row>
    <row r="451" spans="1:9" x14ac:dyDescent="0.3">
      <c r="A451" s="1" t="s">
        <v>31528</v>
      </c>
      <c r="B451" s="1" t="s">
        <v>658</v>
      </c>
      <c r="C451" s="2">
        <v>45087</v>
      </c>
      <c r="D451" s="3">
        <v>45089.458333333336</v>
      </c>
      <c r="E451">
        <v>59</v>
      </c>
      <c r="F451" s="1" t="s">
        <v>31086</v>
      </c>
      <c r="G451">
        <v>95</v>
      </c>
      <c r="I451" t="b">
        <v>0</v>
      </c>
    </row>
    <row r="452" spans="1:9" x14ac:dyDescent="0.3">
      <c r="A452" s="1" t="s">
        <v>31529</v>
      </c>
      <c r="B452" s="1" t="s">
        <v>422</v>
      </c>
      <c r="C452" s="2">
        <v>45101</v>
      </c>
      <c r="D452" s="3">
        <v>45101.875</v>
      </c>
      <c r="E452">
        <v>21</v>
      </c>
      <c r="F452" s="1" t="s">
        <v>31076</v>
      </c>
      <c r="G452">
        <v>77</v>
      </c>
      <c r="H452">
        <v>5</v>
      </c>
      <c r="I452" t="b">
        <v>0</v>
      </c>
    </row>
    <row r="453" spans="1:9" x14ac:dyDescent="0.3">
      <c r="A453" s="1" t="s">
        <v>31530</v>
      </c>
      <c r="B453" s="1" t="s">
        <v>63</v>
      </c>
      <c r="C453" s="2">
        <v>45389</v>
      </c>
      <c r="D453" s="3">
        <v>45390.958333333336</v>
      </c>
      <c r="E453">
        <v>47</v>
      </c>
      <c r="F453" s="1" t="s">
        <v>31081</v>
      </c>
      <c r="G453">
        <v>83</v>
      </c>
      <c r="H453">
        <v>3</v>
      </c>
      <c r="I453" t="b">
        <v>0</v>
      </c>
    </row>
    <row r="454" spans="1:9" x14ac:dyDescent="0.3">
      <c r="A454" s="1" t="s">
        <v>31531</v>
      </c>
      <c r="B454" s="1" t="s">
        <v>886</v>
      </c>
      <c r="C454" s="2">
        <v>45254</v>
      </c>
      <c r="D454" s="3">
        <v>45256.5</v>
      </c>
      <c r="E454">
        <v>60</v>
      </c>
      <c r="F454" s="1" t="s">
        <v>31086</v>
      </c>
      <c r="G454">
        <v>104</v>
      </c>
      <c r="H454">
        <v>5</v>
      </c>
      <c r="I454" t="b">
        <v>0</v>
      </c>
    </row>
    <row r="455" spans="1:9" x14ac:dyDescent="0.3">
      <c r="A455" s="1" t="s">
        <v>31532</v>
      </c>
      <c r="B455" s="1" t="s">
        <v>716</v>
      </c>
      <c r="C455" s="2">
        <v>45101</v>
      </c>
      <c r="D455" s="3">
        <v>45102.791666666664</v>
      </c>
      <c r="E455">
        <v>43</v>
      </c>
      <c r="F455" s="1" t="s">
        <v>31076</v>
      </c>
      <c r="G455">
        <v>133</v>
      </c>
      <c r="H455">
        <v>3</v>
      </c>
      <c r="I455" t="b">
        <v>0</v>
      </c>
    </row>
    <row r="456" spans="1:9" x14ac:dyDescent="0.3">
      <c r="A456" s="1" t="s">
        <v>31533</v>
      </c>
      <c r="B456" s="1" t="s">
        <v>882</v>
      </c>
      <c r="C456" s="2">
        <v>45594</v>
      </c>
      <c r="D456" s="3">
        <v>45594.5</v>
      </c>
      <c r="E456">
        <v>12</v>
      </c>
      <c r="F456" s="1" t="s">
        <v>31076</v>
      </c>
      <c r="G456">
        <v>53</v>
      </c>
      <c r="I456" t="b">
        <v>0</v>
      </c>
    </row>
    <row r="457" spans="1:9" x14ac:dyDescent="0.3">
      <c r="A457" s="1" t="s">
        <v>31534</v>
      </c>
      <c r="B457" s="1" t="s">
        <v>546</v>
      </c>
      <c r="C457" s="2">
        <v>45374</v>
      </c>
      <c r="D457" s="3">
        <v>45376.083333333336</v>
      </c>
      <c r="E457">
        <v>50</v>
      </c>
      <c r="F457" s="1" t="s">
        <v>31081</v>
      </c>
      <c r="G457">
        <v>78</v>
      </c>
      <c r="I457" t="b">
        <v>0</v>
      </c>
    </row>
    <row r="458" spans="1:9" x14ac:dyDescent="0.3">
      <c r="A458" s="1" t="s">
        <v>31535</v>
      </c>
      <c r="B458" s="1" t="s">
        <v>124</v>
      </c>
      <c r="C458" s="2">
        <v>45425</v>
      </c>
      <c r="D458" s="3">
        <v>45426.5</v>
      </c>
      <c r="E458">
        <v>36</v>
      </c>
      <c r="F458" s="1" t="s">
        <v>31081</v>
      </c>
      <c r="G458">
        <v>119</v>
      </c>
      <c r="H458">
        <v>5</v>
      </c>
      <c r="I458" t="b">
        <v>0</v>
      </c>
    </row>
    <row r="459" spans="1:9" x14ac:dyDescent="0.3">
      <c r="A459" s="1" t="s">
        <v>31536</v>
      </c>
      <c r="B459" s="1" t="s">
        <v>622</v>
      </c>
      <c r="C459" s="2">
        <v>45631</v>
      </c>
      <c r="D459" s="3">
        <v>45631.916666666664</v>
      </c>
      <c r="E459">
        <v>22</v>
      </c>
      <c r="F459" s="1" t="s">
        <v>31076</v>
      </c>
      <c r="G459">
        <v>27</v>
      </c>
      <c r="H459">
        <v>5</v>
      </c>
      <c r="I459" t="b">
        <v>0</v>
      </c>
    </row>
    <row r="460" spans="1:9" x14ac:dyDescent="0.3">
      <c r="A460" s="1" t="s">
        <v>31537</v>
      </c>
      <c r="B460" s="1" t="s">
        <v>752</v>
      </c>
      <c r="C460" s="2">
        <v>45113</v>
      </c>
      <c r="D460" s="3">
        <v>45115.5</v>
      </c>
      <c r="E460">
        <v>60</v>
      </c>
      <c r="F460" s="1" t="s">
        <v>31078</v>
      </c>
      <c r="G460">
        <v>46</v>
      </c>
      <c r="I460" t="b">
        <v>0</v>
      </c>
    </row>
    <row r="461" spans="1:9" x14ac:dyDescent="0.3">
      <c r="A461" s="1" t="s">
        <v>31538</v>
      </c>
      <c r="B461" s="1" t="s">
        <v>876</v>
      </c>
      <c r="C461" s="2">
        <v>45264</v>
      </c>
      <c r="D461" s="3">
        <v>45266.916666666664</v>
      </c>
      <c r="E461">
        <v>70</v>
      </c>
      <c r="F461" s="1" t="s">
        <v>31086</v>
      </c>
      <c r="G461">
        <v>75</v>
      </c>
      <c r="H461">
        <v>5</v>
      </c>
      <c r="I461" t="b">
        <v>0</v>
      </c>
    </row>
    <row r="462" spans="1:9" x14ac:dyDescent="0.3">
      <c r="A462" s="1" t="s">
        <v>31539</v>
      </c>
      <c r="B462" s="1" t="s">
        <v>986</v>
      </c>
      <c r="C462" s="2">
        <v>45237</v>
      </c>
      <c r="D462" s="3">
        <v>45238.708333333336</v>
      </c>
      <c r="E462">
        <v>41</v>
      </c>
      <c r="F462" s="1" t="s">
        <v>31078</v>
      </c>
      <c r="G462">
        <v>64</v>
      </c>
      <c r="H462">
        <v>5</v>
      </c>
      <c r="I462" t="b">
        <v>0</v>
      </c>
    </row>
    <row r="463" spans="1:9" x14ac:dyDescent="0.3">
      <c r="A463" s="1" t="s">
        <v>31540</v>
      </c>
      <c r="B463" s="1" t="s">
        <v>292</v>
      </c>
      <c r="C463" s="2">
        <v>45217</v>
      </c>
      <c r="D463" s="3">
        <v>45217.875</v>
      </c>
      <c r="E463">
        <v>21</v>
      </c>
      <c r="F463" s="1" t="s">
        <v>31078</v>
      </c>
      <c r="G463">
        <v>91</v>
      </c>
      <c r="I463" t="b">
        <v>0</v>
      </c>
    </row>
    <row r="464" spans="1:9" x14ac:dyDescent="0.3">
      <c r="A464" s="1" t="s">
        <v>31541</v>
      </c>
      <c r="B464" s="1" t="s">
        <v>102</v>
      </c>
      <c r="C464" s="2">
        <v>45135</v>
      </c>
      <c r="D464" s="3">
        <v>45135.583333333336</v>
      </c>
      <c r="E464">
        <v>14</v>
      </c>
      <c r="F464" s="1" t="s">
        <v>31086</v>
      </c>
      <c r="G464">
        <v>25</v>
      </c>
      <c r="I464" t="b">
        <v>0</v>
      </c>
    </row>
    <row r="465" spans="1:9" x14ac:dyDescent="0.3">
      <c r="A465" s="1" t="s">
        <v>31542</v>
      </c>
      <c r="B465" s="1" t="s">
        <v>898</v>
      </c>
      <c r="C465" s="2">
        <v>45041</v>
      </c>
      <c r="D465" s="3">
        <v>45041.333333333336</v>
      </c>
      <c r="E465">
        <v>8</v>
      </c>
      <c r="F465" s="1" t="s">
        <v>31086</v>
      </c>
      <c r="G465">
        <v>122</v>
      </c>
      <c r="I465" t="b">
        <v>0</v>
      </c>
    </row>
    <row r="466" spans="1:9" x14ac:dyDescent="0.3">
      <c r="A466" s="1" t="s">
        <v>31543</v>
      </c>
      <c r="B466" s="1" t="s">
        <v>456</v>
      </c>
      <c r="C466" s="2">
        <v>45151</v>
      </c>
      <c r="D466" s="3">
        <v>45151.458333333336</v>
      </c>
      <c r="E466">
        <v>11</v>
      </c>
      <c r="F466" s="1" t="s">
        <v>31081</v>
      </c>
      <c r="G466">
        <v>19</v>
      </c>
      <c r="I466" t="b">
        <v>0</v>
      </c>
    </row>
    <row r="467" spans="1:9" x14ac:dyDescent="0.3">
      <c r="A467" s="1" t="s">
        <v>31544</v>
      </c>
      <c r="B467" s="1" t="s">
        <v>230</v>
      </c>
      <c r="C467" s="2">
        <v>45283</v>
      </c>
      <c r="D467" s="3">
        <v>45285.25</v>
      </c>
      <c r="E467">
        <v>54</v>
      </c>
      <c r="F467" s="1" t="s">
        <v>31078</v>
      </c>
      <c r="G467">
        <v>118</v>
      </c>
      <c r="H467">
        <v>5</v>
      </c>
      <c r="I467" t="b">
        <v>1</v>
      </c>
    </row>
    <row r="468" spans="1:9" x14ac:dyDescent="0.3">
      <c r="A468" s="1" t="s">
        <v>31545</v>
      </c>
      <c r="B468" s="1" t="s">
        <v>93</v>
      </c>
      <c r="C468" s="2">
        <v>45001</v>
      </c>
      <c r="D468" s="3">
        <v>45002.25</v>
      </c>
      <c r="E468">
        <v>30</v>
      </c>
      <c r="F468" s="1" t="s">
        <v>31081</v>
      </c>
      <c r="G468">
        <v>170</v>
      </c>
      <c r="H468">
        <v>3</v>
      </c>
      <c r="I468" t="b">
        <v>0</v>
      </c>
    </row>
    <row r="469" spans="1:9" x14ac:dyDescent="0.3">
      <c r="A469" s="1" t="s">
        <v>31546</v>
      </c>
      <c r="B469" s="1" t="s">
        <v>962</v>
      </c>
      <c r="C469" s="2">
        <v>44986</v>
      </c>
      <c r="D469" s="3">
        <v>44987.416666666664</v>
      </c>
      <c r="E469">
        <v>34</v>
      </c>
      <c r="F469" s="1" t="s">
        <v>31081</v>
      </c>
      <c r="G469">
        <v>144</v>
      </c>
      <c r="H469">
        <v>5</v>
      </c>
      <c r="I469" t="b">
        <v>0</v>
      </c>
    </row>
    <row r="470" spans="1:9" x14ac:dyDescent="0.3">
      <c r="A470" s="1" t="s">
        <v>31547</v>
      </c>
      <c r="B470" s="1" t="s">
        <v>29</v>
      </c>
      <c r="C470" s="2">
        <v>45162</v>
      </c>
      <c r="D470" s="3">
        <v>45164.083333333336</v>
      </c>
      <c r="E470">
        <v>50</v>
      </c>
      <c r="F470" s="1" t="s">
        <v>31078</v>
      </c>
      <c r="G470">
        <v>64</v>
      </c>
      <c r="H470">
        <v>3</v>
      </c>
      <c r="I470" t="b">
        <v>0</v>
      </c>
    </row>
    <row r="471" spans="1:9" x14ac:dyDescent="0.3">
      <c r="A471" s="1" t="s">
        <v>31548</v>
      </c>
      <c r="B471" s="1" t="s">
        <v>184</v>
      </c>
      <c r="C471" s="2">
        <v>45335</v>
      </c>
      <c r="D471" s="3">
        <v>45337.208333333336</v>
      </c>
      <c r="E471">
        <v>53</v>
      </c>
      <c r="F471" s="1" t="s">
        <v>31081</v>
      </c>
      <c r="G471">
        <v>5</v>
      </c>
      <c r="I471" t="b">
        <v>0</v>
      </c>
    </row>
    <row r="472" spans="1:9" x14ac:dyDescent="0.3">
      <c r="A472" s="1" t="s">
        <v>31549</v>
      </c>
      <c r="B472" s="1" t="s">
        <v>408</v>
      </c>
      <c r="C472" s="2">
        <v>45075</v>
      </c>
      <c r="D472" s="3">
        <v>45076.958333333336</v>
      </c>
      <c r="E472">
        <v>47</v>
      </c>
      <c r="F472" s="1" t="s">
        <v>31078</v>
      </c>
      <c r="G472">
        <v>40</v>
      </c>
      <c r="H472">
        <v>3</v>
      </c>
      <c r="I472" t="b">
        <v>0</v>
      </c>
    </row>
    <row r="473" spans="1:9" x14ac:dyDescent="0.3">
      <c r="A473" s="1" t="s">
        <v>31550</v>
      </c>
      <c r="B473" s="1" t="s">
        <v>996</v>
      </c>
      <c r="C473" s="2">
        <v>45518</v>
      </c>
      <c r="D473" s="3">
        <v>45520.125</v>
      </c>
      <c r="E473">
        <v>51</v>
      </c>
      <c r="F473" s="1" t="s">
        <v>31076</v>
      </c>
      <c r="G473">
        <v>21</v>
      </c>
      <c r="H473">
        <v>4</v>
      </c>
      <c r="I473" t="b">
        <v>0</v>
      </c>
    </row>
    <row r="474" spans="1:9" x14ac:dyDescent="0.3">
      <c r="A474" s="1" t="s">
        <v>31551</v>
      </c>
      <c r="B474" s="1" t="s">
        <v>950</v>
      </c>
      <c r="C474" s="2">
        <v>45169</v>
      </c>
      <c r="D474" s="3">
        <v>45171.625</v>
      </c>
      <c r="E474">
        <v>63</v>
      </c>
      <c r="F474" s="1" t="s">
        <v>31081</v>
      </c>
      <c r="G474">
        <v>132</v>
      </c>
      <c r="I474" t="b">
        <v>0</v>
      </c>
    </row>
    <row r="475" spans="1:9" x14ac:dyDescent="0.3">
      <c r="A475" s="1" t="s">
        <v>31552</v>
      </c>
      <c r="B475" s="1" t="s">
        <v>89</v>
      </c>
      <c r="C475" s="2">
        <v>45357</v>
      </c>
      <c r="D475" s="3">
        <v>45357.5</v>
      </c>
      <c r="E475">
        <v>12</v>
      </c>
      <c r="F475" s="1" t="s">
        <v>31076</v>
      </c>
      <c r="G475">
        <v>147</v>
      </c>
      <c r="I475" t="b">
        <v>0</v>
      </c>
    </row>
    <row r="476" spans="1:9" x14ac:dyDescent="0.3">
      <c r="A476" s="1" t="s">
        <v>31553</v>
      </c>
      <c r="B476" s="1" t="s">
        <v>424</v>
      </c>
      <c r="C476" s="2">
        <v>45500</v>
      </c>
      <c r="D476" s="3">
        <v>45502.291666666664</v>
      </c>
      <c r="E476">
        <v>55</v>
      </c>
      <c r="F476" s="1" t="s">
        <v>31078</v>
      </c>
      <c r="G476">
        <v>30</v>
      </c>
      <c r="H476">
        <v>3</v>
      </c>
      <c r="I476" t="b">
        <v>0</v>
      </c>
    </row>
    <row r="477" spans="1:9" x14ac:dyDescent="0.3">
      <c r="A477" s="1" t="s">
        <v>31554</v>
      </c>
      <c r="B477" s="1" t="s">
        <v>576</v>
      </c>
      <c r="C477" s="2">
        <v>45286</v>
      </c>
      <c r="D477" s="3">
        <v>45288</v>
      </c>
      <c r="E477">
        <v>48</v>
      </c>
      <c r="F477" s="1" t="s">
        <v>31086</v>
      </c>
      <c r="G477">
        <v>42</v>
      </c>
      <c r="H477">
        <v>4</v>
      </c>
      <c r="I477" t="b">
        <v>0</v>
      </c>
    </row>
    <row r="478" spans="1:9" x14ac:dyDescent="0.3">
      <c r="A478" s="1" t="s">
        <v>31555</v>
      </c>
      <c r="B478" s="1" t="s">
        <v>66</v>
      </c>
      <c r="C478" s="2">
        <v>45350</v>
      </c>
      <c r="D478" s="3">
        <v>45350.833333333336</v>
      </c>
      <c r="E478">
        <v>20</v>
      </c>
      <c r="F478" s="1" t="s">
        <v>31081</v>
      </c>
      <c r="G478">
        <v>68</v>
      </c>
      <c r="I478" t="b">
        <v>0</v>
      </c>
    </row>
    <row r="479" spans="1:9" x14ac:dyDescent="0.3">
      <c r="A479" s="1" t="s">
        <v>31556</v>
      </c>
      <c r="B479" s="1" t="s">
        <v>840</v>
      </c>
      <c r="C479" s="2">
        <v>45201</v>
      </c>
      <c r="D479" s="3">
        <v>45201.833333333336</v>
      </c>
      <c r="E479">
        <v>20</v>
      </c>
      <c r="F479" s="1" t="s">
        <v>31076</v>
      </c>
      <c r="G479">
        <v>28</v>
      </c>
      <c r="H479">
        <v>4</v>
      </c>
      <c r="I479" t="b">
        <v>0</v>
      </c>
    </row>
    <row r="480" spans="1:9" x14ac:dyDescent="0.3">
      <c r="A480" s="1" t="s">
        <v>31557</v>
      </c>
      <c r="B480" s="1" t="s">
        <v>650</v>
      </c>
      <c r="C480" s="2">
        <v>45426</v>
      </c>
      <c r="D480" s="3">
        <v>45427.416666666664</v>
      </c>
      <c r="E480">
        <v>34</v>
      </c>
      <c r="F480" s="1" t="s">
        <v>31078</v>
      </c>
      <c r="G480">
        <v>54</v>
      </c>
      <c r="I480" t="b">
        <v>0</v>
      </c>
    </row>
    <row r="481" spans="1:9" x14ac:dyDescent="0.3">
      <c r="A481" s="1" t="s">
        <v>31558</v>
      </c>
      <c r="B481" s="1" t="s">
        <v>806</v>
      </c>
      <c r="C481" s="2">
        <v>45199</v>
      </c>
      <c r="D481" s="3">
        <v>45201.458333333336</v>
      </c>
      <c r="E481">
        <v>59</v>
      </c>
      <c r="F481" s="1" t="s">
        <v>31076</v>
      </c>
      <c r="G481">
        <v>59</v>
      </c>
      <c r="H481">
        <v>4</v>
      </c>
      <c r="I481" t="b">
        <v>0</v>
      </c>
    </row>
    <row r="482" spans="1:9" x14ac:dyDescent="0.3">
      <c r="A482" s="1" t="s">
        <v>31559</v>
      </c>
      <c r="B482" s="1" t="s">
        <v>278</v>
      </c>
      <c r="C482" s="2">
        <v>45395</v>
      </c>
      <c r="D482" s="3">
        <v>45396.541666666664</v>
      </c>
      <c r="E482">
        <v>37</v>
      </c>
      <c r="F482" s="1" t="s">
        <v>31076</v>
      </c>
      <c r="G482">
        <v>33</v>
      </c>
      <c r="H482">
        <v>4</v>
      </c>
      <c r="I482" t="b">
        <v>0</v>
      </c>
    </row>
    <row r="483" spans="1:9" x14ac:dyDescent="0.3">
      <c r="A483" s="1" t="s">
        <v>31560</v>
      </c>
      <c r="B483" s="1" t="s">
        <v>220</v>
      </c>
      <c r="C483" s="2">
        <v>45594</v>
      </c>
      <c r="D483" s="3">
        <v>45595.833333333336</v>
      </c>
      <c r="E483">
        <v>44</v>
      </c>
      <c r="F483" s="1" t="s">
        <v>31078</v>
      </c>
      <c r="G483">
        <v>4</v>
      </c>
      <c r="H483">
        <v>4</v>
      </c>
      <c r="I483" t="b">
        <v>0</v>
      </c>
    </row>
    <row r="484" spans="1:9" x14ac:dyDescent="0.3">
      <c r="A484" s="1" t="s">
        <v>31561</v>
      </c>
      <c r="B484" s="1" t="s">
        <v>530</v>
      </c>
      <c r="C484" s="2">
        <v>45628</v>
      </c>
      <c r="D484" s="3">
        <v>45628.041666666664</v>
      </c>
      <c r="E484">
        <v>1</v>
      </c>
      <c r="F484" s="1" t="s">
        <v>31078</v>
      </c>
      <c r="G484">
        <v>167</v>
      </c>
      <c r="I484" t="b">
        <v>0</v>
      </c>
    </row>
    <row r="485" spans="1:9" x14ac:dyDescent="0.3">
      <c r="A485" s="1" t="s">
        <v>31562</v>
      </c>
      <c r="B485" s="1" t="s">
        <v>142</v>
      </c>
      <c r="C485" s="2">
        <v>45401</v>
      </c>
      <c r="D485" s="3">
        <v>45403.125</v>
      </c>
      <c r="E485">
        <v>51</v>
      </c>
      <c r="F485" s="1" t="s">
        <v>31081</v>
      </c>
      <c r="G485">
        <v>53</v>
      </c>
      <c r="I485" t="b">
        <v>0</v>
      </c>
    </row>
    <row r="486" spans="1:9" x14ac:dyDescent="0.3">
      <c r="A486" s="1" t="s">
        <v>31563</v>
      </c>
      <c r="B486" s="1" t="s">
        <v>472</v>
      </c>
      <c r="C486" s="2">
        <v>45314</v>
      </c>
      <c r="D486" s="3">
        <v>45314.541666666664</v>
      </c>
      <c r="E486">
        <v>13</v>
      </c>
      <c r="F486" s="1" t="s">
        <v>31086</v>
      </c>
      <c r="G486">
        <v>95</v>
      </c>
      <c r="I486" t="b">
        <v>0</v>
      </c>
    </row>
    <row r="487" spans="1:9" x14ac:dyDescent="0.3">
      <c r="A487" s="1" t="s">
        <v>31564</v>
      </c>
      <c r="B487" s="1" t="s">
        <v>374</v>
      </c>
      <c r="C487" s="2">
        <v>45528</v>
      </c>
      <c r="D487" s="3">
        <v>45529.583333333336</v>
      </c>
      <c r="E487">
        <v>38</v>
      </c>
      <c r="F487" s="1" t="s">
        <v>31078</v>
      </c>
      <c r="G487">
        <v>38</v>
      </c>
      <c r="H487">
        <v>4</v>
      </c>
      <c r="I487" t="b">
        <v>0</v>
      </c>
    </row>
    <row r="488" spans="1:9" x14ac:dyDescent="0.3">
      <c r="A488" s="1" t="s">
        <v>31565</v>
      </c>
      <c r="B488" s="1" t="s">
        <v>938</v>
      </c>
      <c r="C488" s="2">
        <v>45018</v>
      </c>
      <c r="D488" s="3">
        <v>45019</v>
      </c>
      <c r="E488">
        <v>24</v>
      </c>
      <c r="F488" s="1" t="s">
        <v>31076</v>
      </c>
      <c r="G488">
        <v>133</v>
      </c>
      <c r="H488">
        <v>4</v>
      </c>
      <c r="I488" t="b">
        <v>0</v>
      </c>
    </row>
    <row r="489" spans="1:9" x14ac:dyDescent="0.3">
      <c r="A489" s="1" t="s">
        <v>31566</v>
      </c>
      <c r="B489" s="1" t="s">
        <v>370</v>
      </c>
      <c r="C489" s="2">
        <v>45620</v>
      </c>
      <c r="D489" s="3">
        <v>45621.125</v>
      </c>
      <c r="E489">
        <v>27</v>
      </c>
      <c r="F489" s="1" t="s">
        <v>31086</v>
      </c>
      <c r="G489">
        <v>6</v>
      </c>
      <c r="I489" t="b">
        <v>0</v>
      </c>
    </row>
    <row r="490" spans="1:9" x14ac:dyDescent="0.3">
      <c r="A490" s="1" t="s">
        <v>31567</v>
      </c>
      <c r="B490" s="1" t="s">
        <v>612</v>
      </c>
      <c r="C490" s="2">
        <v>45490</v>
      </c>
      <c r="D490" s="3">
        <v>45491.125</v>
      </c>
      <c r="E490">
        <v>27</v>
      </c>
      <c r="F490" s="1" t="s">
        <v>31078</v>
      </c>
      <c r="G490">
        <v>49</v>
      </c>
      <c r="H490">
        <v>5</v>
      </c>
      <c r="I490" t="b">
        <v>0</v>
      </c>
    </row>
    <row r="491" spans="1:9" x14ac:dyDescent="0.3">
      <c r="A491" s="1" t="s">
        <v>31568</v>
      </c>
      <c r="B491" s="1" t="s">
        <v>948</v>
      </c>
      <c r="C491" s="2">
        <v>45330</v>
      </c>
      <c r="D491" s="3">
        <v>45330.166666666664</v>
      </c>
      <c r="E491">
        <v>4</v>
      </c>
      <c r="F491" s="1" t="s">
        <v>31086</v>
      </c>
      <c r="G491">
        <v>87</v>
      </c>
      <c r="H491">
        <v>4</v>
      </c>
      <c r="I491" t="b">
        <v>0</v>
      </c>
    </row>
    <row r="492" spans="1:9" x14ac:dyDescent="0.3">
      <c r="A492" s="1" t="s">
        <v>31569</v>
      </c>
      <c r="B492" s="1" t="s">
        <v>406</v>
      </c>
      <c r="C492" s="2">
        <v>45286</v>
      </c>
      <c r="D492" s="3">
        <v>45286.416666666664</v>
      </c>
      <c r="E492">
        <v>10</v>
      </c>
      <c r="F492" s="1" t="s">
        <v>31078</v>
      </c>
      <c r="G492">
        <v>8</v>
      </c>
      <c r="I492" t="b">
        <v>0</v>
      </c>
    </row>
    <row r="493" spans="1:9" x14ac:dyDescent="0.3">
      <c r="A493" s="1" t="s">
        <v>31570</v>
      </c>
      <c r="B493" s="1" t="s">
        <v>114</v>
      </c>
      <c r="C493" s="2">
        <v>45401</v>
      </c>
      <c r="D493" s="3">
        <v>45402.5</v>
      </c>
      <c r="E493">
        <v>36</v>
      </c>
      <c r="F493" s="1" t="s">
        <v>31081</v>
      </c>
      <c r="G493">
        <v>135</v>
      </c>
      <c r="H493">
        <v>3</v>
      </c>
      <c r="I493" t="b">
        <v>0</v>
      </c>
    </row>
    <row r="494" spans="1:9" x14ac:dyDescent="0.3">
      <c r="A494" s="1" t="s">
        <v>31571</v>
      </c>
      <c r="B494" s="1" t="s">
        <v>226</v>
      </c>
      <c r="C494" s="2">
        <v>45089</v>
      </c>
      <c r="D494" s="3">
        <v>45091.958333333336</v>
      </c>
      <c r="E494">
        <v>71</v>
      </c>
      <c r="F494" s="1" t="s">
        <v>31078</v>
      </c>
      <c r="G494">
        <v>25</v>
      </c>
      <c r="H494">
        <v>4</v>
      </c>
      <c r="I494" t="b">
        <v>0</v>
      </c>
    </row>
    <row r="495" spans="1:9" x14ac:dyDescent="0.3">
      <c r="A495" s="1" t="s">
        <v>31572</v>
      </c>
      <c r="B495" s="1" t="s">
        <v>650</v>
      </c>
      <c r="C495" s="2">
        <v>45282</v>
      </c>
      <c r="D495" s="3">
        <v>45283.916666666664</v>
      </c>
      <c r="E495">
        <v>46</v>
      </c>
      <c r="F495" s="1" t="s">
        <v>31076</v>
      </c>
      <c r="G495">
        <v>124</v>
      </c>
      <c r="I495" t="b">
        <v>0</v>
      </c>
    </row>
    <row r="496" spans="1:9" x14ac:dyDescent="0.3">
      <c r="A496" s="1" t="s">
        <v>31573</v>
      </c>
      <c r="B496" s="1" t="s">
        <v>526</v>
      </c>
      <c r="C496" s="2">
        <v>45278</v>
      </c>
      <c r="D496" s="3">
        <v>45280.875</v>
      </c>
      <c r="E496">
        <v>69</v>
      </c>
      <c r="F496" s="1" t="s">
        <v>31076</v>
      </c>
      <c r="G496">
        <v>169</v>
      </c>
      <c r="H496">
        <v>5</v>
      </c>
      <c r="I496" t="b">
        <v>1</v>
      </c>
    </row>
    <row r="497" spans="1:9" x14ac:dyDescent="0.3">
      <c r="A497" s="1" t="s">
        <v>31574</v>
      </c>
      <c r="B497" s="1" t="s">
        <v>78</v>
      </c>
      <c r="C497" s="2">
        <v>45003</v>
      </c>
      <c r="D497" s="3">
        <v>45005.625</v>
      </c>
      <c r="E497">
        <v>63</v>
      </c>
      <c r="F497" s="1" t="s">
        <v>31086</v>
      </c>
      <c r="G497">
        <v>24</v>
      </c>
      <c r="I497" t="b">
        <v>0</v>
      </c>
    </row>
    <row r="498" spans="1:9" x14ac:dyDescent="0.3">
      <c r="A498" s="1" t="s">
        <v>31575</v>
      </c>
      <c r="B498" s="1" t="s">
        <v>59</v>
      </c>
      <c r="C498" s="2">
        <v>45519</v>
      </c>
      <c r="D498" s="3">
        <v>45519.166666666664</v>
      </c>
      <c r="E498">
        <v>4</v>
      </c>
      <c r="F498" s="1" t="s">
        <v>31086</v>
      </c>
      <c r="G498">
        <v>171</v>
      </c>
      <c r="H498">
        <v>4</v>
      </c>
      <c r="I498" t="b">
        <v>0</v>
      </c>
    </row>
    <row r="499" spans="1:9" x14ac:dyDescent="0.3">
      <c r="A499" s="1" t="s">
        <v>31576</v>
      </c>
      <c r="B499" s="1" t="s">
        <v>234</v>
      </c>
      <c r="C499" s="2">
        <v>45181</v>
      </c>
      <c r="D499" s="3">
        <v>45183.666666666664</v>
      </c>
      <c r="E499">
        <v>64</v>
      </c>
      <c r="F499" s="1" t="s">
        <v>31086</v>
      </c>
      <c r="G499">
        <v>98</v>
      </c>
      <c r="I499" t="b">
        <v>0</v>
      </c>
    </row>
    <row r="500" spans="1:9" x14ac:dyDescent="0.3">
      <c r="A500" s="1" t="s">
        <v>31577</v>
      </c>
      <c r="B500" s="1" t="s">
        <v>876</v>
      </c>
      <c r="C500" s="2">
        <v>45553</v>
      </c>
      <c r="D500" s="3">
        <v>45555.416666666664</v>
      </c>
      <c r="E500">
        <v>58</v>
      </c>
      <c r="F500" s="1" t="s">
        <v>31078</v>
      </c>
      <c r="G500">
        <v>48</v>
      </c>
      <c r="H500">
        <v>3</v>
      </c>
      <c r="I500" t="b">
        <v>0</v>
      </c>
    </row>
    <row r="501" spans="1:9" x14ac:dyDescent="0.3">
      <c r="A501" s="1" t="s">
        <v>31578</v>
      </c>
      <c r="B501" s="1" t="s">
        <v>688</v>
      </c>
      <c r="C501" s="2">
        <v>45026</v>
      </c>
      <c r="D501" s="3">
        <v>45028.458333333336</v>
      </c>
      <c r="E501">
        <v>59</v>
      </c>
      <c r="F501" s="1" t="s">
        <v>31076</v>
      </c>
      <c r="G501">
        <v>125</v>
      </c>
      <c r="H501">
        <v>5</v>
      </c>
      <c r="I501" t="b">
        <v>0</v>
      </c>
    </row>
    <row r="502" spans="1:9" x14ac:dyDescent="0.3">
      <c r="A502" s="1" t="s">
        <v>31579</v>
      </c>
      <c r="B502" s="1" t="s">
        <v>664</v>
      </c>
      <c r="C502" s="2">
        <v>45169</v>
      </c>
      <c r="D502" s="3">
        <v>45170.208333333336</v>
      </c>
      <c r="E502">
        <v>29</v>
      </c>
      <c r="F502" s="1" t="s">
        <v>31078</v>
      </c>
      <c r="G502">
        <v>114</v>
      </c>
      <c r="H502">
        <v>5</v>
      </c>
      <c r="I502" t="b">
        <v>0</v>
      </c>
    </row>
    <row r="503" spans="1:9" x14ac:dyDescent="0.3">
      <c r="A503" s="1" t="s">
        <v>31580</v>
      </c>
      <c r="B503" s="1" t="s">
        <v>120</v>
      </c>
      <c r="C503" s="2">
        <v>45039</v>
      </c>
      <c r="D503" s="3">
        <v>45041.666666666664</v>
      </c>
      <c r="E503">
        <v>64</v>
      </c>
      <c r="F503" s="1" t="s">
        <v>31078</v>
      </c>
      <c r="G503">
        <v>30</v>
      </c>
      <c r="H503">
        <v>5</v>
      </c>
      <c r="I503" t="b">
        <v>0</v>
      </c>
    </row>
    <row r="504" spans="1:9" x14ac:dyDescent="0.3">
      <c r="A504" s="1" t="s">
        <v>31581</v>
      </c>
      <c r="B504" s="1" t="s">
        <v>752</v>
      </c>
      <c r="C504" s="2">
        <v>45379</v>
      </c>
      <c r="D504" s="3">
        <v>45381.333333333336</v>
      </c>
      <c r="E504">
        <v>56</v>
      </c>
      <c r="F504" s="1" t="s">
        <v>31078</v>
      </c>
      <c r="G504">
        <v>122</v>
      </c>
      <c r="I504" t="b">
        <v>0</v>
      </c>
    </row>
    <row r="505" spans="1:9" x14ac:dyDescent="0.3">
      <c r="A505" s="1" t="s">
        <v>31582</v>
      </c>
      <c r="B505" s="1" t="s">
        <v>394</v>
      </c>
      <c r="C505" s="2">
        <v>45409</v>
      </c>
      <c r="D505" s="3">
        <v>45409.583333333336</v>
      </c>
      <c r="E505">
        <v>14</v>
      </c>
      <c r="F505" s="1" t="s">
        <v>31078</v>
      </c>
      <c r="G505">
        <v>31</v>
      </c>
      <c r="H505">
        <v>3</v>
      </c>
      <c r="I505" t="b">
        <v>0</v>
      </c>
    </row>
    <row r="506" spans="1:9" x14ac:dyDescent="0.3">
      <c r="A506" s="1" t="s">
        <v>31583</v>
      </c>
      <c r="B506" s="1" t="s">
        <v>74</v>
      </c>
      <c r="C506" s="2">
        <v>45051</v>
      </c>
      <c r="D506" s="3">
        <v>45053.375</v>
      </c>
      <c r="E506">
        <v>57</v>
      </c>
      <c r="F506" s="1" t="s">
        <v>31081</v>
      </c>
      <c r="G506">
        <v>125</v>
      </c>
      <c r="H506">
        <v>4</v>
      </c>
      <c r="I506" t="b">
        <v>0</v>
      </c>
    </row>
    <row r="507" spans="1:9" x14ac:dyDescent="0.3">
      <c r="A507" s="1" t="s">
        <v>31584</v>
      </c>
      <c r="B507" s="1" t="s">
        <v>590</v>
      </c>
      <c r="C507" s="2">
        <v>45428</v>
      </c>
      <c r="D507" s="3">
        <v>45429.75</v>
      </c>
      <c r="E507">
        <v>42</v>
      </c>
      <c r="F507" s="1" t="s">
        <v>31076</v>
      </c>
      <c r="G507">
        <v>81</v>
      </c>
      <c r="H507">
        <v>5</v>
      </c>
      <c r="I507" t="b">
        <v>0</v>
      </c>
    </row>
    <row r="508" spans="1:9" x14ac:dyDescent="0.3">
      <c r="A508" s="1" t="s">
        <v>31585</v>
      </c>
      <c r="B508" s="1" t="s">
        <v>116</v>
      </c>
      <c r="C508" s="2">
        <v>45619</v>
      </c>
      <c r="D508" s="3">
        <v>45619.291666666664</v>
      </c>
      <c r="E508">
        <v>7</v>
      </c>
      <c r="F508" s="1" t="s">
        <v>31081</v>
      </c>
      <c r="G508">
        <v>44</v>
      </c>
      <c r="H508">
        <v>5</v>
      </c>
      <c r="I508" t="b">
        <v>0</v>
      </c>
    </row>
    <row r="509" spans="1:9" x14ac:dyDescent="0.3">
      <c r="A509" s="1" t="s">
        <v>31586</v>
      </c>
      <c r="B509" s="1" t="s">
        <v>982</v>
      </c>
      <c r="C509" s="2">
        <v>45540</v>
      </c>
      <c r="D509" s="3">
        <v>45541.333333333336</v>
      </c>
      <c r="E509">
        <v>32</v>
      </c>
      <c r="F509" s="1" t="s">
        <v>31076</v>
      </c>
      <c r="G509">
        <v>109</v>
      </c>
      <c r="H509">
        <v>5</v>
      </c>
      <c r="I509" t="b">
        <v>0</v>
      </c>
    </row>
    <row r="510" spans="1:9" x14ac:dyDescent="0.3">
      <c r="A510" s="1" t="s">
        <v>31587</v>
      </c>
      <c r="B510" s="1" t="s">
        <v>1012</v>
      </c>
      <c r="C510" s="2">
        <v>45236</v>
      </c>
      <c r="D510" s="3">
        <v>45238.791666666664</v>
      </c>
      <c r="E510">
        <v>67</v>
      </c>
      <c r="F510" s="1" t="s">
        <v>31076</v>
      </c>
      <c r="G510">
        <v>30</v>
      </c>
      <c r="H510">
        <v>4</v>
      </c>
      <c r="I510" t="b">
        <v>0</v>
      </c>
    </row>
    <row r="511" spans="1:9" x14ac:dyDescent="0.3">
      <c r="A511" s="1" t="s">
        <v>31588</v>
      </c>
      <c r="B511" s="1" t="s">
        <v>118</v>
      </c>
      <c r="C511" s="2">
        <v>45119</v>
      </c>
      <c r="D511" s="3">
        <v>45121.083333333336</v>
      </c>
      <c r="E511">
        <v>50</v>
      </c>
      <c r="F511" s="1" t="s">
        <v>31081</v>
      </c>
      <c r="G511">
        <v>108</v>
      </c>
      <c r="H511">
        <v>3</v>
      </c>
      <c r="I511" t="b">
        <v>0</v>
      </c>
    </row>
    <row r="512" spans="1:9" x14ac:dyDescent="0.3">
      <c r="A512" s="1" t="s">
        <v>31589</v>
      </c>
      <c r="B512" s="1" t="s">
        <v>108</v>
      </c>
      <c r="C512" s="2">
        <v>45145</v>
      </c>
      <c r="D512" s="3">
        <v>45147.625</v>
      </c>
      <c r="E512">
        <v>63</v>
      </c>
      <c r="F512" s="1" t="s">
        <v>31078</v>
      </c>
      <c r="G512">
        <v>157</v>
      </c>
      <c r="H512">
        <v>3</v>
      </c>
      <c r="I512" t="b">
        <v>0</v>
      </c>
    </row>
    <row r="513" spans="1:9" x14ac:dyDescent="0.3">
      <c r="A513" s="1" t="s">
        <v>31590</v>
      </c>
      <c r="B513" s="1" t="s">
        <v>938</v>
      </c>
      <c r="C513" s="2">
        <v>45029</v>
      </c>
      <c r="D513" s="3">
        <v>45029.541666666664</v>
      </c>
      <c r="E513">
        <v>13</v>
      </c>
      <c r="F513" s="1" t="s">
        <v>31078</v>
      </c>
      <c r="G513">
        <v>123</v>
      </c>
      <c r="I513" t="b">
        <v>0</v>
      </c>
    </row>
    <row r="514" spans="1:9" x14ac:dyDescent="0.3">
      <c r="A514" s="1" t="s">
        <v>31591</v>
      </c>
      <c r="B514" s="1" t="s">
        <v>834</v>
      </c>
      <c r="C514" s="2">
        <v>45130</v>
      </c>
      <c r="D514" s="3">
        <v>45131.708333333336</v>
      </c>
      <c r="E514">
        <v>41</v>
      </c>
      <c r="F514" s="1" t="s">
        <v>31076</v>
      </c>
      <c r="G514">
        <v>89</v>
      </c>
      <c r="H514">
        <v>5</v>
      </c>
      <c r="I514" t="b">
        <v>0</v>
      </c>
    </row>
    <row r="515" spans="1:9" x14ac:dyDescent="0.3">
      <c r="A515" s="1" t="s">
        <v>31592</v>
      </c>
      <c r="B515" s="1" t="s">
        <v>266</v>
      </c>
      <c r="C515" s="2">
        <v>45316</v>
      </c>
      <c r="D515" s="3">
        <v>45317.125</v>
      </c>
      <c r="E515">
        <v>27</v>
      </c>
      <c r="F515" s="1" t="s">
        <v>31076</v>
      </c>
      <c r="G515">
        <v>124</v>
      </c>
      <c r="H515">
        <v>4</v>
      </c>
      <c r="I515" t="b">
        <v>0</v>
      </c>
    </row>
    <row r="516" spans="1:9" x14ac:dyDescent="0.3">
      <c r="A516" s="1" t="s">
        <v>31593</v>
      </c>
      <c r="B516" s="1" t="s">
        <v>286</v>
      </c>
      <c r="C516" s="2">
        <v>44977</v>
      </c>
      <c r="D516" s="3">
        <v>44978.041666666664</v>
      </c>
      <c r="E516">
        <v>25</v>
      </c>
      <c r="F516" s="1" t="s">
        <v>31081</v>
      </c>
      <c r="G516">
        <v>63</v>
      </c>
      <c r="H516">
        <v>5</v>
      </c>
      <c r="I516" t="b">
        <v>0</v>
      </c>
    </row>
    <row r="517" spans="1:9" x14ac:dyDescent="0.3">
      <c r="A517" s="1" t="s">
        <v>31594</v>
      </c>
      <c r="B517" s="1" t="s">
        <v>936</v>
      </c>
      <c r="C517" s="2">
        <v>45391</v>
      </c>
      <c r="D517" s="3">
        <v>45391.25</v>
      </c>
      <c r="E517">
        <v>6</v>
      </c>
      <c r="F517" s="1" t="s">
        <v>31081</v>
      </c>
      <c r="G517">
        <v>99</v>
      </c>
      <c r="I517" t="b">
        <v>0</v>
      </c>
    </row>
    <row r="518" spans="1:9" x14ac:dyDescent="0.3">
      <c r="A518" s="1" t="s">
        <v>31595</v>
      </c>
      <c r="B518" s="1" t="s">
        <v>746</v>
      </c>
      <c r="C518" s="2">
        <v>45133</v>
      </c>
      <c r="D518" s="3">
        <v>45135.666666666664</v>
      </c>
      <c r="E518">
        <v>64</v>
      </c>
      <c r="F518" s="1" t="s">
        <v>31078</v>
      </c>
      <c r="G518">
        <v>18</v>
      </c>
      <c r="I518" t="b">
        <v>0</v>
      </c>
    </row>
    <row r="519" spans="1:9" x14ac:dyDescent="0.3">
      <c r="A519" s="1" t="s">
        <v>31596</v>
      </c>
      <c r="B519" s="1" t="s">
        <v>91</v>
      </c>
      <c r="C519" s="2">
        <v>45156</v>
      </c>
      <c r="D519" s="3">
        <v>45157.75</v>
      </c>
      <c r="E519">
        <v>42</v>
      </c>
      <c r="F519" s="1" t="s">
        <v>31081</v>
      </c>
      <c r="G519">
        <v>49</v>
      </c>
      <c r="H519">
        <v>3</v>
      </c>
      <c r="I519" t="b">
        <v>0</v>
      </c>
    </row>
    <row r="520" spans="1:9" x14ac:dyDescent="0.3">
      <c r="A520" s="1" t="s">
        <v>31597</v>
      </c>
      <c r="B520" s="1" t="s">
        <v>112</v>
      </c>
      <c r="C520" s="2">
        <v>45542</v>
      </c>
      <c r="D520" s="3">
        <v>45542.083333333336</v>
      </c>
      <c r="E520">
        <v>2</v>
      </c>
      <c r="F520" s="1" t="s">
        <v>31078</v>
      </c>
      <c r="G520">
        <v>180</v>
      </c>
      <c r="H520">
        <v>3</v>
      </c>
      <c r="I520" t="b">
        <v>0</v>
      </c>
    </row>
    <row r="521" spans="1:9" x14ac:dyDescent="0.3">
      <c r="A521" s="1" t="s">
        <v>31598</v>
      </c>
      <c r="B521" s="1" t="s">
        <v>906</v>
      </c>
      <c r="C521" s="2">
        <v>45532</v>
      </c>
      <c r="D521" s="3">
        <v>45534.5</v>
      </c>
      <c r="E521">
        <v>60</v>
      </c>
      <c r="F521" s="1" t="s">
        <v>31086</v>
      </c>
      <c r="G521">
        <v>30</v>
      </c>
      <c r="I521" t="b">
        <v>0</v>
      </c>
    </row>
    <row r="522" spans="1:9" x14ac:dyDescent="0.3">
      <c r="A522" s="1" t="s">
        <v>31599</v>
      </c>
      <c r="B522" s="1" t="s">
        <v>982</v>
      </c>
      <c r="C522" s="2">
        <v>44960</v>
      </c>
      <c r="D522" s="3">
        <v>44961.333333333336</v>
      </c>
      <c r="E522">
        <v>32</v>
      </c>
      <c r="F522" s="1" t="s">
        <v>31081</v>
      </c>
      <c r="G522">
        <v>132</v>
      </c>
      <c r="H522">
        <v>4</v>
      </c>
      <c r="I522" t="b">
        <v>0</v>
      </c>
    </row>
    <row r="523" spans="1:9" x14ac:dyDescent="0.3">
      <c r="A523" s="1" t="s">
        <v>31600</v>
      </c>
      <c r="B523" s="1" t="s">
        <v>590</v>
      </c>
      <c r="C523" s="2">
        <v>44950</v>
      </c>
      <c r="D523" s="3">
        <v>44951.291666666664</v>
      </c>
      <c r="E523">
        <v>31</v>
      </c>
      <c r="F523" s="1" t="s">
        <v>31078</v>
      </c>
      <c r="G523">
        <v>51</v>
      </c>
      <c r="H523">
        <v>5</v>
      </c>
      <c r="I523" t="b">
        <v>0</v>
      </c>
    </row>
    <row r="524" spans="1:9" x14ac:dyDescent="0.3">
      <c r="A524" s="1" t="s">
        <v>31601</v>
      </c>
      <c r="B524" s="1" t="s">
        <v>95</v>
      </c>
      <c r="C524" s="2">
        <v>44932</v>
      </c>
      <c r="D524" s="3">
        <v>44932.458333333336</v>
      </c>
      <c r="E524">
        <v>11</v>
      </c>
      <c r="F524" s="1" t="s">
        <v>31086</v>
      </c>
      <c r="G524">
        <v>30</v>
      </c>
      <c r="H524">
        <v>5</v>
      </c>
      <c r="I524" t="b">
        <v>0</v>
      </c>
    </row>
    <row r="525" spans="1:9" x14ac:dyDescent="0.3">
      <c r="A525" s="1" t="s">
        <v>31602</v>
      </c>
      <c r="B525" s="1" t="s">
        <v>176</v>
      </c>
      <c r="C525" s="2">
        <v>45086</v>
      </c>
      <c r="D525" s="3">
        <v>45088.208333333336</v>
      </c>
      <c r="E525">
        <v>53</v>
      </c>
      <c r="F525" s="1" t="s">
        <v>31086</v>
      </c>
      <c r="G525">
        <v>173</v>
      </c>
      <c r="I525" t="b">
        <v>0</v>
      </c>
    </row>
    <row r="526" spans="1:9" x14ac:dyDescent="0.3">
      <c r="A526" s="1" t="s">
        <v>31603</v>
      </c>
      <c r="B526" s="1" t="s">
        <v>748</v>
      </c>
      <c r="C526" s="2">
        <v>45521</v>
      </c>
      <c r="D526" s="3">
        <v>45522.833333333336</v>
      </c>
      <c r="E526">
        <v>44</v>
      </c>
      <c r="F526" s="1" t="s">
        <v>31076</v>
      </c>
      <c r="G526">
        <v>28</v>
      </c>
      <c r="I526" t="b">
        <v>0</v>
      </c>
    </row>
    <row r="527" spans="1:9" x14ac:dyDescent="0.3">
      <c r="A527" s="1" t="s">
        <v>31604</v>
      </c>
      <c r="B527" s="1" t="s">
        <v>558</v>
      </c>
      <c r="C527" s="2">
        <v>45374</v>
      </c>
      <c r="D527" s="3">
        <v>45376.416666666664</v>
      </c>
      <c r="E527">
        <v>58</v>
      </c>
      <c r="F527" s="1" t="s">
        <v>31078</v>
      </c>
      <c r="G527">
        <v>104</v>
      </c>
      <c r="I527" t="b">
        <v>0</v>
      </c>
    </row>
    <row r="528" spans="1:9" x14ac:dyDescent="0.3">
      <c r="A528" s="1" t="s">
        <v>31605</v>
      </c>
      <c r="B528" s="1" t="s">
        <v>934</v>
      </c>
      <c r="C528" s="2">
        <v>45426</v>
      </c>
      <c r="D528" s="3">
        <v>45427.625</v>
      </c>
      <c r="E528">
        <v>39</v>
      </c>
      <c r="F528" s="1" t="s">
        <v>31076</v>
      </c>
      <c r="G528">
        <v>29</v>
      </c>
      <c r="I528" t="b">
        <v>0</v>
      </c>
    </row>
    <row r="529" spans="1:9" x14ac:dyDescent="0.3">
      <c r="A529" s="1" t="s">
        <v>31606</v>
      </c>
      <c r="B529" s="1" t="s">
        <v>250</v>
      </c>
      <c r="C529" s="2">
        <v>45204</v>
      </c>
      <c r="D529" s="3">
        <v>45207</v>
      </c>
      <c r="E529">
        <v>72</v>
      </c>
      <c r="F529" s="1" t="s">
        <v>31076</v>
      </c>
      <c r="G529">
        <v>160</v>
      </c>
      <c r="H529">
        <v>3</v>
      </c>
      <c r="I529" t="b">
        <v>0</v>
      </c>
    </row>
    <row r="530" spans="1:9" x14ac:dyDescent="0.3">
      <c r="A530" s="1" t="s">
        <v>31607</v>
      </c>
      <c r="B530" s="1" t="s">
        <v>498</v>
      </c>
      <c r="C530" s="2">
        <v>45575</v>
      </c>
      <c r="D530" s="3">
        <v>45576.208333333336</v>
      </c>
      <c r="E530">
        <v>29</v>
      </c>
      <c r="F530" s="1" t="s">
        <v>31081</v>
      </c>
      <c r="G530">
        <v>54</v>
      </c>
      <c r="I530" t="b">
        <v>0</v>
      </c>
    </row>
    <row r="531" spans="1:9" x14ac:dyDescent="0.3">
      <c r="A531" s="1" t="s">
        <v>31608</v>
      </c>
      <c r="B531" s="1" t="s">
        <v>498</v>
      </c>
      <c r="C531" s="2">
        <v>45383</v>
      </c>
      <c r="D531" s="3">
        <v>45385.25</v>
      </c>
      <c r="E531">
        <v>54</v>
      </c>
      <c r="F531" s="1" t="s">
        <v>31081</v>
      </c>
      <c r="G531">
        <v>43</v>
      </c>
      <c r="H531">
        <v>5</v>
      </c>
      <c r="I531" t="b">
        <v>0</v>
      </c>
    </row>
    <row r="532" spans="1:9" x14ac:dyDescent="0.3">
      <c r="A532" s="1" t="s">
        <v>31609</v>
      </c>
      <c r="B532" s="1" t="s">
        <v>580</v>
      </c>
      <c r="C532" s="2">
        <v>45491</v>
      </c>
      <c r="D532" s="3">
        <v>45493.166666666664</v>
      </c>
      <c r="E532">
        <v>52</v>
      </c>
      <c r="F532" s="1" t="s">
        <v>31081</v>
      </c>
      <c r="G532">
        <v>32</v>
      </c>
      <c r="H532">
        <v>4</v>
      </c>
      <c r="I532" t="b">
        <v>0</v>
      </c>
    </row>
    <row r="533" spans="1:9" x14ac:dyDescent="0.3">
      <c r="A533" s="1" t="s">
        <v>31610</v>
      </c>
      <c r="B533" s="1" t="s">
        <v>424</v>
      </c>
      <c r="C533" s="2">
        <v>45047</v>
      </c>
      <c r="D533" s="3">
        <v>45047.375</v>
      </c>
      <c r="E533">
        <v>9</v>
      </c>
      <c r="F533" s="1" t="s">
        <v>31086</v>
      </c>
      <c r="G533">
        <v>100</v>
      </c>
      <c r="H533">
        <v>4</v>
      </c>
      <c r="I533" t="b">
        <v>0</v>
      </c>
    </row>
    <row r="534" spans="1:9" x14ac:dyDescent="0.3">
      <c r="A534" s="1" t="s">
        <v>31611</v>
      </c>
      <c r="B534" s="1" t="s">
        <v>29</v>
      </c>
      <c r="C534" s="2">
        <v>45590</v>
      </c>
      <c r="D534" s="3">
        <v>45592.875</v>
      </c>
      <c r="E534">
        <v>69</v>
      </c>
      <c r="F534" s="1" t="s">
        <v>31081</v>
      </c>
      <c r="G534">
        <v>90</v>
      </c>
      <c r="H534">
        <v>5</v>
      </c>
      <c r="I534" t="b">
        <v>0</v>
      </c>
    </row>
    <row r="535" spans="1:9" x14ac:dyDescent="0.3">
      <c r="A535" s="1" t="s">
        <v>31612</v>
      </c>
      <c r="B535" s="1" t="s">
        <v>202</v>
      </c>
      <c r="C535" s="2">
        <v>45620</v>
      </c>
      <c r="D535" s="3">
        <v>45622.125</v>
      </c>
      <c r="E535">
        <v>51</v>
      </c>
      <c r="F535" s="1" t="s">
        <v>31078</v>
      </c>
      <c r="G535">
        <v>119</v>
      </c>
      <c r="H535">
        <v>5</v>
      </c>
      <c r="I535" t="b">
        <v>0</v>
      </c>
    </row>
    <row r="536" spans="1:9" x14ac:dyDescent="0.3">
      <c r="A536" s="1" t="s">
        <v>31613</v>
      </c>
      <c r="B536" s="1" t="s">
        <v>322</v>
      </c>
      <c r="C536" s="2">
        <v>45266</v>
      </c>
      <c r="D536" s="3">
        <v>45268.25</v>
      </c>
      <c r="E536">
        <v>54</v>
      </c>
      <c r="F536" s="1" t="s">
        <v>31076</v>
      </c>
      <c r="G536">
        <v>173</v>
      </c>
      <c r="H536">
        <v>5</v>
      </c>
      <c r="I536" t="b">
        <v>0</v>
      </c>
    </row>
    <row r="537" spans="1:9" x14ac:dyDescent="0.3">
      <c r="A537" s="1" t="s">
        <v>31614</v>
      </c>
      <c r="B537" s="1" t="s">
        <v>798</v>
      </c>
      <c r="C537" s="2">
        <v>44929</v>
      </c>
      <c r="D537" s="3">
        <v>44930.333333333336</v>
      </c>
      <c r="E537">
        <v>32</v>
      </c>
      <c r="F537" s="1" t="s">
        <v>31081</v>
      </c>
      <c r="G537">
        <v>89</v>
      </c>
      <c r="H537">
        <v>5</v>
      </c>
      <c r="I537" t="b">
        <v>0</v>
      </c>
    </row>
    <row r="538" spans="1:9" x14ac:dyDescent="0.3">
      <c r="A538" s="1" t="s">
        <v>31615</v>
      </c>
      <c r="B538" s="1" t="s">
        <v>236</v>
      </c>
      <c r="C538" s="2">
        <v>45185</v>
      </c>
      <c r="D538" s="3">
        <v>45187.958333333336</v>
      </c>
      <c r="E538">
        <v>71</v>
      </c>
      <c r="F538" s="1" t="s">
        <v>31081</v>
      </c>
      <c r="G538">
        <v>114</v>
      </c>
      <c r="H538">
        <v>4</v>
      </c>
      <c r="I538" t="b">
        <v>0</v>
      </c>
    </row>
    <row r="539" spans="1:9" x14ac:dyDescent="0.3">
      <c r="A539" s="1" t="s">
        <v>31616</v>
      </c>
      <c r="B539" s="1" t="s">
        <v>200</v>
      </c>
      <c r="C539" s="2">
        <v>45163</v>
      </c>
      <c r="D539" s="3">
        <v>45164.041666666664</v>
      </c>
      <c r="E539">
        <v>25</v>
      </c>
      <c r="F539" s="1" t="s">
        <v>31078</v>
      </c>
      <c r="G539">
        <v>152</v>
      </c>
      <c r="I539" t="b">
        <v>1</v>
      </c>
    </row>
    <row r="540" spans="1:9" x14ac:dyDescent="0.3">
      <c r="A540" s="1" t="s">
        <v>31617</v>
      </c>
      <c r="B540" s="1" t="s">
        <v>750</v>
      </c>
      <c r="C540" s="2">
        <v>45548</v>
      </c>
      <c r="D540" s="3">
        <v>45550.416666666664</v>
      </c>
      <c r="E540">
        <v>58</v>
      </c>
      <c r="F540" s="1" t="s">
        <v>31086</v>
      </c>
      <c r="G540">
        <v>115</v>
      </c>
      <c r="H540">
        <v>4</v>
      </c>
      <c r="I540" t="b">
        <v>0</v>
      </c>
    </row>
    <row r="541" spans="1:9" x14ac:dyDescent="0.3">
      <c r="A541" s="1" t="s">
        <v>31618</v>
      </c>
      <c r="B541" s="1" t="s">
        <v>408</v>
      </c>
      <c r="C541" s="2">
        <v>44931</v>
      </c>
      <c r="D541" s="3">
        <v>44932.25</v>
      </c>
      <c r="E541">
        <v>30</v>
      </c>
      <c r="F541" s="1" t="s">
        <v>31081</v>
      </c>
      <c r="G541">
        <v>87</v>
      </c>
      <c r="H541">
        <v>5</v>
      </c>
      <c r="I541" t="b">
        <v>0</v>
      </c>
    </row>
    <row r="542" spans="1:9" x14ac:dyDescent="0.3">
      <c r="A542" s="1" t="s">
        <v>31619</v>
      </c>
      <c r="B542" s="1" t="s">
        <v>740</v>
      </c>
      <c r="C542" s="2">
        <v>45011</v>
      </c>
      <c r="D542" s="3">
        <v>45013.666666666664</v>
      </c>
      <c r="E542">
        <v>64</v>
      </c>
      <c r="F542" s="1" t="s">
        <v>31078</v>
      </c>
      <c r="G542">
        <v>38</v>
      </c>
      <c r="H542">
        <v>5</v>
      </c>
      <c r="I542" t="b">
        <v>0</v>
      </c>
    </row>
    <row r="543" spans="1:9" x14ac:dyDescent="0.3">
      <c r="A543" s="1" t="s">
        <v>31620</v>
      </c>
      <c r="B543" s="1" t="s">
        <v>954</v>
      </c>
      <c r="C543" s="2">
        <v>45313</v>
      </c>
      <c r="D543" s="3">
        <v>45313.541666666664</v>
      </c>
      <c r="E543">
        <v>13</v>
      </c>
      <c r="F543" s="1" t="s">
        <v>31078</v>
      </c>
      <c r="G543">
        <v>73</v>
      </c>
      <c r="I543" t="b">
        <v>1</v>
      </c>
    </row>
    <row r="544" spans="1:9" x14ac:dyDescent="0.3">
      <c r="A544" s="1" t="s">
        <v>31621</v>
      </c>
      <c r="B544" s="1" t="s">
        <v>862</v>
      </c>
      <c r="C544" s="2">
        <v>45317</v>
      </c>
      <c r="D544" s="3">
        <v>45318</v>
      </c>
      <c r="E544">
        <v>24</v>
      </c>
      <c r="F544" s="1" t="s">
        <v>31081</v>
      </c>
      <c r="G544">
        <v>16</v>
      </c>
      <c r="I544" t="b">
        <v>0</v>
      </c>
    </row>
    <row r="545" spans="1:9" x14ac:dyDescent="0.3">
      <c r="A545" s="1" t="s">
        <v>31622</v>
      </c>
      <c r="B545" s="1" t="s">
        <v>378</v>
      </c>
      <c r="C545" s="2">
        <v>45570</v>
      </c>
      <c r="D545" s="3">
        <v>45572.25</v>
      </c>
      <c r="E545">
        <v>54</v>
      </c>
      <c r="F545" s="1" t="s">
        <v>31086</v>
      </c>
      <c r="G545">
        <v>91</v>
      </c>
      <c r="I545" t="b">
        <v>0</v>
      </c>
    </row>
    <row r="546" spans="1:9" x14ac:dyDescent="0.3">
      <c r="A546" s="1" t="s">
        <v>31623</v>
      </c>
      <c r="B546" s="1" t="s">
        <v>686</v>
      </c>
      <c r="C546" s="2">
        <v>45153</v>
      </c>
      <c r="D546" s="3">
        <v>45155.666666666664</v>
      </c>
      <c r="E546">
        <v>64</v>
      </c>
      <c r="F546" s="1" t="s">
        <v>31076</v>
      </c>
      <c r="G546">
        <v>38</v>
      </c>
      <c r="H546">
        <v>3</v>
      </c>
      <c r="I546" t="b">
        <v>0</v>
      </c>
    </row>
    <row r="547" spans="1:9" x14ac:dyDescent="0.3">
      <c r="A547" s="1" t="s">
        <v>31624</v>
      </c>
      <c r="B547" s="1" t="s">
        <v>786</v>
      </c>
      <c r="C547" s="2">
        <v>44985</v>
      </c>
      <c r="D547" s="3">
        <v>44986.25</v>
      </c>
      <c r="E547">
        <v>30</v>
      </c>
      <c r="F547" s="1" t="s">
        <v>31081</v>
      </c>
      <c r="G547">
        <v>20</v>
      </c>
      <c r="I547" t="b">
        <v>0</v>
      </c>
    </row>
    <row r="548" spans="1:9" x14ac:dyDescent="0.3">
      <c r="A548" s="1" t="s">
        <v>31625</v>
      </c>
      <c r="B548" s="1" t="s">
        <v>126</v>
      </c>
      <c r="C548" s="2">
        <v>44952</v>
      </c>
      <c r="D548" s="3">
        <v>44952.791666666664</v>
      </c>
      <c r="E548">
        <v>19</v>
      </c>
      <c r="F548" s="1" t="s">
        <v>31078</v>
      </c>
      <c r="G548">
        <v>180</v>
      </c>
      <c r="H548">
        <v>4</v>
      </c>
      <c r="I548" t="b">
        <v>0</v>
      </c>
    </row>
    <row r="549" spans="1:9" x14ac:dyDescent="0.3">
      <c r="A549" s="1" t="s">
        <v>31626</v>
      </c>
      <c r="B549" s="1" t="s">
        <v>232</v>
      </c>
      <c r="C549" s="2">
        <v>45038</v>
      </c>
      <c r="D549" s="3">
        <v>45040.583333333336</v>
      </c>
      <c r="E549">
        <v>62</v>
      </c>
      <c r="F549" s="1" t="s">
        <v>31076</v>
      </c>
      <c r="G549">
        <v>176</v>
      </c>
      <c r="H549">
        <v>3</v>
      </c>
      <c r="I549" t="b">
        <v>0</v>
      </c>
    </row>
    <row r="550" spans="1:9" x14ac:dyDescent="0.3">
      <c r="A550" s="1" t="s">
        <v>31627</v>
      </c>
      <c r="B550" s="1" t="s">
        <v>764</v>
      </c>
      <c r="C550" s="2">
        <v>45283</v>
      </c>
      <c r="D550" s="3">
        <v>45283.791666666664</v>
      </c>
      <c r="E550">
        <v>19</v>
      </c>
      <c r="F550" s="1" t="s">
        <v>31081</v>
      </c>
      <c r="G550">
        <v>42</v>
      </c>
      <c r="I550" t="b">
        <v>0</v>
      </c>
    </row>
    <row r="551" spans="1:9" x14ac:dyDescent="0.3">
      <c r="A551" s="1" t="s">
        <v>31628</v>
      </c>
      <c r="B551" s="1" t="s">
        <v>1020</v>
      </c>
      <c r="C551" s="2">
        <v>45043</v>
      </c>
      <c r="D551" s="3">
        <v>45045.875</v>
      </c>
      <c r="E551">
        <v>69</v>
      </c>
      <c r="F551" s="1" t="s">
        <v>31076</v>
      </c>
      <c r="G551">
        <v>14</v>
      </c>
      <c r="I551" t="b">
        <v>0</v>
      </c>
    </row>
    <row r="552" spans="1:9" x14ac:dyDescent="0.3">
      <c r="A552" s="1" t="s">
        <v>31629</v>
      </c>
      <c r="B552" s="1" t="s">
        <v>856</v>
      </c>
      <c r="C552" s="2">
        <v>45064</v>
      </c>
      <c r="D552" s="3">
        <v>45065.958333333336</v>
      </c>
      <c r="E552">
        <v>47</v>
      </c>
      <c r="F552" s="1" t="s">
        <v>31081</v>
      </c>
      <c r="G552">
        <v>9</v>
      </c>
      <c r="H552">
        <v>5</v>
      </c>
      <c r="I552" t="b">
        <v>0</v>
      </c>
    </row>
    <row r="553" spans="1:9" x14ac:dyDescent="0.3">
      <c r="A553" s="1" t="s">
        <v>31630</v>
      </c>
      <c r="B553" s="1" t="s">
        <v>302</v>
      </c>
      <c r="C553" s="2">
        <v>45123</v>
      </c>
      <c r="D553" s="3">
        <v>45124.541666666664</v>
      </c>
      <c r="E553">
        <v>37</v>
      </c>
      <c r="F553" s="1" t="s">
        <v>31078</v>
      </c>
      <c r="G553">
        <v>70</v>
      </c>
      <c r="I553" t="b">
        <v>0</v>
      </c>
    </row>
    <row r="554" spans="1:9" x14ac:dyDescent="0.3">
      <c r="A554" s="1" t="s">
        <v>31631</v>
      </c>
      <c r="B554" s="1" t="s">
        <v>546</v>
      </c>
      <c r="C554" s="2">
        <v>45342</v>
      </c>
      <c r="D554" s="3">
        <v>45344.833333333336</v>
      </c>
      <c r="E554">
        <v>68</v>
      </c>
      <c r="F554" s="1" t="s">
        <v>31076</v>
      </c>
      <c r="G554">
        <v>33</v>
      </c>
      <c r="H554">
        <v>4</v>
      </c>
      <c r="I554" t="b">
        <v>0</v>
      </c>
    </row>
    <row r="555" spans="1:9" x14ac:dyDescent="0.3">
      <c r="A555" s="1" t="s">
        <v>31632</v>
      </c>
      <c r="B555" s="1" t="s">
        <v>436</v>
      </c>
      <c r="C555" s="2">
        <v>45147</v>
      </c>
      <c r="D555" s="3">
        <v>45149.375</v>
      </c>
      <c r="E555">
        <v>57</v>
      </c>
      <c r="F555" s="1" t="s">
        <v>31078</v>
      </c>
      <c r="G555">
        <v>61</v>
      </c>
      <c r="I555" t="b">
        <v>0</v>
      </c>
    </row>
    <row r="556" spans="1:9" x14ac:dyDescent="0.3">
      <c r="A556" s="1" t="s">
        <v>31633</v>
      </c>
      <c r="B556" s="1" t="s">
        <v>898</v>
      </c>
      <c r="C556" s="2">
        <v>45290</v>
      </c>
      <c r="D556" s="3">
        <v>45290.916666666664</v>
      </c>
      <c r="E556">
        <v>22</v>
      </c>
      <c r="F556" s="1" t="s">
        <v>31076</v>
      </c>
      <c r="G556">
        <v>2</v>
      </c>
      <c r="H556">
        <v>5</v>
      </c>
      <c r="I556" t="b">
        <v>0</v>
      </c>
    </row>
    <row r="557" spans="1:9" x14ac:dyDescent="0.3">
      <c r="A557" s="1" t="s">
        <v>31634</v>
      </c>
      <c r="B557" s="1" t="s">
        <v>386</v>
      </c>
      <c r="C557" s="2">
        <v>45331</v>
      </c>
      <c r="D557" s="3">
        <v>45333.916666666664</v>
      </c>
      <c r="E557">
        <v>70</v>
      </c>
      <c r="F557" s="1" t="s">
        <v>31078</v>
      </c>
      <c r="G557">
        <v>81</v>
      </c>
      <c r="I557" t="b">
        <v>0</v>
      </c>
    </row>
    <row r="558" spans="1:9" x14ac:dyDescent="0.3">
      <c r="A558" s="1" t="s">
        <v>31635</v>
      </c>
      <c r="B558" s="1" t="s">
        <v>146</v>
      </c>
      <c r="C558" s="2">
        <v>45483</v>
      </c>
      <c r="D558" s="3">
        <v>45483.125</v>
      </c>
      <c r="E558">
        <v>3</v>
      </c>
      <c r="F558" s="1" t="s">
        <v>31081</v>
      </c>
      <c r="G558">
        <v>173</v>
      </c>
      <c r="H558">
        <v>4</v>
      </c>
      <c r="I558" t="b">
        <v>0</v>
      </c>
    </row>
    <row r="559" spans="1:9" x14ac:dyDescent="0.3">
      <c r="A559" s="1" t="s">
        <v>31636</v>
      </c>
      <c r="B559" s="1" t="s">
        <v>482</v>
      </c>
      <c r="C559" s="2">
        <v>45100</v>
      </c>
      <c r="D559" s="3">
        <v>45101.208333333336</v>
      </c>
      <c r="E559">
        <v>29</v>
      </c>
      <c r="F559" s="1" t="s">
        <v>31081</v>
      </c>
      <c r="G559">
        <v>57</v>
      </c>
      <c r="H559">
        <v>5</v>
      </c>
      <c r="I559" t="b">
        <v>0</v>
      </c>
    </row>
    <row r="560" spans="1:9" x14ac:dyDescent="0.3">
      <c r="A560" s="1" t="s">
        <v>31637</v>
      </c>
      <c r="B560" s="1" t="s">
        <v>488</v>
      </c>
      <c r="C560" s="2">
        <v>45359</v>
      </c>
      <c r="D560" s="3">
        <v>45360.25</v>
      </c>
      <c r="E560">
        <v>30</v>
      </c>
      <c r="F560" s="1" t="s">
        <v>31086</v>
      </c>
      <c r="G560">
        <v>101</v>
      </c>
      <c r="H560">
        <v>3</v>
      </c>
      <c r="I560" t="b">
        <v>0</v>
      </c>
    </row>
    <row r="561" spans="1:9" x14ac:dyDescent="0.3">
      <c r="A561" s="1" t="s">
        <v>31638</v>
      </c>
      <c r="B561" s="1" t="s">
        <v>95</v>
      </c>
      <c r="C561" s="2">
        <v>45146</v>
      </c>
      <c r="D561" s="3">
        <v>45146.791666666664</v>
      </c>
      <c r="E561">
        <v>19</v>
      </c>
      <c r="F561" s="1" t="s">
        <v>31076</v>
      </c>
      <c r="G561">
        <v>85</v>
      </c>
      <c r="I561" t="b">
        <v>0</v>
      </c>
    </row>
    <row r="562" spans="1:9" x14ac:dyDescent="0.3">
      <c r="A562" s="1" t="s">
        <v>31639</v>
      </c>
      <c r="B562" s="1" t="s">
        <v>916</v>
      </c>
      <c r="C562" s="2">
        <v>45393</v>
      </c>
      <c r="D562" s="3">
        <v>45393.041666666664</v>
      </c>
      <c r="E562">
        <v>1</v>
      </c>
      <c r="F562" s="1" t="s">
        <v>31086</v>
      </c>
      <c r="G562">
        <v>93</v>
      </c>
      <c r="H562">
        <v>3</v>
      </c>
      <c r="I562" t="b">
        <v>0</v>
      </c>
    </row>
    <row r="563" spans="1:9" x14ac:dyDescent="0.3">
      <c r="A563" s="1" t="s">
        <v>31640</v>
      </c>
      <c r="B563" s="1" t="s">
        <v>95</v>
      </c>
      <c r="C563" s="2">
        <v>45324</v>
      </c>
      <c r="D563" s="3">
        <v>45325.583333333336</v>
      </c>
      <c r="E563">
        <v>38</v>
      </c>
      <c r="F563" s="1" t="s">
        <v>31081</v>
      </c>
      <c r="G563">
        <v>119</v>
      </c>
      <c r="I563" t="b">
        <v>0</v>
      </c>
    </row>
    <row r="564" spans="1:9" x14ac:dyDescent="0.3">
      <c r="A564" s="1" t="s">
        <v>31641</v>
      </c>
      <c r="B564" s="1" t="s">
        <v>582</v>
      </c>
      <c r="C564" s="2">
        <v>44988</v>
      </c>
      <c r="D564" s="3">
        <v>44990.833333333336</v>
      </c>
      <c r="E564">
        <v>68</v>
      </c>
      <c r="F564" s="1" t="s">
        <v>31076</v>
      </c>
      <c r="G564">
        <v>7</v>
      </c>
      <c r="H564">
        <v>5</v>
      </c>
      <c r="I564" t="b">
        <v>0</v>
      </c>
    </row>
    <row r="565" spans="1:9" x14ac:dyDescent="0.3">
      <c r="A565" s="1" t="s">
        <v>31642</v>
      </c>
      <c r="B565" s="1" t="s">
        <v>644</v>
      </c>
      <c r="C565" s="2">
        <v>44980</v>
      </c>
      <c r="D565" s="3">
        <v>44980.166666666664</v>
      </c>
      <c r="E565">
        <v>4</v>
      </c>
      <c r="F565" s="1" t="s">
        <v>31076</v>
      </c>
      <c r="G565">
        <v>18</v>
      </c>
      <c r="H565">
        <v>4</v>
      </c>
      <c r="I565" t="b">
        <v>0</v>
      </c>
    </row>
    <row r="566" spans="1:9" x14ac:dyDescent="0.3">
      <c r="A566" s="1" t="s">
        <v>31643</v>
      </c>
      <c r="B566" s="1" t="s">
        <v>536</v>
      </c>
      <c r="C566" s="2">
        <v>45115</v>
      </c>
      <c r="D566" s="3">
        <v>45115.791666666664</v>
      </c>
      <c r="E566">
        <v>19</v>
      </c>
      <c r="F566" s="1" t="s">
        <v>31086</v>
      </c>
      <c r="G566">
        <v>159</v>
      </c>
      <c r="H566">
        <v>5</v>
      </c>
      <c r="I566" t="b">
        <v>0</v>
      </c>
    </row>
    <row r="567" spans="1:9" x14ac:dyDescent="0.3">
      <c r="A567" s="1" t="s">
        <v>31644</v>
      </c>
      <c r="B567" s="1" t="s">
        <v>946</v>
      </c>
      <c r="C567" s="2">
        <v>45557</v>
      </c>
      <c r="D567" s="3">
        <v>45558.041666666664</v>
      </c>
      <c r="E567">
        <v>25</v>
      </c>
      <c r="F567" s="1" t="s">
        <v>31086</v>
      </c>
      <c r="G567">
        <v>172</v>
      </c>
      <c r="I567" t="b">
        <v>0</v>
      </c>
    </row>
    <row r="568" spans="1:9" x14ac:dyDescent="0.3">
      <c r="A568" s="1" t="s">
        <v>31645</v>
      </c>
      <c r="B568" s="1" t="s">
        <v>33</v>
      </c>
      <c r="C568" s="2">
        <v>45099</v>
      </c>
      <c r="D568" s="3">
        <v>45099.666666666664</v>
      </c>
      <c r="E568">
        <v>16</v>
      </c>
      <c r="F568" s="1" t="s">
        <v>31086</v>
      </c>
      <c r="G568">
        <v>42</v>
      </c>
      <c r="I568" t="b">
        <v>0</v>
      </c>
    </row>
    <row r="569" spans="1:9" x14ac:dyDescent="0.3">
      <c r="A569" s="1" t="s">
        <v>31646</v>
      </c>
      <c r="B569" s="1" t="s">
        <v>382</v>
      </c>
      <c r="C569" s="2">
        <v>45017</v>
      </c>
      <c r="D569" s="3">
        <v>45019.791666666664</v>
      </c>
      <c r="E569">
        <v>67</v>
      </c>
      <c r="F569" s="1" t="s">
        <v>31076</v>
      </c>
      <c r="G569">
        <v>133</v>
      </c>
      <c r="I569" t="b">
        <v>0</v>
      </c>
    </row>
    <row r="570" spans="1:9" x14ac:dyDescent="0.3">
      <c r="A570" s="1" t="s">
        <v>31647</v>
      </c>
      <c r="B570" s="1" t="s">
        <v>194</v>
      </c>
      <c r="C570" s="2">
        <v>45160</v>
      </c>
      <c r="D570" s="3">
        <v>45162.541666666664</v>
      </c>
      <c r="E570">
        <v>61</v>
      </c>
      <c r="F570" s="1" t="s">
        <v>31086</v>
      </c>
      <c r="G570">
        <v>142</v>
      </c>
      <c r="H570">
        <v>4</v>
      </c>
      <c r="I570" t="b">
        <v>0</v>
      </c>
    </row>
    <row r="571" spans="1:9" x14ac:dyDescent="0.3">
      <c r="A571" s="1" t="s">
        <v>31648</v>
      </c>
      <c r="B571" s="1" t="s">
        <v>602</v>
      </c>
      <c r="C571" s="2">
        <v>45194</v>
      </c>
      <c r="D571" s="3">
        <v>45196.333333333336</v>
      </c>
      <c r="E571">
        <v>56</v>
      </c>
      <c r="F571" s="1" t="s">
        <v>31078</v>
      </c>
      <c r="G571">
        <v>133</v>
      </c>
      <c r="H571">
        <v>4</v>
      </c>
      <c r="I571" t="b">
        <v>0</v>
      </c>
    </row>
    <row r="572" spans="1:9" x14ac:dyDescent="0.3">
      <c r="A572" s="1" t="s">
        <v>31649</v>
      </c>
      <c r="B572" s="1" t="s">
        <v>214</v>
      </c>
      <c r="C572" s="2">
        <v>45420</v>
      </c>
      <c r="D572" s="3">
        <v>45420.875</v>
      </c>
      <c r="E572">
        <v>21</v>
      </c>
      <c r="F572" s="1" t="s">
        <v>31086</v>
      </c>
      <c r="G572">
        <v>162</v>
      </c>
      <c r="H572">
        <v>5</v>
      </c>
      <c r="I572" t="b">
        <v>0</v>
      </c>
    </row>
    <row r="573" spans="1:9" x14ac:dyDescent="0.3">
      <c r="A573" s="1" t="s">
        <v>31650</v>
      </c>
      <c r="B573" s="1" t="s">
        <v>684</v>
      </c>
      <c r="C573" s="2">
        <v>45544</v>
      </c>
      <c r="D573" s="3">
        <v>45546.708333333336</v>
      </c>
      <c r="E573">
        <v>65</v>
      </c>
      <c r="F573" s="1" t="s">
        <v>31081</v>
      </c>
      <c r="G573">
        <v>88</v>
      </c>
      <c r="I573" t="b">
        <v>0</v>
      </c>
    </row>
    <row r="574" spans="1:9" x14ac:dyDescent="0.3">
      <c r="A574" s="1" t="s">
        <v>31651</v>
      </c>
      <c r="B574" s="1" t="s">
        <v>972</v>
      </c>
      <c r="C574" s="2">
        <v>45400</v>
      </c>
      <c r="D574" s="3">
        <v>45401.791666666664</v>
      </c>
      <c r="E574">
        <v>43</v>
      </c>
      <c r="F574" s="1" t="s">
        <v>31081</v>
      </c>
      <c r="G574">
        <v>43</v>
      </c>
      <c r="I574" t="b">
        <v>0</v>
      </c>
    </row>
    <row r="575" spans="1:9" x14ac:dyDescent="0.3">
      <c r="A575" s="1" t="s">
        <v>31652</v>
      </c>
      <c r="B575" s="1" t="s">
        <v>712</v>
      </c>
      <c r="C575" s="2">
        <v>45646</v>
      </c>
      <c r="D575" s="3">
        <v>45648.875</v>
      </c>
      <c r="E575">
        <v>69</v>
      </c>
      <c r="F575" s="1" t="s">
        <v>31086</v>
      </c>
      <c r="G575">
        <v>81</v>
      </c>
      <c r="H575">
        <v>3</v>
      </c>
      <c r="I575" t="b">
        <v>0</v>
      </c>
    </row>
    <row r="576" spans="1:9" x14ac:dyDescent="0.3">
      <c r="A576" s="1" t="s">
        <v>31653</v>
      </c>
      <c r="B576" s="1" t="s">
        <v>678</v>
      </c>
      <c r="C576" s="2">
        <v>45409</v>
      </c>
      <c r="D576" s="3">
        <v>45410.125</v>
      </c>
      <c r="E576">
        <v>27</v>
      </c>
      <c r="F576" s="1" t="s">
        <v>31076</v>
      </c>
      <c r="G576">
        <v>13</v>
      </c>
      <c r="I576" t="b">
        <v>0</v>
      </c>
    </row>
    <row r="577" spans="1:9" x14ac:dyDescent="0.3">
      <c r="A577" s="1" t="s">
        <v>31654</v>
      </c>
      <c r="B577" s="1" t="s">
        <v>702</v>
      </c>
      <c r="C577" s="2">
        <v>45129</v>
      </c>
      <c r="D577" s="3">
        <v>45130.25</v>
      </c>
      <c r="E577">
        <v>30</v>
      </c>
      <c r="F577" s="1" t="s">
        <v>31076</v>
      </c>
      <c r="G577">
        <v>119</v>
      </c>
      <c r="H577">
        <v>4</v>
      </c>
      <c r="I577" t="b">
        <v>0</v>
      </c>
    </row>
    <row r="578" spans="1:9" x14ac:dyDescent="0.3">
      <c r="A578" s="1" t="s">
        <v>31655</v>
      </c>
      <c r="B578" s="1" t="s">
        <v>692</v>
      </c>
      <c r="C578" s="2">
        <v>45349</v>
      </c>
      <c r="D578" s="3">
        <v>45350.791666666664</v>
      </c>
      <c r="E578">
        <v>43</v>
      </c>
      <c r="F578" s="1" t="s">
        <v>31081</v>
      </c>
      <c r="G578">
        <v>108</v>
      </c>
      <c r="H578">
        <v>4</v>
      </c>
      <c r="I578" t="b">
        <v>0</v>
      </c>
    </row>
    <row r="579" spans="1:9" x14ac:dyDescent="0.3">
      <c r="A579" s="1" t="s">
        <v>31656</v>
      </c>
      <c r="B579" s="1" t="s">
        <v>192</v>
      </c>
      <c r="C579" s="2">
        <v>45651</v>
      </c>
      <c r="D579" s="3">
        <v>45651.291666666664</v>
      </c>
      <c r="E579">
        <v>7</v>
      </c>
      <c r="F579" s="1" t="s">
        <v>31076</v>
      </c>
      <c r="G579">
        <v>63</v>
      </c>
      <c r="I579" t="b">
        <v>0</v>
      </c>
    </row>
    <row r="580" spans="1:9" x14ac:dyDescent="0.3">
      <c r="A580" s="1" t="s">
        <v>31657</v>
      </c>
      <c r="B580" s="1" t="s">
        <v>412</v>
      </c>
      <c r="C580" s="2">
        <v>44974</v>
      </c>
      <c r="D580" s="3">
        <v>44975.458333333336</v>
      </c>
      <c r="E580">
        <v>35</v>
      </c>
      <c r="F580" s="1" t="s">
        <v>31076</v>
      </c>
      <c r="G580">
        <v>130</v>
      </c>
      <c r="I580" t="b">
        <v>0</v>
      </c>
    </row>
    <row r="581" spans="1:9" x14ac:dyDescent="0.3">
      <c r="A581" s="1" t="s">
        <v>31658</v>
      </c>
      <c r="B581" s="1" t="s">
        <v>36</v>
      </c>
      <c r="C581" s="2">
        <v>45216</v>
      </c>
      <c r="D581" s="3">
        <v>45218.458333333336</v>
      </c>
      <c r="E581">
        <v>59</v>
      </c>
      <c r="F581" s="1" t="s">
        <v>31086</v>
      </c>
      <c r="G581">
        <v>148</v>
      </c>
      <c r="H581">
        <v>3</v>
      </c>
      <c r="I581" t="b">
        <v>0</v>
      </c>
    </row>
    <row r="582" spans="1:9" x14ac:dyDescent="0.3">
      <c r="A582" s="1" t="s">
        <v>31659</v>
      </c>
      <c r="B582" s="1" t="s">
        <v>922</v>
      </c>
      <c r="C582" s="2">
        <v>45480</v>
      </c>
      <c r="D582" s="3">
        <v>45482.916666666664</v>
      </c>
      <c r="E582">
        <v>70</v>
      </c>
      <c r="F582" s="1" t="s">
        <v>31081</v>
      </c>
      <c r="G582">
        <v>13</v>
      </c>
      <c r="H582">
        <v>4</v>
      </c>
      <c r="I582" t="b">
        <v>0</v>
      </c>
    </row>
    <row r="583" spans="1:9" x14ac:dyDescent="0.3">
      <c r="A583" s="1" t="s">
        <v>31660</v>
      </c>
      <c r="B583" s="1" t="s">
        <v>628</v>
      </c>
      <c r="C583" s="2">
        <v>45552</v>
      </c>
      <c r="D583" s="3">
        <v>45554.375</v>
      </c>
      <c r="E583">
        <v>57</v>
      </c>
      <c r="F583" s="1" t="s">
        <v>31076</v>
      </c>
      <c r="G583">
        <v>81</v>
      </c>
      <c r="H583">
        <v>4</v>
      </c>
      <c r="I583" t="b">
        <v>0</v>
      </c>
    </row>
    <row r="584" spans="1:9" x14ac:dyDescent="0.3">
      <c r="A584" s="1" t="s">
        <v>31661</v>
      </c>
      <c r="B584" s="1" t="s">
        <v>812</v>
      </c>
      <c r="C584" s="2">
        <v>45569</v>
      </c>
      <c r="D584" s="3">
        <v>45569.375</v>
      </c>
      <c r="E584">
        <v>9</v>
      </c>
      <c r="F584" s="1" t="s">
        <v>31081</v>
      </c>
      <c r="G584">
        <v>20</v>
      </c>
      <c r="H584">
        <v>3</v>
      </c>
      <c r="I584" t="b">
        <v>1</v>
      </c>
    </row>
    <row r="585" spans="1:9" x14ac:dyDescent="0.3">
      <c r="A585" s="1" t="s">
        <v>31662</v>
      </c>
      <c r="B585" s="1" t="s">
        <v>934</v>
      </c>
      <c r="C585" s="2">
        <v>45439</v>
      </c>
      <c r="D585" s="3">
        <v>45441.166666666664</v>
      </c>
      <c r="E585">
        <v>52</v>
      </c>
      <c r="F585" s="1" t="s">
        <v>31081</v>
      </c>
      <c r="G585">
        <v>11</v>
      </c>
      <c r="H585">
        <v>3</v>
      </c>
      <c r="I585" t="b">
        <v>1</v>
      </c>
    </row>
    <row r="586" spans="1:9" x14ac:dyDescent="0.3">
      <c r="A586" s="1" t="s">
        <v>31663</v>
      </c>
      <c r="B586" s="1" t="s">
        <v>400</v>
      </c>
      <c r="C586" s="2">
        <v>45225</v>
      </c>
      <c r="D586" s="3">
        <v>45225.875</v>
      </c>
      <c r="E586">
        <v>21</v>
      </c>
      <c r="F586" s="1" t="s">
        <v>31086</v>
      </c>
      <c r="G586">
        <v>5</v>
      </c>
      <c r="I586" t="b">
        <v>0</v>
      </c>
    </row>
    <row r="587" spans="1:9" x14ac:dyDescent="0.3">
      <c r="A587" s="1" t="s">
        <v>31664</v>
      </c>
      <c r="B587" s="1" t="s">
        <v>258</v>
      </c>
      <c r="C587" s="2">
        <v>45014</v>
      </c>
      <c r="D587" s="3">
        <v>45015.833333333336</v>
      </c>
      <c r="E587">
        <v>44</v>
      </c>
      <c r="F587" s="1" t="s">
        <v>31086</v>
      </c>
      <c r="G587">
        <v>127</v>
      </c>
      <c r="I587" t="b">
        <v>0</v>
      </c>
    </row>
    <row r="588" spans="1:9" x14ac:dyDescent="0.3">
      <c r="A588" s="1" t="s">
        <v>31665</v>
      </c>
      <c r="B588" s="1" t="s">
        <v>118</v>
      </c>
      <c r="C588" s="2">
        <v>45277</v>
      </c>
      <c r="D588" s="3">
        <v>45279.125</v>
      </c>
      <c r="E588">
        <v>51</v>
      </c>
      <c r="F588" s="1" t="s">
        <v>31086</v>
      </c>
      <c r="G588">
        <v>104</v>
      </c>
      <c r="H588">
        <v>4</v>
      </c>
      <c r="I588" t="b">
        <v>0</v>
      </c>
    </row>
    <row r="589" spans="1:9" x14ac:dyDescent="0.3">
      <c r="A589" s="1" t="s">
        <v>31666</v>
      </c>
      <c r="B589" s="1" t="s">
        <v>702</v>
      </c>
      <c r="C589" s="2">
        <v>45640</v>
      </c>
      <c r="D589" s="3">
        <v>45640.666666666664</v>
      </c>
      <c r="E589">
        <v>16</v>
      </c>
      <c r="F589" s="1" t="s">
        <v>31081</v>
      </c>
      <c r="G589">
        <v>21</v>
      </c>
      <c r="H589">
        <v>4</v>
      </c>
      <c r="I589" t="b">
        <v>0</v>
      </c>
    </row>
    <row r="590" spans="1:9" x14ac:dyDescent="0.3">
      <c r="A590" s="1" t="s">
        <v>31667</v>
      </c>
      <c r="B590" s="1" t="s">
        <v>544</v>
      </c>
      <c r="C590" s="2">
        <v>45611</v>
      </c>
      <c r="D590" s="3">
        <v>45611.208333333336</v>
      </c>
      <c r="E590">
        <v>5</v>
      </c>
      <c r="F590" s="1" t="s">
        <v>31081</v>
      </c>
      <c r="G590">
        <v>34</v>
      </c>
      <c r="H590">
        <v>3</v>
      </c>
      <c r="I590" t="b">
        <v>0</v>
      </c>
    </row>
    <row r="591" spans="1:9" x14ac:dyDescent="0.3">
      <c r="A591" s="1" t="s">
        <v>31668</v>
      </c>
      <c r="B591" s="1" t="s">
        <v>156</v>
      </c>
      <c r="C591" s="2">
        <v>45218</v>
      </c>
      <c r="D591" s="3">
        <v>45218.708333333336</v>
      </c>
      <c r="E591">
        <v>17</v>
      </c>
      <c r="F591" s="1" t="s">
        <v>31078</v>
      </c>
      <c r="G591">
        <v>125</v>
      </c>
      <c r="I591" t="b">
        <v>0</v>
      </c>
    </row>
    <row r="592" spans="1:9" x14ac:dyDescent="0.3">
      <c r="A592" s="1" t="s">
        <v>31669</v>
      </c>
      <c r="B592" s="1" t="s">
        <v>61</v>
      </c>
      <c r="C592" s="2">
        <v>45439</v>
      </c>
      <c r="D592" s="3">
        <v>45440.541666666664</v>
      </c>
      <c r="E592">
        <v>37</v>
      </c>
      <c r="F592" s="1" t="s">
        <v>31078</v>
      </c>
      <c r="G592">
        <v>139</v>
      </c>
      <c r="I592" t="b">
        <v>0</v>
      </c>
    </row>
    <row r="593" spans="1:9" x14ac:dyDescent="0.3">
      <c r="A593" s="1" t="s">
        <v>31670</v>
      </c>
      <c r="B593" s="1" t="s">
        <v>946</v>
      </c>
      <c r="C593" s="2">
        <v>45185</v>
      </c>
      <c r="D593" s="3">
        <v>45185.791666666664</v>
      </c>
      <c r="E593">
        <v>19</v>
      </c>
      <c r="F593" s="1" t="s">
        <v>31076</v>
      </c>
      <c r="G593">
        <v>28</v>
      </c>
      <c r="H593">
        <v>5</v>
      </c>
      <c r="I593" t="b">
        <v>0</v>
      </c>
    </row>
    <row r="594" spans="1:9" x14ac:dyDescent="0.3">
      <c r="A594" s="1" t="s">
        <v>31671</v>
      </c>
      <c r="B594" s="1" t="s">
        <v>584</v>
      </c>
      <c r="C594" s="2">
        <v>45146</v>
      </c>
      <c r="D594" s="3">
        <v>45146.541666666664</v>
      </c>
      <c r="E594">
        <v>13</v>
      </c>
      <c r="F594" s="1" t="s">
        <v>31086</v>
      </c>
      <c r="G594">
        <v>141</v>
      </c>
      <c r="H594">
        <v>4</v>
      </c>
      <c r="I594" t="b">
        <v>0</v>
      </c>
    </row>
    <row r="595" spans="1:9" x14ac:dyDescent="0.3">
      <c r="A595" s="1" t="s">
        <v>31672</v>
      </c>
      <c r="B595" s="1" t="s">
        <v>1002</v>
      </c>
      <c r="C595" s="2">
        <v>45333</v>
      </c>
      <c r="D595" s="3">
        <v>45334.875</v>
      </c>
      <c r="E595">
        <v>45</v>
      </c>
      <c r="F595" s="1" t="s">
        <v>31078</v>
      </c>
      <c r="G595">
        <v>174</v>
      </c>
      <c r="H595">
        <v>4</v>
      </c>
      <c r="I595" t="b">
        <v>0</v>
      </c>
    </row>
    <row r="596" spans="1:9" x14ac:dyDescent="0.3">
      <c r="A596" s="1" t="s">
        <v>31673</v>
      </c>
      <c r="B596" s="1" t="s">
        <v>672</v>
      </c>
      <c r="C596" s="2">
        <v>45655</v>
      </c>
      <c r="D596" s="3">
        <v>45656</v>
      </c>
      <c r="E596">
        <v>24</v>
      </c>
      <c r="F596" s="1" t="s">
        <v>31081</v>
      </c>
      <c r="G596">
        <v>46</v>
      </c>
      <c r="H596">
        <v>4</v>
      </c>
      <c r="I596" t="b">
        <v>0</v>
      </c>
    </row>
    <row r="597" spans="1:9" x14ac:dyDescent="0.3">
      <c r="A597" s="1" t="s">
        <v>31674</v>
      </c>
      <c r="B597" s="1" t="s">
        <v>780</v>
      </c>
      <c r="C597" s="2">
        <v>45305</v>
      </c>
      <c r="D597" s="3">
        <v>45306.375</v>
      </c>
      <c r="E597">
        <v>33</v>
      </c>
      <c r="F597" s="1" t="s">
        <v>31076</v>
      </c>
      <c r="G597">
        <v>66</v>
      </c>
      <c r="I597" t="b">
        <v>0</v>
      </c>
    </row>
    <row r="598" spans="1:9" x14ac:dyDescent="0.3">
      <c r="A598" s="1" t="s">
        <v>31675</v>
      </c>
      <c r="B598" s="1" t="s">
        <v>752</v>
      </c>
      <c r="C598" s="2">
        <v>45548</v>
      </c>
      <c r="D598" s="3">
        <v>45548.458333333336</v>
      </c>
      <c r="E598">
        <v>11</v>
      </c>
      <c r="F598" s="1" t="s">
        <v>31081</v>
      </c>
      <c r="G598">
        <v>87</v>
      </c>
      <c r="H598">
        <v>4</v>
      </c>
      <c r="I598" t="b">
        <v>0</v>
      </c>
    </row>
    <row r="599" spans="1:9" x14ac:dyDescent="0.3">
      <c r="A599" s="1" t="s">
        <v>31676</v>
      </c>
      <c r="B599" s="1" t="s">
        <v>408</v>
      </c>
      <c r="C599" s="2">
        <v>45240</v>
      </c>
      <c r="D599" s="3">
        <v>45241</v>
      </c>
      <c r="E599">
        <v>24</v>
      </c>
      <c r="F599" s="1" t="s">
        <v>31081</v>
      </c>
      <c r="G599">
        <v>114</v>
      </c>
      <c r="H599">
        <v>3</v>
      </c>
      <c r="I599" t="b">
        <v>0</v>
      </c>
    </row>
    <row r="600" spans="1:9" x14ac:dyDescent="0.3">
      <c r="A600" s="1" t="s">
        <v>31677</v>
      </c>
      <c r="B600" s="1" t="s">
        <v>440</v>
      </c>
      <c r="C600" s="2">
        <v>45042</v>
      </c>
      <c r="D600" s="3">
        <v>45044.958333333336</v>
      </c>
      <c r="E600">
        <v>71</v>
      </c>
      <c r="F600" s="1" t="s">
        <v>31081</v>
      </c>
      <c r="G600">
        <v>37</v>
      </c>
      <c r="H600">
        <v>4</v>
      </c>
      <c r="I600" t="b">
        <v>0</v>
      </c>
    </row>
    <row r="601" spans="1:9" x14ac:dyDescent="0.3">
      <c r="A601" s="1" t="s">
        <v>31678</v>
      </c>
      <c r="B601" s="1" t="s">
        <v>772</v>
      </c>
      <c r="C601" s="2">
        <v>45492</v>
      </c>
      <c r="D601" s="3">
        <v>45493.083333333336</v>
      </c>
      <c r="E601">
        <v>26</v>
      </c>
      <c r="F601" s="1" t="s">
        <v>31076</v>
      </c>
      <c r="G601">
        <v>145</v>
      </c>
      <c r="I601" t="b">
        <v>0</v>
      </c>
    </row>
    <row r="602" spans="1:9" x14ac:dyDescent="0.3">
      <c r="A602" s="1" t="s">
        <v>31679</v>
      </c>
      <c r="B602" s="1" t="s">
        <v>628</v>
      </c>
      <c r="C602" s="2">
        <v>45593</v>
      </c>
      <c r="D602" s="3">
        <v>45595.708333333336</v>
      </c>
      <c r="E602">
        <v>65</v>
      </c>
      <c r="F602" s="1" t="s">
        <v>31076</v>
      </c>
      <c r="G602">
        <v>29</v>
      </c>
      <c r="I602" t="b">
        <v>0</v>
      </c>
    </row>
    <row r="603" spans="1:9" x14ac:dyDescent="0.3">
      <c r="A603" s="1" t="s">
        <v>31680</v>
      </c>
      <c r="B603" s="1" t="s">
        <v>810</v>
      </c>
      <c r="C603" s="2">
        <v>45019</v>
      </c>
      <c r="D603" s="3">
        <v>45021.458333333336</v>
      </c>
      <c r="E603">
        <v>59</v>
      </c>
      <c r="F603" s="1" t="s">
        <v>31078</v>
      </c>
      <c r="G603">
        <v>17</v>
      </c>
      <c r="I603" t="b">
        <v>0</v>
      </c>
    </row>
    <row r="604" spans="1:9" x14ac:dyDescent="0.3">
      <c r="A604" s="1" t="s">
        <v>31681</v>
      </c>
      <c r="B604" s="1" t="s">
        <v>156</v>
      </c>
      <c r="C604" s="2">
        <v>45211</v>
      </c>
      <c r="D604" s="3">
        <v>45213.333333333336</v>
      </c>
      <c r="E604">
        <v>56</v>
      </c>
      <c r="F604" s="1" t="s">
        <v>31078</v>
      </c>
      <c r="G604">
        <v>37</v>
      </c>
      <c r="H604">
        <v>5</v>
      </c>
      <c r="I604" t="b">
        <v>0</v>
      </c>
    </row>
    <row r="605" spans="1:9" x14ac:dyDescent="0.3">
      <c r="A605" s="1" t="s">
        <v>31682</v>
      </c>
      <c r="B605" s="1" t="s">
        <v>1000</v>
      </c>
      <c r="C605" s="2">
        <v>45249</v>
      </c>
      <c r="D605" s="3">
        <v>45251.541666666664</v>
      </c>
      <c r="E605">
        <v>61</v>
      </c>
      <c r="F605" s="1" t="s">
        <v>31081</v>
      </c>
      <c r="G605">
        <v>128</v>
      </c>
      <c r="H605">
        <v>3</v>
      </c>
      <c r="I605" t="b">
        <v>0</v>
      </c>
    </row>
    <row r="606" spans="1:9" x14ac:dyDescent="0.3">
      <c r="A606" s="1" t="s">
        <v>31683</v>
      </c>
      <c r="B606" s="1" t="s">
        <v>1002</v>
      </c>
      <c r="C606" s="2">
        <v>45655</v>
      </c>
      <c r="D606" s="3">
        <v>45655.583333333336</v>
      </c>
      <c r="E606">
        <v>14</v>
      </c>
      <c r="F606" s="1" t="s">
        <v>31078</v>
      </c>
      <c r="G606">
        <v>125</v>
      </c>
      <c r="I606" t="b">
        <v>0</v>
      </c>
    </row>
    <row r="607" spans="1:9" x14ac:dyDescent="0.3">
      <c r="A607" s="1" t="s">
        <v>31684</v>
      </c>
      <c r="B607" s="1" t="s">
        <v>696</v>
      </c>
      <c r="C607" s="2">
        <v>45181</v>
      </c>
      <c r="D607" s="3">
        <v>45182.875</v>
      </c>
      <c r="E607">
        <v>45</v>
      </c>
      <c r="F607" s="1" t="s">
        <v>31076</v>
      </c>
      <c r="G607">
        <v>176</v>
      </c>
      <c r="I607" t="b">
        <v>0</v>
      </c>
    </row>
    <row r="608" spans="1:9" x14ac:dyDescent="0.3">
      <c r="A608" s="1" t="s">
        <v>31685</v>
      </c>
      <c r="B608" s="1" t="s">
        <v>29</v>
      </c>
      <c r="C608" s="2">
        <v>45446</v>
      </c>
      <c r="D608" s="3">
        <v>45447.5</v>
      </c>
      <c r="E608">
        <v>36</v>
      </c>
      <c r="F608" s="1" t="s">
        <v>31081</v>
      </c>
      <c r="G608">
        <v>98</v>
      </c>
      <c r="H608">
        <v>4</v>
      </c>
      <c r="I608" t="b">
        <v>0</v>
      </c>
    </row>
    <row r="609" spans="1:9" x14ac:dyDescent="0.3">
      <c r="A609" s="1" t="s">
        <v>31686</v>
      </c>
      <c r="B609" s="1" t="s">
        <v>472</v>
      </c>
      <c r="C609" s="2">
        <v>45316</v>
      </c>
      <c r="D609" s="3">
        <v>45318.166666666664</v>
      </c>
      <c r="E609">
        <v>52</v>
      </c>
      <c r="F609" s="1" t="s">
        <v>31086</v>
      </c>
      <c r="G609">
        <v>30</v>
      </c>
      <c r="I609" t="b">
        <v>0</v>
      </c>
    </row>
    <row r="610" spans="1:9" x14ac:dyDescent="0.3">
      <c r="A610" s="1" t="s">
        <v>31687</v>
      </c>
      <c r="B610" s="1" t="s">
        <v>1026</v>
      </c>
      <c r="C610" s="2">
        <v>45417</v>
      </c>
      <c r="D610" s="3">
        <v>45418.666666666664</v>
      </c>
      <c r="E610">
        <v>40</v>
      </c>
      <c r="F610" s="1" t="s">
        <v>31086</v>
      </c>
      <c r="G610">
        <v>145</v>
      </c>
      <c r="H610">
        <v>5</v>
      </c>
      <c r="I610" t="b">
        <v>0</v>
      </c>
    </row>
    <row r="611" spans="1:9" x14ac:dyDescent="0.3">
      <c r="A611" s="1" t="s">
        <v>31688</v>
      </c>
      <c r="B611" s="1" t="s">
        <v>874</v>
      </c>
      <c r="C611" s="2">
        <v>45312</v>
      </c>
      <c r="D611" s="3">
        <v>45314.291666666664</v>
      </c>
      <c r="E611">
        <v>55</v>
      </c>
      <c r="F611" s="1" t="s">
        <v>31081</v>
      </c>
      <c r="G611">
        <v>40</v>
      </c>
      <c r="H611">
        <v>3</v>
      </c>
      <c r="I611" t="b">
        <v>0</v>
      </c>
    </row>
    <row r="612" spans="1:9" x14ac:dyDescent="0.3">
      <c r="A612" s="1" t="s">
        <v>31689</v>
      </c>
      <c r="B612" s="1" t="s">
        <v>304</v>
      </c>
      <c r="C612" s="2">
        <v>45352</v>
      </c>
      <c r="D612" s="3">
        <v>45352.708333333336</v>
      </c>
      <c r="E612">
        <v>17</v>
      </c>
      <c r="F612" s="1" t="s">
        <v>31078</v>
      </c>
      <c r="G612">
        <v>153</v>
      </c>
      <c r="I612" t="b">
        <v>0</v>
      </c>
    </row>
    <row r="613" spans="1:9" x14ac:dyDescent="0.3">
      <c r="A613" s="1" t="s">
        <v>31690</v>
      </c>
      <c r="B613" s="1" t="s">
        <v>368</v>
      </c>
      <c r="C613" s="2">
        <v>45047</v>
      </c>
      <c r="D613" s="3">
        <v>45048.416666666664</v>
      </c>
      <c r="E613">
        <v>34</v>
      </c>
      <c r="F613" s="1" t="s">
        <v>31081</v>
      </c>
      <c r="G613">
        <v>7</v>
      </c>
      <c r="I613" t="b">
        <v>0</v>
      </c>
    </row>
    <row r="614" spans="1:9" x14ac:dyDescent="0.3">
      <c r="A614" s="1" t="s">
        <v>31691</v>
      </c>
      <c r="B614" s="1" t="s">
        <v>934</v>
      </c>
      <c r="C614" s="2">
        <v>45435</v>
      </c>
      <c r="D614" s="3">
        <v>45437.416666666664</v>
      </c>
      <c r="E614">
        <v>58</v>
      </c>
      <c r="F614" s="1" t="s">
        <v>31078</v>
      </c>
      <c r="G614">
        <v>1</v>
      </c>
      <c r="I614" t="b">
        <v>0</v>
      </c>
    </row>
    <row r="615" spans="1:9" x14ac:dyDescent="0.3">
      <c r="A615" s="1" t="s">
        <v>31692</v>
      </c>
      <c r="B615" s="1" t="s">
        <v>654</v>
      </c>
      <c r="C615" s="2">
        <v>45140</v>
      </c>
      <c r="D615" s="3">
        <v>45140.458333333336</v>
      </c>
      <c r="E615">
        <v>11</v>
      </c>
      <c r="F615" s="1" t="s">
        <v>31078</v>
      </c>
      <c r="G615">
        <v>32</v>
      </c>
      <c r="I615" t="b">
        <v>0</v>
      </c>
    </row>
    <row r="616" spans="1:9" x14ac:dyDescent="0.3">
      <c r="A616" s="1" t="s">
        <v>31693</v>
      </c>
      <c r="B616" s="1" t="s">
        <v>536</v>
      </c>
      <c r="C616" s="2">
        <v>45480</v>
      </c>
      <c r="D616" s="3">
        <v>45482.291666666664</v>
      </c>
      <c r="E616">
        <v>55</v>
      </c>
      <c r="F616" s="1" t="s">
        <v>31086</v>
      </c>
      <c r="G616">
        <v>10</v>
      </c>
      <c r="I616" t="b">
        <v>0</v>
      </c>
    </row>
    <row r="617" spans="1:9" x14ac:dyDescent="0.3">
      <c r="A617" s="1" t="s">
        <v>31694</v>
      </c>
      <c r="B617" s="1" t="s">
        <v>456</v>
      </c>
      <c r="C617" s="2">
        <v>45183</v>
      </c>
      <c r="D617" s="3">
        <v>45184.916666666664</v>
      </c>
      <c r="E617">
        <v>46</v>
      </c>
      <c r="F617" s="1" t="s">
        <v>31076</v>
      </c>
      <c r="G617">
        <v>70</v>
      </c>
      <c r="I617" t="b">
        <v>0</v>
      </c>
    </row>
    <row r="618" spans="1:9" x14ac:dyDescent="0.3">
      <c r="A618" s="1" t="s">
        <v>31695</v>
      </c>
      <c r="B618" s="1" t="s">
        <v>468</v>
      </c>
      <c r="C618" s="2">
        <v>45506</v>
      </c>
      <c r="D618" s="3">
        <v>45507</v>
      </c>
      <c r="E618">
        <v>24</v>
      </c>
      <c r="F618" s="1" t="s">
        <v>31081</v>
      </c>
      <c r="G618">
        <v>169</v>
      </c>
      <c r="I618" t="b">
        <v>0</v>
      </c>
    </row>
    <row r="619" spans="1:9" x14ac:dyDescent="0.3">
      <c r="A619" s="1" t="s">
        <v>31696</v>
      </c>
      <c r="B619" s="1" t="s">
        <v>916</v>
      </c>
      <c r="C619" s="2">
        <v>45064</v>
      </c>
      <c r="D619" s="3">
        <v>45064.291666666664</v>
      </c>
      <c r="E619">
        <v>7</v>
      </c>
      <c r="F619" s="1" t="s">
        <v>31076</v>
      </c>
      <c r="G619">
        <v>36</v>
      </c>
      <c r="I619" t="b">
        <v>0</v>
      </c>
    </row>
    <row r="620" spans="1:9" x14ac:dyDescent="0.3">
      <c r="A620" s="1" t="s">
        <v>31697</v>
      </c>
      <c r="B620" s="1" t="s">
        <v>318</v>
      </c>
      <c r="C620" s="2">
        <v>44984</v>
      </c>
      <c r="D620" s="3">
        <v>44986.833333333336</v>
      </c>
      <c r="E620">
        <v>68</v>
      </c>
      <c r="F620" s="1" t="s">
        <v>31086</v>
      </c>
      <c r="G620">
        <v>26</v>
      </c>
      <c r="H620">
        <v>5</v>
      </c>
      <c r="I620" t="b">
        <v>0</v>
      </c>
    </row>
    <row r="621" spans="1:9" x14ac:dyDescent="0.3">
      <c r="A621" s="1" t="s">
        <v>31698</v>
      </c>
      <c r="B621" s="1" t="s">
        <v>348</v>
      </c>
      <c r="C621" s="2">
        <v>45453</v>
      </c>
      <c r="D621" s="3">
        <v>45454.125</v>
      </c>
      <c r="E621">
        <v>27</v>
      </c>
      <c r="F621" s="1" t="s">
        <v>31081</v>
      </c>
      <c r="G621">
        <v>109</v>
      </c>
      <c r="I621" t="b">
        <v>0</v>
      </c>
    </row>
    <row r="622" spans="1:9" x14ac:dyDescent="0.3">
      <c r="A622" s="1" t="s">
        <v>31699</v>
      </c>
      <c r="B622" s="1" t="s">
        <v>188</v>
      </c>
      <c r="C622" s="2">
        <v>45638</v>
      </c>
      <c r="D622" s="3">
        <v>45640.791666666664</v>
      </c>
      <c r="E622">
        <v>67</v>
      </c>
      <c r="F622" s="1" t="s">
        <v>31086</v>
      </c>
      <c r="G622">
        <v>57</v>
      </c>
      <c r="H622">
        <v>3</v>
      </c>
      <c r="I622" t="b">
        <v>0</v>
      </c>
    </row>
    <row r="623" spans="1:9" x14ac:dyDescent="0.3">
      <c r="A623" s="1" t="s">
        <v>31700</v>
      </c>
      <c r="B623" s="1" t="s">
        <v>500</v>
      </c>
      <c r="C623" s="2">
        <v>45585</v>
      </c>
      <c r="D623" s="3">
        <v>45586.541666666664</v>
      </c>
      <c r="E623">
        <v>37</v>
      </c>
      <c r="F623" s="1" t="s">
        <v>31086</v>
      </c>
      <c r="G623">
        <v>127</v>
      </c>
      <c r="H623">
        <v>3</v>
      </c>
      <c r="I623" t="b">
        <v>0</v>
      </c>
    </row>
    <row r="624" spans="1:9" x14ac:dyDescent="0.3">
      <c r="A624" s="1" t="s">
        <v>31701</v>
      </c>
      <c r="B624" s="1" t="s">
        <v>790</v>
      </c>
      <c r="C624" s="2">
        <v>45626</v>
      </c>
      <c r="D624" s="3">
        <v>45626.041666666664</v>
      </c>
      <c r="E624">
        <v>1</v>
      </c>
      <c r="F624" s="1" t="s">
        <v>31076</v>
      </c>
      <c r="G624">
        <v>107</v>
      </c>
      <c r="H624">
        <v>3</v>
      </c>
      <c r="I624" t="b">
        <v>0</v>
      </c>
    </row>
    <row r="625" spans="1:9" x14ac:dyDescent="0.3">
      <c r="A625" s="1" t="s">
        <v>31702</v>
      </c>
      <c r="B625" s="1" t="s">
        <v>1004</v>
      </c>
      <c r="C625" s="2">
        <v>45417</v>
      </c>
      <c r="D625" s="3">
        <v>45418.666666666664</v>
      </c>
      <c r="E625">
        <v>40</v>
      </c>
      <c r="F625" s="1" t="s">
        <v>31078</v>
      </c>
      <c r="G625">
        <v>89</v>
      </c>
      <c r="I625" t="b">
        <v>0</v>
      </c>
    </row>
    <row r="626" spans="1:9" x14ac:dyDescent="0.3">
      <c r="A626" s="1" t="s">
        <v>31703</v>
      </c>
      <c r="B626" s="1" t="s">
        <v>228</v>
      </c>
      <c r="C626" s="2">
        <v>45197</v>
      </c>
      <c r="D626" s="3">
        <v>45198.083333333336</v>
      </c>
      <c r="E626">
        <v>26</v>
      </c>
      <c r="F626" s="1" t="s">
        <v>31076</v>
      </c>
      <c r="G626">
        <v>128</v>
      </c>
      <c r="I626" t="b">
        <v>0</v>
      </c>
    </row>
    <row r="627" spans="1:9" x14ac:dyDescent="0.3">
      <c r="A627" s="1" t="s">
        <v>31704</v>
      </c>
      <c r="B627" s="1" t="s">
        <v>966</v>
      </c>
      <c r="C627" s="2">
        <v>45347</v>
      </c>
      <c r="D627" s="3">
        <v>45347.041666666664</v>
      </c>
      <c r="E627">
        <v>1</v>
      </c>
      <c r="F627" s="1" t="s">
        <v>31076</v>
      </c>
      <c r="G627">
        <v>67</v>
      </c>
      <c r="I627" t="b">
        <v>0</v>
      </c>
    </row>
    <row r="628" spans="1:9" x14ac:dyDescent="0.3">
      <c r="A628" s="1" t="s">
        <v>31705</v>
      </c>
      <c r="B628" s="1" t="s">
        <v>828</v>
      </c>
      <c r="C628" s="2">
        <v>45015</v>
      </c>
      <c r="D628" s="3">
        <v>45017</v>
      </c>
      <c r="E628">
        <v>48</v>
      </c>
      <c r="F628" s="1" t="s">
        <v>31086</v>
      </c>
      <c r="G628">
        <v>53</v>
      </c>
      <c r="H628">
        <v>4</v>
      </c>
      <c r="I628" t="b">
        <v>0</v>
      </c>
    </row>
    <row r="629" spans="1:9" x14ac:dyDescent="0.3">
      <c r="A629" s="1" t="s">
        <v>31706</v>
      </c>
      <c r="B629" s="1" t="s">
        <v>282</v>
      </c>
      <c r="C629" s="2">
        <v>45538</v>
      </c>
      <c r="D629" s="3">
        <v>45539.375</v>
      </c>
      <c r="E629">
        <v>33</v>
      </c>
      <c r="F629" s="1" t="s">
        <v>31081</v>
      </c>
      <c r="G629">
        <v>50</v>
      </c>
      <c r="H629">
        <v>4</v>
      </c>
      <c r="I629" t="b">
        <v>0</v>
      </c>
    </row>
    <row r="630" spans="1:9" x14ac:dyDescent="0.3">
      <c r="A630" s="1" t="s">
        <v>31707</v>
      </c>
      <c r="B630" s="1" t="s">
        <v>150</v>
      </c>
      <c r="C630" s="2">
        <v>45523</v>
      </c>
      <c r="D630" s="3">
        <v>45524.625</v>
      </c>
      <c r="E630">
        <v>39</v>
      </c>
      <c r="F630" s="1" t="s">
        <v>31076</v>
      </c>
      <c r="G630">
        <v>106</v>
      </c>
      <c r="H630">
        <v>3</v>
      </c>
      <c r="I630" t="b">
        <v>0</v>
      </c>
    </row>
    <row r="631" spans="1:9" x14ac:dyDescent="0.3">
      <c r="A631" s="1" t="s">
        <v>31708</v>
      </c>
      <c r="B631" s="1" t="s">
        <v>800</v>
      </c>
      <c r="C631" s="2">
        <v>45428</v>
      </c>
      <c r="D631" s="3">
        <v>45430.958333333336</v>
      </c>
      <c r="E631">
        <v>71</v>
      </c>
      <c r="F631" s="1" t="s">
        <v>31086</v>
      </c>
      <c r="G631">
        <v>118</v>
      </c>
      <c r="H631">
        <v>4</v>
      </c>
      <c r="I631" t="b">
        <v>0</v>
      </c>
    </row>
    <row r="632" spans="1:9" x14ac:dyDescent="0.3">
      <c r="A632" s="1" t="s">
        <v>31709</v>
      </c>
      <c r="B632" s="1" t="s">
        <v>852</v>
      </c>
      <c r="C632" s="2">
        <v>45300</v>
      </c>
      <c r="D632" s="3">
        <v>45300.375</v>
      </c>
      <c r="E632">
        <v>9</v>
      </c>
      <c r="F632" s="1" t="s">
        <v>31076</v>
      </c>
      <c r="G632">
        <v>162</v>
      </c>
      <c r="H632">
        <v>5</v>
      </c>
      <c r="I632" t="b">
        <v>0</v>
      </c>
    </row>
    <row r="633" spans="1:9" x14ac:dyDescent="0.3">
      <c r="A633" s="1" t="s">
        <v>31710</v>
      </c>
      <c r="B633" s="1" t="s">
        <v>710</v>
      </c>
      <c r="C633" s="2">
        <v>45265</v>
      </c>
      <c r="D633" s="3">
        <v>45267.375</v>
      </c>
      <c r="E633">
        <v>57</v>
      </c>
      <c r="F633" s="1" t="s">
        <v>31081</v>
      </c>
      <c r="G633">
        <v>21</v>
      </c>
      <c r="I633" t="b">
        <v>0</v>
      </c>
    </row>
    <row r="634" spans="1:9" x14ac:dyDescent="0.3">
      <c r="A634" s="1" t="s">
        <v>31711</v>
      </c>
      <c r="B634" s="1" t="s">
        <v>504</v>
      </c>
      <c r="C634" s="2">
        <v>45528</v>
      </c>
      <c r="D634" s="3">
        <v>45530.916666666664</v>
      </c>
      <c r="E634">
        <v>70</v>
      </c>
      <c r="F634" s="1" t="s">
        <v>31076</v>
      </c>
      <c r="G634">
        <v>26</v>
      </c>
      <c r="H634">
        <v>4</v>
      </c>
      <c r="I634" t="b">
        <v>0</v>
      </c>
    </row>
    <row r="635" spans="1:9" x14ac:dyDescent="0.3">
      <c r="A635" s="1" t="s">
        <v>31712</v>
      </c>
      <c r="B635" s="1" t="s">
        <v>478</v>
      </c>
      <c r="C635" s="2">
        <v>45360</v>
      </c>
      <c r="D635" s="3">
        <v>45360.791666666664</v>
      </c>
      <c r="E635">
        <v>19</v>
      </c>
      <c r="F635" s="1" t="s">
        <v>31086</v>
      </c>
      <c r="G635">
        <v>44</v>
      </c>
      <c r="H635">
        <v>3</v>
      </c>
      <c r="I635" t="b">
        <v>0</v>
      </c>
    </row>
    <row r="636" spans="1:9" x14ac:dyDescent="0.3">
      <c r="A636" s="1" t="s">
        <v>31713</v>
      </c>
      <c r="B636" s="1" t="s">
        <v>600</v>
      </c>
      <c r="C636" s="2">
        <v>45323</v>
      </c>
      <c r="D636" s="3">
        <v>45325.166666666664</v>
      </c>
      <c r="E636">
        <v>52</v>
      </c>
      <c r="F636" s="1" t="s">
        <v>31076</v>
      </c>
      <c r="G636">
        <v>20</v>
      </c>
      <c r="H636">
        <v>5</v>
      </c>
      <c r="I636" t="b">
        <v>0</v>
      </c>
    </row>
    <row r="637" spans="1:9" x14ac:dyDescent="0.3">
      <c r="A637" s="1" t="s">
        <v>31714</v>
      </c>
      <c r="B637" s="1" t="s">
        <v>126</v>
      </c>
      <c r="C637" s="2">
        <v>45348</v>
      </c>
      <c r="D637" s="3">
        <v>45350.208333333336</v>
      </c>
      <c r="E637">
        <v>53</v>
      </c>
      <c r="F637" s="1" t="s">
        <v>31086</v>
      </c>
      <c r="G637">
        <v>23</v>
      </c>
      <c r="H637">
        <v>3</v>
      </c>
      <c r="I637" t="b">
        <v>0</v>
      </c>
    </row>
    <row r="638" spans="1:9" x14ac:dyDescent="0.3">
      <c r="A638" s="1" t="s">
        <v>31715</v>
      </c>
      <c r="B638" s="1" t="s">
        <v>91</v>
      </c>
      <c r="C638" s="2">
        <v>45640</v>
      </c>
      <c r="D638" s="3">
        <v>45642.083333333336</v>
      </c>
      <c r="E638">
        <v>50</v>
      </c>
      <c r="F638" s="1" t="s">
        <v>31081</v>
      </c>
      <c r="G638">
        <v>101</v>
      </c>
      <c r="I638" t="b">
        <v>0</v>
      </c>
    </row>
    <row r="639" spans="1:9" x14ac:dyDescent="0.3">
      <c r="A639" s="1" t="s">
        <v>31716</v>
      </c>
      <c r="B639" s="1" t="s">
        <v>42</v>
      </c>
      <c r="C639" s="2">
        <v>45121</v>
      </c>
      <c r="D639" s="3">
        <v>45121.291666666664</v>
      </c>
      <c r="E639">
        <v>7</v>
      </c>
      <c r="F639" s="1" t="s">
        <v>31076</v>
      </c>
      <c r="G639">
        <v>135</v>
      </c>
      <c r="H639">
        <v>3</v>
      </c>
      <c r="I639" t="b">
        <v>0</v>
      </c>
    </row>
    <row r="640" spans="1:9" x14ac:dyDescent="0.3">
      <c r="A640" s="1" t="s">
        <v>31717</v>
      </c>
      <c r="B640" s="1" t="s">
        <v>95</v>
      </c>
      <c r="C640" s="2">
        <v>44935</v>
      </c>
      <c r="D640" s="3">
        <v>44935.75</v>
      </c>
      <c r="E640">
        <v>18</v>
      </c>
      <c r="F640" s="1" t="s">
        <v>31081</v>
      </c>
      <c r="G640">
        <v>98</v>
      </c>
      <c r="I640" t="b">
        <v>0</v>
      </c>
    </row>
    <row r="641" spans="1:9" x14ac:dyDescent="0.3">
      <c r="A641" s="1" t="s">
        <v>31718</v>
      </c>
      <c r="B641" s="1" t="s">
        <v>574</v>
      </c>
      <c r="C641" s="2">
        <v>45514</v>
      </c>
      <c r="D641" s="3">
        <v>45514.916666666664</v>
      </c>
      <c r="E641">
        <v>22</v>
      </c>
      <c r="F641" s="1" t="s">
        <v>31078</v>
      </c>
      <c r="G641">
        <v>175</v>
      </c>
      <c r="H641">
        <v>5</v>
      </c>
      <c r="I641" t="b">
        <v>0</v>
      </c>
    </row>
    <row r="642" spans="1:9" x14ac:dyDescent="0.3">
      <c r="A642" s="1" t="s">
        <v>31719</v>
      </c>
      <c r="B642" s="1" t="s">
        <v>392</v>
      </c>
      <c r="C642" s="2">
        <v>45375</v>
      </c>
      <c r="D642" s="3">
        <v>45375.083333333336</v>
      </c>
      <c r="E642">
        <v>2</v>
      </c>
      <c r="F642" s="1" t="s">
        <v>31078</v>
      </c>
      <c r="G642">
        <v>2</v>
      </c>
      <c r="H642">
        <v>3</v>
      </c>
      <c r="I642" t="b">
        <v>0</v>
      </c>
    </row>
    <row r="643" spans="1:9" x14ac:dyDescent="0.3">
      <c r="A643" s="1" t="s">
        <v>31720</v>
      </c>
      <c r="B643" s="1" t="s">
        <v>772</v>
      </c>
      <c r="C643" s="2">
        <v>45076</v>
      </c>
      <c r="D643" s="3">
        <v>45076.125</v>
      </c>
      <c r="E643">
        <v>3</v>
      </c>
      <c r="F643" s="1" t="s">
        <v>31086</v>
      </c>
      <c r="G643">
        <v>87</v>
      </c>
      <c r="I643" t="b">
        <v>0</v>
      </c>
    </row>
    <row r="644" spans="1:9" x14ac:dyDescent="0.3">
      <c r="A644" s="1" t="s">
        <v>31721</v>
      </c>
      <c r="B644" s="1" t="s">
        <v>858</v>
      </c>
      <c r="C644" s="2">
        <v>45090</v>
      </c>
      <c r="D644" s="3">
        <v>45090.458333333336</v>
      </c>
      <c r="E644">
        <v>11</v>
      </c>
      <c r="F644" s="1" t="s">
        <v>31076</v>
      </c>
      <c r="G644">
        <v>148</v>
      </c>
      <c r="I644" t="b">
        <v>0</v>
      </c>
    </row>
    <row r="645" spans="1:9" x14ac:dyDescent="0.3">
      <c r="A645" s="1" t="s">
        <v>31722</v>
      </c>
      <c r="B645" s="1" t="s">
        <v>1010</v>
      </c>
      <c r="C645" s="2">
        <v>45275</v>
      </c>
      <c r="D645" s="3">
        <v>45277.041666666664</v>
      </c>
      <c r="E645">
        <v>49</v>
      </c>
      <c r="F645" s="1" t="s">
        <v>31076</v>
      </c>
      <c r="G645">
        <v>98</v>
      </c>
      <c r="I645" t="b">
        <v>0</v>
      </c>
    </row>
    <row r="646" spans="1:9" x14ac:dyDescent="0.3">
      <c r="A646" s="1" t="s">
        <v>31723</v>
      </c>
      <c r="B646" s="1" t="s">
        <v>878</v>
      </c>
      <c r="C646" s="2">
        <v>45627</v>
      </c>
      <c r="D646" s="3">
        <v>45627.791666666664</v>
      </c>
      <c r="E646">
        <v>19</v>
      </c>
      <c r="F646" s="1" t="s">
        <v>31081</v>
      </c>
      <c r="G646">
        <v>136</v>
      </c>
      <c r="I646" t="b">
        <v>0</v>
      </c>
    </row>
    <row r="647" spans="1:9" x14ac:dyDescent="0.3">
      <c r="A647" s="1" t="s">
        <v>31724</v>
      </c>
      <c r="B647" s="1" t="s">
        <v>350</v>
      </c>
      <c r="C647" s="2">
        <v>45287</v>
      </c>
      <c r="D647" s="3">
        <v>45288.041666666664</v>
      </c>
      <c r="E647">
        <v>25</v>
      </c>
      <c r="F647" s="1" t="s">
        <v>31081</v>
      </c>
      <c r="G647">
        <v>139</v>
      </c>
      <c r="H647">
        <v>3</v>
      </c>
      <c r="I647" t="b">
        <v>0</v>
      </c>
    </row>
    <row r="648" spans="1:9" x14ac:dyDescent="0.3">
      <c r="A648" s="1" t="s">
        <v>31725</v>
      </c>
      <c r="B648" s="1" t="s">
        <v>214</v>
      </c>
      <c r="C648" s="2">
        <v>45442</v>
      </c>
      <c r="D648" s="3">
        <v>45444.041666666664</v>
      </c>
      <c r="E648">
        <v>49</v>
      </c>
      <c r="F648" s="1" t="s">
        <v>31076</v>
      </c>
      <c r="G648">
        <v>68</v>
      </c>
      <c r="I648" t="b">
        <v>0</v>
      </c>
    </row>
    <row r="649" spans="1:9" x14ac:dyDescent="0.3">
      <c r="A649" s="1" t="s">
        <v>31726</v>
      </c>
      <c r="B649" s="1" t="s">
        <v>296</v>
      </c>
      <c r="C649" s="2">
        <v>45028</v>
      </c>
      <c r="D649" s="3">
        <v>45030.958333333336</v>
      </c>
      <c r="E649">
        <v>71</v>
      </c>
      <c r="F649" s="1" t="s">
        <v>31081</v>
      </c>
      <c r="G649">
        <v>146</v>
      </c>
      <c r="I649" t="b">
        <v>0</v>
      </c>
    </row>
    <row r="650" spans="1:9" x14ac:dyDescent="0.3">
      <c r="A650" s="1" t="s">
        <v>31727</v>
      </c>
      <c r="B650" s="1" t="s">
        <v>1024</v>
      </c>
      <c r="C650" s="2">
        <v>45197</v>
      </c>
      <c r="D650" s="3">
        <v>45199.166666666664</v>
      </c>
      <c r="E650">
        <v>52</v>
      </c>
      <c r="F650" s="1" t="s">
        <v>31078</v>
      </c>
      <c r="G650">
        <v>148</v>
      </c>
      <c r="H650">
        <v>4</v>
      </c>
      <c r="I650" t="b">
        <v>0</v>
      </c>
    </row>
    <row r="651" spans="1:9" x14ac:dyDescent="0.3">
      <c r="A651" s="1" t="s">
        <v>31728</v>
      </c>
      <c r="B651" s="1" t="s">
        <v>838</v>
      </c>
      <c r="C651" s="2">
        <v>45627</v>
      </c>
      <c r="D651" s="3">
        <v>45627.166666666664</v>
      </c>
      <c r="E651">
        <v>4</v>
      </c>
      <c r="F651" s="1" t="s">
        <v>31076</v>
      </c>
      <c r="G651">
        <v>28</v>
      </c>
      <c r="H651">
        <v>4</v>
      </c>
      <c r="I651" t="b">
        <v>0</v>
      </c>
    </row>
    <row r="652" spans="1:9" x14ac:dyDescent="0.3">
      <c r="A652" s="1" t="s">
        <v>31729</v>
      </c>
      <c r="B652" s="1" t="s">
        <v>690</v>
      </c>
      <c r="C652" s="2">
        <v>45157</v>
      </c>
      <c r="D652" s="3">
        <v>45159.083333333336</v>
      </c>
      <c r="E652">
        <v>50</v>
      </c>
      <c r="F652" s="1" t="s">
        <v>31086</v>
      </c>
      <c r="G652">
        <v>98</v>
      </c>
      <c r="I652" t="b">
        <v>0</v>
      </c>
    </row>
    <row r="653" spans="1:9" x14ac:dyDescent="0.3">
      <c r="A653" s="1" t="s">
        <v>31730</v>
      </c>
      <c r="B653" s="1" t="s">
        <v>804</v>
      </c>
      <c r="C653" s="2">
        <v>45236</v>
      </c>
      <c r="D653" s="3">
        <v>45237.041666666664</v>
      </c>
      <c r="E653">
        <v>25</v>
      </c>
      <c r="F653" s="1" t="s">
        <v>31086</v>
      </c>
      <c r="G653">
        <v>153</v>
      </c>
      <c r="H653">
        <v>3</v>
      </c>
      <c r="I653" t="b">
        <v>0</v>
      </c>
    </row>
    <row r="654" spans="1:9" x14ac:dyDescent="0.3">
      <c r="A654" s="1" t="s">
        <v>31731</v>
      </c>
      <c r="B654" s="1" t="s">
        <v>862</v>
      </c>
      <c r="C654" s="2">
        <v>45060</v>
      </c>
      <c r="D654" s="3">
        <v>45062.375</v>
      </c>
      <c r="E654">
        <v>57</v>
      </c>
      <c r="F654" s="1" t="s">
        <v>31076</v>
      </c>
      <c r="G654">
        <v>54</v>
      </c>
      <c r="H654">
        <v>4</v>
      </c>
      <c r="I654" t="b">
        <v>0</v>
      </c>
    </row>
    <row r="655" spans="1:9" x14ac:dyDescent="0.3">
      <c r="A655" s="1" t="s">
        <v>31732</v>
      </c>
      <c r="B655" s="1" t="s">
        <v>51</v>
      </c>
      <c r="C655" s="2">
        <v>45484</v>
      </c>
      <c r="D655" s="3">
        <v>45485.125</v>
      </c>
      <c r="E655">
        <v>27</v>
      </c>
      <c r="F655" s="1" t="s">
        <v>31076</v>
      </c>
      <c r="G655">
        <v>6</v>
      </c>
      <c r="I655" t="b">
        <v>0</v>
      </c>
    </row>
    <row r="656" spans="1:9" x14ac:dyDescent="0.3">
      <c r="A656" s="1" t="s">
        <v>31733</v>
      </c>
      <c r="B656" s="1" t="s">
        <v>922</v>
      </c>
      <c r="C656" s="2">
        <v>45159</v>
      </c>
      <c r="D656" s="3">
        <v>45159.166666666664</v>
      </c>
      <c r="E656">
        <v>4</v>
      </c>
      <c r="F656" s="1" t="s">
        <v>31081</v>
      </c>
      <c r="G656">
        <v>3</v>
      </c>
      <c r="I656" t="b">
        <v>0</v>
      </c>
    </row>
    <row r="657" spans="1:9" x14ac:dyDescent="0.3">
      <c r="A657" s="1" t="s">
        <v>31734</v>
      </c>
      <c r="B657" s="1" t="s">
        <v>1006</v>
      </c>
      <c r="C657" s="2">
        <v>44989</v>
      </c>
      <c r="D657" s="3">
        <v>44990.583333333336</v>
      </c>
      <c r="E657">
        <v>38</v>
      </c>
      <c r="F657" s="1" t="s">
        <v>31086</v>
      </c>
      <c r="G657">
        <v>155</v>
      </c>
      <c r="H657">
        <v>4</v>
      </c>
      <c r="I657" t="b">
        <v>0</v>
      </c>
    </row>
    <row r="658" spans="1:9" x14ac:dyDescent="0.3">
      <c r="A658" s="1" t="s">
        <v>31735</v>
      </c>
      <c r="B658" s="1" t="s">
        <v>868</v>
      </c>
      <c r="C658" s="2">
        <v>45362</v>
      </c>
      <c r="D658" s="3">
        <v>45362.75</v>
      </c>
      <c r="E658">
        <v>18</v>
      </c>
      <c r="F658" s="1" t="s">
        <v>31076</v>
      </c>
      <c r="G658">
        <v>135</v>
      </c>
      <c r="H658">
        <v>4</v>
      </c>
      <c r="I658" t="b">
        <v>0</v>
      </c>
    </row>
    <row r="659" spans="1:9" x14ac:dyDescent="0.3">
      <c r="A659" s="1" t="s">
        <v>31736</v>
      </c>
      <c r="B659" s="1" t="s">
        <v>300</v>
      </c>
      <c r="C659" s="2">
        <v>45234</v>
      </c>
      <c r="D659" s="3">
        <v>45235.833333333336</v>
      </c>
      <c r="E659">
        <v>44</v>
      </c>
      <c r="F659" s="1" t="s">
        <v>31076</v>
      </c>
      <c r="G659">
        <v>52</v>
      </c>
      <c r="I659" t="b">
        <v>1</v>
      </c>
    </row>
    <row r="660" spans="1:9" x14ac:dyDescent="0.3">
      <c r="A660" s="1" t="s">
        <v>31737</v>
      </c>
      <c r="B660" s="1" t="s">
        <v>664</v>
      </c>
      <c r="C660" s="2">
        <v>44973</v>
      </c>
      <c r="D660" s="3">
        <v>44975</v>
      </c>
      <c r="E660">
        <v>48</v>
      </c>
      <c r="F660" s="1" t="s">
        <v>31076</v>
      </c>
      <c r="G660">
        <v>157</v>
      </c>
      <c r="I660" t="b">
        <v>0</v>
      </c>
    </row>
    <row r="661" spans="1:9" x14ac:dyDescent="0.3">
      <c r="A661" s="1" t="s">
        <v>31738</v>
      </c>
      <c r="B661" s="1" t="s">
        <v>542</v>
      </c>
      <c r="C661" s="2">
        <v>45444</v>
      </c>
      <c r="D661" s="3">
        <v>45445.916666666664</v>
      </c>
      <c r="E661">
        <v>46</v>
      </c>
      <c r="F661" s="1" t="s">
        <v>31081</v>
      </c>
      <c r="G661">
        <v>80</v>
      </c>
      <c r="H661">
        <v>4</v>
      </c>
      <c r="I661" t="b">
        <v>0</v>
      </c>
    </row>
    <row r="662" spans="1:9" x14ac:dyDescent="0.3">
      <c r="A662" s="1" t="s">
        <v>31739</v>
      </c>
      <c r="B662" s="1" t="s">
        <v>866</v>
      </c>
      <c r="C662" s="2">
        <v>45225</v>
      </c>
      <c r="D662" s="3">
        <v>45228</v>
      </c>
      <c r="E662">
        <v>72</v>
      </c>
      <c r="F662" s="1" t="s">
        <v>31076</v>
      </c>
      <c r="G662">
        <v>155</v>
      </c>
      <c r="I662" t="b">
        <v>0</v>
      </c>
    </row>
    <row r="663" spans="1:9" x14ac:dyDescent="0.3">
      <c r="A663" s="1" t="s">
        <v>31740</v>
      </c>
      <c r="B663" s="1" t="s">
        <v>874</v>
      </c>
      <c r="C663" s="2">
        <v>44953</v>
      </c>
      <c r="D663" s="3">
        <v>44955.5</v>
      </c>
      <c r="E663">
        <v>60</v>
      </c>
      <c r="F663" s="1" t="s">
        <v>31081</v>
      </c>
      <c r="G663">
        <v>122</v>
      </c>
      <c r="H663">
        <v>4</v>
      </c>
      <c r="I663" t="b">
        <v>0</v>
      </c>
    </row>
    <row r="664" spans="1:9" x14ac:dyDescent="0.3">
      <c r="A664" s="1" t="s">
        <v>31741</v>
      </c>
      <c r="B664" s="1" t="s">
        <v>962</v>
      </c>
      <c r="C664" s="2">
        <v>45511</v>
      </c>
      <c r="D664" s="3">
        <v>45512.875</v>
      </c>
      <c r="E664">
        <v>45</v>
      </c>
      <c r="F664" s="1" t="s">
        <v>31086</v>
      </c>
      <c r="G664">
        <v>105</v>
      </c>
      <c r="H664">
        <v>5</v>
      </c>
      <c r="I664" t="b">
        <v>0</v>
      </c>
    </row>
    <row r="665" spans="1:9" x14ac:dyDescent="0.3">
      <c r="A665" s="1" t="s">
        <v>31742</v>
      </c>
      <c r="B665" s="1" t="s">
        <v>33</v>
      </c>
      <c r="C665" s="2">
        <v>45587</v>
      </c>
      <c r="D665" s="3">
        <v>45589.708333333336</v>
      </c>
      <c r="E665">
        <v>65</v>
      </c>
      <c r="F665" s="1" t="s">
        <v>31076</v>
      </c>
      <c r="G665">
        <v>26</v>
      </c>
      <c r="I665" t="b">
        <v>0</v>
      </c>
    </row>
    <row r="666" spans="1:9" x14ac:dyDescent="0.3">
      <c r="A666" s="1" t="s">
        <v>31743</v>
      </c>
      <c r="B666" s="1" t="s">
        <v>134</v>
      </c>
      <c r="C666" s="2">
        <v>45231</v>
      </c>
      <c r="D666" s="3">
        <v>45232.5</v>
      </c>
      <c r="E666">
        <v>36</v>
      </c>
      <c r="F666" s="1" t="s">
        <v>31086</v>
      </c>
      <c r="G666">
        <v>176</v>
      </c>
      <c r="H666">
        <v>5</v>
      </c>
      <c r="I666" t="b">
        <v>0</v>
      </c>
    </row>
    <row r="667" spans="1:9" x14ac:dyDescent="0.3">
      <c r="A667" s="1" t="s">
        <v>31744</v>
      </c>
      <c r="B667" s="1" t="s">
        <v>348</v>
      </c>
      <c r="C667" s="2">
        <v>44957</v>
      </c>
      <c r="D667" s="3">
        <v>44958.791666666664</v>
      </c>
      <c r="E667">
        <v>43</v>
      </c>
      <c r="F667" s="1" t="s">
        <v>31081</v>
      </c>
      <c r="G667">
        <v>39</v>
      </c>
      <c r="H667">
        <v>4</v>
      </c>
      <c r="I667" t="b">
        <v>0</v>
      </c>
    </row>
    <row r="668" spans="1:9" x14ac:dyDescent="0.3">
      <c r="A668" s="1" t="s">
        <v>31745</v>
      </c>
      <c r="B668" s="1" t="s">
        <v>480</v>
      </c>
      <c r="C668" s="2">
        <v>45059</v>
      </c>
      <c r="D668" s="3">
        <v>45060.916666666664</v>
      </c>
      <c r="E668">
        <v>46</v>
      </c>
      <c r="F668" s="1" t="s">
        <v>31086</v>
      </c>
      <c r="G668">
        <v>62</v>
      </c>
      <c r="I668" t="b">
        <v>0</v>
      </c>
    </row>
    <row r="669" spans="1:9" x14ac:dyDescent="0.3">
      <c r="A669" s="1" t="s">
        <v>31746</v>
      </c>
      <c r="B669" s="1" t="s">
        <v>830</v>
      </c>
      <c r="C669" s="2">
        <v>44946</v>
      </c>
      <c r="D669" s="3">
        <v>44946.083333333336</v>
      </c>
      <c r="E669">
        <v>2</v>
      </c>
      <c r="F669" s="1" t="s">
        <v>31086</v>
      </c>
      <c r="G669">
        <v>54</v>
      </c>
      <c r="H669">
        <v>5</v>
      </c>
      <c r="I669" t="b">
        <v>0</v>
      </c>
    </row>
    <row r="670" spans="1:9" x14ac:dyDescent="0.3">
      <c r="A670" s="1" t="s">
        <v>31747</v>
      </c>
      <c r="B670" s="1" t="s">
        <v>370</v>
      </c>
      <c r="C670" s="2">
        <v>45107</v>
      </c>
      <c r="D670" s="3">
        <v>45108.583333333336</v>
      </c>
      <c r="E670">
        <v>38</v>
      </c>
      <c r="F670" s="1" t="s">
        <v>31076</v>
      </c>
      <c r="G670">
        <v>86</v>
      </c>
      <c r="H670">
        <v>3</v>
      </c>
      <c r="I670" t="b">
        <v>0</v>
      </c>
    </row>
    <row r="671" spans="1:9" x14ac:dyDescent="0.3">
      <c r="A671" s="1" t="s">
        <v>31748</v>
      </c>
      <c r="B671" s="1" t="s">
        <v>490</v>
      </c>
      <c r="C671" s="2">
        <v>45258</v>
      </c>
      <c r="D671" s="3">
        <v>45259.25</v>
      </c>
      <c r="E671">
        <v>30</v>
      </c>
      <c r="F671" s="1" t="s">
        <v>31081</v>
      </c>
      <c r="G671">
        <v>110</v>
      </c>
      <c r="H671">
        <v>3</v>
      </c>
      <c r="I671" t="b">
        <v>0</v>
      </c>
    </row>
    <row r="672" spans="1:9" x14ac:dyDescent="0.3">
      <c r="A672" s="1" t="s">
        <v>31749</v>
      </c>
      <c r="B672" s="1" t="s">
        <v>258</v>
      </c>
      <c r="C672" s="2">
        <v>45578</v>
      </c>
      <c r="D672" s="3">
        <v>45580.458333333336</v>
      </c>
      <c r="E672">
        <v>59</v>
      </c>
      <c r="F672" s="1" t="s">
        <v>31086</v>
      </c>
      <c r="G672">
        <v>47</v>
      </c>
      <c r="H672">
        <v>5</v>
      </c>
      <c r="I672" t="b">
        <v>0</v>
      </c>
    </row>
    <row r="673" spans="1:9" x14ac:dyDescent="0.3">
      <c r="A673" s="1" t="s">
        <v>31750</v>
      </c>
      <c r="B673" s="1" t="s">
        <v>768</v>
      </c>
      <c r="C673" s="2">
        <v>45254</v>
      </c>
      <c r="D673" s="3">
        <v>45254.666666666664</v>
      </c>
      <c r="E673">
        <v>16</v>
      </c>
      <c r="F673" s="1" t="s">
        <v>31081</v>
      </c>
      <c r="G673">
        <v>111</v>
      </c>
      <c r="H673">
        <v>4</v>
      </c>
      <c r="I673" t="b">
        <v>0</v>
      </c>
    </row>
    <row r="674" spans="1:9" x14ac:dyDescent="0.3">
      <c r="A674" s="1" t="s">
        <v>31751</v>
      </c>
      <c r="B674" s="1" t="s">
        <v>546</v>
      </c>
      <c r="C674" s="2">
        <v>45635</v>
      </c>
      <c r="D674" s="3">
        <v>45636.541666666664</v>
      </c>
      <c r="E674">
        <v>37</v>
      </c>
      <c r="F674" s="1" t="s">
        <v>31086</v>
      </c>
      <c r="G674">
        <v>109</v>
      </c>
      <c r="H674">
        <v>3</v>
      </c>
      <c r="I674" t="b">
        <v>0</v>
      </c>
    </row>
    <row r="675" spans="1:9" x14ac:dyDescent="0.3">
      <c r="A675" s="1" t="s">
        <v>31752</v>
      </c>
      <c r="B675" s="1" t="s">
        <v>354</v>
      </c>
      <c r="C675" s="2">
        <v>45518</v>
      </c>
      <c r="D675" s="3">
        <v>45520.208333333336</v>
      </c>
      <c r="E675">
        <v>53</v>
      </c>
      <c r="F675" s="1" t="s">
        <v>31078</v>
      </c>
      <c r="G675">
        <v>150</v>
      </c>
      <c r="I675" t="b">
        <v>0</v>
      </c>
    </row>
    <row r="676" spans="1:9" x14ac:dyDescent="0.3">
      <c r="A676" s="1" t="s">
        <v>31753</v>
      </c>
      <c r="B676" s="1" t="s">
        <v>412</v>
      </c>
      <c r="C676" s="2">
        <v>45340</v>
      </c>
      <c r="D676" s="3">
        <v>45340.416666666664</v>
      </c>
      <c r="E676">
        <v>10</v>
      </c>
      <c r="F676" s="1" t="s">
        <v>31076</v>
      </c>
      <c r="G676">
        <v>21</v>
      </c>
      <c r="I676" t="b">
        <v>0</v>
      </c>
    </row>
    <row r="677" spans="1:9" x14ac:dyDescent="0.3">
      <c r="A677" s="1" t="s">
        <v>31754</v>
      </c>
      <c r="B677" s="1" t="s">
        <v>72</v>
      </c>
      <c r="C677" s="2">
        <v>45550</v>
      </c>
      <c r="D677" s="3">
        <v>45550.083333333336</v>
      </c>
      <c r="E677">
        <v>2</v>
      </c>
      <c r="F677" s="1" t="s">
        <v>31086</v>
      </c>
      <c r="G677">
        <v>10</v>
      </c>
      <c r="H677">
        <v>3</v>
      </c>
      <c r="I677" t="b">
        <v>0</v>
      </c>
    </row>
    <row r="678" spans="1:9" x14ac:dyDescent="0.3">
      <c r="A678" s="1" t="s">
        <v>31755</v>
      </c>
      <c r="B678" s="1" t="s">
        <v>172</v>
      </c>
      <c r="C678" s="2">
        <v>45499</v>
      </c>
      <c r="D678" s="3">
        <v>45500.375</v>
      </c>
      <c r="E678">
        <v>33</v>
      </c>
      <c r="F678" s="1" t="s">
        <v>31078</v>
      </c>
      <c r="G678">
        <v>158</v>
      </c>
      <c r="H678">
        <v>3</v>
      </c>
      <c r="I678" t="b">
        <v>0</v>
      </c>
    </row>
    <row r="679" spans="1:9" x14ac:dyDescent="0.3">
      <c r="A679" s="1" t="s">
        <v>31756</v>
      </c>
      <c r="B679" s="1" t="s">
        <v>51</v>
      </c>
      <c r="C679" s="2">
        <v>45420</v>
      </c>
      <c r="D679" s="3">
        <v>45421.5</v>
      </c>
      <c r="E679">
        <v>36</v>
      </c>
      <c r="F679" s="1" t="s">
        <v>31081</v>
      </c>
      <c r="G679">
        <v>123</v>
      </c>
      <c r="H679">
        <v>5</v>
      </c>
      <c r="I679" t="b">
        <v>0</v>
      </c>
    </row>
    <row r="680" spans="1:9" x14ac:dyDescent="0.3">
      <c r="A680" s="1" t="s">
        <v>31757</v>
      </c>
      <c r="B680" s="1" t="s">
        <v>1028</v>
      </c>
      <c r="C680" s="2">
        <v>45319</v>
      </c>
      <c r="D680" s="3">
        <v>45321.958333333336</v>
      </c>
      <c r="E680">
        <v>71</v>
      </c>
      <c r="F680" s="1" t="s">
        <v>31086</v>
      </c>
      <c r="G680">
        <v>9</v>
      </c>
      <c r="H680">
        <v>3</v>
      </c>
      <c r="I680" t="b">
        <v>0</v>
      </c>
    </row>
    <row r="681" spans="1:9" x14ac:dyDescent="0.3">
      <c r="A681" s="1" t="s">
        <v>31758</v>
      </c>
      <c r="B681" s="1" t="s">
        <v>220</v>
      </c>
      <c r="C681" s="2">
        <v>45213</v>
      </c>
      <c r="D681" s="3">
        <v>45215.583333333336</v>
      </c>
      <c r="E681">
        <v>62</v>
      </c>
      <c r="F681" s="1" t="s">
        <v>31086</v>
      </c>
      <c r="G681">
        <v>116</v>
      </c>
      <c r="H681">
        <v>3</v>
      </c>
      <c r="I681" t="b">
        <v>0</v>
      </c>
    </row>
    <row r="682" spans="1:9" x14ac:dyDescent="0.3">
      <c r="A682" s="1" t="s">
        <v>31759</v>
      </c>
      <c r="B682" s="1" t="s">
        <v>944</v>
      </c>
      <c r="C682" s="2">
        <v>45253</v>
      </c>
      <c r="D682" s="3">
        <v>45255.166666666664</v>
      </c>
      <c r="E682">
        <v>52</v>
      </c>
      <c r="F682" s="1" t="s">
        <v>31076</v>
      </c>
      <c r="G682">
        <v>138</v>
      </c>
      <c r="H682">
        <v>5</v>
      </c>
      <c r="I682" t="b">
        <v>0</v>
      </c>
    </row>
    <row r="683" spans="1:9" x14ac:dyDescent="0.3">
      <c r="A683" s="1" t="s">
        <v>31760</v>
      </c>
      <c r="B683" s="1" t="s">
        <v>880</v>
      </c>
      <c r="C683" s="2">
        <v>44961</v>
      </c>
      <c r="D683" s="3">
        <v>44963.791666666664</v>
      </c>
      <c r="E683">
        <v>67</v>
      </c>
      <c r="F683" s="1" t="s">
        <v>31081</v>
      </c>
      <c r="G683">
        <v>38</v>
      </c>
      <c r="I683" t="b">
        <v>1</v>
      </c>
    </row>
    <row r="684" spans="1:9" x14ac:dyDescent="0.3">
      <c r="A684" s="1" t="s">
        <v>31761</v>
      </c>
      <c r="B684" s="1" t="s">
        <v>248</v>
      </c>
      <c r="C684" s="2">
        <v>45270</v>
      </c>
      <c r="D684" s="3">
        <v>45270.625</v>
      </c>
      <c r="E684">
        <v>15</v>
      </c>
      <c r="F684" s="1" t="s">
        <v>31078</v>
      </c>
      <c r="G684">
        <v>127</v>
      </c>
      <c r="I684" t="b">
        <v>0</v>
      </c>
    </row>
    <row r="685" spans="1:9" x14ac:dyDescent="0.3">
      <c r="A685" s="1" t="s">
        <v>31762</v>
      </c>
      <c r="B685" s="1" t="s">
        <v>634</v>
      </c>
      <c r="C685" s="2">
        <v>45093</v>
      </c>
      <c r="D685" s="3">
        <v>45094.916666666664</v>
      </c>
      <c r="E685">
        <v>46</v>
      </c>
      <c r="F685" s="1" t="s">
        <v>31078</v>
      </c>
      <c r="G685">
        <v>114</v>
      </c>
      <c r="H685">
        <v>3</v>
      </c>
      <c r="I685" t="b">
        <v>0</v>
      </c>
    </row>
    <row r="686" spans="1:9" x14ac:dyDescent="0.3">
      <c r="A686" s="1" t="s">
        <v>31763</v>
      </c>
      <c r="B686" s="1" t="s">
        <v>342</v>
      </c>
      <c r="C686" s="2">
        <v>45437</v>
      </c>
      <c r="D686" s="3">
        <v>45438.708333333336</v>
      </c>
      <c r="E686">
        <v>41</v>
      </c>
      <c r="F686" s="1" t="s">
        <v>31086</v>
      </c>
      <c r="G686">
        <v>102</v>
      </c>
      <c r="I686" t="b">
        <v>0</v>
      </c>
    </row>
    <row r="687" spans="1:9" x14ac:dyDescent="0.3">
      <c r="A687" s="1" t="s">
        <v>31764</v>
      </c>
      <c r="B687" s="1" t="s">
        <v>780</v>
      </c>
      <c r="C687" s="2">
        <v>45543</v>
      </c>
      <c r="D687" s="3">
        <v>45545.666666666664</v>
      </c>
      <c r="E687">
        <v>64</v>
      </c>
      <c r="F687" s="1" t="s">
        <v>31081</v>
      </c>
      <c r="G687">
        <v>51</v>
      </c>
      <c r="H687">
        <v>5</v>
      </c>
      <c r="I687" t="b">
        <v>0</v>
      </c>
    </row>
    <row r="688" spans="1:9" x14ac:dyDescent="0.3">
      <c r="A688" s="1" t="s">
        <v>31765</v>
      </c>
      <c r="B688" s="1" t="s">
        <v>938</v>
      </c>
      <c r="C688" s="2">
        <v>45008</v>
      </c>
      <c r="D688" s="3">
        <v>45010.75</v>
      </c>
      <c r="E688">
        <v>66</v>
      </c>
      <c r="F688" s="1" t="s">
        <v>31081</v>
      </c>
      <c r="G688">
        <v>53</v>
      </c>
      <c r="H688">
        <v>4</v>
      </c>
      <c r="I688" t="b">
        <v>0</v>
      </c>
    </row>
    <row r="689" spans="1:9" x14ac:dyDescent="0.3">
      <c r="A689" s="1" t="s">
        <v>31766</v>
      </c>
      <c r="B689" s="1" t="s">
        <v>220</v>
      </c>
      <c r="C689" s="2">
        <v>45465</v>
      </c>
      <c r="D689" s="3">
        <v>45465.125</v>
      </c>
      <c r="E689">
        <v>3</v>
      </c>
      <c r="F689" s="1" t="s">
        <v>31078</v>
      </c>
      <c r="G689">
        <v>107</v>
      </c>
      <c r="I689" t="b">
        <v>0</v>
      </c>
    </row>
    <row r="690" spans="1:9" x14ac:dyDescent="0.3">
      <c r="A690" s="1" t="s">
        <v>31767</v>
      </c>
      <c r="B690" s="1" t="s">
        <v>478</v>
      </c>
      <c r="C690" s="2">
        <v>45194</v>
      </c>
      <c r="D690" s="3">
        <v>45196.416666666664</v>
      </c>
      <c r="E690">
        <v>58</v>
      </c>
      <c r="F690" s="1" t="s">
        <v>31086</v>
      </c>
      <c r="G690">
        <v>99</v>
      </c>
      <c r="H690">
        <v>4</v>
      </c>
      <c r="I690" t="b">
        <v>0</v>
      </c>
    </row>
    <row r="691" spans="1:9" x14ac:dyDescent="0.3">
      <c r="A691" s="1" t="s">
        <v>31768</v>
      </c>
      <c r="B691" s="1" t="s">
        <v>208</v>
      </c>
      <c r="C691" s="2">
        <v>45377</v>
      </c>
      <c r="D691" s="3">
        <v>45379.333333333336</v>
      </c>
      <c r="E691">
        <v>56</v>
      </c>
      <c r="F691" s="1" t="s">
        <v>31086</v>
      </c>
      <c r="G691">
        <v>40</v>
      </c>
      <c r="H691">
        <v>4</v>
      </c>
      <c r="I691" t="b">
        <v>0</v>
      </c>
    </row>
    <row r="692" spans="1:9" x14ac:dyDescent="0.3">
      <c r="A692" s="1" t="s">
        <v>31769</v>
      </c>
      <c r="B692" s="1" t="s">
        <v>856</v>
      </c>
      <c r="C692" s="2">
        <v>45575</v>
      </c>
      <c r="D692" s="3">
        <v>45575.916666666664</v>
      </c>
      <c r="E692">
        <v>22</v>
      </c>
      <c r="F692" s="1" t="s">
        <v>31081</v>
      </c>
      <c r="G692">
        <v>3</v>
      </c>
      <c r="H692">
        <v>3</v>
      </c>
      <c r="I692" t="b">
        <v>0</v>
      </c>
    </row>
    <row r="693" spans="1:9" x14ac:dyDescent="0.3">
      <c r="A693" s="1" t="s">
        <v>31770</v>
      </c>
      <c r="B693" s="1" t="s">
        <v>758</v>
      </c>
      <c r="C693" s="2">
        <v>45543</v>
      </c>
      <c r="D693" s="3">
        <v>45543.75</v>
      </c>
      <c r="E693">
        <v>18</v>
      </c>
      <c r="F693" s="1" t="s">
        <v>31086</v>
      </c>
      <c r="G693">
        <v>15</v>
      </c>
      <c r="I693" t="b">
        <v>0</v>
      </c>
    </row>
    <row r="694" spans="1:9" x14ac:dyDescent="0.3">
      <c r="A694" s="1" t="s">
        <v>31771</v>
      </c>
      <c r="B694" s="1" t="s">
        <v>716</v>
      </c>
      <c r="C694" s="2">
        <v>45313</v>
      </c>
      <c r="D694" s="3">
        <v>45313.5</v>
      </c>
      <c r="E694">
        <v>12</v>
      </c>
      <c r="F694" s="1" t="s">
        <v>31076</v>
      </c>
      <c r="G694">
        <v>129</v>
      </c>
      <c r="I694" t="b">
        <v>0</v>
      </c>
    </row>
    <row r="695" spans="1:9" x14ac:dyDescent="0.3">
      <c r="A695" s="1" t="s">
        <v>31772</v>
      </c>
      <c r="B695" s="1" t="s">
        <v>798</v>
      </c>
      <c r="C695" s="2">
        <v>45014</v>
      </c>
      <c r="D695" s="3">
        <v>45014.666666666664</v>
      </c>
      <c r="E695">
        <v>16</v>
      </c>
      <c r="F695" s="1" t="s">
        <v>31078</v>
      </c>
      <c r="G695">
        <v>103</v>
      </c>
      <c r="H695">
        <v>4</v>
      </c>
      <c r="I695" t="b">
        <v>0</v>
      </c>
    </row>
    <row r="696" spans="1:9" x14ac:dyDescent="0.3">
      <c r="A696" s="1" t="s">
        <v>31773</v>
      </c>
      <c r="B696" s="1" t="s">
        <v>994</v>
      </c>
      <c r="C696" s="2">
        <v>45249</v>
      </c>
      <c r="D696" s="3">
        <v>45249.916666666664</v>
      </c>
      <c r="E696">
        <v>22</v>
      </c>
      <c r="F696" s="1" t="s">
        <v>31078</v>
      </c>
      <c r="G696">
        <v>103</v>
      </c>
      <c r="H696">
        <v>3</v>
      </c>
      <c r="I696" t="b">
        <v>0</v>
      </c>
    </row>
    <row r="697" spans="1:9" x14ac:dyDescent="0.3">
      <c r="A697" s="1" t="s">
        <v>31774</v>
      </c>
      <c r="B697" s="1" t="s">
        <v>40</v>
      </c>
      <c r="C697" s="2">
        <v>45552</v>
      </c>
      <c r="D697" s="3">
        <v>45554.25</v>
      </c>
      <c r="E697">
        <v>54</v>
      </c>
      <c r="F697" s="1" t="s">
        <v>31076</v>
      </c>
      <c r="G697">
        <v>11</v>
      </c>
      <c r="I697" t="b">
        <v>0</v>
      </c>
    </row>
    <row r="698" spans="1:9" x14ac:dyDescent="0.3">
      <c r="A698" s="1" t="s">
        <v>31775</v>
      </c>
      <c r="B698" s="1" t="s">
        <v>63</v>
      </c>
      <c r="C698" s="2">
        <v>45235</v>
      </c>
      <c r="D698" s="3">
        <v>45235.208333333336</v>
      </c>
      <c r="E698">
        <v>5</v>
      </c>
      <c r="F698" s="1" t="s">
        <v>31086</v>
      </c>
      <c r="G698">
        <v>22</v>
      </c>
      <c r="H698">
        <v>5</v>
      </c>
      <c r="I698" t="b">
        <v>0</v>
      </c>
    </row>
    <row r="699" spans="1:9" x14ac:dyDescent="0.3">
      <c r="A699" s="1" t="s">
        <v>31776</v>
      </c>
      <c r="B699" s="1" t="s">
        <v>332</v>
      </c>
      <c r="C699" s="2">
        <v>45286</v>
      </c>
      <c r="D699" s="3">
        <v>45288.833333333336</v>
      </c>
      <c r="E699">
        <v>68</v>
      </c>
      <c r="F699" s="1" t="s">
        <v>31086</v>
      </c>
      <c r="G699">
        <v>116</v>
      </c>
      <c r="H699">
        <v>5</v>
      </c>
      <c r="I699" t="b">
        <v>0</v>
      </c>
    </row>
    <row r="700" spans="1:9" x14ac:dyDescent="0.3">
      <c r="A700" s="1" t="s">
        <v>31777</v>
      </c>
      <c r="B700" s="1" t="s">
        <v>876</v>
      </c>
      <c r="C700" s="2">
        <v>45459</v>
      </c>
      <c r="D700" s="3">
        <v>45459.708333333336</v>
      </c>
      <c r="E700">
        <v>17</v>
      </c>
      <c r="F700" s="1" t="s">
        <v>31081</v>
      </c>
      <c r="G700">
        <v>151</v>
      </c>
      <c r="H700">
        <v>4</v>
      </c>
      <c r="I700" t="b">
        <v>1</v>
      </c>
    </row>
    <row r="701" spans="1:9" x14ac:dyDescent="0.3">
      <c r="A701" s="1" t="s">
        <v>31778</v>
      </c>
      <c r="B701" s="1" t="s">
        <v>756</v>
      </c>
      <c r="C701" s="2">
        <v>45052</v>
      </c>
      <c r="D701" s="3">
        <v>45053.5</v>
      </c>
      <c r="E701">
        <v>36</v>
      </c>
      <c r="F701" s="1" t="s">
        <v>31086</v>
      </c>
      <c r="G701">
        <v>109</v>
      </c>
      <c r="I701" t="b">
        <v>0</v>
      </c>
    </row>
    <row r="702" spans="1:9" x14ac:dyDescent="0.3">
      <c r="A702" s="1" t="s">
        <v>31779</v>
      </c>
      <c r="B702" s="1" t="s">
        <v>830</v>
      </c>
      <c r="C702" s="2">
        <v>45083</v>
      </c>
      <c r="D702" s="3">
        <v>45084.125</v>
      </c>
      <c r="E702">
        <v>27</v>
      </c>
      <c r="F702" s="1" t="s">
        <v>31086</v>
      </c>
      <c r="G702">
        <v>70</v>
      </c>
      <c r="H702">
        <v>3</v>
      </c>
      <c r="I702" t="b">
        <v>1</v>
      </c>
    </row>
    <row r="703" spans="1:9" x14ac:dyDescent="0.3">
      <c r="A703" s="1" t="s">
        <v>31780</v>
      </c>
      <c r="B703" s="1" t="s">
        <v>294</v>
      </c>
      <c r="C703" s="2">
        <v>45018</v>
      </c>
      <c r="D703" s="3">
        <v>45019.291666666664</v>
      </c>
      <c r="E703">
        <v>31</v>
      </c>
      <c r="F703" s="1" t="s">
        <v>31086</v>
      </c>
      <c r="G703">
        <v>62</v>
      </c>
      <c r="H703">
        <v>5</v>
      </c>
      <c r="I703" t="b">
        <v>0</v>
      </c>
    </row>
    <row r="704" spans="1:9" x14ac:dyDescent="0.3">
      <c r="A704" s="1" t="s">
        <v>31781</v>
      </c>
      <c r="B704" s="1" t="s">
        <v>484</v>
      </c>
      <c r="C704" s="2">
        <v>45158</v>
      </c>
      <c r="D704" s="3">
        <v>45158.583333333336</v>
      </c>
      <c r="E704">
        <v>14</v>
      </c>
      <c r="F704" s="1" t="s">
        <v>31081</v>
      </c>
      <c r="G704">
        <v>99</v>
      </c>
      <c r="H704">
        <v>4</v>
      </c>
      <c r="I704" t="b">
        <v>0</v>
      </c>
    </row>
    <row r="705" spans="1:9" x14ac:dyDescent="0.3">
      <c r="A705" s="1" t="s">
        <v>31782</v>
      </c>
      <c r="B705" s="1" t="s">
        <v>51</v>
      </c>
      <c r="C705" s="2">
        <v>44984</v>
      </c>
      <c r="D705" s="3">
        <v>44986.416666666664</v>
      </c>
      <c r="E705">
        <v>58</v>
      </c>
      <c r="F705" s="1" t="s">
        <v>31076</v>
      </c>
      <c r="G705">
        <v>76</v>
      </c>
      <c r="I705" t="b">
        <v>1</v>
      </c>
    </row>
    <row r="706" spans="1:9" x14ac:dyDescent="0.3">
      <c r="A706" s="1" t="s">
        <v>31783</v>
      </c>
      <c r="B706" s="1" t="s">
        <v>456</v>
      </c>
      <c r="C706" s="2">
        <v>45161</v>
      </c>
      <c r="D706" s="3">
        <v>45161.583333333336</v>
      </c>
      <c r="E706">
        <v>14</v>
      </c>
      <c r="F706" s="1" t="s">
        <v>31081</v>
      </c>
      <c r="G706">
        <v>40</v>
      </c>
      <c r="H706">
        <v>4</v>
      </c>
      <c r="I706" t="b">
        <v>0</v>
      </c>
    </row>
    <row r="707" spans="1:9" x14ac:dyDescent="0.3">
      <c r="A707" s="1" t="s">
        <v>31784</v>
      </c>
      <c r="B707" s="1" t="s">
        <v>382</v>
      </c>
      <c r="C707" s="2">
        <v>45569</v>
      </c>
      <c r="D707" s="3">
        <v>45570.791666666664</v>
      </c>
      <c r="E707">
        <v>43</v>
      </c>
      <c r="F707" s="1" t="s">
        <v>31086</v>
      </c>
      <c r="G707">
        <v>32</v>
      </c>
      <c r="H707">
        <v>5</v>
      </c>
      <c r="I707" t="b">
        <v>1</v>
      </c>
    </row>
    <row r="708" spans="1:9" x14ac:dyDescent="0.3">
      <c r="A708" s="1" t="s">
        <v>31785</v>
      </c>
      <c r="B708" s="1" t="s">
        <v>204</v>
      </c>
      <c r="C708" s="2">
        <v>45351</v>
      </c>
      <c r="D708" s="3">
        <v>45352.166666666664</v>
      </c>
      <c r="E708">
        <v>28</v>
      </c>
      <c r="F708" s="1" t="s">
        <v>31086</v>
      </c>
      <c r="G708">
        <v>113</v>
      </c>
      <c r="H708">
        <v>3</v>
      </c>
      <c r="I708" t="b">
        <v>0</v>
      </c>
    </row>
    <row r="709" spans="1:9" x14ac:dyDescent="0.3">
      <c r="A709" s="1" t="s">
        <v>31786</v>
      </c>
      <c r="B709" s="1" t="s">
        <v>742</v>
      </c>
      <c r="C709" s="2">
        <v>45380</v>
      </c>
      <c r="D709" s="3">
        <v>45380.75</v>
      </c>
      <c r="E709">
        <v>18</v>
      </c>
      <c r="F709" s="1" t="s">
        <v>31086</v>
      </c>
      <c r="G709">
        <v>100</v>
      </c>
      <c r="I709" t="b">
        <v>0</v>
      </c>
    </row>
    <row r="710" spans="1:9" x14ac:dyDescent="0.3">
      <c r="A710" s="1" t="s">
        <v>31787</v>
      </c>
      <c r="B710" s="1" t="s">
        <v>908</v>
      </c>
      <c r="C710" s="2">
        <v>45302</v>
      </c>
      <c r="D710" s="3">
        <v>45303.875</v>
      </c>
      <c r="E710">
        <v>45</v>
      </c>
      <c r="F710" s="1" t="s">
        <v>31086</v>
      </c>
      <c r="G710">
        <v>160</v>
      </c>
      <c r="I710" t="b">
        <v>0</v>
      </c>
    </row>
    <row r="711" spans="1:9" x14ac:dyDescent="0.3">
      <c r="A711" s="1" t="s">
        <v>31788</v>
      </c>
      <c r="B711" s="1" t="s">
        <v>916</v>
      </c>
      <c r="C711" s="2">
        <v>45230</v>
      </c>
      <c r="D711" s="3">
        <v>45232.666666666664</v>
      </c>
      <c r="E711">
        <v>64</v>
      </c>
      <c r="F711" s="1" t="s">
        <v>31081</v>
      </c>
      <c r="G711">
        <v>130</v>
      </c>
      <c r="H711">
        <v>5</v>
      </c>
      <c r="I711" t="b">
        <v>0</v>
      </c>
    </row>
    <row r="712" spans="1:9" x14ac:dyDescent="0.3">
      <c r="A712" s="1" t="s">
        <v>31789</v>
      </c>
      <c r="B712" s="1" t="s">
        <v>228</v>
      </c>
      <c r="C712" s="2">
        <v>45361</v>
      </c>
      <c r="D712" s="3">
        <v>45361.791666666664</v>
      </c>
      <c r="E712">
        <v>19</v>
      </c>
      <c r="F712" s="1" t="s">
        <v>31086</v>
      </c>
      <c r="G712">
        <v>41</v>
      </c>
      <c r="I712" t="b">
        <v>0</v>
      </c>
    </row>
    <row r="713" spans="1:9" x14ac:dyDescent="0.3">
      <c r="A713" s="1" t="s">
        <v>31790</v>
      </c>
      <c r="B713" s="1" t="s">
        <v>470</v>
      </c>
      <c r="C713" s="2">
        <v>45023</v>
      </c>
      <c r="D713" s="3">
        <v>45024.083333333336</v>
      </c>
      <c r="E713">
        <v>26</v>
      </c>
      <c r="F713" s="1" t="s">
        <v>31078</v>
      </c>
      <c r="G713">
        <v>122</v>
      </c>
      <c r="H713">
        <v>3</v>
      </c>
      <c r="I713" t="b">
        <v>0</v>
      </c>
    </row>
    <row r="714" spans="1:9" x14ac:dyDescent="0.3">
      <c r="A714" s="1" t="s">
        <v>31791</v>
      </c>
      <c r="B714" s="1" t="s">
        <v>982</v>
      </c>
      <c r="C714" s="2">
        <v>45258</v>
      </c>
      <c r="D714" s="3">
        <v>45259</v>
      </c>
      <c r="E714">
        <v>24</v>
      </c>
      <c r="F714" s="1" t="s">
        <v>31081</v>
      </c>
      <c r="G714">
        <v>29</v>
      </c>
      <c r="H714">
        <v>5</v>
      </c>
      <c r="I714" t="b">
        <v>0</v>
      </c>
    </row>
    <row r="715" spans="1:9" x14ac:dyDescent="0.3">
      <c r="A715" s="1" t="s">
        <v>31792</v>
      </c>
      <c r="B715" s="1" t="s">
        <v>884</v>
      </c>
      <c r="C715" s="2">
        <v>45637</v>
      </c>
      <c r="D715" s="3">
        <v>45637.208333333336</v>
      </c>
      <c r="E715">
        <v>5</v>
      </c>
      <c r="F715" s="1" t="s">
        <v>31076</v>
      </c>
      <c r="G715">
        <v>96</v>
      </c>
      <c r="I715" t="b">
        <v>0</v>
      </c>
    </row>
    <row r="716" spans="1:9" x14ac:dyDescent="0.3">
      <c r="A716" s="1" t="s">
        <v>31793</v>
      </c>
      <c r="B716" s="1" t="s">
        <v>756</v>
      </c>
      <c r="C716" s="2">
        <v>45127</v>
      </c>
      <c r="D716" s="3">
        <v>45129.666666666664</v>
      </c>
      <c r="E716">
        <v>64</v>
      </c>
      <c r="F716" s="1" t="s">
        <v>31076</v>
      </c>
      <c r="G716">
        <v>14</v>
      </c>
      <c r="H716">
        <v>3</v>
      </c>
      <c r="I716" t="b">
        <v>0</v>
      </c>
    </row>
    <row r="717" spans="1:9" x14ac:dyDescent="0.3">
      <c r="A717" s="1" t="s">
        <v>31794</v>
      </c>
      <c r="B717" s="1" t="s">
        <v>826</v>
      </c>
      <c r="C717" s="2">
        <v>45186</v>
      </c>
      <c r="D717" s="3">
        <v>45188.583333333336</v>
      </c>
      <c r="E717">
        <v>62</v>
      </c>
      <c r="F717" s="1" t="s">
        <v>31078</v>
      </c>
      <c r="G717">
        <v>57</v>
      </c>
      <c r="H717">
        <v>3</v>
      </c>
      <c r="I717" t="b">
        <v>0</v>
      </c>
    </row>
    <row r="718" spans="1:9" x14ac:dyDescent="0.3">
      <c r="A718" s="1" t="s">
        <v>31795</v>
      </c>
      <c r="B718" s="1" t="s">
        <v>792</v>
      </c>
      <c r="C718" s="2">
        <v>45235</v>
      </c>
      <c r="D718" s="3">
        <v>45237.458333333336</v>
      </c>
      <c r="E718">
        <v>59</v>
      </c>
      <c r="F718" s="1" t="s">
        <v>31076</v>
      </c>
      <c r="G718">
        <v>153</v>
      </c>
      <c r="I718" t="b">
        <v>0</v>
      </c>
    </row>
    <row r="719" spans="1:9" x14ac:dyDescent="0.3">
      <c r="A719" s="1" t="s">
        <v>31796</v>
      </c>
      <c r="B719" s="1" t="s">
        <v>704</v>
      </c>
      <c r="C719" s="2">
        <v>45232</v>
      </c>
      <c r="D719" s="3">
        <v>45233.125</v>
      </c>
      <c r="E719">
        <v>27</v>
      </c>
      <c r="F719" s="1" t="s">
        <v>31081</v>
      </c>
      <c r="G719">
        <v>57</v>
      </c>
      <c r="I719" t="b">
        <v>1</v>
      </c>
    </row>
    <row r="720" spans="1:9" x14ac:dyDescent="0.3">
      <c r="A720" s="1" t="s">
        <v>31797</v>
      </c>
      <c r="B720" s="1" t="s">
        <v>930</v>
      </c>
      <c r="C720" s="2">
        <v>45372</v>
      </c>
      <c r="D720" s="3">
        <v>45374.208333333336</v>
      </c>
      <c r="E720">
        <v>53</v>
      </c>
      <c r="F720" s="1" t="s">
        <v>31076</v>
      </c>
      <c r="G720">
        <v>7</v>
      </c>
      <c r="H720">
        <v>3</v>
      </c>
      <c r="I720" t="b">
        <v>0</v>
      </c>
    </row>
    <row r="721" spans="1:9" x14ac:dyDescent="0.3">
      <c r="A721" s="1" t="s">
        <v>31798</v>
      </c>
      <c r="B721" s="1" t="s">
        <v>602</v>
      </c>
      <c r="C721" s="2">
        <v>45105</v>
      </c>
      <c r="D721" s="3">
        <v>45105.125</v>
      </c>
      <c r="E721">
        <v>3</v>
      </c>
      <c r="F721" s="1" t="s">
        <v>31076</v>
      </c>
      <c r="G721">
        <v>40</v>
      </c>
      <c r="H721">
        <v>5</v>
      </c>
      <c r="I721" t="b">
        <v>0</v>
      </c>
    </row>
    <row r="722" spans="1:9" x14ac:dyDescent="0.3">
      <c r="A722" s="1" t="s">
        <v>31799</v>
      </c>
      <c r="B722" s="1" t="s">
        <v>946</v>
      </c>
      <c r="C722" s="2">
        <v>44986</v>
      </c>
      <c r="D722" s="3">
        <v>44986.083333333336</v>
      </c>
      <c r="E722">
        <v>2</v>
      </c>
      <c r="F722" s="1" t="s">
        <v>31086</v>
      </c>
      <c r="G722">
        <v>139</v>
      </c>
      <c r="H722">
        <v>5</v>
      </c>
      <c r="I722" t="b">
        <v>0</v>
      </c>
    </row>
    <row r="723" spans="1:9" x14ac:dyDescent="0.3">
      <c r="A723" s="1" t="s">
        <v>31800</v>
      </c>
      <c r="B723" s="1" t="s">
        <v>504</v>
      </c>
      <c r="C723" s="2">
        <v>45340</v>
      </c>
      <c r="D723" s="3">
        <v>45341.666666666664</v>
      </c>
      <c r="E723">
        <v>40</v>
      </c>
      <c r="F723" s="1" t="s">
        <v>31081</v>
      </c>
      <c r="G723">
        <v>106</v>
      </c>
      <c r="H723">
        <v>4</v>
      </c>
      <c r="I723" t="b">
        <v>0</v>
      </c>
    </row>
    <row r="724" spans="1:9" x14ac:dyDescent="0.3">
      <c r="A724" s="1" t="s">
        <v>31801</v>
      </c>
      <c r="B724" s="1" t="s">
        <v>774</v>
      </c>
      <c r="C724" s="2">
        <v>45613</v>
      </c>
      <c r="D724" s="3">
        <v>45615.791666666664</v>
      </c>
      <c r="E724">
        <v>67</v>
      </c>
      <c r="F724" s="1" t="s">
        <v>31081</v>
      </c>
      <c r="G724">
        <v>81</v>
      </c>
      <c r="H724">
        <v>4</v>
      </c>
      <c r="I724" t="b">
        <v>0</v>
      </c>
    </row>
    <row r="725" spans="1:9" x14ac:dyDescent="0.3">
      <c r="A725" s="1" t="s">
        <v>31802</v>
      </c>
      <c r="B725" s="1" t="s">
        <v>152</v>
      </c>
      <c r="C725" s="2">
        <v>45510</v>
      </c>
      <c r="D725" s="3">
        <v>45510.583333333336</v>
      </c>
      <c r="E725">
        <v>14</v>
      </c>
      <c r="F725" s="1" t="s">
        <v>31086</v>
      </c>
      <c r="G725">
        <v>4</v>
      </c>
      <c r="H725">
        <v>5</v>
      </c>
      <c r="I725" t="b">
        <v>0</v>
      </c>
    </row>
    <row r="726" spans="1:9" x14ac:dyDescent="0.3">
      <c r="A726" s="1" t="s">
        <v>31803</v>
      </c>
      <c r="B726" s="1" t="s">
        <v>578</v>
      </c>
      <c r="C726" s="2">
        <v>45598</v>
      </c>
      <c r="D726" s="3">
        <v>45598.666666666664</v>
      </c>
      <c r="E726">
        <v>16</v>
      </c>
      <c r="F726" s="1" t="s">
        <v>31086</v>
      </c>
      <c r="G726">
        <v>11</v>
      </c>
      <c r="H726">
        <v>4</v>
      </c>
      <c r="I726" t="b">
        <v>1</v>
      </c>
    </row>
    <row r="727" spans="1:9" x14ac:dyDescent="0.3">
      <c r="A727" s="1" t="s">
        <v>31804</v>
      </c>
      <c r="B727" s="1" t="s">
        <v>1018</v>
      </c>
      <c r="C727" s="2">
        <v>45513</v>
      </c>
      <c r="D727" s="3">
        <v>45514.333333333336</v>
      </c>
      <c r="E727">
        <v>32</v>
      </c>
      <c r="F727" s="1" t="s">
        <v>31086</v>
      </c>
      <c r="G727">
        <v>121</v>
      </c>
      <c r="H727">
        <v>3</v>
      </c>
      <c r="I727" t="b">
        <v>0</v>
      </c>
    </row>
    <row r="728" spans="1:9" x14ac:dyDescent="0.3">
      <c r="A728" s="1" t="s">
        <v>31805</v>
      </c>
      <c r="B728" s="1" t="s">
        <v>742</v>
      </c>
      <c r="C728" s="2">
        <v>44954</v>
      </c>
      <c r="D728" s="3">
        <v>44954.583333333336</v>
      </c>
      <c r="E728">
        <v>14</v>
      </c>
      <c r="F728" s="1" t="s">
        <v>31078</v>
      </c>
      <c r="G728">
        <v>45</v>
      </c>
      <c r="H728">
        <v>4</v>
      </c>
      <c r="I728" t="b">
        <v>0</v>
      </c>
    </row>
    <row r="729" spans="1:9" x14ac:dyDescent="0.3">
      <c r="A729" s="1" t="s">
        <v>31806</v>
      </c>
      <c r="B729" s="1" t="s">
        <v>790</v>
      </c>
      <c r="C729" s="2">
        <v>45393</v>
      </c>
      <c r="D729" s="3">
        <v>45395.583333333336</v>
      </c>
      <c r="E729">
        <v>62</v>
      </c>
      <c r="F729" s="1" t="s">
        <v>31076</v>
      </c>
      <c r="G729">
        <v>78</v>
      </c>
      <c r="I729" t="b">
        <v>0</v>
      </c>
    </row>
    <row r="730" spans="1:9" x14ac:dyDescent="0.3">
      <c r="A730" s="1" t="s">
        <v>31807</v>
      </c>
      <c r="B730" s="1" t="s">
        <v>578</v>
      </c>
      <c r="C730" s="2">
        <v>45145</v>
      </c>
      <c r="D730" s="3">
        <v>45145.125</v>
      </c>
      <c r="E730">
        <v>3</v>
      </c>
      <c r="F730" s="1" t="s">
        <v>31078</v>
      </c>
      <c r="G730">
        <v>91</v>
      </c>
      <c r="H730">
        <v>4</v>
      </c>
      <c r="I730" t="b">
        <v>0</v>
      </c>
    </row>
    <row r="731" spans="1:9" x14ac:dyDescent="0.3">
      <c r="A731" s="1" t="s">
        <v>31808</v>
      </c>
      <c r="B731" s="1" t="s">
        <v>572</v>
      </c>
      <c r="C731" s="2">
        <v>45640</v>
      </c>
      <c r="D731" s="3">
        <v>45641.666666666664</v>
      </c>
      <c r="E731">
        <v>40</v>
      </c>
      <c r="F731" s="1" t="s">
        <v>31076</v>
      </c>
      <c r="G731">
        <v>145</v>
      </c>
      <c r="H731">
        <v>3</v>
      </c>
      <c r="I731" t="b">
        <v>0</v>
      </c>
    </row>
    <row r="732" spans="1:9" x14ac:dyDescent="0.3">
      <c r="A732" s="1" t="s">
        <v>31809</v>
      </c>
      <c r="B732" s="1" t="s">
        <v>776</v>
      </c>
      <c r="C732" s="2">
        <v>45150</v>
      </c>
      <c r="D732" s="3">
        <v>45150.666666666664</v>
      </c>
      <c r="E732">
        <v>16</v>
      </c>
      <c r="F732" s="1" t="s">
        <v>31081</v>
      </c>
      <c r="G732">
        <v>142</v>
      </c>
      <c r="H732">
        <v>5</v>
      </c>
      <c r="I732" t="b">
        <v>0</v>
      </c>
    </row>
    <row r="733" spans="1:9" x14ac:dyDescent="0.3">
      <c r="A733" s="1" t="s">
        <v>31810</v>
      </c>
      <c r="B733" s="1" t="s">
        <v>45</v>
      </c>
      <c r="C733" s="2">
        <v>45192</v>
      </c>
      <c r="D733" s="3">
        <v>45193</v>
      </c>
      <c r="E733">
        <v>24</v>
      </c>
      <c r="F733" s="1" t="s">
        <v>31076</v>
      </c>
      <c r="G733">
        <v>32</v>
      </c>
      <c r="H733">
        <v>4</v>
      </c>
      <c r="I733" t="b">
        <v>0</v>
      </c>
    </row>
    <row r="734" spans="1:9" x14ac:dyDescent="0.3">
      <c r="A734" s="1" t="s">
        <v>31811</v>
      </c>
      <c r="B734" s="1" t="s">
        <v>580</v>
      </c>
      <c r="C734" s="2">
        <v>45427</v>
      </c>
      <c r="D734" s="3">
        <v>45427.208333333336</v>
      </c>
      <c r="E734">
        <v>5</v>
      </c>
      <c r="F734" s="1" t="s">
        <v>31078</v>
      </c>
      <c r="G734">
        <v>134</v>
      </c>
      <c r="H734">
        <v>5</v>
      </c>
      <c r="I734" t="b">
        <v>0</v>
      </c>
    </row>
    <row r="735" spans="1:9" x14ac:dyDescent="0.3">
      <c r="A735" s="1" t="s">
        <v>31812</v>
      </c>
      <c r="B735" s="1" t="s">
        <v>164</v>
      </c>
      <c r="C735" s="2">
        <v>45620</v>
      </c>
      <c r="D735" s="3">
        <v>45620.833333333336</v>
      </c>
      <c r="E735">
        <v>20</v>
      </c>
      <c r="F735" s="1" t="s">
        <v>31081</v>
      </c>
      <c r="G735">
        <v>84</v>
      </c>
      <c r="I735" t="b">
        <v>0</v>
      </c>
    </row>
    <row r="736" spans="1:9" x14ac:dyDescent="0.3">
      <c r="A736" s="1" t="s">
        <v>31813</v>
      </c>
      <c r="B736" s="1" t="s">
        <v>326</v>
      </c>
      <c r="C736" s="2">
        <v>45627</v>
      </c>
      <c r="D736" s="3">
        <v>45627.25</v>
      </c>
      <c r="E736">
        <v>6</v>
      </c>
      <c r="F736" s="1" t="s">
        <v>31081</v>
      </c>
      <c r="G736">
        <v>161</v>
      </c>
      <c r="H736">
        <v>5</v>
      </c>
      <c r="I736" t="b">
        <v>0</v>
      </c>
    </row>
    <row r="737" spans="1:9" x14ac:dyDescent="0.3">
      <c r="A737" s="1" t="s">
        <v>31814</v>
      </c>
      <c r="B737" s="1" t="s">
        <v>902</v>
      </c>
      <c r="C737" s="2">
        <v>45280</v>
      </c>
      <c r="D737" s="3">
        <v>45280.458333333336</v>
      </c>
      <c r="E737">
        <v>11</v>
      </c>
      <c r="F737" s="1" t="s">
        <v>31086</v>
      </c>
      <c r="G737">
        <v>158</v>
      </c>
      <c r="H737">
        <v>3</v>
      </c>
      <c r="I737" t="b">
        <v>0</v>
      </c>
    </row>
    <row r="738" spans="1:9" x14ac:dyDescent="0.3">
      <c r="A738" s="1" t="s">
        <v>31815</v>
      </c>
      <c r="B738" s="1" t="s">
        <v>866</v>
      </c>
      <c r="C738" s="2">
        <v>44952</v>
      </c>
      <c r="D738" s="3">
        <v>44953.666666666664</v>
      </c>
      <c r="E738">
        <v>40</v>
      </c>
      <c r="F738" s="1" t="s">
        <v>31076</v>
      </c>
      <c r="G738">
        <v>56</v>
      </c>
      <c r="I738" t="b">
        <v>0</v>
      </c>
    </row>
    <row r="739" spans="1:9" x14ac:dyDescent="0.3">
      <c r="A739" s="1" t="s">
        <v>31816</v>
      </c>
      <c r="B739" s="1" t="s">
        <v>380</v>
      </c>
      <c r="C739" s="2">
        <v>45402</v>
      </c>
      <c r="D739" s="3">
        <v>45402.166666666664</v>
      </c>
      <c r="E739">
        <v>4</v>
      </c>
      <c r="F739" s="1" t="s">
        <v>31081</v>
      </c>
      <c r="G739">
        <v>60</v>
      </c>
      <c r="I739" t="b">
        <v>0</v>
      </c>
    </row>
    <row r="740" spans="1:9" x14ac:dyDescent="0.3">
      <c r="A740" s="1" t="s">
        <v>31817</v>
      </c>
      <c r="B740" s="1" t="s">
        <v>83</v>
      </c>
      <c r="C740" s="2">
        <v>45201</v>
      </c>
      <c r="D740" s="3">
        <v>45203.166666666664</v>
      </c>
      <c r="E740">
        <v>52</v>
      </c>
      <c r="F740" s="1" t="s">
        <v>31076</v>
      </c>
      <c r="G740">
        <v>87</v>
      </c>
      <c r="H740">
        <v>5</v>
      </c>
      <c r="I740" t="b">
        <v>0</v>
      </c>
    </row>
    <row r="741" spans="1:9" x14ac:dyDescent="0.3">
      <c r="A741" s="1" t="s">
        <v>31818</v>
      </c>
      <c r="B741" s="1" t="s">
        <v>906</v>
      </c>
      <c r="C741" s="2">
        <v>45415</v>
      </c>
      <c r="D741" s="3">
        <v>45417.958333333336</v>
      </c>
      <c r="E741">
        <v>71</v>
      </c>
      <c r="F741" s="1" t="s">
        <v>31078</v>
      </c>
      <c r="G741">
        <v>91</v>
      </c>
      <c r="H741">
        <v>4</v>
      </c>
      <c r="I741" t="b">
        <v>0</v>
      </c>
    </row>
    <row r="742" spans="1:9" x14ac:dyDescent="0.3">
      <c r="A742" s="1" t="s">
        <v>31819</v>
      </c>
      <c r="B742" s="1" t="s">
        <v>434</v>
      </c>
      <c r="C742" s="2">
        <v>45232</v>
      </c>
      <c r="D742" s="3">
        <v>45232.083333333336</v>
      </c>
      <c r="E742">
        <v>2</v>
      </c>
      <c r="F742" s="1" t="s">
        <v>31081</v>
      </c>
      <c r="G742">
        <v>169</v>
      </c>
      <c r="I742" t="b">
        <v>0</v>
      </c>
    </row>
    <row r="743" spans="1:9" x14ac:dyDescent="0.3">
      <c r="A743" s="1" t="s">
        <v>31820</v>
      </c>
      <c r="B743" s="1" t="s">
        <v>906</v>
      </c>
      <c r="C743" s="2">
        <v>45177</v>
      </c>
      <c r="D743" s="3">
        <v>45179.5</v>
      </c>
      <c r="E743">
        <v>60</v>
      </c>
      <c r="F743" s="1" t="s">
        <v>31081</v>
      </c>
      <c r="G743">
        <v>113</v>
      </c>
      <c r="H743">
        <v>5</v>
      </c>
      <c r="I743" t="b">
        <v>1</v>
      </c>
    </row>
    <row r="744" spans="1:9" x14ac:dyDescent="0.3">
      <c r="A744" s="1" t="s">
        <v>31821</v>
      </c>
      <c r="B744" s="1" t="s">
        <v>978</v>
      </c>
      <c r="C744" s="2">
        <v>45315</v>
      </c>
      <c r="D744" s="3">
        <v>45316.166666666664</v>
      </c>
      <c r="E744">
        <v>28</v>
      </c>
      <c r="F744" s="1" t="s">
        <v>31078</v>
      </c>
      <c r="G744">
        <v>88</v>
      </c>
      <c r="H744">
        <v>4</v>
      </c>
      <c r="I744" t="b">
        <v>0</v>
      </c>
    </row>
    <row r="745" spans="1:9" x14ac:dyDescent="0.3">
      <c r="A745" s="1" t="s">
        <v>31822</v>
      </c>
      <c r="B745" s="1" t="s">
        <v>280</v>
      </c>
      <c r="C745" s="2">
        <v>45111</v>
      </c>
      <c r="D745" s="3">
        <v>45111.333333333336</v>
      </c>
      <c r="E745">
        <v>8</v>
      </c>
      <c r="F745" s="1" t="s">
        <v>31078</v>
      </c>
      <c r="G745">
        <v>142</v>
      </c>
      <c r="H745">
        <v>4</v>
      </c>
      <c r="I745" t="b">
        <v>0</v>
      </c>
    </row>
    <row r="746" spans="1:9" x14ac:dyDescent="0.3">
      <c r="A746" s="1" t="s">
        <v>31823</v>
      </c>
      <c r="B746" s="1" t="s">
        <v>490</v>
      </c>
      <c r="C746" s="2">
        <v>45536</v>
      </c>
      <c r="D746" s="3">
        <v>45536.25</v>
      </c>
      <c r="E746">
        <v>6</v>
      </c>
      <c r="F746" s="1" t="s">
        <v>31076</v>
      </c>
      <c r="G746">
        <v>3</v>
      </c>
      <c r="H746">
        <v>4</v>
      </c>
      <c r="I746" t="b">
        <v>0</v>
      </c>
    </row>
    <row r="747" spans="1:9" x14ac:dyDescent="0.3">
      <c r="A747" s="1" t="s">
        <v>31824</v>
      </c>
      <c r="B747" s="1" t="s">
        <v>578</v>
      </c>
      <c r="C747" s="2">
        <v>45592</v>
      </c>
      <c r="D747" s="3">
        <v>45594.583333333336</v>
      </c>
      <c r="E747">
        <v>62</v>
      </c>
      <c r="F747" s="1" t="s">
        <v>31078</v>
      </c>
      <c r="G747">
        <v>54</v>
      </c>
      <c r="H747">
        <v>5</v>
      </c>
      <c r="I747" t="b">
        <v>0</v>
      </c>
    </row>
    <row r="748" spans="1:9" x14ac:dyDescent="0.3">
      <c r="A748" s="1" t="s">
        <v>31825</v>
      </c>
      <c r="B748" s="1" t="s">
        <v>348</v>
      </c>
      <c r="C748" s="2">
        <v>45610</v>
      </c>
      <c r="D748" s="3">
        <v>45611.791666666664</v>
      </c>
      <c r="E748">
        <v>43</v>
      </c>
      <c r="F748" s="1" t="s">
        <v>31086</v>
      </c>
      <c r="G748">
        <v>45</v>
      </c>
      <c r="I748" t="b">
        <v>0</v>
      </c>
    </row>
    <row r="749" spans="1:9" x14ac:dyDescent="0.3">
      <c r="A749" s="1" t="s">
        <v>31826</v>
      </c>
      <c r="B749" s="1" t="s">
        <v>704</v>
      </c>
      <c r="C749" s="2">
        <v>45077</v>
      </c>
      <c r="D749" s="3">
        <v>45077.5</v>
      </c>
      <c r="E749">
        <v>12</v>
      </c>
      <c r="F749" s="1" t="s">
        <v>31086</v>
      </c>
      <c r="G749">
        <v>150</v>
      </c>
      <c r="I749" t="b">
        <v>0</v>
      </c>
    </row>
    <row r="750" spans="1:9" x14ac:dyDescent="0.3">
      <c r="A750" s="1" t="s">
        <v>31827</v>
      </c>
      <c r="B750" s="1" t="s">
        <v>314</v>
      </c>
      <c r="C750" s="2">
        <v>45544</v>
      </c>
      <c r="D750" s="3">
        <v>45544.416666666664</v>
      </c>
      <c r="E750">
        <v>10</v>
      </c>
      <c r="F750" s="1" t="s">
        <v>31078</v>
      </c>
      <c r="G750">
        <v>166</v>
      </c>
      <c r="I750" t="b">
        <v>0</v>
      </c>
    </row>
    <row r="751" spans="1:9" x14ac:dyDescent="0.3">
      <c r="A751" s="1" t="s">
        <v>31828</v>
      </c>
      <c r="B751" s="1" t="s">
        <v>822</v>
      </c>
      <c r="C751" s="2">
        <v>45479</v>
      </c>
      <c r="D751" s="3">
        <v>45481.666666666664</v>
      </c>
      <c r="E751">
        <v>64</v>
      </c>
      <c r="F751" s="1" t="s">
        <v>31076</v>
      </c>
      <c r="G751">
        <v>161</v>
      </c>
      <c r="H751">
        <v>5</v>
      </c>
      <c r="I751" t="b">
        <v>0</v>
      </c>
    </row>
    <row r="752" spans="1:9" x14ac:dyDescent="0.3">
      <c r="A752" s="1" t="s">
        <v>31829</v>
      </c>
      <c r="B752" s="1" t="s">
        <v>300</v>
      </c>
      <c r="C752" s="2">
        <v>45526</v>
      </c>
      <c r="D752" s="3">
        <v>45526.916666666664</v>
      </c>
      <c r="E752">
        <v>22</v>
      </c>
      <c r="F752" s="1" t="s">
        <v>31081</v>
      </c>
      <c r="G752">
        <v>34</v>
      </c>
      <c r="I752" t="b">
        <v>0</v>
      </c>
    </row>
    <row r="753" spans="1:9" x14ac:dyDescent="0.3">
      <c r="A753" s="1" t="s">
        <v>31830</v>
      </c>
      <c r="B753" s="1" t="s">
        <v>70</v>
      </c>
      <c r="C753" s="2">
        <v>44934</v>
      </c>
      <c r="D753" s="3">
        <v>44936.916666666664</v>
      </c>
      <c r="E753">
        <v>70</v>
      </c>
      <c r="F753" s="1" t="s">
        <v>31076</v>
      </c>
      <c r="G753">
        <v>67</v>
      </c>
      <c r="I753" t="b">
        <v>0</v>
      </c>
    </row>
    <row r="754" spans="1:9" x14ac:dyDescent="0.3">
      <c r="A754" s="1" t="s">
        <v>31831</v>
      </c>
      <c r="B754" s="1" t="s">
        <v>420</v>
      </c>
      <c r="C754" s="2">
        <v>45501</v>
      </c>
      <c r="D754" s="3">
        <v>45503.291666666664</v>
      </c>
      <c r="E754">
        <v>55</v>
      </c>
      <c r="F754" s="1" t="s">
        <v>31076</v>
      </c>
      <c r="G754">
        <v>96</v>
      </c>
      <c r="H754">
        <v>5</v>
      </c>
      <c r="I754" t="b">
        <v>0</v>
      </c>
    </row>
    <row r="755" spans="1:9" x14ac:dyDescent="0.3">
      <c r="A755" s="1" t="s">
        <v>31832</v>
      </c>
      <c r="B755" s="1" t="s">
        <v>934</v>
      </c>
      <c r="C755" s="2">
        <v>45193</v>
      </c>
      <c r="D755" s="3">
        <v>45195.041666666664</v>
      </c>
      <c r="E755">
        <v>49</v>
      </c>
      <c r="F755" s="1" t="s">
        <v>31078</v>
      </c>
      <c r="G755">
        <v>122</v>
      </c>
      <c r="I755" t="b">
        <v>0</v>
      </c>
    </row>
    <row r="756" spans="1:9" x14ac:dyDescent="0.3">
      <c r="A756" s="1" t="s">
        <v>31833</v>
      </c>
      <c r="B756" s="1" t="s">
        <v>194</v>
      </c>
      <c r="C756" s="2">
        <v>45509</v>
      </c>
      <c r="D756" s="3">
        <v>45509.375</v>
      </c>
      <c r="E756">
        <v>9</v>
      </c>
      <c r="F756" s="1" t="s">
        <v>31076</v>
      </c>
      <c r="G756">
        <v>93</v>
      </c>
      <c r="H756">
        <v>4</v>
      </c>
      <c r="I756" t="b">
        <v>0</v>
      </c>
    </row>
    <row r="757" spans="1:9" x14ac:dyDescent="0.3">
      <c r="A757" s="1" t="s">
        <v>31834</v>
      </c>
      <c r="B757" s="1" t="s">
        <v>552</v>
      </c>
      <c r="C757" s="2">
        <v>45415</v>
      </c>
      <c r="D757" s="3">
        <v>45415.75</v>
      </c>
      <c r="E757">
        <v>18</v>
      </c>
      <c r="F757" s="1" t="s">
        <v>31081</v>
      </c>
      <c r="G757">
        <v>76</v>
      </c>
      <c r="H757">
        <v>5</v>
      </c>
      <c r="I757" t="b">
        <v>0</v>
      </c>
    </row>
    <row r="758" spans="1:9" x14ac:dyDescent="0.3">
      <c r="A758" s="1" t="s">
        <v>31835</v>
      </c>
      <c r="B758" s="1" t="s">
        <v>524</v>
      </c>
      <c r="C758" s="2">
        <v>45158</v>
      </c>
      <c r="D758" s="3">
        <v>45160.416666666664</v>
      </c>
      <c r="E758">
        <v>58</v>
      </c>
      <c r="F758" s="1" t="s">
        <v>31076</v>
      </c>
      <c r="G758">
        <v>105</v>
      </c>
      <c r="H758">
        <v>5</v>
      </c>
      <c r="I758" t="b">
        <v>0</v>
      </c>
    </row>
    <row r="759" spans="1:9" x14ac:dyDescent="0.3">
      <c r="A759" s="1" t="s">
        <v>31836</v>
      </c>
      <c r="B759" s="1" t="s">
        <v>640</v>
      </c>
      <c r="C759" s="2">
        <v>45501</v>
      </c>
      <c r="D759" s="3">
        <v>45502.458333333336</v>
      </c>
      <c r="E759">
        <v>35</v>
      </c>
      <c r="F759" s="1" t="s">
        <v>31078</v>
      </c>
      <c r="G759">
        <v>179</v>
      </c>
      <c r="I759" t="b">
        <v>0</v>
      </c>
    </row>
    <row r="760" spans="1:9" x14ac:dyDescent="0.3">
      <c r="A760" s="1" t="s">
        <v>31837</v>
      </c>
      <c r="B760" s="1" t="s">
        <v>368</v>
      </c>
      <c r="C760" s="2">
        <v>44951</v>
      </c>
      <c r="D760" s="3">
        <v>44953.708333333336</v>
      </c>
      <c r="E760">
        <v>65</v>
      </c>
      <c r="F760" s="1" t="s">
        <v>31081</v>
      </c>
      <c r="G760">
        <v>69</v>
      </c>
      <c r="I760" t="b">
        <v>0</v>
      </c>
    </row>
    <row r="761" spans="1:9" x14ac:dyDescent="0.3">
      <c r="A761" s="1" t="s">
        <v>31838</v>
      </c>
      <c r="B761" s="1" t="s">
        <v>416</v>
      </c>
      <c r="C761" s="2">
        <v>45118</v>
      </c>
      <c r="D761" s="3">
        <v>45118.625</v>
      </c>
      <c r="E761">
        <v>15</v>
      </c>
      <c r="F761" s="1" t="s">
        <v>31078</v>
      </c>
      <c r="G761">
        <v>86</v>
      </c>
      <c r="H761">
        <v>5</v>
      </c>
      <c r="I761" t="b">
        <v>0</v>
      </c>
    </row>
    <row r="762" spans="1:9" x14ac:dyDescent="0.3">
      <c r="A762" s="1" t="s">
        <v>31839</v>
      </c>
      <c r="B762" s="1" t="s">
        <v>59</v>
      </c>
      <c r="C762" s="2">
        <v>44979</v>
      </c>
      <c r="D762" s="3">
        <v>44981.875</v>
      </c>
      <c r="E762">
        <v>69</v>
      </c>
      <c r="F762" s="1" t="s">
        <v>31081</v>
      </c>
      <c r="G762">
        <v>25</v>
      </c>
      <c r="I762" t="b">
        <v>0</v>
      </c>
    </row>
    <row r="763" spans="1:9" x14ac:dyDescent="0.3">
      <c r="A763" s="1" t="s">
        <v>31840</v>
      </c>
      <c r="B763" s="1" t="s">
        <v>590</v>
      </c>
      <c r="C763" s="2">
        <v>45161</v>
      </c>
      <c r="D763" s="3">
        <v>45162</v>
      </c>
      <c r="E763">
        <v>24</v>
      </c>
      <c r="F763" s="1" t="s">
        <v>31078</v>
      </c>
      <c r="G763">
        <v>44</v>
      </c>
      <c r="H763">
        <v>3</v>
      </c>
      <c r="I763" t="b">
        <v>0</v>
      </c>
    </row>
    <row r="764" spans="1:9" x14ac:dyDescent="0.3">
      <c r="A764" s="1" t="s">
        <v>31841</v>
      </c>
      <c r="B764" s="1" t="s">
        <v>276</v>
      </c>
      <c r="C764" s="2">
        <v>44998</v>
      </c>
      <c r="D764" s="3">
        <v>45000.541666666664</v>
      </c>
      <c r="E764">
        <v>61</v>
      </c>
      <c r="F764" s="1" t="s">
        <v>31076</v>
      </c>
      <c r="G764">
        <v>88</v>
      </c>
      <c r="I764" t="b">
        <v>1</v>
      </c>
    </row>
    <row r="765" spans="1:9" x14ac:dyDescent="0.3">
      <c r="A765" s="1" t="s">
        <v>31842</v>
      </c>
      <c r="B765" s="1" t="s">
        <v>260</v>
      </c>
      <c r="C765" s="2">
        <v>45216</v>
      </c>
      <c r="D765" s="3">
        <v>45218.958333333336</v>
      </c>
      <c r="E765">
        <v>71</v>
      </c>
      <c r="F765" s="1" t="s">
        <v>31081</v>
      </c>
      <c r="G765">
        <v>127</v>
      </c>
      <c r="H765">
        <v>5</v>
      </c>
      <c r="I765" t="b">
        <v>0</v>
      </c>
    </row>
    <row r="766" spans="1:9" x14ac:dyDescent="0.3">
      <c r="A766" s="1" t="s">
        <v>31843</v>
      </c>
      <c r="B766" s="1" t="s">
        <v>980</v>
      </c>
      <c r="C766" s="2">
        <v>45652</v>
      </c>
      <c r="D766" s="3">
        <v>45654.375</v>
      </c>
      <c r="E766">
        <v>57</v>
      </c>
      <c r="F766" s="1" t="s">
        <v>31078</v>
      </c>
      <c r="G766">
        <v>148</v>
      </c>
      <c r="H766">
        <v>4</v>
      </c>
      <c r="I766" t="b">
        <v>0</v>
      </c>
    </row>
    <row r="767" spans="1:9" x14ac:dyDescent="0.3">
      <c r="A767" s="1" t="s">
        <v>31844</v>
      </c>
      <c r="B767" s="1" t="s">
        <v>960</v>
      </c>
      <c r="C767" s="2">
        <v>45020</v>
      </c>
      <c r="D767" s="3">
        <v>45022.583333333336</v>
      </c>
      <c r="E767">
        <v>62</v>
      </c>
      <c r="F767" s="1" t="s">
        <v>31086</v>
      </c>
      <c r="G767">
        <v>123</v>
      </c>
      <c r="I767" t="b">
        <v>0</v>
      </c>
    </row>
    <row r="768" spans="1:9" x14ac:dyDescent="0.3">
      <c r="A768" s="1" t="s">
        <v>31845</v>
      </c>
      <c r="B768" s="1" t="s">
        <v>642</v>
      </c>
      <c r="C768" s="2">
        <v>45364</v>
      </c>
      <c r="D768" s="3">
        <v>45365.166666666664</v>
      </c>
      <c r="E768">
        <v>28</v>
      </c>
      <c r="F768" s="1" t="s">
        <v>31078</v>
      </c>
      <c r="G768">
        <v>107</v>
      </c>
      <c r="H768">
        <v>4</v>
      </c>
      <c r="I768" t="b">
        <v>0</v>
      </c>
    </row>
    <row r="769" spans="1:9" x14ac:dyDescent="0.3">
      <c r="A769" s="1" t="s">
        <v>31846</v>
      </c>
      <c r="B769" s="1" t="s">
        <v>29</v>
      </c>
      <c r="C769" s="2">
        <v>45427</v>
      </c>
      <c r="D769" s="3">
        <v>45429.708333333336</v>
      </c>
      <c r="E769">
        <v>65</v>
      </c>
      <c r="F769" s="1" t="s">
        <v>31081</v>
      </c>
      <c r="G769">
        <v>173</v>
      </c>
      <c r="H769">
        <v>3</v>
      </c>
      <c r="I769" t="b">
        <v>1</v>
      </c>
    </row>
    <row r="770" spans="1:9" x14ac:dyDescent="0.3">
      <c r="A770" s="1" t="s">
        <v>31847</v>
      </c>
      <c r="B770" s="1" t="s">
        <v>430</v>
      </c>
      <c r="C770" s="2">
        <v>45335</v>
      </c>
      <c r="D770" s="3">
        <v>45337.5</v>
      </c>
      <c r="E770">
        <v>60</v>
      </c>
      <c r="F770" s="1" t="s">
        <v>31086</v>
      </c>
      <c r="G770">
        <v>61</v>
      </c>
      <c r="H770">
        <v>4</v>
      </c>
      <c r="I770" t="b">
        <v>0</v>
      </c>
    </row>
    <row r="771" spans="1:9" x14ac:dyDescent="0.3">
      <c r="A771" s="1" t="s">
        <v>31848</v>
      </c>
      <c r="B771" s="1" t="s">
        <v>70</v>
      </c>
      <c r="C771" s="2">
        <v>45563</v>
      </c>
      <c r="D771" s="3">
        <v>45565</v>
      </c>
      <c r="E771">
        <v>48</v>
      </c>
      <c r="F771" s="1" t="s">
        <v>31086</v>
      </c>
      <c r="G771">
        <v>37</v>
      </c>
      <c r="H771">
        <v>5</v>
      </c>
      <c r="I771" t="b">
        <v>0</v>
      </c>
    </row>
    <row r="772" spans="1:9" x14ac:dyDescent="0.3">
      <c r="A772" s="1" t="s">
        <v>31849</v>
      </c>
      <c r="B772" s="1" t="s">
        <v>314</v>
      </c>
      <c r="C772" s="2">
        <v>45627</v>
      </c>
      <c r="D772" s="3">
        <v>45627.416666666664</v>
      </c>
      <c r="E772">
        <v>10</v>
      </c>
      <c r="F772" s="1" t="s">
        <v>31078</v>
      </c>
      <c r="G772">
        <v>48</v>
      </c>
      <c r="H772">
        <v>3</v>
      </c>
      <c r="I772" t="b">
        <v>0</v>
      </c>
    </row>
    <row r="773" spans="1:9" x14ac:dyDescent="0.3">
      <c r="A773" s="1" t="s">
        <v>31850</v>
      </c>
      <c r="B773" s="1" t="s">
        <v>576</v>
      </c>
      <c r="C773" s="2">
        <v>45537</v>
      </c>
      <c r="D773" s="3">
        <v>45539.041666666664</v>
      </c>
      <c r="E773">
        <v>49</v>
      </c>
      <c r="F773" s="1" t="s">
        <v>31078</v>
      </c>
      <c r="G773">
        <v>172</v>
      </c>
      <c r="H773">
        <v>5</v>
      </c>
      <c r="I773" t="b">
        <v>0</v>
      </c>
    </row>
    <row r="774" spans="1:9" x14ac:dyDescent="0.3">
      <c r="A774" s="1" t="s">
        <v>31851</v>
      </c>
      <c r="B774" s="1" t="s">
        <v>102</v>
      </c>
      <c r="C774" s="2">
        <v>45280</v>
      </c>
      <c r="D774" s="3">
        <v>45280.916666666664</v>
      </c>
      <c r="E774">
        <v>22</v>
      </c>
      <c r="F774" s="1" t="s">
        <v>31086</v>
      </c>
      <c r="G774">
        <v>106</v>
      </c>
      <c r="H774">
        <v>4</v>
      </c>
      <c r="I774" t="b">
        <v>0</v>
      </c>
    </row>
    <row r="775" spans="1:9" x14ac:dyDescent="0.3">
      <c r="A775" s="1" t="s">
        <v>31852</v>
      </c>
      <c r="B775" s="1" t="s">
        <v>202</v>
      </c>
      <c r="C775" s="2">
        <v>45126</v>
      </c>
      <c r="D775" s="3">
        <v>45126.875</v>
      </c>
      <c r="E775">
        <v>21</v>
      </c>
      <c r="F775" s="1" t="s">
        <v>31086</v>
      </c>
      <c r="G775">
        <v>143</v>
      </c>
      <c r="I775" t="b">
        <v>0</v>
      </c>
    </row>
    <row r="776" spans="1:9" x14ac:dyDescent="0.3">
      <c r="A776" s="1" t="s">
        <v>31853</v>
      </c>
      <c r="B776" s="1" t="s">
        <v>594</v>
      </c>
      <c r="C776" s="2">
        <v>45039</v>
      </c>
      <c r="D776" s="3">
        <v>45039.625</v>
      </c>
      <c r="E776">
        <v>15</v>
      </c>
      <c r="F776" s="1" t="s">
        <v>31078</v>
      </c>
      <c r="G776">
        <v>109</v>
      </c>
      <c r="I776" t="b">
        <v>0</v>
      </c>
    </row>
    <row r="777" spans="1:9" x14ac:dyDescent="0.3">
      <c r="A777" s="1" t="s">
        <v>31854</v>
      </c>
      <c r="B777" s="1" t="s">
        <v>658</v>
      </c>
      <c r="C777" s="2">
        <v>45371</v>
      </c>
      <c r="D777" s="3">
        <v>45372.666666666664</v>
      </c>
      <c r="E777">
        <v>40</v>
      </c>
      <c r="F777" s="1" t="s">
        <v>31078</v>
      </c>
      <c r="G777">
        <v>3</v>
      </c>
      <c r="H777">
        <v>3</v>
      </c>
      <c r="I777" t="b">
        <v>0</v>
      </c>
    </row>
    <row r="778" spans="1:9" x14ac:dyDescent="0.3">
      <c r="A778" s="1" t="s">
        <v>31855</v>
      </c>
      <c r="B778" s="1" t="s">
        <v>798</v>
      </c>
      <c r="C778" s="2">
        <v>45558</v>
      </c>
      <c r="D778" s="3">
        <v>45559.166666666664</v>
      </c>
      <c r="E778">
        <v>28</v>
      </c>
      <c r="F778" s="1" t="s">
        <v>31081</v>
      </c>
      <c r="G778">
        <v>39</v>
      </c>
      <c r="I778" t="b">
        <v>0</v>
      </c>
    </row>
    <row r="779" spans="1:9" x14ac:dyDescent="0.3">
      <c r="A779" s="1" t="s">
        <v>31856</v>
      </c>
      <c r="B779" s="1" t="s">
        <v>228</v>
      </c>
      <c r="C779" s="2">
        <v>45236</v>
      </c>
      <c r="D779" s="3">
        <v>45238.416666666664</v>
      </c>
      <c r="E779">
        <v>58</v>
      </c>
      <c r="F779" s="1" t="s">
        <v>31081</v>
      </c>
      <c r="G779">
        <v>116</v>
      </c>
      <c r="I779" t="b">
        <v>0</v>
      </c>
    </row>
    <row r="780" spans="1:9" x14ac:dyDescent="0.3">
      <c r="A780" s="1" t="s">
        <v>31857</v>
      </c>
      <c r="B780" s="1" t="s">
        <v>552</v>
      </c>
      <c r="C780" s="2">
        <v>45182</v>
      </c>
      <c r="D780" s="3">
        <v>45183.375</v>
      </c>
      <c r="E780">
        <v>33</v>
      </c>
      <c r="F780" s="1" t="s">
        <v>31078</v>
      </c>
      <c r="G780">
        <v>11</v>
      </c>
      <c r="I780" t="b">
        <v>0</v>
      </c>
    </row>
    <row r="781" spans="1:9" x14ac:dyDescent="0.3">
      <c r="A781" s="1" t="s">
        <v>31858</v>
      </c>
      <c r="B781" s="1" t="s">
        <v>986</v>
      </c>
      <c r="C781" s="2">
        <v>45215</v>
      </c>
      <c r="D781" s="3">
        <v>45216</v>
      </c>
      <c r="E781">
        <v>24</v>
      </c>
      <c r="F781" s="1" t="s">
        <v>31078</v>
      </c>
      <c r="G781">
        <v>12</v>
      </c>
      <c r="H781">
        <v>3</v>
      </c>
      <c r="I781" t="b">
        <v>0</v>
      </c>
    </row>
    <row r="782" spans="1:9" x14ac:dyDescent="0.3">
      <c r="A782" s="1" t="s">
        <v>31859</v>
      </c>
      <c r="B782" s="1" t="s">
        <v>61</v>
      </c>
      <c r="C782" s="2">
        <v>45180</v>
      </c>
      <c r="D782" s="3">
        <v>45181.416666666664</v>
      </c>
      <c r="E782">
        <v>34</v>
      </c>
      <c r="F782" s="1" t="s">
        <v>31081</v>
      </c>
      <c r="G782">
        <v>75</v>
      </c>
      <c r="H782">
        <v>3</v>
      </c>
      <c r="I782" t="b">
        <v>0</v>
      </c>
    </row>
    <row r="783" spans="1:9" x14ac:dyDescent="0.3">
      <c r="A783" s="1" t="s">
        <v>31860</v>
      </c>
      <c r="B783" s="1" t="s">
        <v>282</v>
      </c>
      <c r="C783" s="2">
        <v>45143</v>
      </c>
      <c r="D783" s="3">
        <v>45143.25</v>
      </c>
      <c r="E783">
        <v>6</v>
      </c>
      <c r="F783" s="1" t="s">
        <v>31076</v>
      </c>
      <c r="G783">
        <v>99</v>
      </c>
      <c r="H783">
        <v>3</v>
      </c>
      <c r="I783" t="b">
        <v>0</v>
      </c>
    </row>
    <row r="784" spans="1:9" x14ac:dyDescent="0.3">
      <c r="A784" s="1" t="s">
        <v>31861</v>
      </c>
      <c r="B784" s="1" t="s">
        <v>156</v>
      </c>
      <c r="C784" s="2">
        <v>45577</v>
      </c>
      <c r="D784" s="3">
        <v>45577.666666666664</v>
      </c>
      <c r="E784">
        <v>16</v>
      </c>
      <c r="F784" s="1" t="s">
        <v>31086</v>
      </c>
      <c r="G784">
        <v>47</v>
      </c>
      <c r="I784" t="b">
        <v>0</v>
      </c>
    </row>
    <row r="785" spans="1:9" x14ac:dyDescent="0.3">
      <c r="A785" s="1" t="s">
        <v>31862</v>
      </c>
      <c r="B785" s="1" t="s">
        <v>240</v>
      </c>
      <c r="C785" s="2">
        <v>44994</v>
      </c>
      <c r="D785" s="3">
        <v>44994.208333333336</v>
      </c>
      <c r="E785">
        <v>5</v>
      </c>
      <c r="F785" s="1" t="s">
        <v>31081</v>
      </c>
      <c r="G785">
        <v>175</v>
      </c>
      <c r="I785" t="b">
        <v>0</v>
      </c>
    </row>
    <row r="786" spans="1:9" x14ac:dyDescent="0.3">
      <c r="A786" s="1" t="s">
        <v>31863</v>
      </c>
      <c r="B786" s="1" t="s">
        <v>542</v>
      </c>
      <c r="C786" s="2">
        <v>45590</v>
      </c>
      <c r="D786" s="3">
        <v>45592.083333333336</v>
      </c>
      <c r="E786">
        <v>50</v>
      </c>
      <c r="F786" s="1" t="s">
        <v>31086</v>
      </c>
      <c r="G786">
        <v>156</v>
      </c>
      <c r="H786">
        <v>3</v>
      </c>
      <c r="I786" t="b">
        <v>0</v>
      </c>
    </row>
    <row r="787" spans="1:9" x14ac:dyDescent="0.3">
      <c r="A787" s="1" t="s">
        <v>31864</v>
      </c>
      <c r="B787" s="1" t="s">
        <v>462</v>
      </c>
      <c r="C787" s="2">
        <v>45217</v>
      </c>
      <c r="D787" s="3">
        <v>45217.666666666664</v>
      </c>
      <c r="E787">
        <v>16</v>
      </c>
      <c r="F787" s="1" t="s">
        <v>31081</v>
      </c>
      <c r="G787">
        <v>50</v>
      </c>
      <c r="H787">
        <v>5</v>
      </c>
      <c r="I787" t="b">
        <v>0</v>
      </c>
    </row>
    <row r="788" spans="1:9" x14ac:dyDescent="0.3">
      <c r="A788" s="1" t="s">
        <v>31865</v>
      </c>
      <c r="B788" s="1" t="s">
        <v>902</v>
      </c>
      <c r="C788" s="2">
        <v>45238</v>
      </c>
      <c r="D788" s="3">
        <v>45238.291666666664</v>
      </c>
      <c r="E788">
        <v>7</v>
      </c>
      <c r="F788" s="1" t="s">
        <v>31081</v>
      </c>
      <c r="G788">
        <v>42</v>
      </c>
      <c r="I788" t="b">
        <v>0</v>
      </c>
    </row>
    <row r="789" spans="1:9" x14ac:dyDescent="0.3">
      <c r="A789" s="1" t="s">
        <v>31866</v>
      </c>
      <c r="B789" s="1" t="s">
        <v>89</v>
      </c>
      <c r="C789" s="2">
        <v>45445</v>
      </c>
      <c r="D789" s="3">
        <v>45445.875</v>
      </c>
      <c r="E789">
        <v>21</v>
      </c>
      <c r="F789" s="1" t="s">
        <v>31076</v>
      </c>
      <c r="G789">
        <v>125</v>
      </c>
      <c r="I789" t="b">
        <v>0</v>
      </c>
    </row>
    <row r="790" spans="1:9" x14ac:dyDescent="0.3">
      <c r="A790" s="1" t="s">
        <v>31867</v>
      </c>
      <c r="B790" s="1" t="s">
        <v>72</v>
      </c>
      <c r="C790" s="2">
        <v>44975</v>
      </c>
      <c r="D790" s="3">
        <v>44975.875</v>
      </c>
      <c r="E790">
        <v>21</v>
      </c>
      <c r="F790" s="1" t="s">
        <v>31078</v>
      </c>
      <c r="G790">
        <v>45</v>
      </c>
      <c r="H790">
        <v>3</v>
      </c>
      <c r="I790" t="b">
        <v>0</v>
      </c>
    </row>
    <row r="791" spans="1:9" x14ac:dyDescent="0.3">
      <c r="A791" s="1" t="s">
        <v>31868</v>
      </c>
      <c r="B791" s="1" t="s">
        <v>856</v>
      </c>
      <c r="C791" s="2">
        <v>45017</v>
      </c>
      <c r="D791" s="3">
        <v>45017.708333333336</v>
      </c>
      <c r="E791">
        <v>17</v>
      </c>
      <c r="F791" s="1" t="s">
        <v>31078</v>
      </c>
      <c r="G791">
        <v>127</v>
      </c>
      <c r="H791">
        <v>4</v>
      </c>
      <c r="I791" t="b">
        <v>0</v>
      </c>
    </row>
    <row r="792" spans="1:9" x14ac:dyDescent="0.3">
      <c r="A792" s="1" t="s">
        <v>31869</v>
      </c>
      <c r="B792" s="1" t="s">
        <v>684</v>
      </c>
      <c r="C792" s="2">
        <v>45170</v>
      </c>
      <c r="D792" s="3">
        <v>45172.166666666664</v>
      </c>
      <c r="E792">
        <v>52</v>
      </c>
      <c r="F792" s="1" t="s">
        <v>31081</v>
      </c>
      <c r="G792">
        <v>79</v>
      </c>
      <c r="I792" t="b">
        <v>0</v>
      </c>
    </row>
    <row r="793" spans="1:9" x14ac:dyDescent="0.3">
      <c r="A793" s="1" t="s">
        <v>31870</v>
      </c>
      <c r="B793" s="1" t="s">
        <v>572</v>
      </c>
      <c r="C793" s="2">
        <v>45627</v>
      </c>
      <c r="D793" s="3">
        <v>45629.375</v>
      </c>
      <c r="E793">
        <v>57</v>
      </c>
      <c r="F793" s="1" t="s">
        <v>31076</v>
      </c>
      <c r="G793">
        <v>131</v>
      </c>
      <c r="H793">
        <v>4</v>
      </c>
      <c r="I793" t="b">
        <v>0</v>
      </c>
    </row>
    <row r="794" spans="1:9" x14ac:dyDescent="0.3">
      <c r="A794" s="1" t="s">
        <v>31871</v>
      </c>
      <c r="B794" s="1" t="s">
        <v>434</v>
      </c>
      <c r="C794" s="2">
        <v>45053</v>
      </c>
      <c r="D794" s="3">
        <v>45053.875</v>
      </c>
      <c r="E794">
        <v>21</v>
      </c>
      <c r="F794" s="1" t="s">
        <v>31078</v>
      </c>
      <c r="G794">
        <v>76</v>
      </c>
      <c r="I794" t="b">
        <v>0</v>
      </c>
    </row>
    <row r="795" spans="1:9" x14ac:dyDescent="0.3">
      <c r="A795" s="1" t="s">
        <v>31872</v>
      </c>
      <c r="B795" s="1" t="s">
        <v>512</v>
      </c>
      <c r="C795" s="2">
        <v>45330</v>
      </c>
      <c r="D795" s="3">
        <v>45330.25</v>
      </c>
      <c r="E795">
        <v>6</v>
      </c>
      <c r="F795" s="1" t="s">
        <v>31078</v>
      </c>
      <c r="G795">
        <v>111</v>
      </c>
      <c r="H795">
        <v>3</v>
      </c>
      <c r="I795" t="b">
        <v>0</v>
      </c>
    </row>
    <row r="796" spans="1:9" x14ac:dyDescent="0.3">
      <c r="A796" s="1" t="s">
        <v>31873</v>
      </c>
      <c r="B796" s="1" t="s">
        <v>354</v>
      </c>
      <c r="C796" s="2">
        <v>45290</v>
      </c>
      <c r="D796" s="3">
        <v>45291.416666666664</v>
      </c>
      <c r="E796">
        <v>34</v>
      </c>
      <c r="F796" s="1" t="s">
        <v>31081</v>
      </c>
      <c r="G796">
        <v>7</v>
      </c>
      <c r="I796" t="b">
        <v>0</v>
      </c>
    </row>
    <row r="797" spans="1:9" x14ac:dyDescent="0.3">
      <c r="A797" s="1" t="s">
        <v>31874</v>
      </c>
      <c r="B797" s="1" t="s">
        <v>146</v>
      </c>
      <c r="C797" s="2">
        <v>45411</v>
      </c>
      <c r="D797" s="3">
        <v>45412.125</v>
      </c>
      <c r="E797">
        <v>27</v>
      </c>
      <c r="F797" s="1" t="s">
        <v>31081</v>
      </c>
      <c r="G797">
        <v>24</v>
      </c>
      <c r="H797">
        <v>4</v>
      </c>
      <c r="I797" t="b">
        <v>0</v>
      </c>
    </row>
    <row r="798" spans="1:9" x14ac:dyDescent="0.3">
      <c r="A798" s="1" t="s">
        <v>31875</v>
      </c>
      <c r="B798" s="1" t="s">
        <v>454</v>
      </c>
      <c r="C798" s="2">
        <v>45054</v>
      </c>
      <c r="D798" s="3">
        <v>45054.5</v>
      </c>
      <c r="E798">
        <v>12</v>
      </c>
      <c r="F798" s="1" t="s">
        <v>31086</v>
      </c>
      <c r="G798">
        <v>148</v>
      </c>
      <c r="H798">
        <v>3</v>
      </c>
      <c r="I798" t="b">
        <v>0</v>
      </c>
    </row>
    <row r="799" spans="1:9" x14ac:dyDescent="0.3">
      <c r="A799" s="1" t="s">
        <v>31876</v>
      </c>
      <c r="B799" s="1" t="s">
        <v>614</v>
      </c>
      <c r="C799" s="2">
        <v>45046</v>
      </c>
      <c r="D799" s="3">
        <v>45047.166666666664</v>
      </c>
      <c r="E799">
        <v>28</v>
      </c>
      <c r="F799" s="1" t="s">
        <v>31076</v>
      </c>
      <c r="G799">
        <v>43</v>
      </c>
      <c r="H799">
        <v>3</v>
      </c>
      <c r="I799" t="b">
        <v>0</v>
      </c>
    </row>
    <row r="800" spans="1:9" x14ac:dyDescent="0.3">
      <c r="A800" s="1" t="s">
        <v>31877</v>
      </c>
      <c r="B800" s="1" t="s">
        <v>150</v>
      </c>
      <c r="C800" s="2">
        <v>45261</v>
      </c>
      <c r="D800" s="3">
        <v>45262.166666666664</v>
      </c>
      <c r="E800">
        <v>28</v>
      </c>
      <c r="F800" s="1" t="s">
        <v>31086</v>
      </c>
      <c r="G800">
        <v>110</v>
      </c>
      <c r="I800" t="b">
        <v>0</v>
      </c>
    </row>
    <row r="801" spans="1:9" x14ac:dyDescent="0.3">
      <c r="A801" s="1" t="s">
        <v>31878</v>
      </c>
      <c r="B801" s="1" t="s">
        <v>16</v>
      </c>
      <c r="C801" s="2">
        <v>45469</v>
      </c>
      <c r="D801" s="3">
        <v>45470.458333333336</v>
      </c>
      <c r="E801">
        <v>35</v>
      </c>
      <c r="F801" s="1" t="s">
        <v>31081</v>
      </c>
      <c r="G801">
        <v>41</v>
      </c>
      <c r="H801">
        <v>3</v>
      </c>
      <c r="I801" t="b">
        <v>0</v>
      </c>
    </row>
    <row r="802" spans="1:9" x14ac:dyDescent="0.3">
      <c r="A802" s="1" t="s">
        <v>31879</v>
      </c>
      <c r="B802" s="1" t="s">
        <v>790</v>
      </c>
      <c r="C802" s="2">
        <v>45603</v>
      </c>
      <c r="D802" s="3">
        <v>45603.625</v>
      </c>
      <c r="E802">
        <v>15</v>
      </c>
      <c r="F802" s="1" t="s">
        <v>31081</v>
      </c>
      <c r="G802">
        <v>14</v>
      </c>
      <c r="I802" t="b">
        <v>0</v>
      </c>
    </row>
    <row r="803" spans="1:9" x14ac:dyDescent="0.3">
      <c r="A803" s="1" t="s">
        <v>31880</v>
      </c>
      <c r="B803" s="1" t="s">
        <v>338</v>
      </c>
      <c r="C803" s="2">
        <v>45467</v>
      </c>
      <c r="D803" s="3">
        <v>45469.5</v>
      </c>
      <c r="E803">
        <v>60</v>
      </c>
      <c r="F803" s="1" t="s">
        <v>31081</v>
      </c>
      <c r="G803">
        <v>90</v>
      </c>
      <c r="H803">
        <v>4</v>
      </c>
      <c r="I803" t="b">
        <v>0</v>
      </c>
    </row>
    <row r="804" spans="1:9" x14ac:dyDescent="0.3">
      <c r="A804" s="1" t="s">
        <v>31881</v>
      </c>
      <c r="B804" s="1" t="s">
        <v>318</v>
      </c>
      <c r="C804" s="2">
        <v>45319</v>
      </c>
      <c r="D804" s="3">
        <v>45319.791666666664</v>
      </c>
      <c r="E804">
        <v>19</v>
      </c>
      <c r="F804" s="1" t="s">
        <v>31076</v>
      </c>
      <c r="G804">
        <v>158</v>
      </c>
      <c r="H804">
        <v>5</v>
      </c>
      <c r="I804" t="b">
        <v>0</v>
      </c>
    </row>
    <row r="805" spans="1:9" x14ac:dyDescent="0.3">
      <c r="A805" s="1" t="s">
        <v>31882</v>
      </c>
      <c r="B805" s="1" t="s">
        <v>710</v>
      </c>
      <c r="C805" s="2">
        <v>45213</v>
      </c>
      <c r="D805" s="3">
        <v>45213.125</v>
      </c>
      <c r="E805">
        <v>3</v>
      </c>
      <c r="F805" s="1" t="s">
        <v>31086</v>
      </c>
      <c r="G805">
        <v>178</v>
      </c>
      <c r="H805">
        <v>4</v>
      </c>
      <c r="I805" t="b">
        <v>0</v>
      </c>
    </row>
    <row r="806" spans="1:9" x14ac:dyDescent="0.3">
      <c r="A806" s="1" t="s">
        <v>31883</v>
      </c>
      <c r="B806" s="1" t="s">
        <v>134</v>
      </c>
      <c r="C806" s="2">
        <v>45430</v>
      </c>
      <c r="D806" s="3">
        <v>45430.666666666664</v>
      </c>
      <c r="E806">
        <v>16</v>
      </c>
      <c r="F806" s="1" t="s">
        <v>31076</v>
      </c>
      <c r="G806">
        <v>179</v>
      </c>
      <c r="H806">
        <v>3</v>
      </c>
      <c r="I806" t="b">
        <v>0</v>
      </c>
    </row>
    <row r="807" spans="1:9" x14ac:dyDescent="0.3">
      <c r="A807" s="1" t="s">
        <v>31884</v>
      </c>
      <c r="B807" s="1" t="s">
        <v>396</v>
      </c>
      <c r="C807" s="2">
        <v>45334</v>
      </c>
      <c r="D807" s="3">
        <v>45334.833333333336</v>
      </c>
      <c r="E807">
        <v>20</v>
      </c>
      <c r="F807" s="1" t="s">
        <v>31081</v>
      </c>
      <c r="G807">
        <v>89</v>
      </c>
      <c r="I807" t="b">
        <v>0</v>
      </c>
    </row>
    <row r="808" spans="1:9" x14ac:dyDescent="0.3">
      <c r="A808" s="1" t="s">
        <v>31885</v>
      </c>
      <c r="B808" s="1" t="s">
        <v>400</v>
      </c>
      <c r="C808" s="2">
        <v>45207</v>
      </c>
      <c r="D808" s="3">
        <v>45207.125</v>
      </c>
      <c r="E808">
        <v>3</v>
      </c>
      <c r="F808" s="1" t="s">
        <v>31081</v>
      </c>
      <c r="G808">
        <v>88</v>
      </c>
      <c r="H808">
        <v>5</v>
      </c>
      <c r="I808" t="b">
        <v>0</v>
      </c>
    </row>
    <row r="809" spans="1:9" x14ac:dyDescent="0.3">
      <c r="A809" s="1" t="s">
        <v>31886</v>
      </c>
      <c r="B809" s="1" t="s">
        <v>250</v>
      </c>
      <c r="C809" s="2">
        <v>44971</v>
      </c>
      <c r="D809" s="3">
        <v>44971.666666666664</v>
      </c>
      <c r="E809">
        <v>16</v>
      </c>
      <c r="F809" s="1" t="s">
        <v>31076</v>
      </c>
      <c r="G809">
        <v>162</v>
      </c>
      <c r="H809">
        <v>4</v>
      </c>
      <c r="I809" t="b">
        <v>1</v>
      </c>
    </row>
    <row r="810" spans="1:9" x14ac:dyDescent="0.3">
      <c r="A810" s="1" t="s">
        <v>31887</v>
      </c>
      <c r="B810" s="1" t="s">
        <v>134</v>
      </c>
      <c r="C810" s="2">
        <v>45340</v>
      </c>
      <c r="D810" s="3">
        <v>45341.416666666664</v>
      </c>
      <c r="E810">
        <v>34</v>
      </c>
      <c r="F810" s="1" t="s">
        <v>31078</v>
      </c>
      <c r="G810">
        <v>107</v>
      </c>
      <c r="I810" t="b">
        <v>0</v>
      </c>
    </row>
    <row r="811" spans="1:9" x14ac:dyDescent="0.3">
      <c r="A811" s="1" t="s">
        <v>31888</v>
      </c>
      <c r="B811" s="1" t="s">
        <v>494</v>
      </c>
      <c r="C811" s="2">
        <v>45199</v>
      </c>
      <c r="D811" s="3">
        <v>45201.333333333336</v>
      </c>
      <c r="E811">
        <v>56</v>
      </c>
      <c r="F811" s="1" t="s">
        <v>31076</v>
      </c>
      <c r="G811">
        <v>117</v>
      </c>
      <c r="I811" t="b">
        <v>0</v>
      </c>
    </row>
    <row r="812" spans="1:9" x14ac:dyDescent="0.3">
      <c r="A812" s="1" t="s">
        <v>31889</v>
      </c>
      <c r="B812" s="1" t="s">
        <v>956</v>
      </c>
      <c r="C812" s="2">
        <v>45595</v>
      </c>
      <c r="D812" s="3">
        <v>45595.291666666664</v>
      </c>
      <c r="E812">
        <v>7</v>
      </c>
      <c r="F812" s="1" t="s">
        <v>31078</v>
      </c>
      <c r="G812">
        <v>34</v>
      </c>
      <c r="H812">
        <v>4</v>
      </c>
      <c r="I812" t="b">
        <v>0</v>
      </c>
    </row>
    <row r="813" spans="1:9" x14ac:dyDescent="0.3">
      <c r="A813" s="1" t="s">
        <v>31890</v>
      </c>
      <c r="B813" s="1" t="s">
        <v>764</v>
      </c>
      <c r="C813" s="2">
        <v>45000</v>
      </c>
      <c r="D813" s="3">
        <v>45001.583333333336</v>
      </c>
      <c r="E813">
        <v>38</v>
      </c>
      <c r="F813" s="1" t="s">
        <v>31076</v>
      </c>
      <c r="G813">
        <v>154</v>
      </c>
      <c r="H813">
        <v>3</v>
      </c>
      <c r="I813" t="b">
        <v>0</v>
      </c>
    </row>
    <row r="814" spans="1:9" x14ac:dyDescent="0.3">
      <c r="A814" s="1" t="s">
        <v>31891</v>
      </c>
      <c r="B814" s="1" t="s">
        <v>786</v>
      </c>
      <c r="C814" s="2">
        <v>44955</v>
      </c>
      <c r="D814" s="3">
        <v>44955.416666666664</v>
      </c>
      <c r="E814">
        <v>10</v>
      </c>
      <c r="F814" s="1" t="s">
        <v>31076</v>
      </c>
      <c r="G814">
        <v>174</v>
      </c>
      <c r="H814">
        <v>3</v>
      </c>
      <c r="I814" t="b">
        <v>0</v>
      </c>
    </row>
    <row r="815" spans="1:9" x14ac:dyDescent="0.3">
      <c r="A815" s="1" t="s">
        <v>31892</v>
      </c>
      <c r="B815" s="1" t="s">
        <v>292</v>
      </c>
      <c r="C815" s="2">
        <v>45080</v>
      </c>
      <c r="D815" s="3">
        <v>45080.375</v>
      </c>
      <c r="E815">
        <v>9</v>
      </c>
      <c r="F815" s="1" t="s">
        <v>31086</v>
      </c>
      <c r="G815">
        <v>6</v>
      </c>
      <c r="H815">
        <v>5</v>
      </c>
      <c r="I815" t="b">
        <v>0</v>
      </c>
    </row>
    <row r="816" spans="1:9" x14ac:dyDescent="0.3">
      <c r="A816" s="1" t="s">
        <v>31893</v>
      </c>
      <c r="B816" s="1" t="s">
        <v>61</v>
      </c>
      <c r="C816" s="2">
        <v>45063</v>
      </c>
      <c r="D816" s="3">
        <v>45065.916666666664</v>
      </c>
      <c r="E816">
        <v>70</v>
      </c>
      <c r="F816" s="1" t="s">
        <v>31081</v>
      </c>
      <c r="G816">
        <v>107</v>
      </c>
      <c r="I816" t="b">
        <v>0</v>
      </c>
    </row>
    <row r="817" spans="1:9" x14ac:dyDescent="0.3">
      <c r="A817" s="1" t="s">
        <v>31894</v>
      </c>
      <c r="B817" s="1" t="s">
        <v>154</v>
      </c>
      <c r="C817" s="2">
        <v>45522</v>
      </c>
      <c r="D817" s="3">
        <v>45523.708333333336</v>
      </c>
      <c r="E817">
        <v>41</v>
      </c>
      <c r="F817" s="1" t="s">
        <v>31078</v>
      </c>
      <c r="G817">
        <v>51</v>
      </c>
      <c r="H817">
        <v>3</v>
      </c>
      <c r="I817" t="b">
        <v>0</v>
      </c>
    </row>
    <row r="818" spans="1:9" x14ac:dyDescent="0.3">
      <c r="A818" s="1" t="s">
        <v>31895</v>
      </c>
      <c r="B818" s="1" t="s">
        <v>742</v>
      </c>
      <c r="C818" s="2">
        <v>45311</v>
      </c>
      <c r="D818" s="3">
        <v>45312.458333333336</v>
      </c>
      <c r="E818">
        <v>35</v>
      </c>
      <c r="F818" s="1" t="s">
        <v>31076</v>
      </c>
      <c r="G818">
        <v>162</v>
      </c>
      <c r="H818">
        <v>4</v>
      </c>
      <c r="I818" t="b">
        <v>0</v>
      </c>
    </row>
    <row r="819" spans="1:9" x14ac:dyDescent="0.3">
      <c r="A819" s="1" t="s">
        <v>31896</v>
      </c>
      <c r="B819" s="1" t="s">
        <v>664</v>
      </c>
      <c r="C819" s="2">
        <v>45250</v>
      </c>
      <c r="D819" s="3">
        <v>45250.125</v>
      </c>
      <c r="E819">
        <v>3</v>
      </c>
      <c r="F819" s="1" t="s">
        <v>31081</v>
      </c>
      <c r="G819">
        <v>75</v>
      </c>
      <c r="H819">
        <v>3</v>
      </c>
      <c r="I819" t="b">
        <v>0</v>
      </c>
    </row>
    <row r="820" spans="1:9" x14ac:dyDescent="0.3">
      <c r="A820" s="1" t="s">
        <v>31897</v>
      </c>
      <c r="B820" s="1" t="s">
        <v>132</v>
      </c>
      <c r="C820" s="2">
        <v>45242</v>
      </c>
      <c r="D820" s="3">
        <v>45244.875</v>
      </c>
      <c r="E820">
        <v>69</v>
      </c>
      <c r="F820" s="1" t="s">
        <v>31086</v>
      </c>
      <c r="G820">
        <v>141</v>
      </c>
      <c r="H820">
        <v>5</v>
      </c>
      <c r="I820" t="b">
        <v>0</v>
      </c>
    </row>
    <row r="821" spans="1:9" x14ac:dyDescent="0.3">
      <c r="A821" s="1" t="s">
        <v>31898</v>
      </c>
      <c r="B821" s="1" t="s">
        <v>294</v>
      </c>
      <c r="C821" s="2">
        <v>45267</v>
      </c>
      <c r="D821" s="3">
        <v>45267.5</v>
      </c>
      <c r="E821">
        <v>12</v>
      </c>
      <c r="F821" s="1" t="s">
        <v>31078</v>
      </c>
      <c r="G821">
        <v>48</v>
      </c>
      <c r="I821" t="b">
        <v>0</v>
      </c>
    </row>
    <row r="822" spans="1:9" x14ac:dyDescent="0.3">
      <c r="A822" s="1" t="s">
        <v>31899</v>
      </c>
      <c r="B822" s="1" t="s">
        <v>412</v>
      </c>
      <c r="C822" s="2">
        <v>44994</v>
      </c>
      <c r="D822" s="3">
        <v>44994.166666666664</v>
      </c>
      <c r="E822">
        <v>4</v>
      </c>
      <c r="F822" s="1" t="s">
        <v>31076</v>
      </c>
      <c r="G822">
        <v>17</v>
      </c>
      <c r="H822">
        <v>3</v>
      </c>
      <c r="I822" t="b">
        <v>0</v>
      </c>
    </row>
    <row r="823" spans="1:9" x14ac:dyDescent="0.3">
      <c r="A823" s="1" t="s">
        <v>31900</v>
      </c>
      <c r="B823" s="1" t="s">
        <v>180</v>
      </c>
      <c r="C823" s="2">
        <v>45405</v>
      </c>
      <c r="D823" s="3">
        <v>45407.541666666664</v>
      </c>
      <c r="E823">
        <v>61</v>
      </c>
      <c r="F823" s="1" t="s">
        <v>31076</v>
      </c>
      <c r="G823">
        <v>25</v>
      </c>
      <c r="I823" t="b">
        <v>0</v>
      </c>
    </row>
    <row r="824" spans="1:9" x14ac:dyDescent="0.3">
      <c r="A824" s="1" t="s">
        <v>31901</v>
      </c>
      <c r="B824" s="1" t="s">
        <v>340</v>
      </c>
      <c r="C824" s="2">
        <v>45216</v>
      </c>
      <c r="D824" s="3">
        <v>45216.041666666664</v>
      </c>
      <c r="E824">
        <v>1</v>
      </c>
      <c r="F824" s="1" t="s">
        <v>31081</v>
      </c>
      <c r="G824">
        <v>43</v>
      </c>
      <c r="I824" t="b">
        <v>0</v>
      </c>
    </row>
    <row r="825" spans="1:9" x14ac:dyDescent="0.3">
      <c r="A825" s="1" t="s">
        <v>31902</v>
      </c>
      <c r="B825" s="1" t="s">
        <v>148</v>
      </c>
      <c r="C825" s="2">
        <v>45031</v>
      </c>
      <c r="D825" s="3">
        <v>45031.333333333336</v>
      </c>
      <c r="E825">
        <v>8</v>
      </c>
      <c r="F825" s="1" t="s">
        <v>31086</v>
      </c>
      <c r="G825">
        <v>31</v>
      </c>
      <c r="I825" t="b">
        <v>0</v>
      </c>
    </row>
    <row r="826" spans="1:9" x14ac:dyDescent="0.3">
      <c r="A826" s="1" t="s">
        <v>31903</v>
      </c>
      <c r="B826" s="1" t="s">
        <v>628</v>
      </c>
      <c r="C826" s="2">
        <v>45064</v>
      </c>
      <c r="D826" s="3">
        <v>45064.625</v>
      </c>
      <c r="E826">
        <v>15</v>
      </c>
      <c r="F826" s="1" t="s">
        <v>31076</v>
      </c>
      <c r="G826">
        <v>39</v>
      </c>
      <c r="I826" t="b">
        <v>0</v>
      </c>
    </row>
    <row r="827" spans="1:9" x14ac:dyDescent="0.3">
      <c r="A827" s="1" t="s">
        <v>31904</v>
      </c>
      <c r="B827" s="1" t="s">
        <v>16</v>
      </c>
      <c r="C827" s="2">
        <v>44941</v>
      </c>
      <c r="D827" s="3">
        <v>44941.625</v>
      </c>
      <c r="E827">
        <v>15</v>
      </c>
      <c r="F827" s="1" t="s">
        <v>31078</v>
      </c>
      <c r="G827">
        <v>89</v>
      </c>
      <c r="H827">
        <v>5</v>
      </c>
      <c r="I827" t="b">
        <v>0</v>
      </c>
    </row>
    <row r="828" spans="1:9" x14ac:dyDescent="0.3">
      <c r="A828" s="1" t="s">
        <v>31905</v>
      </c>
      <c r="B828" s="1" t="s">
        <v>756</v>
      </c>
      <c r="C828" s="2">
        <v>45450</v>
      </c>
      <c r="D828" s="3">
        <v>45451.75</v>
      </c>
      <c r="E828">
        <v>42</v>
      </c>
      <c r="F828" s="1" t="s">
        <v>31076</v>
      </c>
      <c r="G828">
        <v>98</v>
      </c>
      <c r="H828">
        <v>3</v>
      </c>
      <c r="I828" t="b">
        <v>0</v>
      </c>
    </row>
    <row r="829" spans="1:9" x14ac:dyDescent="0.3">
      <c r="A829" s="1" t="s">
        <v>31906</v>
      </c>
      <c r="B829" s="1" t="s">
        <v>342</v>
      </c>
      <c r="C829" s="2">
        <v>45209</v>
      </c>
      <c r="D829" s="3">
        <v>45211.541666666664</v>
      </c>
      <c r="E829">
        <v>61</v>
      </c>
      <c r="F829" s="1" t="s">
        <v>31078</v>
      </c>
      <c r="G829">
        <v>32</v>
      </c>
      <c r="H829">
        <v>3</v>
      </c>
      <c r="I829" t="b">
        <v>0</v>
      </c>
    </row>
    <row r="830" spans="1:9" x14ac:dyDescent="0.3">
      <c r="A830" s="1" t="s">
        <v>31907</v>
      </c>
      <c r="B830" s="1" t="s">
        <v>936</v>
      </c>
      <c r="C830" s="2">
        <v>45418</v>
      </c>
      <c r="D830" s="3">
        <v>45420.375</v>
      </c>
      <c r="E830">
        <v>57</v>
      </c>
      <c r="F830" s="1" t="s">
        <v>31078</v>
      </c>
      <c r="G830">
        <v>120</v>
      </c>
      <c r="H830">
        <v>3</v>
      </c>
      <c r="I830" t="b">
        <v>0</v>
      </c>
    </row>
    <row r="831" spans="1:9" x14ac:dyDescent="0.3">
      <c r="A831" s="1" t="s">
        <v>31908</v>
      </c>
      <c r="B831" s="1" t="s">
        <v>518</v>
      </c>
      <c r="C831" s="2">
        <v>44993</v>
      </c>
      <c r="D831" s="3">
        <v>44993.208333333336</v>
      </c>
      <c r="E831">
        <v>5</v>
      </c>
      <c r="F831" s="1" t="s">
        <v>31078</v>
      </c>
      <c r="G831">
        <v>116</v>
      </c>
      <c r="H831">
        <v>4</v>
      </c>
      <c r="I831" t="b">
        <v>0</v>
      </c>
    </row>
    <row r="832" spans="1:9" x14ac:dyDescent="0.3">
      <c r="A832" s="1" t="s">
        <v>31909</v>
      </c>
      <c r="B832" s="1" t="s">
        <v>232</v>
      </c>
      <c r="C832" s="2">
        <v>45381</v>
      </c>
      <c r="D832" s="3">
        <v>45383.208333333336</v>
      </c>
      <c r="E832">
        <v>53</v>
      </c>
      <c r="F832" s="1" t="s">
        <v>31081</v>
      </c>
      <c r="G832">
        <v>103</v>
      </c>
      <c r="I832" t="b">
        <v>0</v>
      </c>
    </row>
    <row r="833" spans="1:9" x14ac:dyDescent="0.3">
      <c r="A833" s="1" t="s">
        <v>31910</v>
      </c>
      <c r="B833" s="1" t="s">
        <v>824</v>
      </c>
      <c r="C833" s="2">
        <v>45003</v>
      </c>
      <c r="D833" s="3">
        <v>45005.083333333336</v>
      </c>
      <c r="E833">
        <v>50</v>
      </c>
      <c r="F833" s="1" t="s">
        <v>31076</v>
      </c>
      <c r="G833">
        <v>104</v>
      </c>
      <c r="H833">
        <v>3</v>
      </c>
      <c r="I833" t="b">
        <v>0</v>
      </c>
    </row>
    <row r="834" spans="1:9" x14ac:dyDescent="0.3">
      <c r="A834" s="1" t="s">
        <v>31911</v>
      </c>
      <c r="B834" s="1" t="s">
        <v>216</v>
      </c>
      <c r="C834" s="2">
        <v>44971</v>
      </c>
      <c r="D834" s="3">
        <v>44973.541666666664</v>
      </c>
      <c r="E834">
        <v>61</v>
      </c>
      <c r="F834" s="1" t="s">
        <v>31078</v>
      </c>
      <c r="G834">
        <v>152</v>
      </c>
      <c r="H834">
        <v>3</v>
      </c>
      <c r="I834" t="b">
        <v>0</v>
      </c>
    </row>
    <row r="835" spans="1:9" x14ac:dyDescent="0.3">
      <c r="A835" s="1" t="s">
        <v>31912</v>
      </c>
      <c r="B835" s="1" t="s">
        <v>766</v>
      </c>
      <c r="C835" s="2">
        <v>45409</v>
      </c>
      <c r="D835" s="3">
        <v>45411.5</v>
      </c>
      <c r="E835">
        <v>60</v>
      </c>
      <c r="F835" s="1" t="s">
        <v>31076</v>
      </c>
      <c r="G835">
        <v>82</v>
      </c>
      <c r="H835">
        <v>4</v>
      </c>
      <c r="I835" t="b">
        <v>0</v>
      </c>
    </row>
    <row r="836" spans="1:9" x14ac:dyDescent="0.3">
      <c r="A836" s="1" t="s">
        <v>31913</v>
      </c>
      <c r="B836" s="1" t="s">
        <v>794</v>
      </c>
      <c r="C836" s="2">
        <v>45077</v>
      </c>
      <c r="D836" s="3">
        <v>45077.166666666664</v>
      </c>
      <c r="E836">
        <v>4</v>
      </c>
      <c r="F836" s="1" t="s">
        <v>31078</v>
      </c>
      <c r="G836">
        <v>46</v>
      </c>
      <c r="H836">
        <v>3</v>
      </c>
      <c r="I836" t="b">
        <v>0</v>
      </c>
    </row>
    <row r="837" spans="1:9" x14ac:dyDescent="0.3">
      <c r="A837" s="1" t="s">
        <v>31914</v>
      </c>
      <c r="B837" s="1" t="s">
        <v>710</v>
      </c>
      <c r="C837" s="2">
        <v>45352</v>
      </c>
      <c r="D837" s="3">
        <v>45353.708333333336</v>
      </c>
      <c r="E837">
        <v>41</v>
      </c>
      <c r="F837" s="1" t="s">
        <v>31078</v>
      </c>
      <c r="G837">
        <v>139</v>
      </c>
      <c r="H837">
        <v>4</v>
      </c>
      <c r="I837" t="b">
        <v>0</v>
      </c>
    </row>
    <row r="838" spans="1:9" x14ac:dyDescent="0.3">
      <c r="A838" s="1" t="s">
        <v>31915</v>
      </c>
      <c r="B838" s="1" t="s">
        <v>438</v>
      </c>
      <c r="C838" s="2">
        <v>45405</v>
      </c>
      <c r="D838" s="3">
        <v>45407.875</v>
      </c>
      <c r="E838">
        <v>69</v>
      </c>
      <c r="F838" s="1" t="s">
        <v>31078</v>
      </c>
      <c r="G838">
        <v>152</v>
      </c>
      <c r="I838" t="b">
        <v>0</v>
      </c>
    </row>
    <row r="839" spans="1:9" x14ac:dyDescent="0.3">
      <c r="A839" s="1" t="s">
        <v>31916</v>
      </c>
      <c r="B839" s="1" t="s">
        <v>278</v>
      </c>
      <c r="C839" s="2">
        <v>45194</v>
      </c>
      <c r="D839" s="3">
        <v>45194.208333333336</v>
      </c>
      <c r="E839">
        <v>5</v>
      </c>
      <c r="F839" s="1" t="s">
        <v>31081</v>
      </c>
      <c r="G839">
        <v>38</v>
      </c>
      <c r="H839">
        <v>4</v>
      </c>
      <c r="I839" t="b">
        <v>0</v>
      </c>
    </row>
    <row r="840" spans="1:9" x14ac:dyDescent="0.3">
      <c r="A840" s="1" t="s">
        <v>31917</v>
      </c>
      <c r="B840" s="1" t="s">
        <v>128</v>
      </c>
      <c r="C840" s="2">
        <v>44953</v>
      </c>
      <c r="D840" s="3">
        <v>44953.125</v>
      </c>
      <c r="E840">
        <v>3</v>
      </c>
      <c r="F840" s="1" t="s">
        <v>31081</v>
      </c>
      <c r="G840">
        <v>22</v>
      </c>
      <c r="I840" t="b">
        <v>0</v>
      </c>
    </row>
    <row r="841" spans="1:9" x14ac:dyDescent="0.3">
      <c r="A841" s="1" t="s">
        <v>31918</v>
      </c>
      <c r="B841" s="1" t="s">
        <v>268</v>
      </c>
      <c r="C841" s="2">
        <v>45371</v>
      </c>
      <c r="D841" s="3">
        <v>45371.208333333336</v>
      </c>
      <c r="E841">
        <v>5</v>
      </c>
      <c r="F841" s="1" t="s">
        <v>31086</v>
      </c>
      <c r="G841">
        <v>87</v>
      </c>
      <c r="H841">
        <v>5</v>
      </c>
      <c r="I841" t="b">
        <v>0</v>
      </c>
    </row>
    <row r="842" spans="1:9" x14ac:dyDescent="0.3">
      <c r="A842" s="1" t="s">
        <v>31919</v>
      </c>
      <c r="B842" s="1" t="s">
        <v>548</v>
      </c>
      <c r="C842" s="2">
        <v>45456</v>
      </c>
      <c r="D842" s="3">
        <v>45457.291666666664</v>
      </c>
      <c r="E842">
        <v>31</v>
      </c>
      <c r="F842" s="1" t="s">
        <v>31076</v>
      </c>
      <c r="G842">
        <v>10</v>
      </c>
      <c r="H842">
        <v>3</v>
      </c>
      <c r="I842" t="b">
        <v>0</v>
      </c>
    </row>
    <row r="843" spans="1:9" x14ac:dyDescent="0.3">
      <c r="A843" s="1" t="s">
        <v>31920</v>
      </c>
      <c r="B843" s="1" t="s">
        <v>480</v>
      </c>
      <c r="C843" s="2">
        <v>45236</v>
      </c>
      <c r="D843" s="3">
        <v>45236.041666666664</v>
      </c>
      <c r="E843">
        <v>1</v>
      </c>
      <c r="F843" s="1" t="s">
        <v>31076</v>
      </c>
      <c r="G843">
        <v>4</v>
      </c>
      <c r="H843">
        <v>5</v>
      </c>
      <c r="I843" t="b">
        <v>0</v>
      </c>
    </row>
    <row r="844" spans="1:9" x14ac:dyDescent="0.3">
      <c r="A844" s="1" t="s">
        <v>31921</v>
      </c>
      <c r="B844" s="1" t="s">
        <v>188</v>
      </c>
      <c r="C844" s="2">
        <v>44986</v>
      </c>
      <c r="D844" s="3">
        <v>44987.666666666664</v>
      </c>
      <c r="E844">
        <v>40</v>
      </c>
      <c r="F844" s="1" t="s">
        <v>31078</v>
      </c>
      <c r="G844">
        <v>100</v>
      </c>
      <c r="I844" t="b">
        <v>0</v>
      </c>
    </row>
    <row r="845" spans="1:9" x14ac:dyDescent="0.3">
      <c r="A845" s="1" t="s">
        <v>31922</v>
      </c>
      <c r="B845" s="1" t="s">
        <v>764</v>
      </c>
      <c r="C845" s="2">
        <v>45577</v>
      </c>
      <c r="D845" s="3">
        <v>45578.958333333336</v>
      </c>
      <c r="E845">
        <v>47</v>
      </c>
      <c r="F845" s="1" t="s">
        <v>31086</v>
      </c>
      <c r="G845">
        <v>143</v>
      </c>
      <c r="H845">
        <v>3</v>
      </c>
      <c r="I845" t="b">
        <v>0</v>
      </c>
    </row>
    <row r="846" spans="1:9" x14ac:dyDescent="0.3">
      <c r="A846" s="1" t="s">
        <v>31923</v>
      </c>
      <c r="B846" s="1" t="s">
        <v>388</v>
      </c>
      <c r="C846" s="2">
        <v>44983</v>
      </c>
      <c r="D846" s="3">
        <v>44985.333333333336</v>
      </c>
      <c r="E846">
        <v>56</v>
      </c>
      <c r="F846" s="1" t="s">
        <v>31078</v>
      </c>
      <c r="G846">
        <v>12</v>
      </c>
      <c r="I846" t="b">
        <v>0</v>
      </c>
    </row>
    <row r="847" spans="1:9" x14ac:dyDescent="0.3">
      <c r="A847" s="1" t="s">
        <v>31924</v>
      </c>
      <c r="B847" s="1" t="s">
        <v>818</v>
      </c>
      <c r="C847" s="2">
        <v>45541</v>
      </c>
      <c r="D847" s="3">
        <v>45543.291666666664</v>
      </c>
      <c r="E847">
        <v>55</v>
      </c>
      <c r="F847" s="1" t="s">
        <v>31076</v>
      </c>
      <c r="G847">
        <v>104</v>
      </c>
      <c r="H847">
        <v>5</v>
      </c>
      <c r="I847" t="b">
        <v>0</v>
      </c>
    </row>
    <row r="848" spans="1:9" x14ac:dyDescent="0.3">
      <c r="A848" s="1" t="s">
        <v>31925</v>
      </c>
      <c r="B848" s="1" t="s">
        <v>584</v>
      </c>
      <c r="C848" s="2">
        <v>45634</v>
      </c>
      <c r="D848" s="3">
        <v>45634.833333333336</v>
      </c>
      <c r="E848">
        <v>20</v>
      </c>
      <c r="F848" s="1" t="s">
        <v>31078</v>
      </c>
      <c r="G848">
        <v>130</v>
      </c>
      <c r="I848" t="b">
        <v>0</v>
      </c>
    </row>
    <row r="849" spans="1:9" x14ac:dyDescent="0.3">
      <c r="A849" s="1" t="s">
        <v>31926</v>
      </c>
      <c r="B849" s="1" t="s">
        <v>238</v>
      </c>
      <c r="C849" s="2">
        <v>45642</v>
      </c>
      <c r="D849" s="3">
        <v>45644.666666666664</v>
      </c>
      <c r="E849">
        <v>64</v>
      </c>
      <c r="F849" s="1" t="s">
        <v>31076</v>
      </c>
      <c r="G849">
        <v>26</v>
      </c>
      <c r="I849" t="b">
        <v>0</v>
      </c>
    </row>
    <row r="850" spans="1:9" x14ac:dyDescent="0.3">
      <c r="A850" s="1" t="s">
        <v>31927</v>
      </c>
      <c r="B850" s="1" t="s">
        <v>862</v>
      </c>
      <c r="C850" s="2">
        <v>45381</v>
      </c>
      <c r="D850" s="3">
        <v>45382.416666666664</v>
      </c>
      <c r="E850">
        <v>34</v>
      </c>
      <c r="F850" s="1" t="s">
        <v>31076</v>
      </c>
      <c r="G850">
        <v>94</v>
      </c>
      <c r="H850">
        <v>3</v>
      </c>
      <c r="I850" t="b">
        <v>0</v>
      </c>
    </row>
    <row r="851" spans="1:9" x14ac:dyDescent="0.3">
      <c r="A851" s="1" t="s">
        <v>31928</v>
      </c>
      <c r="B851" s="1" t="s">
        <v>608</v>
      </c>
      <c r="C851" s="2">
        <v>45135</v>
      </c>
      <c r="D851" s="3">
        <v>45136.375</v>
      </c>
      <c r="E851">
        <v>33</v>
      </c>
      <c r="F851" s="1" t="s">
        <v>31076</v>
      </c>
      <c r="G851">
        <v>129</v>
      </c>
      <c r="I851" t="b">
        <v>0</v>
      </c>
    </row>
    <row r="852" spans="1:9" x14ac:dyDescent="0.3">
      <c r="A852" s="1" t="s">
        <v>31929</v>
      </c>
      <c r="B852" s="1" t="s">
        <v>318</v>
      </c>
      <c r="C852" s="2">
        <v>45162</v>
      </c>
      <c r="D852" s="3">
        <v>45163.166666666664</v>
      </c>
      <c r="E852">
        <v>28</v>
      </c>
      <c r="F852" s="1" t="s">
        <v>31078</v>
      </c>
      <c r="G852">
        <v>71</v>
      </c>
      <c r="I852" t="b">
        <v>0</v>
      </c>
    </row>
    <row r="853" spans="1:9" x14ac:dyDescent="0.3">
      <c r="A853" s="1" t="s">
        <v>31930</v>
      </c>
      <c r="B853" s="1" t="s">
        <v>928</v>
      </c>
      <c r="C853" s="2">
        <v>45303</v>
      </c>
      <c r="D853" s="3">
        <v>45305.416666666664</v>
      </c>
      <c r="E853">
        <v>58</v>
      </c>
      <c r="F853" s="1" t="s">
        <v>31081</v>
      </c>
      <c r="G853">
        <v>136</v>
      </c>
      <c r="I853" t="b">
        <v>0</v>
      </c>
    </row>
    <row r="854" spans="1:9" x14ac:dyDescent="0.3">
      <c r="A854" s="1" t="s">
        <v>31931</v>
      </c>
      <c r="B854" s="1" t="s">
        <v>208</v>
      </c>
      <c r="C854" s="2">
        <v>45071</v>
      </c>
      <c r="D854" s="3">
        <v>45073.208333333336</v>
      </c>
      <c r="E854">
        <v>53</v>
      </c>
      <c r="F854" s="1" t="s">
        <v>31076</v>
      </c>
      <c r="G854">
        <v>118</v>
      </c>
      <c r="H854">
        <v>5</v>
      </c>
      <c r="I854" t="b">
        <v>0</v>
      </c>
    </row>
    <row r="855" spans="1:9" x14ac:dyDescent="0.3">
      <c r="A855" s="1" t="s">
        <v>31932</v>
      </c>
      <c r="B855" s="1" t="s">
        <v>344</v>
      </c>
      <c r="C855" s="2">
        <v>45467</v>
      </c>
      <c r="D855" s="3">
        <v>45469.375</v>
      </c>
      <c r="E855">
        <v>57</v>
      </c>
      <c r="F855" s="1" t="s">
        <v>31078</v>
      </c>
      <c r="G855">
        <v>49</v>
      </c>
      <c r="H855">
        <v>3</v>
      </c>
      <c r="I855" t="b">
        <v>1</v>
      </c>
    </row>
    <row r="856" spans="1:9" x14ac:dyDescent="0.3">
      <c r="A856" s="1" t="s">
        <v>31933</v>
      </c>
      <c r="B856" s="1" t="s">
        <v>934</v>
      </c>
      <c r="C856" s="2">
        <v>45551</v>
      </c>
      <c r="D856" s="3">
        <v>45552.416666666664</v>
      </c>
      <c r="E856">
        <v>34</v>
      </c>
      <c r="F856" s="1" t="s">
        <v>31081</v>
      </c>
      <c r="G856">
        <v>71</v>
      </c>
      <c r="I856" t="b">
        <v>0</v>
      </c>
    </row>
    <row r="857" spans="1:9" x14ac:dyDescent="0.3">
      <c r="A857" s="1" t="s">
        <v>31934</v>
      </c>
      <c r="B857" s="1" t="s">
        <v>530</v>
      </c>
      <c r="C857" s="2">
        <v>45237</v>
      </c>
      <c r="D857" s="3">
        <v>45238.291666666664</v>
      </c>
      <c r="E857">
        <v>31</v>
      </c>
      <c r="F857" s="1" t="s">
        <v>31081</v>
      </c>
      <c r="G857">
        <v>119</v>
      </c>
      <c r="H857">
        <v>5</v>
      </c>
      <c r="I857" t="b">
        <v>0</v>
      </c>
    </row>
    <row r="858" spans="1:9" x14ac:dyDescent="0.3">
      <c r="A858" s="1" t="s">
        <v>31935</v>
      </c>
      <c r="B858" s="1" t="s">
        <v>226</v>
      </c>
      <c r="C858" s="2">
        <v>44995</v>
      </c>
      <c r="D858" s="3">
        <v>44995.041666666664</v>
      </c>
      <c r="E858">
        <v>1</v>
      </c>
      <c r="F858" s="1" t="s">
        <v>31086</v>
      </c>
      <c r="G858">
        <v>41</v>
      </c>
      <c r="H858">
        <v>3</v>
      </c>
      <c r="I858" t="b">
        <v>0</v>
      </c>
    </row>
    <row r="859" spans="1:9" x14ac:dyDescent="0.3">
      <c r="A859" s="1" t="s">
        <v>31936</v>
      </c>
      <c r="B859" s="1" t="s">
        <v>324</v>
      </c>
      <c r="C859" s="2">
        <v>45144</v>
      </c>
      <c r="D859" s="3">
        <v>45145.958333333336</v>
      </c>
      <c r="E859">
        <v>47</v>
      </c>
      <c r="F859" s="1" t="s">
        <v>31076</v>
      </c>
      <c r="G859">
        <v>48</v>
      </c>
      <c r="H859">
        <v>4</v>
      </c>
      <c r="I859" t="b">
        <v>0</v>
      </c>
    </row>
    <row r="860" spans="1:9" x14ac:dyDescent="0.3">
      <c r="A860" s="1" t="s">
        <v>31937</v>
      </c>
      <c r="B860" s="1" t="s">
        <v>942</v>
      </c>
      <c r="C860" s="2">
        <v>45566</v>
      </c>
      <c r="D860" s="3">
        <v>45567.875</v>
      </c>
      <c r="E860">
        <v>45</v>
      </c>
      <c r="F860" s="1" t="s">
        <v>31076</v>
      </c>
      <c r="G860">
        <v>160</v>
      </c>
      <c r="H860">
        <v>3</v>
      </c>
      <c r="I860" t="b">
        <v>0</v>
      </c>
    </row>
    <row r="861" spans="1:9" x14ac:dyDescent="0.3">
      <c r="A861" s="1" t="s">
        <v>31938</v>
      </c>
      <c r="B861" s="1" t="s">
        <v>442</v>
      </c>
      <c r="C861" s="2">
        <v>45652</v>
      </c>
      <c r="D861" s="3">
        <v>45653.625</v>
      </c>
      <c r="E861">
        <v>39</v>
      </c>
      <c r="F861" s="1" t="s">
        <v>31078</v>
      </c>
      <c r="G861">
        <v>152</v>
      </c>
      <c r="I861" t="b">
        <v>0</v>
      </c>
    </row>
    <row r="862" spans="1:9" x14ac:dyDescent="0.3">
      <c r="A862" s="1" t="s">
        <v>31939</v>
      </c>
      <c r="B862" s="1" t="s">
        <v>298</v>
      </c>
      <c r="C862" s="2">
        <v>45358</v>
      </c>
      <c r="D862" s="3">
        <v>45360.916666666664</v>
      </c>
      <c r="E862">
        <v>70</v>
      </c>
      <c r="F862" s="1" t="s">
        <v>31081</v>
      </c>
      <c r="G862">
        <v>58</v>
      </c>
      <c r="I862" t="b">
        <v>0</v>
      </c>
    </row>
    <row r="863" spans="1:9" x14ac:dyDescent="0.3">
      <c r="A863" s="1" t="s">
        <v>31940</v>
      </c>
      <c r="B863" s="1" t="s">
        <v>832</v>
      </c>
      <c r="C863" s="2">
        <v>45523</v>
      </c>
      <c r="D863" s="3">
        <v>45525.666666666664</v>
      </c>
      <c r="E863">
        <v>64</v>
      </c>
      <c r="F863" s="1" t="s">
        <v>31086</v>
      </c>
      <c r="G863">
        <v>51</v>
      </c>
      <c r="I863" t="b">
        <v>0</v>
      </c>
    </row>
    <row r="864" spans="1:9" x14ac:dyDescent="0.3">
      <c r="A864" s="1" t="s">
        <v>31941</v>
      </c>
      <c r="B864" s="1" t="s">
        <v>960</v>
      </c>
      <c r="C864" s="2">
        <v>45031</v>
      </c>
      <c r="D864" s="3">
        <v>45031.375</v>
      </c>
      <c r="E864">
        <v>9</v>
      </c>
      <c r="F864" s="1" t="s">
        <v>31078</v>
      </c>
      <c r="G864">
        <v>156</v>
      </c>
      <c r="I864" t="b">
        <v>0</v>
      </c>
    </row>
    <row r="865" spans="1:9" x14ac:dyDescent="0.3">
      <c r="A865" s="1" t="s">
        <v>31942</v>
      </c>
      <c r="B865" s="1" t="s">
        <v>284</v>
      </c>
      <c r="C865" s="2">
        <v>45274</v>
      </c>
      <c r="D865" s="3">
        <v>45277</v>
      </c>
      <c r="E865">
        <v>72</v>
      </c>
      <c r="F865" s="1" t="s">
        <v>31086</v>
      </c>
      <c r="G865">
        <v>111</v>
      </c>
      <c r="I865" t="b">
        <v>0</v>
      </c>
    </row>
    <row r="866" spans="1:9" x14ac:dyDescent="0.3">
      <c r="A866" s="1" t="s">
        <v>31943</v>
      </c>
      <c r="B866" s="1" t="s">
        <v>450</v>
      </c>
      <c r="C866" s="2">
        <v>45282</v>
      </c>
      <c r="D866" s="3">
        <v>45284.916666666664</v>
      </c>
      <c r="E866">
        <v>70</v>
      </c>
      <c r="F866" s="1" t="s">
        <v>31086</v>
      </c>
      <c r="G866">
        <v>130</v>
      </c>
      <c r="I866" t="b">
        <v>0</v>
      </c>
    </row>
    <row r="867" spans="1:9" x14ac:dyDescent="0.3">
      <c r="A867" s="1" t="s">
        <v>31944</v>
      </c>
      <c r="B867" s="1" t="s">
        <v>330</v>
      </c>
      <c r="C867" s="2">
        <v>45394</v>
      </c>
      <c r="D867" s="3">
        <v>45394.208333333336</v>
      </c>
      <c r="E867">
        <v>5</v>
      </c>
      <c r="F867" s="1" t="s">
        <v>31078</v>
      </c>
      <c r="G867">
        <v>19</v>
      </c>
      <c r="I867" t="b">
        <v>0</v>
      </c>
    </row>
    <row r="868" spans="1:9" x14ac:dyDescent="0.3">
      <c r="A868" s="1" t="s">
        <v>31945</v>
      </c>
      <c r="B868" s="1" t="s">
        <v>822</v>
      </c>
      <c r="C868" s="2">
        <v>45455</v>
      </c>
      <c r="D868" s="3">
        <v>45457</v>
      </c>
      <c r="E868">
        <v>48</v>
      </c>
      <c r="F868" s="1" t="s">
        <v>31076</v>
      </c>
      <c r="G868">
        <v>92</v>
      </c>
      <c r="H868">
        <v>4</v>
      </c>
      <c r="I868" t="b">
        <v>0</v>
      </c>
    </row>
    <row r="869" spans="1:9" x14ac:dyDescent="0.3">
      <c r="A869" s="1" t="s">
        <v>31946</v>
      </c>
      <c r="B869" s="1" t="s">
        <v>89</v>
      </c>
      <c r="C869" s="2">
        <v>45636</v>
      </c>
      <c r="D869" s="3">
        <v>45638.5</v>
      </c>
      <c r="E869">
        <v>60</v>
      </c>
      <c r="F869" s="1" t="s">
        <v>31076</v>
      </c>
      <c r="G869">
        <v>49</v>
      </c>
      <c r="H869">
        <v>4</v>
      </c>
      <c r="I869" t="b">
        <v>1</v>
      </c>
    </row>
    <row r="870" spans="1:9" x14ac:dyDescent="0.3">
      <c r="A870" s="1" t="s">
        <v>31947</v>
      </c>
      <c r="B870" s="1" t="s">
        <v>578</v>
      </c>
      <c r="C870" s="2">
        <v>45362</v>
      </c>
      <c r="D870" s="3">
        <v>45364.458333333336</v>
      </c>
      <c r="E870">
        <v>59</v>
      </c>
      <c r="F870" s="1" t="s">
        <v>31086</v>
      </c>
      <c r="G870">
        <v>143</v>
      </c>
      <c r="I870" t="b">
        <v>0</v>
      </c>
    </row>
    <row r="871" spans="1:9" x14ac:dyDescent="0.3">
      <c r="A871" s="1" t="s">
        <v>31948</v>
      </c>
      <c r="B871" s="1" t="s">
        <v>234</v>
      </c>
      <c r="C871" s="2">
        <v>45559</v>
      </c>
      <c r="D871" s="3">
        <v>45561.125</v>
      </c>
      <c r="E871">
        <v>51</v>
      </c>
      <c r="F871" s="1" t="s">
        <v>31081</v>
      </c>
      <c r="G871">
        <v>168</v>
      </c>
      <c r="H871">
        <v>4</v>
      </c>
      <c r="I871" t="b">
        <v>0</v>
      </c>
    </row>
    <row r="872" spans="1:9" x14ac:dyDescent="0.3">
      <c r="A872" s="1" t="s">
        <v>31949</v>
      </c>
      <c r="B872" s="1" t="s">
        <v>888</v>
      </c>
      <c r="C872" s="2">
        <v>44993</v>
      </c>
      <c r="D872" s="3">
        <v>44995.166666666664</v>
      </c>
      <c r="E872">
        <v>52</v>
      </c>
      <c r="F872" s="1" t="s">
        <v>31081</v>
      </c>
      <c r="G872">
        <v>115</v>
      </c>
      <c r="H872">
        <v>5</v>
      </c>
      <c r="I872" t="b">
        <v>1</v>
      </c>
    </row>
    <row r="873" spans="1:9" x14ac:dyDescent="0.3">
      <c r="A873" s="1" t="s">
        <v>31950</v>
      </c>
      <c r="B873" s="1" t="s">
        <v>218</v>
      </c>
      <c r="C873" s="2">
        <v>45086</v>
      </c>
      <c r="D873" s="3">
        <v>45088.083333333336</v>
      </c>
      <c r="E873">
        <v>50</v>
      </c>
      <c r="F873" s="1" t="s">
        <v>31078</v>
      </c>
      <c r="G873">
        <v>149</v>
      </c>
      <c r="I873" t="b">
        <v>0</v>
      </c>
    </row>
    <row r="874" spans="1:9" x14ac:dyDescent="0.3">
      <c r="A874" s="1" t="s">
        <v>31951</v>
      </c>
      <c r="B874" s="1" t="s">
        <v>980</v>
      </c>
      <c r="C874" s="2">
        <v>45037</v>
      </c>
      <c r="D874" s="3">
        <v>45039.125</v>
      </c>
      <c r="E874">
        <v>51</v>
      </c>
      <c r="F874" s="1" t="s">
        <v>31078</v>
      </c>
      <c r="G874">
        <v>23</v>
      </c>
      <c r="H874">
        <v>3</v>
      </c>
      <c r="I874" t="b">
        <v>0</v>
      </c>
    </row>
    <row r="875" spans="1:9" x14ac:dyDescent="0.3">
      <c r="A875" s="1" t="s">
        <v>31952</v>
      </c>
      <c r="B875" s="1" t="s">
        <v>1016</v>
      </c>
      <c r="C875" s="2">
        <v>45627</v>
      </c>
      <c r="D875" s="3">
        <v>45627.5</v>
      </c>
      <c r="E875">
        <v>12</v>
      </c>
      <c r="F875" s="1" t="s">
        <v>31086</v>
      </c>
      <c r="G875">
        <v>113</v>
      </c>
      <c r="H875">
        <v>4</v>
      </c>
      <c r="I875" t="b">
        <v>0</v>
      </c>
    </row>
    <row r="876" spans="1:9" x14ac:dyDescent="0.3">
      <c r="A876" s="1" t="s">
        <v>31953</v>
      </c>
      <c r="B876" s="1" t="s">
        <v>138</v>
      </c>
      <c r="C876" s="2">
        <v>44951</v>
      </c>
      <c r="D876" s="3">
        <v>44952.666666666664</v>
      </c>
      <c r="E876">
        <v>40</v>
      </c>
      <c r="F876" s="1" t="s">
        <v>31081</v>
      </c>
      <c r="G876">
        <v>51</v>
      </c>
      <c r="H876">
        <v>3</v>
      </c>
      <c r="I876" t="b">
        <v>0</v>
      </c>
    </row>
    <row r="877" spans="1:9" x14ac:dyDescent="0.3">
      <c r="A877" s="1" t="s">
        <v>31954</v>
      </c>
      <c r="B877" s="1" t="s">
        <v>448</v>
      </c>
      <c r="C877" s="2">
        <v>44954</v>
      </c>
      <c r="D877" s="3">
        <v>44956.708333333336</v>
      </c>
      <c r="E877">
        <v>65</v>
      </c>
      <c r="F877" s="1" t="s">
        <v>31078</v>
      </c>
      <c r="G877">
        <v>46</v>
      </c>
      <c r="H877">
        <v>3</v>
      </c>
      <c r="I877" t="b">
        <v>0</v>
      </c>
    </row>
    <row r="878" spans="1:9" x14ac:dyDescent="0.3">
      <c r="A878" s="1" t="s">
        <v>31955</v>
      </c>
      <c r="B878" s="1" t="s">
        <v>456</v>
      </c>
      <c r="C878" s="2">
        <v>45599</v>
      </c>
      <c r="D878" s="3">
        <v>45601.666666666664</v>
      </c>
      <c r="E878">
        <v>64</v>
      </c>
      <c r="F878" s="1" t="s">
        <v>31078</v>
      </c>
      <c r="G878">
        <v>3</v>
      </c>
      <c r="I878" t="b">
        <v>0</v>
      </c>
    </row>
    <row r="879" spans="1:9" x14ac:dyDescent="0.3">
      <c r="A879" s="1" t="s">
        <v>31956</v>
      </c>
      <c r="B879" s="1" t="s">
        <v>154</v>
      </c>
      <c r="C879" s="2">
        <v>45655</v>
      </c>
      <c r="D879" s="3">
        <v>45655.208333333336</v>
      </c>
      <c r="E879">
        <v>5</v>
      </c>
      <c r="F879" s="1" t="s">
        <v>31086</v>
      </c>
      <c r="G879">
        <v>100</v>
      </c>
      <c r="H879">
        <v>3</v>
      </c>
      <c r="I879" t="b">
        <v>0</v>
      </c>
    </row>
    <row r="880" spans="1:9" x14ac:dyDescent="0.3">
      <c r="A880" s="1" t="s">
        <v>31957</v>
      </c>
      <c r="B880" s="1" t="s">
        <v>854</v>
      </c>
      <c r="C880" s="2">
        <v>45366</v>
      </c>
      <c r="D880" s="3">
        <v>45366.208333333336</v>
      </c>
      <c r="E880">
        <v>5</v>
      </c>
      <c r="F880" s="1" t="s">
        <v>31086</v>
      </c>
      <c r="G880">
        <v>94</v>
      </c>
      <c r="H880">
        <v>3</v>
      </c>
      <c r="I880" t="b">
        <v>0</v>
      </c>
    </row>
    <row r="881" spans="1:9" x14ac:dyDescent="0.3">
      <c r="A881" s="1" t="s">
        <v>31958</v>
      </c>
      <c r="B881" s="1" t="s">
        <v>812</v>
      </c>
      <c r="C881" s="2">
        <v>45234</v>
      </c>
      <c r="D881" s="3">
        <v>45235.083333333336</v>
      </c>
      <c r="E881">
        <v>26</v>
      </c>
      <c r="F881" s="1" t="s">
        <v>31081</v>
      </c>
      <c r="G881">
        <v>93</v>
      </c>
      <c r="I881" t="b">
        <v>0</v>
      </c>
    </row>
    <row r="882" spans="1:9" x14ac:dyDescent="0.3">
      <c r="A882" s="1" t="s">
        <v>31959</v>
      </c>
      <c r="B882" s="1" t="s">
        <v>664</v>
      </c>
      <c r="C882" s="2">
        <v>44928</v>
      </c>
      <c r="D882" s="3">
        <v>44929.125</v>
      </c>
      <c r="E882">
        <v>27</v>
      </c>
      <c r="F882" s="1" t="s">
        <v>31081</v>
      </c>
      <c r="G882">
        <v>24</v>
      </c>
      <c r="I882" t="b">
        <v>0</v>
      </c>
    </row>
    <row r="883" spans="1:9" x14ac:dyDescent="0.3">
      <c r="A883" s="1" t="s">
        <v>31960</v>
      </c>
      <c r="B883" s="1" t="s">
        <v>938</v>
      </c>
      <c r="C883" s="2">
        <v>45295</v>
      </c>
      <c r="D883" s="3">
        <v>45297.833333333336</v>
      </c>
      <c r="E883">
        <v>68</v>
      </c>
      <c r="F883" s="1" t="s">
        <v>31078</v>
      </c>
      <c r="G883">
        <v>44</v>
      </c>
      <c r="H883">
        <v>4</v>
      </c>
      <c r="I883" t="b">
        <v>0</v>
      </c>
    </row>
    <row r="884" spans="1:9" x14ac:dyDescent="0.3">
      <c r="A884" s="1" t="s">
        <v>31961</v>
      </c>
      <c r="B884" s="1" t="s">
        <v>134</v>
      </c>
      <c r="C884" s="2">
        <v>44988</v>
      </c>
      <c r="D884" s="3">
        <v>44988.666666666664</v>
      </c>
      <c r="E884">
        <v>16</v>
      </c>
      <c r="F884" s="1" t="s">
        <v>31081</v>
      </c>
      <c r="G884">
        <v>43</v>
      </c>
      <c r="I884" t="b">
        <v>0</v>
      </c>
    </row>
    <row r="885" spans="1:9" x14ac:dyDescent="0.3">
      <c r="A885" s="1" t="s">
        <v>31962</v>
      </c>
      <c r="B885" s="1" t="s">
        <v>938</v>
      </c>
      <c r="C885" s="2">
        <v>45622</v>
      </c>
      <c r="D885" s="3">
        <v>45623.916666666664</v>
      </c>
      <c r="E885">
        <v>46</v>
      </c>
      <c r="F885" s="1" t="s">
        <v>31076</v>
      </c>
      <c r="G885">
        <v>122</v>
      </c>
      <c r="I885" t="b">
        <v>0</v>
      </c>
    </row>
    <row r="886" spans="1:9" x14ac:dyDescent="0.3">
      <c r="A886" s="1" t="s">
        <v>31963</v>
      </c>
      <c r="B886" s="1" t="s">
        <v>854</v>
      </c>
      <c r="C886" s="2">
        <v>45569</v>
      </c>
      <c r="D886" s="3">
        <v>45570.083333333336</v>
      </c>
      <c r="E886">
        <v>26</v>
      </c>
      <c r="F886" s="1" t="s">
        <v>31081</v>
      </c>
      <c r="G886">
        <v>122</v>
      </c>
      <c r="I886" t="b">
        <v>0</v>
      </c>
    </row>
    <row r="887" spans="1:9" x14ac:dyDescent="0.3">
      <c r="A887" s="1" t="s">
        <v>31964</v>
      </c>
      <c r="B887" s="1" t="s">
        <v>740</v>
      </c>
      <c r="C887" s="2">
        <v>45573</v>
      </c>
      <c r="D887" s="3">
        <v>45575.541666666664</v>
      </c>
      <c r="E887">
        <v>61</v>
      </c>
      <c r="F887" s="1" t="s">
        <v>31086</v>
      </c>
      <c r="G887">
        <v>116</v>
      </c>
      <c r="I887" t="b">
        <v>1</v>
      </c>
    </row>
    <row r="888" spans="1:9" x14ac:dyDescent="0.3">
      <c r="A888" s="1" t="s">
        <v>31965</v>
      </c>
      <c r="B888" s="1" t="s">
        <v>316</v>
      </c>
      <c r="C888" s="2">
        <v>45264</v>
      </c>
      <c r="D888" s="3">
        <v>45266.833333333336</v>
      </c>
      <c r="E888">
        <v>68</v>
      </c>
      <c r="F888" s="1" t="s">
        <v>31081</v>
      </c>
      <c r="G888">
        <v>46</v>
      </c>
      <c r="H888">
        <v>3</v>
      </c>
      <c r="I888" t="b">
        <v>1</v>
      </c>
    </row>
    <row r="889" spans="1:9" x14ac:dyDescent="0.3">
      <c r="A889" s="1" t="s">
        <v>31966</v>
      </c>
      <c r="B889" s="1" t="s">
        <v>248</v>
      </c>
      <c r="C889" s="2">
        <v>45408</v>
      </c>
      <c r="D889" s="3">
        <v>45408.25</v>
      </c>
      <c r="E889">
        <v>6</v>
      </c>
      <c r="F889" s="1" t="s">
        <v>31081</v>
      </c>
      <c r="G889">
        <v>152</v>
      </c>
      <c r="I889" t="b">
        <v>0</v>
      </c>
    </row>
    <row r="890" spans="1:9" x14ac:dyDescent="0.3">
      <c r="A890" s="1" t="s">
        <v>31967</v>
      </c>
      <c r="B890" s="1" t="s">
        <v>644</v>
      </c>
      <c r="C890" s="2">
        <v>45299</v>
      </c>
      <c r="D890" s="3">
        <v>45299.333333333336</v>
      </c>
      <c r="E890">
        <v>8</v>
      </c>
      <c r="F890" s="1" t="s">
        <v>31086</v>
      </c>
      <c r="G890">
        <v>175</v>
      </c>
      <c r="H890">
        <v>5</v>
      </c>
      <c r="I890" t="b">
        <v>0</v>
      </c>
    </row>
    <row r="891" spans="1:9" x14ac:dyDescent="0.3">
      <c r="A891" s="1" t="s">
        <v>31968</v>
      </c>
      <c r="B891" s="1" t="s">
        <v>864</v>
      </c>
      <c r="C891" s="2">
        <v>45033</v>
      </c>
      <c r="D891" s="3">
        <v>45033.083333333336</v>
      </c>
      <c r="E891">
        <v>2</v>
      </c>
      <c r="F891" s="1" t="s">
        <v>31086</v>
      </c>
      <c r="G891">
        <v>91</v>
      </c>
      <c r="H891">
        <v>4</v>
      </c>
      <c r="I891" t="b">
        <v>0</v>
      </c>
    </row>
    <row r="892" spans="1:9" x14ac:dyDescent="0.3">
      <c r="A892" s="1" t="s">
        <v>31969</v>
      </c>
      <c r="B892" s="1" t="s">
        <v>358</v>
      </c>
      <c r="C892" s="2">
        <v>45555</v>
      </c>
      <c r="D892" s="3">
        <v>45555.541666666664</v>
      </c>
      <c r="E892">
        <v>13</v>
      </c>
      <c r="F892" s="1" t="s">
        <v>31076</v>
      </c>
      <c r="G892">
        <v>145</v>
      </c>
      <c r="H892">
        <v>5</v>
      </c>
      <c r="I892" t="b">
        <v>0</v>
      </c>
    </row>
    <row r="893" spans="1:9" x14ac:dyDescent="0.3">
      <c r="A893" s="1" t="s">
        <v>31970</v>
      </c>
      <c r="B893" s="1" t="s">
        <v>87</v>
      </c>
      <c r="C893" s="2">
        <v>45146</v>
      </c>
      <c r="D893" s="3">
        <v>45148.5</v>
      </c>
      <c r="E893">
        <v>60</v>
      </c>
      <c r="F893" s="1" t="s">
        <v>31081</v>
      </c>
      <c r="G893">
        <v>32</v>
      </c>
      <c r="H893">
        <v>4</v>
      </c>
      <c r="I893" t="b">
        <v>0</v>
      </c>
    </row>
    <row r="894" spans="1:9" x14ac:dyDescent="0.3">
      <c r="A894" s="1" t="s">
        <v>31971</v>
      </c>
      <c r="B894" s="1" t="s">
        <v>29</v>
      </c>
      <c r="C894" s="2">
        <v>45458</v>
      </c>
      <c r="D894" s="3">
        <v>45458.75</v>
      </c>
      <c r="E894">
        <v>18</v>
      </c>
      <c r="F894" s="1" t="s">
        <v>31076</v>
      </c>
      <c r="G894">
        <v>169</v>
      </c>
      <c r="H894">
        <v>4</v>
      </c>
      <c r="I894" t="b">
        <v>0</v>
      </c>
    </row>
    <row r="895" spans="1:9" x14ac:dyDescent="0.3">
      <c r="A895" s="1" t="s">
        <v>31972</v>
      </c>
      <c r="B895" s="1" t="s">
        <v>1020</v>
      </c>
      <c r="C895" s="2">
        <v>45357</v>
      </c>
      <c r="D895" s="3">
        <v>45357.083333333336</v>
      </c>
      <c r="E895">
        <v>2</v>
      </c>
      <c r="F895" s="1" t="s">
        <v>31078</v>
      </c>
      <c r="G895">
        <v>73</v>
      </c>
      <c r="I895" t="b">
        <v>0</v>
      </c>
    </row>
    <row r="896" spans="1:9" x14ac:dyDescent="0.3">
      <c r="A896" s="1" t="s">
        <v>31973</v>
      </c>
      <c r="B896" s="1" t="s">
        <v>626</v>
      </c>
      <c r="C896" s="2">
        <v>45173</v>
      </c>
      <c r="D896" s="3">
        <v>45174.208333333336</v>
      </c>
      <c r="E896">
        <v>29</v>
      </c>
      <c r="F896" s="1" t="s">
        <v>31078</v>
      </c>
      <c r="G896">
        <v>86</v>
      </c>
      <c r="I896" t="b">
        <v>0</v>
      </c>
    </row>
    <row r="897" spans="1:9" x14ac:dyDescent="0.3">
      <c r="A897" s="1" t="s">
        <v>31974</v>
      </c>
      <c r="B897" s="1" t="s">
        <v>372</v>
      </c>
      <c r="C897" s="2">
        <v>45091</v>
      </c>
      <c r="D897" s="3">
        <v>45091.375</v>
      </c>
      <c r="E897">
        <v>9</v>
      </c>
      <c r="F897" s="1" t="s">
        <v>31076</v>
      </c>
      <c r="G897">
        <v>96</v>
      </c>
      <c r="I897" t="b">
        <v>0</v>
      </c>
    </row>
    <row r="898" spans="1:9" x14ac:dyDescent="0.3">
      <c r="A898" s="1" t="s">
        <v>31975</v>
      </c>
      <c r="B898" s="1" t="s">
        <v>860</v>
      </c>
      <c r="C898" s="2">
        <v>45594</v>
      </c>
      <c r="D898" s="3">
        <v>45594.916666666664</v>
      </c>
      <c r="E898">
        <v>22</v>
      </c>
      <c r="F898" s="1" t="s">
        <v>31078</v>
      </c>
      <c r="G898">
        <v>116</v>
      </c>
      <c r="I898" t="b">
        <v>0</v>
      </c>
    </row>
    <row r="899" spans="1:9" x14ac:dyDescent="0.3">
      <c r="A899" s="1" t="s">
        <v>31976</v>
      </c>
      <c r="B899" s="1" t="s">
        <v>144</v>
      </c>
      <c r="C899" s="2">
        <v>45119</v>
      </c>
      <c r="D899" s="3">
        <v>45121.083333333336</v>
      </c>
      <c r="E899">
        <v>50</v>
      </c>
      <c r="F899" s="1" t="s">
        <v>31078</v>
      </c>
      <c r="G899">
        <v>17</v>
      </c>
      <c r="H899">
        <v>4</v>
      </c>
      <c r="I899" t="b">
        <v>0</v>
      </c>
    </row>
    <row r="900" spans="1:9" x14ac:dyDescent="0.3">
      <c r="A900" s="1" t="s">
        <v>31977</v>
      </c>
      <c r="B900" s="1" t="s">
        <v>650</v>
      </c>
      <c r="C900" s="2">
        <v>45253</v>
      </c>
      <c r="D900" s="3">
        <v>45253.416666666664</v>
      </c>
      <c r="E900">
        <v>10</v>
      </c>
      <c r="F900" s="1" t="s">
        <v>31081</v>
      </c>
      <c r="G900">
        <v>70</v>
      </c>
      <c r="I900" t="b">
        <v>0</v>
      </c>
    </row>
    <row r="901" spans="1:9" x14ac:dyDescent="0.3">
      <c r="A901" s="1" t="s">
        <v>31978</v>
      </c>
      <c r="B901" s="1" t="s">
        <v>124</v>
      </c>
      <c r="C901" s="2">
        <v>45154</v>
      </c>
      <c r="D901" s="3">
        <v>45154.208333333336</v>
      </c>
      <c r="E901">
        <v>5</v>
      </c>
      <c r="F901" s="1" t="s">
        <v>31078</v>
      </c>
      <c r="G901">
        <v>56</v>
      </c>
      <c r="I901" t="b">
        <v>0</v>
      </c>
    </row>
    <row r="902" spans="1:9" x14ac:dyDescent="0.3">
      <c r="A902" s="1" t="s">
        <v>31979</v>
      </c>
      <c r="B902" s="1" t="s">
        <v>250</v>
      </c>
      <c r="C902" s="2">
        <v>45340</v>
      </c>
      <c r="D902" s="3">
        <v>45342.916666666664</v>
      </c>
      <c r="E902">
        <v>70</v>
      </c>
      <c r="F902" s="1" t="s">
        <v>31081</v>
      </c>
      <c r="G902">
        <v>164</v>
      </c>
      <c r="H902">
        <v>3</v>
      </c>
      <c r="I902" t="b">
        <v>0</v>
      </c>
    </row>
    <row r="903" spans="1:9" x14ac:dyDescent="0.3">
      <c r="A903" s="1" t="s">
        <v>31980</v>
      </c>
      <c r="B903" s="1" t="s">
        <v>636</v>
      </c>
      <c r="C903" s="2">
        <v>45631</v>
      </c>
      <c r="D903" s="3">
        <v>45633.041666666664</v>
      </c>
      <c r="E903">
        <v>49</v>
      </c>
      <c r="F903" s="1" t="s">
        <v>31081</v>
      </c>
      <c r="G903">
        <v>3</v>
      </c>
      <c r="H903">
        <v>4</v>
      </c>
      <c r="I903" t="b">
        <v>0</v>
      </c>
    </row>
    <row r="904" spans="1:9" x14ac:dyDescent="0.3">
      <c r="A904" s="1" t="s">
        <v>31981</v>
      </c>
      <c r="B904" s="1" t="s">
        <v>300</v>
      </c>
      <c r="C904" s="2">
        <v>45638</v>
      </c>
      <c r="D904" s="3">
        <v>45640.041666666664</v>
      </c>
      <c r="E904">
        <v>49</v>
      </c>
      <c r="F904" s="1" t="s">
        <v>31086</v>
      </c>
      <c r="G904">
        <v>95</v>
      </c>
      <c r="H904">
        <v>4</v>
      </c>
      <c r="I904" t="b">
        <v>0</v>
      </c>
    </row>
    <row r="905" spans="1:9" x14ac:dyDescent="0.3">
      <c r="A905" s="1" t="s">
        <v>31982</v>
      </c>
      <c r="B905" s="1" t="s">
        <v>670</v>
      </c>
      <c r="C905" s="2">
        <v>45313</v>
      </c>
      <c r="D905" s="3">
        <v>45314.166666666664</v>
      </c>
      <c r="E905">
        <v>28</v>
      </c>
      <c r="F905" s="1" t="s">
        <v>31078</v>
      </c>
      <c r="G905">
        <v>15</v>
      </c>
      <c r="H905">
        <v>3</v>
      </c>
      <c r="I905" t="b">
        <v>0</v>
      </c>
    </row>
    <row r="906" spans="1:9" x14ac:dyDescent="0.3">
      <c r="A906" s="1" t="s">
        <v>31983</v>
      </c>
      <c r="B906" s="1" t="s">
        <v>500</v>
      </c>
      <c r="C906" s="2">
        <v>45438</v>
      </c>
      <c r="D906" s="3">
        <v>45438.25</v>
      </c>
      <c r="E906">
        <v>6</v>
      </c>
      <c r="F906" s="1" t="s">
        <v>31081</v>
      </c>
      <c r="G906">
        <v>84</v>
      </c>
      <c r="H906">
        <v>3</v>
      </c>
      <c r="I906" t="b">
        <v>0</v>
      </c>
    </row>
    <row r="907" spans="1:9" x14ac:dyDescent="0.3">
      <c r="A907" s="1" t="s">
        <v>31984</v>
      </c>
      <c r="B907" s="1" t="s">
        <v>542</v>
      </c>
      <c r="C907" s="2">
        <v>45023</v>
      </c>
      <c r="D907" s="3">
        <v>45024.875</v>
      </c>
      <c r="E907">
        <v>45</v>
      </c>
      <c r="F907" s="1" t="s">
        <v>31081</v>
      </c>
      <c r="G907">
        <v>137</v>
      </c>
      <c r="H907">
        <v>5</v>
      </c>
      <c r="I907" t="b">
        <v>0</v>
      </c>
    </row>
    <row r="908" spans="1:9" x14ac:dyDescent="0.3">
      <c r="A908" s="1" t="s">
        <v>31985</v>
      </c>
      <c r="B908" s="1" t="s">
        <v>464</v>
      </c>
      <c r="C908" s="2">
        <v>45034</v>
      </c>
      <c r="D908" s="3">
        <v>45036.791666666664</v>
      </c>
      <c r="E908">
        <v>67</v>
      </c>
      <c r="F908" s="1" t="s">
        <v>31076</v>
      </c>
      <c r="G908">
        <v>122</v>
      </c>
      <c r="H908">
        <v>4</v>
      </c>
      <c r="I908" t="b">
        <v>0</v>
      </c>
    </row>
    <row r="909" spans="1:9" x14ac:dyDescent="0.3">
      <c r="A909" s="1" t="s">
        <v>31986</v>
      </c>
      <c r="B909" s="1" t="s">
        <v>416</v>
      </c>
      <c r="C909" s="2">
        <v>45009</v>
      </c>
      <c r="D909" s="3">
        <v>45009.958333333336</v>
      </c>
      <c r="E909">
        <v>23</v>
      </c>
      <c r="F909" s="1" t="s">
        <v>31078</v>
      </c>
      <c r="G909">
        <v>86</v>
      </c>
      <c r="I909" t="b">
        <v>0</v>
      </c>
    </row>
    <row r="910" spans="1:9" x14ac:dyDescent="0.3">
      <c r="A910" s="1" t="s">
        <v>31987</v>
      </c>
      <c r="B910" s="1" t="s">
        <v>376</v>
      </c>
      <c r="C910" s="2">
        <v>44955</v>
      </c>
      <c r="D910" s="3">
        <v>44956.083333333336</v>
      </c>
      <c r="E910">
        <v>26</v>
      </c>
      <c r="F910" s="1" t="s">
        <v>31078</v>
      </c>
      <c r="G910">
        <v>15</v>
      </c>
      <c r="H910">
        <v>3</v>
      </c>
      <c r="I910" t="b">
        <v>0</v>
      </c>
    </row>
    <row r="911" spans="1:9" x14ac:dyDescent="0.3">
      <c r="A911" s="1" t="s">
        <v>31988</v>
      </c>
      <c r="B911" s="1" t="s">
        <v>426</v>
      </c>
      <c r="C911" s="2">
        <v>45044</v>
      </c>
      <c r="D911" s="3">
        <v>45044.916666666664</v>
      </c>
      <c r="E911">
        <v>22</v>
      </c>
      <c r="F911" s="1" t="s">
        <v>31081</v>
      </c>
      <c r="G911">
        <v>11</v>
      </c>
      <c r="I911" t="b">
        <v>0</v>
      </c>
    </row>
    <row r="912" spans="1:9" x14ac:dyDescent="0.3">
      <c r="A912" s="1" t="s">
        <v>31989</v>
      </c>
      <c r="B912" s="1" t="s">
        <v>926</v>
      </c>
      <c r="C912" s="2">
        <v>45426</v>
      </c>
      <c r="D912" s="3">
        <v>45428.291666666664</v>
      </c>
      <c r="E912">
        <v>55</v>
      </c>
      <c r="F912" s="1" t="s">
        <v>31076</v>
      </c>
      <c r="G912">
        <v>9</v>
      </c>
      <c r="I912" t="b">
        <v>0</v>
      </c>
    </row>
    <row r="913" spans="1:9" x14ac:dyDescent="0.3">
      <c r="A913" s="1" t="s">
        <v>31990</v>
      </c>
      <c r="B913" s="1" t="s">
        <v>930</v>
      </c>
      <c r="C913" s="2">
        <v>45107</v>
      </c>
      <c r="D913" s="3">
        <v>45109.833333333336</v>
      </c>
      <c r="E913">
        <v>68</v>
      </c>
      <c r="F913" s="1" t="s">
        <v>31086</v>
      </c>
      <c r="G913">
        <v>163</v>
      </c>
      <c r="H913">
        <v>5</v>
      </c>
      <c r="I913" t="b">
        <v>0</v>
      </c>
    </row>
    <row r="914" spans="1:9" x14ac:dyDescent="0.3">
      <c r="A914" s="1" t="s">
        <v>31991</v>
      </c>
      <c r="B914" s="1" t="s">
        <v>730</v>
      </c>
      <c r="C914" s="2">
        <v>45644</v>
      </c>
      <c r="D914" s="3">
        <v>45646.458333333336</v>
      </c>
      <c r="E914">
        <v>59</v>
      </c>
      <c r="F914" s="1" t="s">
        <v>31081</v>
      </c>
      <c r="G914">
        <v>24</v>
      </c>
      <c r="H914">
        <v>3</v>
      </c>
      <c r="I914" t="b">
        <v>0</v>
      </c>
    </row>
    <row r="915" spans="1:9" x14ac:dyDescent="0.3">
      <c r="A915" s="1" t="s">
        <v>31992</v>
      </c>
      <c r="B915" s="1" t="s">
        <v>116</v>
      </c>
      <c r="C915" s="2">
        <v>45074</v>
      </c>
      <c r="D915" s="3">
        <v>45074.708333333336</v>
      </c>
      <c r="E915">
        <v>17</v>
      </c>
      <c r="F915" s="1" t="s">
        <v>31078</v>
      </c>
      <c r="G915">
        <v>112</v>
      </c>
      <c r="H915">
        <v>4</v>
      </c>
      <c r="I915" t="b">
        <v>0</v>
      </c>
    </row>
    <row r="916" spans="1:9" x14ac:dyDescent="0.3">
      <c r="A916" s="1" t="s">
        <v>31993</v>
      </c>
      <c r="B916" s="1" t="s">
        <v>184</v>
      </c>
      <c r="C916" s="2">
        <v>45278</v>
      </c>
      <c r="D916" s="3">
        <v>45278.458333333336</v>
      </c>
      <c r="E916">
        <v>11</v>
      </c>
      <c r="F916" s="1" t="s">
        <v>31081</v>
      </c>
      <c r="G916">
        <v>80</v>
      </c>
      <c r="H916">
        <v>3</v>
      </c>
      <c r="I916" t="b">
        <v>0</v>
      </c>
    </row>
    <row r="917" spans="1:9" x14ac:dyDescent="0.3">
      <c r="A917" s="1" t="s">
        <v>31994</v>
      </c>
      <c r="B917" s="1" t="s">
        <v>466</v>
      </c>
      <c r="C917" s="2">
        <v>45379</v>
      </c>
      <c r="D917" s="3">
        <v>45380.333333333336</v>
      </c>
      <c r="E917">
        <v>32</v>
      </c>
      <c r="F917" s="1" t="s">
        <v>31086</v>
      </c>
      <c r="G917">
        <v>175</v>
      </c>
      <c r="H917">
        <v>4</v>
      </c>
      <c r="I917" t="b">
        <v>0</v>
      </c>
    </row>
    <row r="918" spans="1:9" x14ac:dyDescent="0.3">
      <c r="A918" s="1" t="s">
        <v>31995</v>
      </c>
      <c r="B918" s="1" t="s">
        <v>830</v>
      </c>
      <c r="C918" s="2">
        <v>45040</v>
      </c>
      <c r="D918" s="3">
        <v>45041.166666666664</v>
      </c>
      <c r="E918">
        <v>28</v>
      </c>
      <c r="F918" s="1" t="s">
        <v>31086</v>
      </c>
      <c r="G918">
        <v>46</v>
      </c>
      <c r="H918">
        <v>3</v>
      </c>
      <c r="I918" t="b">
        <v>0</v>
      </c>
    </row>
    <row r="919" spans="1:9" x14ac:dyDescent="0.3">
      <c r="A919" s="1" t="s">
        <v>31996</v>
      </c>
      <c r="B919" s="1" t="s">
        <v>740</v>
      </c>
      <c r="C919" s="2">
        <v>45214</v>
      </c>
      <c r="D919" s="3">
        <v>45216.125</v>
      </c>
      <c r="E919">
        <v>51</v>
      </c>
      <c r="F919" s="1" t="s">
        <v>31086</v>
      </c>
      <c r="G919">
        <v>121</v>
      </c>
      <c r="H919">
        <v>4</v>
      </c>
      <c r="I919" t="b">
        <v>0</v>
      </c>
    </row>
    <row r="920" spans="1:9" x14ac:dyDescent="0.3">
      <c r="A920" s="1" t="s">
        <v>31997</v>
      </c>
      <c r="B920" s="1" t="s">
        <v>768</v>
      </c>
      <c r="C920" s="2">
        <v>45340</v>
      </c>
      <c r="D920" s="3">
        <v>45342.291666666664</v>
      </c>
      <c r="E920">
        <v>55</v>
      </c>
      <c r="F920" s="1" t="s">
        <v>31078</v>
      </c>
      <c r="G920">
        <v>24</v>
      </c>
      <c r="I920" t="b">
        <v>0</v>
      </c>
    </row>
    <row r="921" spans="1:9" x14ac:dyDescent="0.3">
      <c r="A921" s="1" t="s">
        <v>31998</v>
      </c>
      <c r="B921" s="1" t="s">
        <v>864</v>
      </c>
      <c r="C921" s="2">
        <v>45356</v>
      </c>
      <c r="D921" s="3">
        <v>45356.083333333336</v>
      </c>
      <c r="E921">
        <v>2</v>
      </c>
      <c r="F921" s="1" t="s">
        <v>31081</v>
      </c>
      <c r="G921">
        <v>178</v>
      </c>
      <c r="I921" t="b">
        <v>0</v>
      </c>
    </row>
    <row r="922" spans="1:9" x14ac:dyDescent="0.3">
      <c r="A922" s="1" t="s">
        <v>31999</v>
      </c>
      <c r="B922" s="1" t="s">
        <v>368</v>
      </c>
      <c r="C922" s="2">
        <v>45364</v>
      </c>
      <c r="D922" s="3">
        <v>45366.25</v>
      </c>
      <c r="E922">
        <v>54</v>
      </c>
      <c r="F922" s="1" t="s">
        <v>31078</v>
      </c>
      <c r="G922">
        <v>22</v>
      </c>
      <c r="I922" t="b">
        <v>0</v>
      </c>
    </row>
    <row r="923" spans="1:9" x14ac:dyDescent="0.3">
      <c r="A923" s="1" t="s">
        <v>32000</v>
      </c>
      <c r="B923" s="1" t="s">
        <v>958</v>
      </c>
      <c r="C923" s="2">
        <v>45272</v>
      </c>
      <c r="D923" s="3">
        <v>45273.583333333336</v>
      </c>
      <c r="E923">
        <v>38</v>
      </c>
      <c r="F923" s="1" t="s">
        <v>31078</v>
      </c>
      <c r="G923">
        <v>34</v>
      </c>
      <c r="H923">
        <v>3</v>
      </c>
      <c r="I923" t="b">
        <v>0</v>
      </c>
    </row>
    <row r="924" spans="1:9" x14ac:dyDescent="0.3">
      <c r="A924" s="1" t="s">
        <v>32001</v>
      </c>
      <c r="B924" s="1" t="s">
        <v>558</v>
      </c>
      <c r="C924" s="2">
        <v>45473</v>
      </c>
      <c r="D924" s="3">
        <v>45474.833333333336</v>
      </c>
      <c r="E924">
        <v>44</v>
      </c>
      <c r="F924" s="1" t="s">
        <v>31086</v>
      </c>
      <c r="G924">
        <v>79</v>
      </c>
      <c r="I924" t="b">
        <v>0</v>
      </c>
    </row>
    <row r="925" spans="1:9" x14ac:dyDescent="0.3">
      <c r="A925" s="1" t="s">
        <v>32002</v>
      </c>
      <c r="B925" s="1" t="s">
        <v>1004</v>
      </c>
      <c r="C925" s="2">
        <v>45098</v>
      </c>
      <c r="D925" s="3">
        <v>45098.833333333336</v>
      </c>
      <c r="E925">
        <v>20</v>
      </c>
      <c r="F925" s="1" t="s">
        <v>31078</v>
      </c>
      <c r="G925">
        <v>94</v>
      </c>
      <c r="H925">
        <v>5</v>
      </c>
      <c r="I925" t="b">
        <v>0</v>
      </c>
    </row>
    <row r="926" spans="1:9" x14ac:dyDescent="0.3">
      <c r="A926" s="1" t="s">
        <v>32003</v>
      </c>
      <c r="B926" s="1" t="s">
        <v>410</v>
      </c>
      <c r="C926" s="2">
        <v>45380</v>
      </c>
      <c r="D926" s="3">
        <v>45380.541666666664</v>
      </c>
      <c r="E926">
        <v>13</v>
      </c>
      <c r="F926" s="1" t="s">
        <v>31086</v>
      </c>
      <c r="G926">
        <v>159</v>
      </c>
      <c r="H926">
        <v>4</v>
      </c>
      <c r="I926" t="b">
        <v>0</v>
      </c>
    </row>
    <row r="927" spans="1:9" x14ac:dyDescent="0.3">
      <c r="A927" s="1" t="s">
        <v>32004</v>
      </c>
      <c r="B927" s="1" t="s">
        <v>580</v>
      </c>
      <c r="C927" s="2">
        <v>45395</v>
      </c>
      <c r="D927" s="3">
        <v>45395.291666666664</v>
      </c>
      <c r="E927">
        <v>7</v>
      </c>
      <c r="F927" s="1" t="s">
        <v>31086</v>
      </c>
      <c r="G927">
        <v>53</v>
      </c>
      <c r="I927" t="b">
        <v>0</v>
      </c>
    </row>
    <row r="928" spans="1:9" x14ac:dyDescent="0.3">
      <c r="A928" s="1" t="s">
        <v>32005</v>
      </c>
      <c r="B928" s="1" t="s">
        <v>230</v>
      </c>
      <c r="C928" s="2">
        <v>45573</v>
      </c>
      <c r="D928" s="3">
        <v>45574.875</v>
      </c>
      <c r="E928">
        <v>45</v>
      </c>
      <c r="F928" s="1" t="s">
        <v>31086</v>
      </c>
      <c r="G928">
        <v>103</v>
      </c>
      <c r="H928">
        <v>5</v>
      </c>
      <c r="I928" t="b">
        <v>0</v>
      </c>
    </row>
    <row r="929" spans="1:9" x14ac:dyDescent="0.3">
      <c r="A929" s="1" t="s">
        <v>32006</v>
      </c>
      <c r="B929" s="1" t="s">
        <v>544</v>
      </c>
      <c r="C929" s="2">
        <v>45639</v>
      </c>
      <c r="D929" s="3">
        <v>45641.125</v>
      </c>
      <c r="E929">
        <v>51</v>
      </c>
      <c r="F929" s="1" t="s">
        <v>31076</v>
      </c>
      <c r="G929">
        <v>176</v>
      </c>
      <c r="I929" t="b">
        <v>0</v>
      </c>
    </row>
    <row r="930" spans="1:9" x14ac:dyDescent="0.3">
      <c r="A930" s="1" t="s">
        <v>32007</v>
      </c>
      <c r="B930" s="1" t="s">
        <v>710</v>
      </c>
      <c r="C930" s="2">
        <v>45117</v>
      </c>
      <c r="D930" s="3">
        <v>45118.041666666664</v>
      </c>
      <c r="E930">
        <v>25</v>
      </c>
      <c r="F930" s="1" t="s">
        <v>31076</v>
      </c>
      <c r="G930">
        <v>158</v>
      </c>
      <c r="I930" t="b">
        <v>0</v>
      </c>
    </row>
    <row r="931" spans="1:9" x14ac:dyDescent="0.3">
      <c r="A931" s="1" t="s">
        <v>32008</v>
      </c>
      <c r="B931" s="1" t="s">
        <v>102</v>
      </c>
      <c r="C931" s="2">
        <v>45133</v>
      </c>
      <c r="D931" s="3">
        <v>45134.958333333336</v>
      </c>
      <c r="E931">
        <v>47</v>
      </c>
      <c r="F931" s="1" t="s">
        <v>31078</v>
      </c>
      <c r="G931">
        <v>114</v>
      </c>
      <c r="H931">
        <v>5</v>
      </c>
      <c r="I931" t="b">
        <v>0</v>
      </c>
    </row>
    <row r="932" spans="1:9" x14ac:dyDescent="0.3">
      <c r="A932" s="1" t="s">
        <v>32009</v>
      </c>
      <c r="B932" s="1" t="s">
        <v>956</v>
      </c>
      <c r="C932" s="2">
        <v>45423</v>
      </c>
      <c r="D932" s="3">
        <v>45423.416666666664</v>
      </c>
      <c r="E932">
        <v>10</v>
      </c>
      <c r="F932" s="1" t="s">
        <v>31076</v>
      </c>
      <c r="G932">
        <v>33</v>
      </c>
      <c r="H932">
        <v>5</v>
      </c>
      <c r="I932" t="b">
        <v>0</v>
      </c>
    </row>
    <row r="933" spans="1:9" x14ac:dyDescent="0.3">
      <c r="A933" s="1" t="s">
        <v>32010</v>
      </c>
      <c r="B933" s="1" t="s">
        <v>644</v>
      </c>
      <c r="C933" s="2">
        <v>45425</v>
      </c>
      <c r="D933" s="3">
        <v>45426.208333333336</v>
      </c>
      <c r="E933">
        <v>29</v>
      </c>
      <c r="F933" s="1" t="s">
        <v>31086</v>
      </c>
      <c r="G933">
        <v>123</v>
      </c>
      <c r="I933" t="b">
        <v>0</v>
      </c>
    </row>
    <row r="934" spans="1:9" x14ac:dyDescent="0.3">
      <c r="A934" s="1" t="s">
        <v>32011</v>
      </c>
      <c r="B934" s="1" t="s">
        <v>356</v>
      </c>
      <c r="C934" s="2">
        <v>45413</v>
      </c>
      <c r="D934" s="3">
        <v>45414.458333333336</v>
      </c>
      <c r="E934">
        <v>35</v>
      </c>
      <c r="F934" s="1" t="s">
        <v>31081</v>
      </c>
      <c r="G934">
        <v>108</v>
      </c>
      <c r="H934">
        <v>5</v>
      </c>
      <c r="I934" t="b">
        <v>0</v>
      </c>
    </row>
    <row r="935" spans="1:9" x14ac:dyDescent="0.3">
      <c r="A935" s="1" t="s">
        <v>32012</v>
      </c>
      <c r="B935" s="1" t="s">
        <v>646</v>
      </c>
      <c r="C935" s="2">
        <v>45130</v>
      </c>
      <c r="D935" s="3">
        <v>45131.416666666664</v>
      </c>
      <c r="E935">
        <v>34</v>
      </c>
      <c r="F935" s="1" t="s">
        <v>31076</v>
      </c>
      <c r="G935">
        <v>90</v>
      </c>
      <c r="I935" t="b">
        <v>0</v>
      </c>
    </row>
    <row r="936" spans="1:9" x14ac:dyDescent="0.3">
      <c r="A936" s="1" t="s">
        <v>32013</v>
      </c>
      <c r="B936" s="1" t="s">
        <v>974</v>
      </c>
      <c r="C936" s="2">
        <v>45599</v>
      </c>
      <c r="D936" s="3">
        <v>45600.083333333336</v>
      </c>
      <c r="E936">
        <v>26</v>
      </c>
      <c r="F936" s="1" t="s">
        <v>31078</v>
      </c>
      <c r="G936">
        <v>22</v>
      </c>
      <c r="I936" t="b">
        <v>0</v>
      </c>
    </row>
    <row r="937" spans="1:9" x14ac:dyDescent="0.3">
      <c r="A937" s="1" t="s">
        <v>32014</v>
      </c>
      <c r="B937" s="1" t="s">
        <v>352</v>
      </c>
      <c r="C937" s="2">
        <v>45010</v>
      </c>
      <c r="D937" s="3">
        <v>45011.041666666664</v>
      </c>
      <c r="E937">
        <v>25</v>
      </c>
      <c r="F937" s="1" t="s">
        <v>31086</v>
      </c>
      <c r="G937">
        <v>8</v>
      </c>
      <c r="I937" t="b">
        <v>0</v>
      </c>
    </row>
    <row r="938" spans="1:9" x14ac:dyDescent="0.3">
      <c r="A938" s="1" t="s">
        <v>32015</v>
      </c>
      <c r="B938" s="1" t="s">
        <v>1006</v>
      </c>
      <c r="C938" s="2">
        <v>45269</v>
      </c>
      <c r="D938" s="3">
        <v>45270.875</v>
      </c>
      <c r="E938">
        <v>45</v>
      </c>
      <c r="F938" s="1" t="s">
        <v>31086</v>
      </c>
      <c r="G938">
        <v>99</v>
      </c>
      <c r="H938">
        <v>3</v>
      </c>
      <c r="I938" t="b">
        <v>0</v>
      </c>
    </row>
    <row r="939" spans="1:9" x14ac:dyDescent="0.3">
      <c r="A939" s="1" t="s">
        <v>32016</v>
      </c>
      <c r="B939" s="1" t="s">
        <v>348</v>
      </c>
      <c r="C939" s="2">
        <v>45003</v>
      </c>
      <c r="D939" s="3">
        <v>45004.791666666664</v>
      </c>
      <c r="E939">
        <v>43</v>
      </c>
      <c r="F939" s="1" t="s">
        <v>31076</v>
      </c>
      <c r="G939">
        <v>85</v>
      </c>
      <c r="I939" t="b">
        <v>0</v>
      </c>
    </row>
    <row r="940" spans="1:9" x14ac:dyDescent="0.3">
      <c r="A940" s="1" t="s">
        <v>32017</v>
      </c>
      <c r="B940" s="1" t="s">
        <v>160</v>
      </c>
      <c r="C940" s="2">
        <v>45131</v>
      </c>
      <c r="D940" s="3">
        <v>45132.541666666664</v>
      </c>
      <c r="E940">
        <v>37</v>
      </c>
      <c r="F940" s="1" t="s">
        <v>31081</v>
      </c>
      <c r="G940">
        <v>47</v>
      </c>
      <c r="H940">
        <v>5</v>
      </c>
      <c r="I940" t="b">
        <v>0</v>
      </c>
    </row>
    <row r="941" spans="1:9" x14ac:dyDescent="0.3">
      <c r="A941" s="1" t="s">
        <v>32018</v>
      </c>
      <c r="B941" s="1" t="s">
        <v>310</v>
      </c>
      <c r="C941" s="2">
        <v>45094</v>
      </c>
      <c r="D941" s="3">
        <v>45096.916666666664</v>
      </c>
      <c r="E941">
        <v>70</v>
      </c>
      <c r="F941" s="1" t="s">
        <v>31081</v>
      </c>
      <c r="G941">
        <v>31</v>
      </c>
      <c r="H941">
        <v>5</v>
      </c>
      <c r="I941" t="b">
        <v>0</v>
      </c>
    </row>
    <row r="942" spans="1:9" x14ac:dyDescent="0.3">
      <c r="A942" s="1" t="s">
        <v>32019</v>
      </c>
      <c r="B942" s="1" t="s">
        <v>370</v>
      </c>
      <c r="C942" s="2">
        <v>44996</v>
      </c>
      <c r="D942" s="3">
        <v>44998.291666666664</v>
      </c>
      <c r="E942">
        <v>55</v>
      </c>
      <c r="F942" s="1" t="s">
        <v>31086</v>
      </c>
      <c r="G942">
        <v>88</v>
      </c>
      <c r="I942" t="b">
        <v>0</v>
      </c>
    </row>
    <row r="943" spans="1:9" x14ac:dyDescent="0.3">
      <c r="A943" s="1" t="s">
        <v>32020</v>
      </c>
      <c r="B943" s="1" t="s">
        <v>490</v>
      </c>
      <c r="C943" s="2">
        <v>45193</v>
      </c>
      <c r="D943" s="3">
        <v>45193.5</v>
      </c>
      <c r="E943">
        <v>12</v>
      </c>
      <c r="F943" s="1" t="s">
        <v>31076</v>
      </c>
      <c r="G943">
        <v>2</v>
      </c>
      <c r="I943" t="b">
        <v>0</v>
      </c>
    </row>
    <row r="944" spans="1:9" x14ac:dyDescent="0.3">
      <c r="A944" s="1" t="s">
        <v>32021</v>
      </c>
      <c r="B944" s="1" t="s">
        <v>502</v>
      </c>
      <c r="C944" s="2">
        <v>45108</v>
      </c>
      <c r="D944" s="3">
        <v>45109.208333333336</v>
      </c>
      <c r="E944">
        <v>29</v>
      </c>
      <c r="F944" s="1" t="s">
        <v>31076</v>
      </c>
      <c r="G944">
        <v>75</v>
      </c>
      <c r="H944">
        <v>3</v>
      </c>
      <c r="I944" t="b">
        <v>0</v>
      </c>
    </row>
    <row r="945" spans="1:9" x14ac:dyDescent="0.3">
      <c r="A945" s="1" t="s">
        <v>32022</v>
      </c>
      <c r="B945" s="1" t="s">
        <v>586</v>
      </c>
      <c r="C945" s="2">
        <v>45379</v>
      </c>
      <c r="D945" s="3">
        <v>45380.75</v>
      </c>
      <c r="E945">
        <v>42</v>
      </c>
      <c r="F945" s="1" t="s">
        <v>31081</v>
      </c>
      <c r="G945">
        <v>146</v>
      </c>
      <c r="H945">
        <v>3</v>
      </c>
      <c r="I945" t="b">
        <v>0</v>
      </c>
    </row>
    <row r="946" spans="1:9" x14ac:dyDescent="0.3">
      <c r="A946" s="1" t="s">
        <v>32023</v>
      </c>
      <c r="B946" s="1" t="s">
        <v>784</v>
      </c>
      <c r="C946" s="2">
        <v>44946</v>
      </c>
      <c r="D946" s="3">
        <v>44947.541666666664</v>
      </c>
      <c r="E946">
        <v>37</v>
      </c>
      <c r="F946" s="1" t="s">
        <v>31081</v>
      </c>
      <c r="G946">
        <v>165</v>
      </c>
      <c r="I946" t="b">
        <v>0</v>
      </c>
    </row>
    <row r="947" spans="1:9" x14ac:dyDescent="0.3">
      <c r="A947" s="1" t="s">
        <v>32024</v>
      </c>
      <c r="B947" s="1" t="s">
        <v>538</v>
      </c>
      <c r="C947" s="2">
        <v>45648</v>
      </c>
      <c r="D947" s="3">
        <v>45648.458333333336</v>
      </c>
      <c r="E947">
        <v>11</v>
      </c>
      <c r="F947" s="1" t="s">
        <v>31086</v>
      </c>
      <c r="G947">
        <v>64</v>
      </c>
      <c r="I947" t="b">
        <v>0</v>
      </c>
    </row>
    <row r="948" spans="1:9" x14ac:dyDescent="0.3">
      <c r="A948" s="1" t="s">
        <v>32025</v>
      </c>
      <c r="B948" s="1" t="s">
        <v>154</v>
      </c>
      <c r="C948" s="2">
        <v>45204</v>
      </c>
      <c r="D948" s="3">
        <v>45204.833333333336</v>
      </c>
      <c r="E948">
        <v>20</v>
      </c>
      <c r="F948" s="1" t="s">
        <v>31086</v>
      </c>
      <c r="G948">
        <v>9</v>
      </c>
      <c r="H948">
        <v>5</v>
      </c>
      <c r="I948" t="b">
        <v>0</v>
      </c>
    </row>
    <row r="949" spans="1:9" x14ac:dyDescent="0.3">
      <c r="A949" s="1" t="s">
        <v>32026</v>
      </c>
      <c r="B949" s="1" t="s">
        <v>384</v>
      </c>
      <c r="C949" s="2">
        <v>45153</v>
      </c>
      <c r="D949" s="3">
        <v>45153.208333333336</v>
      </c>
      <c r="E949">
        <v>5</v>
      </c>
      <c r="F949" s="1" t="s">
        <v>31081</v>
      </c>
      <c r="G949">
        <v>153</v>
      </c>
      <c r="I949" t="b">
        <v>0</v>
      </c>
    </row>
    <row r="950" spans="1:9" x14ac:dyDescent="0.3">
      <c r="A950" s="1" t="s">
        <v>32027</v>
      </c>
      <c r="B950" s="1" t="s">
        <v>362</v>
      </c>
      <c r="C950" s="2">
        <v>45541</v>
      </c>
      <c r="D950" s="3">
        <v>45542.791666666664</v>
      </c>
      <c r="E950">
        <v>43</v>
      </c>
      <c r="F950" s="1" t="s">
        <v>31078</v>
      </c>
      <c r="G950">
        <v>14</v>
      </c>
      <c r="I950" t="b">
        <v>0</v>
      </c>
    </row>
    <row r="951" spans="1:9" x14ac:dyDescent="0.3">
      <c r="A951" s="1" t="s">
        <v>32028</v>
      </c>
      <c r="B951" s="1" t="s">
        <v>684</v>
      </c>
      <c r="C951" s="2">
        <v>45172</v>
      </c>
      <c r="D951" s="3">
        <v>45174.875</v>
      </c>
      <c r="E951">
        <v>69</v>
      </c>
      <c r="F951" s="1" t="s">
        <v>31076</v>
      </c>
      <c r="G951">
        <v>74</v>
      </c>
      <c r="H951">
        <v>4</v>
      </c>
      <c r="I951" t="b">
        <v>0</v>
      </c>
    </row>
    <row r="952" spans="1:9" x14ac:dyDescent="0.3">
      <c r="A952" s="1" t="s">
        <v>32029</v>
      </c>
      <c r="B952" s="1" t="s">
        <v>530</v>
      </c>
      <c r="C952" s="2">
        <v>45603</v>
      </c>
      <c r="D952" s="3">
        <v>45603.208333333336</v>
      </c>
      <c r="E952">
        <v>5</v>
      </c>
      <c r="F952" s="1" t="s">
        <v>31076</v>
      </c>
      <c r="G952">
        <v>81</v>
      </c>
      <c r="H952">
        <v>3</v>
      </c>
      <c r="I952" t="b">
        <v>0</v>
      </c>
    </row>
    <row r="953" spans="1:9" x14ac:dyDescent="0.3">
      <c r="A953" s="1" t="s">
        <v>32030</v>
      </c>
      <c r="B953" s="1" t="s">
        <v>796</v>
      </c>
      <c r="C953" s="2">
        <v>45287</v>
      </c>
      <c r="D953" s="3">
        <v>45287.416666666664</v>
      </c>
      <c r="E953">
        <v>10</v>
      </c>
      <c r="F953" s="1" t="s">
        <v>31078</v>
      </c>
      <c r="G953">
        <v>119</v>
      </c>
      <c r="H953">
        <v>4</v>
      </c>
      <c r="I953" t="b">
        <v>0</v>
      </c>
    </row>
    <row r="954" spans="1:9" x14ac:dyDescent="0.3">
      <c r="A954" s="1" t="s">
        <v>32031</v>
      </c>
      <c r="B954" s="1" t="s">
        <v>45</v>
      </c>
      <c r="C954" s="2">
        <v>44976</v>
      </c>
      <c r="D954" s="3">
        <v>44977.541666666664</v>
      </c>
      <c r="E954">
        <v>37</v>
      </c>
      <c r="F954" s="1" t="s">
        <v>31076</v>
      </c>
      <c r="G954">
        <v>105</v>
      </c>
      <c r="I954" t="b">
        <v>0</v>
      </c>
    </row>
    <row r="955" spans="1:9" x14ac:dyDescent="0.3">
      <c r="A955" s="1" t="s">
        <v>32032</v>
      </c>
      <c r="B955" s="1" t="s">
        <v>418</v>
      </c>
      <c r="C955" s="2">
        <v>45311</v>
      </c>
      <c r="D955" s="3">
        <v>45312.5</v>
      </c>
      <c r="E955">
        <v>36</v>
      </c>
      <c r="F955" s="1" t="s">
        <v>31078</v>
      </c>
      <c r="G955">
        <v>55</v>
      </c>
      <c r="H955">
        <v>4</v>
      </c>
      <c r="I955" t="b">
        <v>0</v>
      </c>
    </row>
    <row r="956" spans="1:9" x14ac:dyDescent="0.3">
      <c r="A956" s="1" t="s">
        <v>32033</v>
      </c>
      <c r="B956" s="1" t="s">
        <v>788</v>
      </c>
      <c r="C956" s="2">
        <v>45150</v>
      </c>
      <c r="D956" s="3">
        <v>45150.75</v>
      </c>
      <c r="E956">
        <v>18</v>
      </c>
      <c r="F956" s="1" t="s">
        <v>31076</v>
      </c>
      <c r="G956">
        <v>155</v>
      </c>
      <c r="H956">
        <v>3</v>
      </c>
      <c r="I956" t="b">
        <v>0</v>
      </c>
    </row>
    <row r="957" spans="1:9" x14ac:dyDescent="0.3">
      <c r="A957" s="1" t="s">
        <v>32034</v>
      </c>
      <c r="B957" s="1" t="s">
        <v>762</v>
      </c>
      <c r="C957" s="2">
        <v>45180</v>
      </c>
      <c r="D957" s="3">
        <v>45182.916666666664</v>
      </c>
      <c r="E957">
        <v>70</v>
      </c>
      <c r="F957" s="1" t="s">
        <v>31081</v>
      </c>
      <c r="G957">
        <v>92</v>
      </c>
      <c r="I957" t="b">
        <v>0</v>
      </c>
    </row>
    <row r="958" spans="1:9" x14ac:dyDescent="0.3">
      <c r="A958" s="1" t="s">
        <v>32035</v>
      </c>
      <c r="B958" s="1" t="s">
        <v>790</v>
      </c>
      <c r="C958" s="2">
        <v>44946</v>
      </c>
      <c r="D958" s="3">
        <v>44946.083333333336</v>
      </c>
      <c r="E958">
        <v>2</v>
      </c>
      <c r="F958" s="1" t="s">
        <v>31086</v>
      </c>
      <c r="G958">
        <v>78</v>
      </c>
      <c r="H958">
        <v>5</v>
      </c>
      <c r="I958" t="b">
        <v>0</v>
      </c>
    </row>
    <row r="959" spans="1:9" x14ac:dyDescent="0.3">
      <c r="A959" s="1" t="s">
        <v>32036</v>
      </c>
      <c r="B959" s="1" t="s">
        <v>248</v>
      </c>
      <c r="C959" s="2">
        <v>45346</v>
      </c>
      <c r="D959" s="3">
        <v>45348.5</v>
      </c>
      <c r="E959">
        <v>60</v>
      </c>
      <c r="F959" s="1" t="s">
        <v>31086</v>
      </c>
      <c r="G959">
        <v>176</v>
      </c>
      <c r="H959">
        <v>4</v>
      </c>
      <c r="I959" t="b">
        <v>0</v>
      </c>
    </row>
    <row r="960" spans="1:9" x14ac:dyDescent="0.3">
      <c r="A960" s="1" t="s">
        <v>32037</v>
      </c>
      <c r="B960" s="1" t="s">
        <v>376</v>
      </c>
      <c r="C960" s="2">
        <v>45594</v>
      </c>
      <c r="D960" s="3">
        <v>45596.666666666664</v>
      </c>
      <c r="E960">
        <v>64</v>
      </c>
      <c r="F960" s="1" t="s">
        <v>31078</v>
      </c>
      <c r="G960">
        <v>59</v>
      </c>
      <c r="H960">
        <v>3</v>
      </c>
      <c r="I960" t="b">
        <v>0</v>
      </c>
    </row>
    <row r="961" spans="1:9" x14ac:dyDescent="0.3">
      <c r="A961" s="1" t="s">
        <v>32038</v>
      </c>
      <c r="B961" s="1" t="s">
        <v>888</v>
      </c>
      <c r="C961" s="2">
        <v>44978</v>
      </c>
      <c r="D961" s="3">
        <v>44980.291666666664</v>
      </c>
      <c r="E961">
        <v>55</v>
      </c>
      <c r="F961" s="1" t="s">
        <v>31078</v>
      </c>
      <c r="G961">
        <v>123</v>
      </c>
      <c r="I961" t="b">
        <v>0</v>
      </c>
    </row>
    <row r="962" spans="1:9" x14ac:dyDescent="0.3">
      <c r="A962" s="1" t="s">
        <v>32039</v>
      </c>
      <c r="B962" s="1" t="s">
        <v>398</v>
      </c>
      <c r="C962" s="2">
        <v>44947</v>
      </c>
      <c r="D962" s="3">
        <v>44948.5</v>
      </c>
      <c r="E962">
        <v>36</v>
      </c>
      <c r="F962" s="1" t="s">
        <v>31086</v>
      </c>
      <c r="G962">
        <v>107</v>
      </c>
      <c r="H962">
        <v>3</v>
      </c>
      <c r="I962" t="b">
        <v>0</v>
      </c>
    </row>
    <row r="963" spans="1:9" x14ac:dyDescent="0.3">
      <c r="A963" s="1" t="s">
        <v>32040</v>
      </c>
      <c r="B963" s="1" t="s">
        <v>434</v>
      </c>
      <c r="C963" s="2">
        <v>45547</v>
      </c>
      <c r="D963" s="3">
        <v>45547.708333333336</v>
      </c>
      <c r="E963">
        <v>17</v>
      </c>
      <c r="F963" s="1" t="s">
        <v>31081</v>
      </c>
      <c r="G963">
        <v>42</v>
      </c>
      <c r="H963">
        <v>4</v>
      </c>
      <c r="I963" t="b">
        <v>0</v>
      </c>
    </row>
    <row r="964" spans="1:9" x14ac:dyDescent="0.3">
      <c r="A964" s="1" t="s">
        <v>32041</v>
      </c>
      <c r="B964" s="1" t="s">
        <v>944</v>
      </c>
      <c r="C964" s="2">
        <v>45260</v>
      </c>
      <c r="D964" s="3">
        <v>45261.041666666664</v>
      </c>
      <c r="E964">
        <v>25</v>
      </c>
      <c r="F964" s="1" t="s">
        <v>31081</v>
      </c>
      <c r="G964">
        <v>17</v>
      </c>
      <c r="I964" t="b">
        <v>0</v>
      </c>
    </row>
    <row r="965" spans="1:9" x14ac:dyDescent="0.3">
      <c r="A965" s="1" t="s">
        <v>32042</v>
      </c>
      <c r="B965" s="1" t="s">
        <v>720</v>
      </c>
      <c r="C965" s="2">
        <v>45286</v>
      </c>
      <c r="D965" s="3">
        <v>45286.083333333336</v>
      </c>
      <c r="E965">
        <v>2</v>
      </c>
      <c r="F965" s="1" t="s">
        <v>31086</v>
      </c>
      <c r="G965">
        <v>121</v>
      </c>
      <c r="H965">
        <v>5</v>
      </c>
      <c r="I965" t="b">
        <v>0</v>
      </c>
    </row>
    <row r="966" spans="1:9" x14ac:dyDescent="0.3">
      <c r="A966" s="1" t="s">
        <v>32043</v>
      </c>
      <c r="B966" s="1" t="s">
        <v>750</v>
      </c>
      <c r="C966" s="2">
        <v>45635</v>
      </c>
      <c r="D966" s="3">
        <v>45637.083333333336</v>
      </c>
      <c r="E966">
        <v>50</v>
      </c>
      <c r="F966" s="1" t="s">
        <v>31081</v>
      </c>
      <c r="G966">
        <v>26</v>
      </c>
      <c r="H966">
        <v>3</v>
      </c>
      <c r="I966" t="b">
        <v>0</v>
      </c>
    </row>
    <row r="967" spans="1:9" x14ac:dyDescent="0.3">
      <c r="A967" s="1" t="s">
        <v>32044</v>
      </c>
      <c r="B967" s="1" t="s">
        <v>53</v>
      </c>
      <c r="C967" s="2">
        <v>45187</v>
      </c>
      <c r="D967" s="3">
        <v>45188</v>
      </c>
      <c r="E967">
        <v>24</v>
      </c>
      <c r="F967" s="1" t="s">
        <v>31078</v>
      </c>
      <c r="G967">
        <v>43</v>
      </c>
      <c r="I967" t="b">
        <v>0</v>
      </c>
    </row>
    <row r="968" spans="1:9" x14ac:dyDescent="0.3">
      <c r="A968" s="1" t="s">
        <v>32045</v>
      </c>
      <c r="B968" s="1" t="s">
        <v>890</v>
      </c>
      <c r="C968" s="2">
        <v>45468</v>
      </c>
      <c r="D968" s="3">
        <v>45469.875</v>
      </c>
      <c r="E968">
        <v>45</v>
      </c>
      <c r="F968" s="1" t="s">
        <v>31078</v>
      </c>
      <c r="G968">
        <v>61</v>
      </c>
      <c r="H968">
        <v>5</v>
      </c>
      <c r="I968" t="b">
        <v>0</v>
      </c>
    </row>
    <row r="969" spans="1:9" x14ac:dyDescent="0.3">
      <c r="A969" s="1" t="s">
        <v>32046</v>
      </c>
      <c r="B969" s="1" t="s">
        <v>354</v>
      </c>
      <c r="C969" s="2">
        <v>45328</v>
      </c>
      <c r="D969" s="3">
        <v>45330.75</v>
      </c>
      <c r="E969">
        <v>66</v>
      </c>
      <c r="F969" s="1" t="s">
        <v>31076</v>
      </c>
      <c r="G969">
        <v>105</v>
      </c>
      <c r="H969">
        <v>5</v>
      </c>
      <c r="I969" t="b">
        <v>0</v>
      </c>
    </row>
    <row r="970" spans="1:9" x14ac:dyDescent="0.3">
      <c r="A970" s="1" t="s">
        <v>32047</v>
      </c>
      <c r="B970" s="1" t="s">
        <v>168</v>
      </c>
      <c r="C970" s="2">
        <v>45293</v>
      </c>
      <c r="D970" s="3">
        <v>45293.458333333336</v>
      </c>
      <c r="E970">
        <v>11</v>
      </c>
      <c r="F970" s="1" t="s">
        <v>31081</v>
      </c>
      <c r="G970">
        <v>17</v>
      </c>
      <c r="I970" t="b">
        <v>0</v>
      </c>
    </row>
    <row r="971" spans="1:9" x14ac:dyDescent="0.3">
      <c r="A971" s="1" t="s">
        <v>32048</v>
      </c>
      <c r="B971" s="1" t="s">
        <v>178</v>
      </c>
      <c r="C971" s="2">
        <v>45226</v>
      </c>
      <c r="D971" s="3">
        <v>45226.041666666664</v>
      </c>
      <c r="E971">
        <v>1</v>
      </c>
      <c r="F971" s="1" t="s">
        <v>31076</v>
      </c>
      <c r="G971">
        <v>168</v>
      </c>
      <c r="I971" t="b">
        <v>0</v>
      </c>
    </row>
    <row r="972" spans="1:9" x14ac:dyDescent="0.3">
      <c r="A972" s="1" t="s">
        <v>32049</v>
      </c>
      <c r="B972" s="1" t="s">
        <v>732</v>
      </c>
      <c r="C972" s="2">
        <v>45005</v>
      </c>
      <c r="D972" s="3">
        <v>45007.291666666664</v>
      </c>
      <c r="E972">
        <v>55</v>
      </c>
      <c r="F972" s="1" t="s">
        <v>31081</v>
      </c>
      <c r="G972">
        <v>175</v>
      </c>
      <c r="H972">
        <v>4</v>
      </c>
      <c r="I972" t="b">
        <v>0</v>
      </c>
    </row>
    <row r="973" spans="1:9" x14ac:dyDescent="0.3">
      <c r="A973" s="1" t="s">
        <v>32050</v>
      </c>
      <c r="B973" s="1" t="s">
        <v>930</v>
      </c>
      <c r="C973" s="2">
        <v>45173</v>
      </c>
      <c r="D973" s="3">
        <v>45173.791666666664</v>
      </c>
      <c r="E973">
        <v>19</v>
      </c>
      <c r="F973" s="1" t="s">
        <v>31078</v>
      </c>
      <c r="G973">
        <v>26</v>
      </c>
      <c r="H973">
        <v>4</v>
      </c>
      <c r="I973" t="b">
        <v>0</v>
      </c>
    </row>
    <row r="974" spans="1:9" x14ac:dyDescent="0.3">
      <c r="A974" s="1" t="s">
        <v>32051</v>
      </c>
      <c r="B974" s="1" t="s">
        <v>650</v>
      </c>
      <c r="C974" s="2">
        <v>45127</v>
      </c>
      <c r="D974" s="3">
        <v>45127.708333333336</v>
      </c>
      <c r="E974">
        <v>17</v>
      </c>
      <c r="F974" s="1" t="s">
        <v>31086</v>
      </c>
      <c r="G974">
        <v>147</v>
      </c>
      <c r="I974" t="b">
        <v>0</v>
      </c>
    </row>
    <row r="975" spans="1:9" x14ac:dyDescent="0.3">
      <c r="A975" s="1" t="s">
        <v>32052</v>
      </c>
      <c r="B975" s="1" t="s">
        <v>966</v>
      </c>
      <c r="C975" s="2">
        <v>45203</v>
      </c>
      <c r="D975" s="3">
        <v>45205.125</v>
      </c>
      <c r="E975">
        <v>51</v>
      </c>
      <c r="F975" s="1" t="s">
        <v>31078</v>
      </c>
      <c r="G975">
        <v>178</v>
      </c>
      <c r="I975" t="b">
        <v>0</v>
      </c>
    </row>
    <row r="976" spans="1:9" x14ac:dyDescent="0.3">
      <c r="A976" s="1" t="s">
        <v>32053</v>
      </c>
      <c r="B976" s="1" t="s">
        <v>80</v>
      </c>
      <c r="C976" s="2">
        <v>45083</v>
      </c>
      <c r="D976" s="3">
        <v>45085.708333333336</v>
      </c>
      <c r="E976">
        <v>65</v>
      </c>
      <c r="F976" s="1" t="s">
        <v>31078</v>
      </c>
      <c r="G976">
        <v>149</v>
      </c>
      <c r="I976" t="b">
        <v>0</v>
      </c>
    </row>
    <row r="977" spans="1:9" x14ac:dyDescent="0.3">
      <c r="A977" s="1" t="s">
        <v>32054</v>
      </c>
      <c r="B977" s="1" t="s">
        <v>178</v>
      </c>
      <c r="C977" s="2">
        <v>45162</v>
      </c>
      <c r="D977" s="3">
        <v>45162.666666666664</v>
      </c>
      <c r="E977">
        <v>16</v>
      </c>
      <c r="F977" s="1" t="s">
        <v>31076</v>
      </c>
      <c r="G977">
        <v>147</v>
      </c>
      <c r="H977">
        <v>4</v>
      </c>
      <c r="I977" t="b">
        <v>0</v>
      </c>
    </row>
    <row r="978" spans="1:9" x14ac:dyDescent="0.3">
      <c r="A978" s="1" t="s">
        <v>32055</v>
      </c>
      <c r="B978" s="1" t="s">
        <v>128</v>
      </c>
      <c r="C978" s="2">
        <v>45647</v>
      </c>
      <c r="D978" s="3">
        <v>45649.5</v>
      </c>
      <c r="E978">
        <v>60</v>
      </c>
      <c r="F978" s="1" t="s">
        <v>31078</v>
      </c>
      <c r="G978">
        <v>92</v>
      </c>
      <c r="I978" t="b">
        <v>0</v>
      </c>
    </row>
    <row r="979" spans="1:9" x14ac:dyDescent="0.3">
      <c r="A979" s="1" t="s">
        <v>32056</v>
      </c>
      <c r="B979" s="1" t="s">
        <v>1008</v>
      </c>
      <c r="C979" s="2">
        <v>45635</v>
      </c>
      <c r="D979" s="3">
        <v>45637.083333333336</v>
      </c>
      <c r="E979">
        <v>50</v>
      </c>
      <c r="F979" s="1" t="s">
        <v>31076</v>
      </c>
      <c r="G979">
        <v>122</v>
      </c>
      <c r="I979" t="b">
        <v>0</v>
      </c>
    </row>
    <row r="980" spans="1:9" x14ac:dyDescent="0.3">
      <c r="A980" s="1" t="s">
        <v>32057</v>
      </c>
      <c r="B980" s="1" t="s">
        <v>158</v>
      </c>
      <c r="C980" s="2">
        <v>45171</v>
      </c>
      <c r="D980" s="3">
        <v>45171.458333333336</v>
      </c>
      <c r="E980">
        <v>11</v>
      </c>
      <c r="F980" s="1" t="s">
        <v>31078</v>
      </c>
      <c r="G980">
        <v>41</v>
      </c>
      <c r="H980">
        <v>3</v>
      </c>
      <c r="I980" t="b">
        <v>0</v>
      </c>
    </row>
    <row r="981" spans="1:9" x14ac:dyDescent="0.3">
      <c r="A981" s="1" t="s">
        <v>32058</v>
      </c>
      <c r="B981" s="1" t="s">
        <v>720</v>
      </c>
      <c r="C981" s="2">
        <v>45118</v>
      </c>
      <c r="D981" s="3">
        <v>45120.875</v>
      </c>
      <c r="E981">
        <v>69</v>
      </c>
      <c r="F981" s="1" t="s">
        <v>31081</v>
      </c>
      <c r="G981">
        <v>28</v>
      </c>
      <c r="I981" t="b">
        <v>0</v>
      </c>
    </row>
    <row r="982" spans="1:9" x14ac:dyDescent="0.3">
      <c r="A982" s="1" t="s">
        <v>32059</v>
      </c>
      <c r="B982" s="1" t="s">
        <v>744</v>
      </c>
      <c r="C982" s="2">
        <v>45105</v>
      </c>
      <c r="D982" s="3">
        <v>45106.333333333336</v>
      </c>
      <c r="E982">
        <v>32</v>
      </c>
      <c r="F982" s="1" t="s">
        <v>31076</v>
      </c>
      <c r="G982">
        <v>142</v>
      </c>
      <c r="H982">
        <v>4</v>
      </c>
      <c r="I982" t="b">
        <v>0</v>
      </c>
    </row>
    <row r="983" spans="1:9" x14ac:dyDescent="0.3">
      <c r="A983" s="1" t="s">
        <v>32060</v>
      </c>
      <c r="B983" s="1" t="s">
        <v>168</v>
      </c>
      <c r="C983" s="2">
        <v>44976</v>
      </c>
      <c r="D983" s="3">
        <v>44978.916666666664</v>
      </c>
      <c r="E983">
        <v>70</v>
      </c>
      <c r="F983" s="1" t="s">
        <v>31086</v>
      </c>
      <c r="G983">
        <v>18</v>
      </c>
      <c r="H983">
        <v>5</v>
      </c>
      <c r="I983" t="b">
        <v>0</v>
      </c>
    </row>
    <row r="984" spans="1:9" x14ac:dyDescent="0.3">
      <c r="A984" s="1" t="s">
        <v>32061</v>
      </c>
      <c r="B984" s="1" t="s">
        <v>658</v>
      </c>
      <c r="C984" s="2">
        <v>45413</v>
      </c>
      <c r="D984" s="3">
        <v>45414.833333333336</v>
      </c>
      <c r="E984">
        <v>44</v>
      </c>
      <c r="F984" s="1" t="s">
        <v>31086</v>
      </c>
      <c r="G984">
        <v>126</v>
      </c>
      <c r="H984">
        <v>4</v>
      </c>
      <c r="I984" t="b">
        <v>0</v>
      </c>
    </row>
    <row r="985" spans="1:9" x14ac:dyDescent="0.3">
      <c r="A985" s="1" t="s">
        <v>32062</v>
      </c>
      <c r="B985" s="1" t="s">
        <v>592</v>
      </c>
      <c r="C985" s="2">
        <v>44946</v>
      </c>
      <c r="D985" s="3">
        <v>44948.708333333336</v>
      </c>
      <c r="E985">
        <v>65</v>
      </c>
      <c r="F985" s="1" t="s">
        <v>31076</v>
      </c>
      <c r="G985">
        <v>155</v>
      </c>
      <c r="H985">
        <v>5</v>
      </c>
      <c r="I985" t="b">
        <v>0</v>
      </c>
    </row>
    <row r="986" spans="1:9" x14ac:dyDescent="0.3">
      <c r="A986" s="1" t="s">
        <v>32063</v>
      </c>
      <c r="B986" s="1" t="s">
        <v>1024</v>
      </c>
      <c r="C986" s="2">
        <v>45168</v>
      </c>
      <c r="D986" s="3">
        <v>45169.958333333336</v>
      </c>
      <c r="E986">
        <v>47</v>
      </c>
      <c r="F986" s="1" t="s">
        <v>31081</v>
      </c>
      <c r="G986">
        <v>72</v>
      </c>
      <c r="I986" t="b">
        <v>0</v>
      </c>
    </row>
    <row r="987" spans="1:9" x14ac:dyDescent="0.3">
      <c r="A987" s="1" t="s">
        <v>32064</v>
      </c>
      <c r="B987" s="1" t="s">
        <v>684</v>
      </c>
      <c r="C987" s="2">
        <v>45228</v>
      </c>
      <c r="D987" s="3">
        <v>45228.583333333336</v>
      </c>
      <c r="E987">
        <v>14</v>
      </c>
      <c r="F987" s="1" t="s">
        <v>31078</v>
      </c>
      <c r="G987">
        <v>123</v>
      </c>
      <c r="H987">
        <v>3</v>
      </c>
      <c r="I987" t="b">
        <v>0</v>
      </c>
    </row>
    <row r="988" spans="1:9" x14ac:dyDescent="0.3">
      <c r="A988" s="1" t="s">
        <v>32065</v>
      </c>
      <c r="B988" s="1" t="s">
        <v>634</v>
      </c>
      <c r="C988" s="2">
        <v>45584</v>
      </c>
      <c r="D988" s="3">
        <v>45586.708333333336</v>
      </c>
      <c r="E988">
        <v>65</v>
      </c>
      <c r="F988" s="1" t="s">
        <v>31086</v>
      </c>
      <c r="G988">
        <v>59</v>
      </c>
      <c r="I988" t="b">
        <v>0</v>
      </c>
    </row>
    <row r="989" spans="1:9" x14ac:dyDescent="0.3">
      <c r="A989" s="1" t="s">
        <v>32066</v>
      </c>
      <c r="B989" s="1" t="s">
        <v>774</v>
      </c>
      <c r="C989" s="2">
        <v>45560</v>
      </c>
      <c r="D989" s="3">
        <v>45561.458333333336</v>
      </c>
      <c r="E989">
        <v>35</v>
      </c>
      <c r="F989" s="1" t="s">
        <v>31086</v>
      </c>
      <c r="G989">
        <v>86</v>
      </c>
      <c r="H989">
        <v>3</v>
      </c>
      <c r="I989" t="b">
        <v>0</v>
      </c>
    </row>
    <row r="990" spans="1:9" x14ac:dyDescent="0.3">
      <c r="A990" s="1" t="s">
        <v>32067</v>
      </c>
      <c r="B990" s="1" t="s">
        <v>390</v>
      </c>
      <c r="C990" s="2">
        <v>45400</v>
      </c>
      <c r="D990" s="3">
        <v>45401</v>
      </c>
      <c r="E990">
        <v>24</v>
      </c>
      <c r="F990" s="1" t="s">
        <v>31081</v>
      </c>
      <c r="G990">
        <v>83</v>
      </c>
      <c r="H990">
        <v>5</v>
      </c>
      <c r="I990" t="b">
        <v>0</v>
      </c>
    </row>
    <row r="991" spans="1:9" x14ac:dyDescent="0.3">
      <c r="A991" s="1" t="s">
        <v>32068</v>
      </c>
      <c r="B991" s="1" t="s">
        <v>846</v>
      </c>
      <c r="C991" s="2">
        <v>45221</v>
      </c>
      <c r="D991" s="3">
        <v>45221.791666666664</v>
      </c>
      <c r="E991">
        <v>19</v>
      </c>
      <c r="F991" s="1" t="s">
        <v>31081</v>
      </c>
      <c r="G991">
        <v>101</v>
      </c>
      <c r="I991" t="b">
        <v>0</v>
      </c>
    </row>
    <row r="992" spans="1:9" x14ac:dyDescent="0.3">
      <c r="A992" s="1" t="s">
        <v>32069</v>
      </c>
      <c r="B992" s="1" t="s">
        <v>484</v>
      </c>
      <c r="C992" s="2">
        <v>45300</v>
      </c>
      <c r="D992" s="3">
        <v>45302.708333333336</v>
      </c>
      <c r="E992">
        <v>65</v>
      </c>
      <c r="F992" s="1" t="s">
        <v>31086</v>
      </c>
      <c r="G992">
        <v>91</v>
      </c>
      <c r="H992">
        <v>4</v>
      </c>
      <c r="I992" t="b">
        <v>0</v>
      </c>
    </row>
    <row r="993" spans="1:9" x14ac:dyDescent="0.3">
      <c r="A993" s="1" t="s">
        <v>32070</v>
      </c>
      <c r="B993" s="1" t="s">
        <v>932</v>
      </c>
      <c r="C993" s="2">
        <v>45099</v>
      </c>
      <c r="D993" s="3">
        <v>45099.208333333336</v>
      </c>
      <c r="E993">
        <v>5</v>
      </c>
      <c r="F993" s="1" t="s">
        <v>31076</v>
      </c>
      <c r="G993">
        <v>25</v>
      </c>
      <c r="H993">
        <v>5</v>
      </c>
      <c r="I993" t="b">
        <v>0</v>
      </c>
    </row>
    <row r="994" spans="1:9" x14ac:dyDescent="0.3">
      <c r="A994" s="1" t="s">
        <v>32071</v>
      </c>
      <c r="B994" s="1" t="s">
        <v>1028</v>
      </c>
      <c r="C994" s="2">
        <v>45521</v>
      </c>
      <c r="D994" s="3">
        <v>45523.666666666664</v>
      </c>
      <c r="E994">
        <v>64</v>
      </c>
      <c r="F994" s="1" t="s">
        <v>31076</v>
      </c>
      <c r="G994">
        <v>120</v>
      </c>
      <c r="H994">
        <v>5</v>
      </c>
      <c r="I994" t="b">
        <v>0</v>
      </c>
    </row>
    <row r="995" spans="1:9" x14ac:dyDescent="0.3">
      <c r="A995" s="1" t="s">
        <v>32072</v>
      </c>
      <c r="B995" s="1" t="s">
        <v>36</v>
      </c>
      <c r="C995" s="2">
        <v>45040</v>
      </c>
      <c r="D995" s="3">
        <v>45040.416666666664</v>
      </c>
      <c r="E995">
        <v>10</v>
      </c>
      <c r="F995" s="1" t="s">
        <v>31086</v>
      </c>
      <c r="G995">
        <v>129</v>
      </c>
      <c r="H995">
        <v>4</v>
      </c>
      <c r="I995" t="b">
        <v>1</v>
      </c>
    </row>
    <row r="996" spans="1:9" x14ac:dyDescent="0.3">
      <c r="A996" s="1" t="s">
        <v>32073</v>
      </c>
      <c r="B996" s="1" t="s">
        <v>182</v>
      </c>
      <c r="C996" s="2">
        <v>45483</v>
      </c>
      <c r="D996" s="3">
        <v>45483.375</v>
      </c>
      <c r="E996">
        <v>9</v>
      </c>
      <c r="F996" s="1" t="s">
        <v>31076</v>
      </c>
      <c r="G996">
        <v>99</v>
      </c>
      <c r="H996">
        <v>4</v>
      </c>
      <c r="I996" t="b">
        <v>1</v>
      </c>
    </row>
    <row r="997" spans="1:9" x14ac:dyDescent="0.3">
      <c r="A997" s="1" t="s">
        <v>32074</v>
      </c>
      <c r="B997" s="1" t="s">
        <v>644</v>
      </c>
      <c r="C997" s="2">
        <v>45242</v>
      </c>
      <c r="D997" s="3">
        <v>45242.041666666664</v>
      </c>
      <c r="E997">
        <v>1</v>
      </c>
      <c r="F997" s="1" t="s">
        <v>31081</v>
      </c>
      <c r="G997">
        <v>17</v>
      </c>
      <c r="H997">
        <v>5</v>
      </c>
      <c r="I997" t="b">
        <v>0</v>
      </c>
    </row>
    <row r="998" spans="1:9" x14ac:dyDescent="0.3">
      <c r="A998" s="1" t="s">
        <v>32075</v>
      </c>
      <c r="B998" s="1" t="s">
        <v>892</v>
      </c>
      <c r="C998" s="2">
        <v>45000</v>
      </c>
      <c r="D998" s="3">
        <v>45001.5</v>
      </c>
      <c r="E998">
        <v>36</v>
      </c>
      <c r="F998" s="1" t="s">
        <v>31081</v>
      </c>
      <c r="G998">
        <v>121</v>
      </c>
      <c r="I998" t="b">
        <v>0</v>
      </c>
    </row>
    <row r="999" spans="1:9" x14ac:dyDescent="0.3">
      <c r="A999" s="1" t="s">
        <v>32076</v>
      </c>
      <c r="B999" s="1" t="s">
        <v>990</v>
      </c>
      <c r="C999" s="2">
        <v>45517</v>
      </c>
      <c r="D999" s="3">
        <v>45517.541666666664</v>
      </c>
      <c r="E999">
        <v>13</v>
      </c>
      <c r="F999" s="1" t="s">
        <v>31081</v>
      </c>
      <c r="G999">
        <v>95</v>
      </c>
      <c r="H999">
        <v>5</v>
      </c>
      <c r="I999" t="b">
        <v>0</v>
      </c>
    </row>
    <row r="1000" spans="1:9" x14ac:dyDescent="0.3">
      <c r="A1000" s="1" t="s">
        <v>32077</v>
      </c>
      <c r="B1000" s="1" t="s">
        <v>636</v>
      </c>
      <c r="C1000" s="2">
        <v>45592</v>
      </c>
      <c r="D1000" s="3">
        <v>45594</v>
      </c>
      <c r="E1000">
        <v>48</v>
      </c>
      <c r="F1000" s="1" t="s">
        <v>31081</v>
      </c>
      <c r="G1000">
        <v>81</v>
      </c>
      <c r="I1000" t="b">
        <v>0</v>
      </c>
    </row>
    <row r="1001" spans="1:9" x14ac:dyDescent="0.3">
      <c r="A1001" s="1" t="s">
        <v>32078</v>
      </c>
      <c r="B1001" s="1" t="s">
        <v>668</v>
      </c>
      <c r="C1001" s="2">
        <v>45363</v>
      </c>
      <c r="D1001" s="3">
        <v>45364.166666666664</v>
      </c>
      <c r="E1001">
        <v>28</v>
      </c>
      <c r="F1001" s="1" t="s">
        <v>31086</v>
      </c>
      <c r="G1001">
        <v>127</v>
      </c>
      <c r="H1001">
        <v>5</v>
      </c>
      <c r="I1001" t="b">
        <v>0</v>
      </c>
    </row>
    <row r="1002" spans="1:9" x14ac:dyDescent="0.3">
      <c r="A1002" s="1" t="s">
        <v>32079</v>
      </c>
      <c r="B1002" s="1" t="s">
        <v>148</v>
      </c>
      <c r="C1002" s="2">
        <v>45333</v>
      </c>
      <c r="D1002" s="3">
        <v>45335.666666666664</v>
      </c>
      <c r="E1002">
        <v>64</v>
      </c>
      <c r="F1002" s="1" t="s">
        <v>31076</v>
      </c>
      <c r="G1002">
        <v>23</v>
      </c>
      <c r="H1002">
        <v>4</v>
      </c>
      <c r="I1002" t="b">
        <v>0</v>
      </c>
    </row>
    <row r="1003" spans="1:9" x14ac:dyDescent="0.3">
      <c r="A1003" s="1" t="s">
        <v>32080</v>
      </c>
      <c r="B1003" s="1" t="s">
        <v>560</v>
      </c>
      <c r="C1003" s="2">
        <v>45165</v>
      </c>
      <c r="D1003" s="3">
        <v>45165.541666666664</v>
      </c>
      <c r="E1003">
        <v>13</v>
      </c>
      <c r="F1003" s="1" t="s">
        <v>31076</v>
      </c>
      <c r="G1003">
        <v>118</v>
      </c>
      <c r="I1003" t="b">
        <v>0</v>
      </c>
    </row>
    <row r="1004" spans="1:9" x14ac:dyDescent="0.3">
      <c r="A1004" s="1" t="s">
        <v>32081</v>
      </c>
      <c r="B1004" s="1" t="s">
        <v>874</v>
      </c>
      <c r="C1004" s="2">
        <v>45293</v>
      </c>
      <c r="D1004" s="3">
        <v>45293.75</v>
      </c>
      <c r="E1004">
        <v>18</v>
      </c>
      <c r="F1004" s="1" t="s">
        <v>31078</v>
      </c>
      <c r="G1004">
        <v>16</v>
      </c>
      <c r="H1004">
        <v>5</v>
      </c>
      <c r="I1004" t="b">
        <v>0</v>
      </c>
    </row>
    <row r="1005" spans="1:9" x14ac:dyDescent="0.3">
      <c r="A1005" s="1" t="s">
        <v>32082</v>
      </c>
      <c r="B1005" s="1" t="s">
        <v>348</v>
      </c>
      <c r="C1005" s="2">
        <v>45185</v>
      </c>
      <c r="D1005" s="3">
        <v>45185.208333333336</v>
      </c>
      <c r="E1005">
        <v>5</v>
      </c>
      <c r="F1005" s="1" t="s">
        <v>31086</v>
      </c>
      <c r="G1005">
        <v>58</v>
      </c>
      <c r="I1005" t="b">
        <v>0</v>
      </c>
    </row>
    <row r="1006" spans="1:9" x14ac:dyDescent="0.3">
      <c r="A1006" s="1" t="s">
        <v>32083</v>
      </c>
      <c r="B1006" s="1" t="s">
        <v>70</v>
      </c>
      <c r="C1006" s="2">
        <v>45387</v>
      </c>
      <c r="D1006" s="3">
        <v>45388.541666666664</v>
      </c>
      <c r="E1006">
        <v>37</v>
      </c>
      <c r="F1006" s="1" t="s">
        <v>31076</v>
      </c>
      <c r="G1006">
        <v>97</v>
      </c>
      <c r="I1006" t="b">
        <v>0</v>
      </c>
    </row>
    <row r="1007" spans="1:9" x14ac:dyDescent="0.3">
      <c r="A1007" s="1" t="s">
        <v>32084</v>
      </c>
      <c r="B1007" s="1" t="s">
        <v>486</v>
      </c>
      <c r="C1007" s="2">
        <v>45558</v>
      </c>
      <c r="D1007" s="3">
        <v>45559.958333333336</v>
      </c>
      <c r="E1007">
        <v>47</v>
      </c>
      <c r="F1007" s="1" t="s">
        <v>31078</v>
      </c>
      <c r="G1007">
        <v>21</v>
      </c>
      <c r="I1007" t="b">
        <v>0</v>
      </c>
    </row>
    <row r="1008" spans="1:9" x14ac:dyDescent="0.3">
      <c r="A1008" s="1" t="s">
        <v>32085</v>
      </c>
      <c r="B1008" s="1" t="s">
        <v>340</v>
      </c>
      <c r="C1008" s="2">
        <v>45430</v>
      </c>
      <c r="D1008" s="3">
        <v>45432.5</v>
      </c>
      <c r="E1008">
        <v>60</v>
      </c>
      <c r="F1008" s="1" t="s">
        <v>31086</v>
      </c>
      <c r="G1008">
        <v>169</v>
      </c>
      <c r="H1008">
        <v>4</v>
      </c>
      <c r="I1008" t="b">
        <v>0</v>
      </c>
    </row>
    <row r="1009" spans="1:9" x14ac:dyDescent="0.3">
      <c r="A1009" s="1" t="s">
        <v>32086</v>
      </c>
      <c r="B1009" s="1" t="s">
        <v>896</v>
      </c>
      <c r="C1009" s="2">
        <v>45370</v>
      </c>
      <c r="D1009" s="3">
        <v>45370.041666666664</v>
      </c>
      <c r="E1009">
        <v>1</v>
      </c>
      <c r="F1009" s="1" t="s">
        <v>31081</v>
      </c>
      <c r="G1009">
        <v>64</v>
      </c>
      <c r="I1009" t="b">
        <v>0</v>
      </c>
    </row>
    <row r="1010" spans="1:9" x14ac:dyDescent="0.3">
      <c r="A1010" s="1" t="s">
        <v>32087</v>
      </c>
      <c r="B1010" s="1" t="s">
        <v>282</v>
      </c>
      <c r="C1010" s="2">
        <v>44936</v>
      </c>
      <c r="D1010" s="3">
        <v>44937.875</v>
      </c>
      <c r="E1010">
        <v>45</v>
      </c>
      <c r="F1010" s="1" t="s">
        <v>31081</v>
      </c>
      <c r="G1010">
        <v>21</v>
      </c>
      <c r="H1010">
        <v>5</v>
      </c>
      <c r="I1010" t="b">
        <v>0</v>
      </c>
    </row>
    <row r="1011" spans="1:9" x14ac:dyDescent="0.3">
      <c r="A1011" s="1" t="s">
        <v>32088</v>
      </c>
      <c r="B1011" s="1" t="s">
        <v>606</v>
      </c>
      <c r="C1011" s="2">
        <v>45300</v>
      </c>
      <c r="D1011" s="3">
        <v>45302.916666666664</v>
      </c>
      <c r="E1011">
        <v>70</v>
      </c>
      <c r="F1011" s="1" t="s">
        <v>31081</v>
      </c>
      <c r="G1011">
        <v>40</v>
      </c>
      <c r="H1011">
        <v>3</v>
      </c>
      <c r="I1011" t="b">
        <v>0</v>
      </c>
    </row>
    <row r="1012" spans="1:9" x14ac:dyDescent="0.3">
      <c r="A1012" s="1" t="s">
        <v>32089</v>
      </c>
      <c r="B1012" s="1" t="s">
        <v>33</v>
      </c>
      <c r="C1012" s="2">
        <v>45404</v>
      </c>
      <c r="D1012" s="3">
        <v>45406.583333333336</v>
      </c>
      <c r="E1012">
        <v>62</v>
      </c>
      <c r="F1012" s="1" t="s">
        <v>31078</v>
      </c>
      <c r="G1012">
        <v>74</v>
      </c>
      <c r="H1012">
        <v>3</v>
      </c>
      <c r="I1012" t="b">
        <v>0</v>
      </c>
    </row>
    <row r="1013" spans="1:9" x14ac:dyDescent="0.3">
      <c r="A1013" s="1" t="s">
        <v>32090</v>
      </c>
      <c r="B1013" s="1" t="s">
        <v>102</v>
      </c>
      <c r="C1013" s="2">
        <v>45621</v>
      </c>
      <c r="D1013" s="3">
        <v>45621.75</v>
      </c>
      <c r="E1013">
        <v>18</v>
      </c>
      <c r="F1013" s="1" t="s">
        <v>31076</v>
      </c>
      <c r="G1013">
        <v>127</v>
      </c>
      <c r="I1013" t="b">
        <v>1</v>
      </c>
    </row>
    <row r="1014" spans="1:9" x14ac:dyDescent="0.3">
      <c r="A1014" s="1" t="s">
        <v>32091</v>
      </c>
      <c r="B1014" s="1" t="s">
        <v>874</v>
      </c>
      <c r="C1014" s="2">
        <v>45087</v>
      </c>
      <c r="D1014" s="3">
        <v>45089.083333333336</v>
      </c>
      <c r="E1014">
        <v>50</v>
      </c>
      <c r="F1014" s="1" t="s">
        <v>31076</v>
      </c>
      <c r="G1014">
        <v>144</v>
      </c>
      <c r="I1014" t="b">
        <v>0</v>
      </c>
    </row>
    <row r="1015" spans="1:9" x14ac:dyDescent="0.3">
      <c r="A1015" s="1" t="s">
        <v>32092</v>
      </c>
      <c r="B1015" s="1" t="s">
        <v>49</v>
      </c>
      <c r="C1015" s="2">
        <v>45599</v>
      </c>
      <c r="D1015" s="3">
        <v>45599.583333333336</v>
      </c>
      <c r="E1015">
        <v>14</v>
      </c>
      <c r="F1015" s="1" t="s">
        <v>31078</v>
      </c>
      <c r="G1015">
        <v>80</v>
      </c>
      <c r="H1015">
        <v>5</v>
      </c>
      <c r="I1015" t="b">
        <v>0</v>
      </c>
    </row>
    <row r="1016" spans="1:9" x14ac:dyDescent="0.3">
      <c r="A1016" s="1" t="s">
        <v>32093</v>
      </c>
      <c r="B1016" s="1" t="s">
        <v>242</v>
      </c>
      <c r="C1016" s="2">
        <v>45457</v>
      </c>
      <c r="D1016" s="3">
        <v>45459.375</v>
      </c>
      <c r="E1016">
        <v>57</v>
      </c>
      <c r="F1016" s="1" t="s">
        <v>31076</v>
      </c>
      <c r="G1016">
        <v>49</v>
      </c>
      <c r="I1016" t="b">
        <v>0</v>
      </c>
    </row>
    <row r="1017" spans="1:9" x14ac:dyDescent="0.3">
      <c r="A1017" s="1" t="s">
        <v>32094</v>
      </c>
      <c r="B1017" s="1" t="s">
        <v>434</v>
      </c>
      <c r="C1017" s="2">
        <v>45402</v>
      </c>
      <c r="D1017" s="3">
        <v>45402.75</v>
      </c>
      <c r="E1017">
        <v>18</v>
      </c>
      <c r="F1017" s="1" t="s">
        <v>31076</v>
      </c>
      <c r="G1017">
        <v>139</v>
      </c>
      <c r="I1017" t="b">
        <v>0</v>
      </c>
    </row>
    <row r="1018" spans="1:9" x14ac:dyDescent="0.3">
      <c r="A1018" s="1" t="s">
        <v>32095</v>
      </c>
      <c r="B1018" s="1" t="s">
        <v>652</v>
      </c>
      <c r="C1018" s="2">
        <v>45356</v>
      </c>
      <c r="D1018" s="3">
        <v>45358.208333333336</v>
      </c>
      <c r="E1018">
        <v>53</v>
      </c>
      <c r="F1018" s="1" t="s">
        <v>31076</v>
      </c>
      <c r="G1018">
        <v>40</v>
      </c>
      <c r="H1018">
        <v>3</v>
      </c>
      <c r="I1018" t="b">
        <v>0</v>
      </c>
    </row>
    <row r="1019" spans="1:9" x14ac:dyDescent="0.3">
      <c r="A1019" s="1" t="s">
        <v>32096</v>
      </c>
      <c r="B1019" s="1" t="s">
        <v>274</v>
      </c>
      <c r="C1019" s="2">
        <v>45503</v>
      </c>
      <c r="D1019" s="3">
        <v>45503.416666666664</v>
      </c>
      <c r="E1019">
        <v>10</v>
      </c>
      <c r="F1019" s="1" t="s">
        <v>31081</v>
      </c>
      <c r="G1019">
        <v>44</v>
      </c>
      <c r="I1019" t="b">
        <v>0</v>
      </c>
    </row>
    <row r="1020" spans="1:9" x14ac:dyDescent="0.3">
      <c r="A1020" s="1" t="s">
        <v>32097</v>
      </c>
      <c r="B1020" s="1" t="s">
        <v>222</v>
      </c>
      <c r="C1020" s="2">
        <v>45263</v>
      </c>
      <c r="D1020" s="3">
        <v>45265.166666666664</v>
      </c>
      <c r="E1020">
        <v>52</v>
      </c>
      <c r="F1020" s="1" t="s">
        <v>31081</v>
      </c>
      <c r="G1020">
        <v>15</v>
      </c>
      <c r="H1020">
        <v>5</v>
      </c>
      <c r="I1020" t="b">
        <v>0</v>
      </c>
    </row>
    <row r="1021" spans="1:9" x14ac:dyDescent="0.3">
      <c r="A1021" s="1" t="s">
        <v>32098</v>
      </c>
      <c r="B1021" s="1" t="s">
        <v>396</v>
      </c>
      <c r="C1021" s="2">
        <v>45607</v>
      </c>
      <c r="D1021" s="3">
        <v>45608.958333333336</v>
      </c>
      <c r="E1021">
        <v>47</v>
      </c>
      <c r="F1021" s="1" t="s">
        <v>31078</v>
      </c>
      <c r="G1021">
        <v>152</v>
      </c>
      <c r="I1021" t="b">
        <v>0</v>
      </c>
    </row>
    <row r="1022" spans="1:9" x14ac:dyDescent="0.3">
      <c r="A1022" s="1" t="s">
        <v>32099</v>
      </c>
      <c r="B1022" s="1" t="s">
        <v>432</v>
      </c>
      <c r="C1022" s="2">
        <v>45141</v>
      </c>
      <c r="D1022" s="3">
        <v>45143.75</v>
      </c>
      <c r="E1022">
        <v>66</v>
      </c>
      <c r="F1022" s="1" t="s">
        <v>31086</v>
      </c>
      <c r="G1022">
        <v>104</v>
      </c>
      <c r="I1022" t="b">
        <v>0</v>
      </c>
    </row>
    <row r="1023" spans="1:9" x14ac:dyDescent="0.3">
      <c r="A1023" s="1" t="s">
        <v>32100</v>
      </c>
      <c r="B1023" s="1" t="s">
        <v>486</v>
      </c>
      <c r="C1023" s="2">
        <v>45162</v>
      </c>
      <c r="D1023" s="3">
        <v>45163.125</v>
      </c>
      <c r="E1023">
        <v>27</v>
      </c>
      <c r="F1023" s="1" t="s">
        <v>31086</v>
      </c>
      <c r="G1023">
        <v>30</v>
      </c>
      <c r="H1023">
        <v>3</v>
      </c>
      <c r="I1023" t="b">
        <v>0</v>
      </c>
    </row>
    <row r="1024" spans="1:9" x14ac:dyDescent="0.3">
      <c r="A1024" s="1" t="s">
        <v>32101</v>
      </c>
      <c r="B1024" s="1" t="s">
        <v>260</v>
      </c>
      <c r="C1024" s="2">
        <v>45108</v>
      </c>
      <c r="D1024" s="3">
        <v>45109.625</v>
      </c>
      <c r="E1024">
        <v>39</v>
      </c>
      <c r="F1024" s="1" t="s">
        <v>31081</v>
      </c>
      <c r="G1024">
        <v>58</v>
      </c>
      <c r="H1024">
        <v>5</v>
      </c>
      <c r="I1024" t="b">
        <v>0</v>
      </c>
    </row>
    <row r="1025" spans="1:9" x14ac:dyDescent="0.3">
      <c r="A1025" s="1" t="s">
        <v>32102</v>
      </c>
      <c r="B1025" s="1" t="s">
        <v>800</v>
      </c>
      <c r="C1025" s="2">
        <v>45492</v>
      </c>
      <c r="D1025" s="3">
        <v>45494.791666666664</v>
      </c>
      <c r="E1025">
        <v>67</v>
      </c>
      <c r="F1025" s="1" t="s">
        <v>31081</v>
      </c>
      <c r="G1025">
        <v>18</v>
      </c>
      <c r="H1025">
        <v>3</v>
      </c>
      <c r="I1025" t="b">
        <v>0</v>
      </c>
    </row>
    <row r="1026" spans="1:9" x14ac:dyDescent="0.3">
      <c r="A1026" s="1" t="s">
        <v>32103</v>
      </c>
      <c r="B1026" s="1" t="s">
        <v>550</v>
      </c>
      <c r="C1026" s="2">
        <v>45444</v>
      </c>
      <c r="D1026" s="3">
        <v>45444.958333333336</v>
      </c>
      <c r="E1026">
        <v>23</v>
      </c>
      <c r="F1026" s="1" t="s">
        <v>31081</v>
      </c>
      <c r="G1026">
        <v>176</v>
      </c>
      <c r="H1026">
        <v>3</v>
      </c>
      <c r="I1026" t="b">
        <v>0</v>
      </c>
    </row>
    <row r="1027" spans="1:9" x14ac:dyDescent="0.3">
      <c r="A1027" s="1" t="s">
        <v>32104</v>
      </c>
      <c r="B1027" s="1" t="s">
        <v>36</v>
      </c>
      <c r="C1027" s="2">
        <v>45202</v>
      </c>
      <c r="D1027" s="3">
        <v>45203.416666666664</v>
      </c>
      <c r="E1027">
        <v>34</v>
      </c>
      <c r="F1027" s="1" t="s">
        <v>31086</v>
      </c>
      <c r="G1027">
        <v>133</v>
      </c>
      <c r="H1027">
        <v>3</v>
      </c>
      <c r="I1027" t="b">
        <v>0</v>
      </c>
    </row>
    <row r="1028" spans="1:9" x14ac:dyDescent="0.3">
      <c r="A1028" s="1" t="s">
        <v>32105</v>
      </c>
      <c r="B1028" s="1" t="s">
        <v>902</v>
      </c>
      <c r="C1028" s="2">
        <v>45233</v>
      </c>
      <c r="D1028" s="3">
        <v>45234.666666666664</v>
      </c>
      <c r="E1028">
        <v>40</v>
      </c>
      <c r="F1028" s="1" t="s">
        <v>31078</v>
      </c>
      <c r="G1028">
        <v>74</v>
      </c>
      <c r="H1028">
        <v>4</v>
      </c>
      <c r="I1028" t="b">
        <v>0</v>
      </c>
    </row>
    <row r="1029" spans="1:9" x14ac:dyDescent="0.3">
      <c r="A1029" s="1" t="s">
        <v>32106</v>
      </c>
      <c r="B1029" s="1" t="s">
        <v>574</v>
      </c>
      <c r="C1029" s="2">
        <v>45373</v>
      </c>
      <c r="D1029" s="3">
        <v>45375.875</v>
      </c>
      <c r="E1029">
        <v>69</v>
      </c>
      <c r="F1029" s="1" t="s">
        <v>31078</v>
      </c>
      <c r="G1029">
        <v>142</v>
      </c>
      <c r="H1029">
        <v>3</v>
      </c>
      <c r="I1029" t="b">
        <v>0</v>
      </c>
    </row>
    <row r="1030" spans="1:9" x14ac:dyDescent="0.3">
      <c r="A1030" s="1" t="s">
        <v>32107</v>
      </c>
      <c r="B1030" s="1" t="s">
        <v>1016</v>
      </c>
      <c r="C1030" s="2">
        <v>45546</v>
      </c>
      <c r="D1030" s="3">
        <v>45546.916666666664</v>
      </c>
      <c r="E1030">
        <v>22</v>
      </c>
      <c r="F1030" s="1" t="s">
        <v>31081</v>
      </c>
      <c r="G1030">
        <v>100</v>
      </c>
      <c r="H1030">
        <v>5</v>
      </c>
      <c r="I1030" t="b">
        <v>1</v>
      </c>
    </row>
    <row r="1031" spans="1:9" x14ac:dyDescent="0.3">
      <c r="A1031" s="1" t="s">
        <v>32108</v>
      </c>
      <c r="B1031" s="1" t="s">
        <v>152</v>
      </c>
      <c r="C1031" s="2">
        <v>45653</v>
      </c>
      <c r="D1031" s="3">
        <v>45654.041666666664</v>
      </c>
      <c r="E1031">
        <v>25</v>
      </c>
      <c r="F1031" s="1" t="s">
        <v>31076</v>
      </c>
      <c r="G1031">
        <v>130</v>
      </c>
      <c r="I1031" t="b">
        <v>0</v>
      </c>
    </row>
    <row r="1032" spans="1:9" x14ac:dyDescent="0.3">
      <c r="A1032" s="1" t="s">
        <v>32109</v>
      </c>
      <c r="B1032" s="1" t="s">
        <v>596</v>
      </c>
      <c r="C1032" s="2">
        <v>45031</v>
      </c>
      <c r="D1032" s="3">
        <v>45032.666666666664</v>
      </c>
      <c r="E1032">
        <v>40</v>
      </c>
      <c r="F1032" s="1" t="s">
        <v>31076</v>
      </c>
      <c r="G1032">
        <v>71</v>
      </c>
      <c r="I1032" t="b">
        <v>0</v>
      </c>
    </row>
    <row r="1033" spans="1:9" x14ac:dyDescent="0.3">
      <c r="A1033" s="1" t="s">
        <v>32110</v>
      </c>
      <c r="B1033" s="1" t="s">
        <v>208</v>
      </c>
      <c r="C1033" s="2">
        <v>45145</v>
      </c>
      <c r="D1033" s="3">
        <v>45146.416666666664</v>
      </c>
      <c r="E1033">
        <v>34</v>
      </c>
      <c r="F1033" s="1" t="s">
        <v>31081</v>
      </c>
      <c r="G1033">
        <v>38</v>
      </c>
      <c r="H1033">
        <v>3</v>
      </c>
      <c r="I1033" t="b">
        <v>0</v>
      </c>
    </row>
    <row r="1034" spans="1:9" x14ac:dyDescent="0.3">
      <c r="A1034" s="1" t="s">
        <v>32111</v>
      </c>
      <c r="B1034" s="1" t="s">
        <v>574</v>
      </c>
      <c r="C1034" s="2">
        <v>45531</v>
      </c>
      <c r="D1034" s="3">
        <v>45532.083333333336</v>
      </c>
      <c r="E1034">
        <v>26</v>
      </c>
      <c r="F1034" s="1" t="s">
        <v>31078</v>
      </c>
      <c r="G1034">
        <v>124</v>
      </c>
      <c r="I1034" t="b">
        <v>0</v>
      </c>
    </row>
    <row r="1035" spans="1:9" x14ac:dyDescent="0.3">
      <c r="A1035" s="1" t="s">
        <v>32112</v>
      </c>
      <c r="B1035" s="1" t="s">
        <v>856</v>
      </c>
      <c r="C1035" s="2">
        <v>44930</v>
      </c>
      <c r="D1035" s="3">
        <v>44931.041666666664</v>
      </c>
      <c r="E1035">
        <v>25</v>
      </c>
      <c r="F1035" s="1" t="s">
        <v>31078</v>
      </c>
      <c r="G1035">
        <v>147</v>
      </c>
      <c r="I1035" t="b">
        <v>0</v>
      </c>
    </row>
    <row r="1036" spans="1:9" x14ac:dyDescent="0.3">
      <c r="A1036" s="1" t="s">
        <v>32113</v>
      </c>
      <c r="B1036" s="1" t="s">
        <v>288</v>
      </c>
      <c r="C1036" s="2">
        <v>45100</v>
      </c>
      <c r="D1036" s="3">
        <v>45102.041666666664</v>
      </c>
      <c r="E1036">
        <v>49</v>
      </c>
      <c r="F1036" s="1" t="s">
        <v>31086</v>
      </c>
      <c r="G1036">
        <v>85</v>
      </c>
      <c r="I1036" t="b">
        <v>0</v>
      </c>
    </row>
    <row r="1037" spans="1:9" x14ac:dyDescent="0.3">
      <c r="A1037" s="1" t="s">
        <v>32114</v>
      </c>
      <c r="B1037" s="1" t="s">
        <v>404</v>
      </c>
      <c r="C1037" s="2">
        <v>45407</v>
      </c>
      <c r="D1037" s="3">
        <v>45407.916666666664</v>
      </c>
      <c r="E1037">
        <v>22</v>
      </c>
      <c r="F1037" s="1" t="s">
        <v>31076</v>
      </c>
      <c r="G1037">
        <v>22</v>
      </c>
      <c r="H1037">
        <v>5</v>
      </c>
      <c r="I1037" t="b">
        <v>0</v>
      </c>
    </row>
    <row r="1038" spans="1:9" x14ac:dyDescent="0.3">
      <c r="A1038" s="1" t="s">
        <v>32115</v>
      </c>
      <c r="B1038" s="1" t="s">
        <v>542</v>
      </c>
      <c r="C1038" s="2">
        <v>45207</v>
      </c>
      <c r="D1038" s="3">
        <v>45208.416666666664</v>
      </c>
      <c r="E1038">
        <v>34</v>
      </c>
      <c r="F1038" s="1" t="s">
        <v>31078</v>
      </c>
      <c r="G1038">
        <v>169</v>
      </c>
      <c r="H1038">
        <v>3</v>
      </c>
      <c r="I1038" t="b">
        <v>0</v>
      </c>
    </row>
    <row r="1039" spans="1:9" x14ac:dyDescent="0.3">
      <c r="A1039" s="1" t="s">
        <v>32116</v>
      </c>
      <c r="B1039" s="1" t="s">
        <v>106</v>
      </c>
      <c r="C1039" s="2">
        <v>45183</v>
      </c>
      <c r="D1039" s="3">
        <v>45185.25</v>
      </c>
      <c r="E1039">
        <v>54</v>
      </c>
      <c r="F1039" s="1" t="s">
        <v>31081</v>
      </c>
      <c r="G1039">
        <v>90</v>
      </c>
      <c r="H1039">
        <v>5</v>
      </c>
      <c r="I1039" t="b">
        <v>0</v>
      </c>
    </row>
    <row r="1040" spans="1:9" x14ac:dyDescent="0.3">
      <c r="A1040" s="1" t="s">
        <v>32117</v>
      </c>
      <c r="B1040" s="1" t="s">
        <v>828</v>
      </c>
      <c r="C1040" s="2">
        <v>45626</v>
      </c>
      <c r="D1040" s="3">
        <v>45626.291666666664</v>
      </c>
      <c r="E1040">
        <v>7</v>
      </c>
      <c r="F1040" s="1" t="s">
        <v>31078</v>
      </c>
      <c r="G1040">
        <v>83</v>
      </c>
      <c r="H1040">
        <v>5</v>
      </c>
      <c r="I1040" t="b">
        <v>0</v>
      </c>
    </row>
    <row r="1041" spans="1:9" x14ac:dyDescent="0.3">
      <c r="A1041" s="1" t="s">
        <v>32118</v>
      </c>
      <c r="B1041" s="1" t="s">
        <v>278</v>
      </c>
      <c r="C1041" s="2">
        <v>45105</v>
      </c>
      <c r="D1041" s="3">
        <v>45105.166666666664</v>
      </c>
      <c r="E1041">
        <v>4</v>
      </c>
      <c r="F1041" s="1" t="s">
        <v>31086</v>
      </c>
      <c r="G1041">
        <v>56</v>
      </c>
      <c r="H1041">
        <v>5</v>
      </c>
      <c r="I1041" t="b">
        <v>0</v>
      </c>
    </row>
    <row r="1042" spans="1:9" x14ac:dyDescent="0.3">
      <c r="A1042" s="1" t="s">
        <v>32119</v>
      </c>
      <c r="B1042" s="1" t="s">
        <v>330</v>
      </c>
      <c r="C1042" s="2">
        <v>45289</v>
      </c>
      <c r="D1042" s="3">
        <v>45289.791666666664</v>
      </c>
      <c r="E1042">
        <v>19</v>
      </c>
      <c r="F1042" s="1" t="s">
        <v>31086</v>
      </c>
      <c r="G1042">
        <v>176</v>
      </c>
      <c r="I1042" t="b">
        <v>1</v>
      </c>
    </row>
    <row r="1043" spans="1:9" x14ac:dyDescent="0.3">
      <c r="A1043" s="1" t="s">
        <v>32120</v>
      </c>
      <c r="B1043" s="1" t="s">
        <v>814</v>
      </c>
      <c r="C1043" s="2">
        <v>45211</v>
      </c>
      <c r="D1043" s="3">
        <v>45213.625</v>
      </c>
      <c r="E1043">
        <v>63</v>
      </c>
      <c r="F1043" s="1" t="s">
        <v>31086</v>
      </c>
      <c r="G1043">
        <v>143</v>
      </c>
      <c r="I1043" t="b">
        <v>0</v>
      </c>
    </row>
    <row r="1044" spans="1:9" x14ac:dyDescent="0.3">
      <c r="A1044" s="1" t="s">
        <v>32121</v>
      </c>
      <c r="B1044" s="1" t="s">
        <v>382</v>
      </c>
      <c r="C1044" s="2">
        <v>45447</v>
      </c>
      <c r="D1044" s="3">
        <v>45448.166666666664</v>
      </c>
      <c r="E1044">
        <v>28</v>
      </c>
      <c r="F1044" s="1" t="s">
        <v>31081</v>
      </c>
      <c r="G1044">
        <v>174</v>
      </c>
      <c r="I1044" t="b">
        <v>0</v>
      </c>
    </row>
    <row r="1045" spans="1:9" x14ac:dyDescent="0.3">
      <c r="A1045" s="1" t="s">
        <v>32122</v>
      </c>
      <c r="B1045" s="1" t="s">
        <v>644</v>
      </c>
      <c r="C1045" s="2">
        <v>45100</v>
      </c>
      <c r="D1045" s="3">
        <v>45100.875</v>
      </c>
      <c r="E1045">
        <v>21</v>
      </c>
      <c r="F1045" s="1" t="s">
        <v>31078</v>
      </c>
      <c r="G1045">
        <v>21</v>
      </c>
      <c r="I1045" t="b">
        <v>0</v>
      </c>
    </row>
    <row r="1046" spans="1:9" x14ac:dyDescent="0.3">
      <c r="A1046" s="1" t="s">
        <v>32123</v>
      </c>
      <c r="B1046" s="1" t="s">
        <v>480</v>
      </c>
      <c r="C1046" s="2">
        <v>45099</v>
      </c>
      <c r="D1046" s="3">
        <v>45100.625</v>
      </c>
      <c r="E1046">
        <v>39</v>
      </c>
      <c r="F1046" s="1" t="s">
        <v>31076</v>
      </c>
      <c r="G1046">
        <v>40</v>
      </c>
      <c r="H1046">
        <v>3</v>
      </c>
      <c r="I1046" t="b">
        <v>0</v>
      </c>
    </row>
    <row r="1047" spans="1:9" x14ac:dyDescent="0.3">
      <c r="A1047" s="1" t="s">
        <v>32124</v>
      </c>
      <c r="B1047" s="1" t="s">
        <v>272</v>
      </c>
      <c r="C1047" s="2">
        <v>45058</v>
      </c>
      <c r="D1047" s="3">
        <v>45059.333333333336</v>
      </c>
      <c r="E1047">
        <v>32</v>
      </c>
      <c r="F1047" s="1" t="s">
        <v>31076</v>
      </c>
      <c r="G1047">
        <v>162</v>
      </c>
      <c r="H1047">
        <v>3</v>
      </c>
      <c r="I1047" t="b">
        <v>0</v>
      </c>
    </row>
    <row r="1048" spans="1:9" x14ac:dyDescent="0.3">
      <c r="A1048" s="1" t="s">
        <v>32125</v>
      </c>
      <c r="B1048" s="1" t="s">
        <v>488</v>
      </c>
      <c r="C1048" s="2">
        <v>45513</v>
      </c>
      <c r="D1048" s="3">
        <v>45513.375</v>
      </c>
      <c r="E1048">
        <v>9</v>
      </c>
      <c r="F1048" s="1" t="s">
        <v>31078</v>
      </c>
      <c r="G1048">
        <v>10</v>
      </c>
      <c r="I1048" t="b">
        <v>0</v>
      </c>
    </row>
    <row r="1049" spans="1:9" x14ac:dyDescent="0.3">
      <c r="A1049" s="1" t="s">
        <v>32126</v>
      </c>
      <c r="B1049" s="1" t="s">
        <v>382</v>
      </c>
      <c r="C1049" s="2">
        <v>45144</v>
      </c>
      <c r="D1049" s="3">
        <v>45145.041666666664</v>
      </c>
      <c r="E1049">
        <v>25</v>
      </c>
      <c r="F1049" s="1" t="s">
        <v>31086</v>
      </c>
      <c r="G1049">
        <v>5</v>
      </c>
      <c r="H1049">
        <v>4</v>
      </c>
      <c r="I1049" t="b">
        <v>0</v>
      </c>
    </row>
    <row r="1050" spans="1:9" x14ac:dyDescent="0.3">
      <c r="A1050" s="1" t="s">
        <v>32127</v>
      </c>
      <c r="B1050" s="1" t="s">
        <v>380</v>
      </c>
      <c r="C1050" s="2">
        <v>45600</v>
      </c>
      <c r="D1050" s="3">
        <v>45602.166666666664</v>
      </c>
      <c r="E1050">
        <v>52</v>
      </c>
      <c r="F1050" s="1" t="s">
        <v>31081</v>
      </c>
      <c r="G1050">
        <v>173</v>
      </c>
      <c r="I1050" t="b">
        <v>0</v>
      </c>
    </row>
    <row r="1051" spans="1:9" x14ac:dyDescent="0.3">
      <c r="A1051" s="1" t="s">
        <v>32128</v>
      </c>
      <c r="B1051" s="1" t="s">
        <v>214</v>
      </c>
      <c r="C1051" s="2">
        <v>45120</v>
      </c>
      <c r="D1051" s="3">
        <v>45122.833333333336</v>
      </c>
      <c r="E1051">
        <v>68</v>
      </c>
      <c r="F1051" s="1" t="s">
        <v>31076</v>
      </c>
      <c r="G1051">
        <v>169</v>
      </c>
      <c r="I1051" t="b">
        <v>0</v>
      </c>
    </row>
    <row r="1052" spans="1:9" x14ac:dyDescent="0.3">
      <c r="A1052" s="1" t="s">
        <v>32129</v>
      </c>
      <c r="B1052" s="1" t="s">
        <v>630</v>
      </c>
      <c r="C1052" s="2">
        <v>45523</v>
      </c>
      <c r="D1052" s="3">
        <v>45523.75</v>
      </c>
      <c r="E1052">
        <v>18</v>
      </c>
      <c r="F1052" s="1" t="s">
        <v>31086</v>
      </c>
      <c r="G1052">
        <v>19</v>
      </c>
      <c r="I1052" t="b">
        <v>0</v>
      </c>
    </row>
    <row r="1053" spans="1:9" x14ac:dyDescent="0.3">
      <c r="A1053" s="1" t="s">
        <v>32130</v>
      </c>
      <c r="B1053" s="1" t="s">
        <v>748</v>
      </c>
      <c r="C1053" s="2">
        <v>45267</v>
      </c>
      <c r="D1053" s="3">
        <v>45269.333333333336</v>
      </c>
      <c r="E1053">
        <v>56</v>
      </c>
      <c r="F1053" s="1" t="s">
        <v>31078</v>
      </c>
      <c r="G1053">
        <v>138</v>
      </c>
      <c r="I1053" t="b">
        <v>0</v>
      </c>
    </row>
    <row r="1054" spans="1:9" x14ac:dyDescent="0.3">
      <c r="A1054" s="1" t="s">
        <v>32131</v>
      </c>
      <c r="B1054" s="1" t="s">
        <v>472</v>
      </c>
      <c r="C1054" s="2">
        <v>45074</v>
      </c>
      <c r="D1054" s="3">
        <v>45075.708333333336</v>
      </c>
      <c r="E1054">
        <v>41</v>
      </c>
      <c r="F1054" s="1" t="s">
        <v>31081</v>
      </c>
      <c r="G1054">
        <v>146</v>
      </c>
      <c r="I1054" t="b">
        <v>1</v>
      </c>
    </row>
    <row r="1055" spans="1:9" x14ac:dyDescent="0.3">
      <c r="A1055" s="1" t="s">
        <v>32132</v>
      </c>
      <c r="B1055" s="1" t="s">
        <v>548</v>
      </c>
      <c r="C1055" s="2">
        <v>45381</v>
      </c>
      <c r="D1055" s="3">
        <v>45383.375</v>
      </c>
      <c r="E1055">
        <v>57</v>
      </c>
      <c r="F1055" s="1" t="s">
        <v>31081</v>
      </c>
      <c r="G1055">
        <v>68</v>
      </c>
      <c r="I1055" t="b">
        <v>1</v>
      </c>
    </row>
    <row r="1056" spans="1:9" x14ac:dyDescent="0.3">
      <c r="A1056" s="1" t="s">
        <v>32133</v>
      </c>
      <c r="B1056" s="1" t="s">
        <v>192</v>
      </c>
      <c r="C1056" s="2">
        <v>45071</v>
      </c>
      <c r="D1056" s="3">
        <v>45071.291666666664</v>
      </c>
      <c r="E1056">
        <v>7</v>
      </c>
      <c r="F1056" s="1" t="s">
        <v>31081</v>
      </c>
      <c r="G1056">
        <v>123</v>
      </c>
      <c r="H1056">
        <v>5</v>
      </c>
      <c r="I1056" t="b">
        <v>0</v>
      </c>
    </row>
    <row r="1057" spans="1:9" x14ac:dyDescent="0.3">
      <c r="A1057" s="1" t="s">
        <v>32134</v>
      </c>
      <c r="B1057" s="1" t="s">
        <v>816</v>
      </c>
      <c r="C1057" s="2">
        <v>44964</v>
      </c>
      <c r="D1057" s="3">
        <v>44965.333333333336</v>
      </c>
      <c r="E1057">
        <v>32</v>
      </c>
      <c r="F1057" s="1" t="s">
        <v>31081</v>
      </c>
      <c r="G1057">
        <v>147</v>
      </c>
      <c r="H1057">
        <v>4</v>
      </c>
      <c r="I1057" t="b">
        <v>0</v>
      </c>
    </row>
    <row r="1058" spans="1:9" x14ac:dyDescent="0.3">
      <c r="A1058" s="1" t="s">
        <v>32135</v>
      </c>
      <c r="B1058" s="1" t="s">
        <v>120</v>
      </c>
      <c r="C1058" s="2">
        <v>45414</v>
      </c>
      <c r="D1058" s="3">
        <v>45414.083333333336</v>
      </c>
      <c r="E1058">
        <v>2</v>
      </c>
      <c r="F1058" s="1" t="s">
        <v>31078</v>
      </c>
      <c r="G1058">
        <v>171</v>
      </c>
      <c r="H1058">
        <v>5</v>
      </c>
      <c r="I1058" t="b">
        <v>0</v>
      </c>
    </row>
    <row r="1059" spans="1:9" x14ac:dyDescent="0.3">
      <c r="A1059" s="1" t="s">
        <v>32136</v>
      </c>
      <c r="B1059" s="1" t="s">
        <v>482</v>
      </c>
      <c r="C1059" s="2">
        <v>45653</v>
      </c>
      <c r="D1059" s="3">
        <v>45655.458333333336</v>
      </c>
      <c r="E1059">
        <v>59</v>
      </c>
      <c r="F1059" s="1" t="s">
        <v>31076</v>
      </c>
      <c r="G1059">
        <v>147</v>
      </c>
      <c r="H1059">
        <v>4</v>
      </c>
      <c r="I1059" t="b">
        <v>0</v>
      </c>
    </row>
    <row r="1060" spans="1:9" x14ac:dyDescent="0.3">
      <c r="A1060" s="1" t="s">
        <v>32137</v>
      </c>
      <c r="B1060" s="1" t="s">
        <v>540</v>
      </c>
      <c r="C1060" s="2">
        <v>45402</v>
      </c>
      <c r="D1060" s="3">
        <v>45402.041666666664</v>
      </c>
      <c r="E1060">
        <v>1</v>
      </c>
      <c r="F1060" s="1" t="s">
        <v>31076</v>
      </c>
      <c r="G1060">
        <v>135</v>
      </c>
      <c r="H1060">
        <v>3</v>
      </c>
      <c r="I1060" t="b">
        <v>0</v>
      </c>
    </row>
    <row r="1061" spans="1:9" x14ac:dyDescent="0.3">
      <c r="A1061" s="1" t="s">
        <v>32138</v>
      </c>
      <c r="B1061" s="1" t="s">
        <v>958</v>
      </c>
      <c r="C1061" s="2">
        <v>45099</v>
      </c>
      <c r="D1061" s="3">
        <v>45099.541666666664</v>
      </c>
      <c r="E1061">
        <v>13</v>
      </c>
      <c r="F1061" s="1" t="s">
        <v>31076</v>
      </c>
      <c r="G1061">
        <v>162</v>
      </c>
      <c r="H1061">
        <v>5</v>
      </c>
      <c r="I1061" t="b">
        <v>0</v>
      </c>
    </row>
    <row r="1062" spans="1:9" x14ac:dyDescent="0.3">
      <c r="A1062" s="1" t="s">
        <v>32139</v>
      </c>
      <c r="B1062" s="1" t="s">
        <v>224</v>
      </c>
      <c r="C1062" s="2">
        <v>45069</v>
      </c>
      <c r="D1062" s="3">
        <v>45070.333333333336</v>
      </c>
      <c r="E1062">
        <v>32</v>
      </c>
      <c r="F1062" s="1" t="s">
        <v>31078</v>
      </c>
      <c r="G1062">
        <v>63</v>
      </c>
      <c r="I1062" t="b">
        <v>0</v>
      </c>
    </row>
    <row r="1063" spans="1:9" x14ac:dyDescent="0.3">
      <c r="A1063" s="1" t="s">
        <v>32140</v>
      </c>
      <c r="B1063" s="1" t="s">
        <v>716</v>
      </c>
      <c r="C1063" s="2">
        <v>45555</v>
      </c>
      <c r="D1063" s="3">
        <v>45555.375</v>
      </c>
      <c r="E1063">
        <v>9</v>
      </c>
      <c r="F1063" s="1" t="s">
        <v>31081</v>
      </c>
      <c r="G1063">
        <v>104</v>
      </c>
      <c r="H1063">
        <v>5</v>
      </c>
      <c r="I1063" t="b">
        <v>0</v>
      </c>
    </row>
    <row r="1064" spans="1:9" x14ac:dyDescent="0.3">
      <c r="A1064" s="1" t="s">
        <v>32141</v>
      </c>
      <c r="B1064" s="1" t="s">
        <v>182</v>
      </c>
      <c r="C1064" s="2">
        <v>45324</v>
      </c>
      <c r="D1064" s="3">
        <v>45324.25</v>
      </c>
      <c r="E1064">
        <v>6</v>
      </c>
      <c r="F1064" s="1" t="s">
        <v>31078</v>
      </c>
      <c r="G1064">
        <v>44</v>
      </c>
      <c r="H1064">
        <v>5</v>
      </c>
      <c r="I1064" t="b">
        <v>0</v>
      </c>
    </row>
    <row r="1065" spans="1:9" x14ac:dyDescent="0.3">
      <c r="A1065" s="1" t="s">
        <v>32142</v>
      </c>
      <c r="B1065" s="1" t="s">
        <v>826</v>
      </c>
      <c r="C1065" s="2">
        <v>45121</v>
      </c>
      <c r="D1065" s="3">
        <v>45121.625</v>
      </c>
      <c r="E1065">
        <v>15</v>
      </c>
      <c r="F1065" s="1" t="s">
        <v>31086</v>
      </c>
      <c r="G1065">
        <v>164</v>
      </c>
      <c r="H1065">
        <v>5</v>
      </c>
      <c r="I1065" t="b">
        <v>0</v>
      </c>
    </row>
    <row r="1066" spans="1:9" x14ac:dyDescent="0.3">
      <c r="A1066" s="1" t="s">
        <v>32143</v>
      </c>
      <c r="B1066" s="1" t="s">
        <v>542</v>
      </c>
      <c r="C1066" s="2">
        <v>45054</v>
      </c>
      <c r="D1066" s="3">
        <v>45055.75</v>
      </c>
      <c r="E1066">
        <v>42</v>
      </c>
      <c r="F1066" s="1" t="s">
        <v>31076</v>
      </c>
      <c r="G1066">
        <v>65</v>
      </c>
      <c r="H1066">
        <v>4</v>
      </c>
      <c r="I1066" t="b">
        <v>0</v>
      </c>
    </row>
    <row r="1067" spans="1:9" x14ac:dyDescent="0.3">
      <c r="A1067" s="1" t="s">
        <v>32144</v>
      </c>
      <c r="B1067" s="1" t="s">
        <v>702</v>
      </c>
      <c r="C1067" s="2">
        <v>45213</v>
      </c>
      <c r="D1067" s="3">
        <v>45214.458333333336</v>
      </c>
      <c r="E1067">
        <v>35</v>
      </c>
      <c r="F1067" s="1" t="s">
        <v>31076</v>
      </c>
      <c r="G1067">
        <v>169</v>
      </c>
      <c r="I1067" t="b">
        <v>0</v>
      </c>
    </row>
    <row r="1068" spans="1:9" x14ac:dyDescent="0.3">
      <c r="A1068" s="1" t="s">
        <v>32145</v>
      </c>
      <c r="B1068" s="1" t="s">
        <v>176</v>
      </c>
      <c r="C1068" s="2">
        <v>45595</v>
      </c>
      <c r="D1068" s="3">
        <v>45596.041666666664</v>
      </c>
      <c r="E1068">
        <v>25</v>
      </c>
      <c r="F1068" s="1" t="s">
        <v>31078</v>
      </c>
      <c r="G1068">
        <v>161</v>
      </c>
      <c r="H1068">
        <v>5</v>
      </c>
      <c r="I1068" t="b">
        <v>0</v>
      </c>
    </row>
    <row r="1069" spans="1:9" x14ac:dyDescent="0.3">
      <c r="A1069" s="1" t="s">
        <v>32146</v>
      </c>
      <c r="B1069" s="1" t="s">
        <v>942</v>
      </c>
      <c r="C1069" s="2">
        <v>45240</v>
      </c>
      <c r="D1069" s="3">
        <v>45242.125</v>
      </c>
      <c r="E1069">
        <v>51</v>
      </c>
      <c r="F1069" s="1" t="s">
        <v>31081</v>
      </c>
      <c r="G1069">
        <v>28</v>
      </c>
      <c r="I1069" t="b">
        <v>0</v>
      </c>
    </row>
    <row r="1070" spans="1:9" x14ac:dyDescent="0.3">
      <c r="A1070" s="1" t="s">
        <v>32147</v>
      </c>
      <c r="B1070" s="1" t="s">
        <v>602</v>
      </c>
      <c r="C1070" s="2">
        <v>45532</v>
      </c>
      <c r="D1070" s="3">
        <v>45534.666666666664</v>
      </c>
      <c r="E1070">
        <v>64</v>
      </c>
      <c r="F1070" s="1" t="s">
        <v>31086</v>
      </c>
      <c r="G1070">
        <v>37</v>
      </c>
      <c r="H1070">
        <v>4</v>
      </c>
      <c r="I1070" t="b">
        <v>0</v>
      </c>
    </row>
    <row r="1071" spans="1:9" x14ac:dyDescent="0.3">
      <c r="A1071" s="1" t="s">
        <v>32148</v>
      </c>
      <c r="B1071" s="1" t="s">
        <v>852</v>
      </c>
      <c r="C1071" s="2">
        <v>45037</v>
      </c>
      <c r="D1071" s="3">
        <v>45039.125</v>
      </c>
      <c r="E1071">
        <v>51</v>
      </c>
      <c r="F1071" s="1" t="s">
        <v>31076</v>
      </c>
      <c r="G1071">
        <v>109</v>
      </c>
      <c r="H1071">
        <v>4</v>
      </c>
      <c r="I1071" t="b">
        <v>0</v>
      </c>
    </row>
    <row r="1072" spans="1:9" x14ac:dyDescent="0.3">
      <c r="A1072" s="1" t="s">
        <v>32149</v>
      </c>
      <c r="B1072" s="1" t="s">
        <v>264</v>
      </c>
      <c r="C1072" s="2">
        <v>45236</v>
      </c>
      <c r="D1072" s="3">
        <v>45237.375</v>
      </c>
      <c r="E1072">
        <v>33</v>
      </c>
      <c r="F1072" s="1" t="s">
        <v>31076</v>
      </c>
      <c r="G1072">
        <v>12</v>
      </c>
      <c r="H1072">
        <v>3</v>
      </c>
      <c r="I1072" t="b">
        <v>0</v>
      </c>
    </row>
    <row r="1073" spans="1:9" x14ac:dyDescent="0.3">
      <c r="A1073" s="1" t="s">
        <v>32150</v>
      </c>
      <c r="B1073" s="1" t="s">
        <v>834</v>
      </c>
      <c r="C1073" s="2">
        <v>45140</v>
      </c>
      <c r="D1073" s="3">
        <v>45140.083333333336</v>
      </c>
      <c r="E1073">
        <v>2</v>
      </c>
      <c r="F1073" s="1" t="s">
        <v>31086</v>
      </c>
      <c r="G1073">
        <v>59</v>
      </c>
      <c r="H1073">
        <v>3</v>
      </c>
      <c r="I1073" t="b">
        <v>0</v>
      </c>
    </row>
    <row r="1074" spans="1:9" x14ac:dyDescent="0.3">
      <c r="A1074" s="1" t="s">
        <v>32151</v>
      </c>
      <c r="B1074" s="1" t="s">
        <v>750</v>
      </c>
      <c r="C1074" s="2">
        <v>45610</v>
      </c>
      <c r="D1074" s="3">
        <v>45612.625</v>
      </c>
      <c r="E1074">
        <v>63</v>
      </c>
      <c r="F1074" s="1" t="s">
        <v>31086</v>
      </c>
      <c r="G1074">
        <v>129</v>
      </c>
      <c r="H1074">
        <v>3</v>
      </c>
      <c r="I1074" t="b">
        <v>0</v>
      </c>
    </row>
    <row r="1075" spans="1:9" x14ac:dyDescent="0.3">
      <c r="A1075" s="1" t="s">
        <v>32152</v>
      </c>
      <c r="B1075" s="1" t="s">
        <v>63</v>
      </c>
      <c r="C1075" s="2">
        <v>44973</v>
      </c>
      <c r="D1075" s="3">
        <v>44975.416666666664</v>
      </c>
      <c r="E1075">
        <v>58</v>
      </c>
      <c r="F1075" s="1" t="s">
        <v>31086</v>
      </c>
      <c r="G1075">
        <v>74</v>
      </c>
      <c r="H1075">
        <v>3</v>
      </c>
      <c r="I1075" t="b">
        <v>0</v>
      </c>
    </row>
    <row r="1076" spans="1:9" x14ac:dyDescent="0.3">
      <c r="A1076" s="1" t="s">
        <v>32153</v>
      </c>
      <c r="B1076" s="1" t="s">
        <v>332</v>
      </c>
      <c r="C1076" s="2">
        <v>45240</v>
      </c>
      <c r="D1076" s="3">
        <v>45242.458333333336</v>
      </c>
      <c r="E1076">
        <v>59</v>
      </c>
      <c r="F1076" s="1" t="s">
        <v>31078</v>
      </c>
      <c r="G1076">
        <v>26</v>
      </c>
      <c r="H1076">
        <v>5</v>
      </c>
      <c r="I1076" t="b">
        <v>0</v>
      </c>
    </row>
    <row r="1077" spans="1:9" x14ac:dyDescent="0.3">
      <c r="A1077" s="1" t="s">
        <v>32154</v>
      </c>
      <c r="B1077" s="1" t="s">
        <v>924</v>
      </c>
      <c r="C1077" s="2">
        <v>45403</v>
      </c>
      <c r="D1077" s="3">
        <v>45403.125</v>
      </c>
      <c r="E1077">
        <v>3</v>
      </c>
      <c r="F1077" s="1" t="s">
        <v>31076</v>
      </c>
      <c r="G1077">
        <v>82</v>
      </c>
      <c r="H1077">
        <v>5</v>
      </c>
      <c r="I1077" t="b">
        <v>0</v>
      </c>
    </row>
    <row r="1078" spans="1:9" x14ac:dyDescent="0.3">
      <c r="A1078" s="1" t="s">
        <v>32155</v>
      </c>
      <c r="B1078" s="1" t="s">
        <v>408</v>
      </c>
      <c r="C1078" s="2">
        <v>45564</v>
      </c>
      <c r="D1078" s="3">
        <v>45564.958333333336</v>
      </c>
      <c r="E1078">
        <v>23</v>
      </c>
      <c r="F1078" s="1" t="s">
        <v>31076</v>
      </c>
      <c r="G1078">
        <v>162</v>
      </c>
      <c r="H1078">
        <v>4</v>
      </c>
      <c r="I1078" t="b">
        <v>0</v>
      </c>
    </row>
    <row r="1079" spans="1:9" x14ac:dyDescent="0.3">
      <c r="A1079" s="1" t="s">
        <v>32156</v>
      </c>
      <c r="B1079" s="1" t="s">
        <v>908</v>
      </c>
      <c r="C1079" s="2">
        <v>45322</v>
      </c>
      <c r="D1079" s="3">
        <v>45322.291666666664</v>
      </c>
      <c r="E1079">
        <v>7</v>
      </c>
      <c r="F1079" s="1" t="s">
        <v>31081</v>
      </c>
      <c r="G1079">
        <v>104</v>
      </c>
      <c r="I1079" t="b">
        <v>0</v>
      </c>
    </row>
    <row r="1080" spans="1:9" x14ac:dyDescent="0.3">
      <c r="A1080" s="1" t="s">
        <v>32157</v>
      </c>
      <c r="B1080" s="1" t="s">
        <v>632</v>
      </c>
      <c r="C1080" s="2">
        <v>45138</v>
      </c>
      <c r="D1080" s="3">
        <v>45138.041666666664</v>
      </c>
      <c r="E1080">
        <v>1</v>
      </c>
      <c r="F1080" s="1" t="s">
        <v>31076</v>
      </c>
      <c r="G1080">
        <v>135</v>
      </c>
      <c r="H1080">
        <v>3</v>
      </c>
      <c r="I1080" t="b">
        <v>0</v>
      </c>
    </row>
    <row r="1081" spans="1:9" x14ac:dyDescent="0.3">
      <c r="A1081" s="1" t="s">
        <v>32158</v>
      </c>
      <c r="B1081" s="1" t="s">
        <v>118</v>
      </c>
      <c r="C1081" s="2">
        <v>45124</v>
      </c>
      <c r="D1081" s="3">
        <v>45125.125</v>
      </c>
      <c r="E1081">
        <v>27</v>
      </c>
      <c r="F1081" s="1" t="s">
        <v>31076</v>
      </c>
      <c r="G1081">
        <v>122</v>
      </c>
      <c r="I1081" t="b">
        <v>0</v>
      </c>
    </row>
    <row r="1082" spans="1:9" x14ac:dyDescent="0.3">
      <c r="A1082" s="1" t="s">
        <v>32159</v>
      </c>
      <c r="B1082" s="1" t="s">
        <v>586</v>
      </c>
      <c r="C1082" s="2">
        <v>45216</v>
      </c>
      <c r="D1082" s="3">
        <v>45218.583333333336</v>
      </c>
      <c r="E1082">
        <v>62</v>
      </c>
      <c r="F1082" s="1" t="s">
        <v>31076</v>
      </c>
      <c r="G1082">
        <v>144</v>
      </c>
      <c r="H1082">
        <v>3</v>
      </c>
      <c r="I1082" t="b">
        <v>1</v>
      </c>
    </row>
    <row r="1083" spans="1:9" x14ac:dyDescent="0.3">
      <c r="A1083" s="1" t="s">
        <v>32160</v>
      </c>
      <c r="B1083" s="1" t="s">
        <v>340</v>
      </c>
      <c r="C1083" s="2">
        <v>45508</v>
      </c>
      <c r="D1083" s="3">
        <v>45508.625</v>
      </c>
      <c r="E1083">
        <v>15</v>
      </c>
      <c r="F1083" s="1" t="s">
        <v>31078</v>
      </c>
      <c r="G1083">
        <v>66</v>
      </c>
      <c r="H1083">
        <v>5</v>
      </c>
      <c r="I1083" t="b">
        <v>0</v>
      </c>
    </row>
    <row r="1084" spans="1:9" x14ac:dyDescent="0.3">
      <c r="A1084" s="1" t="s">
        <v>32161</v>
      </c>
      <c r="B1084" s="1" t="s">
        <v>312</v>
      </c>
      <c r="C1084" s="2">
        <v>45402</v>
      </c>
      <c r="D1084" s="3">
        <v>45403.458333333336</v>
      </c>
      <c r="E1084">
        <v>35</v>
      </c>
      <c r="F1084" s="1" t="s">
        <v>31081</v>
      </c>
      <c r="G1084">
        <v>112</v>
      </c>
      <c r="H1084">
        <v>5</v>
      </c>
      <c r="I1084" t="b">
        <v>0</v>
      </c>
    </row>
    <row r="1085" spans="1:9" x14ac:dyDescent="0.3">
      <c r="A1085" s="1" t="s">
        <v>32162</v>
      </c>
      <c r="B1085" s="1" t="s">
        <v>142</v>
      </c>
      <c r="C1085" s="2">
        <v>45583</v>
      </c>
      <c r="D1085" s="3">
        <v>45584.333333333336</v>
      </c>
      <c r="E1085">
        <v>32</v>
      </c>
      <c r="F1085" s="1" t="s">
        <v>31081</v>
      </c>
      <c r="G1085">
        <v>160</v>
      </c>
      <c r="I1085" t="b">
        <v>0</v>
      </c>
    </row>
    <row r="1086" spans="1:9" x14ac:dyDescent="0.3">
      <c r="A1086" s="1" t="s">
        <v>32163</v>
      </c>
      <c r="B1086" s="1" t="s">
        <v>568</v>
      </c>
      <c r="C1086" s="2">
        <v>45517</v>
      </c>
      <c r="D1086" s="3">
        <v>45519.916666666664</v>
      </c>
      <c r="E1086">
        <v>70</v>
      </c>
      <c r="F1086" s="1" t="s">
        <v>31076</v>
      </c>
      <c r="G1086">
        <v>31</v>
      </c>
      <c r="H1086">
        <v>4</v>
      </c>
      <c r="I1086" t="b">
        <v>0</v>
      </c>
    </row>
    <row r="1087" spans="1:9" x14ac:dyDescent="0.3">
      <c r="A1087" s="1" t="s">
        <v>32164</v>
      </c>
      <c r="B1087" s="1" t="s">
        <v>518</v>
      </c>
      <c r="C1087" s="2">
        <v>45004</v>
      </c>
      <c r="D1087" s="3">
        <v>45006.75</v>
      </c>
      <c r="E1087">
        <v>66</v>
      </c>
      <c r="F1087" s="1" t="s">
        <v>31081</v>
      </c>
      <c r="G1087">
        <v>79</v>
      </c>
      <c r="H1087">
        <v>3</v>
      </c>
      <c r="I1087" t="b">
        <v>0</v>
      </c>
    </row>
    <row r="1088" spans="1:9" x14ac:dyDescent="0.3">
      <c r="A1088" s="1" t="s">
        <v>32165</v>
      </c>
      <c r="B1088" s="1" t="s">
        <v>342</v>
      </c>
      <c r="C1088" s="2">
        <v>45018</v>
      </c>
      <c r="D1088" s="3">
        <v>45018.375</v>
      </c>
      <c r="E1088">
        <v>9</v>
      </c>
      <c r="F1088" s="1" t="s">
        <v>31086</v>
      </c>
      <c r="G1088">
        <v>96</v>
      </c>
      <c r="I1088" t="b">
        <v>0</v>
      </c>
    </row>
    <row r="1089" spans="1:9" x14ac:dyDescent="0.3">
      <c r="A1089" s="1" t="s">
        <v>32166</v>
      </c>
      <c r="B1089" s="1" t="s">
        <v>592</v>
      </c>
      <c r="C1089" s="2">
        <v>45470</v>
      </c>
      <c r="D1089" s="3">
        <v>45472.916666666664</v>
      </c>
      <c r="E1089">
        <v>70</v>
      </c>
      <c r="F1089" s="1" t="s">
        <v>31081</v>
      </c>
      <c r="G1089">
        <v>131</v>
      </c>
      <c r="H1089">
        <v>5</v>
      </c>
      <c r="I1089" t="b">
        <v>0</v>
      </c>
    </row>
    <row r="1090" spans="1:9" x14ac:dyDescent="0.3">
      <c r="A1090" s="1" t="s">
        <v>32167</v>
      </c>
      <c r="B1090" s="1" t="s">
        <v>174</v>
      </c>
      <c r="C1090" s="2">
        <v>45192</v>
      </c>
      <c r="D1090" s="3">
        <v>45195</v>
      </c>
      <c r="E1090">
        <v>72</v>
      </c>
      <c r="F1090" s="1" t="s">
        <v>31086</v>
      </c>
      <c r="G1090">
        <v>105</v>
      </c>
      <c r="H1090">
        <v>4</v>
      </c>
      <c r="I1090" t="b">
        <v>0</v>
      </c>
    </row>
    <row r="1091" spans="1:9" x14ac:dyDescent="0.3">
      <c r="A1091" s="1" t="s">
        <v>32168</v>
      </c>
      <c r="B1091" s="1" t="s">
        <v>858</v>
      </c>
      <c r="C1091" s="2">
        <v>45328</v>
      </c>
      <c r="D1091" s="3">
        <v>45330.208333333336</v>
      </c>
      <c r="E1091">
        <v>53</v>
      </c>
      <c r="F1091" s="1" t="s">
        <v>31078</v>
      </c>
      <c r="G1091">
        <v>105</v>
      </c>
      <c r="H1091">
        <v>4</v>
      </c>
      <c r="I1091" t="b">
        <v>0</v>
      </c>
    </row>
    <row r="1092" spans="1:9" x14ac:dyDescent="0.3">
      <c r="A1092" s="1" t="s">
        <v>32169</v>
      </c>
      <c r="B1092" s="1" t="s">
        <v>730</v>
      </c>
      <c r="C1092" s="2">
        <v>44953</v>
      </c>
      <c r="D1092" s="3">
        <v>44954.208333333336</v>
      </c>
      <c r="E1092">
        <v>29</v>
      </c>
      <c r="F1092" s="1" t="s">
        <v>31086</v>
      </c>
      <c r="G1092">
        <v>19</v>
      </c>
      <c r="H1092">
        <v>3</v>
      </c>
      <c r="I1092" t="b">
        <v>0</v>
      </c>
    </row>
    <row r="1093" spans="1:9" x14ac:dyDescent="0.3">
      <c r="A1093" s="1" t="s">
        <v>32170</v>
      </c>
      <c r="B1093" s="1" t="s">
        <v>472</v>
      </c>
      <c r="C1093" s="2">
        <v>45343</v>
      </c>
      <c r="D1093" s="3">
        <v>45343.083333333336</v>
      </c>
      <c r="E1093">
        <v>2</v>
      </c>
      <c r="F1093" s="1" t="s">
        <v>31086</v>
      </c>
      <c r="G1093">
        <v>130</v>
      </c>
      <c r="H1093">
        <v>3</v>
      </c>
      <c r="I1093" t="b">
        <v>0</v>
      </c>
    </row>
    <row r="1094" spans="1:9" x14ac:dyDescent="0.3">
      <c r="A1094" s="1" t="s">
        <v>32171</v>
      </c>
      <c r="B1094" s="1" t="s">
        <v>298</v>
      </c>
      <c r="C1094" s="2">
        <v>45237</v>
      </c>
      <c r="D1094" s="3">
        <v>45237.333333333336</v>
      </c>
      <c r="E1094">
        <v>8</v>
      </c>
      <c r="F1094" s="1" t="s">
        <v>31081</v>
      </c>
      <c r="G1094">
        <v>42</v>
      </c>
      <c r="H1094">
        <v>4</v>
      </c>
      <c r="I1094" t="b">
        <v>0</v>
      </c>
    </row>
    <row r="1095" spans="1:9" x14ac:dyDescent="0.3">
      <c r="A1095" s="1" t="s">
        <v>32172</v>
      </c>
      <c r="B1095" s="1" t="s">
        <v>99</v>
      </c>
      <c r="C1095" s="2">
        <v>45217</v>
      </c>
      <c r="D1095" s="3">
        <v>45218.958333333336</v>
      </c>
      <c r="E1095">
        <v>47</v>
      </c>
      <c r="F1095" s="1" t="s">
        <v>31086</v>
      </c>
      <c r="G1095">
        <v>35</v>
      </c>
      <c r="I1095" t="b">
        <v>0</v>
      </c>
    </row>
    <row r="1096" spans="1:9" x14ac:dyDescent="0.3">
      <c r="A1096" s="1" t="s">
        <v>32173</v>
      </c>
      <c r="B1096" s="1" t="s">
        <v>644</v>
      </c>
      <c r="C1096" s="2">
        <v>44958</v>
      </c>
      <c r="D1096" s="3">
        <v>44959.958333333336</v>
      </c>
      <c r="E1096">
        <v>47</v>
      </c>
      <c r="F1096" s="1" t="s">
        <v>31076</v>
      </c>
      <c r="G1096">
        <v>47</v>
      </c>
      <c r="H1096">
        <v>4</v>
      </c>
      <c r="I1096" t="b">
        <v>0</v>
      </c>
    </row>
    <row r="1097" spans="1:9" x14ac:dyDescent="0.3">
      <c r="A1097" s="1" t="s">
        <v>32174</v>
      </c>
      <c r="B1097" s="1" t="s">
        <v>272</v>
      </c>
      <c r="C1097" s="2">
        <v>45043</v>
      </c>
      <c r="D1097" s="3">
        <v>45043.083333333336</v>
      </c>
      <c r="E1097">
        <v>2</v>
      </c>
      <c r="F1097" s="1" t="s">
        <v>31078</v>
      </c>
      <c r="G1097">
        <v>16</v>
      </c>
      <c r="I1097" t="b">
        <v>0</v>
      </c>
    </row>
    <row r="1098" spans="1:9" x14ac:dyDescent="0.3">
      <c r="A1098" s="1" t="s">
        <v>32175</v>
      </c>
      <c r="B1098" s="1" t="s">
        <v>298</v>
      </c>
      <c r="C1098" s="2">
        <v>45040</v>
      </c>
      <c r="D1098" s="3">
        <v>45040.708333333336</v>
      </c>
      <c r="E1098">
        <v>17</v>
      </c>
      <c r="F1098" s="1" t="s">
        <v>31078</v>
      </c>
      <c r="G1098">
        <v>130</v>
      </c>
      <c r="I1098" t="b">
        <v>0</v>
      </c>
    </row>
    <row r="1099" spans="1:9" x14ac:dyDescent="0.3">
      <c r="A1099" s="1" t="s">
        <v>32176</v>
      </c>
      <c r="B1099" s="1" t="s">
        <v>794</v>
      </c>
      <c r="C1099" s="2">
        <v>45513</v>
      </c>
      <c r="D1099" s="3">
        <v>45515.583333333336</v>
      </c>
      <c r="E1099">
        <v>62</v>
      </c>
      <c r="F1099" s="1" t="s">
        <v>31081</v>
      </c>
      <c r="G1099">
        <v>132</v>
      </c>
      <c r="I1099" t="b">
        <v>0</v>
      </c>
    </row>
    <row r="1100" spans="1:9" x14ac:dyDescent="0.3">
      <c r="A1100" s="1" t="s">
        <v>32177</v>
      </c>
      <c r="B1100" s="1" t="s">
        <v>61</v>
      </c>
      <c r="C1100" s="2">
        <v>45549</v>
      </c>
      <c r="D1100" s="3">
        <v>45549.291666666664</v>
      </c>
      <c r="E1100">
        <v>7</v>
      </c>
      <c r="F1100" s="1" t="s">
        <v>31078</v>
      </c>
      <c r="G1100">
        <v>47</v>
      </c>
      <c r="I1100" t="b">
        <v>0</v>
      </c>
    </row>
    <row r="1101" spans="1:9" x14ac:dyDescent="0.3">
      <c r="A1101" s="1" t="s">
        <v>32178</v>
      </c>
      <c r="B1101" s="1" t="s">
        <v>282</v>
      </c>
      <c r="C1101" s="2">
        <v>45087</v>
      </c>
      <c r="D1101" s="3">
        <v>45089.583333333336</v>
      </c>
      <c r="E1101">
        <v>62</v>
      </c>
      <c r="F1101" s="1" t="s">
        <v>31081</v>
      </c>
      <c r="G1101">
        <v>13</v>
      </c>
      <c r="I1101" t="b">
        <v>0</v>
      </c>
    </row>
    <row r="1102" spans="1:9" x14ac:dyDescent="0.3">
      <c r="A1102" s="1" t="s">
        <v>32179</v>
      </c>
      <c r="B1102" s="1" t="s">
        <v>476</v>
      </c>
      <c r="C1102" s="2">
        <v>45172</v>
      </c>
      <c r="D1102" s="3">
        <v>45173.375</v>
      </c>
      <c r="E1102">
        <v>33</v>
      </c>
      <c r="F1102" s="1" t="s">
        <v>31076</v>
      </c>
      <c r="G1102">
        <v>63</v>
      </c>
      <c r="H1102">
        <v>5</v>
      </c>
      <c r="I1102" t="b">
        <v>0</v>
      </c>
    </row>
    <row r="1103" spans="1:9" x14ac:dyDescent="0.3">
      <c r="A1103" s="1" t="s">
        <v>32180</v>
      </c>
      <c r="B1103" s="1" t="s">
        <v>812</v>
      </c>
      <c r="C1103" s="2">
        <v>45080</v>
      </c>
      <c r="D1103" s="3">
        <v>45080.25</v>
      </c>
      <c r="E1103">
        <v>6</v>
      </c>
      <c r="F1103" s="1" t="s">
        <v>31081</v>
      </c>
      <c r="G1103">
        <v>150</v>
      </c>
      <c r="H1103">
        <v>4</v>
      </c>
      <c r="I1103" t="b">
        <v>0</v>
      </c>
    </row>
    <row r="1104" spans="1:9" x14ac:dyDescent="0.3">
      <c r="A1104" s="1" t="s">
        <v>32181</v>
      </c>
      <c r="B1104" s="1" t="s">
        <v>584</v>
      </c>
      <c r="C1104" s="2">
        <v>45046</v>
      </c>
      <c r="D1104" s="3">
        <v>45046.541666666664</v>
      </c>
      <c r="E1104">
        <v>13</v>
      </c>
      <c r="F1104" s="1" t="s">
        <v>31086</v>
      </c>
      <c r="G1104">
        <v>41</v>
      </c>
      <c r="H1104">
        <v>5</v>
      </c>
      <c r="I1104" t="b">
        <v>0</v>
      </c>
    </row>
    <row r="1105" spans="1:9" x14ac:dyDescent="0.3">
      <c r="A1105" s="1" t="s">
        <v>32182</v>
      </c>
      <c r="B1105" s="1" t="s">
        <v>898</v>
      </c>
      <c r="C1105" s="2">
        <v>45359</v>
      </c>
      <c r="D1105" s="3">
        <v>45360.375</v>
      </c>
      <c r="E1105">
        <v>33</v>
      </c>
      <c r="F1105" s="1" t="s">
        <v>31086</v>
      </c>
      <c r="G1105">
        <v>120</v>
      </c>
      <c r="H1105">
        <v>3</v>
      </c>
      <c r="I1105" t="b">
        <v>0</v>
      </c>
    </row>
    <row r="1106" spans="1:9" x14ac:dyDescent="0.3">
      <c r="A1106" s="1" t="s">
        <v>32183</v>
      </c>
      <c r="B1106" s="1" t="s">
        <v>924</v>
      </c>
      <c r="C1106" s="2">
        <v>44971</v>
      </c>
      <c r="D1106" s="3">
        <v>44972.833333333336</v>
      </c>
      <c r="E1106">
        <v>44</v>
      </c>
      <c r="F1106" s="1" t="s">
        <v>31086</v>
      </c>
      <c r="G1106">
        <v>85</v>
      </c>
      <c r="H1106">
        <v>4</v>
      </c>
      <c r="I1106" t="b">
        <v>0</v>
      </c>
    </row>
    <row r="1107" spans="1:9" x14ac:dyDescent="0.3">
      <c r="A1107" s="1" t="s">
        <v>32184</v>
      </c>
      <c r="B1107" s="1" t="s">
        <v>264</v>
      </c>
      <c r="C1107" s="2">
        <v>45146</v>
      </c>
      <c r="D1107" s="3">
        <v>45146.375</v>
      </c>
      <c r="E1107">
        <v>9</v>
      </c>
      <c r="F1107" s="1" t="s">
        <v>31076</v>
      </c>
      <c r="G1107">
        <v>74</v>
      </c>
      <c r="I1107" t="b">
        <v>0</v>
      </c>
    </row>
    <row r="1108" spans="1:9" x14ac:dyDescent="0.3">
      <c r="A1108" s="1" t="s">
        <v>32185</v>
      </c>
      <c r="B1108" s="1" t="s">
        <v>610</v>
      </c>
      <c r="C1108" s="2">
        <v>45186</v>
      </c>
      <c r="D1108" s="3">
        <v>45187.541666666664</v>
      </c>
      <c r="E1108">
        <v>37</v>
      </c>
      <c r="F1108" s="1" t="s">
        <v>31078</v>
      </c>
      <c r="G1108">
        <v>141</v>
      </c>
      <c r="I1108" t="b">
        <v>0</v>
      </c>
    </row>
    <row r="1109" spans="1:9" x14ac:dyDescent="0.3">
      <c r="A1109" s="1" t="s">
        <v>32186</v>
      </c>
      <c r="B1109" s="1" t="s">
        <v>230</v>
      </c>
      <c r="C1109" s="2">
        <v>44963</v>
      </c>
      <c r="D1109" s="3">
        <v>44963.583333333336</v>
      </c>
      <c r="E1109">
        <v>14</v>
      </c>
      <c r="F1109" s="1" t="s">
        <v>31086</v>
      </c>
      <c r="G1109">
        <v>12</v>
      </c>
      <c r="H1109">
        <v>3</v>
      </c>
      <c r="I1109" t="b">
        <v>0</v>
      </c>
    </row>
    <row r="1110" spans="1:9" x14ac:dyDescent="0.3">
      <c r="A1110" s="1" t="s">
        <v>32187</v>
      </c>
      <c r="B1110" s="1" t="s">
        <v>83</v>
      </c>
      <c r="C1110" s="2">
        <v>45468</v>
      </c>
      <c r="D1110" s="3">
        <v>45470.25</v>
      </c>
      <c r="E1110">
        <v>54</v>
      </c>
      <c r="F1110" s="1" t="s">
        <v>31086</v>
      </c>
      <c r="G1110">
        <v>61</v>
      </c>
      <c r="H1110">
        <v>5</v>
      </c>
      <c r="I1110" t="b">
        <v>0</v>
      </c>
    </row>
    <row r="1111" spans="1:9" x14ac:dyDescent="0.3">
      <c r="A1111" s="1" t="s">
        <v>32188</v>
      </c>
      <c r="B1111" s="1" t="s">
        <v>238</v>
      </c>
      <c r="C1111" s="2">
        <v>45579</v>
      </c>
      <c r="D1111" s="3">
        <v>45581.458333333336</v>
      </c>
      <c r="E1111">
        <v>59</v>
      </c>
      <c r="F1111" s="1" t="s">
        <v>31086</v>
      </c>
      <c r="G1111">
        <v>56</v>
      </c>
      <c r="H1111">
        <v>5</v>
      </c>
      <c r="I1111" t="b">
        <v>0</v>
      </c>
    </row>
    <row r="1112" spans="1:9" x14ac:dyDescent="0.3">
      <c r="A1112" s="1" t="s">
        <v>32189</v>
      </c>
      <c r="B1112" s="1" t="s">
        <v>830</v>
      </c>
      <c r="C1112" s="2">
        <v>45019</v>
      </c>
      <c r="D1112" s="3">
        <v>45021.333333333336</v>
      </c>
      <c r="E1112">
        <v>56</v>
      </c>
      <c r="F1112" s="1" t="s">
        <v>31081</v>
      </c>
      <c r="G1112">
        <v>37</v>
      </c>
      <c r="H1112">
        <v>3</v>
      </c>
      <c r="I1112" t="b">
        <v>0</v>
      </c>
    </row>
    <row r="1113" spans="1:9" x14ac:dyDescent="0.3">
      <c r="A1113" s="1" t="s">
        <v>32190</v>
      </c>
      <c r="B1113" s="1" t="s">
        <v>376</v>
      </c>
      <c r="C1113" s="2">
        <v>45517</v>
      </c>
      <c r="D1113" s="3">
        <v>45518.333333333336</v>
      </c>
      <c r="E1113">
        <v>32</v>
      </c>
      <c r="F1113" s="1" t="s">
        <v>31078</v>
      </c>
      <c r="G1113">
        <v>101</v>
      </c>
      <c r="H1113">
        <v>3</v>
      </c>
      <c r="I1113" t="b">
        <v>0</v>
      </c>
    </row>
    <row r="1114" spans="1:9" x14ac:dyDescent="0.3">
      <c r="A1114" s="1" t="s">
        <v>32191</v>
      </c>
      <c r="B1114" s="1" t="s">
        <v>616</v>
      </c>
      <c r="C1114" s="2">
        <v>45139</v>
      </c>
      <c r="D1114" s="3">
        <v>45141.958333333336</v>
      </c>
      <c r="E1114">
        <v>71</v>
      </c>
      <c r="F1114" s="1" t="s">
        <v>31078</v>
      </c>
      <c r="G1114">
        <v>69</v>
      </c>
      <c r="I1114" t="b">
        <v>0</v>
      </c>
    </row>
    <row r="1115" spans="1:9" x14ac:dyDescent="0.3">
      <c r="A1115" s="1" t="s">
        <v>32192</v>
      </c>
      <c r="B1115" s="1" t="s">
        <v>680</v>
      </c>
      <c r="C1115" s="2">
        <v>45471</v>
      </c>
      <c r="D1115" s="3">
        <v>45471.125</v>
      </c>
      <c r="E1115">
        <v>3</v>
      </c>
      <c r="F1115" s="1" t="s">
        <v>31081</v>
      </c>
      <c r="G1115">
        <v>12</v>
      </c>
      <c r="H1115">
        <v>4</v>
      </c>
      <c r="I1115" t="b">
        <v>0</v>
      </c>
    </row>
    <row r="1116" spans="1:9" x14ac:dyDescent="0.3">
      <c r="A1116" s="1" t="s">
        <v>32193</v>
      </c>
      <c r="B1116" s="1" t="s">
        <v>1026</v>
      </c>
      <c r="C1116" s="2">
        <v>45594</v>
      </c>
      <c r="D1116" s="3">
        <v>45594.958333333336</v>
      </c>
      <c r="E1116">
        <v>23</v>
      </c>
      <c r="F1116" s="1" t="s">
        <v>31076</v>
      </c>
      <c r="G1116">
        <v>76</v>
      </c>
      <c r="H1116">
        <v>4</v>
      </c>
      <c r="I1116" t="b">
        <v>0</v>
      </c>
    </row>
    <row r="1117" spans="1:9" x14ac:dyDescent="0.3">
      <c r="A1117" s="1" t="s">
        <v>32194</v>
      </c>
      <c r="B1117" s="1" t="s">
        <v>900</v>
      </c>
      <c r="C1117" s="2">
        <v>45360</v>
      </c>
      <c r="D1117" s="3">
        <v>45362.833333333336</v>
      </c>
      <c r="E1117">
        <v>68</v>
      </c>
      <c r="F1117" s="1" t="s">
        <v>31076</v>
      </c>
      <c r="G1117">
        <v>118</v>
      </c>
      <c r="I1117" t="b">
        <v>0</v>
      </c>
    </row>
    <row r="1118" spans="1:9" x14ac:dyDescent="0.3">
      <c r="A1118" s="1" t="s">
        <v>32195</v>
      </c>
      <c r="B1118" s="1" t="s">
        <v>638</v>
      </c>
      <c r="C1118" s="2">
        <v>45541</v>
      </c>
      <c r="D1118" s="3">
        <v>45541.541666666664</v>
      </c>
      <c r="E1118">
        <v>13</v>
      </c>
      <c r="F1118" s="1" t="s">
        <v>31078</v>
      </c>
      <c r="G1118">
        <v>42</v>
      </c>
      <c r="H1118">
        <v>5</v>
      </c>
      <c r="I1118" t="b">
        <v>0</v>
      </c>
    </row>
    <row r="1119" spans="1:9" x14ac:dyDescent="0.3">
      <c r="A1119" s="1" t="s">
        <v>32196</v>
      </c>
      <c r="B1119" s="1" t="s">
        <v>942</v>
      </c>
      <c r="C1119" s="2">
        <v>45655</v>
      </c>
      <c r="D1119" s="3">
        <v>45657.791666666664</v>
      </c>
      <c r="E1119">
        <v>67</v>
      </c>
      <c r="F1119" s="1" t="s">
        <v>31086</v>
      </c>
      <c r="G1119">
        <v>46</v>
      </c>
      <c r="H1119">
        <v>5</v>
      </c>
      <c r="I1119" t="b">
        <v>0</v>
      </c>
    </row>
    <row r="1120" spans="1:9" x14ac:dyDescent="0.3">
      <c r="A1120" s="1" t="s">
        <v>32197</v>
      </c>
      <c r="B1120" s="1" t="s">
        <v>854</v>
      </c>
      <c r="C1120" s="2">
        <v>45095</v>
      </c>
      <c r="D1120" s="3">
        <v>45096.375</v>
      </c>
      <c r="E1120">
        <v>33</v>
      </c>
      <c r="F1120" s="1" t="s">
        <v>31086</v>
      </c>
      <c r="G1120">
        <v>150</v>
      </c>
      <c r="H1120">
        <v>5</v>
      </c>
      <c r="I1120" t="b">
        <v>0</v>
      </c>
    </row>
    <row r="1121" spans="1:9" x14ac:dyDescent="0.3">
      <c r="A1121" s="1" t="s">
        <v>32198</v>
      </c>
      <c r="B1121" s="1" t="s">
        <v>406</v>
      </c>
      <c r="C1121" s="2">
        <v>45313</v>
      </c>
      <c r="D1121" s="3">
        <v>45313.791666666664</v>
      </c>
      <c r="E1121">
        <v>19</v>
      </c>
      <c r="F1121" s="1" t="s">
        <v>31081</v>
      </c>
      <c r="G1121">
        <v>87</v>
      </c>
      <c r="H1121">
        <v>5</v>
      </c>
      <c r="I1121" t="b">
        <v>0</v>
      </c>
    </row>
    <row r="1122" spans="1:9" x14ac:dyDescent="0.3">
      <c r="A1122" s="1" t="s">
        <v>32199</v>
      </c>
      <c r="B1122" s="1" t="s">
        <v>514</v>
      </c>
      <c r="C1122" s="2">
        <v>45176</v>
      </c>
      <c r="D1122" s="3">
        <v>45177.666666666664</v>
      </c>
      <c r="E1122">
        <v>40</v>
      </c>
      <c r="F1122" s="1" t="s">
        <v>31081</v>
      </c>
      <c r="G1122">
        <v>21</v>
      </c>
      <c r="I1122" t="b">
        <v>0</v>
      </c>
    </row>
    <row r="1123" spans="1:9" x14ac:dyDescent="0.3">
      <c r="A1123" s="1" t="s">
        <v>32200</v>
      </c>
      <c r="B1123" s="1" t="s">
        <v>306</v>
      </c>
      <c r="C1123" s="2">
        <v>45086</v>
      </c>
      <c r="D1123" s="3">
        <v>45088.083333333336</v>
      </c>
      <c r="E1123">
        <v>50</v>
      </c>
      <c r="F1123" s="1" t="s">
        <v>31078</v>
      </c>
      <c r="G1123">
        <v>128</v>
      </c>
      <c r="H1123">
        <v>4</v>
      </c>
      <c r="I1123" t="b">
        <v>0</v>
      </c>
    </row>
    <row r="1124" spans="1:9" x14ac:dyDescent="0.3">
      <c r="A1124" s="1" t="s">
        <v>32201</v>
      </c>
      <c r="B1124" s="1" t="s">
        <v>752</v>
      </c>
      <c r="C1124" s="2">
        <v>45465</v>
      </c>
      <c r="D1124" s="3">
        <v>45467.375</v>
      </c>
      <c r="E1124">
        <v>57</v>
      </c>
      <c r="F1124" s="1" t="s">
        <v>31086</v>
      </c>
      <c r="G1124">
        <v>19</v>
      </c>
      <c r="I1124" t="b">
        <v>0</v>
      </c>
    </row>
    <row r="1125" spans="1:9" x14ac:dyDescent="0.3">
      <c r="A1125" s="1" t="s">
        <v>32202</v>
      </c>
      <c r="B1125" s="1" t="s">
        <v>350</v>
      </c>
      <c r="C1125" s="2">
        <v>45418</v>
      </c>
      <c r="D1125" s="3">
        <v>45420.375</v>
      </c>
      <c r="E1125">
        <v>57</v>
      </c>
      <c r="F1125" s="1" t="s">
        <v>31081</v>
      </c>
      <c r="G1125">
        <v>5</v>
      </c>
      <c r="H1125">
        <v>4</v>
      </c>
      <c r="I1125" t="b">
        <v>0</v>
      </c>
    </row>
    <row r="1126" spans="1:9" x14ac:dyDescent="0.3">
      <c r="A1126" s="1" t="s">
        <v>32203</v>
      </c>
      <c r="B1126" s="1" t="s">
        <v>590</v>
      </c>
      <c r="C1126" s="2">
        <v>45095</v>
      </c>
      <c r="D1126" s="3">
        <v>45096.458333333336</v>
      </c>
      <c r="E1126">
        <v>35</v>
      </c>
      <c r="F1126" s="1" t="s">
        <v>31081</v>
      </c>
      <c r="G1126">
        <v>12</v>
      </c>
      <c r="I1126" t="b">
        <v>0</v>
      </c>
    </row>
    <row r="1127" spans="1:9" x14ac:dyDescent="0.3">
      <c r="A1127" s="1" t="s">
        <v>32204</v>
      </c>
      <c r="B1127" s="1" t="s">
        <v>352</v>
      </c>
      <c r="C1127" s="2">
        <v>45302</v>
      </c>
      <c r="D1127" s="3">
        <v>45304.708333333336</v>
      </c>
      <c r="E1127">
        <v>65</v>
      </c>
      <c r="F1127" s="1" t="s">
        <v>31086</v>
      </c>
      <c r="G1127">
        <v>133</v>
      </c>
      <c r="I1127" t="b">
        <v>0</v>
      </c>
    </row>
    <row r="1128" spans="1:9" x14ac:dyDescent="0.3">
      <c r="A1128" s="1" t="s">
        <v>32205</v>
      </c>
      <c r="B1128" s="1" t="s">
        <v>430</v>
      </c>
      <c r="C1128" s="2">
        <v>45124</v>
      </c>
      <c r="D1128" s="3">
        <v>45126.708333333336</v>
      </c>
      <c r="E1128">
        <v>65</v>
      </c>
      <c r="F1128" s="1" t="s">
        <v>31081</v>
      </c>
      <c r="G1128">
        <v>96</v>
      </c>
      <c r="H1128">
        <v>4</v>
      </c>
      <c r="I1128" t="b">
        <v>0</v>
      </c>
    </row>
    <row r="1129" spans="1:9" x14ac:dyDescent="0.3">
      <c r="A1129" s="1" t="s">
        <v>32206</v>
      </c>
      <c r="B1129" s="1" t="s">
        <v>234</v>
      </c>
      <c r="C1129" s="2">
        <v>45331</v>
      </c>
      <c r="D1129" s="3">
        <v>45332.916666666664</v>
      </c>
      <c r="E1129">
        <v>46</v>
      </c>
      <c r="F1129" s="1" t="s">
        <v>31078</v>
      </c>
      <c r="G1129">
        <v>95</v>
      </c>
      <c r="I1129" t="b">
        <v>1</v>
      </c>
    </row>
    <row r="1130" spans="1:9" x14ac:dyDescent="0.3">
      <c r="A1130" s="1" t="s">
        <v>32207</v>
      </c>
      <c r="B1130" s="1" t="s">
        <v>21</v>
      </c>
      <c r="C1130" s="2">
        <v>45415</v>
      </c>
      <c r="D1130" s="3">
        <v>45417</v>
      </c>
      <c r="E1130">
        <v>48</v>
      </c>
      <c r="F1130" s="1" t="s">
        <v>31078</v>
      </c>
      <c r="G1130">
        <v>35</v>
      </c>
      <c r="H1130">
        <v>5</v>
      </c>
      <c r="I1130" t="b">
        <v>0</v>
      </c>
    </row>
    <row r="1131" spans="1:9" x14ac:dyDescent="0.3">
      <c r="A1131" s="1" t="s">
        <v>32208</v>
      </c>
      <c r="B1131" s="1" t="s">
        <v>656</v>
      </c>
      <c r="C1131" s="2">
        <v>45100</v>
      </c>
      <c r="D1131" s="3">
        <v>45100.708333333336</v>
      </c>
      <c r="E1131">
        <v>17</v>
      </c>
      <c r="F1131" s="1" t="s">
        <v>31078</v>
      </c>
      <c r="G1131">
        <v>144</v>
      </c>
      <c r="H1131">
        <v>4</v>
      </c>
      <c r="I1131" t="b">
        <v>0</v>
      </c>
    </row>
    <row r="1132" spans="1:9" x14ac:dyDescent="0.3">
      <c r="A1132" s="1" t="s">
        <v>32209</v>
      </c>
      <c r="B1132" s="1" t="s">
        <v>188</v>
      </c>
      <c r="C1132" s="2">
        <v>44953</v>
      </c>
      <c r="D1132" s="3">
        <v>44953.791666666664</v>
      </c>
      <c r="E1132">
        <v>19</v>
      </c>
      <c r="F1132" s="1" t="s">
        <v>31081</v>
      </c>
      <c r="G1132">
        <v>166</v>
      </c>
      <c r="I1132" t="b">
        <v>1</v>
      </c>
    </row>
    <row r="1133" spans="1:9" x14ac:dyDescent="0.3">
      <c r="A1133" s="1" t="s">
        <v>32210</v>
      </c>
      <c r="B1133" s="1" t="s">
        <v>264</v>
      </c>
      <c r="C1133" s="2">
        <v>45365</v>
      </c>
      <c r="D1133" s="3">
        <v>45365.333333333336</v>
      </c>
      <c r="E1133">
        <v>8</v>
      </c>
      <c r="F1133" s="1" t="s">
        <v>31076</v>
      </c>
      <c r="G1133">
        <v>122</v>
      </c>
      <c r="H1133">
        <v>5</v>
      </c>
      <c r="I1133" t="b">
        <v>0</v>
      </c>
    </row>
    <row r="1134" spans="1:9" x14ac:dyDescent="0.3">
      <c r="A1134" s="1" t="s">
        <v>32211</v>
      </c>
      <c r="B1134" s="1" t="s">
        <v>656</v>
      </c>
      <c r="C1134" s="2">
        <v>45627</v>
      </c>
      <c r="D1134" s="3">
        <v>45627.875</v>
      </c>
      <c r="E1134">
        <v>21</v>
      </c>
      <c r="F1134" s="1" t="s">
        <v>31078</v>
      </c>
      <c r="G1134">
        <v>13</v>
      </c>
      <c r="H1134">
        <v>3</v>
      </c>
      <c r="I1134" t="b">
        <v>0</v>
      </c>
    </row>
    <row r="1135" spans="1:9" x14ac:dyDescent="0.3">
      <c r="A1135" s="1" t="s">
        <v>32212</v>
      </c>
      <c r="B1135" s="1" t="s">
        <v>266</v>
      </c>
      <c r="C1135" s="2">
        <v>45434</v>
      </c>
      <c r="D1135" s="3">
        <v>45434.75</v>
      </c>
      <c r="E1135">
        <v>18</v>
      </c>
      <c r="F1135" s="1" t="s">
        <v>31076</v>
      </c>
      <c r="G1135">
        <v>51</v>
      </c>
      <c r="H1135">
        <v>4</v>
      </c>
      <c r="I1135" t="b">
        <v>0</v>
      </c>
    </row>
    <row r="1136" spans="1:9" x14ac:dyDescent="0.3">
      <c r="A1136" s="1" t="s">
        <v>32213</v>
      </c>
      <c r="B1136" s="1" t="s">
        <v>878</v>
      </c>
      <c r="C1136" s="2">
        <v>45148</v>
      </c>
      <c r="D1136" s="3">
        <v>45148.875</v>
      </c>
      <c r="E1136">
        <v>21</v>
      </c>
      <c r="F1136" s="1" t="s">
        <v>31081</v>
      </c>
      <c r="G1136">
        <v>7</v>
      </c>
      <c r="H1136">
        <v>4</v>
      </c>
      <c r="I1136" t="b">
        <v>0</v>
      </c>
    </row>
    <row r="1137" spans="1:9" x14ac:dyDescent="0.3">
      <c r="A1137" s="1" t="s">
        <v>32214</v>
      </c>
      <c r="B1137" s="1" t="s">
        <v>508</v>
      </c>
      <c r="C1137" s="2">
        <v>45346</v>
      </c>
      <c r="D1137" s="3">
        <v>45347.208333333336</v>
      </c>
      <c r="E1137">
        <v>29</v>
      </c>
      <c r="F1137" s="1" t="s">
        <v>31076</v>
      </c>
      <c r="G1137">
        <v>72</v>
      </c>
      <c r="H1137">
        <v>4</v>
      </c>
      <c r="I1137" t="b">
        <v>0</v>
      </c>
    </row>
    <row r="1138" spans="1:9" x14ac:dyDescent="0.3">
      <c r="A1138" s="1" t="s">
        <v>32215</v>
      </c>
      <c r="B1138" s="1" t="s">
        <v>494</v>
      </c>
      <c r="C1138" s="2">
        <v>45079</v>
      </c>
      <c r="D1138" s="3">
        <v>45082</v>
      </c>
      <c r="E1138">
        <v>72</v>
      </c>
      <c r="F1138" s="1" t="s">
        <v>31081</v>
      </c>
      <c r="G1138">
        <v>100</v>
      </c>
      <c r="I1138" t="b">
        <v>0</v>
      </c>
    </row>
    <row r="1139" spans="1:9" x14ac:dyDescent="0.3">
      <c r="A1139" s="1" t="s">
        <v>32216</v>
      </c>
      <c r="B1139" s="1" t="s">
        <v>1022</v>
      </c>
      <c r="C1139" s="2">
        <v>45446</v>
      </c>
      <c r="D1139" s="3">
        <v>45448.208333333336</v>
      </c>
      <c r="E1139">
        <v>53</v>
      </c>
      <c r="F1139" s="1" t="s">
        <v>31078</v>
      </c>
      <c r="G1139">
        <v>150</v>
      </c>
      <c r="H1139">
        <v>5</v>
      </c>
      <c r="I1139" t="b">
        <v>0</v>
      </c>
    </row>
    <row r="1140" spans="1:9" x14ac:dyDescent="0.3">
      <c r="A1140" s="1" t="s">
        <v>32217</v>
      </c>
      <c r="B1140" s="1" t="s">
        <v>534</v>
      </c>
      <c r="C1140" s="2">
        <v>45565</v>
      </c>
      <c r="D1140" s="3">
        <v>45565.916666666664</v>
      </c>
      <c r="E1140">
        <v>22</v>
      </c>
      <c r="F1140" s="1" t="s">
        <v>31078</v>
      </c>
      <c r="G1140">
        <v>34</v>
      </c>
      <c r="I1140" t="b">
        <v>0</v>
      </c>
    </row>
    <row r="1141" spans="1:9" x14ac:dyDescent="0.3">
      <c r="A1141" s="1" t="s">
        <v>32218</v>
      </c>
      <c r="B1141" s="1" t="s">
        <v>382</v>
      </c>
      <c r="C1141" s="2">
        <v>45510</v>
      </c>
      <c r="D1141" s="3">
        <v>45512.708333333336</v>
      </c>
      <c r="E1141">
        <v>65</v>
      </c>
      <c r="F1141" s="1" t="s">
        <v>31076</v>
      </c>
      <c r="G1141">
        <v>155</v>
      </c>
      <c r="H1141">
        <v>5</v>
      </c>
      <c r="I1141" t="b">
        <v>0</v>
      </c>
    </row>
    <row r="1142" spans="1:9" x14ac:dyDescent="0.3">
      <c r="A1142" s="1" t="s">
        <v>32219</v>
      </c>
      <c r="B1142" s="1" t="s">
        <v>16</v>
      </c>
      <c r="C1142" s="2">
        <v>45009</v>
      </c>
      <c r="D1142" s="3">
        <v>45011.666666666664</v>
      </c>
      <c r="E1142">
        <v>64</v>
      </c>
      <c r="F1142" s="1" t="s">
        <v>31078</v>
      </c>
      <c r="G1142">
        <v>90</v>
      </c>
      <c r="H1142">
        <v>4</v>
      </c>
      <c r="I1142" t="b">
        <v>0</v>
      </c>
    </row>
    <row r="1143" spans="1:9" x14ac:dyDescent="0.3">
      <c r="A1143" s="1" t="s">
        <v>32220</v>
      </c>
      <c r="B1143" s="1" t="s">
        <v>474</v>
      </c>
      <c r="C1143" s="2">
        <v>45080</v>
      </c>
      <c r="D1143" s="3">
        <v>45080.875</v>
      </c>
      <c r="E1143">
        <v>21</v>
      </c>
      <c r="F1143" s="1" t="s">
        <v>31086</v>
      </c>
      <c r="G1143">
        <v>180</v>
      </c>
      <c r="H1143">
        <v>5</v>
      </c>
      <c r="I1143" t="b">
        <v>0</v>
      </c>
    </row>
    <row r="1144" spans="1:9" x14ac:dyDescent="0.3">
      <c r="A1144" s="1" t="s">
        <v>32221</v>
      </c>
      <c r="B1144" s="1" t="s">
        <v>102</v>
      </c>
      <c r="C1144" s="2">
        <v>45230</v>
      </c>
      <c r="D1144" s="3">
        <v>45232.291666666664</v>
      </c>
      <c r="E1144">
        <v>55</v>
      </c>
      <c r="F1144" s="1" t="s">
        <v>31078</v>
      </c>
      <c r="G1144">
        <v>68</v>
      </c>
      <c r="I1144" t="b">
        <v>0</v>
      </c>
    </row>
    <row r="1145" spans="1:9" x14ac:dyDescent="0.3">
      <c r="A1145" s="1" t="s">
        <v>32222</v>
      </c>
      <c r="B1145" s="1" t="s">
        <v>696</v>
      </c>
      <c r="C1145" s="2">
        <v>45050</v>
      </c>
      <c r="D1145" s="3">
        <v>45052.916666666664</v>
      </c>
      <c r="E1145">
        <v>70</v>
      </c>
      <c r="F1145" s="1" t="s">
        <v>31086</v>
      </c>
      <c r="G1145">
        <v>81</v>
      </c>
      <c r="I1145" t="b">
        <v>0</v>
      </c>
    </row>
    <row r="1146" spans="1:9" x14ac:dyDescent="0.3">
      <c r="A1146" s="1" t="s">
        <v>32223</v>
      </c>
      <c r="B1146" s="1" t="s">
        <v>378</v>
      </c>
      <c r="C1146" s="2">
        <v>45470</v>
      </c>
      <c r="D1146" s="3">
        <v>45471.083333333336</v>
      </c>
      <c r="E1146">
        <v>26</v>
      </c>
      <c r="F1146" s="1" t="s">
        <v>31086</v>
      </c>
      <c r="G1146">
        <v>71</v>
      </c>
      <c r="H1146">
        <v>5</v>
      </c>
      <c r="I1146" t="b">
        <v>0</v>
      </c>
    </row>
    <row r="1147" spans="1:9" x14ac:dyDescent="0.3">
      <c r="A1147" s="1" t="s">
        <v>32224</v>
      </c>
      <c r="B1147" s="1" t="s">
        <v>192</v>
      </c>
      <c r="C1147" s="2">
        <v>45026</v>
      </c>
      <c r="D1147" s="3">
        <v>45028.75</v>
      </c>
      <c r="E1147">
        <v>66</v>
      </c>
      <c r="F1147" s="1" t="s">
        <v>31076</v>
      </c>
      <c r="G1147">
        <v>26</v>
      </c>
      <c r="H1147">
        <v>5</v>
      </c>
      <c r="I1147" t="b">
        <v>0</v>
      </c>
    </row>
    <row r="1148" spans="1:9" x14ac:dyDescent="0.3">
      <c r="A1148" s="1" t="s">
        <v>32225</v>
      </c>
      <c r="B1148" s="1" t="s">
        <v>610</v>
      </c>
      <c r="C1148" s="2">
        <v>45284</v>
      </c>
      <c r="D1148" s="3">
        <v>45286.666666666664</v>
      </c>
      <c r="E1148">
        <v>64</v>
      </c>
      <c r="F1148" s="1" t="s">
        <v>31076</v>
      </c>
      <c r="G1148">
        <v>135</v>
      </c>
      <c r="I1148" t="b">
        <v>0</v>
      </c>
    </row>
    <row r="1149" spans="1:9" x14ac:dyDescent="0.3">
      <c r="A1149" s="1" t="s">
        <v>32226</v>
      </c>
      <c r="B1149" s="1" t="s">
        <v>684</v>
      </c>
      <c r="C1149" s="2">
        <v>45032</v>
      </c>
      <c r="D1149" s="3">
        <v>45034.958333333336</v>
      </c>
      <c r="E1149">
        <v>71</v>
      </c>
      <c r="F1149" s="1" t="s">
        <v>31078</v>
      </c>
      <c r="G1149">
        <v>57</v>
      </c>
      <c r="I1149" t="b">
        <v>1</v>
      </c>
    </row>
    <row r="1150" spans="1:9" x14ac:dyDescent="0.3">
      <c r="A1150" s="1" t="s">
        <v>32227</v>
      </c>
      <c r="B1150" s="1" t="s">
        <v>468</v>
      </c>
      <c r="C1150" s="2">
        <v>45544</v>
      </c>
      <c r="D1150" s="3">
        <v>45544.125</v>
      </c>
      <c r="E1150">
        <v>3</v>
      </c>
      <c r="F1150" s="1" t="s">
        <v>31078</v>
      </c>
      <c r="G1150">
        <v>102</v>
      </c>
      <c r="H1150">
        <v>5</v>
      </c>
      <c r="I1150" t="b">
        <v>0</v>
      </c>
    </row>
    <row r="1151" spans="1:9" x14ac:dyDescent="0.3">
      <c r="A1151" s="1" t="s">
        <v>32228</v>
      </c>
      <c r="B1151" s="1" t="s">
        <v>686</v>
      </c>
      <c r="C1151" s="2">
        <v>45507</v>
      </c>
      <c r="D1151" s="3">
        <v>45508.083333333336</v>
      </c>
      <c r="E1151">
        <v>26</v>
      </c>
      <c r="F1151" s="1" t="s">
        <v>31078</v>
      </c>
      <c r="G1151">
        <v>29</v>
      </c>
      <c r="H1151">
        <v>5</v>
      </c>
      <c r="I1151" t="b">
        <v>0</v>
      </c>
    </row>
    <row r="1152" spans="1:9" x14ac:dyDescent="0.3">
      <c r="A1152" s="1" t="s">
        <v>32229</v>
      </c>
      <c r="B1152" s="1" t="s">
        <v>778</v>
      </c>
      <c r="C1152" s="2">
        <v>45132</v>
      </c>
      <c r="D1152" s="3">
        <v>45132.791666666664</v>
      </c>
      <c r="E1152">
        <v>19</v>
      </c>
      <c r="F1152" s="1" t="s">
        <v>31078</v>
      </c>
      <c r="G1152">
        <v>26</v>
      </c>
      <c r="H1152">
        <v>4</v>
      </c>
      <c r="I1152" t="b">
        <v>0</v>
      </c>
    </row>
    <row r="1153" spans="1:9" x14ac:dyDescent="0.3">
      <c r="A1153" s="1" t="s">
        <v>32230</v>
      </c>
      <c r="B1153" s="1" t="s">
        <v>394</v>
      </c>
      <c r="C1153" s="2">
        <v>45481</v>
      </c>
      <c r="D1153" s="3">
        <v>45482.166666666664</v>
      </c>
      <c r="E1153">
        <v>28</v>
      </c>
      <c r="F1153" s="1" t="s">
        <v>31086</v>
      </c>
      <c r="G1153">
        <v>139</v>
      </c>
      <c r="H1153">
        <v>5</v>
      </c>
      <c r="I1153" t="b">
        <v>0</v>
      </c>
    </row>
    <row r="1154" spans="1:9" x14ac:dyDescent="0.3">
      <c r="A1154" s="1" t="s">
        <v>32231</v>
      </c>
      <c r="B1154" s="1" t="s">
        <v>266</v>
      </c>
      <c r="C1154" s="2">
        <v>45082</v>
      </c>
      <c r="D1154" s="3">
        <v>45083.75</v>
      </c>
      <c r="E1154">
        <v>42</v>
      </c>
      <c r="F1154" s="1" t="s">
        <v>31086</v>
      </c>
      <c r="G1154">
        <v>69</v>
      </c>
      <c r="H1154">
        <v>4</v>
      </c>
      <c r="I1154" t="b">
        <v>0</v>
      </c>
    </row>
    <row r="1155" spans="1:9" x14ac:dyDescent="0.3">
      <c r="A1155" s="1" t="s">
        <v>32232</v>
      </c>
      <c r="B1155" s="1" t="s">
        <v>946</v>
      </c>
      <c r="C1155" s="2">
        <v>45218</v>
      </c>
      <c r="D1155" s="3">
        <v>45220.25</v>
      </c>
      <c r="E1155">
        <v>54</v>
      </c>
      <c r="F1155" s="1" t="s">
        <v>31086</v>
      </c>
      <c r="G1155">
        <v>110</v>
      </c>
      <c r="I1155" t="b">
        <v>0</v>
      </c>
    </row>
    <row r="1156" spans="1:9" x14ac:dyDescent="0.3">
      <c r="A1156" s="1" t="s">
        <v>32233</v>
      </c>
      <c r="B1156" s="1" t="s">
        <v>992</v>
      </c>
      <c r="C1156" s="2">
        <v>45404</v>
      </c>
      <c r="D1156" s="3">
        <v>45406.333333333336</v>
      </c>
      <c r="E1156">
        <v>56</v>
      </c>
      <c r="F1156" s="1" t="s">
        <v>31076</v>
      </c>
      <c r="G1156">
        <v>165</v>
      </c>
      <c r="I1156" t="b">
        <v>0</v>
      </c>
    </row>
    <row r="1157" spans="1:9" x14ac:dyDescent="0.3">
      <c r="A1157" s="1" t="s">
        <v>32234</v>
      </c>
      <c r="B1157" s="1" t="s">
        <v>654</v>
      </c>
      <c r="C1157" s="2">
        <v>44952</v>
      </c>
      <c r="D1157" s="3">
        <v>44953.208333333336</v>
      </c>
      <c r="E1157">
        <v>29</v>
      </c>
      <c r="F1157" s="1" t="s">
        <v>31078</v>
      </c>
      <c r="G1157">
        <v>146</v>
      </c>
      <c r="I1157" t="b">
        <v>0</v>
      </c>
    </row>
    <row r="1158" spans="1:9" x14ac:dyDescent="0.3">
      <c r="A1158" s="1" t="s">
        <v>32235</v>
      </c>
      <c r="B1158" s="1" t="s">
        <v>558</v>
      </c>
      <c r="C1158" s="2">
        <v>45549</v>
      </c>
      <c r="D1158" s="3">
        <v>45550.666666666664</v>
      </c>
      <c r="E1158">
        <v>40</v>
      </c>
      <c r="F1158" s="1" t="s">
        <v>31076</v>
      </c>
      <c r="G1158">
        <v>154</v>
      </c>
      <c r="H1158">
        <v>5</v>
      </c>
      <c r="I1158" t="b">
        <v>0</v>
      </c>
    </row>
    <row r="1159" spans="1:9" x14ac:dyDescent="0.3">
      <c r="A1159" s="1" t="s">
        <v>32236</v>
      </c>
      <c r="B1159" s="1" t="s">
        <v>66</v>
      </c>
      <c r="C1159" s="2">
        <v>45396</v>
      </c>
      <c r="D1159" s="3">
        <v>45396.166666666664</v>
      </c>
      <c r="E1159">
        <v>4</v>
      </c>
      <c r="F1159" s="1" t="s">
        <v>31076</v>
      </c>
      <c r="G1159">
        <v>87</v>
      </c>
      <c r="H1159">
        <v>4</v>
      </c>
      <c r="I1159" t="b">
        <v>1</v>
      </c>
    </row>
    <row r="1160" spans="1:9" x14ac:dyDescent="0.3">
      <c r="A1160" s="1" t="s">
        <v>32237</v>
      </c>
      <c r="B1160" s="1" t="s">
        <v>602</v>
      </c>
      <c r="C1160" s="2">
        <v>45106</v>
      </c>
      <c r="D1160" s="3">
        <v>45106.666666666664</v>
      </c>
      <c r="E1160">
        <v>16</v>
      </c>
      <c r="F1160" s="1" t="s">
        <v>31081</v>
      </c>
      <c r="G1160">
        <v>84</v>
      </c>
      <c r="H1160">
        <v>4</v>
      </c>
      <c r="I1160" t="b">
        <v>0</v>
      </c>
    </row>
    <row r="1161" spans="1:9" x14ac:dyDescent="0.3">
      <c r="A1161" s="1" t="s">
        <v>32238</v>
      </c>
      <c r="B1161" s="1" t="s">
        <v>732</v>
      </c>
      <c r="C1161" s="2">
        <v>45521</v>
      </c>
      <c r="D1161" s="3">
        <v>45523.541666666664</v>
      </c>
      <c r="E1161">
        <v>61</v>
      </c>
      <c r="F1161" s="1" t="s">
        <v>31076</v>
      </c>
      <c r="G1161">
        <v>145</v>
      </c>
      <c r="H1161">
        <v>3</v>
      </c>
      <c r="I1161" t="b">
        <v>0</v>
      </c>
    </row>
    <row r="1162" spans="1:9" x14ac:dyDescent="0.3">
      <c r="A1162" s="1" t="s">
        <v>32239</v>
      </c>
      <c r="B1162" s="1" t="s">
        <v>410</v>
      </c>
      <c r="C1162" s="2">
        <v>45129</v>
      </c>
      <c r="D1162" s="3">
        <v>45131.708333333336</v>
      </c>
      <c r="E1162">
        <v>65</v>
      </c>
      <c r="F1162" s="1" t="s">
        <v>31076</v>
      </c>
      <c r="G1162">
        <v>145</v>
      </c>
      <c r="I1162" t="b">
        <v>0</v>
      </c>
    </row>
    <row r="1163" spans="1:9" x14ac:dyDescent="0.3">
      <c r="A1163" s="1" t="s">
        <v>32240</v>
      </c>
      <c r="B1163" s="1" t="s">
        <v>918</v>
      </c>
      <c r="C1163" s="2">
        <v>45356</v>
      </c>
      <c r="D1163" s="3">
        <v>45356.458333333336</v>
      </c>
      <c r="E1163">
        <v>11</v>
      </c>
      <c r="F1163" s="1" t="s">
        <v>31081</v>
      </c>
      <c r="G1163">
        <v>164</v>
      </c>
      <c r="I1163" t="b">
        <v>0</v>
      </c>
    </row>
    <row r="1164" spans="1:9" x14ac:dyDescent="0.3">
      <c r="A1164" s="1" t="s">
        <v>32241</v>
      </c>
      <c r="B1164" s="1" t="s">
        <v>888</v>
      </c>
      <c r="C1164" s="2">
        <v>45640</v>
      </c>
      <c r="D1164" s="3">
        <v>45641.833333333336</v>
      </c>
      <c r="E1164">
        <v>44</v>
      </c>
      <c r="F1164" s="1" t="s">
        <v>31076</v>
      </c>
      <c r="G1164">
        <v>88</v>
      </c>
      <c r="H1164">
        <v>3</v>
      </c>
      <c r="I1164" t="b">
        <v>0</v>
      </c>
    </row>
    <row r="1165" spans="1:9" x14ac:dyDescent="0.3">
      <c r="A1165" s="1" t="s">
        <v>32242</v>
      </c>
      <c r="B1165" s="1" t="s">
        <v>220</v>
      </c>
      <c r="C1165" s="2">
        <v>45002</v>
      </c>
      <c r="D1165" s="3">
        <v>45003.625</v>
      </c>
      <c r="E1165">
        <v>39</v>
      </c>
      <c r="F1165" s="1" t="s">
        <v>31078</v>
      </c>
      <c r="G1165">
        <v>51</v>
      </c>
      <c r="I1165" t="b">
        <v>0</v>
      </c>
    </row>
    <row r="1166" spans="1:9" x14ac:dyDescent="0.3">
      <c r="A1166" s="1" t="s">
        <v>32243</v>
      </c>
      <c r="B1166" s="1" t="s">
        <v>686</v>
      </c>
      <c r="C1166" s="2">
        <v>45650</v>
      </c>
      <c r="D1166" s="3">
        <v>45650.708333333336</v>
      </c>
      <c r="E1166">
        <v>17</v>
      </c>
      <c r="F1166" s="1" t="s">
        <v>31078</v>
      </c>
      <c r="G1166">
        <v>140</v>
      </c>
      <c r="I1166" t="b">
        <v>0</v>
      </c>
    </row>
    <row r="1167" spans="1:9" x14ac:dyDescent="0.3">
      <c r="A1167" s="1" t="s">
        <v>32244</v>
      </c>
      <c r="B1167" s="1" t="s">
        <v>740</v>
      </c>
      <c r="C1167" s="2">
        <v>45053</v>
      </c>
      <c r="D1167" s="3">
        <v>45053.416666666664</v>
      </c>
      <c r="E1167">
        <v>10</v>
      </c>
      <c r="F1167" s="1" t="s">
        <v>31078</v>
      </c>
      <c r="G1167">
        <v>34</v>
      </c>
      <c r="H1167">
        <v>4</v>
      </c>
      <c r="I1167" t="b">
        <v>0</v>
      </c>
    </row>
    <row r="1168" spans="1:9" x14ac:dyDescent="0.3">
      <c r="A1168" s="1" t="s">
        <v>32245</v>
      </c>
      <c r="B1168" s="1" t="s">
        <v>680</v>
      </c>
      <c r="C1168" s="2">
        <v>45543</v>
      </c>
      <c r="D1168" s="3">
        <v>45545.916666666664</v>
      </c>
      <c r="E1168">
        <v>70</v>
      </c>
      <c r="F1168" s="1" t="s">
        <v>31081</v>
      </c>
      <c r="G1168">
        <v>167</v>
      </c>
      <c r="I1168" t="b">
        <v>0</v>
      </c>
    </row>
    <row r="1169" spans="1:9" x14ac:dyDescent="0.3">
      <c r="A1169" s="1" t="s">
        <v>32246</v>
      </c>
      <c r="B1169" s="1" t="s">
        <v>252</v>
      </c>
      <c r="C1169" s="2">
        <v>45283</v>
      </c>
      <c r="D1169" s="3">
        <v>45283.333333333336</v>
      </c>
      <c r="E1169">
        <v>8</v>
      </c>
      <c r="F1169" s="1" t="s">
        <v>31081</v>
      </c>
      <c r="G1169">
        <v>41</v>
      </c>
      <c r="I1169" t="b">
        <v>0</v>
      </c>
    </row>
    <row r="1170" spans="1:9" x14ac:dyDescent="0.3">
      <c r="A1170" s="1" t="s">
        <v>32247</v>
      </c>
      <c r="B1170" s="1" t="s">
        <v>962</v>
      </c>
      <c r="C1170" s="2">
        <v>45583</v>
      </c>
      <c r="D1170" s="3">
        <v>45584.083333333336</v>
      </c>
      <c r="E1170">
        <v>26</v>
      </c>
      <c r="F1170" s="1" t="s">
        <v>31081</v>
      </c>
      <c r="G1170">
        <v>59</v>
      </c>
      <c r="H1170">
        <v>4</v>
      </c>
      <c r="I1170" t="b">
        <v>0</v>
      </c>
    </row>
    <row r="1171" spans="1:9" x14ac:dyDescent="0.3">
      <c r="A1171" s="1" t="s">
        <v>32248</v>
      </c>
      <c r="B1171" s="1" t="s">
        <v>634</v>
      </c>
      <c r="C1171" s="2">
        <v>45007</v>
      </c>
      <c r="D1171" s="3">
        <v>45009.208333333336</v>
      </c>
      <c r="E1171">
        <v>53</v>
      </c>
      <c r="F1171" s="1" t="s">
        <v>31078</v>
      </c>
      <c r="G1171">
        <v>169</v>
      </c>
      <c r="I1171" t="b">
        <v>0</v>
      </c>
    </row>
    <row r="1172" spans="1:9" x14ac:dyDescent="0.3">
      <c r="A1172" s="1" t="s">
        <v>32249</v>
      </c>
      <c r="B1172" s="1" t="s">
        <v>85</v>
      </c>
      <c r="C1172" s="2">
        <v>45405</v>
      </c>
      <c r="D1172" s="3">
        <v>45406.541666666664</v>
      </c>
      <c r="E1172">
        <v>37</v>
      </c>
      <c r="F1172" s="1" t="s">
        <v>31078</v>
      </c>
      <c r="G1172">
        <v>75</v>
      </c>
      <c r="H1172">
        <v>4</v>
      </c>
      <c r="I1172" t="b">
        <v>0</v>
      </c>
    </row>
    <row r="1173" spans="1:9" x14ac:dyDescent="0.3">
      <c r="A1173" s="1" t="s">
        <v>32250</v>
      </c>
      <c r="B1173" s="1" t="s">
        <v>246</v>
      </c>
      <c r="C1173" s="2">
        <v>45555</v>
      </c>
      <c r="D1173" s="3">
        <v>45555.75</v>
      </c>
      <c r="E1173">
        <v>18</v>
      </c>
      <c r="F1173" s="1" t="s">
        <v>31086</v>
      </c>
      <c r="G1173">
        <v>110</v>
      </c>
      <c r="I1173" t="b">
        <v>0</v>
      </c>
    </row>
    <row r="1174" spans="1:9" x14ac:dyDescent="0.3">
      <c r="A1174" s="1" t="s">
        <v>32251</v>
      </c>
      <c r="B1174" s="1" t="s">
        <v>844</v>
      </c>
      <c r="C1174" s="2">
        <v>44995</v>
      </c>
      <c r="D1174" s="3">
        <v>44995.333333333336</v>
      </c>
      <c r="E1174">
        <v>8</v>
      </c>
      <c r="F1174" s="1" t="s">
        <v>31076</v>
      </c>
      <c r="G1174">
        <v>170</v>
      </c>
      <c r="H1174">
        <v>5</v>
      </c>
      <c r="I1174" t="b">
        <v>0</v>
      </c>
    </row>
    <row r="1175" spans="1:9" x14ac:dyDescent="0.3">
      <c r="A1175" s="1" t="s">
        <v>32252</v>
      </c>
      <c r="B1175" s="1" t="s">
        <v>358</v>
      </c>
      <c r="C1175" s="2">
        <v>45434</v>
      </c>
      <c r="D1175" s="3">
        <v>45436.875</v>
      </c>
      <c r="E1175">
        <v>69</v>
      </c>
      <c r="F1175" s="1" t="s">
        <v>31081</v>
      </c>
      <c r="G1175">
        <v>159</v>
      </c>
      <c r="H1175">
        <v>4</v>
      </c>
      <c r="I1175" t="b">
        <v>0</v>
      </c>
    </row>
    <row r="1176" spans="1:9" x14ac:dyDescent="0.3">
      <c r="A1176" s="1" t="s">
        <v>32253</v>
      </c>
      <c r="B1176" s="1" t="s">
        <v>496</v>
      </c>
      <c r="C1176" s="2">
        <v>45471</v>
      </c>
      <c r="D1176" s="3">
        <v>45473.625</v>
      </c>
      <c r="E1176">
        <v>63</v>
      </c>
      <c r="F1176" s="1" t="s">
        <v>31078</v>
      </c>
      <c r="G1176">
        <v>86</v>
      </c>
      <c r="H1176">
        <v>4</v>
      </c>
      <c r="I1176" t="b">
        <v>0</v>
      </c>
    </row>
    <row r="1177" spans="1:9" x14ac:dyDescent="0.3">
      <c r="A1177" s="1" t="s">
        <v>32254</v>
      </c>
      <c r="B1177" s="1" t="s">
        <v>25</v>
      </c>
      <c r="C1177" s="2">
        <v>45394</v>
      </c>
      <c r="D1177" s="3">
        <v>45394.583333333336</v>
      </c>
      <c r="E1177">
        <v>14</v>
      </c>
      <c r="F1177" s="1" t="s">
        <v>31086</v>
      </c>
      <c r="G1177">
        <v>174</v>
      </c>
      <c r="I1177" t="b">
        <v>0</v>
      </c>
    </row>
    <row r="1178" spans="1:9" x14ac:dyDescent="0.3">
      <c r="A1178" s="1" t="s">
        <v>32255</v>
      </c>
      <c r="B1178" s="1" t="s">
        <v>212</v>
      </c>
      <c r="C1178" s="2">
        <v>45309</v>
      </c>
      <c r="D1178" s="3">
        <v>45310.833333333336</v>
      </c>
      <c r="E1178">
        <v>44</v>
      </c>
      <c r="F1178" s="1" t="s">
        <v>31086</v>
      </c>
      <c r="G1178">
        <v>139</v>
      </c>
      <c r="H1178">
        <v>4</v>
      </c>
      <c r="I1178" t="b">
        <v>0</v>
      </c>
    </row>
    <row r="1179" spans="1:9" x14ac:dyDescent="0.3">
      <c r="A1179" s="1" t="s">
        <v>32256</v>
      </c>
      <c r="B1179" s="1" t="s">
        <v>804</v>
      </c>
      <c r="C1179" s="2">
        <v>45160</v>
      </c>
      <c r="D1179" s="3">
        <v>45160.875</v>
      </c>
      <c r="E1179">
        <v>21</v>
      </c>
      <c r="F1179" s="1" t="s">
        <v>31081</v>
      </c>
      <c r="G1179">
        <v>75</v>
      </c>
      <c r="H1179">
        <v>4</v>
      </c>
      <c r="I1179" t="b">
        <v>0</v>
      </c>
    </row>
    <row r="1180" spans="1:9" x14ac:dyDescent="0.3">
      <c r="A1180" s="1" t="s">
        <v>32257</v>
      </c>
      <c r="B1180" s="1" t="s">
        <v>622</v>
      </c>
      <c r="C1180" s="2">
        <v>45403</v>
      </c>
      <c r="D1180" s="3">
        <v>45403.875</v>
      </c>
      <c r="E1180">
        <v>21</v>
      </c>
      <c r="F1180" s="1" t="s">
        <v>31078</v>
      </c>
      <c r="G1180">
        <v>90</v>
      </c>
      <c r="H1180">
        <v>4</v>
      </c>
      <c r="I1180" t="b">
        <v>0</v>
      </c>
    </row>
    <row r="1181" spans="1:9" x14ac:dyDescent="0.3">
      <c r="A1181" s="1" t="s">
        <v>32258</v>
      </c>
      <c r="B1181" s="1" t="s">
        <v>362</v>
      </c>
      <c r="C1181" s="2">
        <v>45367</v>
      </c>
      <c r="D1181" s="3">
        <v>45369.416666666664</v>
      </c>
      <c r="E1181">
        <v>58</v>
      </c>
      <c r="F1181" s="1" t="s">
        <v>31086</v>
      </c>
      <c r="G1181">
        <v>124</v>
      </c>
      <c r="I1181" t="b">
        <v>0</v>
      </c>
    </row>
    <row r="1182" spans="1:9" x14ac:dyDescent="0.3">
      <c r="A1182" s="1" t="s">
        <v>32259</v>
      </c>
      <c r="B1182" s="1" t="s">
        <v>630</v>
      </c>
      <c r="C1182" s="2">
        <v>45013</v>
      </c>
      <c r="D1182" s="3">
        <v>45015.25</v>
      </c>
      <c r="E1182">
        <v>54</v>
      </c>
      <c r="F1182" s="1" t="s">
        <v>31086</v>
      </c>
      <c r="G1182">
        <v>124</v>
      </c>
      <c r="I1182" t="b">
        <v>0</v>
      </c>
    </row>
    <row r="1183" spans="1:9" x14ac:dyDescent="0.3">
      <c r="A1183" s="1" t="s">
        <v>32260</v>
      </c>
      <c r="B1183" s="1" t="s">
        <v>70</v>
      </c>
      <c r="C1183" s="2">
        <v>45472</v>
      </c>
      <c r="D1183" s="3">
        <v>45473.5</v>
      </c>
      <c r="E1183">
        <v>36</v>
      </c>
      <c r="F1183" s="1" t="s">
        <v>31078</v>
      </c>
      <c r="G1183">
        <v>8</v>
      </c>
      <c r="I1183" t="b">
        <v>0</v>
      </c>
    </row>
    <row r="1184" spans="1:9" x14ac:dyDescent="0.3">
      <c r="A1184" s="1" t="s">
        <v>32261</v>
      </c>
      <c r="B1184" s="1" t="s">
        <v>652</v>
      </c>
      <c r="C1184" s="2">
        <v>45230</v>
      </c>
      <c r="D1184" s="3">
        <v>45231.875</v>
      </c>
      <c r="E1184">
        <v>45</v>
      </c>
      <c r="F1184" s="1" t="s">
        <v>31078</v>
      </c>
      <c r="G1184">
        <v>125</v>
      </c>
      <c r="I1184" t="b">
        <v>0</v>
      </c>
    </row>
    <row r="1185" spans="1:9" x14ac:dyDescent="0.3">
      <c r="A1185" s="1" t="s">
        <v>32262</v>
      </c>
      <c r="B1185" s="1" t="s">
        <v>402</v>
      </c>
      <c r="C1185" s="2">
        <v>45496</v>
      </c>
      <c r="D1185" s="3">
        <v>45496.125</v>
      </c>
      <c r="E1185">
        <v>3</v>
      </c>
      <c r="F1185" s="1" t="s">
        <v>31076</v>
      </c>
      <c r="G1185">
        <v>140</v>
      </c>
      <c r="I1185" t="b">
        <v>0</v>
      </c>
    </row>
    <row r="1186" spans="1:9" x14ac:dyDescent="0.3">
      <c r="A1186" s="1" t="s">
        <v>32263</v>
      </c>
      <c r="B1186" s="1" t="s">
        <v>252</v>
      </c>
      <c r="C1186" s="2">
        <v>45627</v>
      </c>
      <c r="D1186" s="3">
        <v>45627.125</v>
      </c>
      <c r="E1186">
        <v>3</v>
      </c>
      <c r="F1186" s="1" t="s">
        <v>31086</v>
      </c>
      <c r="G1186">
        <v>52</v>
      </c>
      <c r="H1186">
        <v>3</v>
      </c>
      <c r="I1186" t="b">
        <v>0</v>
      </c>
    </row>
    <row r="1187" spans="1:9" x14ac:dyDescent="0.3">
      <c r="A1187" s="1" t="s">
        <v>32264</v>
      </c>
      <c r="B1187" s="1" t="s">
        <v>642</v>
      </c>
      <c r="C1187" s="2">
        <v>45274</v>
      </c>
      <c r="D1187" s="3">
        <v>45274.25</v>
      </c>
      <c r="E1187">
        <v>6</v>
      </c>
      <c r="F1187" s="1" t="s">
        <v>31078</v>
      </c>
      <c r="G1187">
        <v>174</v>
      </c>
      <c r="I1187" t="b">
        <v>0</v>
      </c>
    </row>
    <row r="1188" spans="1:9" x14ac:dyDescent="0.3">
      <c r="A1188" s="1" t="s">
        <v>32265</v>
      </c>
      <c r="B1188" s="1" t="s">
        <v>374</v>
      </c>
      <c r="C1188" s="2">
        <v>45230</v>
      </c>
      <c r="D1188" s="3">
        <v>45230.458333333336</v>
      </c>
      <c r="E1188">
        <v>11</v>
      </c>
      <c r="F1188" s="1" t="s">
        <v>31086</v>
      </c>
      <c r="G1188">
        <v>144</v>
      </c>
      <c r="I1188" t="b">
        <v>0</v>
      </c>
    </row>
    <row r="1189" spans="1:9" x14ac:dyDescent="0.3">
      <c r="A1189" s="1" t="s">
        <v>32266</v>
      </c>
      <c r="B1189" s="1" t="s">
        <v>822</v>
      </c>
      <c r="C1189" s="2">
        <v>45122</v>
      </c>
      <c r="D1189" s="3">
        <v>45122.833333333336</v>
      </c>
      <c r="E1189">
        <v>20</v>
      </c>
      <c r="F1189" s="1" t="s">
        <v>31076</v>
      </c>
      <c r="G1189">
        <v>30</v>
      </c>
      <c r="I1189" t="b">
        <v>0</v>
      </c>
    </row>
    <row r="1190" spans="1:9" x14ac:dyDescent="0.3">
      <c r="A1190" s="1" t="s">
        <v>32267</v>
      </c>
      <c r="B1190" s="1" t="s">
        <v>980</v>
      </c>
      <c r="C1190" s="2">
        <v>45652</v>
      </c>
      <c r="D1190" s="3">
        <v>45652.708333333336</v>
      </c>
      <c r="E1190">
        <v>17</v>
      </c>
      <c r="F1190" s="1" t="s">
        <v>31076</v>
      </c>
      <c r="G1190">
        <v>109</v>
      </c>
      <c r="H1190">
        <v>4</v>
      </c>
      <c r="I1190" t="b">
        <v>0</v>
      </c>
    </row>
    <row r="1191" spans="1:9" x14ac:dyDescent="0.3">
      <c r="A1191" s="1" t="s">
        <v>32268</v>
      </c>
      <c r="B1191" s="1" t="s">
        <v>33</v>
      </c>
      <c r="C1191" s="2">
        <v>45314</v>
      </c>
      <c r="D1191" s="3">
        <v>45315.208333333336</v>
      </c>
      <c r="E1191">
        <v>29</v>
      </c>
      <c r="F1191" s="1" t="s">
        <v>31076</v>
      </c>
      <c r="G1191">
        <v>157</v>
      </c>
      <c r="I1191" t="b">
        <v>0</v>
      </c>
    </row>
    <row r="1192" spans="1:9" x14ac:dyDescent="0.3">
      <c r="A1192" s="1" t="s">
        <v>32269</v>
      </c>
      <c r="B1192" s="1" t="s">
        <v>694</v>
      </c>
      <c r="C1192" s="2">
        <v>45183</v>
      </c>
      <c r="D1192" s="3">
        <v>45183.375</v>
      </c>
      <c r="E1192">
        <v>9</v>
      </c>
      <c r="F1192" s="1" t="s">
        <v>31086</v>
      </c>
      <c r="G1192">
        <v>36</v>
      </c>
      <c r="I1192" t="b">
        <v>0</v>
      </c>
    </row>
    <row r="1193" spans="1:9" x14ac:dyDescent="0.3">
      <c r="A1193" s="1" t="s">
        <v>32270</v>
      </c>
      <c r="B1193" s="1" t="s">
        <v>400</v>
      </c>
      <c r="C1193" s="2">
        <v>45021</v>
      </c>
      <c r="D1193" s="3">
        <v>45021.541666666664</v>
      </c>
      <c r="E1193">
        <v>13</v>
      </c>
      <c r="F1193" s="1" t="s">
        <v>31086</v>
      </c>
      <c r="G1193">
        <v>37</v>
      </c>
      <c r="H1193">
        <v>4</v>
      </c>
      <c r="I1193" t="b">
        <v>0</v>
      </c>
    </row>
    <row r="1194" spans="1:9" x14ac:dyDescent="0.3">
      <c r="A1194" s="1" t="s">
        <v>32271</v>
      </c>
      <c r="B1194" s="1" t="s">
        <v>980</v>
      </c>
      <c r="C1194" s="2">
        <v>45212</v>
      </c>
      <c r="D1194" s="3">
        <v>45212.458333333336</v>
      </c>
      <c r="E1194">
        <v>11</v>
      </c>
      <c r="F1194" s="1" t="s">
        <v>31081</v>
      </c>
      <c r="G1194">
        <v>101</v>
      </c>
      <c r="I1194" t="b">
        <v>0</v>
      </c>
    </row>
    <row r="1195" spans="1:9" x14ac:dyDescent="0.3">
      <c r="A1195" s="1" t="s">
        <v>32272</v>
      </c>
      <c r="B1195" s="1" t="s">
        <v>460</v>
      </c>
      <c r="C1195" s="2">
        <v>45406</v>
      </c>
      <c r="D1195" s="3">
        <v>45406.75</v>
      </c>
      <c r="E1195">
        <v>18</v>
      </c>
      <c r="F1195" s="1" t="s">
        <v>31078</v>
      </c>
      <c r="G1195">
        <v>135</v>
      </c>
      <c r="H1195">
        <v>5</v>
      </c>
      <c r="I1195" t="b">
        <v>1</v>
      </c>
    </row>
    <row r="1196" spans="1:9" x14ac:dyDescent="0.3">
      <c r="A1196" s="1" t="s">
        <v>32273</v>
      </c>
      <c r="B1196" s="1" t="s">
        <v>510</v>
      </c>
      <c r="C1196" s="2">
        <v>45113</v>
      </c>
      <c r="D1196" s="3">
        <v>45113.041666666664</v>
      </c>
      <c r="E1196">
        <v>1</v>
      </c>
      <c r="F1196" s="1" t="s">
        <v>31078</v>
      </c>
      <c r="G1196">
        <v>144</v>
      </c>
      <c r="H1196">
        <v>3</v>
      </c>
      <c r="I1196" t="b">
        <v>0</v>
      </c>
    </row>
    <row r="1197" spans="1:9" x14ac:dyDescent="0.3">
      <c r="A1197" s="1" t="s">
        <v>32274</v>
      </c>
      <c r="B1197" s="1" t="s">
        <v>676</v>
      </c>
      <c r="C1197" s="2">
        <v>45058</v>
      </c>
      <c r="D1197" s="3">
        <v>45059.583333333336</v>
      </c>
      <c r="E1197">
        <v>38</v>
      </c>
      <c r="F1197" s="1" t="s">
        <v>31081</v>
      </c>
      <c r="G1197">
        <v>91</v>
      </c>
      <c r="H1197">
        <v>5</v>
      </c>
      <c r="I1197" t="b">
        <v>0</v>
      </c>
    </row>
    <row r="1198" spans="1:9" x14ac:dyDescent="0.3">
      <c r="A1198" s="1" t="s">
        <v>32275</v>
      </c>
      <c r="B1198" s="1" t="s">
        <v>858</v>
      </c>
      <c r="C1198" s="2">
        <v>45043</v>
      </c>
      <c r="D1198" s="3">
        <v>45043.541666666664</v>
      </c>
      <c r="E1198">
        <v>13</v>
      </c>
      <c r="F1198" s="1" t="s">
        <v>31078</v>
      </c>
      <c r="G1198">
        <v>177</v>
      </c>
      <c r="I1198" t="b">
        <v>0</v>
      </c>
    </row>
    <row r="1199" spans="1:9" x14ac:dyDescent="0.3">
      <c r="A1199" s="1" t="s">
        <v>32276</v>
      </c>
      <c r="B1199" s="1" t="s">
        <v>672</v>
      </c>
      <c r="C1199" s="2">
        <v>45051</v>
      </c>
      <c r="D1199" s="3">
        <v>45053.416666666664</v>
      </c>
      <c r="E1199">
        <v>58</v>
      </c>
      <c r="F1199" s="1" t="s">
        <v>31081</v>
      </c>
      <c r="G1199">
        <v>60</v>
      </c>
      <c r="H1199">
        <v>5</v>
      </c>
      <c r="I1199" t="b">
        <v>0</v>
      </c>
    </row>
    <row r="1200" spans="1:9" x14ac:dyDescent="0.3">
      <c r="A1200" s="1" t="s">
        <v>32277</v>
      </c>
      <c r="B1200" s="1" t="s">
        <v>992</v>
      </c>
      <c r="C1200" s="2">
        <v>45634</v>
      </c>
      <c r="D1200" s="3">
        <v>45634.5</v>
      </c>
      <c r="E1200">
        <v>12</v>
      </c>
      <c r="F1200" s="1" t="s">
        <v>31086</v>
      </c>
      <c r="G1200">
        <v>133</v>
      </c>
      <c r="H1200">
        <v>3</v>
      </c>
      <c r="I1200" t="b">
        <v>0</v>
      </c>
    </row>
    <row r="1201" spans="1:9" x14ac:dyDescent="0.3">
      <c r="A1201" s="1" t="s">
        <v>32278</v>
      </c>
      <c r="B1201" s="1" t="s">
        <v>548</v>
      </c>
      <c r="C1201" s="2">
        <v>45404</v>
      </c>
      <c r="D1201" s="3">
        <v>45406.958333333336</v>
      </c>
      <c r="E1201">
        <v>71</v>
      </c>
      <c r="F1201" s="1" t="s">
        <v>31081</v>
      </c>
      <c r="G1201">
        <v>49</v>
      </c>
      <c r="I1201" t="b">
        <v>0</v>
      </c>
    </row>
    <row r="1202" spans="1:9" x14ac:dyDescent="0.3">
      <c r="A1202" s="1" t="s">
        <v>32279</v>
      </c>
      <c r="B1202" s="1" t="s">
        <v>204</v>
      </c>
      <c r="C1202" s="2">
        <v>45373</v>
      </c>
      <c r="D1202" s="3">
        <v>45375.75</v>
      </c>
      <c r="E1202">
        <v>66</v>
      </c>
      <c r="F1202" s="1" t="s">
        <v>31078</v>
      </c>
      <c r="G1202">
        <v>105</v>
      </c>
      <c r="H1202">
        <v>3</v>
      </c>
      <c r="I1202" t="b">
        <v>0</v>
      </c>
    </row>
    <row r="1203" spans="1:9" x14ac:dyDescent="0.3">
      <c r="A1203" s="1" t="s">
        <v>32280</v>
      </c>
      <c r="B1203" s="1" t="s">
        <v>490</v>
      </c>
      <c r="C1203" s="2">
        <v>45403</v>
      </c>
      <c r="D1203" s="3">
        <v>45404.291666666664</v>
      </c>
      <c r="E1203">
        <v>31</v>
      </c>
      <c r="F1203" s="1" t="s">
        <v>31086</v>
      </c>
      <c r="G1203">
        <v>102</v>
      </c>
      <c r="I1203" t="b">
        <v>0</v>
      </c>
    </row>
    <row r="1204" spans="1:9" x14ac:dyDescent="0.3">
      <c r="A1204" s="1" t="s">
        <v>32281</v>
      </c>
      <c r="B1204" s="1" t="s">
        <v>784</v>
      </c>
      <c r="C1204" s="2">
        <v>45125</v>
      </c>
      <c r="D1204" s="3">
        <v>45127.125</v>
      </c>
      <c r="E1204">
        <v>51</v>
      </c>
      <c r="F1204" s="1" t="s">
        <v>31086</v>
      </c>
      <c r="G1204">
        <v>124</v>
      </c>
      <c r="H1204">
        <v>3</v>
      </c>
      <c r="I1204" t="b">
        <v>0</v>
      </c>
    </row>
    <row r="1205" spans="1:9" x14ac:dyDescent="0.3">
      <c r="A1205" s="1" t="s">
        <v>32282</v>
      </c>
      <c r="B1205" s="1" t="s">
        <v>560</v>
      </c>
      <c r="C1205" s="2">
        <v>45358</v>
      </c>
      <c r="D1205" s="3">
        <v>45358.083333333336</v>
      </c>
      <c r="E1205">
        <v>2</v>
      </c>
      <c r="F1205" s="1" t="s">
        <v>31076</v>
      </c>
      <c r="G1205">
        <v>115</v>
      </c>
      <c r="I1205" t="b">
        <v>0</v>
      </c>
    </row>
    <row r="1206" spans="1:9" x14ac:dyDescent="0.3">
      <c r="A1206" s="1" t="s">
        <v>32283</v>
      </c>
      <c r="B1206" s="1" t="s">
        <v>506</v>
      </c>
      <c r="C1206" s="2">
        <v>45170</v>
      </c>
      <c r="D1206" s="3">
        <v>45170.708333333336</v>
      </c>
      <c r="E1206">
        <v>17</v>
      </c>
      <c r="F1206" s="1" t="s">
        <v>31078</v>
      </c>
      <c r="G1206">
        <v>90</v>
      </c>
      <c r="H1206">
        <v>3</v>
      </c>
      <c r="I1206" t="b">
        <v>0</v>
      </c>
    </row>
    <row r="1207" spans="1:9" x14ac:dyDescent="0.3">
      <c r="A1207" s="1" t="s">
        <v>32284</v>
      </c>
      <c r="B1207" s="1" t="s">
        <v>566</v>
      </c>
      <c r="C1207" s="2">
        <v>45574</v>
      </c>
      <c r="D1207" s="3">
        <v>45576.791666666664</v>
      </c>
      <c r="E1207">
        <v>67</v>
      </c>
      <c r="F1207" s="1" t="s">
        <v>31081</v>
      </c>
      <c r="G1207">
        <v>3</v>
      </c>
      <c r="H1207">
        <v>4</v>
      </c>
      <c r="I1207" t="b">
        <v>0</v>
      </c>
    </row>
    <row r="1208" spans="1:9" x14ac:dyDescent="0.3">
      <c r="A1208" s="1" t="s">
        <v>32285</v>
      </c>
      <c r="B1208" s="1" t="s">
        <v>83</v>
      </c>
      <c r="C1208" s="2">
        <v>45562</v>
      </c>
      <c r="D1208" s="3">
        <v>45564.5</v>
      </c>
      <c r="E1208">
        <v>60</v>
      </c>
      <c r="F1208" s="1" t="s">
        <v>31076</v>
      </c>
      <c r="G1208">
        <v>152</v>
      </c>
      <c r="I1208" t="b">
        <v>0</v>
      </c>
    </row>
    <row r="1209" spans="1:9" x14ac:dyDescent="0.3">
      <c r="A1209" s="1" t="s">
        <v>32286</v>
      </c>
      <c r="B1209" s="1" t="s">
        <v>368</v>
      </c>
      <c r="C1209" s="2">
        <v>45446</v>
      </c>
      <c r="D1209" s="3">
        <v>45446.25</v>
      </c>
      <c r="E1209">
        <v>6</v>
      </c>
      <c r="F1209" s="1" t="s">
        <v>31078</v>
      </c>
      <c r="G1209">
        <v>16</v>
      </c>
      <c r="H1209">
        <v>5</v>
      </c>
      <c r="I1209" t="b">
        <v>0</v>
      </c>
    </row>
    <row r="1210" spans="1:9" x14ac:dyDescent="0.3">
      <c r="A1210" s="1" t="s">
        <v>32287</v>
      </c>
      <c r="B1210" s="1" t="s">
        <v>822</v>
      </c>
      <c r="C1210" s="2">
        <v>45536</v>
      </c>
      <c r="D1210" s="3">
        <v>45536.375</v>
      </c>
      <c r="E1210">
        <v>9</v>
      </c>
      <c r="F1210" s="1" t="s">
        <v>31086</v>
      </c>
      <c r="G1210">
        <v>161</v>
      </c>
      <c r="H1210">
        <v>4</v>
      </c>
      <c r="I1210" t="b">
        <v>0</v>
      </c>
    </row>
    <row r="1211" spans="1:9" x14ac:dyDescent="0.3">
      <c r="A1211" s="1" t="s">
        <v>32288</v>
      </c>
      <c r="B1211" s="1" t="s">
        <v>796</v>
      </c>
      <c r="C1211" s="2">
        <v>45466</v>
      </c>
      <c r="D1211" s="3">
        <v>45468.958333333336</v>
      </c>
      <c r="E1211">
        <v>71</v>
      </c>
      <c r="F1211" s="1" t="s">
        <v>31081</v>
      </c>
      <c r="G1211">
        <v>66</v>
      </c>
      <c r="H1211">
        <v>4</v>
      </c>
      <c r="I1211" t="b">
        <v>0</v>
      </c>
    </row>
    <row r="1212" spans="1:9" x14ac:dyDescent="0.3">
      <c r="A1212" s="1" t="s">
        <v>32289</v>
      </c>
      <c r="B1212" s="1" t="s">
        <v>216</v>
      </c>
      <c r="C1212" s="2">
        <v>45193</v>
      </c>
      <c r="D1212" s="3">
        <v>45194.708333333336</v>
      </c>
      <c r="E1212">
        <v>41</v>
      </c>
      <c r="F1212" s="1" t="s">
        <v>31076</v>
      </c>
      <c r="G1212">
        <v>105</v>
      </c>
      <c r="I1212" t="b">
        <v>0</v>
      </c>
    </row>
    <row r="1213" spans="1:9" x14ac:dyDescent="0.3">
      <c r="A1213" s="1" t="s">
        <v>32290</v>
      </c>
      <c r="B1213" s="1" t="s">
        <v>506</v>
      </c>
      <c r="C1213" s="2">
        <v>45632</v>
      </c>
      <c r="D1213" s="3">
        <v>45634.625</v>
      </c>
      <c r="E1213">
        <v>63</v>
      </c>
      <c r="F1213" s="1" t="s">
        <v>31076</v>
      </c>
      <c r="G1213">
        <v>39</v>
      </c>
      <c r="I1213" t="b">
        <v>0</v>
      </c>
    </row>
    <row r="1214" spans="1:9" x14ac:dyDescent="0.3">
      <c r="A1214" s="1" t="s">
        <v>32291</v>
      </c>
      <c r="B1214" s="1" t="s">
        <v>40</v>
      </c>
      <c r="C1214" s="2">
        <v>45470</v>
      </c>
      <c r="D1214" s="3">
        <v>45471</v>
      </c>
      <c r="E1214">
        <v>24</v>
      </c>
      <c r="F1214" s="1" t="s">
        <v>31086</v>
      </c>
      <c r="G1214">
        <v>151</v>
      </c>
      <c r="I1214" t="b">
        <v>0</v>
      </c>
    </row>
    <row r="1215" spans="1:9" x14ac:dyDescent="0.3">
      <c r="A1215" s="1" t="s">
        <v>32292</v>
      </c>
      <c r="B1215" s="1" t="s">
        <v>134</v>
      </c>
      <c r="C1215" s="2">
        <v>45216</v>
      </c>
      <c r="D1215" s="3">
        <v>45217.166666666664</v>
      </c>
      <c r="E1215">
        <v>28</v>
      </c>
      <c r="F1215" s="1" t="s">
        <v>31086</v>
      </c>
      <c r="G1215">
        <v>45</v>
      </c>
      <c r="I1215" t="b">
        <v>0</v>
      </c>
    </row>
    <row r="1216" spans="1:9" x14ac:dyDescent="0.3">
      <c r="A1216" s="1" t="s">
        <v>32293</v>
      </c>
      <c r="B1216" s="1" t="s">
        <v>1010</v>
      </c>
      <c r="C1216" s="2">
        <v>45471</v>
      </c>
      <c r="D1216" s="3">
        <v>45473.208333333336</v>
      </c>
      <c r="E1216">
        <v>53</v>
      </c>
      <c r="F1216" s="1" t="s">
        <v>31078</v>
      </c>
      <c r="G1216">
        <v>30</v>
      </c>
      <c r="I1216" t="b">
        <v>0</v>
      </c>
    </row>
    <row r="1217" spans="1:9" x14ac:dyDescent="0.3">
      <c r="A1217" s="1" t="s">
        <v>32294</v>
      </c>
      <c r="B1217" s="1" t="s">
        <v>820</v>
      </c>
      <c r="C1217" s="2">
        <v>45532</v>
      </c>
      <c r="D1217" s="3">
        <v>45532.583333333336</v>
      </c>
      <c r="E1217">
        <v>14</v>
      </c>
      <c r="F1217" s="1" t="s">
        <v>31078</v>
      </c>
      <c r="G1217">
        <v>13</v>
      </c>
      <c r="I1217" t="b">
        <v>0</v>
      </c>
    </row>
    <row r="1218" spans="1:9" x14ac:dyDescent="0.3">
      <c r="A1218" s="1" t="s">
        <v>32295</v>
      </c>
      <c r="B1218" s="1" t="s">
        <v>834</v>
      </c>
      <c r="C1218" s="2">
        <v>45065</v>
      </c>
      <c r="D1218" s="3">
        <v>45067.083333333336</v>
      </c>
      <c r="E1218">
        <v>50</v>
      </c>
      <c r="F1218" s="1" t="s">
        <v>31078</v>
      </c>
      <c r="G1218">
        <v>87</v>
      </c>
      <c r="H1218">
        <v>3</v>
      </c>
      <c r="I1218" t="b">
        <v>1</v>
      </c>
    </row>
    <row r="1219" spans="1:9" x14ac:dyDescent="0.3">
      <c r="A1219" s="1" t="s">
        <v>32296</v>
      </c>
      <c r="B1219" s="1" t="s">
        <v>624</v>
      </c>
      <c r="C1219" s="2">
        <v>45618</v>
      </c>
      <c r="D1219" s="3">
        <v>45619.75</v>
      </c>
      <c r="E1219">
        <v>42</v>
      </c>
      <c r="F1219" s="1" t="s">
        <v>31081</v>
      </c>
      <c r="G1219">
        <v>34</v>
      </c>
      <c r="H1219">
        <v>3</v>
      </c>
      <c r="I1219" t="b">
        <v>0</v>
      </c>
    </row>
    <row r="1220" spans="1:9" x14ac:dyDescent="0.3">
      <c r="A1220" s="1" t="s">
        <v>32297</v>
      </c>
      <c r="B1220" s="1" t="s">
        <v>1008</v>
      </c>
      <c r="C1220" s="2">
        <v>45422</v>
      </c>
      <c r="D1220" s="3">
        <v>45422.166666666664</v>
      </c>
      <c r="E1220">
        <v>4</v>
      </c>
      <c r="F1220" s="1" t="s">
        <v>31078</v>
      </c>
      <c r="G1220">
        <v>89</v>
      </c>
      <c r="H1220">
        <v>3</v>
      </c>
      <c r="I1220" t="b">
        <v>0</v>
      </c>
    </row>
    <row r="1221" spans="1:9" x14ac:dyDescent="0.3">
      <c r="A1221" s="1" t="s">
        <v>32298</v>
      </c>
      <c r="B1221" s="1" t="s">
        <v>508</v>
      </c>
      <c r="C1221" s="2">
        <v>45010</v>
      </c>
      <c r="D1221" s="3">
        <v>45011.125</v>
      </c>
      <c r="E1221">
        <v>27</v>
      </c>
      <c r="F1221" s="1" t="s">
        <v>31081</v>
      </c>
      <c r="G1221">
        <v>106</v>
      </c>
      <c r="H1221">
        <v>5</v>
      </c>
      <c r="I1221" t="b">
        <v>0</v>
      </c>
    </row>
    <row r="1222" spans="1:9" x14ac:dyDescent="0.3">
      <c r="A1222" s="1" t="s">
        <v>32299</v>
      </c>
      <c r="B1222" s="1" t="s">
        <v>470</v>
      </c>
      <c r="C1222" s="2">
        <v>45526</v>
      </c>
      <c r="D1222" s="3">
        <v>45527.958333333336</v>
      </c>
      <c r="E1222">
        <v>47</v>
      </c>
      <c r="F1222" s="1" t="s">
        <v>31086</v>
      </c>
      <c r="G1222">
        <v>152</v>
      </c>
      <c r="H1222">
        <v>4</v>
      </c>
      <c r="I1222" t="b">
        <v>0</v>
      </c>
    </row>
    <row r="1223" spans="1:9" x14ac:dyDescent="0.3">
      <c r="A1223" s="1" t="s">
        <v>32300</v>
      </c>
      <c r="B1223" s="1" t="s">
        <v>662</v>
      </c>
      <c r="C1223" s="2">
        <v>45052</v>
      </c>
      <c r="D1223" s="3">
        <v>45054.25</v>
      </c>
      <c r="E1223">
        <v>54</v>
      </c>
      <c r="F1223" s="1" t="s">
        <v>31076</v>
      </c>
      <c r="G1223">
        <v>164</v>
      </c>
      <c r="I1223" t="b">
        <v>0</v>
      </c>
    </row>
    <row r="1224" spans="1:9" x14ac:dyDescent="0.3">
      <c r="A1224" s="1" t="s">
        <v>32301</v>
      </c>
      <c r="B1224" s="1" t="s">
        <v>564</v>
      </c>
      <c r="C1224" s="2">
        <v>45052</v>
      </c>
      <c r="D1224" s="3">
        <v>45052.666666666664</v>
      </c>
      <c r="E1224">
        <v>16</v>
      </c>
      <c r="F1224" s="1" t="s">
        <v>31076</v>
      </c>
      <c r="G1224">
        <v>155</v>
      </c>
      <c r="H1224">
        <v>5</v>
      </c>
      <c r="I1224" t="b">
        <v>1</v>
      </c>
    </row>
    <row r="1225" spans="1:9" x14ac:dyDescent="0.3">
      <c r="A1225" s="1" t="s">
        <v>32302</v>
      </c>
      <c r="B1225" s="1" t="s">
        <v>538</v>
      </c>
      <c r="C1225" s="2">
        <v>45453</v>
      </c>
      <c r="D1225" s="3">
        <v>45453.458333333336</v>
      </c>
      <c r="E1225">
        <v>11</v>
      </c>
      <c r="F1225" s="1" t="s">
        <v>31076</v>
      </c>
      <c r="G1225">
        <v>102</v>
      </c>
      <c r="H1225">
        <v>4</v>
      </c>
      <c r="I1225" t="b">
        <v>0</v>
      </c>
    </row>
    <row r="1226" spans="1:9" x14ac:dyDescent="0.3">
      <c r="A1226" s="1" t="s">
        <v>32303</v>
      </c>
      <c r="B1226" s="1" t="s">
        <v>800</v>
      </c>
      <c r="C1226" s="2">
        <v>45498</v>
      </c>
      <c r="D1226" s="3">
        <v>45500.458333333336</v>
      </c>
      <c r="E1226">
        <v>59</v>
      </c>
      <c r="F1226" s="1" t="s">
        <v>31081</v>
      </c>
      <c r="G1226">
        <v>117</v>
      </c>
      <c r="I1226" t="b">
        <v>0</v>
      </c>
    </row>
    <row r="1227" spans="1:9" x14ac:dyDescent="0.3">
      <c r="A1227" s="1" t="s">
        <v>32304</v>
      </c>
      <c r="B1227" s="1" t="s">
        <v>396</v>
      </c>
      <c r="C1227" s="2">
        <v>44973</v>
      </c>
      <c r="D1227" s="3">
        <v>44975.458333333336</v>
      </c>
      <c r="E1227">
        <v>59</v>
      </c>
      <c r="F1227" s="1" t="s">
        <v>31086</v>
      </c>
      <c r="G1227">
        <v>2</v>
      </c>
      <c r="H1227">
        <v>5</v>
      </c>
      <c r="I1227" t="b">
        <v>0</v>
      </c>
    </row>
    <row r="1228" spans="1:9" x14ac:dyDescent="0.3">
      <c r="A1228" s="1" t="s">
        <v>32305</v>
      </c>
      <c r="B1228" s="1" t="s">
        <v>750</v>
      </c>
      <c r="C1228" s="2">
        <v>45461</v>
      </c>
      <c r="D1228" s="3">
        <v>45461.958333333336</v>
      </c>
      <c r="E1228">
        <v>23</v>
      </c>
      <c r="F1228" s="1" t="s">
        <v>31086</v>
      </c>
      <c r="G1228">
        <v>151</v>
      </c>
      <c r="H1228">
        <v>5</v>
      </c>
      <c r="I1228" t="b">
        <v>0</v>
      </c>
    </row>
    <row r="1229" spans="1:9" x14ac:dyDescent="0.3">
      <c r="A1229" s="1" t="s">
        <v>32306</v>
      </c>
      <c r="B1229" s="1" t="s">
        <v>370</v>
      </c>
      <c r="C1229" s="2">
        <v>45542</v>
      </c>
      <c r="D1229" s="3">
        <v>45542.708333333336</v>
      </c>
      <c r="E1229">
        <v>17</v>
      </c>
      <c r="F1229" s="1" t="s">
        <v>31081</v>
      </c>
      <c r="G1229">
        <v>4</v>
      </c>
      <c r="I1229" t="b">
        <v>0</v>
      </c>
    </row>
    <row r="1230" spans="1:9" x14ac:dyDescent="0.3">
      <c r="A1230" s="1" t="s">
        <v>32307</v>
      </c>
      <c r="B1230" s="1" t="s">
        <v>286</v>
      </c>
      <c r="C1230" s="2">
        <v>45349</v>
      </c>
      <c r="D1230" s="3">
        <v>45350.833333333336</v>
      </c>
      <c r="E1230">
        <v>44</v>
      </c>
      <c r="F1230" s="1" t="s">
        <v>31078</v>
      </c>
      <c r="G1230">
        <v>56</v>
      </c>
      <c r="I1230" t="b">
        <v>0</v>
      </c>
    </row>
    <row r="1231" spans="1:9" x14ac:dyDescent="0.3">
      <c r="A1231" s="1" t="s">
        <v>32308</v>
      </c>
      <c r="B1231" s="1" t="s">
        <v>618</v>
      </c>
      <c r="C1231" s="2">
        <v>45180</v>
      </c>
      <c r="D1231" s="3">
        <v>45180.5</v>
      </c>
      <c r="E1231">
        <v>12</v>
      </c>
      <c r="F1231" s="1" t="s">
        <v>31081</v>
      </c>
      <c r="G1231">
        <v>79</v>
      </c>
      <c r="H1231">
        <v>5</v>
      </c>
      <c r="I1231" t="b">
        <v>0</v>
      </c>
    </row>
    <row r="1232" spans="1:9" x14ac:dyDescent="0.3">
      <c r="A1232" s="1" t="s">
        <v>32309</v>
      </c>
      <c r="B1232" s="1" t="s">
        <v>708</v>
      </c>
      <c r="C1232" s="2">
        <v>44954</v>
      </c>
      <c r="D1232" s="3">
        <v>44956.541666666664</v>
      </c>
      <c r="E1232">
        <v>61</v>
      </c>
      <c r="F1232" s="1" t="s">
        <v>31081</v>
      </c>
      <c r="G1232">
        <v>9</v>
      </c>
      <c r="I1232" t="b">
        <v>0</v>
      </c>
    </row>
    <row r="1233" spans="1:9" x14ac:dyDescent="0.3">
      <c r="A1233" s="1" t="s">
        <v>32310</v>
      </c>
      <c r="B1233" s="1" t="s">
        <v>816</v>
      </c>
      <c r="C1233" s="2">
        <v>45338</v>
      </c>
      <c r="D1233" s="3">
        <v>45340.833333333336</v>
      </c>
      <c r="E1233">
        <v>68</v>
      </c>
      <c r="F1233" s="1" t="s">
        <v>31086</v>
      </c>
      <c r="G1233">
        <v>172</v>
      </c>
      <c r="H1233">
        <v>4</v>
      </c>
      <c r="I1233" t="b">
        <v>0</v>
      </c>
    </row>
    <row r="1234" spans="1:9" x14ac:dyDescent="0.3">
      <c r="A1234" s="1" t="s">
        <v>32311</v>
      </c>
      <c r="B1234" s="1" t="s">
        <v>504</v>
      </c>
      <c r="C1234" s="2">
        <v>45541</v>
      </c>
      <c r="D1234" s="3">
        <v>45543.708333333336</v>
      </c>
      <c r="E1234">
        <v>65</v>
      </c>
      <c r="F1234" s="1" t="s">
        <v>31076</v>
      </c>
      <c r="G1234">
        <v>49</v>
      </c>
      <c r="I1234" t="b">
        <v>0</v>
      </c>
    </row>
    <row r="1235" spans="1:9" x14ac:dyDescent="0.3">
      <c r="A1235" s="1" t="s">
        <v>32312</v>
      </c>
      <c r="B1235" s="1" t="s">
        <v>698</v>
      </c>
      <c r="C1235" s="2">
        <v>45110</v>
      </c>
      <c r="D1235" s="3">
        <v>45112.125</v>
      </c>
      <c r="E1235">
        <v>51</v>
      </c>
      <c r="F1235" s="1" t="s">
        <v>31076</v>
      </c>
      <c r="G1235">
        <v>124</v>
      </c>
      <c r="H1235">
        <v>3</v>
      </c>
      <c r="I1235" t="b">
        <v>0</v>
      </c>
    </row>
    <row r="1236" spans="1:9" x14ac:dyDescent="0.3">
      <c r="A1236" s="1" t="s">
        <v>32313</v>
      </c>
      <c r="B1236" s="1" t="s">
        <v>600</v>
      </c>
      <c r="C1236" s="2">
        <v>45616</v>
      </c>
      <c r="D1236" s="3">
        <v>45618.333333333336</v>
      </c>
      <c r="E1236">
        <v>56</v>
      </c>
      <c r="F1236" s="1" t="s">
        <v>31086</v>
      </c>
      <c r="G1236">
        <v>144</v>
      </c>
      <c r="I1236" t="b">
        <v>0</v>
      </c>
    </row>
    <row r="1237" spans="1:9" x14ac:dyDescent="0.3">
      <c r="A1237" s="1" t="s">
        <v>32314</v>
      </c>
      <c r="B1237" s="1" t="s">
        <v>136</v>
      </c>
      <c r="C1237" s="2">
        <v>45055</v>
      </c>
      <c r="D1237" s="3">
        <v>45057.208333333336</v>
      </c>
      <c r="E1237">
        <v>53</v>
      </c>
      <c r="F1237" s="1" t="s">
        <v>31086</v>
      </c>
      <c r="G1237">
        <v>133</v>
      </c>
      <c r="I1237" t="b">
        <v>0</v>
      </c>
    </row>
    <row r="1238" spans="1:9" x14ac:dyDescent="0.3">
      <c r="A1238" s="1" t="s">
        <v>32315</v>
      </c>
      <c r="B1238" s="1" t="s">
        <v>500</v>
      </c>
      <c r="C1238" s="2">
        <v>45505</v>
      </c>
      <c r="D1238" s="3">
        <v>45505.208333333336</v>
      </c>
      <c r="E1238">
        <v>5</v>
      </c>
      <c r="F1238" s="1" t="s">
        <v>31086</v>
      </c>
      <c r="G1238">
        <v>113</v>
      </c>
      <c r="H1238">
        <v>5</v>
      </c>
      <c r="I1238" t="b">
        <v>0</v>
      </c>
    </row>
    <row r="1239" spans="1:9" x14ac:dyDescent="0.3">
      <c r="A1239" s="1" t="s">
        <v>32316</v>
      </c>
      <c r="B1239" s="1" t="s">
        <v>1002</v>
      </c>
      <c r="C1239" s="2">
        <v>45232</v>
      </c>
      <c r="D1239" s="3">
        <v>45234.791666666664</v>
      </c>
      <c r="E1239">
        <v>67</v>
      </c>
      <c r="F1239" s="1" t="s">
        <v>31076</v>
      </c>
      <c r="G1239">
        <v>28</v>
      </c>
      <c r="I1239" t="b">
        <v>0</v>
      </c>
    </row>
    <row r="1240" spans="1:9" x14ac:dyDescent="0.3">
      <c r="A1240" s="1" t="s">
        <v>32317</v>
      </c>
      <c r="B1240" s="1" t="s">
        <v>108</v>
      </c>
      <c r="C1240" s="2">
        <v>45390</v>
      </c>
      <c r="D1240" s="3">
        <v>45391.75</v>
      </c>
      <c r="E1240">
        <v>42</v>
      </c>
      <c r="F1240" s="1" t="s">
        <v>31086</v>
      </c>
      <c r="G1240">
        <v>112</v>
      </c>
      <c r="H1240">
        <v>5</v>
      </c>
      <c r="I1240" t="b">
        <v>0</v>
      </c>
    </row>
    <row r="1241" spans="1:9" x14ac:dyDescent="0.3">
      <c r="A1241" s="1" t="s">
        <v>32318</v>
      </c>
      <c r="B1241" s="1" t="s">
        <v>422</v>
      </c>
      <c r="C1241" s="2">
        <v>45600</v>
      </c>
      <c r="D1241" s="3">
        <v>45602.958333333336</v>
      </c>
      <c r="E1241">
        <v>71</v>
      </c>
      <c r="F1241" s="1" t="s">
        <v>31081</v>
      </c>
      <c r="G1241">
        <v>76</v>
      </c>
      <c r="H1241">
        <v>3</v>
      </c>
      <c r="I1241" t="b">
        <v>1</v>
      </c>
    </row>
    <row r="1242" spans="1:9" x14ac:dyDescent="0.3">
      <c r="A1242" s="1" t="s">
        <v>32319</v>
      </c>
      <c r="B1242" s="1" t="s">
        <v>910</v>
      </c>
      <c r="C1242" s="2">
        <v>45315</v>
      </c>
      <c r="D1242" s="3">
        <v>45315.041666666664</v>
      </c>
      <c r="E1242">
        <v>1</v>
      </c>
      <c r="F1242" s="1" t="s">
        <v>31081</v>
      </c>
      <c r="G1242">
        <v>94</v>
      </c>
      <c r="I1242" t="b">
        <v>0</v>
      </c>
    </row>
    <row r="1243" spans="1:9" x14ac:dyDescent="0.3">
      <c r="A1243" s="1" t="s">
        <v>32320</v>
      </c>
      <c r="B1243" s="1" t="s">
        <v>106</v>
      </c>
      <c r="C1243" s="2">
        <v>44981</v>
      </c>
      <c r="D1243" s="3">
        <v>44981.5</v>
      </c>
      <c r="E1243">
        <v>12</v>
      </c>
      <c r="F1243" s="1" t="s">
        <v>31076</v>
      </c>
      <c r="G1243">
        <v>23</v>
      </c>
      <c r="H1243">
        <v>4</v>
      </c>
      <c r="I1243" t="b">
        <v>0</v>
      </c>
    </row>
    <row r="1244" spans="1:9" x14ac:dyDescent="0.3">
      <c r="A1244" s="1" t="s">
        <v>32321</v>
      </c>
      <c r="B1244" s="1" t="s">
        <v>202</v>
      </c>
      <c r="C1244" s="2">
        <v>44934</v>
      </c>
      <c r="D1244" s="3">
        <v>44935.208333333336</v>
      </c>
      <c r="E1244">
        <v>29</v>
      </c>
      <c r="F1244" s="1" t="s">
        <v>31081</v>
      </c>
      <c r="G1244">
        <v>146</v>
      </c>
      <c r="H1244">
        <v>3</v>
      </c>
      <c r="I1244" t="b">
        <v>0</v>
      </c>
    </row>
    <row r="1245" spans="1:9" x14ac:dyDescent="0.3">
      <c r="A1245" s="1" t="s">
        <v>32322</v>
      </c>
      <c r="B1245" s="1" t="s">
        <v>450</v>
      </c>
      <c r="C1245" s="2">
        <v>45264</v>
      </c>
      <c r="D1245" s="3">
        <v>45266.375</v>
      </c>
      <c r="E1245">
        <v>57</v>
      </c>
      <c r="F1245" s="1" t="s">
        <v>31086</v>
      </c>
      <c r="G1245">
        <v>103</v>
      </c>
      <c r="H1245">
        <v>3</v>
      </c>
      <c r="I1245" t="b">
        <v>0</v>
      </c>
    </row>
    <row r="1246" spans="1:9" x14ac:dyDescent="0.3">
      <c r="A1246" s="1" t="s">
        <v>32323</v>
      </c>
      <c r="B1246" s="1" t="s">
        <v>108</v>
      </c>
      <c r="C1246" s="2">
        <v>45146</v>
      </c>
      <c r="D1246" s="3">
        <v>45146.083333333336</v>
      </c>
      <c r="E1246">
        <v>2</v>
      </c>
      <c r="F1246" s="1" t="s">
        <v>31076</v>
      </c>
      <c r="G1246">
        <v>74</v>
      </c>
      <c r="I1246" t="b">
        <v>0</v>
      </c>
    </row>
    <row r="1247" spans="1:9" x14ac:dyDescent="0.3">
      <c r="A1247" s="1" t="s">
        <v>32324</v>
      </c>
      <c r="B1247" s="1" t="s">
        <v>320</v>
      </c>
      <c r="C1247" s="2">
        <v>45454</v>
      </c>
      <c r="D1247" s="3">
        <v>45456.958333333336</v>
      </c>
      <c r="E1247">
        <v>71</v>
      </c>
      <c r="F1247" s="1" t="s">
        <v>31078</v>
      </c>
      <c r="G1247">
        <v>75</v>
      </c>
      <c r="H1247">
        <v>5</v>
      </c>
      <c r="I1247" t="b">
        <v>0</v>
      </c>
    </row>
    <row r="1248" spans="1:9" x14ac:dyDescent="0.3">
      <c r="A1248" s="1" t="s">
        <v>32325</v>
      </c>
      <c r="B1248" s="1" t="s">
        <v>638</v>
      </c>
      <c r="C1248" s="2">
        <v>45369</v>
      </c>
      <c r="D1248" s="3">
        <v>45369.541666666664</v>
      </c>
      <c r="E1248">
        <v>13</v>
      </c>
      <c r="F1248" s="1" t="s">
        <v>31086</v>
      </c>
      <c r="G1248">
        <v>167</v>
      </c>
      <c r="H1248">
        <v>4</v>
      </c>
      <c r="I1248" t="b">
        <v>0</v>
      </c>
    </row>
    <row r="1249" spans="1:9" x14ac:dyDescent="0.3">
      <c r="A1249" s="1" t="s">
        <v>32326</v>
      </c>
      <c r="B1249" s="1" t="s">
        <v>634</v>
      </c>
      <c r="C1249" s="2">
        <v>45562</v>
      </c>
      <c r="D1249" s="3">
        <v>45562.375</v>
      </c>
      <c r="E1249">
        <v>9</v>
      </c>
      <c r="F1249" s="1" t="s">
        <v>31081</v>
      </c>
      <c r="G1249">
        <v>63</v>
      </c>
      <c r="H1249">
        <v>5</v>
      </c>
      <c r="I1249" t="b">
        <v>0</v>
      </c>
    </row>
    <row r="1250" spans="1:9" x14ac:dyDescent="0.3">
      <c r="A1250" s="1" t="s">
        <v>32327</v>
      </c>
      <c r="B1250" s="1" t="s">
        <v>450</v>
      </c>
      <c r="C1250" s="2">
        <v>45407</v>
      </c>
      <c r="D1250" s="3">
        <v>45409.541666666664</v>
      </c>
      <c r="E1250">
        <v>61</v>
      </c>
      <c r="F1250" s="1" t="s">
        <v>31081</v>
      </c>
      <c r="G1250">
        <v>128</v>
      </c>
      <c r="I1250" t="b">
        <v>0</v>
      </c>
    </row>
    <row r="1251" spans="1:9" x14ac:dyDescent="0.3">
      <c r="A1251" s="1" t="s">
        <v>32328</v>
      </c>
      <c r="B1251" s="1" t="s">
        <v>362</v>
      </c>
      <c r="C1251" s="2">
        <v>45391</v>
      </c>
      <c r="D1251" s="3">
        <v>45393.791666666664</v>
      </c>
      <c r="E1251">
        <v>67</v>
      </c>
      <c r="F1251" s="1" t="s">
        <v>31078</v>
      </c>
      <c r="G1251">
        <v>89</v>
      </c>
      <c r="H1251">
        <v>4</v>
      </c>
      <c r="I1251" t="b">
        <v>0</v>
      </c>
    </row>
    <row r="1252" spans="1:9" x14ac:dyDescent="0.3">
      <c r="A1252" s="1" t="s">
        <v>32329</v>
      </c>
      <c r="B1252" s="1" t="s">
        <v>876</v>
      </c>
      <c r="C1252" s="2">
        <v>45635</v>
      </c>
      <c r="D1252" s="3">
        <v>45635.833333333336</v>
      </c>
      <c r="E1252">
        <v>20</v>
      </c>
      <c r="F1252" s="1" t="s">
        <v>31086</v>
      </c>
      <c r="G1252">
        <v>84</v>
      </c>
      <c r="I1252" t="b">
        <v>0</v>
      </c>
    </row>
    <row r="1253" spans="1:9" x14ac:dyDescent="0.3">
      <c r="A1253" s="1" t="s">
        <v>32330</v>
      </c>
      <c r="B1253" s="1" t="s">
        <v>304</v>
      </c>
      <c r="C1253" s="2">
        <v>45497</v>
      </c>
      <c r="D1253" s="3">
        <v>45498.166666666664</v>
      </c>
      <c r="E1253">
        <v>28</v>
      </c>
      <c r="F1253" s="1" t="s">
        <v>31078</v>
      </c>
      <c r="G1253">
        <v>80</v>
      </c>
      <c r="H1253">
        <v>5</v>
      </c>
      <c r="I1253" t="b">
        <v>0</v>
      </c>
    </row>
    <row r="1254" spans="1:9" x14ac:dyDescent="0.3">
      <c r="A1254" s="1" t="s">
        <v>32331</v>
      </c>
      <c r="B1254" s="1" t="s">
        <v>966</v>
      </c>
      <c r="C1254" s="2">
        <v>45547</v>
      </c>
      <c r="D1254" s="3">
        <v>45547.25</v>
      </c>
      <c r="E1254">
        <v>6</v>
      </c>
      <c r="F1254" s="1" t="s">
        <v>31078</v>
      </c>
      <c r="G1254">
        <v>78</v>
      </c>
      <c r="H1254">
        <v>5</v>
      </c>
      <c r="I1254" t="b">
        <v>0</v>
      </c>
    </row>
    <row r="1255" spans="1:9" x14ac:dyDescent="0.3">
      <c r="A1255" s="1" t="s">
        <v>32332</v>
      </c>
      <c r="B1255" s="1" t="s">
        <v>822</v>
      </c>
      <c r="C1255" s="2">
        <v>45350</v>
      </c>
      <c r="D1255" s="3">
        <v>45351.375</v>
      </c>
      <c r="E1255">
        <v>33</v>
      </c>
      <c r="F1255" s="1" t="s">
        <v>31086</v>
      </c>
      <c r="G1255">
        <v>96</v>
      </c>
      <c r="I1255" t="b">
        <v>0</v>
      </c>
    </row>
    <row r="1256" spans="1:9" x14ac:dyDescent="0.3">
      <c r="A1256" s="1" t="s">
        <v>32333</v>
      </c>
      <c r="B1256" s="1" t="s">
        <v>824</v>
      </c>
      <c r="C1256" s="2">
        <v>45580</v>
      </c>
      <c r="D1256" s="3">
        <v>45581.541666666664</v>
      </c>
      <c r="E1256">
        <v>37</v>
      </c>
      <c r="F1256" s="1" t="s">
        <v>31076</v>
      </c>
      <c r="G1256">
        <v>4</v>
      </c>
      <c r="H1256">
        <v>3</v>
      </c>
      <c r="I1256" t="b">
        <v>0</v>
      </c>
    </row>
    <row r="1257" spans="1:9" x14ac:dyDescent="0.3">
      <c r="A1257" s="1" t="s">
        <v>32334</v>
      </c>
      <c r="B1257" s="1" t="s">
        <v>222</v>
      </c>
      <c r="C1257" s="2">
        <v>45326</v>
      </c>
      <c r="D1257" s="3">
        <v>45326.791666666664</v>
      </c>
      <c r="E1257">
        <v>19</v>
      </c>
      <c r="F1257" s="1" t="s">
        <v>31086</v>
      </c>
      <c r="G1257">
        <v>86</v>
      </c>
      <c r="H1257">
        <v>3</v>
      </c>
      <c r="I1257" t="b">
        <v>0</v>
      </c>
    </row>
    <row r="1258" spans="1:9" x14ac:dyDescent="0.3">
      <c r="A1258" s="1" t="s">
        <v>32335</v>
      </c>
      <c r="B1258" s="1" t="s">
        <v>448</v>
      </c>
      <c r="C1258" s="2">
        <v>44968</v>
      </c>
      <c r="D1258" s="3">
        <v>44970.166666666664</v>
      </c>
      <c r="E1258">
        <v>52</v>
      </c>
      <c r="F1258" s="1" t="s">
        <v>31076</v>
      </c>
      <c r="G1258">
        <v>79</v>
      </c>
      <c r="I1258" t="b">
        <v>0</v>
      </c>
    </row>
    <row r="1259" spans="1:9" x14ac:dyDescent="0.3">
      <c r="A1259" s="1" t="s">
        <v>32336</v>
      </c>
      <c r="B1259" s="1" t="s">
        <v>462</v>
      </c>
      <c r="C1259" s="2">
        <v>45069</v>
      </c>
      <c r="D1259" s="3">
        <v>45070</v>
      </c>
      <c r="E1259">
        <v>24</v>
      </c>
      <c r="F1259" s="1" t="s">
        <v>31086</v>
      </c>
      <c r="G1259">
        <v>50</v>
      </c>
      <c r="H1259">
        <v>4</v>
      </c>
      <c r="I1259" t="b">
        <v>0</v>
      </c>
    </row>
    <row r="1260" spans="1:9" x14ac:dyDescent="0.3">
      <c r="A1260" s="1" t="s">
        <v>32337</v>
      </c>
      <c r="B1260" s="1" t="s">
        <v>414</v>
      </c>
      <c r="C1260" s="2">
        <v>45478</v>
      </c>
      <c r="D1260" s="3">
        <v>45479.541666666664</v>
      </c>
      <c r="E1260">
        <v>37</v>
      </c>
      <c r="F1260" s="1" t="s">
        <v>31081</v>
      </c>
      <c r="G1260">
        <v>134</v>
      </c>
      <c r="I1260" t="b">
        <v>0</v>
      </c>
    </row>
    <row r="1261" spans="1:9" x14ac:dyDescent="0.3">
      <c r="A1261" s="1" t="s">
        <v>32338</v>
      </c>
      <c r="B1261" s="1" t="s">
        <v>976</v>
      </c>
      <c r="C1261" s="2">
        <v>45611</v>
      </c>
      <c r="D1261" s="3">
        <v>45612.833333333336</v>
      </c>
      <c r="E1261">
        <v>44</v>
      </c>
      <c r="F1261" s="1" t="s">
        <v>31076</v>
      </c>
      <c r="G1261">
        <v>128</v>
      </c>
      <c r="H1261">
        <v>5</v>
      </c>
      <c r="I1261" t="b">
        <v>0</v>
      </c>
    </row>
    <row r="1262" spans="1:9" x14ac:dyDescent="0.3">
      <c r="A1262" s="1" t="s">
        <v>32339</v>
      </c>
      <c r="B1262" s="1" t="s">
        <v>768</v>
      </c>
      <c r="C1262" s="2">
        <v>45006</v>
      </c>
      <c r="D1262" s="3">
        <v>45008.083333333336</v>
      </c>
      <c r="E1262">
        <v>50</v>
      </c>
      <c r="F1262" s="1" t="s">
        <v>31086</v>
      </c>
      <c r="G1262">
        <v>68</v>
      </c>
      <c r="I1262" t="b">
        <v>0</v>
      </c>
    </row>
    <row r="1263" spans="1:9" x14ac:dyDescent="0.3">
      <c r="A1263" s="1" t="s">
        <v>32340</v>
      </c>
      <c r="B1263" s="1" t="s">
        <v>406</v>
      </c>
      <c r="C1263" s="2">
        <v>45406</v>
      </c>
      <c r="D1263" s="3">
        <v>45407.291666666664</v>
      </c>
      <c r="E1263">
        <v>31</v>
      </c>
      <c r="F1263" s="1" t="s">
        <v>31076</v>
      </c>
      <c r="G1263">
        <v>140</v>
      </c>
      <c r="H1263">
        <v>4</v>
      </c>
      <c r="I1263" t="b">
        <v>0</v>
      </c>
    </row>
    <row r="1264" spans="1:9" x14ac:dyDescent="0.3">
      <c r="A1264" s="1" t="s">
        <v>32341</v>
      </c>
      <c r="B1264" s="1" t="s">
        <v>300</v>
      </c>
      <c r="C1264" s="2">
        <v>45279</v>
      </c>
      <c r="D1264" s="3">
        <v>45280.416666666664</v>
      </c>
      <c r="E1264">
        <v>34</v>
      </c>
      <c r="F1264" s="1" t="s">
        <v>31086</v>
      </c>
      <c r="G1264">
        <v>33</v>
      </c>
      <c r="H1264">
        <v>4</v>
      </c>
      <c r="I1264" t="b">
        <v>0</v>
      </c>
    </row>
    <row r="1265" spans="1:9" x14ac:dyDescent="0.3">
      <c r="A1265" s="1" t="s">
        <v>32342</v>
      </c>
      <c r="B1265" s="1" t="s">
        <v>444</v>
      </c>
      <c r="C1265" s="2">
        <v>45023</v>
      </c>
      <c r="D1265" s="3">
        <v>45024.75</v>
      </c>
      <c r="E1265">
        <v>42</v>
      </c>
      <c r="F1265" s="1" t="s">
        <v>31078</v>
      </c>
      <c r="G1265">
        <v>12</v>
      </c>
      <c r="H1265">
        <v>3</v>
      </c>
      <c r="I1265" t="b">
        <v>0</v>
      </c>
    </row>
    <row r="1266" spans="1:9" x14ac:dyDescent="0.3">
      <c r="A1266" s="1" t="s">
        <v>32343</v>
      </c>
      <c r="B1266" s="1" t="s">
        <v>516</v>
      </c>
      <c r="C1266" s="2">
        <v>45061</v>
      </c>
      <c r="D1266" s="3">
        <v>45061.041666666664</v>
      </c>
      <c r="E1266">
        <v>1</v>
      </c>
      <c r="F1266" s="1" t="s">
        <v>31081</v>
      </c>
      <c r="G1266">
        <v>151</v>
      </c>
      <c r="I1266" t="b">
        <v>0</v>
      </c>
    </row>
    <row r="1267" spans="1:9" x14ac:dyDescent="0.3">
      <c r="A1267" s="1" t="s">
        <v>32344</v>
      </c>
      <c r="B1267" s="1" t="s">
        <v>246</v>
      </c>
      <c r="C1267" s="2">
        <v>45049</v>
      </c>
      <c r="D1267" s="3">
        <v>45051.958333333336</v>
      </c>
      <c r="E1267">
        <v>71</v>
      </c>
      <c r="F1267" s="1" t="s">
        <v>31086</v>
      </c>
      <c r="G1267">
        <v>49</v>
      </c>
      <c r="H1267">
        <v>4</v>
      </c>
      <c r="I1267" t="b">
        <v>0</v>
      </c>
    </row>
    <row r="1268" spans="1:9" x14ac:dyDescent="0.3">
      <c r="A1268" s="1" t="s">
        <v>32345</v>
      </c>
      <c r="B1268" s="1" t="s">
        <v>402</v>
      </c>
      <c r="C1268" s="2">
        <v>45482</v>
      </c>
      <c r="D1268" s="3">
        <v>45482.541666666664</v>
      </c>
      <c r="E1268">
        <v>13</v>
      </c>
      <c r="F1268" s="1" t="s">
        <v>31086</v>
      </c>
      <c r="G1268">
        <v>176</v>
      </c>
      <c r="H1268">
        <v>3</v>
      </c>
      <c r="I1268" t="b">
        <v>0</v>
      </c>
    </row>
    <row r="1269" spans="1:9" x14ac:dyDescent="0.3">
      <c r="A1269" s="1" t="s">
        <v>32346</v>
      </c>
      <c r="B1269" s="1" t="s">
        <v>816</v>
      </c>
      <c r="C1269" s="2">
        <v>45509</v>
      </c>
      <c r="D1269" s="3">
        <v>45509.333333333336</v>
      </c>
      <c r="E1269">
        <v>8</v>
      </c>
      <c r="F1269" s="1" t="s">
        <v>31086</v>
      </c>
      <c r="G1269">
        <v>60</v>
      </c>
      <c r="I1269" t="b">
        <v>0</v>
      </c>
    </row>
    <row r="1270" spans="1:9" x14ac:dyDescent="0.3">
      <c r="A1270" s="1" t="s">
        <v>32347</v>
      </c>
      <c r="B1270" s="1" t="s">
        <v>204</v>
      </c>
      <c r="C1270" s="2">
        <v>45582</v>
      </c>
      <c r="D1270" s="3">
        <v>45583.916666666664</v>
      </c>
      <c r="E1270">
        <v>46</v>
      </c>
      <c r="F1270" s="1" t="s">
        <v>31076</v>
      </c>
      <c r="G1270">
        <v>43</v>
      </c>
      <c r="H1270">
        <v>5</v>
      </c>
      <c r="I1270" t="b">
        <v>0</v>
      </c>
    </row>
    <row r="1271" spans="1:9" x14ac:dyDescent="0.3">
      <c r="A1271" s="1" t="s">
        <v>32348</v>
      </c>
      <c r="B1271" s="1" t="s">
        <v>808</v>
      </c>
      <c r="C1271" s="2">
        <v>45233</v>
      </c>
      <c r="D1271" s="3">
        <v>45234.416666666664</v>
      </c>
      <c r="E1271">
        <v>34</v>
      </c>
      <c r="F1271" s="1" t="s">
        <v>31076</v>
      </c>
      <c r="G1271">
        <v>157</v>
      </c>
      <c r="H1271">
        <v>4</v>
      </c>
      <c r="I1271" t="b">
        <v>0</v>
      </c>
    </row>
    <row r="1272" spans="1:9" x14ac:dyDescent="0.3">
      <c r="A1272" s="1" t="s">
        <v>32349</v>
      </c>
      <c r="B1272" s="1" t="s">
        <v>932</v>
      </c>
      <c r="C1272" s="2">
        <v>45421</v>
      </c>
      <c r="D1272" s="3">
        <v>45423.166666666664</v>
      </c>
      <c r="E1272">
        <v>52</v>
      </c>
      <c r="F1272" s="1" t="s">
        <v>31078</v>
      </c>
      <c r="G1272">
        <v>168</v>
      </c>
      <c r="I1272" t="b">
        <v>0</v>
      </c>
    </row>
    <row r="1273" spans="1:9" x14ac:dyDescent="0.3">
      <c r="A1273" s="1" t="s">
        <v>32350</v>
      </c>
      <c r="B1273" s="1" t="s">
        <v>942</v>
      </c>
      <c r="C1273" s="2">
        <v>45230</v>
      </c>
      <c r="D1273" s="3">
        <v>45231</v>
      </c>
      <c r="E1273">
        <v>24</v>
      </c>
      <c r="F1273" s="1" t="s">
        <v>31076</v>
      </c>
      <c r="G1273">
        <v>136</v>
      </c>
      <c r="I1273" t="b">
        <v>0</v>
      </c>
    </row>
    <row r="1274" spans="1:9" x14ac:dyDescent="0.3">
      <c r="A1274" s="1" t="s">
        <v>32351</v>
      </c>
      <c r="B1274" s="1" t="s">
        <v>368</v>
      </c>
      <c r="C1274" s="2">
        <v>45423</v>
      </c>
      <c r="D1274" s="3">
        <v>45424.291666666664</v>
      </c>
      <c r="E1274">
        <v>31</v>
      </c>
      <c r="F1274" s="1" t="s">
        <v>31076</v>
      </c>
      <c r="G1274">
        <v>118</v>
      </c>
      <c r="I1274" t="b">
        <v>0</v>
      </c>
    </row>
    <row r="1275" spans="1:9" x14ac:dyDescent="0.3">
      <c r="A1275" s="1" t="s">
        <v>32352</v>
      </c>
      <c r="B1275" s="1" t="s">
        <v>620</v>
      </c>
      <c r="C1275" s="2">
        <v>45382</v>
      </c>
      <c r="D1275" s="3">
        <v>45383.875</v>
      </c>
      <c r="E1275">
        <v>45</v>
      </c>
      <c r="F1275" s="1" t="s">
        <v>31086</v>
      </c>
      <c r="G1275">
        <v>37</v>
      </c>
      <c r="H1275">
        <v>4</v>
      </c>
      <c r="I1275" t="b">
        <v>0</v>
      </c>
    </row>
    <row r="1276" spans="1:9" x14ac:dyDescent="0.3">
      <c r="A1276" s="1" t="s">
        <v>32353</v>
      </c>
      <c r="B1276" s="1" t="s">
        <v>104</v>
      </c>
      <c r="C1276" s="2">
        <v>45587</v>
      </c>
      <c r="D1276" s="3">
        <v>45589.375</v>
      </c>
      <c r="E1276">
        <v>57</v>
      </c>
      <c r="F1276" s="1" t="s">
        <v>31076</v>
      </c>
      <c r="G1276">
        <v>46</v>
      </c>
      <c r="H1276">
        <v>4</v>
      </c>
      <c r="I1276" t="b">
        <v>0</v>
      </c>
    </row>
    <row r="1277" spans="1:9" x14ac:dyDescent="0.3">
      <c r="A1277" s="1" t="s">
        <v>32354</v>
      </c>
      <c r="B1277" s="1" t="s">
        <v>370</v>
      </c>
      <c r="C1277" s="2">
        <v>44968</v>
      </c>
      <c r="D1277" s="3">
        <v>44968.75</v>
      </c>
      <c r="E1277">
        <v>18</v>
      </c>
      <c r="F1277" s="1" t="s">
        <v>31086</v>
      </c>
      <c r="G1277">
        <v>62</v>
      </c>
      <c r="I1277" t="b">
        <v>0</v>
      </c>
    </row>
    <row r="1278" spans="1:9" x14ac:dyDescent="0.3">
      <c r="A1278" s="1" t="s">
        <v>32355</v>
      </c>
      <c r="B1278" s="1" t="s">
        <v>1002</v>
      </c>
      <c r="C1278" s="2">
        <v>45015</v>
      </c>
      <c r="D1278" s="3">
        <v>45016.875</v>
      </c>
      <c r="E1278">
        <v>45</v>
      </c>
      <c r="F1278" s="1" t="s">
        <v>31081</v>
      </c>
      <c r="G1278">
        <v>36</v>
      </c>
      <c r="H1278">
        <v>4</v>
      </c>
      <c r="I1278" t="b">
        <v>0</v>
      </c>
    </row>
    <row r="1279" spans="1:9" x14ac:dyDescent="0.3">
      <c r="A1279" s="1" t="s">
        <v>32356</v>
      </c>
      <c r="B1279" s="1" t="s">
        <v>10</v>
      </c>
      <c r="C1279" s="2">
        <v>45636</v>
      </c>
      <c r="D1279" s="3">
        <v>45636.791666666664</v>
      </c>
      <c r="E1279">
        <v>19</v>
      </c>
      <c r="F1279" s="1" t="s">
        <v>31076</v>
      </c>
      <c r="G1279">
        <v>118</v>
      </c>
      <c r="I1279" t="b">
        <v>0</v>
      </c>
    </row>
    <row r="1280" spans="1:9" x14ac:dyDescent="0.3">
      <c r="A1280" s="1" t="s">
        <v>32357</v>
      </c>
      <c r="B1280" s="1" t="s">
        <v>400</v>
      </c>
      <c r="C1280" s="2">
        <v>45098</v>
      </c>
      <c r="D1280" s="3">
        <v>45100.666666666664</v>
      </c>
      <c r="E1280">
        <v>64</v>
      </c>
      <c r="F1280" s="1" t="s">
        <v>31078</v>
      </c>
      <c r="G1280">
        <v>63</v>
      </c>
      <c r="I1280" t="b">
        <v>0</v>
      </c>
    </row>
    <row r="1281" spans="1:9" x14ac:dyDescent="0.3">
      <c r="A1281" s="1" t="s">
        <v>32358</v>
      </c>
      <c r="B1281" s="1" t="s">
        <v>754</v>
      </c>
      <c r="C1281" s="2">
        <v>45322</v>
      </c>
      <c r="D1281" s="3">
        <v>45324.041666666664</v>
      </c>
      <c r="E1281">
        <v>49</v>
      </c>
      <c r="F1281" s="1" t="s">
        <v>31078</v>
      </c>
      <c r="G1281">
        <v>7</v>
      </c>
      <c r="I1281" t="b">
        <v>0</v>
      </c>
    </row>
    <row r="1282" spans="1:9" x14ac:dyDescent="0.3">
      <c r="A1282" s="1" t="s">
        <v>32359</v>
      </c>
      <c r="B1282" s="1" t="s">
        <v>628</v>
      </c>
      <c r="C1282" s="2">
        <v>45492</v>
      </c>
      <c r="D1282" s="3">
        <v>45492.083333333336</v>
      </c>
      <c r="E1282">
        <v>2</v>
      </c>
      <c r="F1282" s="1" t="s">
        <v>31076</v>
      </c>
      <c r="G1282">
        <v>91</v>
      </c>
      <c r="I1282" t="b">
        <v>0</v>
      </c>
    </row>
    <row r="1283" spans="1:9" x14ac:dyDescent="0.3">
      <c r="A1283" s="1" t="s">
        <v>32360</v>
      </c>
      <c r="B1283" s="1" t="s">
        <v>582</v>
      </c>
      <c r="C1283" s="2">
        <v>45127</v>
      </c>
      <c r="D1283" s="3">
        <v>45128.375</v>
      </c>
      <c r="E1283">
        <v>33</v>
      </c>
      <c r="F1283" s="1" t="s">
        <v>31078</v>
      </c>
      <c r="G1283">
        <v>47</v>
      </c>
      <c r="I1283" t="b">
        <v>0</v>
      </c>
    </row>
    <row r="1284" spans="1:9" x14ac:dyDescent="0.3">
      <c r="A1284" s="1" t="s">
        <v>32361</v>
      </c>
      <c r="B1284" s="1" t="s">
        <v>504</v>
      </c>
      <c r="C1284" s="2">
        <v>45357</v>
      </c>
      <c r="D1284" s="3">
        <v>45358.958333333336</v>
      </c>
      <c r="E1284">
        <v>47</v>
      </c>
      <c r="F1284" s="1" t="s">
        <v>31081</v>
      </c>
      <c r="G1284">
        <v>103</v>
      </c>
      <c r="H1284">
        <v>3</v>
      </c>
      <c r="I1284" t="b">
        <v>0</v>
      </c>
    </row>
    <row r="1285" spans="1:9" x14ac:dyDescent="0.3">
      <c r="A1285" s="1" t="s">
        <v>32362</v>
      </c>
      <c r="B1285" s="1" t="s">
        <v>220</v>
      </c>
      <c r="C1285" s="2">
        <v>45096</v>
      </c>
      <c r="D1285" s="3">
        <v>45098.833333333336</v>
      </c>
      <c r="E1285">
        <v>68</v>
      </c>
      <c r="F1285" s="1" t="s">
        <v>31078</v>
      </c>
      <c r="G1285">
        <v>134</v>
      </c>
      <c r="H1285">
        <v>3</v>
      </c>
      <c r="I1285" t="b">
        <v>0</v>
      </c>
    </row>
    <row r="1286" spans="1:9" x14ac:dyDescent="0.3">
      <c r="A1286" s="1" t="s">
        <v>32363</v>
      </c>
      <c r="B1286" s="1" t="s">
        <v>832</v>
      </c>
      <c r="C1286" s="2">
        <v>45112</v>
      </c>
      <c r="D1286" s="3">
        <v>45114.083333333336</v>
      </c>
      <c r="E1286">
        <v>50</v>
      </c>
      <c r="F1286" s="1" t="s">
        <v>31078</v>
      </c>
      <c r="G1286">
        <v>12</v>
      </c>
      <c r="H1286">
        <v>3</v>
      </c>
      <c r="I1286" t="b">
        <v>0</v>
      </c>
    </row>
    <row r="1287" spans="1:9" x14ac:dyDescent="0.3">
      <c r="A1287" s="1" t="s">
        <v>32364</v>
      </c>
      <c r="B1287" s="1" t="s">
        <v>832</v>
      </c>
      <c r="C1287" s="2">
        <v>45342</v>
      </c>
      <c r="D1287" s="3">
        <v>45344.5</v>
      </c>
      <c r="E1287">
        <v>60</v>
      </c>
      <c r="F1287" s="1" t="s">
        <v>31076</v>
      </c>
      <c r="G1287">
        <v>165</v>
      </c>
      <c r="I1287" t="b">
        <v>0</v>
      </c>
    </row>
    <row r="1288" spans="1:9" x14ac:dyDescent="0.3">
      <c r="A1288" s="1" t="s">
        <v>32365</v>
      </c>
      <c r="B1288" s="1" t="s">
        <v>246</v>
      </c>
      <c r="C1288" s="2">
        <v>45299</v>
      </c>
      <c r="D1288" s="3">
        <v>45299.958333333336</v>
      </c>
      <c r="E1288">
        <v>23</v>
      </c>
      <c r="F1288" s="1" t="s">
        <v>31076</v>
      </c>
      <c r="G1288">
        <v>159</v>
      </c>
      <c r="I1288" t="b">
        <v>0</v>
      </c>
    </row>
    <row r="1289" spans="1:9" x14ac:dyDescent="0.3">
      <c r="A1289" s="1" t="s">
        <v>32366</v>
      </c>
      <c r="B1289" s="1" t="s">
        <v>976</v>
      </c>
      <c r="C1289" s="2">
        <v>45421</v>
      </c>
      <c r="D1289" s="3">
        <v>45423.25</v>
      </c>
      <c r="E1289">
        <v>54</v>
      </c>
      <c r="F1289" s="1" t="s">
        <v>31076</v>
      </c>
      <c r="G1289">
        <v>153</v>
      </c>
      <c r="H1289">
        <v>4</v>
      </c>
      <c r="I1289" t="b">
        <v>0</v>
      </c>
    </row>
    <row r="1290" spans="1:9" x14ac:dyDescent="0.3">
      <c r="A1290" s="1" t="s">
        <v>32367</v>
      </c>
      <c r="B1290" s="1" t="s">
        <v>354</v>
      </c>
      <c r="C1290" s="2">
        <v>45505</v>
      </c>
      <c r="D1290" s="3">
        <v>45505.333333333336</v>
      </c>
      <c r="E1290">
        <v>8</v>
      </c>
      <c r="F1290" s="1" t="s">
        <v>31086</v>
      </c>
      <c r="G1290">
        <v>152</v>
      </c>
      <c r="H1290">
        <v>4</v>
      </c>
      <c r="I1290" t="b">
        <v>0</v>
      </c>
    </row>
    <row r="1291" spans="1:9" x14ac:dyDescent="0.3">
      <c r="A1291" s="1" t="s">
        <v>32368</v>
      </c>
      <c r="B1291" s="1" t="s">
        <v>248</v>
      </c>
      <c r="C1291" s="2">
        <v>45519</v>
      </c>
      <c r="D1291" s="3">
        <v>45521.75</v>
      </c>
      <c r="E1291">
        <v>66</v>
      </c>
      <c r="F1291" s="1" t="s">
        <v>31076</v>
      </c>
      <c r="G1291">
        <v>165</v>
      </c>
      <c r="I1291" t="b">
        <v>0</v>
      </c>
    </row>
    <row r="1292" spans="1:9" x14ac:dyDescent="0.3">
      <c r="A1292" s="1" t="s">
        <v>32369</v>
      </c>
      <c r="B1292" s="1" t="s">
        <v>646</v>
      </c>
      <c r="C1292" s="2">
        <v>45418</v>
      </c>
      <c r="D1292" s="3">
        <v>45418.083333333336</v>
      </c>
      <c r="E1292">
        <v>2</v>
      </c>
      <c r="F1292" s="1" t="s">
        <v>31076</v>
      </c>
      <c r="G1292">
        <v>122</v>
      </c>
      <c r="I1292" t="b">
        <v>0</v>
      </c>
    </row>
    <row r="1293" spans="1:9" x14ac:dyDescent="0.3">
      <c r="A1293" s="1" t="s">
        <v>32370</v>
      </c>
      <c r="B1293" s="1" t="s">
        <v>762</v>
      </c>
      <c r="C1293" s="2">
        <v>45153</v>
      </c>
      <c r="D1293" s="3">
        <v>45154.541666666664</v>
      </c>
      <c r="E1293">
        <v>37</v>
      </c>
      <c r="F1293" s="1" t="s">
        <v>31086</v>
      </c>
      <c r="G1293">
        <v>86</v>
      </c>
      <c r="I1293" t="b">
        <v>0</v>
      </c>
    </row>
    <row r="1294" spans="1:9" x14ac:dyDescent="0.3">
      <c r="A1294" s="1" t="s">
        <v>32371</v>
      </c>
      <c r="B1294" s="1" t="s">
        <v>166</v>
      </c>
      <c r="C1294" s="2">
        <v>45628</v>
      </c>
      <c r="D1294" s="3">
        <v>45629.458333333336</v>
      </c>
      <c r="E1294">
        <v>35</v>
      </c>
      <c r="F1294" s="1" t="s">
        <v>31086</v>
      </c>
      <c r="G1294">
        <v>149</v>
      </c>
      <c r="I1294" t="b">
        <v>0</v>
      </c>
    </row>
    <row r="1295" spans="1:9" x14ac:dyDescent="0.3">
      <c r="A1295" s="1" t="s">
        <v>32372</v>
      </c>
      <c r="B1295" s="1" t="s">
        <v>854</v>
      </c>
      <c r="C1295" s="2">
        <v>45216</v>
      </c>
      <c r="D1295" s="3">
        <v>45217.791666666664</v>
      </c>
      <c r="E1295">
        <v>43</v>
      </c>
      <c r="F1295" s="1" t="s">
        <v>31081</v>
      </c>
      <c r="G1295">
        <v>160</v>
      </c>
      <c r="I1295" t="b">
        <v>0</v>
      </c>
    </row>
    <row r="1296" spans="1:9" x14ac:dyDescent="0.3">
      <c r="A1296" s="1" t="s">
        <v>32373</v>
      </c>
      <c r="B1296" s="1" t="s">
        <v>492</v>
      </c>
      <c r="C1296" s="2">
        <v>44957</v>
      </c>
      <c r="D1296" s="3">
        <v>44959.875</v>
      </c>
      <c r="E1296">
        <v>69</v>
      </c>
      <c r="F1296" s="1" t="s">
        <v>31081</v>
      </c>
      <c r="G1296">
        <v>165</v>
      </c>
      <c r="I1296" t="b">
        <v>0</v>
      </c>
    </row>
    <row r="1297" spans="1:9" x14ac:dyDescent="0.3">
      <c r="A1297" s="1" t="s">
        <v>32374</v>
      </c>
      <c r="B1297" s="1" t="s">
        <v>922</v>
      </c>
      <c r="C1297" s="2">
        <v>45343</v>
      </c>
      <c r="D1297" s="3">
        <v>45346</v>
      </c>
      <c r="E1297">
        <v>72</v>
      </c>
      <c r="F1297" s="1" t="s">
        <v>31086</v>
      </c>
      <c r="G1297">
        <v>133</v>
      </c>
      <c r="I1297" t="b">
        <v>1</v>
      </c>
    </row>
    <row r="1298" spans="1:9" x14ac:dyDescent="0.3">
      <c r="A1298" s="1" t="s">
        <v>32375</v>
      </c>
      <c r="B1298" s="1" t="s">
        <v>1020</v>
      </c>
      <c r="C1298" s="2">
        <v>45342</v>
      </c>
      <c r="D1298" s="3">
        <v>45343.166666666664</v>
      </c>
      <c r="E1298">
        <v>28</v>
      </c>
      <c r="F1298" s="1" t="s">
        <v>31078</v>
      </c>
      <c r="G1298">
        <v>110</v>
      </c>
      <c r="H1298">
        <v>3</v>
      </c>
      <c r="I1298" t="b">
        <v>0</v>
      </c>
    </row>
    <row r="1299" spans="1:9" x14ac:dyDescent="0.3">
      <c r="A1299" s="1" t="s">
        <v>32376</v>
      </c>
      <c r="B1299" s="1" t="s">
        <v>758</v>
      </c>
      <c r="C1299" s="2">
        <v>45588</v>
      </c>
      <c r="D1299" s="3">
        <v>45588.666666666664</v>
      </c>
      <c r="E1299">
        <v>16</v>
      </c>
      <c r="F1299" s="1" t="s">
        <v>31081</v>
      </c>
      <c r="G1299">
        <v>28</v>
      </c>
      <c r="H1299">
        <v>3</v>
      </c>
      <c r="I1299" t="b">
        <v>0</v>
      </c>
    </row>
    <row r="1300" spans="1:9" x14ac:dyDescent="0.3">
      <c r="A1300" s="1" t="s">
        <v>32377</v>
      </c>
      <c r="B1300" s="1" t="s">
        <v>68</v>
      </c>
      <c r="C1300" s="2">
        <v>45394</v>
      </c>
      <c r="D1300" s="3">
        <v>45394.416666666664</v>
      </c>
      <c r="E1300">
        <v>10</v>
      </c>
      <c r="F1300" s="1" t="s">
        <v>31078</v>
      </c>
      <c r="G1300">
        <v>153</v>
      </c>
      <c r="H1300">
        <v>4</v>
      </c>
      <c r="I1300" t="b">
        <v>0</v>
      </c>
    </row>
    <row r="1301" spans="1:9" x14ac:dyDescent="0.3">
      <c r="A1301" s="1" t="s">
        <v>32378</v>
      </c>
      <c r="B1301" s="1" t="s">
        <v>196</v>
      </c>
      <c r="C1301" s="2">
        <v>44999</v>
      </c>
      <c r="D1301" s="3">
        <v>45000.916666666664</v>
      </c>
      <c r="E1301">
        <v>46</v>
      </c>
      <c r="F1301" s="1" t="s">
        <v>31078</v>
      </c>
      <c r="G1301">
        <v>176</v>
      </c>
      <c r="I1301" t="b">
        <v>0</v>
      </c>
    </row>
    <row r="1302" spans="1:9" x14ac:dyDescent="0.3">
      <c r="A1302" s="1" t="s">
        <v>32379</v>
      </c>
      <c r="B1302" s="1" t="s">
        <v>942</v>
      </c>
      <c r="C1302" s="2">
        <v>45286</v>
      </c>
      <c r="D1302" s="3">
        <v>45288.041666666664</v>
      </c>
      <c r="E1302">
        <v>49</v>
      </c>
      <c r="F1302" s="1" t="s">
        <v>31078</v>
      </c>
      <c r="G1302">
        <v>59</v>
      </c>
      <c r="H1302">
        <v>4</v>
      </c>
      <c r="I1302" t="b">
        <v>0</v>
      </c>
    </row>
    <row r="1303" spans="1:9" x14ac:dyDescent="0.3">
      <c r="A1303" s="1" t="s">
        <v>32380</v>
      </c>
      <c r="B1303" s="1" t="s">
        <v>710</v>
      </c>
      <c r="C1303" s="2">
        <v>45068</v>
      </c>
      <c r="D1303" s="3">
        <v>45070.208333333336</v>
      </c>
      <c r="E1303">
        <v>53</v>
      </c>
      <c r="F1303" s="1" t="s">
        <v>31086</v>
      </c>
      <c r="G1303">
        <v>145</v>
      </c>
      <c r="I1303" t="b">
        <v>0</v>
      </c>
    </row>
    <row r="1304" spans="1:9" x14ac:dyDescent="0.3">
      <c r="A1304" s="1" t="s">
        <v>32381</v>
      </c>
      <c r="B1304" s="1" t="s">
        <v>99</v>
      </c>
      <c r="C1304" s="2">
        <v>45237</v>
      </c>
      <c r="D1304" s="3">
        <v>45239.708333333336</v>
      </c>
      <c r="E1304">
        <v>65</v>
      </c>
      <c r="F1304" s="1" t="s">
        <v>31078</v>
      </c>
      <c r="G1304">
        <v>93</v>
      </c>
      <c r="H1304">
        <v>4</v>
      </c>
      <c r="I1304" t="b">
        <v>0</v>
      </c>
    </row>
    <row r="1305" spans="1:9" x14ac:dyDescent="0.3">
      <c r="A1305" s="1" t="s">
        <v>32382</v>
      </c>
      <c r="B1305" s="1" t="s">
        <v>544</v>
      </c>
      <c r="C1305" s="2">
        <v>45211</v>
      </c>
      <c r="D1305" s="3">
        <v>45211.458333333336</v>
      </c>
      <c r="E1305">
        <v>11</v>
      </c>
      <c r="F1305" s="1" t="s">
        <v>31086</v>
      </c>
      <c r="G1305">
        <v>151</v>
      </c>
      <c r="H1305">
        <v>4</v>
      </c>
      <c r="I1305" t="b">
        <v>0</v>
      </c>
    </row>
    <row r="1306" spans="1:9" x14ac:dyDescent="0.3">
      <c r="A1306" s="1" t="s">
        <v>32383</v>
      </c>
      <c r="B1306" s="1" t="s">
        <v>862</v>
      </c>
      <c r="C1306" s="2">
        <v>45428</v>
      </c>
      <c r="D1306" s="3">
        <v>45429.791666666664</v>
      </c>
      <c r="E1306">
        <v>43</v>
      </c>
      <c r="F1306" s="1" t="s">
        <v>31078</v>
      </c>
      <c r="G1306">
        <v>59</v>
      </c>
      <c r="H1306">
        <v>3</v>
      </c>
      <c r="I1306" t="b">
        <v>0</v>
      </c>
    </row>
    <row r="1307" spans="1:9" x14ac:dyDescent="0.3">
      <c r="A1307" s="1" t="s">
        <v>32384</v>
      </c>
      <c r="B1307" s="1" t="s">
        <v>556</v>
      </c>
      <c r="C1307" s="2">
        <v>45381</v>
      </c>
      <c r="D1307" s="3">
        <v>45382.25</v>
      </c>
      <c r="E1307">
        <v>30</v>
      </c>
      <c r="F1307" s="1" t="s">
        <v>31081</v>
      </c>
      <c r="G1307">
        <v>47</v>
      </c>
      <c r="H1307">
        <v>3</v>
      </c>
      <c r="I1307" t="b">
        <v>0</v>
      </c>
    </row>
    <row r="1308" spans="1:9" x14ac:dyDescent="0.3">
      <c r="A1308" s="1" t="s">
        <v>32385</v>
      </c>
      <c r="B1308" s="1" t="s">
        <v>384</v>
      </c>
      <c r="C1308" s="2">
        <v>45341</v>
      </c>
      <c r="D1308" s="3">
        <v>45341.541666666664</v>
      </c>
      <c r="E1308">
        <v>13</v>
      </c>
      <c r="F1308" s="1" t="s">
        <v>31086</v>
      </c>
      <c r="G1308">
        <v>117</v>
      </c>
      <c r="I1308" t="b">
        <v>0</v>
      </c>
    </row>
    <row r="1309" spans="1:9" x14ac:dyDescent="0.3">
      <c r="A1309" s="1" t="s">
        <v>32386</v>
      </c>
      <c r="B1309" s="1" t="s">
        <v>63</v>
      </c>
      <c r="C1309" s="2">
        <v>45435</v>
      </c>
      <c r="D1309" s="3">
        <v>45435.833333333336</v>
      </c>
      <c r="E1309">
        <v>20</v>
      </c>
      <c r="F1309" s="1" t="s">
        <v>31078</v>
      </c>
      <c r="G1309">
        <v>65</v>
      </c>
      <c r="H1309">
        <v>4</v>
      </c>
      <c r="I1309" t="b">
        <v>0</v>
      </c>
    </row>
    <row r="1310" spans="1:9" x14ac:dyDescent="0.3">
      <c r="A1310" s="1" t="s">
        <v>32387</v>
      </c>
      <c r="B1310" s="1" t="s">
        <v>416</v>
      </c>
      <c r="C1310" s="2">
        <v>45116</v>
      </c>
      <c r="D1310" s="3">
        <v>45116.916666666664</v>
      </c>
      <c r="E1310">
        <v>22</v>
      </c>
      <c r="F1310" s="1" t="s">
        <v>31086</v>
      </c>
      <c r="G1310">
        <v>36</v>
      </c>
      <c r="H1310">
        <v>3</v>
      </c>
      <c r="I1310" t="b">
        <v>0</v>
      </c>
    </row>
    <row r="1311" spans="1:9" x14ac:dyDescent="0.3">
      <c r="A1311" s="1" t="s">
        <v>32388</v>
      </c>
      <c r="B1311" s="1" t="s">
        <v>112</v>
      </c>
      <c r="C1311" s="2">
        <v>44986</v>
      </c>
      <c r="D1311" s="3">
        <v>44988.125</v>
      </c>
      <c r="E1311">
        <v>51</v>
      </c>
      <c r="F1311" s="1" t="s">
        <v>31076</v>
      </c>
      <c r="G1311">
        <v>53</v>
      </c>
      <c r="H1311">
        <v>5</v>
      </c>
      <c r="I1311" t="b">
        <v>0</v>
      </c>
    </row>
    <row r="1312" spans="1:9" x14ac:dyDescent="0.3">
      <c r="A1312" s="1" t="s">
        <v>32389</v>
      </c>
      <c r="B1312" s="1" t="s">
        <v>656</v>
      </c>
      <c r="C1312" s="2">
        <v>45316</v>
      </c>
      <c r="D1312" s="3">
        <v>45316.75</v>
      </c>
      <c r="E1312">
        <v>18</v>
      </c>
      <c r="F1312" s="1" t="s">
        <v>31078</v>
      </c>
      <c r="G1312">
        <v>14</v>
      </c>
      <c r="I1312" t="b">
        <v>0</v>
      </c>
    </row>
    <row r="1313" spans="1:9" x14ac:dyDescent="0.3">
      <c r="A1313" s="1" t="s">
        <v>32390</v>
      </c>
      <c r="B1313" s="1" t="s">
        <v>286</v>
      </c>
      <c r="C1313" s="2">
        <v>45346</v>
      </c>
      <c r="D1313" s="3">
        <v>45347.458333333336</v>
      </c>
      <c r="E1313">
        <v>35</v>
      </c>
      <c r="F1313" s="1" t="s">
        <v>31078</v>
      </c>
      <c r="G1313">
        <v>133</v>
      </c>
      <c r="H1313">
        <v>3</v>
      </c>
      <c r="I1313" t="b">
        <v>0</v>
      </c>
    </row>
    <row r="1314" spans="1:9" x14ac:dyDescent="0.3">
      <c r="A1314" s="1" t="s">
        <v>32391</v>
      </c>
      <c r="B1314" s="1" t="s">
        <v>500</v>
      </c>
      <c r="C1314" s="2">
        <v>45597</v>
      </c>
      <c r="D1314" s="3">
        <v>45599.75</v>
      </c>
      <c r="E1314">
        <v>66</v>
      </c>
      <c r="F1314" s="1" t="s">
        <v>31078</v>
      </c>
      <c r="G1314">
        <v>60</v>
      </c>
      <c r="H1314">
        <v>4</v>
      </c>
      <c r="I1314" t="b">
        <v>0</v>
      </c>
    </row>
    <row r="1315" spans="1:9" x14ac:dyDescent="0.3">
      <c r="A1315" s="1" t="s">
        <v>32392</v>
      </c>
      <c r="B1315" s="1" t="s">
        <v>876</v>
      </c>
      <c r="C1315" s="2">
        <v>45482</v>
      </c>
      <c r="D1315" s="3">
        <v>45484.25</v>
      </c>
      <c r="E1315">
        <v>54</v>
      </c>
      <c r="F1315" s="1" t="s">
        <v>31076</v>
      </c>
      <c r="G1315">
        <v>179</v>
      </c>
      <c r="I1315" t="b">
        <v>0</v>
      </c>
    </row>
    <row r="1316" spans="1:9" x14ac:dyDescent="0.3">
      <c r="A1316" s="1" t="s">
        <v>32393</v>
      </c>
      <c r="B1316" s="1" t="s">
        <v>596</v>
      </c>
      <c r="C1316" s="2">
        <v>45111</v>
      </c>
      <c r="D1316" s="3">
        <v>45112.125</v>
      </c>
      <c r="E1316">
        <v>27</v>
      </c>
      <c r="F1316" s="1" t="s">
        <v>31078</v>
      </c>
      <c r="G1316">
        <v>49</v>
      </c>
      <c r="I1316" t="b">
        <v>0</v>
      </c>
    </row>
    <row r="1317" spans="1:9" x14ac:dyDescent="0.3">
      <c r="A1317" s="1" t="s">
        <v>32394</v>
      </c>
      <c r="B1317" s="1" t="s">
        <v>974</v>
      </c>
      <c r="C1317" s="2">
        <v>45352</v>
      </c>
      <c r="D1317" s="3">
        <v>45352.708333333336</v>
      </c>
      <c r="E1317">
        <v>17</v>
      </c>
      <c r="F1317" s="1" t="s">
        <v>31078</v>
      </c>
      <c r="G1317">
        <v>117</v>
      </c>
      <c r="H1317">
        <v>5</v>
      </c>
      <c r="I1317" t="b">
        <v>0</v>
      </c>
    </row>
    <row r="1318" spans="1:9" x14ac:dyDescent="0.3">
      <c r="A1318" s="1" t="s">
        <v>32395</v>
      </c>
      <c r="B1318" s="1" t="s">
        <v>908</v>
      </c>
      <c r="C1318" s="2">
        <v>45573</v>
      </c>
      <c r="D1318" s="3">
        <v>45575.75</v>
      </c>
      <c r="E1318">
        <v>66</v>
      </c>
      <c r="F1318" s="1" t="s">
        <v>31081</v>
      </c>
      <c r="G1318">
        <v>141</v>
      </c>
      <c r="H1318">
        <v>3</v>
      </c>
      <c r="I1318" t="b">
        <v>0</v>
      </c>
    </row>
    <row r="1319" spans="1:9" x14ac:dyDescent="0.3">
      <c r="A1319" s="1" t="s">
        <v>32396</v>
      </c>
      <c r="B1319" s="1" t="s">
        <v>604</v>
      </c>
      <c r="C1319" s="2">
        <v>45481</v>
      </c>
      <c r="D1319" s="3">
        <v>45481.541666666664</v>
      </c>
      <c r="E1319">
        <v>13</v>
      </c>
      <c r="F1319" s="1" t="s">
        <v>31081</v>
      </c>
      <c r="G1319">
        <v>153</v>
      </c>
      <c r="H1319">
        <v>4</v>
      </c>
      <c r="I1319" t="b">
        <v>0</v>
      </c>
    </row>
    <row r="1320" spans="1:9" x14ac:dyDescent="0.3">
      <c r="A1320" s="1" t="s">
        <v>32397</v>
      </c>
      <c r="B1320" s="1" t="s">
        <v>426</v>
      </c>
      <c r="C1320" s="2">
        <v>45069</v>
      </c>
      <c r="D1320" s="3">
        <v>45070.291666666664</v>
      </c>
      <c r="E1320">
        <v>31</v>
      </c>
      <c r="F1320" s="1" t="s">
        <v>31086</v>
      </c>
      <c r="G1320">
        <v>21</v>
      </c>
      <c r="I1320" t="b">
        <v>0</v>
      </c>
    </row>
    <row r="1321" spans="1:9" x14ac:dyDescent="0.3">
      <c r="A1321" s="1" t="s">
        <v>32398</v>
      </c>
      <c r="B1321" s="1" t="s">
        <v>414</v>
      </c>
      <c r="C1321" s="2">
        <v>45308</v>
      </c>
      <c r="D1321" s="3">
        <v>45310.333333333336</v>
      </c>
      <c r="E1321">
        <v>56</v>
      </c>
      <c r="F1321" s="1" t="s">
        <v>31076</v>
      </c>
      <c r="G1321">
        <v>15</v>
      </c>
      <c r="H1321">
        <v>3</v>
      </c>
      <c r="I1321" t="b">
        <v>1</v>
      </c>
    </row>
    <row r="1322" spans="1:9" x14ac:dyDescent="0.3">
      <c r="A1322" s="1" t="s">
        <v>32399</v>
      </c>
      <c r="B1322" s="1" t="s">
        <v>162</v>
      </c>
      <c r="C1322" s="2">
        <v>45343</v>
      </c>
      <c r="D1322" s="3">
        <v>45345.625</v>
      </c>
      <c r="E1322">
        <v>63</v>
      </c>
      <c r="F1322" s="1" t="s">
        <v>31078</v>
      </c>
      <c r="G1322">
        <v>161</v>
      </c>
      <c r="I1322" t="b">
        <v>0</v>
      </c>
    </row>
    <row r="1323" spans="1:9" x14ac:dyDescent="0.3">
      <c r="A1323" s="1" t="s">
        <v>32400</v>
      </c>
      <c r="B1323" s="1" t="s">
        <v>490</v>
      </c>
      <c r="C1323" s="2">
        <v>45507</v>
      </c>
      <c r="D1323" s="3">
        <v>45507.416666666664</v>
      </c>
      <c r="E1323">
        <v>10</v>
      </c>
      <c r="F1323" s="1" t="s">
        <v>31078</v>
      </c>
      <c r="G1323">
        <v>68</v>
      </c>
      <c r="H1323">
        <v>5</v>
      </c>
      <c r="I1323" t="b">
        <v>0</v>
      </c>
    </row>
    <row r="1324" spans="1:9" x14ac:dyDescent="0.3">
      <c r="A1324" s="1" t="s">
        <v>32401</v>
      </c>
      <c r="B1324" s="1" t="s">
        <v>646</v>
      </c>
      <c r="C1324" s="2">
        <v>45225</v>
      </c>
      <c r="D1324" s="3">
        <v>45227.875</v>
      </c>
      <c r="E1324">
        <v>69</v>
      </c>
      <c r="F1324" s="1" t="s">
        <v>31078</v>
      </c>
      <c r="G1324">
        <v>25</v>
      </c>
      <c r="I1324" t="b">
        <v>0</v>
      </c>
    </row>
    <row r="1325" spans="1:9" x14ac:dyDescent="0.3">
      <c r="A1325" s="1" t="s">
        <v>32402</v>
      </c>
      <c r="B1325" s="1" t="s">
        <v>210</v>
      </c>
      <c r="C1325" s="2">
        <v>45258</v>
      </c>
      <c r="D1325" s="3">
        <v>45260.166666666664</v>
      </c>
      <c r="E1325">
        <v>52</v>
      </c>
      <c r="F1325" s="1" t="s">
        <v>31078</v>
      </c>
      <c r="G1325">
        <v>61</v>
      </c>
      <c r="H1325">
        <v>5</v>
      </c>
      <c r="I1325" t="b">
        <v>0</v>
      </c>
    </row>
    <row r="1326" spans="1:9" x14ac:dyDescent="0.3">
      <c r="A1326" s="1" t="s">
        <v>32403</v>
      </c>
      <c r="B1326" s="1" t="s">
        <v>162</v>
      </c>
      <c r="C1326" s="2">
        <v>45396</v>
      </c>
      <c r="D1326" s="3">
        <v>45398.625</v>
      </c>
      <c r="E1326">
        <v>63</v>
      </c>
      <c r="F1326" s="1" t="s">
        <v>31076</v>
      </c>
      <c r="G1326">
        <v>49</v>
      </c>
      <c r="H1326">
        <v>4</v>
      </c>
      <c r="I1326" t="b">
        <v>0</v>
      </c>
    </row>
    <row r="1327" spans="1:9" x14ac:dyDescent="0.3">
      <c r="A1327" s="1" t="s">
        <v>32404</v>
      </c>
      <c r="B1327" s="1" t="s">
        <v>892</v>
      </c>
      <c r="C1327" s="2">
        <v>45391</v>
      </c>
      <c r="D1327" s="3">
        <v>45393.333333333336</v>
      </c>
      <c r="E1327">
        <v>56</v>
      </c>
      <c r="F1327" s="1" t="s">
        <v>31076</v>
      </c>
      <c r="G1327">
        <v>158</v>
      </c>
      <c r="H1327">
        <v>3</v>
      </c>
      <c r="I1327" t="b">
        <v>0</v>
      </c>
    </row>
    <row r="1328" spans="1:9" x14ac:dyDescent="0.3">
      <c r="A1328" s="1" t="s">
        <v>32405</v>
      </c>
      <c r="B1328" s="1" t="s">
        <v>610</v>
      </c>
      <c r="C1328" s="2">
        <v>45615</v>
      </c>
      <c r="D1328" s="3">
        <v>45617.208333333336</v>
      </c>
      <c r="E1328">
        <v>53</v>
      </c>
      <c r="F1328" s="1" t="s">
        <v>31081</v>
      </c>
      <c r="G1328">
        <v>21</v>
      </c>
      <c r="I1328" t="b">
        <v>0</v>
      </c>
    </row>
    <row r="1329" spans="1:9" x14ac:dyDescent="0.3">
      <c r="A1329" s="1" t="s">
        <v>32406</v>
      </c>
      <c r="B1329" s="1" t="s">
        <v>912</v>
      </c>
      <c r="C1329" s="2">
        <v>45451</v>
      </c>
      <c r="D1329" s="3">
        <v>45452.208333333336</v>
      </c>
      <c r="E1329">
        <v>29</v>
      </c>
      <c r="F1329" s="1" t="s">
        <v>31076</v>
      </c>
      <c r="G1329">
        <v>155</v>
      </c>
      <c r="H1329">
        <v>3</v>
      </c>
      <c r="I1329" t="b">
        <v>1</v>
      </c>
    </row>
    <row r="1330" spans="1:9" x14ac:dyDescent="0.3">
      <c r="A1330" s="1" t="s">
        <v>32407</v>
      </c>
      <c r="B1330" s="1" t="s">
        <v>786</v>
      </c>
      <c r="C1330" s="2">
        <v>45197</v>
      </c>
      <c r="D1330" s="3">
        <v>45197.416666666664</v>
      </c>
      <c r="E1330">
        <v>10</v>
      </c>
      <c r="F1330" s="1" t="s">
        <v>31078</v>
      </c>
      <c r="G1330">
        <v>176</v>
      </c>
      <c r="I1330" t="b">
        <v>0</v>
      </c>
    </row>
    <row r="1331" spans="1:9" x14ac:dyDescent="0.3">
      <c r="A1331" s="1" t="s">
        <v>32408</v>
      </c>
      <c r="B1331" s="1" t="s">
        <v>424</v>
      </c>
      <c r="C1331" s="2">
        <v>45019</v>
      </c>
      <c r="D1331" s="3">
        <v>45020</v>
      </c>
      <c r="E1331">
        <v>24</v>
      </c>
      <c r="F1331" s="1" t="s">
        <v>31078</v>
      </c>
      <c r="G1331">
        <v>107</v>
      </c>
      <c r="I1331" t="b">
        <v>0</v>
      </c>
    </row>
    <row r="1332" spans="1:9" x14ac:dyDescent="0.3">
      <c r="A1332" s="1" t="s">
        <v>32409</v>
      </c>
      <c r="B1332" s="1" t="s">
        <v>562</v>
      </c>
      <c r="C1332" s="2">
        <v>45015</v>
      </c>
      <c r="D1332" s="3">
        <v>45017.791666666664</v>
      </c>
      <c r="E1332">
        <v>67</v>
      </c>
      <c r="F1332" s="1" t="s">
        <v>31081</v>
      </c>
      <c r="G1332">
        <v>58</v>
      </c>
      <c r="H1332">
        <v>3</v>
      </c>
      <c r="I1332" t="b">
        <v>0</v>
      </c>
    </row>
    <row r="1333" spans="1:9" x14ac:dyDescent="0.3">
      <c r="A1333" s="1" t="s">
        <v>32410</v>
      </c>
      <c r="B1333" s="1" t="s">
        <v>960</v>
      </c>
      <c r="C1333" s="2">
        <v>45190</v>
      </c>
      <c r="D1333" s="3">
        <v>45191.916666666664</v>
      </c>
      <c r="E1333">
        <v>46</v>
      </c>
      <c r="F1333" s="1" t="s">
        <v>31078</v>
      </c>
      <c r="G1333">
        <v>104</v>
      </c>
      <c r="H1333">
        <v>4</v>
      </c>
      <c r="I1333" t="b">
        <v>0</v>
      </c>
    </row>
    <row r="1334" spans="1:9" x14ac:dyDescent="0.3">
      <c r="A1334" s="1" t="s">
        <v>32411</v>
      </c>
      <c r="B1334" s="1" t="s">
        <v>822</v>
      </c>
      <c r="C1334" s="2">
        <v>45524</v>
      </c>
      <c r="D1334" s="3">
        <v>45524.916666666664</v>
      </c>
      <c r="E1334">
        <v>22</v>
      </c>
      <c r="F1334" s="1" t="s">
        <v>31081</v>
      </c>
      <c r="G1334">
        <v>156</v>
      </c>
      <c r="H1334">
        <v>3</v>
      </c>
      <c r="I1334" t="b">
        <v>0</v>
      </c>
    </row>
    <row r="1335" spans="1:9" x14ac:dyDescent="0.3">
      <c r="A1335" s="1" t="s">
        <v>32412</v>
      </c>
      <c r="B1335" s="1" t="s">
        <v>70</v>
      </c>
      <c r="C1335" s="2">
        <v>45321</v>
      </c>
      <c r="D1335" s="3">
        <v>45323.375</v>
      </c>
      <c r="E1335">
        <v>57</v>
      </c>
      <c r="F1335" s="1" t="s">
        <v>31081</v>
      </c>
      <c r="G1335">
        <v>140</v>
      </c>
      <c r="H1335">
        <v>4</v>
      </c>
      <c r="I1335" t="b">
        <v>0</v>
      </c>
    </row>
    <row r="1336" spans="1:9" x14ac:dyDescent="0.3">
      <c r="A1336" s="1" t="s">
        <v>32413</v>
      </c>
      <c r="B1336" s="1" t="s">
        <v>540</v>
      </c>
      <c r="C1336" s="2">
        <v>45128</v>
      </c>
      <c r="D1336" s="3">
        <v>45129.958333333336</v>
      </c>
      <c r="E1336">
        <v>47</v>
      </c>
      <c r="F1336" s="1" t="s">
        <v>31076</v>
      </c>
      <c r="G1336">
        <v>9</v>
      </c>
      <c r="I1336" t="b">
        <v>0</v>
      </c>
    </row>
    <row r="1337" spans="1:9" x14ac:dyDescent="0.3">
      <c r="A1337" s="1" t="s">
        <v>32414</v>
      </c>
      <c r="B1337" s="1" t="s">
        <v>354</v>
      </c>
      <c r="C1337" s="2">
        <v>45154</v>
      </c>
      <c r="D1337" s="3">
        <v>45156.958333333336</v>
      </c>
      <c r="E1337">
        <v>71</v>
      </c>
      <c r="F1337" s="1" t="s">
        <v>31078</v>
      </c>
      <c r="G1337">
        <v>85</v>
      </c>
      <c r="H1337">
        <v>4</v>
      </c>
      <c r="I1337" t="b">
        <v>0</v>
      </c>
    </row>
    <row r="1338" spans="1:9" x14ac:dyDescent="0.3">
      <c r="A1338" s="1" t="s">
        <v>32415</v>
      </c>
      <c r="B1338" s="1" t="s">
        <v>374</v>
      </c>
      <c r="C1338" s="2">
        <v>45048</v>
      </c>
      <c r="D1338" s="3">
        <v>45048.083333333336</v>
      </c>
      <c r="E1338">
        <v>2</v>
      </c>
      <c r="F1338" s="1" t="s">
        <v>31078</v>
      </c>
      <c r="G1338">
        <v>25</v>
      </c>
      <c r="I1338" t="b">
        <v>0</v>
      </c>
    </row>
    <row r="1339" spans="1:9" x14ac:dyDescent="0.3">
      <c r="A1339" s="1" t="s">
        <v>32416</v>
      </c>
      <c r="B1339" s="1" t="s">
        <v>472</v>
      </c>
      <c r="C1339" s="2">
        <v>45170</v>
      </c>
      <c r="D1339" s="3">
        <v>45173</v>
      </c>
      <c r="E1339">
        <v>72</v>
      </c>
      <c r="F1339" s="1" t="s">
        <v>31076</v>
      </c>
      <c r="G1339">
        <v>175</v>
      </c>
      <c r="H1339">
        <v>4</v>
      </c>
      <c r="I1339" t="b">
        <v>0</v>
      </c>
    </row>
    <row r="1340" spans="1:9" x14ac:dyDescent="0.3">
      <c r="A1340" s="1" t="s">
        <v>32417</v>
      </c>
      <c r="B1340" s="1" t="s">
        <v>622</v>
      </c>
      <c r="C1340" s="2">
        <v>45242</v>
      </c>
      <c r="D1340" s="3">
        <v>45242.625</v>
      </c>
      <c r="E1340">
        <v>15</v>
      </c>
      <c r="F1340" s="1" t="s">
        <v>31081</v>
      </c>
      <c r="G1340">
        <v>167</v>
      </c>
      <c r="I1340" t="b">
        <v>0</v>
      </c>
    </row>
    <row r="1341" spans="1:9" x14ac:dyDescent="0.3">
      <c r="A1341" s="1" t="s">
        <v>32418</v>
      </c>
      <c r="B1341" s="1" t="s">
        <v>904</v>
      </c>
      <c r="C1341" s="2">
        <v>45108</v>
      </c>
      <c r="D1341" s="3">
        <v>45109.541666666664</v>
      </c>
      <c r="E1341">
        <v>37</v>
      </c>
      <c r="F1341" s="1" t="s">
        <v>31081</v>
      </c>
      <c r="G1341">
        <v>119</v>
      </c>
      <c r="I1341" t="b">
        <v>0</v>
      </c>
    </row>
    <row r="1342" spans="1:9" x14ac:dyDescent="0.3">
      <c r="A1342" s="1" t="s">
        <v>32419</v>
      </c>
      <c r="B1342" s="1" t="s">
        <v>738</v>
      </c>
      <c r="C1342" s="2">
        <v>45066</v>
      </c>
      <c r="D1342" s="3">
        <v>45068.291666666664</v>
      </c>
      <c r="E1342">
        <v>55</v>
      </c>
      <c r="F1342" s="1" t="s">
        <v>31086</v>
      </c>
      <c r="G1342">
        <v>48</v>
      </c>
      <c r="I1342" t="b">
        <v>0</v>
      </c>
    </row>
    <row r="1343" spans="1:9" x14ac:dyDescent="0.3">
      <c r="A1343" s="1" t="s">
        <v>32420</v>
      </c>
      <c r="B1343" s="1" t="s">
        <v>688</v>
      </c>
      <c r="C1343" s="2">
        <v>45497</v>
      </c>
      <c r="D1343" s="3">
        <v>45499.833333333336</v>
      </c>
      <c r="E1343">
        <v>68</v>
      </c>
      <c r="F1343" s="1" t="s">
        <v>31081</v>
      </c>
      <c r="G1343">
        <v>42</v>
      </c>
      <c r="I1343" t="b">
        <v>0</v>
      </c>
    </row>
    <row r="1344" spans="1:9" x14ac:dyDescent="0.3">
      <c r="A1344" s="1" t="s">
        <v>32421</v>
      </c>
      <c r="B1344" s="1" t="s">
        <v>524</v>
      </c>
      <c r="C1344" s="2">
        <v>45258</v>
      </c>
      <c r="D1344" s="3">
        <v>45259.166666666664</v>
      </c>
      <c r="E1344">
        <v>28</v>
      </c>
      <c r="F1344" s="1" t="s">
        <v>31081</v>
      </c>
      <c r="G1344">
        <v>171</v>
      </c>
      <c r="H1344">
        <v>5</v>
      </c>
      <c r="I1344" t="b">
        <v>0</v>
      </c>
    </row>
    <row r="1345" spans="1:9" x14ac:dyDescent="0.3">
      <c r="A1345" s="1" t="s">
        <v>32422</v>
      </c>
      <c r="B1345" s="1" t="s">
        <v>752</v>
      </c>
      <c r="C1345" s="2">
        <v>45092</v>
      </c>
      <c r="D1345" s="3">
        <v>45094.125</v>
      </c>
      <c r="E1345">
        <v>51</v>
      </c>
      <c r="F1345" s="1" t="s">
        <v>31086</v>
      </c>
      <c r="G1345">
        <v>48</v>
      </c>
      <c r="I1345" t="b">
        <v>0</v>
      </c>
    </row>
    <row r="1346" spans="1:9" x14ac:dyDescent="0.3">
      <c r="A1346" s="1" t="s">
        <v>32423</v>
      </c>
      <c r="B1346" s="1" t="s">
        <v>836</v>
      </c>
      <c r="C1346" s="2">
        <v>45260</v>
      </c>
      <c r="D1346" s="3">
        <v>45262.333333333336</v>
      </c>
      <c r="E1346">
        <v>56</v>
      </c>
      <c r="F1346" s="1" t="s">
        <v>31086</v>
      </c>
      <c r="G1346">
        <v>114</v>
      </c>
      <c r="H1346">
        <v>5</v>
      </c>
      <c r="I1346" t="b">
        <v>0</v>
      </c>
    </row>
    <row r="1347" spans="1:9" x14ac:dyDescent="0.3">
      <c r="A1347" s="1" t="s">
        <v>32424</v>
      </c>
      <c r="B1347" s="1" t="s">
        <v>336</v>
      </c>
      <c r="C1347" s="2">
        <v>45401</v>
      </c>
      <c r="D1347" s="3">
        <v>45403.083333333336</v>
      </c>
      <c r="E1347">
        <v>50</v>
      </c>
      <c r="F1347" s="1" t="s">
        <v>31078</v>
      </c>
      <c r="G1347">
        <v>35</v>
      </c>
      <c r="H1347">
        <v>3</v>
      </c>
      <c r="I1347" t="b">
        <v>1</v>
      </c>
    </row>
    <row r="1348" spans="1:9" x14ac:dyDescent="0.3">
      <c r="A1348" s="1" t="s">
        <v>32425</v>
      </c>
      <c r="B1348" s="1" t="s">
        <v>342</v>
      </c>
      <c r="C1348" s="2">
        <v>45281</v>
      </c>
      <c r="D1348" s="3">
        <v>45282.625</v>
      </c>
      <c r="E1348">
        <v>39</v>
      </c>
      <c r="F1348" s="1" t="s">
        <v>31076</v>
      </c>
      <c r="G1348">
        <v>102</v>
      </c>
      <c r="H1348">
        <v>5</v>
      </c>
      <c r="I1348" t="b">
        <v>0</v>
      </c>
    </row>
    <row r="1349" spans="1:9" x14ac:dyDescent="0.3">
      <c r="A1349" s="1" t="s">
        <v>32426</v>
      </c>
      <c r="B1349" s="1" t="s">
        <v>226</v>
      </c>
      <c r="C1349" s="2">
        <v>44949</v>
      </c>
      <c r="D1349" s="3">
        <v>44951.916666666664</v>
      </c>
      <c r="E1349">
        <v>70</v>
      </c>
      <c r="F1349" s="1" t="s">
        <v>31076</v>
      </c>
      <c r="G1349">
        <v>129</v>
      </c>
      <c r="I1349" t="b">
        <v>0</v>
      </c>
    </row>
    <row r="1350" spans="1:9" x14ac:dyDescent="0.3">
      <c r="A1350" s="1" t="s">
        <v>32427</v>
      </c>
      <c r="B1350" s="1" t="s">
        <v>258</v>
      </c>
      <c r="C1350" s="2">
        <v>44966</v>
      </c>
      <c r="D1350" s="3">
        <v>44966.5</v>
      </c>
      <c r="E1350">
        <v>12</v>
      </c>
      <c r="F1350" s="1" t="s">
        <v>31081</v>
      </c>
      <c r="G1350">
        <v>38</v>
      </c>
      <c r="I1350" t="b">
        <v>0</v>
      </c>
    </row>
    <row r="1351" spans="1:9" x14ac:dyDescent="0.3">
      <c r="A1351" s="1" t="s">
        <v>32428</v>
      </c>
      <c r="B1351" s="1" t="s">
        <v>304</v>
      </c>
      <c r="C1351" s="2">
        <v>45076</v>
      </c>
      <c r="D1351" s="3">
        <v>45077.041666666664</v>
      </c>
      <c r="E1351">
        <v>25</v>
      </c>
      <c r="F1351" s="1" t="s">
        <v>31081</v>
      </c>
      <c r="G1351">
        <v>68</v>
      </c>
      <c r="H1351">
        <v>4</v>
      </c>
      <c r="I1351" t="b">
        <v>0</v>
      </c>
    </row>
    <row r="1352" spans="1:9" x14ac:dyDescent="0.3">
      <c r="A1352" s="1" t="s">
        <v>32429</v>
      </c>
      <c r="B1352" s="1" t="s">
        <v>716</v>
      </c>
      <c r="C1352" s="2">
        <v>45175</v>
      </c>
      <c r="D1352" s="3">
        <v>45177.625</v>
      </c>
      <c r="E1352">
        <v>63</v>
      </c>
      <c r="F1352" s="1" t="s">
        <v>31076</v>
      </c>
      <c r="G1352">
        <v>4</v>
      </c>
      <c r="H1352">
        <v>3</v>
      </c>
      <c r="I1352" t="b">
        <v>0</v>
      </c>
    </row>
    <row r="1353" spans="1:9" x14ac:dyDescent="0.3">
      <c r="A1353" s="1" t="s">
        <v>32430</v>
      </c>
      <c r="B1353" s="1" t="s">
        <v>764</v>
      </c>
      <c r="C1353" s="2">
        <v>45030</v>
      </c>
      <c r="D1353" s="3">
        <v>45030.041666666664</v>
      </c>
      <c r="E1353">
        <v>1</v>
      </c>
      <c r="F1353" s="1" t="s">
        <v>31081</v>
      </c>
      <c r="G1353">
        <v>38</v>
      </c>
      <c r="I1353" t="b">
        <v>0</v>
      </c>
    </row>
    <row r="1354" spans="1:9" x14ac:dyDescent="0.3">
      <c r="A1354" s="1" t="s">
        <v>32431</v>
      </c>
      <c r="B1354" s="1" t="s">
        <v>300</v>
      </c>
      <c r="C1354" s="2">
        <v>45183</v>
      </c>
      <c r="D1354" s="3">
        <v>45183.541666666664</v>
      </c>
      <c r="E1354">
        <v>13</v>
      </c>
      <c r="F1354" s="1" t="s">
        <v>31081</v>
      </c>
      <c r="G1354">
        <v>59</v>
      </c>
      <c r="H1354">
        <v>3</v>
      </c>
      <c r="I1354" t="b">
        <v>0</v>
      </c>
    </row>
    <row r="1355" spans="1:9" x14ac:dyDescent="0.3">
      <c r="A1355" s="1" t="s">
        <v>32432</v>
      </c>
      <c r="B1355" s="1" t="s">
        <v>842</v>
      </c>
      <c r="C1355" s="2">
        <v>45574</v>
      </c>
      <c r="D1355" s="3">
        <v>45574.958333333336</v>
      </c>
      <c r="E1355">
        <v>23</v>
      </c>
      <c r="F1355" s="1" t="s">
        <v>31076</v>
      </c>
      <c r="G1355">
        <v>179</v>
      </c>
      <c r="H1355">
        <v>4</v>
      </c>
      <c r="I1355" t="b">
        <v>0</v>
      </c>
    </row>
    <row r="1356" spans="1:9" x14ac:dyDescent="0.3">
      <c r="A1356" s="1" t="s">
        <v>32433</v>
      </c>
      <c r="B1356" s="1" t="s">
        <v>512</v>
      </c>
      <c r="C1356" s="2">
        <v>45421</v>
      </c>
      <c r="D1356" s="3">
        <v>45424</v>
      </c>
      <c r="E1356">
        <v>72</v>
      </c>
      <c r="F1356" s="1" t="s">
        <v>31081</v>
      </c>
      <c r="G1356">
        <v>55</v>
      </c>
      <c r="H1356">
        <v>5</v>
      </c>
      <c r="I1356" t="b">
        <v>0</v>
      </c>
    </row>
    <row r="1357" spans="1:9" x14ac:dyDescent="0.3">
      <c r="A1357" s="1" t="s">
        <v>32434</v>
      </c>
      <c r="B1357" s="1" t="s">
        <v>636</v>
      </c>
      <c r="C1357" s="2">
        <v>45180</v>
      </c>
      <c r="D1357" s="3">
        <v>45182.583333333336</v>
      </c>
      <c r="E1357">
        <v>62</v>
      </c>
      <c r="F1357" s="1" t="s">
        <v>31086</v>
      </c>
      <c r="G1357">
        <v>137</v>
      </c>
      <c r="H1357">
        <v>5</v>
      </c>
      <c r="I1357" t="b">
        <v>1</v>
      </c>
    </row>
    <row r="1358" spans="1:9" x14ac:dyDescent="0.3">
      <c r="A1358" s="1" t="s">
        <v>32435</v>
      </c>
      <c r="B1358" s="1" t="s">
        <v>232</v>
      </c>
      <c r="C1358" s="2">
        <v>45451</v>
      </c>
      <c r="D1358" s="3">
        <v>45451.791666666664</v>
      </c>
      <c r="E1358">
        <v>19</v>
      </c>
      <c r="F1358" s="1" t="s">
        <v>31076</v>
      </c>
      <c r="G1358">
        <v>35</v>
      </c>
      <c r="H1358">
        <v>4</v>
      </c>
      <c r="I1358" t="b">
        <v>0</v>
      </c>
    </row>
    <row r="1359" spans="1:9" x14ac:dyDescent="0.3">
      <c r="A1359" s="1" t="s">
        <v>32436</v>
      </c>
      <c r="B1359" s="1" t="s">
        <v>692</v>
      </c>
      <c r="C1359" s="2">
        <v>45513</v>
      </c>
      <c r="D1359" s="3">
        <v>45515.125</v>
      </c>
      <c r="E1359">
        <v>51</v>
      </c>
      <c r="F1359" s="1" t="s">
        <v>31078</v>
      </c>
      <c r="G1359">
        <v>46</v>
      </c>
      <c r="I1359" t="b">
        <v>0</v>
      </c>
    </row>
    <row r="1360" spans="1:9" x14ac:dyDescent="0.3">
      <c r="A1360" s="1" t="s">
        <v>32437</v>
      </c>
      <c r="B1360" s="1" t="s">
        <v>120</v>
      </c>
      <c r="C1360" s="2">
        <v>45010</v>
      </c>
      <c r="D1360" s="3">
        <v>45010.541666666664</v>
      </c>
      <c r="E1360">
        <v>13</v>
      </c>
      <c r="F1360" s="1" t="s">
        <v>31081</v>
      </c>
      <c r="G1360">
        <v>45</v>
      </c>
      <c r="I1360" t="b">
        <v>0</v>
      </c>
    </row>
    <row r="1361" spans="1:9" x14ac:dyDescent="0.3">
      <c r="A1361" s="1" t="s">
        <v>32438</v>
      </c>
      <c r="B1361" s="1" t="s">
        <v>592</v>
      </c>
      <c r="C1361" s="2">
        <v>45034</v>
      </c>
      <c r="D1361" s="3">
        <v>45035.75</v>
      </c>
      <c r="E1361">
        <v>42</v>
      </c>
      <c r="F1361" s="1" t="s">
        <v>31076</v>
      </c>
      <c r="G1361">
        <v>40</v>
      </c>
      <c r="H1361">
        <v>5</v>
      </c>
      <c r="I1361" t="b">
        <v>0</v>
      </c>
    </row>
    <row r="1362" spans="1:9" x14ac:dyDescent="0.3">
      <c r="A1362" s="1" t="s">
        <v>32439</v>
      </c>
      <c r="B1362" s="1" t="s">
        <v>622</v>
      </c>
      <c r="C1362" s="2">
        <v>45289</v>
      </c>
      <c r="D1362" s="3">
        <v>45289.125</v>
      </c>
      <c r="E1362">
        <v>3</v>
      </c>
      <c r="F1362" s="1" t="s">
        <v>31086</v>
      </c>
      <c r="G1362">
        <v>19</v>
      </c>
      <c r="I1362" t="b">
        <v>0</v>
      </c>
    </row>
    <row r="1363" spans="1:9" x14ac:dyDescent="0.3">
      <c r="A1363" s="1" t="s">
        <v>32440</v>
      </c>
      <c r="B1363" s="1" t="s">
        <v>848</v>
      </c>
      <c r="C1363" s="2">
        <v>45565</v>
      </c>
      <c r="D1363" s="3">
        <v>45567.333333333336</v>
      </c>
      <c r="E1363">
        <v>56</v>
      </c>
      <c r="F1363" s="1" t="s">
        <v>31076</v>
      </c>
      <c r="G1363">
        <v>110</v>
      </c>
      <c r="H1363">
        <v>5</v>
      </c>
      <c r="I1363" t="b">
        <v>0</v>
      </c>
    </row>
    <row r="1364" spans="1:9" x14ac:dyDescent="0.3">
      <c r="A1364" s="1" t="s">
        <v>32441</v>
      </c>
      <c r="B1364" s="1" t="s">
        <v>268</v>
      </c>
      <c r="C1364" s="2">
        <v>45379</v>
      </c>
      <c r="D1364" s="3">
        <v>45380.791666666664</v>
      </c>
      <c r="E1364">
        <v>43</v>
      </c>
      <c r="F1364" s="1" t="s">
        <v>31078</v>
      </c>
      <c r="G1364">
        <v>23</v>
      </c>
      <c r="I1364" t="b">
        <v>0</v>
      </c>
    </row>
    <row r="1365" spans="1:9" x14ac:dyDescent="0.3">
      <c r="A1365" s="1" t="s">
        <v>32442</v>
      </c>
      <c r="B1365" s="1" t="s">
        <v>458</v>
      </c>
      <c r="C1365" s="2">
        <v>45497</v>
      </c>
      <c r="D1365" s="3">
        <v>45497.666666666664</v>
      </c>
      <c r="E1365">
        <v>16</v>
      </c>
      <c r="F1365" s="1" t="s">
        <v>31076</v>
      </c>
      <c r="G1365">
        <v>180</v>
      </c>
      <c r="H1365">
        <v>3</v>
      </c>
      <c r="I1365" t="b">
        <v>0</v>
      </c>
    </row>
    <row r="1366" spans="1:9" x14ac:dyDescent="0.3">
      <c r="A1366" s="1" t="s">
        <v>32443</v>
      </c>
      <c r="B1366" s="1" t="s">
        <v>762</v>
      </c>
      <c r="C1366" s="2">
        <v>45575</v>
      </c>
      <c r="D1366" s="3">
        <v>45577.5</v>
      </c>
      <c r="E1366">
        <v>60</v>
      </c>
      <c r="F1366" s="1" t="s">
        <v>31076</v>
      </c>
      <c r="G1366">
        <v>65</v>
      </c>
      <c r="H1366">
        <v>5</v>
      </c>
      <c r="I1366" t="b">
        <v>0</v>
      </c>
    </row>
    <row r="1367" spans="1:9" x14ac:dyDescent="0.3">
      <c r="A1367" s="1" t="s">
        <v>32444</v>
      </c>
      <c r="B1367" s="1" t="s">
        <v>310</v>
      </c>
      <c r="C1367" s="2">
        <v>44932</v>
      </c>
      <c r="D1367" s="3">
        <v>44932.666666666664</v>
      </c>
      <c r="E1367">
        <v>16</v>
      </c>
      <c r="F1367" s="1" t="s">
        <v>31076</v>
      </c>
      <c r="G1367">
        <v>13</v>
      </c>
      <c r="I1367" t="b">
        <v>0</v>
      </c>
    </row>
    <row r="1368" spans="1:9" x14ac:dyDescent="0.3">
      <c r="A1368" s="1" t="s">
        <v>32445</v>
      </c>
      <c r="B1368" s="1" t="s">
        <v>410</v>
      </c>
      <c r="C1368" s="2">
        <v>45590</v>
      </c>
      <c r="D1368" s="3">
        <v>45590.75</v>
      </c>
      <c r="E1368">
        <v>18</v>
      </c>
      <c r="F1368" s="1" t="s">
        <v>31076</v>
      </c>
      <c r="G1368">
        <v>68</v>
      </c>
      <c r="I1368" t="b">
        <v>0</v>
      </c>
    </row>
    <row r="1369" spans="1:9" x14ac:dyDescent="0.3">
      <c r="A1369" s="1" t="s">
        <v>32446</v>
      </c>
      <c r="B1369" s="1" t="s">
        <v>256</v>
      </c>
      <c r="C1369" s="2">
        <v>45085</v>
      </c>
      <c r="D1369" s="3">
        <v>45087.125</v>
      </c>
      <c r="E1369">
        <v>51</v>
      </c>
      <c r="F1369" s="1" t="s">
        <v>31081</v>
      </c>
      <c r="G1369">
        <v>94</v>
      </c>
      <c r="I1369" t="b">
        <v>0</v>
      </c>
    </row>
    <row r="1370" spans="1:9" x14ac:dyDescent="0.3">
      <c r="A1370" s="1" t="s">
        <v>32447</v>
      </c>
      <c r="B1370" s="1" t="s">
        <v>930</v>
      </c>
      <c r="C1370" s="2">
        <v>45553</v>
      </c>
      <c r="D1370" s="3">
        <v>45553.958333333336</v>
      </c>
      <c r="E1370">
        <v>23</v>
      </c>
      <c r="F1370" s="1" t="s">
        <v>31078</v>
      </c>
      <c r="G1370">
        <v>53</v>
      </c>
      <c r="H1370">
        <v>5</v>
      </c>
      <c r="I1370" t="b">
        <v>0</v>
      </c>
    </row>
    <row r="1371" spans="1:9" x14ac:dyDescent="0.3">
      <c r="A1371" s="1" t="s">
        <v>32448</v>
      </c>
      <c r="B1371" s="1" t="s">
        <v>634</v>
      </c>
      <c r="C1371" s="2">
        <v>44987</v>
      </c>
      <c r="D1371" s="3">
        <v>44988.291666666664</v>
      </c>
      <c r="E1371">
        <v>31</v>
      </c>
      <c r="F1371" s="1" t="s">
        <v>31078</v>
      </c>
      <c r="G1371">
        <v>141</v>
      </c>
      <c r="I1371" t="b">
        <v>0</v>
      </c>
    </row>
    <row r="1372" spans="1:9" x14ac:dyDescent="0.3">
      <c r="A1372" s="1" t="s">
        <v>32449</v>
      </c>
      <c r="B1372" s="1" t="s">
        <v>844</v>
      </c>
      <c r="C1372" s="2">
        <v>45393</v>
      </c>
      <c r="D1372" s="3">
        <v>45395.583333333336</v>
      </c>
      <c r="E1372">
        <v>62</v>
      </c>
      <c r="F1372" s="1" t="s">
        <v>31078</v>
      </c>
      <c r="G1372">
        <v>61</v>
      </c>
      <c r="I1372" t="b">
        <v>0</v>
      </c>
    </row>
    <row r="1373" spans="1:9" x14ac:dyDescent="0.3">
      <c r="A1373" s="1" t="s">
        <v>32450</v>
      </c>
      <c r="B1373" s="1" t="s">
        <v>53</v>
      </c>
      <c r="C1373" s="2">
        <v>45641</v>
      </c>
      <c r="D1373" s="3">
        <v>45642.208333333336</v>
      </c>
      <c r="E1373">
        <v>29</v>
      </c>
      <c r="F1373" s="1" t="s">
        <v>31081</v>
      </c>
      <c r="G1373">
        <v>127</v>
      </c>
      <c r="I1373" t="b">
        <v>0</v>
      </c>
    </row>
    <row r="1374" spans="1:9" x14ac:dyDescent="0.3">
      <c r="A1374" s="1" t="s">
        <v>32451</v>
      </c>
      <c r="B1374" s="1" t="s">
        <v>566</v>
      </c>
      <c r="C1374" s="2">
        <v>45648</v>
      </c>
      <c r="D1374" s="3">
        <v>45649.375</v>
      </c>
      <c r="E1374">
        <v>33</v>
      </c>
      <c r="F1374" s="1" t="s">
        <v>31081</v>
      </c>
      <c r="G1374">
        <v>140</v>
      </c>
      <c r="I1374" t="b">
        <v>0</v>
      </c>
    </row>
    <row r="1375" spans="1:9" x14ac:dyDescent="0.3">
      <c r="A1375" s="1" t="s">
        <v>32452</v>
      </c>
      <c r="B1375" s="1" t="s">
        <v>770</v>
      </c>
      <c r="C1375" s="2">
        <v>45175</v>
      </c>
      <c r="D1375" s="3">
        <v>45175.833333333336</v>
      </c>
      <c r="E1375">
        <v>20</v>
      </c>
      <c r="F1375" s="1" t="s">
        <v>31078</v>
      </c>
      <c r="G1375">
        <v>89</v>
      </c>
      <c r="I1375" t="b">
        <v>0</v>
      </c>
    </row>
    <row r="1376" spans="1:9" x14ac:dyDescent="0.3">
      <c r="A1376" s="1" t="s">
        <v>32453</v>
      </c>
      <c r="B1376" s="1" t="s">
        <v>730</v>
      </c>
      <c r="C1376" s="2">
        <v>45380</v>
      </c>
      <c r="D1376" s="3">
        <v>45380.25</v>
      </c>
      <c r="E1376">
        <v>6</v>
      </c>
      <c r="F1376" s="1" t="s">
        <v>31078</v>
      </c>
      <c r="G1376">
        <v>5</v>
      </c>
      <c r="H1376">
        <v>4</v>
      </c>
      <c r="I1376" t="b">
        <v>0</v>
      </c>
    </row>
    <row r="1377" spans="1:9" x14ac:dyDescent="0.3">
      <c r="A1377" s="1" t="s">
        <v>32454</v>
      </c>
      <c r="B1377" s="1" t="s">
        <v>322</v>
      </c>
      <c r="C1377" s="2">
        <v>45095</v>
      </c>
      <c r="D1377" s="3">
        <v>45097.5</v>
      </c>
      <c r="E1377">
        <v>60</v>
      </c>
      <c r="F1377" s="1" t="s">
        <v>31078</v>
      </c>
      <c r="G1377">
        <v>2</v>
      </c>
      <c r="H1377">
        <v>3</v>
      </c>
      <c r="I1377" t="b">
        <v>0</v>
      </c>
    </row>
    <row r="1378" spans="1:9" x14ac:dyDescent="0.3">
      <c r="A1378" s="1" t="s">
        <v>32455</v>
      </c>
      <c r="B1378" s="1" t="s">
        <v>290</v>
      </c>
      <c r="C1378" s="2">
        <v>45359</v>
      </c>
      <c r="D1378" s="3">
        <v>45359.541666666664</v>
      </c>
      <c r="E1378">
        <v>13</v>
      </c>
      <c r="F1378" s="1" t="s">
        <v>31086</v>
      </c>
      <c r="G1378">
        <v>128</v>
      </c>
      <c r="H1378">
        <v>3</v>
      </c>
      <c r="I1378" t="b">
        <v>0</v>
      </c>
    </row>
    <row r="1379" spans="1:9" x14ac:dyDescent="0.3">
      <c r="A1379" s="1" t="s">
        <v>32456</v>
      </c>
      <c r="B1379" s="1" t="s">
        <v>586</v>
      </c>
      <c r="C1379" s="2">
        <v>45337</v>
      </c>
      <c r="D1379" s="3">
        <v>45338.125</v>
      </c>
      <c r="E1379">
        <v>27</v>
      </c>
      <c r="F1379" s="1" t="s">
        <v>31076</v>
      </c>
      <c r="G1379">
        <v>87</v>
      </c>
      <c r="H1379">
        <v>5</v>
      </c>
      <c r="I1379" t="b">
        <v>0</v>
      </c>
    </row>
    <row r="1380" spans="1:9" x14ac:dyDescent="0.3">
      <c r="A1380" s="1" t="s">
        <v>32457</v>
      </c>
      <c r="B1380" s="1" t="s">
        <v>944</v>
      </c>
      <c r="C1380" s="2">
        <v>45134</v>
      </c>
      <c r="D1380" s="3">
        <v>45134.541666666664</v>
      </c>
      <c r="E1380">
        <v>13</v>
      </c>
      <c r="F1380" s="1" t="s">
        <v>31076</v>
      </c>
      <c r="G1380">
        <v>82</v>
      </c>
      <c r="I1380" t="b">
        <v>0</v>
      </c>
    </row>
    <row r="1381" spans="1:9" x14ac:dyDescent="0.3">
      <c r="A1381" s="1" t="s">
        <v>32458</v>
      </c>
      <c r="B1381" s="1" t="s">
        <v>902</v>
      </c>
      <c r="C1381" s="2">
        <v>45574</v>
      </c>
      <c r="D1381" s="3">
        <v>45575.041666666664</v>
      </c>
      <c r="E1381">
        <v>25</v>
      </c>
      <c r="F1381" s="1" t="s">
        <v>31086</v>
      </c>
      <c r="G1381">
        <v>77</v>
      </c>
      <c r="I1381" t="b">
        <v>0</v>
      </c>
    </row>
    <row r="1382" spans="1:9" x14ac:dyDescent="0.3">
      <c r="A1382" s="1" t="s">
        <v>32459</v>
      </c>
      <c r="B1382" s="1" t="s">
        <v>828</v>
      </c>
      <c r="C1382" s="2">
        <v>45460</v>
      </c>
      <c r="D1382" s="3">
        <v>45462.083333333336</v>
      </c>
      <c r="E1382">
        <v>50</v>
      </c>
      <c r="F1382" s="1" t="s">
        <v>31086</v>
      </c>
      <c r="G1382">
        <v>8</v>
      </c>
      <c r="H1382">
        <v>5</v>
      </c>
      <c r="I1382" t="b">
        <v>0</v>
      </c>
    </row>
    <row r="1383" spans="1:9" x14ac:dyDescent="0.3">
      <c r="A1383" s="1" t="s">
        <v>32460</v>
      </c>
      <c r="B1383" s="1" t="s">
        <v>962</v>
      </c>
      <c r="C1383" s="2">
        <v>45598</v>
      </c>
      <c r="D1383" s="3">
        <v>45600.041666666664</v>
      </c>
      <c r="E1383">
        <v>49</v>
      </c>
      <c r="F1383" s="1" t="s">
        <v>31078</v>
      </c>
      <c r="G1383">
        <v>46</v>
      </c>
      <c r="I1383" t="b">
        <v>0</v>
      </c>
    </row>
    <row r="1384" spans="1:9" x14ac:dyDescent="0.3">
      <c r="A1384" s="1" t="s">
        <v>32461</v>
      </c>
      <c r="B1384" s="1" t="s">
        <v>656</v>
      </c>
      <c r="C1384" s="2">
        <v>45587</v>
      </c>
      <c r="D1384" s="3">
        <v>45588.791666666664</v>
      </c>
      <c r="E1384">
        <v>43</v>
      </c>
      <c r="F1384" s="1" t="s">
        <v>31086</v>
      </c>
      <c r="G1384">
        <v>72</v>
      </c>
      <c r="H1384">
        <v>3</v>
      </c>
      <c r="I1384" t="b">
        <v>0</v>
      </c>
    </row>
    <row r="1385" spans="1:9" x14ac:dyDescent="0.3">
      <c r="A1385" s="1" t="s">
        <v>32462</v>
      </c>
      <c r="B1385" s="1" t="s">
        <v>492</v>
      </c>
      <c r="C1385" s="2">
        <v>44998</v>
      </c>
      <c r="D1385" s="3">
        <v>44998.375</v>
      </c>
      <c r="E1385">
        <v>9</v>
      </c>
      <c r="F1385" s="1" t="s">
        <v>31081</v>
      </c>
      <c r="G1385">
        <v>152</v>
      </c>
      <c r="I1385" t="b">
        <v>0</v>
      </c>
    </row>
    <row r="1386" spans="1:9" x14ac:dyDescent="0.3">
      <c r="A1386" s="1" t="s">
        <v>32463</v>
      </c>
      <c r="B1386" s="1" t="s">
        <v>59</v>
      </c>
      <c r="C1386" s="2">
        <v>45650</v>
      </c>
      <c r="D1386" s="3">
        <v>45652.041666666664</v>
      </c>
      <c r="E1386">
        <v>49</v>
      </c>
      <c r="F1386" s="1" t="s">
        <v>31081</v>
      </c>
      <c r="G1386">
        <v>32</v>
      </c>
      <c r="H1386">
        <v>4</v>
      </c>
      <c r="I1386" t="b">
        <v>0</v>
      </c>
    </row>
    <row r="1387" spans="1:9" x14ac:dyDescent="0.3">
      <c r="A1387" s="1" t="s">
        <v>32464</v>
      </c>
      <c r="B1387" s="1" t="s">
        <v>686</v>
      </c>
      <c r="C1387" s="2">
        <v>45397</v>
      </c>
      <c r="D1387" s="3">
        <v>45397.375</v>
      </c>
      <c r="E1387">
        <v>9</v>
      </c>
      <c r="F1387" s="1" t="s">
        <v>31076</v>
      </c>
      <c r="G1387">
        <v>59</v>
      </c>
      <c r="I1387" t="b">
        <v>0</v>
      </c>
    </row>
    <row r="1388" spans="1:9" x14ac:dyDescent="0.3">
      <c r="A1388" s="1" t="s">
        <v>32465</v>
      </c>
      <c r="B1388" s="1" t="s">
        <v>622</v>
      </c>
      <c r="C1388" s="2">
        <v>45195</v>
      </c>
      <c r="D1388" s="3">
        <v>45195.791666666664</v>
      </c>
      <c r="E1388">
        <v>19</v>
      </c>
      <c r="F1388" s="1" t="s">
        <v>31076</v>
      </c>
      <c r="G1388">
        <v>124</v>
      </c>
      <c r="H1388">
        <v>5</v>
      </c>
      <c r="I1388" t="b">
        <v>0</v>
      </c>
    </row>
    <row r="1389" spans="1:9" x14ac:dyDescent="0.3">
      <c r="A1389" s="1" t="s">
        <v>32466</v>
      </c>
      <c r="B1389" s="1" t="s">
        <v>700</v>
      </c>
      <c r="C1389" s="2">
        <v>45285</v>
      </c>
      <c r="D1389" s="3">
        <v>45285.5</v>
      </c>
      <c r="E1389">
        <v>12</v>
      </c>
      <c r="F1389" s="1" t="s">
        <v>31081</v>
      </c>
      <c r="G1389">
        <v>134</v>
      </c>
      <c r="H1389">
        <v>3</v>
      </c>
      <c r="I1389" t="b">
        <v>0</v>
      </c>
    </row>
    <row r="1390" spans="1:9" x14ac:dyDescent="0.3">
      <c r="A1390" s="1" t="s">
        <v>32467</v>
      </c>
      <c r="B1390" s="1" t="s">
        <v>878</v>
      </c>
      <c r="C1390" s="2">
        <v>45617</v>
      </c>
      <c r="D1390" s="3">
        <v>45618.541666666664</v>
      </c>
      <c r="E1390">
        <v>37</v>
      </c>
      <c r="F1390" s="1" t="s">
        <v>31076</v>
      </c>
      <c r="G1390">
        <v>78</v>
      </c>
      <c r="H1390">
        <v>3</v>
      </c>
      <c r="I1390" t="b">
        <v>0</v>
      </c>
    </row>
    <row r="1391" spans="1:9" x14ac:dyDescent="0.3">
      <c r="A1391" s="1" t="s">
        <v>32468</v>
      </c>
      <c r="B1391" s="1" t="s">
        <v>668</v>
      </c>
      <c r="C1391" s="2">
        <v>45166</v>
      </c>
      <c r="D1391" s="3">
        <v>45167.375</v>
      </c>
      <c r="E1391">
        <v>33</v>
      </c>
      <c r="F1391" s="1" t="s">
        <v>31076</v>
      </c>
      <c r="G1391">
        <v>68</v>
      </c>
      <c r="I1391" t="b">
        <v>0</v>
      </c>
    </row>
    <row r="1392" spans="1:9" x14ac:dyDescent="0.3">
      <c r="A1392" s="1" t="s">
        <v>32469</v>
      </c>
      <c r="B1392" s="1" t="s">
        <v>846</v>
      </c>
      <c r="C1392" s="2">
        <v>45344</v>
      </c>
      <c r="D1392" s="3">
        <v>45344.875</v>
      </c>
      <c r="E1392">
        <v>21</v>
      </c>
      <c r="F1392" s="1" t="s">
        <v>31078</v>
      </c>
      <c r="G1392">
        <v>174</v>
      </c>
      <c r="H1392">
        <v>5</v>
      </c>
      <c r="I1392" t="b">
        <v>1</v>
      </c>
    </row>
    <row r="1393" spans="1:9" x14ac:dyDescent="0.3">
      <c r="A1393" s="1" t="s">
        <v>32470</v>
      </c>
      <c r="B1393" s="1" t="s">
        <v>1016</v>
      </c>
      <c r="C1393" s="2">
        <v>45307</v>
      </c>
      <c r="D1393" s="3">
        <v>45309.541666666664</v>
      </c>
      <c r="E1393">
        <v>61</v>
      </c>
      <c r="F1393" s="1" t="s">
        <v>31076</v>
      </c>
      <c r="G1393">
        <v>73</v>
      </c>
      <c r="I1393" t="b">
        <v>0</v>
      </c>
    </row>
    <row r="1394" spans="1:9" x14ac:dyDescent="0.3">
      <c r="A1394" s="1" t="s">
        <v>32471</v>
      </c>
      <c r="B1394" s="1" t="s">
        <v>122</v>
      </c>
      <c r="C1394" s="2">
        <v>45402</v>
      </c>
      <c r="D1394" s="3">
        <v>45402.916666666664</v>
      </c>
      <c r="E1394">
        <v>22</v>
      </c>
      <c r="F1394" s="1" t="s">
        <v>31086</v>
      </c>
      <c r="G1394">
        <v>156</v>
      </c>
      <c r="H1394">
        <v>4</v>
      </c>
      <c r="I1394" t="b">
        <v>0</v>
      </c>
    </row>
    <row r="1395" spans="1:9" x14ac:dyDescent="0.3">
      <c r="A1395" s="1" t="s">
        <v>32472</v>
      </c>
      <c r="B1395" s="1" t="s">
        <v>320</v>
      </c>
      <c r="C1395" s="2">
        <v>44931</v>
      </c>
      <c r="D1395" s="3">
        <v>44932.291666666664</v>
      </c>
      <c r="E1395">
        <v>31</v>
      </c>
      <c r="F1395" s="1" t="s">
        <v>31086</v>
      </c>
      <c r="G1395">
        <v>39</v>
      </c>
      <c r="I1395" t="b">
        <v>0</v>
      </c>
    </row>
    <row r="1396" spans="1:9" x14ac:dyDescent="0.3">
      <c r="A1396" s="1" t="s">
        <v>32473</v>
      </c>
      <c r="B1396" s="1" t="s">
        <v>360</v>
      </c>
      <c r="C1396" s="2">
        <v>45290</v>
      </c>
      <c r="D1396" s="3">
        <v>45291.541666666664</v>
      </c>
      <c r="E1396">
        <v>37</v>
      </c>
      <c r="F1396" s="1" t="s">
        <v>31081</v>
      </c>
      <c r="G1396">
        <v>29</v>
      </c>
      <c r="I1396" t="b">
        <v>0</v>
      </c>
    </row>
    <row r="1397" spans="1:9" x14ac:dyDescent="0.3">
      <c r="A1397" s="1" t="s">
        <v>32474</v>
      </c>
      <c r="B1397" s="1" t="s">
        <v>348</v>
      </c>
      <c r="C1397" s="2">
        <v>45035</v>
      </c>
      <c r="D1397" s="3">
        <v>45035.083333333336</v>
      </c>
      <c r="E1397">
        <v>2</v>
      </c>
      <c r="F1397" s="1" t="s">
        <v>31078</v>
      </c>
      <c r="G1397">
        <v>121</v>
      </c>
      <c r="H1397">
        <v>4</v>
      </c>
      <c r="I1397" t="b">
        <v>0</v>
      </c>
    </row>
    <row r="1398" spans="1:9" x14ac:dyDescent="0.3">
      <c r="A1398" s="1" t="s">
        <v>32475</v>
      </c>
      <c r="B1398" s="1" t="s">
        <v>1018</v>
      </c>
      <c r="C1398" s="2">
        <v>45158</v>
      </c>
      <c r="D1398" s="3">
        <v>45159.041666666664</v>
      </c>
      <c r="E1398">
        <v>25</v>
      </c>
      <c r="F1398" s="1" t="s">
        <v>31081</v>
      </c>
      <c r="G1398">
        <v>15</v>
      </c>
      <c r="H1398">
        <v>3</v>
      </c>
      <c r="I1398" t="b">
        <v>0</v>
      </c>
    </row>
    <row r="1399" spans="1:9" x14ac:dyDescent="0.3">
      <c r="A1399" s="1" t="s">
        <v>32476</v>
      </c>
      <c r="B1399" s="1" t="s">
        <v>154</v>
      </c>
      <c r="C1399" s="2">
        <v>45569</v>
      </c>
      <c r="D1399" s="3">
        <v>45569.083333333336</v>
      </c>
      <c r="E1399">
        <v>2</v>
      </c>
      <c r="F1399" s="1" t="s">
        <v>31086</v>
      </c>
      <c r="G1399">
        <v>101</v>
      </c>
      <c r="H1399">
        <v>4</v>
      </c>
      <c r="I1399" t="b">
        <v>0</v>
      </c>
    </row>
    <row r="1400" spans="1:9" x14ac:dyDescent="0.3">
      <c r="A1400" s="1" t="s">
        <v>32477</v>
      </c>
      <c r="B1400" s="1" t="s">
        <v>188</v>
      </c>
      <c r="C1400" s="2">
        <v>45124</v>
      </c>
      <c r="D1400" s="3">
        <v>45124.833333333336</v>
      </c>
      <c r="E1400">
        <v>20</v>
      </c>
      <c r="F1400" s="1" t="s">
        <v>31086</v>
      </c>
      <c r="G1400">
        <v>25</v>
      </c>
      <c r="H1400">
        <v>3</v>
      </c>
      <c r="I1400" t="b">
        <v>0</v>
      </c>
    </row>
    <row r="1401" spans="1:9" x14ac:dyDescent="0.3">
      <c r="A1401" s="1" t="s">
        <v>32478</v>
      </c>
      <c r="B1401" s="1" t="s">
        <v>196</v>
      </c>
      <c r="C1401" s="2">
        <v>45179</v>
      </c>
      <c r="D1401" s="3">
        <v>45179.083333333336</v>
      </c>
      <c r="E1401">
        <v>2</v>
      </c>
      <c r="F1401" s="1" t="s">
        <v>31076</v>
      </c>
      <c r="G1401">
        <v>43</v>
      </c>
      <c r="H1401">
        <v>4</v>
      </c>
      <c r="I1401" t="b">
        <v>0</v>
      </c>
    </row>
    <row r="1402" spans="1:9" x14ac:dyDescent="0.3">
      <c r="A1402" s="1" t="s">
        <v>32479</v>
      </c>
      <c r="B1402" s="1" t="s">
        <v>344</v>
      </c>
      <c r="C1402" s="2">
        <v>44999</v>
      </c>
      <c r="D1402" s="3">
        <v>45000.5</v>
      </c>
      <c r="E1402">
        <v>36</v>
      </c>
      <c r="F1402" s="1" t="s">
        <v>31086</v>
      </c>
      <c r="G1402">
        <v>116</v>
      </c>
      <c r="I1402" t="b">
        <v>0</v>
      </c>
    </row>
    <row r="1403" spans="1:9" x14ac:dyDescent="0.3">
      <c r="A1403" s="1" t="s">
        <v>32480</v>
      </c>
      <c r="B1403" s="1" t="s">
        <v>536</v>
      </c>
      <c r="C1403" s="2">
        <v>45522</v>
      </c>
      <c r="D1403" s="3">
        <v>45523</v>
      </c>
      <c r="E1403">
        <v>24</v>
      </c>
      <c r="F1403" s="1" t="s">
        <v>31081</v>
      </c>
      <c r="G1403">
        <v>62</v>
      </c>
      <c r="H1403">
        <v>3</v>
      </c>
      <c r="I1403" t="b">
        <v>0</v>
      </c>
    </row>
    <row r="1404" spans="1:9" x14ac:dyDescent="0.3">
      <c r="A1404" s="1" t="s">
        <v>32481</v>
      </c>
      <c r="B1404" s="1" t="s">
        <v>658</v>
      </c>
      <c r="C1404" s="2">
        <v>45527</v>
      </c>
      <c r="D1404" s="3">
        <v>45527.708333333336</v>
      </c>
      <c r="E1404">
        <v>17</v>
      </c>
      <c r="F1404" s="1" t="s">
        <v>31076</v>
      </c>
      <c r="G1404">
        <v>52</v>
      </c>
      <c r="I1404" t="b">
        <v>0</v>
      </c>
    </row>
    <row r="1405" spans="1:9" x14ac:dyDescent="0.3">
      <c r="A1405" s="1" t="s">
        <v>32482</v>
      </c>
      <c r="B1405" s="1" t="s">
        <v>406</v>
      </c>
      <c r="C1405" s="2">
        <v>45489</v>
      </c>
      <c r="D1405" s="3">
        <v>45489.583333333336</v>
      </c>
      <c r="E1405">
        <v>14</v>
      </c>
      <c r="F1405" s="1" t="s">
        <v>31078</v>
      </c>
      <c r="G1405">
        <v>25</v>
      </c>
      <c r="I1405" t="b">
        <v>0</v>
      </c>
    </row>
    <row r="1406" spans="1:9" x14ac:dyDescent="0.3">
      <c r="A1406" s="1" t="s">
        <v>32483</v>
      </c>
      <c r="B1406" s="1" t="s">
        <v>864</v>
      </c>
      <c r="C1406" s="2">
        <v>45529</v>
      </c>
      <c r="D1406" s="3">
        <v>45529.916666666664</v>
      </c>
      <c r="E1406">
        <v>22</v>
      </c>
      <c r="F1406" s="1" t="s">
        <v>31086</v>
      </c>
      <c r="G1406">
        <v>50</v>
      </c>
      <c r="H1406">
        <v>5</v>
      </c>
      <c r="I1406" t="b">
        <v>0</v>
      </c>
    </row>
    <row r="1407" spans="1:9" x14ac:dyDescent="0.3">
      <c r="A1407" s="1" t="s">
        <v>32484</v>
      </c>
      <c r="B1407" s="1" t="s">
        <v>398</v>
      </c>
      <c r="C1407" s="2">
        <v>45498</v>
      </c>
      <c r="D1407" s="3">
        <v>45499.5</v>
      </c>
      <c r="E1407">
        <v>36</v>
      </c>
      <c r="F1407" s="1" t="s">
        <v>31086</v>
      </c>
      <c r="G1407">
        <v>15</v>
      </c>
      <c r="H1407">
        <v>5</v>
      </c>
      <c r="I1407" t="b">
        <v>0</v>
      </c>
    </row>
    <row r="1408" spans="1:9" x14ac:dyDescent="0.3">
      <c r="A1408" s="1" t="s">
        <v>32485</v>
      </c>
      <c r="B1408" s="1" t="s">
        <v>394</v>
      </c>
      <c r="C1408" s="2">
        <v>45060</v>
      </c>
      <c r="D1408" s="3">
        <v>45062.791666666664</v>
      </c>
      <c r="E1408">
        <v>67</v>
      </c>
      <c r="F1408" s="1" t="s">
        <v>31086</v>
      </c>
      <c r="G1408">
        <v>170</v>
      </c>
      <c r="I1408" t="b">
        <v>0</v>
      </c>
    </row>
    <row r="1409" spans="1:9" x14ac:dyDescent="0.3">
      <c r="A1409" s="1" t="s">
        <v>32486</v>
      </c>
      <c r="B1409" s="1" t="s">
        <v>686</v>
      </c>
      <c r="C1409" s="2">
        <v>45367</v>
      </c>
      <c r="D1409" s="3">
        <v>45367.791666666664</v>
      </c>
      <c r="E1409">
        <v>19</v>
      </c>
      <c r="F1409" s="1" t="s">
        <v>31078</v>
      </c>
      <c r="G1409">
        <v>30</v>
      </c>
      <c r="I1409" t="b">
        <v>0</v>
      </c>
    </row>
    <row r="1410" spans="1:9" x14ac:dyDescent="0.3">
      <c r="A1410" s="1" t="s">
        <v>32487</v>
      </c>
      <c r="B1410" s="1" t="s">
        <v>522</v>
      </c>
      <c r="C1410" s="2">
        <v>45015</v>
      </c>
      <c r="D1410" s="3">
        <v>45016.208333333336</v>
      </c>
      <c r="E1410">
        <v>29</v>
      </c>
      <c r="F1410" s="1" t="s">
        <v>31081</v>
      </c>
      <c r="G1410">
        <v>43</v>
      </c>
      <c r="I1410" t="b">
        <v>0</v>
      </c>
    </row>
    <row r="1411" spans="1:9" x14ac:dyDescent="0.3">
      <c r="A1411" s="1" t="s">
        <v>32488</v>
      </c>
      <c r="B1411" s="1" t="s">
        <v>752</v>
      </c>
      <c r="C1411" s="2">
        <v>45125</v>
      </c>
      <c r="D1411" s="3">
        <v>45126.083333333336</v>
      </c>
      <c r="E1411">
        <v>26</v>
      </c>
      <c r="F1411" s="1" t="s">
        <v>31086</v>
      </c>
      <c r="G1411">
        <v>110</v>
      </c>
      <c r="H1411">
        <v>4</v>
      </c>
      <c r="I1411" t="b">
        <v>0</v>
      </c>
    </row>
    <row r="1412" spans="1:9" x14ac:dyDescent="0.3">
      <c r="A1412" s="1" t="s">
        <v>32489</v>
      </c>
      <c r="B1412" s="1" t="s">
        <v>152</v>
      </c>
      <c r="C1412" s="2">
        <v>45619</v>
      </c>
      <c r="D1412" s="3">
        <v>45619.666666666664</v>
      </c>
      <c r="E1412">
        <v>16</v>
      </c>
      <c r="F1412" s="1" t="s">
        <v>31078</v>
      </c>
      <c r="G1412">
        <v>52</v>
      </c>
      <c r="H1412">
        <v>3</v>
      </c>
      <c r="I1412" t="b">
        <v>0</v>
      </c>
    </row>
    <row r="1413" spans="1:9" x14ac:dyDescent="0.3">
      <c r="A1413" s="1" t="s">
        <v>32490</v>
      </c>
      <c r="B1413" s="1" t="s">
        <v>506</v>
      </c>
      <c r="C1413" s="2">
        <v>45028</v>
      </c>
      <c r="D1413" s="3">
        <v>45029.958333333336</v>
      </c>
      <c r="E1413">
        <v>47</v>
      </c>
      <c r="F1413" s="1" t="s">
        <v>31076</v>
      </c>
      <c r="G1413">
        <v>173</v>
      </c>
      <c r="H1413">
        <v>3</v>
      </c>
      <c r="I1413" t="b">
        <v>0</v>
      </c>
    </row>
    <row r="1414" spans="1:9" x14ac:dyDescent="0.3">
      <c r="A1414" s="1" t="s">
        <v>32491</v>
      </c>
      <c r="B1414" s="1" t="s">
        <v>878</v>
      </c>
      <c r="C1414" s="2">
        <v>45415</v>
      </c>
      <c r="D1414" s="3">
        <v>45417.208333333336</v>
      </c>
      <c r="E1414">
        <v>53</v>
      </c>
      <c r="F1414" s="1" t="s">
        <v>31076</v>
      </c>
      <c r="G1414">
        <v>30</v>
      </c>
      <c r="H1414">
        <v>5</v>
      </c>
      <c r="I1414" t="b">
        <v>1</v>
      </c>
    </row>
    <row r="1415" spans="1:9" x14ac:dyDescent="0.3">
      <c r="A1415" s="1" t="s">
        <v>32492</v>
      </c>
      <c r="B1415" s="1" t="s">
        <v>822</v>
      </c>
      <c r="C1415" s="2">
        <v>44968</v>
      </c>
      <c r="D1415" s="3">
        <v>44969.166666666664</v>
      </c>
      <c r="E1415">
        <v>28</v>
      </c>
      <c r="F1415" s="1" t="s">
        <v>31076</v>
      </c>
      <c r="G1415">
        <v>8</v>
      </c>
      <c r="I1415" t="b">
        <v>0</v>
      </c>
    </row>
    <row r="1416" spans="1:9" x14ac:dyDescent="0.3">
      <c r="A1416" s="1" t="s">
        <v>32493</v>
      </c>
      <c r="B1416" s="1" t="s">
        <v>556</v>
      </c>
      <c r="C1416" s="2">
        <v>45648</v>
      </c>
      <c r="D1416" s="3">
        <v>45650.166666666664</v>
      </c>
      <c r="E1416">
        <v>52</v>
      </c>
      <c r="F1416" s="1" t="s">
        <v>31078</v>
      </c>
      <c r="G1416">
        <v>79</v>
      </c>
      <c r="H1416">
        <v>4</v>
      </c>
      <c r="I1416" t="b">
        <v>0</v>
      </c>
    </row>
    <row r="1417" spans="1:9" x14ac:dyDescent="0.3">
      <c r="A1417" s="1" t="s">
        <v>32494</v>
      </c>
      <c r="B1417" s="1" t="s">
        <v>474</v>
      </c>
      <c r="C1417" s="2">
        <v>45066</v>
      </c>
      <c r="D1417" s="3">
        <v>45068</v>
      </c>
      <c r="E1417">
        <v>48</v>
      </c>
      <c r="F1417" s="1" t="s">
        <v>31078</v>
      </c>
      <c r="G1417">
        <v>84</v>
      </c>
      <c r="H1417">
        <v>3</v>
      </c>
      <c r="I1417" t="b">
        <v>0</v>
      </c>
    </row>
    <row r="1418" spans="1:9" x14ac:dyDescent="0.3">
      <c r="A1418" s="1" t="s">
        <v>32495</v>
      </c>
      <c r="B1418" s="1" t="s">
        <v>166</v>
      </c>
      <c r="C1418" s="2">
        <v>45646</v>
      </c>
      <c r="D1418" s="3">
        <v>45646.208333333336</v>
      </c>
      <c r="E1418">
        <v>5</v>
      </c>
      <c r="F1418" s="1" t="s">
        <v>31081</v>
      </c>
      <c r="G1418">
        <v>133</v>
      </c>
      <c r="H1418">
        <v>4</v>
      </c>
      <c r="I1418" t="b">
        <v>0</v>
      </c>
    </row>
    <row r="1419" spans="1:9" x14ac:dyDescent="0.3">
      <c r="A1419" s="1" t="s">
        <v>32496</v>
      </c>
      <c r="B1419" s="1" t="s">
        <v>1006</v>
      </c>
      <c r="C1419" s="2">
        <v>45147</v>
      </c>
      <c r="D1419" s="3">
        <v>45148.833333333336</v>
      </c>
      <c r="E1419">
        <v>44</v>
      </c>
      <c r="F1419" s="1" t="s">
        <v>31076</v>
      </c>
      <c r="G1419">
        <v>5</v>
      </c>
      <c r="H1419">
        <v>5</v>
      </c>
      <c r="I1419" t="b">
        <v>0</v>
      </c>
    </row>
    <row r="1420" spans="1:9" x14ac:dyDescent="0.3">
      <c r="A1420" s="1" t="s">
        <v>32497</v>
      </c>
      <c r="B1420" s="1" t="s">
        <v>308</v>
      </c>
      <c r="C1420" s="2">
        <v>45167</v>
      </c>
      <c r="D1420" s="3">
        <v>45168.541666666664</v>
      </c>
      <c r="E1420">
        <v>37</v>
      </c>
      <c r="F1420" s="1" t="s">
        <v>31076</v>
      </c>
      <c r="G1420">
        <v>23</v>
      </c>
      <c r="H1420">
        <v>5</v>
      </c>
      <c r="I1420" t="b">
        <v>0</v>
      </c>
    </row>
    <row r="1421" spans="1:9" x14ac:dyDescent="0.3">
      <c r="A1421" s="1" t="s">
        <v>32498</v>
      </c>
      <c r="B1421" s="1" t="s">
        <v>1022</v>
      </c>
      <c r="C1421" s="2">
        <v>45485</v>
      </c>
      <c r="D1421" s="3">
        <v>45487.708333333336</v>
      </c>
      <c r="E1421">
        <v>65</v>
      </c>
      <c r="F1421" s="1" t="s">
        <v>31086</v>
      </c>
      <c r="G1421">
        <v>13</v>
      </c>
      <c r="H1421">
        <v>5</v>
      </c>
      <c r="I1421" t="b">
        <v>0</v>
      </c>
    </row>
    <row r="1422" spans="1:9" x14ac:dyDescent="0.3">
      <c r="A1422" s="1" t="s">
        <v>32499</v>
      </c>
      <c r="B1422" s="1" t="s">
        <v>99</v>
      </c>
      <c r="C1422" s="2">
        <v>45550</v>
      </c>
      <c r="D1422" s="3">
        <v>45551</v>
      </c>
      <c r="E1422">
        <v>24</v>
      </c>
      <c r="F1422" s="1" t="s">
        <v>31086</v>
      </c>
      <c r="G1422">
        <v>6</v>
      </c>
      <c r="H1422">
        <v>5</v>
      </c>
      <c r="I1422" t="b">
        <v>0</v>
      </c>
    </row>
    <row r="1423" spans="1:9" x14ac:dyDescent="0.3">
      <c r="A1423" s="1" t="s">
        <v>32500</v>
      </c>
      <c r="B1423" s="1" t="s">
        <v>134</v>
      </c>
      <c r="C1423" s="2">
        <v>45185</v>
      </c>
      <c r="D1423" s="3">
        <v>45185.416666666664</v>
      </c>
      <c r="E1423">
        <v>10</v>
      </c>
      <c r="F1423" s="1" t="s">
        <v>31081</v>
      </c>
      <c r="G1423">
        <v>53</v>
      </c>
      <c r="I1423" t="b">
        <v>0</v>
      </c>
    </row>
    <row r="1424" spans="1:9" x14ac:dyDescent="0.3">
      <c r="A1424" s="1" t="s">
        <v>32501</v>
      </c>
      <c r="B1424" s="1" t="s">
        <v>970</v>
      </c>
      <c r="C1424" s="2">
        <v>45473</v>
      </c>
      <c r="D1424" s="3">
        <v>45475.25</v>
      </c>
      <c r="E1424">
        <v>54</v>
      </c>
      <c r="F1424" s="1" t="s">
        <v>31086</v>
      </c>
      <c r="G1424">
        <v>68</v>
      </c>
      <c r="H1424">
        <v>3</v>
      </c>
      <c r="I1424" t="b">
        <v>0</v>
      </c>
    </row>
    <row r="1425" spans="1:9" x14ac:dyDescent="0.3">
      <c r="A1425" s="1" t="s">
        <v>32502</v>
      </c>
      <c r="B1425" s="1" t="s">
        <v>726</v>
      </c>
      <c r="C1425" s="2">
        <v>44985</v>
      </c>
      <c r="D1425" s="3">
        <v>44985.375</v>
      </c>
      <c r="E1425">
        <v>9</v>
      </c>
      <c r="F1425" s="1" t="s">
        <v>31086</v>
      </c>
      <c r="G1425">
        <v>6</v>
      </c>
      <c r="I1425" t="b">
        <v>0</v>
      </c>
    </row>
    <row r="1426" spans="1:9" x14ac:dyDescent="0.3">
      <c r="A1426" s="1" t="s">
        <v>32503</v>
      </c>
      <c r="B1426" s="1" t="s">
        <v>454</v>
      </c>
      <c r="C1426" s="2">
        <v>45550</v>
      </c>
      <c r="D1426" s="3">
        <v>45551.75</v>
      </c>
      <c r="E1426">
        <v>42</v>
      </c>
      <c r="F1426" s="1" t="s">
        <v>31076</v>
      </c>
      <c r="G1426">
        <v>127</v>
      </c>
      <c r="H1426">
        <v>3</v>
      </c>
      <c r="I1426" t="b">
        <v>0</v>
      </c>
    </row>
    <row r="1427" spans="1:9" x14ac:dyDescent="0.3">
      <c r="A1427" s="1" t="s">
        <v>32504</v>
      </c>
      <c r="B1427" s="1" t="s">
        <v>640</v>
      </c>
      <c r="C1427" s="2">
        <v>45240</v>
      </c>
      <c r="D1427" s="3">
        <v>45240.333333333336</v>
      </c>
      <c r="E1427">
        <v>8</v>
      </c>
      <c r="F1427" s="1" t="s">
        <v>31078</v>
      </c>
      <c r="G1427">
        <v>23</v>
      </c>
      <c r="H1427">
        <v>5</v>
      </c>
      <c r="I1427" t="b">
        <v>0</v>
      </c>
    </row>
    <row r="1428" spans="1:9" x14ac:dyDescent="0.3">
      <c r="A1428" s="1" t="s">
        <v>32505</v>
      </c>
      <c r="B1428" s="1" t="s">
        <v>338</v>
      </c>
      <c r="C1428" s="2">
        <v>45461</v>
      </c>
      <c r="D1428" s="3">
        <v>45461.625</v>
      </c>
      <c r="E1428">
        <v>15</v>
      </c>
      <c r="F1428" s="1" t="s">
        <v>31078</v>
      </c>
      <c r="G1428">
        <v>71</v>
      </c>
      <c r="I1428" t="b">
        <v>0</v>
      </c>
    </row>
    <row r="1429" spans="1:9" x14ac:dyDescent="0.3">
      <c r="A1429" s="1" t="s">
        <v>32506</v>
      </c>
      <c r="B1429" s="1" t="s">
        <v>260</v>
      </c>
      <c r="C1429" s="2">
        <v>45032</v>
      </c>
      <c r="D1429" s="3">
        <v>45033.708333333336</v>
      </c>
      <c r="E1429">
        <v>41</v>
      </c>
      <c r="F1429" s="1" t="s">
        <v>31078</v>
      </c>
      <c r="G1429">
        <v>117</v>
      </c>
      <c r="H1429">
        <v>3</v>
      </c>
      <c r="I1429" t="b">
        <v>0</v>
      </c>
    </row>
    <row r="1430" spans="1:9" x14ac:dyDescent="0.3">
      <c r="A1430" s="1" t="s">
        <v>32507</v>
      </c>
      <c r="B1430" s="1" t="s">
        <v>236</v>
      </c>
      <c r="C1430" s="2">
        <v>45492</v>
      </c>
      <c r="D1430" s="3">
        <v>45493.916666666664</v>
      </c>
      <c r="E1430">
        <v>46</v>
      </c>
      <c r="F1430" s="1" t="s">
        <v>31081</v>
      </c>
      <c r="G1430">
        <v>22</v>
      </c>
      <c r="H1430">
        <v>3</v>
      </c>
      <c r="I1430" t="b">
        <v>0</v>
      </c>
    </row>
    <row r="1431" spans="1:9" x14ac:dyDescent="0.3">
      <c r="A1431" s="1" t="s">
        <v>32508</v>
      </c>
      <c r="B1431" s="1" t="s">
        <v>210</v>
      </c>
      <c r="C1431" s="2">
        <v>45542</v>
      </c>
      <c r="D1431" s="3">
        <v>45542.375</v>
      </c>
      <c r="E1431">
        <v>9</v>
      </c>
      <c r="F1431" s="1" t="s">
        <v>31086</v>
      </c>
      <c r="G1431">
        <v>104</v>
      </c>
      <c r="H1431">
        <v>5</v>
      </c>
      <c r="I1431" t="b">
        <v>0</v>
      </c>
    </row>
    <row r="1432" spans="1:9" x14ac:dyDescent="0.3">
      <c r="A1432" s="1" t="s">
        <v>32509</v>
      </c>
      <c r="B1432" s="1" t="s">
        <v>658</v>
      </c>
      <c r="C1432" s="2">
        <v>45535</v>
      </c>
      <c r="D1432" s="3">
        <v>45536.625</v>
      </c>
      <c r="E1432">
        <v>39</v>
      </c>
      <c r="F1432" s="1" t="s">
        <v>31078</v>
      </c>
      <c r="G1432">
        <v>86</v>
      </c>
      <c r="H1432">
        <v>3</v>
      </c>
      <c r="I1432" t="b">
        <v>0</v>
      </c>
    </row>
    <row r="1433" spans="1:9" x14ac:dyDescent="0.3">
      <c r="A1433" s="1" t="s">
        <v>32510</v>
      </c>
      <c r="B1433" s="1" t="s">
        <v>782</v>
      </c>
      <c r="C1433" s="2">
        <v>45390</v>
      </c>
      <c r="D1433" s="3">
        <v>45392.541666666664</v>
      </c>
      <c r="E1433">
        <v>61</v>
      </c>
      <c r="F1433" s="1" t="s">
        <v>31078</v>
      </c>
      <c r="G1433">
        <v>89</v>
      </c>
      <c r="H1433">
        <v>5</v>
      </c>
      <c r="I1433" t="b">
        <v>0</v>
      </c>
    </row>
    <row r="1434" spans="1:9" x14ac:dyDescent="0.3">
      <c r="A1434" s="1" t="s">
        <v>32511</v>
      </c>
      <c r="B1434" s="1" t="s">
        <v>224</v>
      </c>
      <c r="C1434" s="2">
        <v>44986</v>
      </c>
      <c r="D1434" s="3">
        <v>44987.958333333336</v>
      </c>
      <c r="E1434">
        <v>47</v>
      </c>
      <c r="F1434" s="1" t="s">
        <v>31078</v>
      </c>
      <c r="G1434">
        <v>37</v>
      </c>
      <c r="I1434" t="b">
        <v>0</v>
      </c>
    </row>
    <row r="1435" spans="1:9" x14ac:dyDescent="0.3">
      <c r="A1435" s="1" t="s">
        <v>32512</v>
      </c>
      <c r="B1435" s="1" t="s">
        <v>736</v>
      </c>
      <c r="C1435" s="2">
        <v>44937</v>
      </c>
      <c r="D1435" s="3">
        <v>44938.375</v>
      </c>
      <c r="E1435">
        <v>33</v>
      </c>
      <c r="F1435" s="1" t="s">
        <v>31078</v>
      </c>
      <c r="G1435">
        <v>123</v>
      </c>
      <c r="I1435" t="b">
        <v>0</v>
      </c>
    </row>
    <row r="1436" spans="1:9" x14ac:dyDescent="0.3">
      <c r="A1436" s="1" t="s">
        <v>32513</v>
      </c>
      <c r="B1436" s="1" t="s">
        <v>468</v>
      </c>
      <c r="C1436" s="2">
        <v>45618</v>
      </c>
      <c r="D1436" s="3">
        <v>45620.625</v>
      </c>
      <c r="E1436">
        <v>63</v>
      </c>
      <c r="F1436" s="1" t="s">
        <v>31081</v>
      </c>
      <c r="G1436">
        <v>105</v>
      </c>
      <c r="H1436">
        <v>3</v>
      </c>
      <c r="I1436" t="b">
        <v>0</v>
      </c>
    </row>
    <row r="1437" spans="1:9" x14ac:dyDescent="0.3">
      <c r="A1437" s="1" t="s">
        <v>32514</v>
      </c>
      <c r="B1437" s="1" t="s">
        <v>276</v>
      </c>
      <c r="C1437" s="2">
        <v>45067</v>
      </c>
      <c r="D1437" s="3">
        <v>45068.625</v>
      </c>
      <c r="E1437">
        <v>39</v>
      </c>
      <c r="F1437" s="1" t="s">
        <v>31081</v>
      </c>
      <c r="G1437">
        <v>125</v>
      </c>
      <c r="H1437">
        <v>3</v>
      </c>
      <c r="I1437" t="b">
        <v>0</v>
      </c>
    </row>
    <row r="1438" spans="1:9" x14ac:dyDescent="0.3">
      <c r="A1438" s="1" t="s">
        <v>32515</v>
      </c>
      <c r="B1438" s="1" t="s">
        <v>152</v>
      </c>
      <c r="C1438" s="2">
        <v>44962</v>
      </c>
      <c r="D1438" s="3">
        <v>44963.791666666664</v>
      </c>
      <c r="E1438">
        <v>43</v>
      </c>
      <c r="F1438" s="1" t="s">
        <v>31078</v>
      </c>
      <c r="G1438">
        <v>139</v>
      </c>
      <c r="H1438">
        <v>3</v>
      </c>
      <c r="I1438" t="b">
        <v>0</v>
      </c>
    </row>
    <row r="1439" spans="1:9" x14ac:dyDescent="0.3">
      <c r="A1439" s="1" t="s">
        <v>32516</v>
      </c>
      <c r="B1439" s="1" t="s">
        <v>78</v>
      </c>
      <c r="C1439" s="2">
        <v>45439</v>
      </c>
      <c r="D1439" s="3">
        <v>45439.708333333336</v>
      </c>
      <c r="E1439">
        <v>17</v>
      </c>
      <c r="F1439" s="1" t="s">
        <v>31078</v>
      </c>
      <c r="G1439">
        <v>10</v>
      </c>
      <c r="I1439" t="b">
        <v>0</v>
      </c>
    </row>
    <row r="1440" spans="1:9" x14ac:dyDescent="0.3">
      <c r="A1440" s="1" t="s">
        <v>32517</v>
      </c>
      <c r="B1440" s="1" t="s">
        <v>956</v>
      </c>
      <c r="C1440" s="2">
        <v>45279</v>
      </c>
      <c r="D1440" s="3">
        <v>45280.875</v>
      </c>
      <c r="E1440">
        <v>45</v>
      </c>
      <c r="F1440" s="1" t="s">
        <v>31076</v>
      </c>
      <c r="G1440">
        <v>9</v>
      </c>
      <c r="I1440" t="b">
        <v>0</v>
      </c>
    </row>
    <row r="1441" spans="1:9" x14ac:dyDescent="0.3">
      <c r="A1441" s="1" t="s">
        <v>32518</v>
      </c>
      <c r="B1441" s="1" t="s">
        <v>400</v>
      </c>
      <c r="C1441" s="2">
        <v>45641</v>
      </c>
      <c r="D1441" s="3">
        <v>45642.75</v>
      </c>
      <c r="E1441">
        <v>42</v>
      </c>
      <c r="F1441" s="1" t="s">
        <v>31081</v>
      </c>
      <c r="G1441">
        <v>131</v>
      </c>
      <c r="H1441">
        <v>4</v>
      </c>
      <c r="I1441" t="b">
        <v>0</v>
      </c>
    </row>
    <row r="1442" spans="1:9" x14ac:dyDescent="0.3">
      <c r="A1442" s="1" t="s">
        <v>32519</v>
      </c>
      <c r="B1442" s="1" t="s">
        <v>242</v>
      </c>
      <c r="C1442" s="2">
        <v>45040</v>
      </c>
      <c r="D1442" s="3">
        <v>45041.041666666664</v>
      </c>
      <c r="E1442">
        <v>25</v>
      </c>
      <c r="F1442" s="1" t="s">
        <v>31076</v>
      </c>
      <c r="G1442">
        <v>131</v>
      </c>
      <c r="I1442" t="b">
        <v>0</v>
      </c>
    </row>
    <row r="1443" spans="1:9" x14ac:dyDescent="0.3">
      <c r="A1443" s="1" t="s">
        <v>32520</v>
      </c>
      <c r="B1443" s="1" t="s">
        <v>416</v>
      </c>
      <c r="C1443" s="2">
        <v>45599</v>
      </c>
      <c r="D1443" s="3">
        <v>45600.666666666664</v>
      </c>
      <c r="E1443">
        <v>40</v>
      </c>
      <c r="F1443" s="1" t="s">
        <v>31078</v>
      </c>
      <c r="G1443">
        <v>171</v>
      </c>
      <c r="H1443">
        <v>5</v>
      </c>
      <c r="I1443" t="b">
        <v>0</v>
      </c>
    </row>
    <row r="1444" spans="1:9" x14ac:dyDescent="0.3">
      <c r="A1444" s="1" t="s">
        <v>32521</v>
      </c>
      <c r="B1444" s="1" t="s">
        <v>772</v>
      </c>
      <c r="C1444" s="2">
        <v>45559</v>
      </c>
      <c r="D1444" s="3">
        <v>45561.166666666664</v>
      </c>
      <c r="E1444">
        <v>52</v>
      </c>
      <c r="F1444" s="1" t="s">
        <v>31081</v>
      </c>
      <c r="G1444">
        <v>71</v>
      </c>
      <c r="I1444" t="b">
        <v>0</v>
      </c>
    </row>
    <row r="1445" spans="1:9" x14ac:dyDescent="0.3">
      <c r="A1445" s="1" t="s">
        <v>32522</v>
      </c>
      <c r="B1445" s="1" t="s">
        <v>482</v>
      </c>
      <c r="C1445" s="2">
        <v>45116</v>
      </c>
      <c r="D1445" s="3">
        <v>45116.583333333336</v>
      </c>
      <c r="E1445">
        <v>14</v>
      </c>
      <c r="F1445" s="1" t="s">
        <v>31086</v>
      </c>
      <c r="G1445">
        <v>86</v>
      </c>
      <c r="H1445">
        <v>5</v>
      </c>
      <c r="I1445" t="b">
        <v>0</v>
      </c>
    </row>
    <row r="1446" spans="1:9" x14ac:dyDescent="0.3">
      <c r="A1446" s="1" t="s">
        <v>32523</v>
      </c>
      <c r="B1446" s="1" t="s">
        <v>746</v>
      </c>
      <c r="C1446" s="2">
        <v>45548</v>
      </c>
      <c r="D1446" s="3">
        <v>45549</v>
      </c>
      <c r="E1446">
        <v>24</v>
      </c>
      <c r="F1446" s="1" t="s">
        <v>31086</v>
      </c>
      <c r="G1446">
        <v>4</v>
      </c>
      <c r="H1446">
        <v>5</v>
      </c>
      <c r="I1446" t="b">
        <v>0</v>
      </c>
    </row>
    <row r="1447" spans="1:9" x14ac:dyDescent="0.3">
      <c r="A1447" s="1" t="s">
        <v>32524</v>
      </c>
      <c r="B1447" s="1" t="s">
        <v>542</v>
      </c>
      <c r="C1447" s="2">
        <v>45387</v>
      </c>
      <c r="D1447" s="3">
        <v>45387.875</v>
      </c>
      <c r="E1447">
        <v>21</v>
      </c>
      <c r="F1447" s="1" t="s">
        <v>31078</v>
      </c>
      <c r="G1447">
        <v>65</v>
      </c>
      <c r="I1447" t="b">
        <v>0</v>
      </c>
    </row>
    <row r="1448" spans="1:9" x14ac:dyDescent="0.3">
      <c r="A1448" s="1" t="s">
        <v>32525</v>
      </c>
      <c r="B1448" s="1" t="s">
        <v>156</v>
      </c>
      <c r="C1448" s="2">
        <v>45542</v>
      </c>
      <c r="D1448" s="3">
        <v>45543.416666666664</v>
      </c>
      <c r="E1448">
        <v>34</v>
      </c>
      <c r="F1448" s="1" t="s">
        <v>31086</v>
      </c>
      <c r="G1448">
        <v>149</v>
      </c>
      <c r="H1448">
        <v>5</v>
      </c>
      <c r="I1448" t="b">
        <v>0</v>
      </c>
    </row>
    <row r="1449" spans="1:9" x14ac:dyDescent="0.3">
      <c r="A1449" s="1" t="s">
        <v>32526</v>
      </c>
      <c r="B1449" s="1" t="s">
        <v>756</v>
      </c>
      <c r="C1449" s="2">
        <v>45241</v>
      </c>
      <c r="D1449" s="3">
        <v>45242.166666666664</v>
      </c>
      <c r="E1449">
        <v>28</v>
      </c>
      <c r="F1449" s="1" t="s">
        <v>31078</v>
      </c>
      <c r="G1449">
        <v>169</v>
      </c>
      <c r="I1449" t="b">
        <v>0</v>
      </c>
    </row>
    <row r="1450" spans="1:9" x14ac:dyDescent="0.3">
      <c r="A1450" s="1" t="s">
        <v>32527</v>
      </c>
      <c r="B1450" s="1" t="s">
        <v>208</v>
      </c>
      <c r="C1450" s="2">
        <v>45390</v>
      </c>
      <c r="D1450" s="3">
        <v>45390.458333333336</v>
      </c>
      <c r="E1450">
        <v>11</v>
      </c>
      <c r="F1450" s="1" t="s">
        <v>31081</v>
      </c>
      <c r="G1450">
        <v>19</v>
      </c>
      <c r="H1450">
        <v>3</v>
      </c>
      <c r="I1450" t="b">
        <v>1</v>
      </c>
    </row>
    <row r="1451" spans="1:9" x14ac:dyDescent="0.3">
      <c r="A1451" s="1" t="s">
        <v>32528</v>
      </c>
      <c r="B1451" s="1" t="s">
        <v>980</v>
      </c>
      <c r="C1451" s="2">
        <v>45411</v>
      </c>
      <c r="D1451" s="3">
        <v>45411.583333333336</v>
      </c>
      <c r="E1451">
        <v>14</v>
      </c>
      <c r="F1451" s="1" t="s">
        <v>31076</v>
      </c>
      <c r="G1451">
        <v>96</v>
      </c>
      <c r="I1451" t="b">
        <v>0</v>
      </c>
    </row>
    <row r="1452" spans="1:9" x14ac:dyDescent="0.3">
      <c r="A1452" s="1" t="s">
        <v>32529</v>
      </c>
      <c r="B1452" s="1" t="s">
        <v>894</v>
      </c>
      <c r="C1452" s="2">
        <v>45554</v>
      </c>
      <c r="D1452" s="3">
        <v>45555.083333333336</v>
      </c>
      <c r="E1452">
        <v>26</v>
      </c>
      <c r="F1452" s="1" t="s">
        <v>31081</v>
      </c>
      <c r="G1452">
        <v>48</v>
      </c>
      <c r="H1452">
        <v>5</v>
      </c>
      <c r="I1452" t="b">
        <v>0</v>
      </c>
    </row>
    <row r="1453" spans="1:9" x14ac:dyDescent="0.3">
      <c r="A1453" s="1" t="s">
        <v>32530</v>
      </c>
      <c r="B1453" s="1" t="s">
        <v>622</v>
      </c>
      <c r="C1453" s="2">
        <v>45441</v>
      </c>
      <c r="D1453" s="3">
        <v>45442.708333333336</v>
      </c>
      <c r="E1453">
        <v>41</v>
      </c>
      <c r="F1453" s="1" t="s">
        <v>31076</v>
      </c>
      <c r="G1453">
        <v>19</v>
      </c>
      <c r="H1453">
        <v>5</v>
      </c>
      <c r="I1453" t="b">
        <v>0</v>
      </c>
    </row>
    <row r="1454" spans="1:9" x14ac:dyDescent="0.3">
      <c r="A1454" s="1" t="s">
        <v>32531</v>
      </c>
      <c r="B1454" s="1" t="s">
        <v>442</v>
      </c>
      <c r="C1454" s="2">
        <v>45593</v>
      </c>
      <c r="D1454" s="3">
        <v>45593.375</v>
      </c>
      <c r="E1454">
        <v>9</v>
      </c>
      <c r="F1454" s="1" t="s">
        <v>31081</v>
      </c>
      <c r="G1454">
        <v>18</v>
      </c>
      <c r="I1454" t="b">
        <v>0</v>
      </c>
    </row>
    <row r="1455" spans="1:9" x14ac:dyDescent="0.3">
      <c r="A1455" s="1" t="s">
        <v>32532</v>
      </c>
      <c r="B1455" s="1" t="s">
        <v>754</v>
      </c>
      <c r="C1455" s="2">
        <v>45267</v>
      </c>
      <c r="D1455" s="3">
        <v>45269.208333333336</v>
      </c>
      <c r="E1455">
        <v>53</v>
      </c>
      <c r="F1455" s="1" t="s">
        <v>31086</v>
      </c>
      <c r="G1455">
        <v>12</v>
      </c>
      <c r="I1455" t="b">
        <v>1</v>
      </c>
    </row>
    <row r="1456" spans="1:9" x14ac:dyDescent="0.3">
      <c r="A1456" s="1" t="s">
        <v>32533</v>
      </c>
      <c r="B1456" s="1" t="s">
        <v>670</v>
      </c>
      <c r="C1456" s="2">
        <v>45497</v>
      </c>
      <c r="D1456" s="3">
        <v>45498.791666666664</v>
      </c>
      <c r="E1456">
        <v>43</v>
      </c>
      <c r="F1456" s="1" t="s">
        <v>31086</v>
      </c>
      <c r="G1456">
        <v>175</v>
      </c>
      <c r="I1456" t="b">
        <v>0</v>
      </c>
    </row>
    <row r="1457" spans="1:9" x14ac:dyDescent="0.3">
      <c r="A1457" s="1" t="s">
        <v>32534</v>
      </c>
      <c r="B1457" s="1" t="s">
        <v>662</v>
      </c>
      <c r="C1457" s="2">
        <v>45380</v>
      </c>
      <c r="D1457" s="3">
        <v>45382.291666666664</v>
      </c>
      <c r="E1457">
        <v>55</v>
      </c>
      <c r="F1457" s="1" t="s">
        <v>31078</v>
      </c>
      <c r="G1457">
        <v>178</v>
      </c>
      <c r="H1457">
        <v>4</v>
      </c>
      <c r="I1457" t="b">
        <v>0</v>
      </c>
    </row>
    <row r="1458" spans="1:9" x14ac:dyDescent="0.3">
      <c r="A1458" s="1" t="s">
        <v>32535</v>
      </c>
      <c r="B1458" s="1" t="s">
        <v>990</v>
      </c>
      <c r="C1458" s="2">
        <v>45553</v>
      </c>
      <c r="D1458" s="3">
        <v>45555.166666666664</v>
      </c>
      <c r="E1458">
        <v>52</v>
      </c>
      <c r="F1458" s="1" t="s">
        <v>31078</v>
      </c>
      <c r="G1458">
        <v>31</v>
      </c>
      <c r="I1458" t="b">
        <v>1</v>
      </c>
    </row>
    <row r="1459" spans="1:9" x14ac:dyDescent="0.3">
      <c r="A1459" s="1" t="s">
        <v>32536</v>
      </c>
      <c r="B1459" s="1" t="s">
        <v>618</v>
      </c>
      <c r="C1459" s="2">
        <v>45354</v>
      </c>
      <c r="D1459" s="3">
        <v>45354.416666666664</v>
      </c>
      <c r="E1459">
        <v>10</v>
      </c>
      <c r="F1459" s="1" t="s">
        <v>31076</v>
      </c>
      <c r="G1459">
        <v>10</v>
      </c>
      <c r="I1459" t="b">
        <v>0</v>
      </c>
    </row>
    <row r="1460" spans="1:9" x14ac:dyDescent="0.3">
      <c r="A1460" s="1" t="s">
        <v>32537</v>
      </c>
      <c r="B1460" s="1" t="s">
        <v>340</v>
      </c>
      <c r="C1460" s="2">
        <v>45254</v>
      </c>
      <c r="D1460" s="3">
        <v>45256.041666666664</v>
      </c>
      <c r="E1460">
        <v>49</v>
      </c>
      <c r="F1460" s="1" t="s">
        <v>31086</v>
      </c>
      <c r="G1460">
        <v>87</v>
      </c>
      <c r="H1460">
        <v>5</v>
      </c>
      <c r="I1460" t="b">
        <v>0</v>
      </c>
    </row>
    <row r="1461" spans="1:9" x14ac:dyDescent="0.3">
      <c r="A1461" s="1" t="s">
        <v>32538</v>
      </c>
      <c r="B1461" s="1" t="s">
        <v>684</v>
      </c>
      <c r="C1461" s="2">
        <v>45232</v>
      </c>
      <c r="D1461" s="3">
        <v>45233.25</v>
      </c>
      <c r="E1461">
        <v>30</v>
      </c>
      <c r="F1461" s="1" t="s">
        <v>31078</v>
      </c>
      <c r="G1461">
        <v>117</v>
      </c>
      <c r="I1461" t="b">
        <v>0</v>
      </c>
    </row>
    <row r="1462" spans="1:9" x14ac:dyDescent="0.3">
      <c r="A1462" s="1" t="s">
        <v>32539</v>
      </c>
      <c r="B1462" s="1" t="s">
        <v>368</v>
      </c>
      <c r="C1462" s="2">
        <v>45065</v>
      </c>
      <c r="D1462" s="3">
        <v>45067.791666666664</v>
      </c>
      <c r="E1462">
        <v>67</v>
      </c>
      <c r="F1462" s="1" t="s">
        <v>31081</v>
      </c>
      <c r="G1462">
        <v>165</v>
      </c>
      <c r="I1462" t="b">
        <v>0</v>
      </c>
    </row>
    <row r="1463" spans="1:9" x14ac:dyDescent="0.3">
      <c r="A1463" s="1" t="s">
        <v>32540</v>
      </c>
      <c r="B1463" s="1" t="s">
        <v>182</v>
      </c>
      <c r="C1463" s="2">
        <v>45363</v>
      </c>
      <c r="D1463" s="3">
        <v>45364.541666666664</v>
      </c>
      <c r="E1463">
        <v>37</v>
      </c>
      <c r="F1463" s="1" t="s">
        <v>31081</v>
      </c>
      <c r="G1463">
        <v>111</v>
      </c>
      <c r="I1463" t="b">
        <v>0</v>
      </c>
    </row>
    <row r="1464" spans="1:9" x14ac:dyDescent="0.3">
      <c r="A1464" s="1" t="s">
        <v>32541</v>
      </c>
      <c r="B1464" s="1" t="s">
        <v>828</v>
      </c>
      <c r="C1464" s="2">
        <v>45554</v>
      </c>
      <c r="D1464" s="3">
        <v>45554.833333333336</v>
      </c>
      <c r="E1464">
        <v>20</v>
      </c>
      <c r="F1464" s="1" t="s">
        <v>31081</v>
      </c>
      <c r="G1464">
        <v>98</v>
      </c>
      <c r="H1464">
        <v>5</v>
      </c>
      <c r="I1464" t="b">
        <v>1</v>
      </c>
    </row>
    <row r="1465" spans="1:9" x14ac:dyDescent="0.3">
      <c r="A1465" s="1" t="s">
        <v>32542</v>
      </c>
      <c r="B1465" s="1" t="s">
        <v>334</v>
      </c>
      <c r="C1465" s="2">
        <v>44931</v>
      </c>
      <c r="D1465" s="3">
        <v>44931.208333333336</v>
      </c>
      <c r="E1465">
        <v>5</v>
      </c>
      <c r="F1465" s="1" t="s">
        <v>31086</v>
      </c>
      <c r="G1465">
        <v>67</v>
      </c>
      <c r="I1465" t="b">
        <v>0</v>
      </c>
    </row>
    <row r="1466" spans="1:9" x14ac:dyDescent="0.3">
      <c r="A1466" s="1" t="s">
        <v>32543</v>
      </c>
      <c r="B1466" s="1" t="s">
        <v>520</v>
      </c>
      <c r="C1466" s="2">
        <v>45339</v>
      </c>
      <c r="D1466" s="3">
        <v>45339.958333333336</v>
      </c>
      <c r="E1466">
        <v>23</v>
      </c>
      <c r="F1466" s="1" t="s">
        <v>31076</v>
      </c>
      <c r="G1466">
        <v>111</v>
      </c>
      <c r="H1466">
        <v>3</v>
      </c>
      <c r="I1466" t="b">
        <v>0</v>
      </c>
    </row>
    <row r="1467" spans="1:9" x14ac:dyDescent="0.3">
      <c r="A1467" s="1" t="s">
        <v>32544</v>
      </c>
      <c r="B1467" s="1" t="s">
        <v>188</v>
      </c>
      <c r="C1467" s="2">
        <v>44930</v>
      </c>
      <c r="D1467" s="3">
        <v>44930.5</v>
      </c>
      <c r="E1467">
        <v>12</v>
      </c>
      <c r="F1467" s="1" t="s">
        <v>31086</v>
      </c>
      <c r="G1467">
        <v>18</v>
      </c>
      <c r="I1467" t="b">
        <v>0</v>
      </c>
    </row>
    <row r="1468" spans="1:9" x14ac:dyDescent="0.3">
      <c r="A1468" s="1" t="s">
        <v>32545</v>
      </c>
      <c r="B1468" s="1" t="s">
        <v>638</v>
      </c>
      <c r="C1468" s="2">
        <v>45594</v>
      </c>
      <c r="D1468" s="3">
        <v>45595.5</v>
      </c>
      <c r="E1468">
        <v>36</v>
      </c>
      <c r="F1468" s="1" t="s">
        <v>31076</v>
      </c>
      <c r="G1468">
        <v>154</v>
      </c>
      <c r="I1468" t="b">
        <v>0</v>
      </c>
    </row>
    <row r="1469" spans="1:9" x14ac:dyDescent="0.3">
      <c r="A1469" s="1" t="s">
        <v>32546</v>
      </c>
      <c r="B1469" s="1" t="s">
        <v>418</v>
      </c>
      <c r="C1469" s="2">
        <v>45428</v>
      </c>
      <c r="D1469" s="3">
        <v>45430.083333333336</v>
      </c>
      <c r="E1469">
        <v>50</v>
      </c>
      <c r="F1469" s="1" t="s">
        <v>31076</v>
      </c>
      <c r="G1469">
        <v>150</v>
      </c>
      <c r="I1469" t="b">
        <v>0</v>
      </c>
    </row>
    <row r="1470" spans="1:9" x14ac:dyDescent="0.3">
      <c r="A1470" s="1" t="s">
        <v>32547</v>
      </c>
      <c r="B1470" s="1" t="s">
        <v>186</v>
      </c>
      <c r="C1470" s="2">
        <v>45555</v>
      </c>
      <c r="D1470" s="3">
        <v>45557.125</v>
      </c>
      <c r="E1470">
        <v>51</v>
      </c>
      <c r="F1470" s="1" t="s">
        <v>31078</v>
      </c>
      <c r="G1470">
        <v>128</v>
      </c>
      <c r="I1470" t="b">
        <v>0</v>
      </c>
    </row>
    <row r="1471" spans="1:9" x14ac:dyDescent="0.3">
      <c r="A1471" s="1" t="s">
        <v>32548</v>
      </c>
      <c r="B1471" s="1" t="s">
        <v>306</v>
      </c>
      <c r="C1471" s="2">
        <v>45540</v>
      </c>
      <c r="D1471" s="3">
        <v>45542.125</v>
      </c>
      <c r="E1471">
        <v>51</v>
      </c>
      <c r="F1471" s="1" t="s">
        <v>31081</v>
      </c>
      <c r="G1471">
        <v>156</v>
      </c>
      <c r="H1471">
        <v>5</v>
      </c>
      <c r="I1471" t="b">
        <v>0</v>
      </c>
    </row>
    <row r="1472" spans="1:9" x14ac:dyDescent="0.3">
      <c r="A1472" s="1" t="s">
        <v>32549</v>
      </c>
      <c r="B1472" s="1" t="s">
        <v>474</v>
      </c>
      <c r="C1472" s="2">
        <v>45452</v>
      </c>
      <c r="D1472" s="3">
        <v>45453.666666666664</v>
      </c>
      <c r="E1472">
        <v>40</v>
      </c>
      <c r="F1472" s="1" t="s">
        <v>31076</v>
      </c>
      <c r="G1472">
        <v>125</v>
      </c>
      <c r="I1472" t="b">
        <v>0</v>
      </c>
    </row>
    <row r="1473" spans="1:9" x14ac:dyDescent="0.3">
      <c r="A1473" s="1" t="s">
        <v>32550</v>
      </c>
      <c r="B1473" s="1" t="s">
        <v>320</v>
      </c>
      <c r="C1473" s="2">
        <v>45508</v>
      </c>
      <c r="D1473" s="3">
        <v>45509.416666666664</v>
      </c>
      <c r="E1473">
        <v>34</v>
      </c>
      <c r="F1473" s="1" t="s">
        <v>31086</v>
      </c>
      <c r="G1473">
        <v>34</v>
      </c>
      <c r="H1473">
        <v>4</v>
      </c>
      <c r="I1473" t="b">
        <v>0</v>
      </c>
    </row>
    <row r="1474" spans="1:9" x14ac:dyDescent="0.3">
      <c r="A1474" s="1" t="s">
        <v>32551</v>
      </c>
      <c r="B1474" s="1" t="s">
        <v>144</v>
      </c>
      <c r="C1474" s="2">
        <v>45611</v>
      </c>
      <c r="D1474" s="3">
        <v>45613.458333333336</v>
      </c>
      <c r="E1474">
        <v>59</v>
      </c>
      <c r="F1474" s="1" t="s">
        <v>31081</v>
      </c>
      <c r="G1474">
        <v>3</v>
      </c>
      <c r="H1474">
        <v>5</v>
      </c>
      <c r="I1474" t="b">
        <v>0</v>
      </c>
    </row>
    <row r="1475" spans="1:9" x14ac:dyDescent="0.3">
      <c r="A1475" s="1" t="s">
        <v>32552</v>
      </c>
      <c r="B1475" s="1" t="s">
        <v>714</v>
      </c>
      <c r="C1475" s="2">
        <v>45009</v>
      </c>
      <c r="D1475" s="3">
        <v>45011.666666666664</v>
      </c>
      <c r="E1475">
        <v>64</v>
      </c>
      <c r="F1475" s="1" t="s">
        <v>31076</v>
      </c>
      <c r="G1475">
        <v>58</v>
      </c>
      <c r="H1475">
        <v>4</v>
      </c>
      <c r="I1475" t="b">
        <v>0</v>
      </c>
    </row>
    <row r="1476" spans="1:9" x14ac:dyDescent="0.3">
      <c r="A1476" s="1" t="s">
        <v>32553</v>
      </c>
      <c r="B1476" s="1" t="s">
        <v>680</v>
      </c>
      <c r="C1476" s="2">
        <v>45327</v>
      </c>
      <c r="D1476" s="3">
        <v>45328.333333333336</v>
      </c>
      <c r="E1476">
        <v>32</v>
      </c>
      <c r="F1476" s="1" t="s">
        <v>31081</v>
      </c>
      <c r="G1476">
        <v>3</v>
      </c>
      <c r="I1476" t="b">
        <v>0</v>
      </c>
    </row>
    <row r="1477" spans="1:9" x14ac:dyDescent="0.3">
      <c r="A1477" s="1" t="s">
        <v>32554</v>
      </c>
      <c r="B1477" s="1" t="s">
        <v>40</v>
      </c>
      <c r="C1477" s="2">
        <v>45117</v>
      </c>
      <c r="D1477" s="3">
        <v>45119.083333333336</v>
      </c>
      <c r="E1477">
        <v>50</v>
      </c>
      <c r="F1477" s="1" t="s">
        <v>31076</v>
      </c>
      <c r="G1477">
        <v>9</v>
      </c>
      <c r="I1477" t="b">
        <v>0</v>
      </c>
    </row>
    <row r="1478" spans="1:9" x14ac:dyDescent="0.3">
      <c r="A1478" s="1" t="s">
        <v>32555</v>
      </c>
      <c r="B1478" s="1" t="s">
        <v>124</v>
      </c>
      <c r="C1478" s="2">
        <v>45487</v>
      </c>
      <c r="D1478" s="3">
        <v>45487.208333333336</v>
      </c>
      <c r="E1478">
        <v>5</v>
      </c>
      <c r="F1478" s="1" t="s">
        <v>31086</v>
      </c>
      <c r="G1478">
        <v>83</v>
      </c>
      <c r="H1478">
        <v>4</v>
      </c>
      <c r="I1478" t="b">
        <v>0</v>
      </c>
    </row>
    <row r="1479" spans="1:9" x14ac:dyDescent="0.3">
      <c r="A1479" s="1" t="s">
        <v>32556</v>
      </c>
      <c r="B1479" s="1" t="s">
        <v>602</v>
      </c>
      <c r="C1479" s="2">
        <v>45621</v>
      </c>
      <c r="D1479" s="3">
        <v>45622.75</v>
      </c>
      <c r="E1479">
        <v>42</v>
      </c>
      <c r="F1479" s="1" t="s">
        <v>31078</v>
      </c>
      <c r="G1479">
        <v>57</v>
      </c>
      <c r="H1479">
        <v>4</v>
      </c>
      <c r="I1479" t="b">
        <v>0</v>
      </c>
    </row>
    <row r="1480" spans="1:9" x14ac:dyDescent="0.3">
      <c r="A1480" s="1" t="s">
        <v>32557</v>
      </c>
      <c r="B1480" s="1" t="s">
        <v>850</v>
      </c>
      <c r="C1480" s="2">
        <v>45288</v>
      </c>
      <c r="D1480" s="3">
        <v>45289.041666666664</v>
      </c>
      <c r="E1480">
        <v>25</v>
      </c>
      <c r="F1480" s="1" t="s">
        <v>31078</v>
      </c>
      <c r="G1480">
        <v>164</v>
      </c>
      <c r="H1480">
        <v>3</v>
      </c>
      <c r="I1480" t="b">
        <v>0</v>
      </c>
    </row>
    <row r="1481" spans="1:9" x14ac:dyDescent="0.3">
      <c r="A1481" s="1" t="s">
        <v>32558</v>
      </c>
      <c r="B1481" s="1" t="s">
        <v>126</v>
      </c>
      <c r="C1481" s="2">
        <v>45218</v>
      </c>
      <c r="D1481" s="3">
        <v>45220.458333333336</v>
      </c>
      <c r="E1481">
        <v>59</v>
      </c>
      <c r="F1481" s="1" t="s">
        <v>31078</v>
      </c>
      <c r="G1481">
        <v>5</v>
      </c>
      <c r="I1481" t="b">
        <v>0</v>
      </c>
    </row>
    <row r="1482" spans="1:9" x14ac:dyDescent="0.3">
      <c r="A1482" s="1" t="s">
        <v>32559</v>
      </c>
      <c r="B1482" s="1" t="s">
        <v>948</v>
      </c>
      <c r="C1482" s="2">
        <v>45446</v>
      </c>
      <c r="D1482" s="3">
        <v>45446.75</v>
      </c>
      <c r="E1482">
        <v>18</v>
      </c>
      <c r="F1482" s="1" t="s">
        <v>31078</v>
      </c>
      <c r="G1482">
        <v>55</v>
      </c>
      <c r="I1482" t="b">
        <v>0</v>
      </c>
    </row>
    <row r="1483" spans="1:9" x14ac:dyDescent="0.3">
      <c r="A1483" s="1" t="s">
        <v>32560</v>
      </c>
      <c r="B1483" s="1" t="s">
        <v>49</v>
      </c>
      <c r="C1483" s="2">
        <v>44930</v>
      </c>
      <c r="D1483" s="3">
        <v>44931.125</v>
      </c>
      <c r="E1483">
        <v>27</v>
      </c>
      <c r="F1483" s="1" t="s">
        <v>31078</v>
      </c>
      <c r="G1483">
        <v>171</v>
      </c>
      <c r="H1483">
        <v>5</v>
      </c>
      <c r="I1483" t="b">
        <v>0</v>
      </c>
    </row>
    <row r="1484" spans="1:9" x14ac:dyDescent="0.3">
      <c r="A1484" s="1" t="s">
        <v>32561</v>
      </c>
      <c r="B1484" s="1" t="s">
        <v>288</v>
      </c>
      <c r="C1484" s="2">
        <v>45400</v>
      </c>
      <c r="D1484" s="3">
        <v>45401.458333333336</v>
      </c>
      <c r="E1484">
        <v>35</v>
      </c>
      <c r="F1484" s="1" t="s">
        <v>31078</v>
      </c>
      <c r="G1484">
        <v>131</v>
      </c>
      <c r="H1484">
        <v>3</v>
      </c>
      <c r="I1484" t="b">
        <v>0</v>
      </c>
    </row>
    <row r="1485" spans="1:9" x14ac:dyDescent="0.3">
      <c r="A1485" s="1" t="s">
        <v>32562</v>
      </c>
      <c r="B1485" s="1" t="s">
        <v>108</v>
      </c>
      <c r="C1485" s="2">
        <v>45068</v>
      </c>
      <c r="D1485" s="3">
        <v>45068.791666666664</v>
      </c>
      <c r="E1485">
        <v>19</v>
      </c>
      <c r="F1485" s="1" t="s">
        <v>31078</v>
      </c>
      <c r="G1485">
        <v>167</v>
      </c>
      <c r="H1485">
        <v>5</v>
      </c>
      <c r="I1485" t="b">
        <v>0</v>
      </c>
    </row>
    <row r="1486" spans="1:9" x14ac:dyDescent="0.3">
      <c r="A1486" s="1" t="s">
        <v>32563</v>
      </c>
      <c r="B1486" s="1" t="s">
        <v>462</v>
      </c>
      <c r="C1486" s="2">
        <v>45247</v>
      </c>
      <c r="D1486" s="3">
        <v>45248.125</v>
      </c>
      <c r="E1486">
        <v>27</v>
      </c>
      <c r="F1486" s="1" t="s">
        <v>31086</v>
      </c>
      <c r="G1486">
        <v>30</v>
      </c>
      <c r="H1486">
        <v>5</v>
      </c>
      <c r="I1486" t="b">
        <v>0</v>
      </c>
    </row>
    <row r="1487" spans="1:9" x14ac:dyDescent="0.3">
      <c r="A1487" s="1" t="s">
        <v>32564</v>
      </c>
      <c r="B1487" s="1" t="s">
        <v>514</v>
      </c>
      <c r="C1487" s="2">
        <v>44969</v>
      </c>
      <c r="D1487" s="3">
        <v>44969.333333333336</v>
      </c>
      <c r="E1487">
        <v>8</v>
      </c>
      <c r="F1487" s="1" t="s">
        <v>31081</v>
      </c>
      <c r="G1487">
        <v>69</v>
      </c>
      <c r="H1487">
        <v>4</v>
      </c>
      <c r="I1487" t="b">
        <v>0</v>
      </c>
    </row>
    <row r="1488" spans="1:9" x14ac:dyDescent="0.3">
      <c r="A1488" s="1" t="s">
        <v>32565</v>
      </c>
      <c r="B1488" s="1" t="s">
        <v>772</v>
      </c>
      <c r="C1488" s="2">
        <v>45409</v>
      </c>
      <c r="D1488" s="3">
        <v>45410.5</v>
      </c>
      <c r="E1488">
        <v>36</v>
      </c>
      <c r="F1488" s="1" t="s">
        <v>31078</v>
      </c>
      <c r="G1488">
        <v>82</v>
      </c>
      <c r="H1488">
        <v>3</v>
      </c>
      <c r="I1488" t="b">
        <v>0</v>
      </c>
    </row>
    <row r="1489" spans="1:9" x14ac:dyDescent="0.3">
      <c r="A1489" s="1" t="s">
        <v>32566</v>
      </c>
      <c r="B1489" s="1" t="s">
        <v>762</v>
      </c>
      <c r="C1489" s="2">
        <v>45175</v>
      </c>
      <c r="D1489" s="3">
        <v>45175.875</v>
      </c>
      <c r="E1489">
        <v>21</v>
      </c>
      <c r="F1489" s="1" t="s">
        <v>31086</v>
      </c>
      <c r="G1489">
        <v>138</v>
      </c>
      <c r="I1489" t="b">
        <v>0</v>
      </c>
    </row>
    <row r="1490" spans="1:9" x14ac:dyDescent="0.3">
      <c r="A1490" s="1" t="s">
        <v>32567</v>
      </c>
      <c r="B1490" s="1" t="s">
        <v>210</v>
      </c>
      <c r="C1490" s="2">
        <v>45622</v>
      </c>
      <c r="D1490" s="3">
        <v>45623.875</v>
      </c>
      <c r="E1490">
        <v>45</v>
      </c>
      <c r="F1490" s="1" t="s">
        <v>31078</v>
      </c>
      <c r="G1490">
        <v>31</v>
      </c>
      <c r="H1490">
        <v>3</v>
      </c>
      <c r="I1490" t="b">
        <v>0</v>
      </c>
    </row>
    <row r="1491" spans="1:9" x14ac:dyDescent="0.3">
      <c r="A1491" s="1" t="s">
        <v>32568</v>
      </c>
      <c r="B1491" s="1" t="s">
        <v>254</v>
      </c>
      <c r="C1491" s="2">
        <v>45129</v>
      </c>
      <c r="D1491" s="3">
        <v>45130.291666666664</v>
      </c>
      <c r="E1491">
        <v>31</v>
      </c>
      <c r="F1491" s="1" t="s">
        <v>31078</v>
      </c>
      <c r="G1491">
        <v>95</v>
      </c>
      <c r="H1491">
        <v>5</v>
      </c>
      <c r="I1491" t="b">
        <v>0</v>
      </c>
    </row>
    <row r="1492" spans="1:9" x14ac:dyDescent="0.3">
      <c r="A1492" s="1" t="s">
        <v>32569</v>
      </c>
      <c r="B1492" s="1" t="s">
        <v>474</v>
      </c>
      <c r="C1492" s="2">
        <v>45006</v>
      </c>
      <c r="D1492" s="3">
        <v>45006.25</v>
      </c>
      <c r="E1492">
        <v>6</v>
      </c>
      <c r="F1492" s="1" t="s">
        <v>31076</v>
      </c>
      <c r="G1492">
        <v>8</v>
      </c>
      <c r="H1492">
        <v>4</v>
      </c>
      <c r="I1492" t="b">
        <v>0</v>
      </c>
    </row>
    <row r="1493" spans="1:9" x14ac:dyDescent="0.3">
      <c r="A1493" s="1" t="s">
        <v>32570</v>
      </c>
      <c r="B1493" s="1" t="s">
        <v>582</v>
      </c>
      <c r="C1493" s="2">
        <v>45416</v>
      </c>
      <c r="D1493" s="3">
        <v>45416.583333333336</v>
      </c>
      <c r="E1493">
        <v>14</v>
      </c>
      <c r="F1493" s="1" t="s">
        <v>31076</v>
      </c>
      <c r="G1493">
        <v>168</v>
      </c>
      <c r="I1493" t="b">
        <v>0</v>
      </c>
    </row>
    <row r="1494" spans="1:9" x14ac:dyDescent="0.3">
      <c r="A1494" s="1" t="s">
        <v>32571</v>
      </c>
      <c r="B1494" s="1" t="s">
        <v>800</v>
      </c>
      <c r="C1494" s="2">
        <v>45153</v>
      </c>
      <c r="D1494" s="3">
        <v>45153.75</v>
      </c>
      <c r="E1494">
        <v>18</v>
      </c>
      <c r="F1494" s="1" t="s">
        <v>31081</v>
      </c>
      <c r="G1494">
        <v>78</v>
      </c>
      <c r="I1494" t="b">
        <v>0</v>
      </c>
    </row>
    <row r="1495" spans="1:9" x14ac:dyDescent="0.3">
      <c r="A1495" s="1" t="s">
        <v>32572</v>
      </c>
      <c r="B1495" s="1" t="s">
        <v>556</v>
      </c>
      <c r="C1495" s="2">
        <v>45361</v>
      </c>
      <c r="D1495" s="3">
        <v>45363.916666666664</v>
      </c>
      <c r="E1495">
        <v>70</v>
      </c>
      <c r="F1495" s="1" t="s">
        <v>31078</v>
      </c>
      <c r="G1495">
        <v>115</v>
      </c>
      <c r="H1495">
        <v>4</v>
      </c>
      <c r="I1495" t="b">
        <v>1</v>
      </c>
    </row>
    <row r="1496" spans="1:9" x14ac:dyDescent="0.3">
      <c r="A1496" s="1" t="s">
        <v>32573</v>
      </c>
      <c r="B1496" s="1" t="s">
        <v>898</v>
      </c>
      <c r="C1496" s="2">
        <v>45116</v>
      </c>
      <c r="D1496" s="3">
        <v>45117.375</v>
      </c>
      <c r="E1496">
        <v>33</v>
      </c>
      <c r="F1496" s="1" t="s">
        <v>31076</v>
      </c>
      <c r="G1496">
        <v>149</v>
      </c>
      <c r="I1496" t="b">
        <v>0</v>
      </c>
    </row>
    <row r="1497" spans="1:9" x14ac:dyDescent="0.3">
      <c r="A1497" s="1" t="s">
        <v>32574</v>
      </c>
      <c r="B1497" s="1" t="s">
        <v>352</v>
      </c>
      <c r="C1497" s="2">
        <v>45332</v>
      </c>
      <c r="D1497" s="3">
        <v>45333.583333333336</v>
      </c>
      <c r="E1497">
        <v>38</v>
      </c>
      <c r="F1497" s="1" t="s">
        <v>31086</v>
      </c>
      <c r="G1497">
        <v>111</v>
      </c>
      <c r="I1497" t="b">
        <v>1</v>
      </c>
    </row>
    <row r="1498" spans="1:9" x14ac:dyDescent="0.3">
      <c r="A1498" s="1" t="s">
        <v>32575</v>
      </c>
      <c r="B1498" s="1" t="s">
        <v>816</v>
      </c>
      <c r="C1498" s="2">
        <v>45599</v>
      </c>
      <c r="D1498" s="3">
        <v>45600.708333333336</v>
      </c>
      <c r="E1498">
        <v>41</v>
      </c>
      <c r="F1498" s="1" t="s">
        <v>31086</v>
      </c>
      <c r="G1498">
        <v>93</v>
      </c>
      <c r="H1498">
        <v>5</v>
      </c>
      <c r="I1498" t="b">
        <v>0</v>
      </c>
    </row>
    <row r="1499" spans="1:9" x14ac:dyDescent="0.3">
      <c r="A1499" s="1" t="s">
        <v>32576</v>
      </c>
      <c r="B1499" s="1" t="s">
        <v>95</v>
      </c>
      <c r="C1499" s="2">
        <v>45591</v>
      </c>
      <c r="D1499" s="3">
        <v>45592.625</v>
      </c>
      <c r="E1499">
        <v>39</v>
      </c>
      <c r="F1499" s="1" t="s">
        <v>31081</v>
      </c>
      <c r="G1499">
        <v>122</v>
      </c>
      <c r="H1499">
        <v>4</v>
      </c>
      <c r="I1499" t="b">
        <v>0</v>
      </c>
    </row>
    <row r="1500" spans="1:9" x14ac:dyDescent="0.3">
      <c r="A1500" s="1" t="s">
        <v>32577</v>
      </c>
      <c r="B1500" s="1" t="s">
        <v>556</v>
      </c>
      <c r="C1500" s="2">
        <v>45121</v>
      </c>
      <c r="D1500" s="3">
        <v>45121.958333333336</v>
      </c>
      <c r="E1500">
        <v>23</v>
      </c>
      <c r="F1500" s="1" t="s">
        <v>31081</v>
      </c>
      <c r="G1500">
        <v>162</v>
      </c>
      <c r="H1500">
        <v>4</v>
      </c>
      <c r="I1500" t="b">
        <v>0</v>
      </c>
    </row>
    <row r="1501" spans="1:9" x14ac:dyDescent="0.3">
      <c r="A1501" s="1" t="s">
        <v>32578</v>
      </c>
      <c r="B1501" s="1" t="s">
        <v>310</v>
      </c>
      <c r="C1501" s="2">
        <v>45276</v>
      </c>
      <c r="D1501" s="3">
        <v>45277.25</v>
      </c>
      <c r="E1501">
        <v>30</v>
      </c>
      <c r="F1501" s="1" t="s">
        <v>31086</v>
      </c>
      <c r="G1501">
        <v>2</v>
      </c>
      <c r="I1501" t="b">
        <v>0</v>
      </c>
    </row>
    <row r="1502" spans="1:9" x14ac:dyDescent="0.3">
      <c r="A1502" s="1" t="s">
        <v>32579</v>
      </c>
      <c r="B1502" s="1" t="s">
        <v>418</v>
      </c>
      <c r="C1502" s="2">
        <v>45559</v>
      </c>
      <c r="D1502" s="3">
        <v>45560.625</v>
      </c>
      <c r="E1502">
        <v>39</v>
      </c>
      <c r="F1502" s="1" t="s">
        <v>31078</v>
      </c>
      <c r="G1502">
        <v>98</v>
      </c>
      <c r="H1502">
        <v>5</v>
      </c>
      <c r="I1502" t="b">
        <v>0</v>
      </c>
    </row>
    <row r="1503" spans="1:9" x14ac:dyDescent="0.3">
      <c r="A1503" s="1" t="s">
        <v>32580</v>
      </c>
      <c r="B1503" s="1" t="s">
        <v>526</v>
      </c>
      <c r="C1503" s="2">
        <v>45612</v>
      </c>
      <c r="D1503" s="3">
        <v>45612.083333333336</v>
      </c>
      <c r="E1503">
        <v>2</v>
      </c>
      <c r="F1503" s="1" t="s">
        <v>31076</v>
      </c>
      <c r="G1503">
        <v>4</v>
      </c>
      <c r="H1503">
        <v>4</v>
      </c>
      <c r="I1503" t="b">
        <v>0</v>
      </c>
    </row>
    <row r="1504" spans="1:9" x14ac:dyDescent="0.3">
      <c r="A1504" s="1" t="s">
        <v>32581</v>
      </c>
      <c r="B1504" s="1" t="s">
        <v>840</v>
      </c>
      <c r="C1504" s="2">
        <v>45637</v>
      </c>
      <c r="D1504" s="3">
        <v>45639.458333333336</v>
      </c>
      <c r="E1504">
        <v>59</v>
      </c>
      <c r="F1504" s="1" t="s">
        <v>31086</v>
      </c>
      <c r="G1504">
        <v>143</v>
      </c>
      <c r="I1504" t="b">
        <v>0</v>
      </c>
    </row>
    <row r="1505" spans="1:9" x14ac:dyDescent="0.3">
      <c r="A1505" s="1" t="s">
        <v>32582</v>
      </c>
      <c r="B1505" s="1" t="s">
        <v>568</v>
      </c>
      <c r="C1505" s="2">
        <v>45359</v>
      </c>
      <c r="D1505" s="3">
        <v>45361.166666666664</v>
      </c>
      <c r="E1505">
        <v>52</v>
      </c>
      <c r="F1505" s="1" t="s">
        <v>31081</v>
      </c>
      <c r="G1505">
        <v>162</v>
      </c>
      <c r="I1505" t="b">
        <v>0</v>
      </c>
    </row>
    <row r="1506" spans="1:9" x14ac:dyDescent="0.3">
      <c r="A1506" s="1" t="s">
        <v>32583</v>
      </c>
      <c r="B1506" s="1" t="s">
        <v>468</v>
      </c>
      <c r="C1506" s="2">
        <v>45279</v>
      </c>
      <c r="D1506" s="3">
        <v>45281.75</v>
      </c>
      <c r="E1506">
        <v>66</v>
      </c>
      <c r="F1506" s="1" t="s">
        <v>31076</v>
      </c>
      <c r="G1506">
        <v>24</v>
      </c>
      <c r="H1506">
        <v>5</v>
      </c>
      <c r="I1506" t="b">
        <v>0</v>
      </c>
    </row>
    <row r="1507" spans="1:9" x14ac:dyDescent="0.3">
      <c r="A1507" s="1" t="s">
        <v>32584</v>
      </c>
      <c r="B1507" s="1" t="s">
        <v>788</v>
      </c>
      <c r="C1507" s="2">
        <v>45096</v>
      </c>
      <c r="D1507" s="3">
        <v>45097.75</v>
      </c>
      <c r="E1507">
        <v>42</v>
      </c>
      <c r="F1507" s="1" t="s">
        <v>31081</v>
      </c>
      <c r="G1507">
        <v>175</v>
      </c>
      <c r="I1507" t="b">
        <v>0</v>
      </c>
    </row>
    <row r="1508" spans="1:9" x14ac:dyDescent="0.3">
      <c r="A1508" s="1" t="s">
        <v>32585</v>
      </c>
      <c r="B1508" s="1" t="s">
        <v>218</v>
      </c>
      <c r="C1508" s="2">
        <v>45123</v>
      </c>
      <c r="D1508" s="3">
        <v>45125.083333333336</v>
      </c>
      <c r="E1508">
        <v>50</v>
      </c>
      <c r="F1508" s="1" t="s">
        <v>31078</v>
      </c>
      <c r="G1508">
        <v>27</v>
      </c>
      <c r="I1508" t="b">
        <v>0</v>
      </c>
    </row>
    <row r="1509" spans="1:9" x14ac:dyDescent="0.3">
      <c r="A1509" s="1" t="s">
        <v>32586</v>
      </c>
      <c r="B1509" s="1" t="s">
        <v>724</v>
      </c>
      <c r="C1509" s="2">
        <v>45107</v>
      </c>
      <c r="D1509" s="3">
        <v>45107.791666666664</v>
      </c>
      <c r="E1509">
        <v>19</v>
      </c>
      <c r="F1509" s="1" t="s">
        <v>31078</v>
      </c>
      <c r="G1509">
        <v>105</v>
      </c>
      <c r="I1509" t="b">
        <v>0</v>
      </c>
    </row>
    <row r="1510" spans="1:9" x14ac:dyDescent="0.3">
      <c r="A1510" s="1" t="s">
        <v>32587</v>
      </c>
      <c r="B1510" s="1" t="s">
        <v>640</v>
      </c>
      <c r="C1510" s="2">
        <v>45469</v>
      </c>
      <c r="D1510" s="3">
        <v>45471.875</v>
      </c>
      <c r="E1510">
        <v>69</v>
      </c>
      <c r="F1510" s="1" t="s">
        <v>31081</v>
      </c>
      <c r="G1510">
        <v>109</v>
      </c>
      <c r="H1510">
        <v>4</v>
      </c>
      <c r="I1510" t="b">
        <v>0</v>
      </c>
    </row>
    <row r="1511" spans="1:9" x14ac:dyDescent="0.3">
      <c r="A1511" s="1" t="s">
        <v>32588</v>
      </c>
      <c r="B1511" s="1" t="s">
        <v>228</v>
      </c>
      <c r="C1511" s="2">
        <v>45616</v>
      </c>
      <c r="D1511" s="3">
        <v>45616.291666666664</v>
      </c>
      <c r="E1511">
        <v>7</v>
      </c>
      <c r="F1511" s="1" t="s">
        <v>31081</v>
      </c>
      <c r="G1511">
        <v>54</v>
      </c>
      <c r="I1511" t="b">
        <v>0</v>
      </c>
    </row>
    <row r="1512" spans="1:9" x14ac:dyDescent="0.3">
      <c r="A1512" s="1" t="s">
        <v>32589</v>
      </c>
      <c r="B1512" s="1" t="s">
        <v>526</v>
      </c>
      <c r="C1512" s="2">
        <v>45058</v>
      </c>
      <c r="D1512" s="3">
        <v>45058.5</v>
      </c>
      <c r="E1512">
        <v>12</v>
      </c>
      <c r="F1512" s="1" t="s">
        <v>31078</v>
      </c>
      <c r="G1512">
        <v>172</v>
      </c>
      <c r="I1512" t="b">
        <v>0</v>
      </c>
    </row>
    <row r="1513" spans="1:9" x14ac:dyDescent="0.3">
      <c r="A1513" s="1" t="s">
        <v>32590</v>
      </c>
      <c r="B1513" s="1" t="s">
        <v>780</v>
      </c>
      <c r="C1513" s="2">
        <v>45015</v>
      </c>
      <c r="D1513" s="3">
        <v>45015.958333333336</v>
      </c>
      <c r="E1513">
        <v>23</v>
      </c>
      <c r="F1513" s="1" t="s">
        <v>31078</v>
      </c>
      <c r="G1513">
        <v>62</v>
      </c>
      <c r="H1513">
        <v>3</v>
      </c>
      <c r="I1513" t="b">
        <v>0</v>
      </c>
    </row>
    <row r="1514" spans="1:9" x14ac:dyDescent="0.3">
      <c r="A1514" s="1" t="s">
        <v>32591</v>
      </c>
      <c r="B1514" s="1" t="s">
        <v>428</v>
      </c>
      <c r="C1514" s="2">
        <v>45192</v>
      </c>
      <c r="D1514" s="3">
        <v>45194.5</v>
      </c>
      <c r="E1514">
        <v>60</v>
      </c>
      <c r="F1514" s="1" t="s">
        <v>31081</v>
      </c>
      <c r="G1514">
        <v>39</v>
      </c>
      <c r="H1514">
        <v>3</v>
      </c>
      <c r="I1514" t="b">
        <v>0</v>
      </c>
    </row>
    <row r="1515" spans="1:9" x14ac:dyDescent="0.3">
      <c r="A1515" s="1" t="s">
        <v>32592</v>
      </c>
      <c r="B1515" s="1" t="s">
        <v>368</v>
      </c>
      <c r="C1515" s="2">
        <v>45129</v>
      </c>
      <c r="D1515" s="3">
        <v>45130.208333333336</v>
      </c>
      <c r="E1515">
        <v>29</v>
      </c>
      <c r="F1515" s="1" t="s">
        <v>31081</v>
      </c>
      <c r="G1515">
        <v>166</v>
      </c>
      <c r="H1515">
        <v>3</v>
      </c>
      <c r="I1515" t="b">
        <v>0</v>
      </c>
    </row>
    <row r="1516" spans="1:9" x14ac:dyDescent="0.3">
      <c r="A1516" s="1" t="s">
        <v>32593</v>
      </c>
      <c r="B1516" s="1" t="s">
        <v>566</v>
      </c>
      <c r="C1516" s="2">
        <v>45606</v>
      </c>
      <c r="D1516" s="3">
        <v>45608.875</v>
      </c>
      <c r="E1516">
        <v>69</v>
      </c>
      <c r="F1516" s="1" t="s">
        <v>31081</v>
      </c>
      <c r="G1516">
        <v>74</v>
      </c>
      <c r="H1516">
        <v>4</v>
      </c>
      <c r="I1516" t="b">
        <v>0</v>
      </c>
    </row>
    <row r="1517" spans="1:9" x14ac:dyDescent="0.3">
      <c r="A1517" s="1" t="s">
        <v>32594</v>
      </c>
      <c r="B1517" s="1" t="s">
        <v>754</v>
      </c>
      <c r="C1517" s="2">
        <v>45122</v>
      </c>
      <c r="D1517" s="3">
        <v>45124.916666666664</v>
      </c>
      <c r="E1517">
        <v>70</v>
      </c>
      <c r="F1517" s="1" t="s">
        <v>31078</v>
      </c>
      <c r="G1517">
        <v>104</v>
      </c>
      <c r="I1517" t="b">
        <v>0</v>
      </c>
    </row>
    <row r="1518" spans="1:9" x14ac:dyDescent="0.3">
      <c r="A1518" s="1" t="s">
        <v>32595</v>
      </c>
      <c r="B1518" s="1" t="s">
        <v>1022</v>
      </c>
      <c r="C1518" s="2">
        <v>44984</v>
      </c>
      <c r="D1518" s="3">
        <v>44985.291666666664</v>
      </c>
      <c r="E1518">
        <v>31</v>
      </c>
      <c r="F1518" s="1" t="s">
        <v>31081</v>
      </c>
      <c r="G1518">
        <v>160</v>
      </c>
      <c r="I1518" t="b">
        <v>0</v>
      </c>
    </row>
    <row r="1519" spans="1:9" x14ac:dyDescent="0.3">
      <c r="A1519" s="1" t="s">
        <v>32596</v>
      </c>
      <c r="B1519" s="1" t="s">
        <v>924</v>
      </c>
      <c r="C1519" s="2">
        <v>45189</v>
      </c>
      <c r="D1519" s="3">
        <v>45191.708333333336</v>
      </c>
      <c r="E1519">
        <v>65</v>
      </c>
      <c r="F1519" s="1" t="s">
        <v>31086</v>
      </c>
      <c r="G1519">
        <v>38</v>
      </c>
      <c r="H1519">
        <v>4</v>
      </c>
      <c r="I1519" t="b">
        <v>0</v>
      </c>
    </row>
    <row r="1520" spans="1:9" x14ac:dyDescent="0.3">
      <c r="A1520" s="1" t="s">
        <v>32597</v>
      </c>
      <c r="B1520" s="1" t="s">
        <v>944</v>
      </c>
      <c r="C1520" s="2">
        <v>45082</v>
      </c>
      <c r="D1520" s="3">
        <v>45083.125</v>
      </c>
      <c r="E1520">
        <v>27</v>
      </c>
      <c r="F1520" s="1" t="s">
        <v>31076</v>
      </c>
      <c r="G1520">
        <v>48</v>
      </c>
      <c r="H1520">
        <v>5</v>
      </c>
      <c r="I1520" t="b">
        <v>0</v>
      </c>
    </row>
    <row r="1521" spans="1:9" x14ac:dyDescent="0.3">
      <c r="A1521" s="1" t="s">
        <v>32598</v>
      </c>
      <c r="B1521" s="1" t="s">
        <v>424</v>
      </c>
      <c r="C1521" s="2">
        <v>45514</v>
      </c>
      <c r="D1521" s="3">
        <v>45515.708333333336</v>
      </c>
      <c r="E1521">
        <v>41</v>
      </c>
      <c r="F1521" s="1" t="s">
        <v>31076</v>
      </c>
      <c r="G1521">
        <v>135</v>
      </c>
      <c r="I1521" t="b">
        <v>0</v>
      </c>
    </row>
    <row r="1522" spans="1:9" x14ac:dyDescent="0.3">
      <c r="A1522" s="1" t="s">
        <v>32599</v>
      </c>
      <c r="B1522" s="1" t="s">
        <v>238</v>
      </c>
      <c r="C1522" s="2">
        <v>45078</v>
      </c>
      <c r="D1522" s="3">
        <v>45079.458333333336</v>
      </c>
      <c r="E1522">
        <v>35</v>
      </c>
      <c r="F1522" s="1" t="s">
        <v>31081</v>
      </c>
      <c r="G1522">
        <v>59</v>
      </c>
      <c r="H1522">
        <v>5</v>
      </c>
      <c r="I1522" t="b">
        <v>0</v>
      </c>
    </row>
    <row r="1523" spans="1:9" x14ac:dyDescent="0.3">
      <c r="A1523" s="1" t="s">
        <v>32600</v>
      </c>
      <c r="B1523" s="1" t="s">
        <v>904</v>
      </c>
      <c r="C1523" s="2">
        <v>45271</v>
      </c>
      <c r="D1523" s="3">
        <v>45273.666666666664</v>
      </c>
      <c r="E1523">
        <v>64</v>
      </c>
      <c r="F1523" s="1" t="s">
        <v>31086</v>
      </c>
      <c r="G1523">
        <v>102</v>
      </c>
      <c r="H1523">
        <v>5</v>
      </c>
      <c r="I1523" t="b">
        <v>0</v>
      </c>
    </row>
    <row r="1524" spans="1:9" x14ac:dyDescent="0.3">
      <c r="A1524" s="1" t="s">
        <v>32601</v>
      </c>
      <c r="B1524" s="1" t="s">
        <v>246</v>
      </c>
      <c r="C1524" s="2">
        <v>44965</v>
      </c>
      <c r="D1524" s="3">
        <v>44966.291666666664</v>
      </c>
      <c r="E1524">
        <v>31</v>
      </c>
      <c r="F1524" s="1" t="s">
        <v>31081</v>
      </c>
      <c r="G1524">
        <v>125</v>
      </c>
      <c r="H1524">
        <v>3</v>
      </c>
      <c r="I1524" t="b">
        <v>0</v>
      </c>
    </row>
    <row r="1525" spans="1:9" x14ac:dyDescent="0.3">
      <c r="A1525" s="1" t="s">
        <v>32602</v>
      </c>
      <c r="B1525" s="1" t="s">
        <v>282</v>
      </c>
      <c r="C1525" s="2">
        <v>45014</v>
      </c>
      <c r="D1525" s="3">
        <v>45016.5</v>
      </c>
      <c r="E1525">
        <v>60</v>
      </c>
      <c r="F1525" s="1" t="s">
        <v>31076</v>
      </c>
      <c r="G1525">
        <v>169</v>
      </c>
      <c r="I1525" t="b">
        <v>0</v>
      </c>
    </row>
    <row r="1526" spans="1:9" x14ac:dyDescent="0.3">
      <c r="A1526" s="1" t="s">
        <v>32603</v>
      </c>
      <c r="B1526" s="1" t="s">
        <v>802</v>
      </c>
      <c r="C1526" s="2">
        <v>45481</v>
      </c>
      <c r="D1526" s="3">
        <v>45482</v>
      </c>
      <c r="E1526">
        <v>24</v>
      </c>
      <c r="F1526" s="1" t="s">
        <v>31078</v>
      </c>
      <c r="G1526">
        <v>5</v>
      </c>
      <c r="H1526">
        <v>4</v>
      </c>
      <c r="I1526" t="b">
        <v>0</v>
      </c>
    </row>
    <row r="1527" spans="1:9" x14ac:dyDescent="0.3">
      <c r="A1527" s="1" t="s">
        <v>32604</v>
      </c>
      <c r="B1527" s="1" t="s">
        <v>694</v>
      </c>
      <c r="C1527" s="2">
        <v>45469</v>
      </c>
      <c r="D1527" s="3">
        <v>45470.833333333336</v>
      </c>
      <c r="E1527">
        <v>44</v>
      </c>
      <c r="F1527" s="1" t="s">
        <v>31086</v>
      </c>
      <c r="G1527">
        <v>176</v>
      </c>
      <c r="I1527" t="b">
        <v>0</v>
      </c>
    </row>
    <row r="1528" spans="1:9" x14ac:dyDescent="0.3">
      <c r="A1528" s="1" t="s">
        <v>32605</v>
      </c>
      <c r="B1528" s="1" t="s">
        <v>850</v>
      </c>
      <c r="C1528" s="2">
        <v>45154</v>
      </c>
      <c r="D1528" s="3">
        <v>45154.541666666664</v>
      </c>
      <c r="E1528">
        <v>13</v>
      </c>
      <c r="F1528" s="1" t="s">
        <v>31081</v>
      </c>
      <c r="G1528">
        <v>12</v>
      </c>
      <c r="H1528">
        <v>3</v>
      </c>
      <c r="I1528" t="b">
        <v>0</v>
      </c>
    </row>
    <row r="1529" spans="1:9" x14ac:dyDescent="0.3">
      <c r="A1529" s="1" t="s">
        <v>32606</v>
      </c>
      <c r="B1529" s="1" t="s">
        <v>558</v>
      </c>
      <c r="C1529" s="2">
        <v>45483</v>
      </c>
      <c r="D1529" s="3">
        <v>45485.208333333336</v>
      </c>
      <c r="E1529">
        <v>53</v>
      </c>
      <c r="F1529" s="1" t="s">
        <v>31076</v>
      </c>
      <c r="G1529">
        <v>89</v>
      </c>
      <c r="H1529">
        <v>5</v>
      </c>
      <c r="I1529" t="b">
        <v>0</v>
      </c>
    </row>
    <row r="1530" spans="1:9" x14ac:dyDescent="0.3">
      <c r="A1530" s="1" t="s">
        <v>32607</v>
      </c>
      <c r="B1530" s="1" t="s">
        <v>452</v>
      </c>
      <c r="C1530" s="2">
        <v>45381</v>
      </c>
      <c r="D1530" s="3">
        <v>45381.666666666664</v>
      </c>
      <c r="E1530">
        <v>16</v>
      </c>
      <c r="F1530" s="1" t="s">
        <v>31086</v>
      </c>
      <c r="G1530">
        <v>99</v>
      </c>
      <c r="H1530">
        <v>3</v>
      </c>
      <c r="I1530" t="b">
        <v>0</v>
      </c>
    </row>
    <row r="1531" spans="1:9" x14ac:dyDescent="0.3">
      <c r="A1531" s="1" t="s">
        <v>32608</v>
      </c>
      <c r="B1531" s="1" t="s">
        <v>852</v>
      </c>
      <c r="C1531" s="2">
        <v>44958</v>
      </c>
      <c r="D1531" s="3">
        <v>44959.333333333336</v>
      </c>
      <c r="E1531">
        <v>32</v>
      </c>
      <c r="F1531" s="1" t="s">
        <v>31078</v>
      </c>
      <c r="G1531">
        <v>74</v>
      </c>
      <c r="H1531">
        <v>5</v>
      </c>
      <c r="I1531" t="b">
        <v>0</v>
      </c>
    </row>
    <row r="1532" spans="1:9" x14ac:dyDescent="0.3">
      <c r="A1532" s="1" t="s">
        <v>32609</v>
      </c>
      <c r="B1532" s="1" t="s">
        <v>888</v>
      </c>
      <c r="C1532" s="2">
        <v>44960</v>
      </c>
      <c r="D1532" s="3">
        <v>44960.208333333336</v>
      </c>
      <c r="E1532">
        <v>5</v>
      </c>
      <c r="F1532" s="1" t="s">
        <v>31078</v>
      </c>
      <c r="G1532">
        <v>123</v>
      </c>
      <c r="H1532">
        <v>5</v>
      </c>
      <c r="I1532" t="b">
        <v>1</v>
      </c>
    </row>
    <row r="1533" spans="1:9" x14ac:dyDescent="0.3">
      <c r="A1533" s="1" t="s">
        <v>32610</v>
      </c>
      <c r="B1533" s="1" t="s">
        <v>940</v>
      </c>
      <c r="C1533" s="2">
        <v>45170</v>
      </c>
      <c r="D1533" s="3">
        <v>45171.916666666664</v>
      </c>
      <c r="E1533">
        <v>46</v>
      </c>
      <c r="F1533" s="1" t="s">
        <v>31078</v>
      </c>
      <c r="G1533">
        <v>70</v>
      </c>
      <c r="H1533">
        <v>4</v>
      </c>
      <c r="I1533" t="b">
        <v>0</v>
      </c>
    </row>
    <row r="1534" spans="1:9" x14ac:dyDescent="0.3">
      <c r="A1534" s="1" t="s">
        <v>32611</v>
      </c>
      <c r="B1534" s="1" t="s">
        <v>602</v>
      </c>
      <c r="C1534" s="2">
        <v>45197</v>
      </c>
      <c r="D1534" s="3">
        <v>45200</v>
      </c>
      <c r="E1534">
        <v>72</v>
      </c>
      <c r="F1534" s="1" t="s">
        <v>31078</v>
      </c>
      <c r="G1534">
        <v>178</v>
      </c>
      <c r="H1534">
        <v>4</v>
      </c>
      <c r="I1534" t="b">
        <v>0</v>
      </c>
    </row>
    <row r="1535" spans="1:9" x14ac:dyDescent="0.3">
      <c r="A1535" s="1" t="s">
        <v>32612</v>
      </c>
      <c r="B1535" s="1" t="s">
        <v>542</v>
      </c>
      <c r="C1535" s="2">
        <v>45611</v>
      </c>
      <c r="D1535" s="3">
        <v>45613.791666666664</v>
      </c>
      <c r="E1535">
        <v>67</v>
      </c>
      <c r="F1535" s="1" t="s">
        <v>31078</v>
      </c>
      <c r="G1535">
        <v>15</v>
      </c>
      <c r="H1535">
        <v>3</v>
      </c>
      <c r="I1535" t="b">
        <v>0</v>
      </c>
    </row>
    <row r="1536" spans="1:9" x14ac:dyDescent="0.3">
      <c r="A1536" s="1" t="s">
        <v>32613</v>
      </c>
      <c r="B1536" s="1" t="s">
        <v>616</v>
      </c>
      <c r="C1536" s="2">
        <v>45647</v>
      </c>
      <c r="D1536" s="3">
        <v>45649.375</v>
      </c>
      <c r="E1536">
        <v>57</v>
      </c>
      <c r="F1536" s="1" t="s">
        <v>31086</v>
      </c>
      <c r="G1536">
        <v>112</v>
      </c>
      <c r="H1536">
        <v>4</v>
      </c>
      <c r="I1536" t="b">
        <v>0</v>
      </c>
    </row>
    <row r="1537" spans="1:9" x14ac:dyDescent="0.3">
      <c r="A1537" s="1" t="s">
        <v>32614</v>
      </c>
      <c r="B1537" s="1" t="s">
        <v>1026</v>
      </c>
      <c r="C1537" s="2">
        <v>45622</v>
      </c>
      <c r="D1537" s="3">
        <v>45624</v>
      </c>
      <c r="E1537">
        <v>48</v>
      </c>
      <c r="F1537" s="1" t="s">
        <v>31076</v>
      </c>
      <c r="G1537">
        <v>104</v>
      </c>
      <c r="I1537" t="b">
        <v>0</v>
      </c>
    </row>
    <row r="1538" spans="1:9" x14ac:dyDescent="0.3">
      <c r="A1538" s="1" t="s">
        <v>32615</v>
      </c>
      <c r="B1538" s="1" t="s">
        <v>436</v>
      </c>
      <c r="C1538" s="2">
        <v>44937</v>
      </c>
      <c r="D1538" s="3">
        <v>44939.333333333336</v>
      </c>
      <c r="E1538">
        <v>56</v>
      </c>
      <c r="F1538" s="1" t="s">
        <v>31076</v>
      </c>
      <c r="G1538">
        <v>136</v>
      </c>
      <c r="H1538">
        <v>4</v>
      </c>
      <c r="I1538" t="b">
        <v>0</v>
      </c>
    </row>
    <row r="1539" spans="1:9" x14ac:dyDescent="0.3">
      <c r="A1539" s="1" t="s">
        <v>32616</v>
      </c>
      <c r="B1539" s="1" t="s">
        <v>870</v>
      </c>
      <c r="C1539" s="2">
        <v>45416</v>
      </c>
      <c r="D1539" s="3">
        <v>45417.5</v>
      </c>
      <c r="E1539">
        <v>36</v>
      </c>
      <c r="F1539" s="1" t="s">
        <v>31076</v>
      </c>
      <c r="G1539">
        <v>31</v>
      </c>
      <c r="H1539">
        <v>4</v>
      </c>
      <c r="I1539" t="b">
        <v>0</v>
      </c>
    </row>
    <row r="1540" spans="1:9" x14ac:dyDescent="0.3">
      <c r="A1540" s="1" t="s">
        <v>32617</v>
      </c>
      <c r="B1540" s="1" t="s">
        <v>448</v>
      </c>
      <c r="C1540" s="2">
        <v>45351</v>
      </c>
      <c r="D1540" s="3">
        <v>45351.333333333336</v>
      </c>
      <c r="E1540">
        <v>8</v>
      </c>
      <c r="F1540" s="1" t="s">
        <v>31086</v>
      </c>
      <c r="G1540">
        <v>152</v>
      </c>
      <c r="H1540">
        <v>5</v>
      </c>
      <c r="I1540" t="b">
        <v>0</v>
      </c>
    </row>
    <row r="1541" spans="1:9" x14ac:dyDescent="0.3">
      <c r="A1541" s="1" t="s">
        <v>32618</v>
      </c>
      <c r="B1541" s="1" t="s">
        <v>1028</v>
      </c>
      <c r="C1541" s="2">
        <v>45643</v>
      </c>
      <c r="D1541" s="3">
        <v>45645.666666666664</v>
      </c>
      <c r="E1541">
        <v>64</v>
      </c>
      <c r="F1541" s="1" t="s">
        <v>31076</v>
      </c>
      <c r="G1541">
        <v>162</v>
      </c>
      <c r="H1541">
        <v>3</v>
      </c>
      <c r="I1541" t="b">
        <v>0</v>
      </c>
    </row>
    <row r="1542" spans="1:9" x14ac:dyDescent="0.3">
      <c r="A1542" s="1" t="s">
        <v>32619</v>
      </c>
      <c r="B1542" s="1" t="s">
        <v>500</v>
      </c>
      <c r="C1542" s="2">
        <v>45586</v>
      </c>
      <c r="D1542" s="3">
        <v>45587.333333333336</v>
      </c>
      <c r="E1542">
        <v>32</v>
      </c>
      <c r="F1542" s="1" t="s">
        <v>31081</v>
      </c>
      <c r="G1542">
        <v>91</v>
      </c>
      <c r="I1542" t="b">
        <v>0</v>
      </c>
    </row>
    <row r="1543" spans="1:9" x14ac:dyDescent="0.3">
      <c r="A1543" s="1" t="s">
        <v>32620</v>
      </c>
      <c r="B1543" s="1" t="s">
        <v>744</v>
      </c>
      <c r="C1543" s="2">
        <v>45636</v>
      </c>
      <c r="D1543" s="3">
        <v>45637.75</v>
      </c>
      <c r="E1543">
        <v>42</v>
      </c>
      <c r="F1543" s="1" t="s">
        <v>31078</v>
      </c>
      <c r="G1543">
        <v>142</v>
      </c>
      <c r="H1543">
        <v>5</v>
      </c>
      <c r="I1543" t="b">
        <v>0</v>
      </c>
    </row>
    <row r="1544" spans="1:9" x14ac:dyDescent="0.3">
      <c r="A1544" s="1" t="s">
        <v>32621</v>
      </c>
      <c r="B1544" s="1" t="s">
        <v>702</v>
      </c>
      <c r="C1544" s="2">
        <v>45196</v>
      </c>
      <c r="D1544" s="3">
        <v>45198.875</v>
      </c>
      <c r="E1544">
        <v>69</v>
      </c>
      <c r="F1544" s="1" t="s">
        <v>31086</v>
      </c>
      <c r="G1544">
        <v>7</v>
      </c>
      <c r="H1544">
        <v>5</v>
      </c>
      <c r="I1544" t="b">
        <v>0</v>
      </c>
    </row>
    <row r="1545" spans="1:9" x14ac:dyDescent="0.3">
      <c r="A1545" s="1" t="s">
        <v>32622</v>
      </c>
      <c r="B1545" s="1" t="s">
        <v>242</v>
      </c>
      <c r="C1545" s="2">
        <v>45435</v>
      </c>
      <c r="D1545" s="3">
        <v>45437.916666666664</v>
      </c>
      <c r="E1545">
        <v>70</v>
      </c>
      <c r="F1545" s="1" t="s">
        <v>31078</v>
      </c>
      <c r="G1545">
        <v>60</v>
      </c>
      <c r="H1545">
        <v>5</v>
      </c>
      <c r="I1545" t="b">
        <v>0</v>
      </c>
    </row>
    <row r="1546" spans="1:9" x14ac:dyDescent="0.3">
      <c r="A1546" s="1" t="s">
        <v>32623</v>
      </c>
      <c r="B1546" s="1" t="s">
        <v>928</v>
      </c>
      <c r="C1546" s="2">
        <v>45530</v>
      </c>
      <c r="D1546" s="3">
        <v>45530.375</v>
      </c>
      <c r="E1546">
        <v>9</v>
      </c>
      <c r="F1546" s="1" t="s">
        <v>31086</v>
      </c>
      <c r="G1546">
        <v>10</v>
      </c>
      <c r="H1546">
        <v>4</v>
      </c>
      <c r="I1546" t="b">
        <v>0</v>
      </c>
    </row>
    <row r="1547" spans="1:9" x14ac:dyDescent="0.3">
      <c r="A1547" s="1" t="s">
        <v>32624</v>
      </c>
      <c r="B1547" s="1" t="s">
        <v>924</v>
      </c>
      <c r="C1547" s="2">
        <v>45392</v>
      </c>
      <c r="D1547" s="3">
        <v>45394.333333333336</v>
      </c>
      <c r="E1547">
        <v>56</v>
      </c>
      <c r="F1547" s="1" t="s">
        <v>31076</v>
      </c>
      <c r="G1547">
        <v>140</v>
      </c>
      <c r="H1547">
        <v>3</v>
      </c>
      <c r="I1547" t="b">
        <v>0</v>
      </c>
    </row>
    <row r="1548" spans="1:9" x14ac:dyDescent="0.3">
      <c r="A1548" s="1" t="s">
        <v>32625</v>
      </c>
      <c r="B1548" s="1" t="s">
        <v>902</v>
      </c>
      <c r="C1548" s="2">
        <v>45193</v>
      </c>
      <c r="D1548" s="3">
        <v>45194.666666666664</v>
      </c>
      <c r="E1548">
        <v>40</v>
      </c>
      <c r="F1548" s="1" t="s">
        <v>31086</v>
      </c>
      <c r="G1548">
        <v>30</v>
      </c>
      <c r="H1548">
        <v>4</v>
      </c>
      <c r="I1548" t="b">
        <v>0</v>
      </c>
    </row>
    <row r="1549" spans="1:9" x14ac:dyDescent="0.3">
      <c r="A1549" s="1" t="s">
        <v>32626</v>
      </c>
      <c r="B1549" s="1" t="s">
        <v>934</v>
      </c>
      <c r="C1549" s="2">
        <v>45159</v>
      </c>
      <c r="D1549" s="3">
        <v>45160.291666666664</v>
      </c>
      <c r="E1549">
        <v>31</v>
      </c>
      <c r="F1549" s="1" t="s">
        <v>31078</v>
      </c>
      <c r="G1549">
        <v>112</v>
      </c>
      <c r="H1549">
        <v>5</v>
      </c>
      <c r="I1549" t="b">
        <v>0</v>
      </c>
    </row>
    <row r="1550" spans="1:9" x14ac:dyDescent="0.3">
      <c r="A1550" s="1" t="s">
        <v>32627</v>
      </c>
      <c r="B1550" s="1" t="s">
        <v>464</v>
      </c>
      <c r="C1550" s="2">
        <v>45506</v>
      </c>
      <c r="D1550" s="3">
        <v>45506.5</v>
      </c>
      <c r="E1550">
        <v>12</v>
      </c>
      <c r="F1550" s="1" t="s">
        <v>31078</v>
      </c>
      <c r="G1550">
        <v>115</v>
      </c>
      <c r="H1550">
        <v>3</v>
      </c>
      <c r="I1550" t="b">
        <v>0</v>
      </c>
    </row>
    <row r="1551" spans="1:9" x14ac:dyDescent="0.3">
      <c r="A1551" s="1" t="s">
        <v>32628</v>
      </c>
      <c r="B1551" s="1" t="s">
        <v>908</v>
      </c>
      <c r="C1551" s="2">
        <v>45069</v>
      </c>
      <c r="D1551" s="3">
        <v>45070.5</v>
      </c>
      <c r="E1551">
        <v>36</v>
      </c>
      <c r="F1551" s="1" t="s">
        <v>31081</v>
      </c>
      <c r="G1551">
        <v>158</v>
      </c>
      <c r="H1551">
        <v>5</v>
      </c>
      <c r="I1551" t="b">
        <v>0</v>
      </c>
    </row>
    <row r="1552" spans="1:9" x14ac:dyDescent="0.3">
      <c r="A1552" s="1" t="s">
        <v>32629</v>
      </c>
      <c r="B1552" s="1" t="s">
        <v>448</v>
      </c>
      <c r="C1552" s="2">
        <v>45092</v>
      </c>
      <c r="D1552" s="3">
        <v>45093.291666666664</v>
      </c>
      <c r="E1552">
        <v>31</v>
      </c>
      <c r="F1552" s="1" t="s">
        <v>31078</v>
      </c>
      <c r="G1552">
        <v>143</v>
      </c>
      <c r="H1552">
        <v>3</v>
      </c>
      <c r="I1552" t="b">
        <v>0</v>
      </c>
    </row>
    <row r="1553" spans="1:9" x14ac:dyDescent="0.3">
      <c r="A1553" s="1" t="s">
        <v>32630</v>
      </c>
      <c r="B1553" s="1" t="s">
        <v>968</v>
      </c>
      <c r="C1553" s="2">
        <v>45009</v>
      </c>
      <c r="D1553" s="3">
        <v>45009.416666666664</v>
      </c>
      <c r="E1553">
        <v>10</v>
      </c>
      <c r="F1553" s="1" t="s">
        <v>31086</v>
      </c>
      <c r="G1553">
        <v>83</v>
      </c>
      <c r="I1553" t="b">
        <v>0</v>
      </c>
    </row>
    <row r="1554" spans="1:9" x14ac:dyDescent="0.3">
      <c r="A1554" s="1" t="s">
        <v>32631</v>
      </c>
      <c r="B1554" s="1" t="s">
        <v>166</v>
      </c>
      <c r="C1554" s="2">
        <v>45175</v>
      </c>
      <c r="D1554" s="3">
        <v>45177.791666666664</v>
      </c>
      <c r="E1554">
        <v>67</v>
      </c>
      <c r="F1554" s="1" t="s">
        <v>31086</v>
      </c>
      <c r="G1554">
        <v>132</v>
      </c>
      <c r="H1554">
        <v>4</v>
      </c>
      <c r="I1554" t="b">
        <v>0</v>
      </c>
    </row>
    <row r="1555" spans="1:9" x14ac:dyDescent="0.3">
      <c r="A1555" s="1" t="s">
        <v>32632</v>
      </c>
      <c r="B1555" s="1" t="s">
        <v>326</v>
      </c>
      <c r="C1555" s="2">
        <v>45643</v>
      </c>
      <c r="D1555" s="3">
        <v>45645.041666666664</v>
      </c>
      <c r="E1555">
        <v>49</v>
      </c>
      <c r="F1555" s="1" t="s">
        <v>31078</v>
      </c>
      <c r="G1555">
        <v>94</v>
      </c>
      <c r="H1555">
        <v>3</v>
      </c>
      <c r="I1555" t="b">
        <v>0</v>
      </c>
    </row>
    <row r="1556" spans="1:9" x14ac:dyDescent="0.3">
      <c r="A1556" s="1" t="s">
        <v>32633</v>
      </c>
      <c r="B1556" s="1" t="s">
        <v>238</v>
      </c>
      <c r="C1556" s="2">
        <v>45184</v>
      </c>
      <c r="D1556" s="3">
        <v>45184.208333333336</v>
      </c>
      <c r="E1556">
        <v>5</v>
      </c>
      <c r="F1556" s="1" t="s">
        <v>31076</v>
      </c>
      <c r="G1556">
        <v>71</v>
      </c>
      <c r="I1556" t="b">
        <v>0</v>
      </c>
    </row>
    <row r="1557" spans="1:9" x14ac:dyDescent="0.3">
      <c r="A1557" s="1" t="s">
        <v>32634</v>
      </c>
      <c r="B1557" s="1" t="s">
        <v>830</v>
      </c>
      <c r="C1557" s="2">
        <v>45024</v>
      </c>
      <c r="D1557" s="3">
        <v>45024.666666666664</v>
      </c>
      <c r="E1557">
        <v>16</v>
      </c>
      <c r="F1557" s="1" t="s">
        <v>31081</v>
      </c>
      <c r="G1557">
        <v>173</v>
      </c>
      <c r="H1557">
        <v>4</v>
      </c>
      <c r="I1557" t="b">
        <v>0</v>
      </c>
    </row>
    <row r="1558" spans="1:9" x14ac:dyDescent="0.3">
      <c r="A1558" s="1" t="s">
        <v>32635</v>
      </c>
      <c r="B1558" s="1" t="s">
        <v>74</v>
      </c>
      <c r="C1558" s="2">
        <v>45427</v>
      </c>
      <c r="D1558" s="3">
        <v>45429.166666666664</v>
      </c>
      <c r="E1558">
        <v>52</v>
      </c>
      <c r="F1558" s="1" t="s">
        <v>31086</v>
      </c>
      <c r="G1558">
        <v>69</v>
      </c>
      <c r="I1558" t="b">
        <v>0</v>
      </c>
    </row>
    <row r="1559" spans="1:9" x14ac:dyDescent="0.3">
      <c r="A1559" s="1" t="s">
        <v>32636</v>
      </c>
      <c r="B1559" s="1" t="s">
        <v>486</v>
      </c>
      <c r="C1559" s="2">
        <v>45351</v>
      </c>
      <c r="D1559" s="3">
        <v>45351.166666666664</v>
      </c>
      <c r="E1559">
        <v>4</v>
      </c>
      <c r="F1559" s="1" t="s">
        <v>31076</v>
      </c>
      <c r="G1559">
        <v>170</v>
      </c>
      <c r="I1559" t="b">
        <v>0</v>
      </c>
    </row>
    <row r="1560" spans="1:9" x14ac:dyDescent="0.3">
      <c r="A1560" s="1" t="s">
        <v>32637</v>
      </c>
      <c r="B1560" s="1" t="s">
        <v>608</v>
      </c>
      <c r="C1560" s="2">
        <v>45113</v>
      </c>
      <c r="D1560" s="3">
        <v>45115.916666666664</v>
      </c>
      <c r="E1560">
        <v>70</v>
      </c>
      <c r="F1560" s="1" t="s">
        <v>31076</v>
      </c>
      <c r="G1560">
        <v>97</v>
      </c>
      <c r="I1560" t="b">
        <v>0</v>
      </c>
    </row>
    <row r="1561" spans="1:9" x14ac:dyDescent="0.3">
      <c r="A1561" s="1" t="s">
        <v>32638</v>
      </c>
      <c r="B1561" s="1" t="s">
        <v>526</v>
      </c>
      <c r="C1561" s="2">
        <v>45476</v>
      </c>
      <c r="D1561" s="3">
        <v>45479</v>
      </c>
      <c r="E1561">
        <v>72</v>
      </c>
      <c r="F1561" s="1" t="s">
        <v>31086</v>
      </c>
      <c r="G1561">
        <v>80</v>
      </c>
      <c r="I1561" t="b">
        <v>0</v>
      </c>
    </row>
    <row r="1562" spans="1:9" x14ac:dyDescent="0.3">
      <c r="A1562" s="1" t="s">
        <v>32639</v>
      </c>
      <c r="B1562" s="1" t="s">
        <v>272</v>
      </c>
      <c r="C1562" s="2">
        <v>45135</v>
      </c>
      <c r="D1562" s="3">
        <v>45137.541666666664</v>
      </c>
      <c r="E1562">
        <v>61</v>
      </c>
      <c r="F1562" s="1" t="s">
        <v>31086</v>
      </c>
      <c r="G1562">
        <v>29</v>
      </c>
      <c r="H1562">
        <v>4</v>
      </c>
      <c r="I1562" t="b">
        <v>0</v>
      </c>
    </row>
    <row r="1563" spans="1:9" x14ac:dyDescent="0.3">
      <c r="A1563" s="1" t="s">
        <v>32640</v>
      </c>
      <c r="B1563" s="1" t="s">
        <v>224</v>
      </c>
      <c r="C1563" s="2">
        <v>45297</v>
      </c>
      <c r="D1563" s="3">
        <v>45298.791666666664</v>
      </c>
      <c r="E1563">
        <v>43</v>
      </c>
      <c r="F1563" s="1" t="s">
        <v>31076</v>
      </c>
      <c r="G1563">
        <v>15</v>
      </c>
      <c r="H1563">
        <v>4</v>
      </c>
      <c r="I1563" t="b">
        <v>0</v>
      </c>
    </row>
    <row r="1564" spans="1:9" x14ac:dyDescent="0.3">
      <c r="A1564" s="1" t="s">
        <v>32641</v>
      </c>
      <c r="B1564" s="1" t="s">
        <v>304</v>
      </c>
      <c r="C1564" s="2">
        <v>45237</v>
      </c>
      <c r="D1564" s="3">
        <v>45238.833333333336</v>
      </c>
      <c r="E1564">
        <v>44</v>
      </c>
      <c r="F1564" s="1" t="s">
        <v>31076</v>
      </c>
      <c r="G1564">
        <v>146</v>
      </c>
      <c r="H1564">
        <v>4</v>
      </c>
      <c r="I1564" t="b">
        <v>0</v>
      </c>
    </row>
    <row r="1565" spans="1:9" x14ac:dyDescent="0.3">
      <c r="A1565" s="1" t="s">
        <v>32642</v>
      </c>
      <c r="B1565" s="1" t="s">
        <v>180</v>
      </c>
      <c r="C1565" s="2">
        <v>45598</v>
      </c>
      <c r="D1565" s="3">
        <v>45599.75</v>
      </c>
      <c r="E1565">
        <v>42</v>
      </c>
      <c r="F1565" s="1" t="s">
        <v>31078</v>
      </c>
      <c r="G1565">
        <v>75</v>
      </c>
      <c r="I1565" t="b">
        <v>0</v>
      </c>
    </row>
    <row r="1566" spans="1:9" x14ac:dyDescent="0.3">
      <c r="A1566" s="1" t="s">
        <v>32643</v>
      </c>
      <c r="B1566" s="1" t="s">
        <v>766</v>
      </c>
      <c r="C1566" s="2">
        <v>45526</v>
      </c>
      <c r="D1566" s="3">
        <v>45526.708333333336</v>
      </c>
      <c r="E1566">
        <v>17</v>
      </c>
      <c r="F1566" s="1" t="s">
        <v>31076</v>
      </c>
      <c r="G1566">
        <v>68</v>
      </c>
      <c r="H1566">
        <v>3</v>
      </c>
      <c r="I1566" t="b">
        <v>0</v>
      </c>
    </row>
    <row r="1567" spans="1:9" x14ac:dyDescent="0.3">
      <c r="A1567" s="1" t="s">
        <v>32644</v>
      </c>
      <c r="B1567" s="1" t="s">
        <v>730</v>
      </c>
      <c r="C1567" s="2">
        <v>45549</v>
      </c>
      <c r="D1567" s="3">
        <v>45549.708333333336</v>
      </c>
      <c r="E1567">
        <v>17</v>
      </c>
      <c r="F1567" s="1" t="s">
        <v>31081</v>
      </c>
      <c r="G1567">
        <v>150</v>
      </c>
      <c r="H1567">
        <v>3</v>
      </c>
      <c r="I1567" t="b">
        <v>0</v>
      </c>
    </row>
    <row r="1568" spans="1:9" x14ac:dyDescent="0.3">
      <c r="A1568" s="1" t="s">
        <v>32645</v>
      </c>
      <c r="B1568" s="1" t="s">
        <v>960</v>
      </c>
      <c r="C1568" s="2">
        <v>45407</v>
      </c>
      <c r="D1568" s="3">
        <v>45408.416666666664</v>
      </c>
      <c r="E1568">
        <v>34</v>
      </c>
      <c r="F1568" s="1" t="s">
        <v>31078</v>
      </c>
      <c r="G1568">
        <v>106</v>
      </c>
      <c r="H1568">
        <v>4</v>
      </c>
      <c r="I1568" t="b">
        <v>0</v>
      </c>
    </row>
    <row r="1569" spans="1:9" x14ac:dyDescent="0.3">
      <c r="A1569" s="1" t="s">
        <v>32646</v>
      </c>
      <c r="B1569" s="1" t="s">
        <v>592</v>
      </c>
      <c r="C1569" s="2">
        <v>45631</v>
      </c>
      <c r="D1569" s="3">
        <v>45633.375</v>
      </c>
      <c r="E1569">
        <v>57</v>
      </c>
      <c r="F1569" s="1" t="s">
        <v>31076</v>
      </c>
      <c r="G1569">
        <v>178</v>
      </c>
      <c r="I1569" t="b">
        <v>0</v>
      </c>
    </row>
    <row r="1570" spans="1:9" x14ac:dyDescent="0.3">
      <c r="A1570" s="1" t="s">
        <v>32647</v>
      </c>
      <c r="B1570" s="1" t="s">
        <v>232</v>
      </c>
      <c r="C1570" s="2">
        <v>45656</v>
      </c>
      <c r="D1570" s="3">
        <v>45657</v>
      </c>
      <c r="E1570">
        <v>24</v>
      </c>
      <c r="F1570" s="1" t="s">
        <v>31076</v>
      </c>
      <c r="G1570">
        <v>146</v>
      </c>
      <c r="H1570">
        <v>4</v>
      </c>
      <c r="I1570" t="b">
        <v>0</v>
      </c>
    </row>
    <row r="1571" spans="1:9" x14ac:dyDescent="0.3">
      <c r="A1571" s="1" t="s">
        <v>32648</v>
      </c>
      <c r="B1571" s="1" t="s">
        <v>144</v>
      </c>
      <c r="C1571" s="2">
        <v>45193</v>
      </c>
      <c r="D1571" s="3">
        <v>45193.25</v>
      </c>
      <c r="E1571">
        <v>6</v>
      </c>
      <c r="F1571" s="1" t="s">
        <v>31076</v>
      </c>
      <c r="G1571">
        <v>121</v>
      </c>
      <c r="H1571">
        <v>4</v>
      </c>
      <c r="I1571" t="b">
        <v>0</v>
      </c>
    </row>
    <row r="1572" spans="1:9" x14ac:dyDescent="0.3">
      <c r="A1572" s="1" t="s">
        <v>32649</v>
      </c>
      <c r="B1572" s="1" t="s">
        <v>658</v>
      </c>
      <c r="C1572" s="2">
        <v>45524</v>
      </c>
      <c r="D1572" s="3">
        <v>45525.875</v>
      </c>
      <c r="E1572">
        <v>45</v>
      </c>
      <c r="F1572" s="1" t="s">
        <v>31076</v>
      </c>
      <c r="G1572">
        <v>153</v>
      </c>
      <c r="I1572" t="b">
        <v>0</v>
      </c>
    </row>
    <row r="1573" spans="1:9" x14ac:dyDescent="0.3">
      <c r="A1573" s="1" t="s">
        <v>32650</v>
      </c>
      <c r="B1573" s="1" t="s">
        <v>430</v>
      </c>
      <c r="C1573" s="2">
        <v>45282</v>
      </c>
      <c r="D1573" s="3">
        <v>45282.583333333336</v>
      </c>
      <c r="E1573">
        <v>14</v>
      </c>
      <c r="F1573" s="1" t="s">
        <v>31081</v>
      </c>
      <c r="G1573">
        <v>32</v>
      </c>
      <c r="H1573">
        <v>3</v>
      </c>
      <c r="I1573" t="b">
        <v>0</v>
      </c>
    </row>
    <row r="1574" spans="1:9" x14ac:dyDescent="0.3">
      <c r="A1574" s="1" t="s">
        <v>32651</v>
      </c>
      <c r="B1574" s="1" t="s">
        <v>868</v>
      </c>
      <c r="C1574" s="2">
        <v>45469</v>
      </c>
      <c r="D1574" s="3">
        <v>45469.208333333336</v>
      </c>
      <c r="E1574">
        <v>5</v>
      </c>
      <c r="F1574" s="1" t="s">
        <v>31086</v>
      </c>
      <c r="G1574">
        <v>90</v>
      </c>
      <c r="I1574" t="b">
        <v>0</v>
      </c>
    </row>
    <row r="1575" spans="1:9" x14ac:dyDescent="0.3">
      <c r="A1575" s="1" t="s">
        <v>32652</v>
      </c>
      <c r="B1575" s="1" t="s">
        <v>770</v>
      </c>
      <c r="C1575" s="2">
        <v>45041</v>
      </c>
      <c r="D1575" s="3">
        <v>45041.541666666664</v>
      </c>
      <c r="E1575">
        <v>13</v>
      </c>
      <c r="F1575" s="1" t="s">
        <v>31076</v>
      </c>
      <c r="G1575">
        <v>54</v>
      </c>
      <c r="I1575" t="b">
        <v>0</v>
      </c>
    </row>
    <row r="1576" spans="1:9" x14ac:dyDescent="0.3">
      <c r="A1576" s="1" t="s">
        <v>32653</v>
      </c>
      <c r="B1576" s="1" t="s">
        <v>572</v>
      </c>
      <c r="C1576" s="2">
        <v>45299</v>
      </c>
      <c r="D1576" s="3">
        <v>45300.041666666664</v>
      </c>
      <c r="E1576">
        <v>25</v>
      </c>
      <c r="F1576" s="1" t="s">
        <v>31078</v>
      </c>
      <c r="G1576">
        <v>11</v>
      </c>
      <c r="H1576">
        <v>3</v>
      </c>
      <c r="I1576" t="b">
        <v>0</v>
      </c>
    </row>
    <row r="1577" spans="1:9" x14ac:dyDescent="0.3">
      <c r="A1577" s="1" t="s">
        <v>32654</v>
      </c>
      <c r="B1577" s="1" t="s">
        <v>584</v>
      </c>
      <c r="C1577" s="2">
        <v>45230</v>
      </c>
      <c r="D1577" s="3">
        <v>45232.25</v>
      </c>
      <c r="E1577">
        <v>54</v>
      </c>
      <c r="F1577" s="1" t="s">
        <v>31078</v>
      </c>
      <c r="G1577">
        <v>95</v>
      </c>
      <c r="I1577" t="b">
        <v>0</v>
      </c>
    </row>
    <row r="1578" spans="1:9" x14ac:dyDescent="0.3">
      <c r="A1578" s="1" t="s">
        <v>32655</v>
      </c>
      <c r="B1578" s="1" t="s">
        <v>698</v>
      </c>
      <c r="C1578" s="2">
        <v>45387</v>
      </c>
      <c r="D1578" s="3">
        <v>45388.5</v>
      </c>
      <c r="E1578">
        <v>36</v>
      </c>
      <c r="F1578" s="1" t="s">
        <v>31086</v>
      </c>
      <c r="G1578">
        <v>149</v>
      </c>
      <c r="H1578">
        <v>3</v>
      </c>
      <c r="I1578" t="b">
        <v>0</v>
      </c>
    </row>
    <row r="1579" spans="1:9" x14ac:dyDescent="0.3">
      <c r="A1579" s="1" t="s">
        <v>32656</v>
      </c>
      <c r="B1579" s="1" t="s">
        <v>298</v>
      </c>
      <c r="C1579" s="2">
        <v>45317</v>
      </c>
      <c r="D1579" s="3">
        <v>45318.916666666664</v>
      </c>
      <c r="E1579">
        <v>46</v>
      </c>
      <c r="F1579" s="1" t="s">
        <v>31076</v>
      </c>
      <c r="G1579">
        <v>17</v>
      </c>
      <c r="H1579">
        <v>4</v>
      </c>
      <c r="I1579" t="b">
        <v>0</v>
      </c>
    </row>
    <row r="1580" spans="1:9" x14ac:dyDescent="0.3">
      <c r="A1580" s="1" t="s">
        <v>32657</v>
      </c>
      <c r="B1580" s="1" t="s">
        <v>108</v>
      </c>
      <c r="C1580" s="2">
        <v>45443</v>
      </c>
      <c r="D1580" s="3">
        <v>45443.416666666664</v>
      </c>
      <c r="E1580">
        <v>10</v>
      </c>
      <c r="F1580" s="1" t="s">
        <v>31081</v>
      </c>
      <c r="G1580">
        <v>37</v>
      </c>
      <c r="H1580">
        <v>3</v>
      </c>
      <c r="I1580" t="b">
        <v>0</v>
      </c>
    </row>
    <row r="1581" spans="1:9" x14ac:dyDescent="0.3">
      <c r="A1581" s="1" t="s">
        <v>32658</v>
      </c>
      <c r="B1581" s="1" t="s">
        <v>172</v>
      </c>
      <c r="C1581" s="2">
        <v>45647</v>
      </c>
      <c r="D1581" s="3">
        <v>45647.333333333336</v>
      </c>
      <c r="E1581">
        <v>8</v>
      </c>
      <c r="F1581" s="1" t="s">
        <v>31076</v>
      </c>
      <c r="G1581">
        <v>127</v>
      </c>
      <c r="I1581" t="b">
        <v>0</v>
      </c>
    </row>
    <row r="1582" spans="1:9" x14ac:dyDescent="0.3">
      <c r="A1582" s="1" t="s">
        <v>32659</v>
      </c>
      <c r="B1582" s="1" t="s">
        <v>408</v>
      </c>
      <c r="C1582" s="2">
        <v>44988</v>
      </c>
      <c r="D1582" s="3">
        <v>44988.916666666664</v>
      </c>
      <c r="E1582">
        <v>22</v>
      </c>
      <c r="F1582" s="1" t="s">
        <v>31081</v>
      </c>
      <c r="G1582">
        <v>116</v>
      </c>
      <c r="I1582" t="b">
        <v>1</v>
      </c>
    </row>
    <row r="1583" spans="1:9" x14ac:dyDescent="0.3">
      <c r="A1583" s="1" t="s">
        <v>32660</v>
      </c>
      <c r="B1583" s="1" t="s">
        <v>798</v>
      </c>
      <c r="C1583" s="2">
        <v>45001</v>
      </c>
      <c r="D1583" s="3">
        <v>45003.625</v>
      </c>
      <c r="E1583">
        <v>63</v>
      </c>
      <c r="F1583" s="1" t="s">
        <v>31076</v>
      </c>
      <c r="G1583">
        <v>107</v>
      </c>
      <c r="I1583" t="b">
        <v>0</v>
      </c>
    </row>
    <row r="1584" spans="1:9" x14ac:dyDescent="0.3">
      <c r="A1584" s="1" t="s">
        <v>32661</v>
      </c>
      <c r="B1584" s="1" t="s">
        <v>666</v>
      </c>
      <c r="C1584" s="2">
        <v>45142</v>
      </c>
      <c r="D1584" s="3">
        <v>45143.041666666664</v>
      </c>
      <c r="E1584">
        <v>25</v>
      </c>
      <c r="F1584" s="1" t="s">
        <v>31078</v>
      </c>
      <c r="G1584">
        <v>115</v>
      </c>
      <c r="H1584">
        <v>3</v>
      </c>
      <c r="I1584" t="b">
        <v>0</v>
      </c>
    </row>
    <row r="1585" spans="1:9" x14ac:dyDescent="0.3">
      <c r="A1585" s="1" t="s">
        <v>32662</v>
      </c>
      <c r="B1585" s="1" t="s">
        <v>988</v>
      </c>
      <c r="C1585" s="2">
        <v>45105</v>
      </c>
      <c r="D1585" s="3">
        <v>45107.708333333336</v>
      </c>
      <c r="E1585">
        <v>65</v>
      </c>
      <c r="F1585" s="1" t="s">
        <v>31078</v>
      </c>
      <c r="G1585">
        <v>79</v>
      </c>
      <c r="H1585">
        <v>5</v>
      </c>
      <c r="I1585" t="b">
        <v>0</v>
      </c>
    </row>
    <row r="1586" spans="1:9" x14ac:dyDescent="0.3">
      <c r="A1586" s="1" t="s">
        <v>32663</v>
      </c>
      <c r="B1586" s="1" t="s">
        <v>564</v>
      </c>
      <c r="C1586" s="2">
        <v>45574</v>
      </c>
      <c r="D1586" s="3">
        <v>45576.041666666664</v>
      </c>
      <c r="E1586">
        <v>49</v>
      </c>
      <c r="F1586" s="1" t="s">
        <v>31081</v>
      </c>
      <c r="G1586">
        <v>145</v>
      </c>
      <c r="I1586" t="b">
        <v>0</v>
      </c>
    </row>
    <row r="1587" spans="1:9" x14ac:dyDescent="0.3">
      <c r="A1587" s="1" t="s">
        <v>32664</v>
      </c>
      <c r="B1587" s="1" t="s">
        <v>784</v>
      </c>
      <c r="C1587" s="2">
        <v>45589</v>
      </c>
      <c r="D1587" s="3">
        <v>45591.375</v>
      </c>
      <c r="E1587">
        <v>57</v>
      </c>
      <c r="F1587" s="1" t="s">
        <v>31086</v>
      </c>
      <c r="G1587">
        <v>46</v>
      </c>
      <c r="H1587">
        <v>4</v>
      </c>
      <c r="I1587" t="b">
        <v>0</v>
      </c>
    </row>
    <row r="1588" spans="1:9" x14ac:dyDescent="0.3">
      <c r="A1588" s="1" t="s">
        <v>32665</v>
      </c>
      <c r="B1588" s="1" t="s">
        <v>47</v>
      </c>
      <c r="C1588" s="2">
        <v>45262</v>
      </c>
      <c r="D1588" s="3">
        <v>45264</v>
      </c>
      <c r="E1588">
        <v>48</v>
      </c>
      <c r="F1588" s="1" t="s">
        <v>31076</v>
      </c>
      <c r="G1588">
        <v>68</v>
      </c>
      <c r="I1588" t="b">
        <v>0</v>
      </c>
    </row>
    <row r="1589" spans="1:9" x14ac:dyDescent="0.3">
      <c r="A1589" s="1" t="s">
        <v>32666</v>
      </c>
      <c r="B1589" s="1" t="s">
        <v>976</v>
      </c>
      <c r="C1589" s="2">
        <v>45084</v>
      </c>
      <c r="D1589" s="3">
        <v>45085.291666666664</v>
      </c>
      <c r="E1589">
        <v>31</v>
      </c>
      <c r="F1589" s="1" t="s">
        <v>31081</v>
      </c>
      <c r="G1589">
        <v>121</v>
      </c>
      <c r="I1589" t="b">
        <v>0</v>
      </c>
    </row>
    <row r="1590" spans="1:9" x14ac:dyDescent="0.3">
      <c r="A1590" s="1" t="s">
        <v>32667</v>
      </c>
      <c r="B1590" s="1" t="s">
        <v>190</v>
      </c>
      <c r="C1590" s="2">
        <v>45543</v>
      </c>
      <c r="D1590" s="3">
        <v>45545.541666666664</v>
      </c>
      <c r="E1590">
        <v>61</v>
      </c>
      <c r="F1590" s="1" t="s">
        <v>31086</v>
      </c>
      <c r="G1590">
        <v>48</v>
      </c>
      <c r="H1590">
        <v>5</v>
      </c>
      <c r="I1590" t="b">
        <v>0</v>
      </c>
    </row>
    <row r="1591" spans="1:9" x14ac:dyDescent="0.3">
      <c r="A1591" s="1" t="s">
        <v>32668</v>
      </c>
      <c r="B1591" s="1" t="s">
        <v>574</v>
      </c>
      <c r="C1591" s="2">
        <v>45335</v>
      </c>
      <c r="D1591" s="3">
        <v>45336.458333333336</v>
      </c>
      <c r="E1591">
        <v>35</v>
      </c>
      <c r="F1591" s="1" t="s">
        <v>31086</v>
      </c>
      <c r="G1591">
        <v>59</v>
      </c>
      <c r="H1591">
        <v>3</v>
      </c>
      <c r="I1591" t="b">
        <v>0</v>
      </c>
    </row>
    <row r="1592" spans="1:9" x14ac:dyDescent="0.3">
      <c r="A1592" s="1" t="s">
        <v>32669</v>
      </c>
      <c r="B1592" s="1" t="s">
        <v>976</v>
      </c>
      <c r="C1592" s="2">
        <v>45045</v>
      </c>
      <c r="D1592" s="3">
        <v>45047.125</v>
      </c>
      <c r="E1592">
        <v>51</v>
      </c>
      <c r="F1592" s="1" t="s">
        <v>31086</v>
      </c>
      <c r="G1592">
        <v>74</v>
      </c>
      <c r="H1592">
        <v>4</v>
      </c>
      <c r="I1592" t="b">
        <v>0</v>
      </c>
    </row>
    <row r="1593" spans="1:9" x14ac:dyDescent="0.3">
      <c r="A1593" s="1" t="s">
        <v>32670</v>
      </c>
      <c r="B1593" s="1" t="s">
        <v>992</v>
      </c>
      <c r="C1593" s="2">
        <v>45131</v>
      </c>
      <c r="D1593" s="3">
        <v>45133.875</v>
      </c>
      <c r="E1593">
        <v>69</v>
      </c>
      <c r="F1593" s="1" t="s">
        <v>31078</v>
      </c>
      <c r="G1593">
        <v>67</v>
      </c>
      <c r="H1593">
        <v>5</v>
      </c>
      <c r="I1593" t="b">
        <v>0</v>
      </c>
    </row>
    <row r="1594" spans="1:9" x14ac:dyDescent="0.3">
      <c r="A1594" s="1" t="s">
        <v>32671</v>
      </c>
      <c r="B1594" s="1" t="s">
        <v>980</v>
      </c>
      <c r="C1594" s="2">
        <v>45039</v>
      </c>
      <c r="D1594" s="3">
        <v>45040.708333333336</v>
      </c>
      <c r="E1594">
        <v>41</v>
      </c>
      <c r="F1594" s="1" t="s">
        <v>31076</v>
      </c>
      <c r="G1594">
        <v>129</v>
      </c>
      <c r="I1594" t="b">
        <v>0</v>
      </c>
    </row>
    <row r="1595" spans="1:9" x14ac:dyDescent="0.3">
      <c r="A1595" s="1" t="s">
        <v>32672</v>
      </c>
      <c r="B1595" s="1" t="s">
        <v>658</v>
      </c>
      <c r="C1595" s="2">
        <v>45521</v>
      </c>
      <c r="D1595" s="3">
        <v>45522</v>
      </c>
      <c r="E1595">
        <v>24</v>
      </c>
      <c r="F1595" s="1" t="s">
        <v>31076</v>
      </c>
      <c r="G1595">
        <v>71</v>
      </c>
      <c r="I1595" t="b">
        <v>0</v>
      </c>
    </row>
    <row r="1596" spans="1:9" x14ac:dyDescent="0.3">
      <c r="A1596" s="1" t="s">
        <v>32673</v>
      </c>
      <c r="B1596" s="1" t="s">
        <v>220</v>
      </c>
      <c r="C1596" s="2">
        <v>45369</v>
      </c>
      <c r="D1596" s="3">
        <v>45370.541666666664</v>
      </c>
      <c r="E1596">
        <v>37</v>
      </c>
      <c r="F1596" s="1" t="s">
        <v>31081</v>
      </c>
      <c r="G1596">
        <v>118</v>
      </c>
      <c r="I1596" t="b">
        <v>0</v>
      </c>
    </row>
    <row r="1597" spans="1:9" x14ac:dyDescent="0.3">
      <c r="A1597" s="1" t="s">
        <v>32674</v>
      </c>
      <c r="B1597" s="1" t="s">
        <v>884</v>
      </c>
      <c r="C1597" s="2">
        <v>45444</v>
      </c>
      <c r="D1597" s="3">
        <v>45446.291666666664</v>
      </c>
      <c r="E1597">
        <v>55</v>
      </c>
      <c r="F1597" s="1" t="s">
        <v>31076</v>
      </c>
      <c r="G1597">
        <v>29</v>
      </c>
      <c r="H1597">
        <v>4</v>
      </c>
      <c r="I1597" t="b">
        <v>0</v>
      </c>
    </row>
    <row r="1598" spans="1:9" x14ac:dyDescent="0.3">
      <c r="A1598" s="1" t="s">
        <v>32675</v>
      </c>
      <c r="B1598" s="1" t="s">
        <v>952</v>
      </c>
      <c r="C1598" s="2">
        <v>45302</v>
      </c>
      <c r="D1598" s="3">
        <v>45303.333333333336</v>
      </c>
      <c r="E1598">
        <v>32</v>
      </c>
      <c r="F1598" s="1" t="s">
        <v>31078</v>
      </c>
      <c r="G1598">
        <v>50</v>
      </c>
      <c r="H1598">
        <v>3</v>
      </c>
      <c r="I1598" t="b">
        <v>0</v>
      </c>
    </row>
    <row r="1599" spans="1:9" x14ac:dyDescent="0.3">
      <c r="A1599" s="1" t="s">
        <v>32676</v>
      </c>
      <c r="B1599" s="1" t="s">
        <v>476</v>
      </c>
      <c r="C1599" s="2">
        <v>45467</v>
      </c>
      <c r="D1599" s="3">
        <v>45469.041666666664</v>
      </c>
      <c r="E1599">
        <v>49</v>
      </c>
      <c r="F1599" s="1" t="s">
        <v>31086</v>
      </c>
      <c r="G1599">
        <v>41</v>
      </c>
      <c r="I1599" t="b">
        <v>0</v>
      </c>
    </row>
    <row r="1600" spans="1:9" x14ac:dyDescent="0.3">
      <c r="A1600" s="1" t="s">
        <v>32677</v>
      </c>
      <c r="B1600" s="1" t="s">
        <v>61</v>
      </c>
      <c r="C1600" s="2">
        <v>45632</v>
      </c>
      <c r="D1600" s="3">
        <v>45633.375</v>
      </c>
      <c r="E1600">
        <v>33</v>
      </c>
      <c r="F1600" s="1" t="s">
        <v>31086</v>
      </c>
      <c r="G1600">
        <v>33</v>
      </c>
      <c r="H1600">
        <v>4</v>
      </c>
      <c r="I1600" t="b">
        <v>0</v>
      </c>
    </row>
    <row r="1601" spans="1:9" x14ac:dyDescent="0.3">
      <c r="A1601" s="1" t="s">
        <v>32678</v>
      </c>
      <c r="B1601" s="1" t="s">
        <v>99</v>
      </c>
      <c r="C1601" s="2">
        <v>45169</v>
      </c>
      <c r="D1601" s="3">
        <v>45170.458333333336</v>
      </c>
      <c r="E1601">
        <v>35</v>
      </c>
      <c r="F1601" s="1" t="s">
        <v>31076</v>
      </c>
      <c r="G1601">
        <v>120</v>
      </c>
      <c r="H1601">
        <v>5</v>
      </c>
      <c r="I1601" t="b">
        <v>0</v>
      </c>
    </row>
    <row r="1602" spans="1:9" x14ac:dyDescent="0.3">
      <c r="A1602" s="1" t="s">
        <v>32679</v>
      </c>
      <c r="B1602" s="1" t="s">
        <v>948</v>
      </c>
      <c r="C1602" s="2">
        <v>45212</v>
      </c>
      <c r="D1602" s="3">
        <v>45214.916666666664</v>
      </c>
      <c r="E1602">
        <v>70</v>
      </c>
      <c r="F1602" s="1" t="s">
        <v>31078</v>
      </c>
      <c r="G1602">
        <v>28</v>
      </c>
      <c r="I1602" t="b">
        <v>0</v>
      </c>
    </row>
    <row r="1603" spans="1:9" x14ac:dyDescent="0.3">
      <c r="A1603" s="1" t="s">
        <v>32680</v>
      </c>
      <c r="B1603" s="1" t="s">
        <v>660</v>
      </c>
      <c r="C1603" s="2">
        <v>45193</v>
      </c>
      <c r="D1603" s="3">
        <v>45193.625</v>
      </c>
      <c r="E1603">
        <v>15</v>
      </c>
      <c r="F1603" s="1" t="s">
        <v>31086</v>
      </c>
      <c r="G1603">
        <v>8</v>
      </c>
      <c r="I1603" t="b">
        <v>0</v>
      </c>
    </row>
    <row r="1604" spans="1:9" x14ac:dyDescent="0.3">
      <c r="A1604" s="1" t="s">
        <v>32681</v>
      </c>
      <c r="B1604" s="1" t="s">
        <v>798</v>
      </c>
      <c r="C1604" s="2">
        <v>45199</v>
      </c>
      <c r="D1604" s="3">
        <v>45200.708333333336</v>
      </c>
      <c r="E1604">
        <v>41</v>
      </c>
      <c r="F1604" s="1" t="s">
        <v>31086</v>
      </c>
      <c r="G1604">
        <v>111</v>
      </c>
      <c r="I1604" t="b">
        <v>0</v>
      </c>
    </row>
    <row r="1605" spans="1:9" x14ac:dyDescent="0.3">
      <c r="A1605" s="1" t="s">
        <v>32682</v>
      </c>
      <c r="B1605" s="1" t="s">
        <v>440</v>
      </c>
      <c r="C1605" s="2">
        <v>45656</v>
      </c>
      <c r="D1605" s="3">
        <v>45656.416666666664</v>
      </c>
      <c r="E1605">
        <v>10</v>
      </c>
      <c r="F1605" s="1" t="s">
        <v>31076</v>
      </c>
      <c r="G1605">
        <v>12</v>
      </c>
      <c r="H1605">
        <v>5</v>
      </c>
      <c r="I1605" t="b">
        <v>0</v>
      </c>
    </row>
    <row r="1606" spans="1:9" x14ac:dyDescent="0.3">
      <c r="A1606" s="1" t="s">
        <v>32683</v>
      </c>
      <c r="B1606" s="1" t="s">
        <v>218</v>
      </c>
      <c r="C1606" s="2">
        <v>45652</v>
      </c>
      <c r="D1606" s="3">
        <v>45652.583333333336</v>
      </c>
      <c r="E1606">
        <v>14</v>
      </c>
      <c r="F1606" s="1" t="s">
        <v>31078</v>
      </c>
      <c r="G1606">
        <v>16</v>
      </c>
      <c r="H1606">
        <v>5</v>
      </c>
      <c r="I1606" t="b">
        <v>0</v>
      </c>
    </row>
    <row r="1607" spans="1:9" x14ac:dyDescent="0.3">
      <c r="A1607" s="1" t="s">
        <v>32684</v>
      </c>
      <c r="B1607" s="1" t="s">
        <v>972</v>
      </c>
      <c r="C1607" s="2">
        <v>45038</v>
      </c>
      <c r="D1607" s="3">
        <v>45039.458333333336</v>
      </c>
      <c r="E1607">
        <v>35</v>
      </c>
      <c r="F1607" s="1" t="s">
        <v>31076</v>
      </c>
      <c r="G1607">
        <v>156</v>
      </c>
      <c r="H1607">
        <v>4</v>
      </c>
      <c r="I1607" t="b">
        <v>0</v>
      </c>
    </row>
    <row r="1608" spans="1:9" x14ac:dyDescent="0.3">
      <c r="A1608" s="1" t="s">
        <v>32685</v>
      </c>
      <c r="B1608" s="1" t="s">
        <v>746</v>
      </c>
      <c r="C1608" s="2">
        <v>45453</v>
      </c>
      <c r="D1608" s="3">
        <v>45453.75</v>
      </c>
      <c r="E1608">
        <v>18</v>
      </c>
      <c r="F1608" s="1" t="s">
        <v>31081</v>
      </c>
      <c r="G1608">
        <v>4</v>
      </c>
      <c r="H1608">
        <v>3</v>
      </c>
      <c r="I1608" t="b">
        <v>0</v>
      </c>
    </row>
    <row r="1609" spans="1:9" x14ac:dyDescent="0.3">
      <c r="A1609" s="1" t="s">
        <v>32686</v>
      </c>
      <c r="B1609" s="1" t="s">
        <v>1020</v>
      </c>
      <c r="C1609" s="2">
        <v>45409</v>
      </c>
      <c r="D1609" s="3">
        <v>45411.458333333336</v>
      </c>
      <c r="E1609">
        <v>59</v>
      </c>
      <c r="F1609" s="1" t="s">
        <v>31076</v>
      </c>
      <c r="G1609">
        <v>65</v>
      </c>
      <c r="H1609">
        <v>4</v>
      </c>
      <c r="I1609" t="b">
        <v>0</v>
      </c>
    </row>
    <row r="1610" spans="1:9" x14ac:dyDescent="0.3">
      <c r="A1610" s="1" t="s">
        <v>32687</v>
      </c>
      <c r="B1610" s="1" t="s">
        <v>776</v>
      </c>
      <c r="C1610" s="2">
        <v>45031</v>
      </c>
      <c r="D1610" s="3">
        <v>45031.208333333336</v>
      </c>
      <c r="E1610">
        <v>5</v>
      </c>
      <c r="F1610" s="1" t="s">
        <v>31081</v>
      </c>
      <c r="G1610">
        <v>88</v>
      </c>
      <c r="I1610" t="b">
        <v>0</v>
      </c>
    </row>
    <row r="1611" spans="1:9" x14ac:dyDescent="0.3">
      <c r="A1611" s="1" t="s">
        <v>32688</v>
      </c>
      <c r="B1611" s="1" t="s">
        <v>566</v>
      </c>
      <c r="C1611" s="2">
        <v>45297</v>
      </c>
      <c r="D1611" s="3">
        <v>45297.833333333336</v>
      </c>
      <c r="E1611">
        <v>20</v>
      </c>
      <c r="F1611" s="1" t="s">
        <v>31081</v>
      </c>
      <c r="G1611">
        <v>116</v>
      </c>
      <c r="H1611">
        <v>4</v>
      </c>
      <c r="I1611" t="b">
        <v>0</v>
      </c>
    </row>
    <row r="1612" spans="1:9" x14ac:dyDescent="0.3">
      <c r="A1612" s="1" t="s">
        <v>32689</v>
      </c>
      <c r="B1612" s="1" t="s">
        <v>920</v>
      </c>
      <c r="C1612" s="2">
        <v>45050</v>
      </c>
      <c r="D1612" s="3">
        <v>45052.166666666664</v>
      </c>
      <c r="E1612">
        <v>52</v>
      </c>
      <c r="F1612" s="1" t="s">
        <v>31076</v>
      </c>
      <c r="G1612">
        <v>124</v>
      </c>
      <c r="I1612" t="b">
        <v>0</v>
      </c>
    </row>
    <row r="1613" spans="1:9" x14ac:dyDescent="0.3">
      <c r="A1613" s="1" t="s">
        <v>32690</v>
      </c>
      <c r="B1613" s="1" t="s">
        <v>1000</v>
      </c>
      <c r="C1613" s="2">
        <v>45505</v>
      </c>
      <c r="D1613" s="3">
        <v>45505.958333333336</v>
      </c>
      <c r="E1613">
        <v>23</v>
      </c>
      <c r="F1613" s="1" t="s">
        <v>31086</v>
      </c>
      <c r="G1613">
        <v>35</v>
      </c>
      <c r="I1613" t="b">
        <v>0</v>
      </c>
    </row>
    <row r="1614" spans="1:9" x14ac:dyDescent="0.3">
      <c r="A1614" s="1" t="s">
        <v>32691</v>
      </c>
      <c r="B1614" s="1" t="s">
        <v>676</v>
      </c>
      <c r="C1614" s="2">
        <v>45618</v>
      </c>
      <c r="D1614" s="3">
        <v>45620.833333333336</v>
      </c>
      <c r="E1614">
        <v>68</v>
      </c>
      <c r="F1614" s="1" t="s">
        <v>31076</v>
      </c>
      <c r="G1614">
        <v>128</v>
      </c>
      <c r="I1614" t="b">
        <v>0</v>
      </c>
    </row>
    <row r="1615" spans="1:9" x14ac:dyDescent="0.3">
      <c r="A1615" s="1" t="s">
        <v>32692</v>
      </c>
      <c r="B1615" s="1" t="s">
        <v>958</v>
      </c>
      <c r="C1615" s="2">
        <v>45021</v>
      </c>
      <c r="D1615" s="3">
        <v>45023.083333333336</v>
      </c>
      <c r="E1615">
        <v>50</v>
      </c>
      <c r="F1615" s="1" t="s">
        <v>31081</v>
      </c>
      <c r="G1615">
        <v>20</v>
      </c>
      <c r="I1615" t="b">
        <v>0</v>
      </c>
    </row>
    <row r="1616" spans="1:9" x14ac:dyDescent="0.3">
      <c r="A1616" s="1" t="s">
        <v>32693</v>
      </c>
      <c r="B1616" s="1" t="s">
        <v>70</v>
      </c>
      <c r="C1616" s="2">
        <v>45154</v>
      </c>
      <c r="D1616" s="3">
        <v>45154.125</v>
      </c>
      <c r="E1616">
        <v>3</v>
      </c>
      <c r="F1616" s="1" t="s">
        <v>31086</v>
      </c>
      <c r="G1616">
        <v>11</v>
      </c>
      <c r="H1616">
        <v>3</v>
      </c>
      <c r="I1616" t="b">
        <v>0</v>
      </c>
    </row>
    <row r="1617" spans="1:9" x14ac:dyDescent="0.3">
      <c r="A1617" s="1" t="s">
        <v>32694</v>
      </c>
      <c r="B1617" s="1" t="s">
        <v>228</v>
      </c>
      <c r="C1617" s="2">
        <v>45594</v>
      </c>
      <c r="D1617" s="3">
        <v>45596.625</v>
      </c>
      <c r="E1617">
        <v>63</v>
      </c>
      <c r="F1617" s="1" t="s">
        <v>31086</v>
      </c>
      <c r="G1617">
        <v>57</v>
      </c>
      <c r="H1617">
        <v>4</v>
      </c>
      <c r="I1617" t="b">
        <v>0</v>
      </c>
    </row>
    <row r="1618" spans="1:9" x14ac:dyDescent="0.3">
      <c r="A1618" s="1" t="s">
        <v>32695</v>
      </c>
      <c r="B1618" s="1" t="s">
        <v>808</v>
      </c>
      <c r="C1618" s="2">
        <v>45034</v>
      </c>
      <c r="D1618" s="3">
        <v>45036</v>
      </c>
      <c r="E1618">
        <v>48</v>
      </c>
      <c r="F1618" s="1" t="s">
        <v>31076</v>
      </c>
      <c r="G1618">
        <v>125</v>
      </c>
      <c r="H1618">
        <v>4</v>
      </c>
      <c r="I1618" t="b">
        <v>0</v>
      </c>
    </row>
    <row r="1619" spans="1:9" x14ac:dyDescent="0.3">
      <c r="A1619" s="1" t="s">
        <v>32696</v>
      </c>
      <c r="B1619" s="1" t="s">
        <v>268</v>
      </c>
      <c r="C1619" s="2">
        <v>45633</v>
      </c>
      <c r="D1619" s="3">
        <v>45635.166666666664</v>
      </c>
      <c r="E1619">
        <v>52</v>
      </c>
      <c r="F1619" s="1" t="s">
        <v>31076</v>
      </c>
      <c r="G1619">
        <v>39</v>
      </c>
      <c r="I1619" t="b">
        <v>0</v>
      </c>
    </row>
    <row r="1620" spans="1:9" x14ac:dyDescent="0.3">
      <c r="A1620" s="1" t="s">
        <v>32697</v>
      </c>
      <c r="B1620" s="1" t="s">
        <v>776</v>
      </c>
      <c r="C1620" s="2">
        <v>45140</v>
      </c>
      <c r="D1620" s="3">
        <v>45142.625</v>
      </c>
      <c r="E1620">
        <v>63</v>
      </c>
      <c r="F1620" s="1" t="s">
        <v>31086</v>
      </c>
      <c r="G1620">
        <v>29</v>
      </c>
      <c r="H1620">
        <v>4</v>
      </c>
      <c r="I1620" t="b">
        <v>0</v>
      </c>
    </row>
    <row r="1621" spans="1:9" x14ac:dyDescent="0.3">
      <c r="A1621" s="1" t="s">
        <v>32698</v>
      </c>
      <c r="B1621" s="1" t="s">
        <v>428</v>
      </c>
      <c r="C1621" s="2">
        <v>45520</v>
      </c>
      <c r="D1621" s="3">
        <v>45522.416666666664</v>
      </c>
      <c r="E1621">
        <v>58</v>
      </c>
      <c r="F1621" s="1" t="s">
        <v>31086</v>
      </c>
      <c r="G1621">
        <v>93</v>
      </c>
      <c r="I1621" t="b">
        <v>0</v>
      </c>
    </row>
    <row r="1622" spans="1:9" x14ac:dyDescent="0.3">
      <c r="A1622" s="1" t="s">
        <v>32699</v>
      </c>
      <c r="B1622" s="1" t="s">
        <v>986</v>
      </c>
      <c r="C1622" s="2">
        <v>44962</v>
      </c>
      <c r="D1622" s="3">
        <v>44965</v>
      </c>
      <c r="E1622">
        <v>72</v>
      </c>
      <c r="F1622" s="1" t="s">
        <v>31076</v>
      </c>
      <c r="G1622">
        <v>9</v>
      </c>
      <c r="H1622">
        <v>5</v>
      </c>
      <c r="I1622" t="b">
        <v>0</v>
      </c>
    </row>
    <row r="1623" spans="1:9" x14ac:dyDescent="0.3">
      <c r="A1623" s="1" t="s">
        <v>32700</v>
      </c>
      <c r="B1623" s="1" t="s">
        <v>446</v>
      </c>
      <c r="C1623" s="2">
        <v>45356</v>
      </c>
      <c r="D1623" s="3">
        <v>45358.5</v>
      </c>
      <c r="E1623">
        <v>60</v>
      </c>
      <c r="F1623" s="1" t="s">
        <v>31086</v>
      </c>
      <c r="G1623">
        <v>123</v>
      </c>
      <c r="H1623">
        <v>3</v>
      </c>
      <c r="I1623" t="b">
        <v>0</v>
      </c>
    </row>
    <row r="1624" spans="1:9" x14ac:dyDescent="0.3">
      <c r="A1624" s="1" t="s">
        <v>32701</v>
      </c>
      <c r="B1624" s="1" t="s">
        <v>478</v>
      </c>
      <c r="C1624" s="2">
        <v>45240</v>
      </c>
      <c r="D1624" s="3">
        <v>45242.125</v>
      </c>
      <c r="E1624">
        <v>51</v>
      </c>
      <c r="F1624" s="1" t="s">
        <v>31076</v>
      </c>
      <c r="G1624">
        <v>63</v>
      </c>
      <c r="I1624" t="b">
        <v>0</v>
      </c>
    </row>
    <row r="1625" spans="1:9" x14ac:dyDescent="0.3">
      <c r="A1625" s="1" t="s">
        <v>32702</v>
      </c>
      <c r="B1625" s="1" t="s">
        <v>250</v>
      </c>
      <c r="C1625" s="2">
        <v>45356</v>
      </c>
      <c r="D1625" s="3">
        <v>45358.5</v>
      </c>
      <c r="E1625">
        <v>60</v>
      </c>
      <c r="F1625" s="1" t="s">
        <v>31081</v>
      </c>
      <c r="G1625">
        <v>50</v>
      </c>
      <c r="I1625" t="b">
        <v>0</v>
      </c>
    </row>
    <row r="1626" spans="1:9" x14ac:dyDescent="0.3">
      <c r="A1626" s="1" t="s">
        <v>32703</v>
      </c>
      <c r="B1626" s="1" t="s">
        <v>91</v>
      </c>
      <c r="C1626" s="2">
        <v>44967</v>
      </c>
      <c r="D1626" s="3">
        <v>44969.5</v>
      </c>
      <c r="E1626">
        <v>60</v>
      </c>
      <c r="F1626" s="1" t="s">
        <v>31086</v>
      </c>
      <c r="G1626">
        <v>87</v>
      </c>
      <c r="H1626">
        <v>4</v>
      </c>
      <c r="I1626" t="b">
        <v>0</v>
      </c>
    </row>
    <row r="1627" spans="1:9" x14ac:dyDescent="0.3">
      <c r="A1627" s="1" t="s">
        <v>32704</v>
      </c>
      <c r="B1627" s="1" t="s">
        <v>414</v>
      </c>
      <c r="C1627" s="2">
        <v>45599</v>
      </c>
      <c r="D1627" s="3">
        <v>45599.083333333336</v>
      </c>
      <c r="E1627">
        <v>2</v>
      </c>
      <c r="F1627" s="1" t="s">
        <v>31078</v>
      </c>
      <c r="G1627">
        <v>168</v>
      </c>
      <c r="I1627" t="b">
        <v>0</v>
      </c>
    </row>
    <row r="1628" spans="1:9" x14ac:dyDescent="0.3">
      <c r="A1628" s="1" t="s">
        <v>32705</v>
      </c>
      <c r="B1628" s="1" t="s">
        <v>25</v>
      </c>
      <c r="C1628" s="2">
        <v>45025</v>
      </c>
      <c r="D1628" s="3">
        <v>45026.833333333336</v>
      </c>
      <c r="E1628">
        <v>44</v>
      </c>
      <c r="F1628" s="1" t="s">
        <v>31076</v>
      </c>
      <c r="G1628">
        <v>174</v>
      </c>
      <c r="I1628" t="b">
        <v>0</v>
      </c>
    </row>
    <row r="1629" spans="1:9" x14ac:dyDescent="0.3">
      <c r="A1629" s="1" t="s">
        <v>32706</v>
      </c>
      <c r="B1629" s="1" t="s">
        <v>554</v>
      </c>
      <c r="C1629" s="2">
        <v>45087</v>
      </c>
      <c r="D1629" s="3">
        <v>45089.416666666664</v>
      </c>
      <c r="E1629">
        <v>58</v>
      </c>
      <c r="F1629" s="1" t="s">
        <v>31081</v>
      </c>
      <c r="G1629">
        <v>47</v>
      </c>
      <c r="I1629" t="b">
        <v>0</v>
      </c>
    </row>
    <row r="1630" spans="1:9" x14ac:dyDescent="0.3">
      <c r="A1630" s="1" t="s">
        <v>32707</v>
      </c>
      <c r="B1630" s="1" t="s">
        <v>42</v>
      </c>
      <c r="C1630" s="2">
        <v>45367</v>
      </c>
      <c r="D1630" s="3">
        <v>45369.5</v>
      </c>
      <c r="E1630">
        <v>60</v>
      </c>
      <c r="F1630" s="1" t="s">
        <v>31078</v>
      </c>
      <c r="G1630">
        <v>129</v>
      </c>
      <c r="H1630">
        <v>4</v>
      </c>
      <c r="I1630" t="b">
        <v>0</v>
      </c>
    </row>
    <row r="1631" spans="1:9" x14ac:dyDescent="0.3">
      <c r="A1631" s="1" t="s">
        <v>32708</v>
      </c>
      <c r="B1631" s="1" t="s">
        <v>574</v>
      </c>
      <c r="C1631" s="2">
        <v>45505</v>
      </c>
      <c r="D1631" s="3">
        <v>45505.291666666664</v>
      </c>
      <c r="E1631">
        <v>7</v>
      </c>
      <c r="F1631" s="1" t="s">
        <v>31086</v>
      </c>
      <c r="G1631">
        <v>169</v>
      </c>
      <c r="I1631" t="b">
        <v>0</v>
      </c>
    </row>
    <row r="1632" spans="1:9" x14ac:dyDescent="0.3">
      <c r="A1632" s="1" t="s">
        <v>32709</v>
      </c>
      <c r="B1632" s="1" t="s">
        <v>712</v>
      </c>
      <c r="C1632" s="2">
        <v>45471</v>
      </c>
      <c r="D1632" s="3">
        <v>45473.166666666664</v>
      </c>
      <c r="E1632">
        <v>52</v>
      </c>
      <c r="F1632" s="1" t="s">
        <v>31076</v>
      </c>
      <c r="G1632">
        <v>110</v>
      </c>
      <c r="H1632">
        <v>5</v>
      </c>
      <c r="I1632" t="b">
        <v>1</v>
      </c>
    </row>
    <row r="1633" spans="1:9" x14ac:dyDescent="0.3">
      <c r="A1633" s="1" t="s">
        <v>32710</v>
      </c>
      <c r="B1633" s="1" t="s">
        <v>394</v>
      </c>
      <c r="C1633" s="2">
        <v>45112</v>
      </c>
      <c r="D1633" s="3">
        <v>45114.958333333336</v>
      </c>
      <c r="E1633">
        <v>71</v>
      </c>
      <c r="F1633" s="1" t="s">
        <v>31086</v>
      </c>
      <c r="G1633">
        <v>118</v>
      </c>
      <c r="H1633">
        <v>4</v>
      </c>
      <c r="I1633" t="b">
        <v>0</v>
      </c>
    </row>
    <row r="1634" spans="1:9" x14ac:dyDescent="0.3">
      <c r="A1634" s="1" t="s">
        <v>32711</v>
      </c>
      <c r="B1634" s="1" t="s">
        <v>320</v>
      </c>
      <c r="C1634" s="2">
        <v>45111</v>
      </c>
      <c r="D1634" s="3">
        <v>45111.166666666664</v>
      </c>
      <c r="E1634">
        <v>4</v>
      </c>
      <c r="F1634" s="1" t="s">
        <v>31086</v>
      </c>
      <c r="G1634">
        <v>80</v>
      </c>
      <c r="H1634">
        <v>3</v>
      </c>
      <c r="I1634" t="b">
        <v>0</v>
      </c>
    </row>
    <row r="1635" spans="1:9" x14ac:dyDescent="0.3">
      <c r="A1635" s="1" t="s">
        <v>32712</v>
      </c>
      <c r="B1635" s="1" t="s">
        <v>836</v>
      </c>
      <c r="C1635" s="2">
        <v>45522</v>
      </c>
      <c r="D1635" s="3">
        <v>45524.208333333336</v>
      </c>
      <c r="E1635">
        <v>53</v>
      </c>
      <c r="F1635" s="1" t="s">
        <v>31076</v>
      </c>
      <c r="G1635">
        <v>119</v>
      </c>
      <c r="H1635">
        <v>3</v>
      </c>
      <c r="I1635" t="b">
        <v>0</v>
      </c>
    </row>
    <row r="1636" spans="1:9" x14ac:dyDescent="0.3">
      <c r="A1636" s="1" t="s">
        <v>32713</v>
      </c>
      <c r="B1636" s="1" t="s">
        <v>582</v>
      </c>
      <c r="C1636" s="2">
        <v>45624</v>
      </c>
      <c r="D1636" s="3">
        <v>45625.208333333336</v>
      </c>
      <c r="E1636">
        <v>29</v>
      </c>
      <c r="F1636" s="1" t="s">
        <v>31076</v>
      </c>
      <c r="G1636">
        <v>32</v>
      </c>
      <c r="H1636">
        <v>3</v>
      </c>
      <c r="I1636" t="b">
        <v>0</v>
      </c>
    </row>
    <row r="1637" spans="1:9" x14ac:dyDescent="0.3">
      <c r="A1637" s="1" t="s">
        <v>32714</v>
      </c>
      <c r="B1637" s="1" t="s">
        <v>600</v>
      </c>
      <c r="C1637" s="2">
        <v>45047</v>
      </c>
      <c r="D1637" s="3">
        <v>45048.208333333336</v>
      </c>
      <c r="E1637">
        <v>29</v>
      </c>
      <c r="F1637" s="1" t="s">
        <v>31086</v>
      </c>
      <c r="G1637">
        <v>74</v>
      </c>
      <c r="I1637" t="b">
        <v>0</v>
      </c>
    </row>
    <row r="1638" spans="1:9" x14ac:dyDescent="0.3">
      <c r="A1638" s="1" t="s">
        <v>32715</v>
      </c>
      <c r="B1638" s="1" t="s">
        <v>53</v>
      </c>
      <c r="C1638" s="2">
        <v>45302</v>
      </c>
      <c r="D1638" s="3">
        <v>45303.5</v>
      </c>
      <c r="E1638">
        <v>36</v>
      </c>
      <c r="F1638" s="1" t="s">
        <v>31076</v>
      </c>
      <c r="G1638">
        <v>111</v>
      </c>
      <c r="I1638" t="b">
        <v>0</v>
      </c>
    </row>
    <row r="1639" spans="1:9" x14ac:dyDescent="0.3">
      <c r="A1639" s="1" t="s">
        <v>32716</v>
      </c>
      <c r="B1639" s="1" t="s">
        <v>192</v>
      </c>
      <c r="C1639" s="2">
        <v>45261</v>
      </c>
      <c r="D1639" s="3">
        <v>45262.416666666664</v>
      </c>
      <c r="E1639">
        <v>34</v>
      </c>
      <c r="F1639" s="1" t="s">
        <v>31086</v>
      </c>
      <c r="G1639">
        <v>32</v>
      </c>
      <c r="I1639" t="b">
        <v>0</v>
      </c>
    </row>
    <row r="1640" spans="1:9" x14ac:dyDescent="0.3">
      <c r="A1640" s="1" t="s">
        <v>32717</v>
      </c>
      <c r="B1640" s="1" t="s">
        <v>808</v>
      </c>
      <c r="C1640" s="2">
        <v>45483</v>
      </c>
      <c r="D1640" s="3">
        <v>45485.708333333336</v>
      </c>
      <c r="E1640">
        <v>65</v>
      </c>
      <c r="F1640" s="1" t="s">
        <v>31086</v>
      </c>
      <c r="G1640">
        <v>96</v>
      </c>
      <c r="H1640">
        <v>3</v>
      </c>
      <c r="I1640" t="b">
        <v>0</v>
      </c>
    </row>
    <row r="1641" spans="1:9" x14ac:dyDescent="0.3">
      <c r="A1641" s="1" t="s">
        <v>32718</v>
      </c>
      <c r="B1641" s="1" t="s">
        <v>554</v>
      </c>
      <c r="C1641" s="2">
        <v>45621</v>
      </c>
      <c r="D1641" s="3">
        <v>45623.708333333336</v>
      </c>
      <c r="E1641">
        <v>65</v>
      </c>
      <c r="F1641" s="1" t="s">
        <v>31081</v>
      </c>
      <c r="G1641">
        <v>151</v>
      </c>
      <c r="H1641">
        <v>5</v>
      </c>
      <c r="I1641" t="b">
        <v>0</v>
      </c>
    </row>
    <row r="1642" spans="1:9" x14ac:dyDescent="0.3">
      <c r="A1642" s="1" t="s">
        <v>32719</v>
      </c>
      <c r="B1642" s="1" t="s">
        <v>168</v>
      </c>
      <c r="C1642" s="2">
        <v>45141</v>
      </c>
      <c r="D1642" s="3">
        <v>45143.208333333336</v>
      </c>
      <c r="E1642">
        <v>53</v>
      </c>
      <c r="F1642" s="1" t="s">
        <v>31086</v>
      </c>
      <c r="G1642">
        <v>31</v>
      </c>
      <c r="H1642">
        <v>4</v>
      </c>
      <c r="I1642" t="b">
        <v>0</v>
      </c>
    </row>
    <row r="1643" spans="1:9" x14ac:dyDescent="0.3">
      <c r="A1643" s="1" t="s">
        <v>32720</v>
      </c>
      <c r="B1643" s="1" t="s">
        <v>494</v>
      </c>
      <c r="C1643" s="2">
        <v>45617</v>
      </c>
      <c r="D1643" s="3">
        <v>45619.666666666664</v>
      </c>
      <c r="E1643">
        <v>64</v>
      </c>
      <c r="F1643" s="1" t="s">
        <v>31078</v>
      </c>
      <c r="G1643">
        <v>152</v>
      </c>
      <c r="H1643">
        <v>4</v>
      </c>
      <c r="I1643" t="b">
        <v>0</v>
      </c>
    </row>
    <row r="1644" spans="1:9" x14ac:dyDescent="0.3">
      <c r="A1644" s="1" t="s">
        <v>32721</v>
      </c>
      <c r="B1644" s="1" t="s">
        <v>126</v>
      </c>
      <c r="C1644" s="2">
        <v>45088</v>
      </c>
      <c r="D1644" s="3">
        <v>45089.583333333336</v>
      </c>
      <c r="E1644">
        <v>38</v>
      </c>
      <c r="F1644" s="1" t="s">
        <v>31086</v>
      </c>
      <c r="G1644">
        <v>124</v>
      </c>
      <c r="H1644">
        <v>4</v>
      </c>
      <c r="I1644" t="b">
        <v>0</v>
      </c>
    </row>
    <row r="1645" spans="1:9" x14ac:dyDescent="0.3">
      <c r="A1645" s="1" t="s">
        <v>32722</v>
      </c>
      <c r="B1645" s="1" t="s">
        <v>252</v>
      </c>
      <c r="C1645" s="2">
        <v>45148</v>
      </c>
      <c r="D1645" s="3">
        <v>45151</v>
      </c>
      <c r="E1645">
        <v>72</v>
      </c>
      <c r="F1645" s="1" t="s">
        <v>31081</v>
      </c>
      <c r="G1645">
        <v>26</v>
      </c>
      <c r="I1645" t="b">
        <v>0</v>
      </c>
    </row>
    <row r="1646" spans="1:9" x14ac:dyDescent="0.3">
      <c r="A1646" s="1" t="s">
        <v>32723</v>
      </c>
      <c r="B1646" s="1" t="s">
        <v>338</v>
      </c>
      <c r="C1646" s="2">
        <v>45651</v>
      </c>
      <c r="D1646" s="3">
        <v>45651.625</v>
      </c>
      <c r="E1646">
        <v>15</v>
      </c>
      <c r="F1646" s="1" t="s">
        <v>31081</v>
      </c>
      <c r="G1646">
        <v>44</v>
      </c>
      <c r="H1646">
        <v>4</v>
      </c>
      <c r="I1646" t="b">
        <v>0</v>
      </c>
    </row>
    <row r="1647" spans="1:9" x14ac:dyDescent="0.3">
      <c r="A1647" s="1" t="s">
        <v>32724</v>
      </c>
      <c r="B1647" s="1" t="s">
        <v>772</v>
      </c>
      <c r="C1647" s="2">
        <v>45297</v>
      </c>
      <c r="D1647" s="3">
        <v>45297.083333333336</v>
      </c>
      <c r="E1647">
        <v>2</v>
      </c>
      <c r="F1647" s="1" t="s">
        <v>31078</v>
      </c>
      <c r="G1647">
        <v>66</v>
      </c>
      <c r="I1647" t="b">
        <v>0</v>
      </c>
    </row>
    <row r="1648" spans="1:9" x14ac:dyDescent="0.3">
      <c r="A1648" s="1" t="s">
        <v>32725</v>
      </c>
      <c r="B1648" s="1" t="s">
        <v>304</v>
      </c>
      <c r="C1648" s="2">
        <v>45114</v>
      </c>
      <c r="D1648" s="3">
        <v>45115.291666666664</v>
      </c>
      <c r="E1648">
        <v>31</v>
      </c>
      <c r="F1648" s="1" t="s">
        <v>31076</v>
      </c>
      <c r="G1648">
        <v>32</v>
      </c>
      <c r="H1648">
        <v>5</v>
      </c>
      <c r="I1648" t="b">
        <v>0</v>
      </c>
    </row>
    <row r="1649" spans="1:9" x14ac:dyDescent="0.3">
      <c r="A1649" s="1" t="s">
        <v>32726</v>
      </c>
      <c r="B1649" s="1" t="s">
        <v>596</v>
      </c>
      <c r="C1649" s="2">
        <v>45390</v>
      </c>
      <c r="D1649" s="3">
        <v>45390.208333333336</v>
      </c>
      <c r="E1649">
        <v>5</v>
      </c>
      <c r="F1649" s="1" t="s">
        <v>31081</v>
      </c>
      <c r="G1649">
        <v>129</v>
      </c>
      <c r="I1649" t="b">
        <v>0</v>
      </c>
    </row>
    <row r="1650" spans="1:9" x14ac:dyDescent="0.3">
      <c r="A1650" s="1" t="s">
        <v>32727</v>
      </c>
      <c r="B1650" s="1" t="s">
        <v>104</v>
      </c>
      <c r="C1650" s="2">
        <v>45328</v>
      </c>
      <c r="D1650" s="3">
        <v>45330.625</v>
      </c>
      <c r="E1650">
        <v>63</v>
      </c>
      <c r="F1650" s="1" t="s">
        <v>31076</v>
      </c>
      <c r="G1650">
        <v>162</v>
      </c>
      <c r="I1650" t="b">
        <v>0</v>
      </c>
    </row>
    <row r="1651" spans="1:9" x14ac:dyDescent="0.3">
      <c r="A1651" s="1" t="s">
        <v>32728</v>
      </c>
      <c r="B1651" s="1" t="s">
        <v>912</v>
      </c>
      <c r="C1651" s="2">
        <v>45058</v>
      </c>
      <c r="D1651" s="3">
        <v>45058.791666666664</v>
      </c>
      <c r="E1651">
        <v>19</v>
      </c>
      <c r="F1651" s="1" t="s">
        <v>31086</v>
      </c>
      <c r="G1651">
        <v>153</v>
      </c>
      <c r="H1651">
        <v>3</v>
      </c>
      <c r="I1651" t="b">
        <v>0</v>
      </c>
    </row>
    <row r="1652" spans="1:9" x14ac:dyDescent="0.3">
      <c r="A1652" s="1" t="s">
        <v>32729</v>
      </c>
      <c r="B1652" s="1" t="s">
        <v>292</v>
      </c>
      <c r="C1652" s="2">
        <v>45329</v>
      </c>
      <c r="D1652" s="3">
        <v>45329.291666666664</v>
      </c>
      <c r="E1652">
        <v>7</v>
      </c>
      <c r="F1652" s="1" t="s">
        <v>31078</v>
      </c>
      <c r="G1652">
        <v>107</v>
      </c>
      <c r="H1652">
        <v>3</v>
      </c>
      <c r="I1652" t="b">
        <v>0</v>
      </c>
    </row>
    <row r="1653" spans="1:9" x14ac:dyDescent="0.3">
      <c r="A1653" s="1" t="s">
        <v>32730</v>
      </c>
      <c r="B1653" s="1" t="s">
        <v>900</v>
      </c>
      <c r="C1653" s="2">
        <v>45364</v>
      </c>
      <c r="D1653" s="3">
        <v>45365.125</v>
      </c>
      <c r="E1653">
        <v>27</v>
      </c>
      <c r="F1653" s="1" t="s">
        <v>31081</v>
      </c>
      <c r="G1653">
        <v>116</v>
      </c>
      <c r="H1653">
        <v>4</v>
      </c>
      <c r="I1653" t="b">
        <v>0</v>
      </c>
    </row>
    <row r="1654" spans="1:9" x14ac:dyDescent="0.3">
      <c r="A1654" s="1" t="s">
        <v>32731</v>
      </c>
      <c r="B1654" s="1" t="s">
        <v>610</v>
      </c>
      <c r="C1654" s="2">
        <v>45067</v>
      </c>
      <c r="D1654" s="3">
        <v>45068.875</v>
      </c>
      <c r="E1654">
        <v>45</v>
      </c>
      <c r="F1654" s="1" t="s">
        <v>31078</v>
      </c>
      <c r="G1654">
        <v>31</v>
      </c>
      <c r="I1654" t="b">
        <v>0</v>
      </c>
    </row>
    <row r="1655" spans="1:9" x14ac:dyDescent="0.3">
      <c r="A1655" s="1" t="s">
        <v>32732</v>
      </c>
      <c r="B1655" s="1" t="s">
        <v>202</v>
      </c>
      <c r="C1655" s="2">
        <v>45478</v>
      </c>
      <c r="D1655" s="3">
        <v>45479.75</v>
      </c>
      <c r="E1655">
        <v>42</v>
      </c>
      <c r="F1655" s="1" t="s">
        <v>31081</v>
      </c>
      <c r="G1655">
        <v>150</v>
      </c>
      <c r="H1655">
        <v>3</v>
      </c>
      <c r="I1655" t="b">
        <v>0</v>
      </c>
    </row>
    <row r="1656" spans="1:9" x14ac:dyDescent="0.3">
      <c r="A1656" s="1" t="s">
        <v>32733</v>
      </c>
      <c r="B1656" s="1" t="s">
        <v>240</v>
      </c>
      <c r="C1656" s="2">
        <v>45046</v>
      </c>
      <c r="D1656" s="3">
        <v>45046.541666666664</v>
      </c>
      <c r="E1656">
        <v>13</v>
      </c>
      <c r="F1656" s="1" t="s">
        <v>31081</v>
      </c>
      <c r="G1656">
        <v>45</v>
      </c>
      <c r="I1656" t="b">
        <v>0</v>
      </c>
    </row>
    <row r="1657" spans="1:9" x14ac:dyDescent="0.3">
      <c r="A1657" s="1" t="s">
        <v>32734</v>
      </c>
      <c r="B1657" s="1" t="s">
        <v>68</v>
      </c>
      <c r="C1657" s="2">
        <v>45502</v>
      </c>
      <c r="D1657" s="3">
        <v>45502.708333333336</v>
      </c>
      <c r="E1657">
        <v>17</v>
      </c>
      <c r="F1657" s="1" t="s">
        <v>31086</v>
      </c>
      <c r="G1657">
        <v>95</v>
      </c>
      <c r="I1657" t="b">
        <v>1</v>
      </c>
    </row>
    <row r="1658" spans="1:9" x14ac:dyDescent="0.3">
      <c r="A1658" s="1" t="s">
        <v>32735</v>
      </c>
      <c r="B1658" s="1" t="s">
        <v>55</v>
      </c>
      <c r="C1658" s="2">
        <v>45618</v>
      </c>
      <c r="D1658" s="3">
        <v>45620.375</v>
      </c>
      <c r="E1658">
        <v>57</v>
      </c>
      <c r="F1658" s="1" t="s">
        <v>31078</v>
      </c>
      <c r="G1658">
        <v>153</v>
      </c>
      <c r="H1658">
        <v>3</v>
      </c>
      <c r="I1658" t="b">
        <v>0</v>
      </c>
    </row>
    <row r="1659" spans="1:9" x14ac:dyDescent="0.3">
      <c r="A1659" s="1" t="s">
        <v>32736</v>
      </c>
      <c r="B1659" s="1" t="s">
        <v>584</v>
      </c>
      <c r="C1659" s="2">
        <v>45015</v>
      </c>
      <c r="D1659" s="3">
        <v>45016.333333333336</v>
      </c>
      <c r="E1659">
        <v>32</v>
      </c>
      <c r="F1659" s="1" t="s">
        <v>31078</v>
      </c>
      <c r="G1659">
        <v>15</v>
      </c>
      <c r="H1659">
        <v>3</v>
      </c>
      <c r="I1659" t="b">
        <v>0</v>
      </c>
    </row>
    <row r="1660" spans="1:9" x14ac:dyDescent="0.3">
      <c r="A1660" s="1" t="s">
        <v>32737</v>
      </c>
      <c r="B1660" s="1" t="s">
        <v>646</v>
      </c>
      <c r="C1660" s="2">
        <v>45031</v>
      </c>
      <c r="D1660" s="3">
        <v>45033.291666666664</v>
      </c>
      <c r="E1660">
        <v>55</v>
      </c>
      <c r="F1660" s="1" t="s">
        <v>31086</v>
      </c>
      <c r="G1660">
        <v>109</v>
      </c>
      <c r="I1660" t="b">
        <v>0</v>
      </c>
    </row>
    <row r="1661" spans="1:9" x14ac:dyDescent="0.3">
      <c r="A1661" s="1" t="s">
        <v>32738</v>
      </c>
      <c r="B1661" s="1" t="s">
        <v>570</v>
      </c>
      <c r="C1661" s="2">
        <v>45258</v>
      </c>
      <c r="D1661" s="3">
        <v>45260.5</v>
      </c>
      <c r="E1661">
        <v>60</v>
      </c>
      <c r="F1661" s="1" t="s">
        <v>31078</v>
      </c>
      <c r="G1661">
        <v>40</v>
      </c>
      <c r="H1661">
        <v>4</v>
      </c>
      <c r="I1661" t="b">
        <v>0</v>
      </c>
    </row>
    <row r="1662" spans="1:9" x14ac:dyDescent="0.3">
      <c r="A1662" s="1" t="s">
        <v>32739</v>
      </c>
      <c r="B1662" s="1" t="s">
        <v>536</v>
      </c>
      <c r="C1662" s="2">
        <v>45082</v>
      </c>
      <c r="D1662" s="3">
        <v>45084.541666666664</v>
      </c>
      <c r="E1662">
        <v>61</v>
      </c>
      <c r="F1662" s="1" t="s">
        <v>31076</v>
      </c>
      <c r="G1662">
        <v>171</v>
      </c>
      <c r="I1662" t="b">
        <v>0</v>
      </c>
    </row>
    <row r="1663" spans="1:9" x14ac:dyDescent="0.3">
      <c r="A1663" s="1" t="s">
        <v>32740</v>
      </c>
      <c r="B1663" s="1" t="s">
        <v>934</v>
      </c>
      <c r="C1663" s="2">
        <v>45547</v>
      </c>
      <c r="D1663" s="3">
        <v>45547.208333333336</v>
      </c>
      <c r="E1663">
        <v>5</v>
      </c>
      <c r="F1663" s="1" t="s">
        <v>31086</v>
      </c>
      <c r="G1663">
        <v>85</v>
      </c>
      <c r="H1663">
        <v>4</v>
      </c>
      <c r="I1663" t="b">
        <v>0</v>
      </c>
    </row>
    <row r="1664" spans="1:9" x14ac:dyDescent="0.3">
      <c r="A1664" s="1" t="s">
        <v>32741</v>
      </c>
      <c r="B1664" s="1" t="s">
        <v>558</v>
      </c>
      <c r="C1664" s="2">
        <v>45276</v>
      </c>
      <c r="D1664" s="3">
        <v>45276.291666666664</v>
      </c>
      <c r="E1664">
        <v>7</v>
      </c>
      <c r="F1664" s="1" t="s">
        <v>31086</v>
      </c>
      <c r="G1664">
        <v>54</v>
      </c>
      <c r="I1664" t="b">
        <v>0</v>
      </c>
    </row>
    <row r="1665" spans="1:9" x14ac:dyDescent="0.3">
      <c r="A1665" s="1" t="s">
        <v>32742</v>
      </c>
      <c r="B1665" s="1" t="s">
        <v>78</v>
      </c>
      <c r="C1665" s="2">
        <v>45495</v>
      </c>
      <c r="D1665" s="3">
        <v>45495.875</v>
      </c>
      <c r="E1665">
        <v>21</v>
      </c>
      <c r="F1665" s="1" t="s">
        <v>31078</v>
      </c>
      <c r="G1665">
        <v>115</v>
      </c>
      <c r="I1665" t="b">
        <v>0</v>
      </c>
    </row>
    <row r="1666" spans="1:9" x14ac:dyDescent="0.3">
      <c r="A1666" s="1" t="s">
        <v>32743</v>
      </c>
      <c r="B1666" s="1" t="s">
        <v>280</v>
      </c>
      <c r="C1666" s="2">
        <v>45040</v>
      </c>
      <c r="D1666" s="3">
        <v>45042.083333333336</v>
      </c>
      <c r="E1666">
        <v>50</v>
      </c>
      <c r="F1666" s="1" t="s">
        <v>31076</v>
      </c>
      <c r="G1666">
        <v>5</v>
      </c>
      <c r="H1666">
        <v>5</v>
      </c>
      <c r="I1666" t="b">
        <v>0</v>
      </c>
    </row>
    <row r="1667" spans="1:9" x14ac:dyDescent="0.3">
      <c r="A1667" s="1" t="s">
        <v>32744</v>
      </c>
      <c r="B1667" s="1" t="s">
        <v>364</v>
      </c>
      <c r="C1667" s="2">
        <v>45303</v>
      </c>
      <c r="D1667" s="3">
        <v>45305.041666666664</v>
      </c>
      <c r="E1667">
        <v>49</v>
      </c>
      <c r="F1667" s="1" t="s">
        <v>31081</v>
      </c>
      <c r="G1667">
        <v>77</v>
      </c>
      <c r="I1667" t="b">
        <v>0</v>
      </c>
    </row>
    <row r="1668" spans="1:9" x14ac:dyDescent="0.3">
      <c r="A1668" s="1" t="s">
        <v>32745</v>
      </c>
      <c r="B1668" s="1" t="s">
        <v>42</v>
      </c>
      <c r="C1668" s="2">
        <v>44946</v>
      </c>
      <c r="D1668" s="3">
        <v>44947.083333333336</v>
      </c>
      <c r="E1668">
        <v>26</v>
      </c>
      <c r="F1668" s="1" t="s">
        <v>31076</v>
      </c>
      <c r="G1668">
        <v>5</v>
      </c>
      <c r="H1668">
        <v>4</v>
      </c>
      <c r="I1668" t="b">
        <v>0</v>
      </c>
    </row>
    <row r="1669" spans="1:9" x14ac:dyDescent="0.3">
      <c r="A1669" s="1" t="s">
        <v>32746</v>
      </c>
      <c r="B1669" s="1" t="s">
        <v>550</v>
      </c>
      <c r="C1669" s="2">
        <v>45443</v>
      </c>
      <c r="D1669" s="3">
        <v>45444.625</v>
      </c>
      <c r="E1669">
        <v>39</v>
      </c>
      <c r="F1669" s="1" t="s">
        <v>31076</v>
      </c>
      <c r="G1669">
        <v>137</v>
      </c>
      <c r="H1669">
        <v>4</v>
      </c>
      <c r="I1669" t="b">
        <v>0</v>
      </c>
    </row>
    <row r="1670" spans="1:9" x14ac:dyDescent="0.3">
      <c r="A1670" s="1" t="s">
        <v>32747</v>
      </c>
      <c r="B1670" s="1" t="s">
        <v>682</v>
      </c>
      <c r="C1670" s="2">
        <v>45377</v>
      </c>
      <c r="D1670" s="3">
        <v>45378.208333333336</v>
      </c>
      <c r="E1670">
        <v>29</v>
      </c>
      <c r="F1670" s="1" t="s">
        <v>31086</v>
      </c>
      <c r="G1670">
        <v>146</v>
      </c>
      <c r="H1670">
        <v>5</v>
      </c>
      <c r="I1670" t="b">
        <v>0</v>
      </c>
    </row>
    <row r="1671" spans="1:9" x14ac:dyDescent="0.3">
      <c r="A1671" s="1" t="s">
        <v>32748</v>
      </c>
      <c r="B1671" s="1" t="s">
        <v>558</v>
      </c>
      <c r="C1671" s="2">
        <v>45448</v>
      </c>
      <c r="D1671" s="3">
        <v>45450.458333333336</v>
      </c>
      <c r="E1671">
        <v>59</v>
      </c>
      <c r="F1671" s="1" t="s">
        <v>31076</v>
      </c>
      <c r="G1671">
        <v>54</v>
      </c>
      <c r="H1671">
        <v>3</v>
      </c>
      <c r="I1671" t="b">
        <v>0</v>
      </c>
    </row>
    <row r="1672" spans="1:9" x14ac:dyDescent="0.3">
      <c r="A1672" s="1" t="s">
        <v>32749</v>
      </c>
      <c r="B1672" s="1" t="s">
        <v>606</v>
      </c>
      <c r="C1672" s="2">
        <v>45279</v>
      </c>
      <c r="D1672" s="3">
        <v>45281.333333333336</v>
      </c>
      <c r="E1672">
        <v>56</v>
      </c>
      <c r="F1672" s="1" t="s">
        <v>31081</v>
      </c>
      <c r="G1672">
        <v>59</v>
      </c>
      <c r="H1672">
        <v>5</v>
      </c>
      <c r="I1672" t="b">
        <v>0</v>
      </c>
    </row>
    <row r="1673" spans="1:9" x14ac:dyDescent="0.3">
      <c r="A1673" s="1" t="s">
        <v>32750</v>
      </c>
      <c r="B1673" s="1" t="s">
        <v>106</v>
      </c>
      <c r="C1673" s="2">
        <v>45003</v>
      </c>
      <c r="D1673" s="3">
        <v>45005.583333333336</v>
      </c>
      <c r="E1673">
        <v>62</v>
      </c>
      <c r="F1673" s="1" t="s">
        <v>31076</v>
      </c>
      <c r="G1673">
        <v>177</v>
      </c>
      <c r="H1673">
        <v>5</v>
      </c>
      <c r="I1673" t="b">
        <v>0</v>
      </c>
    </row>
    <row r="1674" spans="1:9" x14ac:dyDescent="0.3">
      <c r="A1674" s="1" t="s">
        <v>32751</v>
      </c>
      <c r="B1674" s="1" t="s">
        <v>432</v>
      </c>
      <c r="C1674" s="2">
        <v>45151</v>
      </c>
      <c r="D1674" s="3">
        <v>45152.958333333336</v>
      </c>
      <c r="E1674">
        <v>47</v>
      </c>
      <c r="F1674" s="1" t="s">
        <v>31081</v>
      </c>
      <c r="G1674">
        <v>171</v>
      </c>
      <c r="I1674" t="b">
        <v>0</v>
      </c>
    </row>
    <row r="1675" spans="1:9" x14ac:dyDescent="0.3">
      <c r="A1675" s="1" t="s">
        <v>32752</v>
      </c>
      <c r="B1675" s="1" t="s">
        <v>184</v>
      </c>
      <c r="C1675" s="2">
        <v>45015</v>
      </c>
      <c r="D1675" s="3">
        <v>45015.583333333336</v>
      </c>
      <c r="E1675">
        <v>14</v>
      </c>
      <c r="F1675" s="1" t="s">
        <v>31076</v>
      </c>
      <c r="G1675">
        <v>164</v>
      </c>
      <c r="I1675" t="b">
        <v>0</v>
      </c>
    </row>
    <row r="1676" spans="1:9" x14ac:dyDescent="0.3">
      <c r="A1676" s="1" t="s">
        <v>32753</v>
      </c>
      <c r="B1676" s="1" t="s">
        <v>248</v>
      </c>
      <c r="C1676" s="2">
        <v>44962</v>
      </c>
      <c r="D1676" s="3">
        <v>44962.791666666664</v>
      </c>
      <c r="E1676">
        <v>19</v>
      </c>
      <c r="F1676" s="1" t="s">
        <v>31078</v>
      </c>
      <c r="G1676">
        <v>78</v>
      </c>
      <c r="H1676">
        <v>5</v>
      </c>
      <c r="I1676" t="b">
        <v>0</v>
      </c>
    </row>
    <row r="1677" spans="1:9" x14ac:dyDescent="0.3">
      <c r="A1677" s="1" t="s">
        <v>32754</v>
      </c>
      <c r="B1677" s="1" t="s">
        <v>930</v>
      </c>
      <c r="C1677" s="2">
        <v>45327</v>
      </c>
      <c r="D1677" s="3">
        <v>45328.625</v>
      </c>
      <c r="E1677">
        <v>39</v>
      </c>
      <c r="F1677" s="1" t="s">
        <v>31076</v>
      </c>
      <c r="G1677">
        <v>158</v>
      </c>
      <c r="I1677" t="b">
        <v>0</v>
      </c>
    </row>
    <row r="1678" spans="1:9" x14ac:dyDescent="0.3">
      <c r="A1678" s="1" t="s">
        <v>32755</v>
      </c>
      <c r="B1678" s="1" t="s">
        <v>724</v>
      </c>
      <c r="C1678" s="2">
        <v>45254</v>
      </c>
      <c r="D1678" s="3">
        <v>45256.25</v>
      </c>
      <c r="E1678">
        <v>54</v>
      </c>
      <c r="F1678" s="1" t="s">
        <v>31081</v>
      </c>
      <c r="G1678">
        <v>132</v>
      </c>
      <c r="H1678">
        <v>5</v>
      </c>
      <c r="I1678" t="b">
        <v>0</v>
      </c>
    </row>
    <row r="1679" spans="1:9" x14ac:dyDescent="0.3">
      <c r="A1679" s="1" t="s">
        <v>32756</v>
      </c>
      <c r="B1679" s="1" t="s">
        <v>410</v>
      </c>
      <c r="C1679" s="2">
        <v>44992</v>
      </c>
      <c r="D1679" s="3">
        <v>44993.416666666664</v>
      </c>
      <c r="E1679">
        <v>34</v>
      </c>
      <c r="F1679" s="1" t="s">
        <v>31081</v>
      </c>
      <c r="G1679">
        <v>72</v>
      </c>
      <c r="H1679">
        <v>3</v>
      </c>
      <c r="I1679" t="b">
        <v>0</v>
      </c>
    </row>
    <row r="1680" spans="1:9" x14ac:dyDescent="0.3">
      <c r="A1680" s="1" t="s">
        <v>32757</v>
      </c>
      <c r="B1680" s="1" t="s">
        <v>556</v>
      </c>
      <c r="C1680" s="2">
        <v>45369</v>
      </c>
      <c r="D1680" s="3">
        <v>45371.25</v>
      </c>
      <c r="E1680">
        <v>54</v>
      </c>
      <c r="F1680" s="1" t="s">
        <v>31086</v>
      </c>
      <c r="G1680">
        <v>157</v>
      </c>
      <c r="H1680">
        <v>3</v>
      </c>
      <c r="I1680" t="b">
        <v>0</v>
      </c>
    </row>
    <row r="1681" spans="1:9" x14ac:dyDescent="0.3">
      <c r="A1681" s="1" t="s">
        <v>32758</v>
      </c>
      <c r="B1681" s="1" t="s">
        <v>748</v>
      </c>
      <c r="C1681" s="2">
        <v>45042</v>
      </c>
      <c r="D1681" s="3">
        <v>45042.083333333336</v>
      </c>
      <c r="E1681">
        <v>2</v>
      </c>
      <c r="F1681" s="1" t="s">
        <v>31081</v>
      </c>
      <c r="G1681">
        <v>159</v>
      </c>
      <c r="H1681">
        <v>4</v>
      </c>
      <c r="I1681" t="b">
        <v>0</v>
      </c>
    </row>
    <row r="1682" spans="1:9" x14ac:dyDescent="0.3">
      <c r="A1682" s="1" t="s">
        <v>32759</v>
      </c>
      <c r="B1682" s="1" t="s">
        <v>532</v>
      </c>
      <c r="C1682" s="2">
        <v>45066</v>
      </c>
      <c r="D1682" s="3">
        <v>45066.791666666664</v>
      </c>
      <c r="E1682">
        <v>19</v>
      </c>
      <c r="F1682" s="1" t="s">
        <v>31081</v>
      </c>
      <c r="G1682">
        <v>84</v>
      </c>
      <c r="H1682">
        <v>4</v>
      </c>
      <c r="I1682" t="b">
        <v>0</v>
      </c>
    </row>
    <row r="1683" spans="1:9" x14ac:dyDescent="0.3">
      <c r="A1683" s="1" t="s">
        <v>32760</v>
      </c>
      <c r="B1683" s="1" t="s">
        <v>236</v>
      </c>
      <c r="C1683" s="2">
        <v>45134</v>
      </c>
      <c r="D1683" s="3">
        <v>45136.25</v>
      </c>
      <c r="E1683">
        <v>54</v>
      </c>
      <c r="F1683" s="1" t="s">
        <v>31086</v>
      </c>
      <c r="G1683">
        <v>167</v>
      </c>
      <c r="I1683" t="b">
        <v>0</v>
      </c>
    </row>
    <row r="1684" spans="1:9" x14ac:dyDescent="0.3">
      <c r="A1684" s="1" t="s">
        <v>32761</v>
      </c>
      <c r="B1684" s="1" t="s">
        <v>702</v>
      </c>
      <c r="C1684" s="2">
        <v>45269</v>
      </c>
      <c r="D1684" s="3">
        <v>45270.208333333336</v>
      </c>
      <c r="E1684">
        <v>29</v>
      </c>
      <c r="F1684" s="1" t="s">
        <v>31078</v>
      </c>
      <c r="G1684">
        <v>161</v>
      </c>
      <c r="H1684">
        <v>4</v>
      </c>
      <c r="I1684" t="b">
        <v>0</v>
      </c>
    </row>
    <row r="1685" spans="1:9" x14ac:dyDescent="0.3">
      <c r="A1685" s="1" t="s">
        <v>32762</v>
      </c>
      <c r="B1685" s="1" t="s">
        <v>996</v>
      </c>
      <c r="C1685" s="2">
        <v>45438</v>
      </c>
      <c r="D1685" s="3">
        <v>45438.25</v>
      </c>
      <c r="E1685">
        <v>6</v>
      </c>
      <c r="F1685" s="1" t="s">
        <v>31076</v>
      </c>
      <c r="G1685">
        <v>63</v>
      </c>
      <c r="I1685" t="b">
        <v>0</v>
      </c>
    </row>
    <row r="1686" spans="1:9" x14ac:dyDescent="0.3">
      <c r="A1686" s="1" t="s">
        <v>32763</v>
      </c>
      <c r="B1686" s="1" t="s">
        <v>21</v>
      </c>
      <c r="C1686" s="2">
        <v>45591</v>
      </c>
      <c r="D1686" s="3">
        <v>45591.75</v>
      </c>
      <c r="E1686">
        <v>18</v>
      </c>
      <c r="F1686" s="1" t="s">
        <v>31081</v>
      </c>
      <c r="G1686">
        <v>144</v>
      </c>
      <c r="H1686">
        <v>4</v>
      </c>
      <c r="I1686" t="b">
        <v>0</v>
      </c>
    </row>
    <row r="1687" spans="1:9" x14ac:dyDescent="0.3">
      <c r="A1687" s="1" t="s">
        <v>32764</v>
      </c>
      <c r="B1687" s="1" t="s">
        <v>980</v>
      </c>
      <c r="C1687" s="2">
        <v>45232</v>
      </c>
      <c r="D1687" s="3">
        <v>45233.708333333336</v>
      </c>
      <c r="E1687">
        <v>41</v>
      </c>
      <c r="F1687" s="1" t="s">
        <v>31086</v>
      </c>
      <c r="G1687">
        <v>79</v>
      </c>
      <c r="I1687" t="b">
        <v>0</v>
      </c>
    </row>
    <row r="1688" spans="1:9" x14ac:dyDescent="0.3">
      <c r="A1688" s="1" t="s">
        <v>32765</v>
      </c>
      <c r="B1688" s="1" t="s">
        <v>592</v>
      </c>
      <c r="C1688" s="2">
        <v>45038</v>
      </c>
      <c r="D1688" s="3">
        <v>45039.541666666664</v>
      </c>
      <c r="E1688">
        <v>37</v>
      </c>
      <c r="F1688" s="1" t="s">
        <v>31078</v>
      </c>
      <c r="G1688">
        <v>146</v>
      </c>
      <c r="H1688">
        <v>3</v>
      </c>
      <c r="I1688" t="b">
        <v>0</v>
      </c>
    </row>
    <row r="1689" spans="1:9" x14ac:dyDescent="0.3">
      <c r="A1689" s="1" t="s">
        <v>32766</v>
      </c>
      <c r="B1689" s="1" t="s">
        <v>718</v>
      </c>
      <c r="C1689" s="2">
        <v>45061</v>
      </c>
      <c r="D1689" s="3">
        <v>45061.666666666664</v>
      </c>
      <c r="E1689">
        <v>16</v>
      </c>
      <c r="F1689" s="1" t="s">
        <v>31078</v>
      </c>
      <c r="G1689">
        <v>1</v>
      </c>
      <c r="I1689" t="b">
        <v>0</v>
      </c>
    </row>
    <row r="1690" spans="1:9" x14ac:dyDescent="0.3">
      <c r="A1690" s="1" t="s">
        <v>32767</v>
      </c>
      <c r="B1690" s="1" t="s">
        <v>608</v>
      </c>
      <c r="C1690" s="2">
        <v>44973</v>
      </c>
      <c r="D1690" s="3">
        <v>44973.291666666664</v>
      </c>
      <c r="E1690">
        <v>7</v>
      </c>
      <c r="F1690" s="1" t="s">
        <v>31086</v>
      </c>
      <c r="G1690">
        <v>55</v>
      </c>
      <c r="H1690">
        <v>5</v>
      </c>
      <c r="I1690" t="b">
        <v>0</v>
      </c>
    </row>
    <row r="1691" spans="1:9" x14ac:dyDescent="0.3">
      <c r="A1691" s="1" t="s">
        <v>32768</v>
      </c>
      <c r="B1691" s="1" t="s">
        <v>540</v>
      </c>
      <c r="C1691" s="2">
        <v>45180</v>
      </c>
      <c r="D1691" s="3">
        <v>45180.125</v>
      </c>
      <c r="E1691">
        <v>3</v>
      </c>
      <c r="F1691" s="1" t="s">
        <v>31078</v>
      </c>
      <c r="G1691">
        <v>18</v>
      </c>
      <c r="I1691" t="b">
        <v>0</v>
      </c>
    </row>
    <row r="1692" spans="1:9" x14ac:dyDescent="0.3">
      <c r="A1692" s="1" t="s">
        <v>32769</v>
      </c>
      <c r="B1692" s="1" t="s">
        <v>308</v>
      </c>
      <c r="C1692" s="2">
        <v>44995</v>
      </c>
      <c r="D1692" s="3">
        <v>44996</v>
      </c>
      <c r="E1692">
        <v>24</v>
      </c>
      <c r="F1692" s="1" t="s">
        <v>31076</v>
      </c>
      <c r="G1692">
        <v>168</v>
      </c>
      <c r="I1692" t="b">
        <v>0</v>
      </c>
    </row>
    <row r="1693" spans="1:9" x14ac:dyDescent="0.3">
      <c r="A1693" s="1" t="s">
        <v>32770</v>
      </c>
      <c r="B1693" s="1" t="s">
        <v>272</v>
      </c>
      <c r="C1693" s="2">
        <v>45476</v>
      </c>
      <c r="D1693" s="3">
        <v>45477.125</v>
      </c>
      <c r="E1693">
        <v>27</v>
      </c>
      <c r="F1693" s="1" t="s">
        <v>31078</v>
      </c>
      <c r="G1693">
        <v>72</v>
      </c>
      <c r="H1693">
        <v>5</v>
      </c>
      <c r="I1693" t="b">
        <v>0</v>
      </c>
    </row>
    <row r="1694" spans="1:9" x14ac:dyDescent="0.3">
      <c r="A1694" s="1" t="s">
        <v>32771</v>
      </c>
      <c r="B1694" s="1" t="s">
        <v>776</v>
      </c>
      <c r="C1694" s="2">
        <v>45518</v>
      </c>
      <c r="D1694" s="3">
        <v>45519.958333333336</v>
      </c>
      <c r="E1694">
        <v>47</v>
      </c>
      <c r="F1694" s="1" t="s">
        <v>31078</v>
      </c>
      <c r="G1694">
        <v>33</v>
      </c>
      <c r="I1694" t="b">
        <v>0</v>
      </c>
    </row>
    <row r="1695" spans="1:9" x14ac:dyDescent="0.3">
      <c r="A1695" s="1" t="s">
        <v>32772</v>
      </c>
      <c r="B1695" s="1" t="s">
        <v>282</v>
      </c>
      <c r="C1695" s="2">
        <v>45433</v>
      </c>
      <c r="D1695" s="3">
        <v>45434.75</v>
      </c>
      <c r="E1695">
        <v>42</v>
      </c>
      <c r="F1695" s="1" t="s">
        <v>31076</v>
      </c>
      <c r="G1695">
        <v>136</v>
      </c>
      <c r="H1695">
        <v>3</v>
      </c>
      <c r="I1695" t="b">
        <v>0</v>
      </c>
    </row>
    <row r="1696" spans="1:9" x14ac:dyDescent="0.3">
      <c r="A1696" s="1" t="s">
        <v>32773</v>
      </c>
      <c r="B1696" s="1" t="s">
        <v>198</v>
      </c>
      <c r="C1696" s="2">
        <v>44966</v>
      </c>
      <c r="D1696" s="3">
        <v>44967.5</v>
      </c>
      <c r="E1696">
        <v>36</v>
      </c>
      <c r="F1696" s="1" t="s">
        <v>31081</v>
      </c>
      <c r="G1696">
        <v>79</v>
      </c>
      <c r="I1696" t="b">
        <v>0</v>
      </c>
    </row>
    <row r="1697" spans="1:9" x14ac:dyDescent="0.3">
      <c r="A1697" s="1" t="s">
        <v>32774</v>
      </c>
      <c r="B1697" s="1" t="s">
        <v>274</v>
      </c>
      <c r="C1697" s="2">
        <v>45311</v>
      </c>
      <c r="D1697" s="3">
        <v>45312.416666666664</v>
      </c>
      <c r="E1697">
        <v>34</v>
      </c>
      <c r="F1697" s="1" t="s">
        <v>31081</v>
      </c>
      <c r="G1697">
        <v>5</v>
      </c>
      <c r="H1697">
        <v>3</v>
      </c>
      <c r="I1697" t="b">
        <v>0</v>
      </c>
    </row>
    <row r="1698" spans="1:9" x14ac:dyDescent="0.3">
      <c r="A1698" s="1" t="s">
        <v>32775</v>
      </c>
      <c r="B1698" s="1" t="s">
        <v>330</v>
      </c>
      <c r="C1698" s="2">
        <v>45175</v>
      </c>
      <c r="D1698" s="3">
        <v>45175.25</v>
      </c>
      <c r="E1698">
        <v>6</v>
      </c>
      <c r="F1698" s="1" t="s">
        <v>31081</v>
      </c>
      <c r="G1698">
        <v>5</v>
      </c>
      <c r="H1698">
        <v>4</v>
      </c>
      <c r="I1698" t="b">
        <v>0</v>
      </c>
    </row>
    <row r="1699" spans="1:9" x14ac:dyDescent="0.3">
      <c r="A1699" s="1" t="s">
        <v>32776</v>
      </c>
      <c r="B1699" s="1" t="s">
        <v>806</v>
      </c>
      <c r="C1699" s="2">
        <v>45590</v>
      </c>
      <c r="D1699" s="3">
        <v>45590.791666666664</v>
      </c>
      <c r="E1699">
        <v>19</v>
      </c>
      <c r="F1699" s="1" t="s">
        <v>31078</v>
      </c>
      <c r="G1699">
        <v>57</v>
      </c>
      <c r="H1699">
        <v>4</v>
      </c>
      <c r="I1699" t="b">
        <v>0</v>
      </c>
    </row>
    <row r="1700" spans="1:9" x14ac:dyDescent="0.3">
      <c r="A1700" s="1" t="s">
        <v>32777</v>
      </c>
      <c r="B1700" s="1" t="s">
        <v>486</v>
      </c>
      <c r="C1700" s="2">
        <v>45556</v>
      </c>
      <c r="D1700" s="3">
        <v>45556.541666666664</v>
      </c>
      <c r="E1700">
        <v>13</v>
      </c>
      <c r="F1700" s="1" t="s">
        <v>31086</v>
      </c>
      <c r="G1700">
        <v>45</v>
      </c>
      <c r="I1700" t="b">
        <v>0</v>
      </c>
    </row>
    <row r="1701" spans="1:9" x14ac:dyDescent="0.3">
      <c r="A1701" s="1" t="s">
        <v>32778</v>
      </c>
      <c r="B1701" s="1" t="s">
        <v>162</v>
      </c>
      <c r="C1701" s="2">
        <v>45225</v>
      </c>
      <c r="D1701" s="3">
        <v>45228</v>
      </c>
      <c r="E1701">
        <v>72</v>
      </c>
      <c r="F1701" s="1" t="s">
        <v>31076</v>
      </c>
      <c r="G1701">
        <v>148</v>
      </c>
      <c r="H1701">
        <v>3</v>
      </c>
      <c r="I1701" t="b">
        <v>1</v>
      </c>
    </row>
    <row r="1702" spans="1:9" x14ac:dyDescent="0.3">
      <c r="A1702" s="1" t="s">
        <v>32779</v>
      </c>
      <c r="B1702" s="1" t="s">
        <v>528</v>
      </c>
      <c r="C1702" s="2">
        <v>44958</v>
      </c>
      <c r="D1702" s="3">
        <v>44960.458333333336</v>
      </c>
      <c r="E1702">
        <v>59</v>
      </c>
      <c r="F1702" s="1" t="s">
        <v>31078</v>
      </c>
      <c r="G1702">
        <v>71</v>
      </c>
      <c r="H1702">
        <v>4</v>
      </c>
      <c r="I1702" t="b">
        <v>0</v>
      </c>
    </row>
    <row r="1703" spans="1:9" x14ac:dyDescent="0.3">
      <c r="A1703" s="1" t="s">
        <v>32780</v>
      </c>
      <c r="B1703" s="1" t="s">
        <v>170</v>
      </c>
      <c r="C1703" s="2">
        <v>45609</v>
      </c>
      <c r="D1703" s="3">
        <v>45609.166666666664</v>
      </c>
      <c r="E1703">
        <v>4</v>
      </c>
      <c r="F1703" s="1" t="s">
        <v>31076</v>
      </c>
      <c r="G1703">
        <v>70</v>
      </c>
      <c r="H1703">
        <v>4</v>
      </c>
      <c r="I1703" t="b">
        <v>0</v>
      </c>
    </row>
    <row r="1704" spans="1:9" x14ac:dyDescent="0.3">
      <c r="A1704" s="1" t="s">
        <v>32781</v>
      </c>
      <c r="B1704" s="1" t="s">
        <v>304</v>
      </c>
      <c r="C1704" s="2">
        <v>44959</v>
      </c>
      <c r="D1704" s="3">
        <v>44960.083333333336</v>
      </c>
      <c r="E1704">
        <v>26</v>
      </c>
      <c r="F1704" s="1" t="s">
        <v>31078</v>
      </c>
      <c r="G1704">
        <v>22</v>
      </c>
      <c r="I1704" t="b">
        <v>0</v>
      </c>
    </row>
    <row r="1705" spans="1:9" x14ac:dyDescent="0.3">
      <c r="A1705" s="1" t="s">
        <v>32782</v>
      </c>
      <c r="B1705" s="1" t="s">
        <v>894</v>
      </c>
      <c r="C1705" s="2">
        <v>45641</v>
      </c>
      <c r="D1705" s="3">
        <v>45642.208333333336</v>
      </c>
      <c r="E1705">
        <v>29</v>
      </c>
      <c r="F1705" s="1" t="s">
        <v>31078</v>
      </c>
      <c r="G1705">
        <v>146</v>
      </c>
      <c r="H1705">
        <v>4</v>
      </c>
      <c r="I1705" t="b">
        <v>0</v>
      </c>
    </row>
    <row r="1706" spans="1:9" x14ac:dyDescent="0.3">
      <c r="A1706" s="1" t="s">
        <v>32783</v>
      </c>
      <c r="B1706" s="1" t="s">
        <v>672</v>
      </c>
      <c r="C1706" s="2">
        <v>45392</v>
      </c>
      <c r="D1706" s="3">
        <v>45392.458333333336</v>
      </c>
      <c r="E1706">
        <v>11</v>
      </c>
      <c r="F1706" s="1" t="s">
        <v>31081</v>
      </c>
      <c r="G1706">
        <v>139</v>
      </c>
      <c r="H1706">
        <v>3</v>
      </c>
      <c r="I1706" t="b">
        <v>0</v>
      </c>
    </row>
    <row r="1707" spans="1:9" x14ac:dyDescent="0.3">
      <c r="A1707" s="1" t="s">
        <v>32784</v>
      </c>
      <c r="B1707" s="1" t="s">
        <v>97</v>
      </c>
      <c r="C1707" s="2">
        <v>45409</v>
      </c>
      <c r="D1707" s="3">
        <v>45410.125</v>
      </c>
      <c r="E1707">
        <v>27</v>
      </c>
      <c r="F1707" s="1" t="s">
        <v>31076</v>
      </c>
      <c r="G1707">
        <v>49</v>
      </c>
      <c r="H1707">
        <v>4</v>
      </c>
      <c r="I1707" t="b">
        <v>0</v>
      </c>
    </row>
    <row r="1708" spans="1:9" x14ac:dyDescent="0.3">
      <c r="A1708" s="1" t="s">
        <v>32785</v>
      </c>
      <c r="B1708" s="1" t="s">
        <v>914</v>
      </c>
      <c r="C1708" s="2">
        <v>45302</v>
      </c>
      <c r="D1708" s="3">
        <v>45304.833333333336</v>
      </c>
      <c r="E1708">
        <v>68</v>
      </c>
      <c r="F1708" s="1" t="s">
        <v>31086</v>
      </c>
      <c r="G1708">
        <v>18</v>
      </c>
      <c r="H1708">
        <v>5</v>
      </c>
      <c r="I1708" t="b">
        <v>0</v>
      </c>
    </row>
    <row r="1709" spans="1:9" x14ac:dyDescent="0.3">
      <c r="A1709" s="1" t="s">
        <v>32786</v>
      </c>
      <c r="B1709" s="1" t="s">
        <v>454</v>
      </c>
      <c r="C1709" s="2">
        <v>45267</v>
      </c>
      <c r="D1709" s="3">
        <v>45269.458333333336</v>
      </c>
      <c r="E1709">
        <v>59</v>
      </c>
      <c r="F1709" s="1" t="s">
        <v>31081</v>
      </c>
      <c r="G1709">
        <v>125</v>
      </c>
      <c r="I1709" t="b">
        <v>0</v>
      </c>
    </row>
    <row r="1710" spans="1:9" x14ac:dyDescent="0.3">
      <c r="A1710" s="1" t="s">
        <v>32787</v>
      </c>
      <c r="B1710" s="1" t="s">
        <v>574</v>
      </c>
      <c r="C1710" s="2">
        <v>45048</v>
      </c>
      <c r="D1710" s="3">
        <v>45048.166666666664</v>
      </c>
      <c r="E1710">
        <v>4</v>
      </c>
      <c r="F1710" s="1" t="s">
        <v>31078</v>
      </c>
      <c r="G1710">
        <v>78</v>
      </c>
      <c r="H1710">
        <v>3</v>
      </c>
      <c r="I1710" t="b">
        <v>0</v>
      </c>
    </row>
    <row r="1711" spans="1:9" x14ac:dyDescent="0.3">
      <c r="A1711" s="1" t="s">
        <v>32788</v>
      </c>
      <c r="B1711" s="1" t="s">
        <v>610</v>
      </c>
      <c r="C1711" s="2">
        <v>45250</v>
      </c>
      <c r="D1711" s="3">
        <v>45251.791666666664</v>
      </c>
      <c r="E1711">
        <v>43</v>
      </c>
      <c r="F1711" s="1" t="s">
        <v>31086</v>
      </c>
      <c r="G1711">
        <v>34</v>
      </c>
      <c r="H1711">
        <v>3</v>
      </c>
      <c r="I1711" t="b">
        <v>0</v>
      </c>
    </row>
    <row r="1712" spans="1:9" x14ac:dyDescent="0.3">
      <c r="A1712" s="1" t="s">
        <v>32789</v>
      </c>
      <c r="B1712" s="1" t="s">
        <v>450</v>
      </c>
      <c r="C1712" s="2">
        <v>45369</v>
      </c>
      <c r="D1712" s="3">
        <v>45369.916666666664</v>
      </c>
      <c r="E1712">
        <v>22</v>
      </c>
      <c r="F1712" s="1" t="s">
        <v>31081</v>
      </c>
      <c r="G1712">
        <v>125</v>
      </c>
      <c r="H1712">
        <v>4</v>
      </c>
      <c r="I1712" t="b">
        <v>0</v>
      </c>
    </row>
    <row r="1713" spans="1:9" x14ac:dyDescent="0.3">
      <c r="A1713" s="1" t="s">
        <v>32790</v>
      </c>
      <c r="B1713" s="1" t="s">
        <v>85</v>
      </c>
      <c r="C1713" s="2">
        <v>45184</v>
      </c>
      <c r="D1713" s="3">
        <v>45184.208333333336</v>
      </c>
      <c r="E1713">
        <v>5</v>
      </c>
      <c r="F1713" s="1" t="s">
        <v>31078</v>
      </c>
      <c r="G1713">
        <v>147</v>
      </c>
      <c r="I1713" t="b">
        <v>0</v>
      </c>
    </row>
    <row r="1714" spans="1:9" x14ac:dyDescent="0.3">
      <c r="A1714" s="1" t="s">
        <v>32791</v>
      </c>
      <c r="B1714" s="1" t="s">
        <v>692</v>
      </c>
      <c r="C1714" s="2">
        <v>45240</v>
      </c>
      <c r="D1714" s="3">
        <v>45241.75</v>
      </c>
      <c r="E1714">
        <v>42</v>
      </c>
      <c r="F1714" s="1" t="s">
        <v>31078</v>
      </c>
      <c r="G1714">
        <v>88</v>
      </c>
      <c r="H1714">
        <v>5</v>
      </c>
      <c r="I1714" t="b">
        <v>0</v>
      </c>
    </row>
    <row r="1715" spans="1:9" x14ac:dyDescent="0.3">
      <c r="A1715" s="1" t="s">
        <v>32792</v>
      </c>
      <c r="B1715" s="1" t="s">
        <v>104</v>
      </c>
      <c r="C1715" s="2">
        <v>45292</v>
      </c>
      <c r="D1715" s="3">
        <v>45294.875</v>
      </c>
      <c r="E1715">
        <v>69</v>
      </c>
      <c r="F1715" s="1" t="s">
        <v>31078</v>
      </c>
      <c r="G1715">
        <v>120</v>
      </c>
      <c r="I1715" t="b">
        <v>0</v>
      </c>
    </row>
    <row r="1716" spans="1:9" x14ac:dyDescent="0.3">
      <c r="A1716" s="1" t="s">
        <v>32793</v>
      </c>
      <c r="B1716" s="1" t="s">
        <v>844</v>
      </c>
      <c r="C1716" s="2">
        <v>45579</v>
      </c>
      <c r="D1716" s="3">
        <v>45579.208333333336</v>
      </c>
      <c r="E1716">
        <v>5</v>
      </c>
      <c r="F1716" s="1" t="s">
        <v>31078</v>
      </c>
      <c r="G1716">
        <v>150</v>
      </c>
      <c r="H1716">
        <v>3</v>
      </c>
      <c r="I1716" t="b">
        <v>0</v>
      </c>
    </row>
    <row r="1717" spans="1:9" x14ac:dyDescent="0.3">
      <c r="A1717" s="1" t="s">
        <v>32794</v>
      </c>
      <c r="B1717" s="1" t="s">
        <v>382</v>
      </c>
      <c r="C1717" s="2">
        <v>45029</v>
      </c>
      <c r="D1717" s="3">
        <v>45031.458333333336</v>
      </c>
      <c r="E1717">
        <v>59</v>
      </c>
      <c r="F1717" s="1" t="s">
        <v>31076</v>
      </c>
      <c r="G1717">
        <v>26</v>
      </c>
      <c r="H1717">
        <v>3</v>
      </c>
      <c r="I1717" t="b">
        <v>0</v>
      </c>
    </row>
    <row r="1718" spans="1:9" x14ac:dyDescent="0.3">
      <c r="A1718" s="1" t="s">
        <v>32795</v>
      </c>
      <c r="B1718" s="1" t="s">
        <v>444</v>
      </c>
      <c r="C1718" s="2">
        <v>45485</v>
      </c>
      <c r="D1718" s="3">
        <v>45486.333333333336</v>
      </c>
      <c r="E1718">
        <v>32</v>
      </c>
      <c r="F1718" s="1" t="s">
        <v>31086</v>
      </c>
      <c r="G1718">
        <v>131</v>
      </c>
      <c r="H1718">
        <v>3</v>
      </c>
      <c r="I1718" t="b">
        <v>0</v>
      </c>
    </row>
    <row r="1719" spans="1:9" x14ac:dyDescent="0.3">
      <c r="A1719" s="1" t="s">
        <v>32796</v>
      </c>
      <c r="B1719" s="1" t="s">
        <v>862</v>
      </c>
      <c r="C1719" s="2">
        <v>45071</v>
      </c>
      <c r="D1719" s="3">
        <v>45072.291666666664</v>
      </c>
      <c r="E1719">
        <v>31</v>
      </c>
      <c r="F1719" s="1" t="s">
        <v>31076</v>
      </c>
      <c r="G1719">
        <v>32</v>
      </c>
      <c r="H1719">
        <v>3</v>
      </c>
      <c r="I1719" t="b">
        <v>0</v>
      </c>
    </row>
    <row r="1720" spans="1:9" x14ac:dyDescent="0.3">
      <c r="A1720" s="1" t="s">
        <v>32797</v>
      </c>
      <c r="B1720" s="1" t="s">
        <v>758</v>
      </c>
      <c r="C1720" s="2">
        <v>45471</v>
      </c>
      <c r="D1720" s="3">
        <v>45472.166666666664</v>
      </c>
      <c r="E1720">
        <v>28</v>
      </c>
      <c r="F1720" s="1" t="s">
        <v>31076</v>
      </c>
      <c r="G1720">
        <v>53</v>
      </c>
      <c r="I1720" t="b">
        <v>0</v>
      </c>
    </row>
    <row r="1721" spans="1:9" x14ac:dyDescent="0.3">
      <c r="A1721" s="1" t="s">
        <v>32798</v>
      </c>
      <c r="B1721" s="1" t="s">
        <v>600</v>
      </c>
      <c r="C1721" s="2">
        <v>45248</v>
      </c>
      <c r="D1721" s="3">
        <v>45249.833333333336</v>
      </c>
      <c r="E1721">
        <v>44</v>
      </c>
      <c r="F1721" s="1" t="s">
        <v>31078</v>
      </c>
      <c r="G1721">
        <v>113</v>
      </c>
      <c r="H1721">
        <v>4</v>
      </c>
      <c r="I1721" t="b">
        <v>0</v>
      </c>
    </row>
    <row r="1722" spans="1:9" x14ac:dyDescent="0.3">
      <c r="A1722" s="1" t="s">
        <v>32799</v>
      </c>
      <c r="B1722" s="1" t="s">
        <v>102</v>
      </c>
      <c r="C1722" s="2">
        <v>45266</v>
      </c>
      <c r="D1722" s="3">
        <v>45267.583333333336</v>
      </c>
      <c r="E1722">
        <v>38</v>
      </c>
      <c r="F1722" s="1" t="s">
        <v>31078</v>
      </c>
      <c r="G1722">
        <v>53</v>
      </c>
      <c r="H1722">
        <v>3</v>
      </c>
      <c r="I1722" t="b">
        <v>0</v>
      </c>
    </row>
    <row r="1723" spans="1:9" x14ac:dyDescent="0.3">
      <c r="A1723" s="1" t="s">
        <v>32800</v>
      </c>
      <c r="B1723" s="1" t="s">
        <v>292</v>
      </c>
      <c r="C1723" s="2">
        <v>45501</v>
      </c>
      <c r="D1723" s="3">
        <v>45502.458333333336</v>
      </c>
      <c r="E1723">
        <v>35</v>
      </c>
      <c r="F1723" s="1" t="s">
        <v>31081</v>
      </c>
      <c r="G1723">
        <v>92</v>
      </c>
      <c r="I1723" t="b">
        <v>0</v>
      </c>
    </row>
    <row r="1724" spans="1:9" x14ac:dyDescent="0.3">
      <c r="A1724" s="1" t="s">
        <v>32801</v>
      </c>
      <c r="B1724" s="1" t="s">
        <v>568</v>
      </c>
      <c r="C1724" s="2">
        <v>45608</v>
      </c>
      <c r="D1724" s="3">
        <v>45608.208333333336</v>
      </c>
      <c r="E1724">
        <v>5</v>
      </c>
      <c r="F1724" s="1" t="s">
        <v>31078</v>
      </c>
      <c r="G1724">
        <v>37</v>
      </c>
      <c r="H1724">
        <v>3</v>
      </c>
      <c r="I1724" t="b">
        <v>0</v>
      </c>
    </row>
    <row r="1725" spans="1:9" x14ac:dyDescent="0.3">
      <c r="A1725" s="1" t="s">
        <v>32802</v>
      </c>
      <c r="B1725" s="1" t="s">
        <v>828</v>
      </c>
      <c r="C1725" s="2">
        <v>45007</v>
      </c>
      <c r="D1725" s="3">
        <v>45009.666666666664</v>
      </c>
      <c r="E1725">
        <v>64</v>
      </c>
      <c r="F1725" s="1" t="s">
        <v>31076</v>
      </c>
      <c r="G1725">
        <v>3</v>
      </c>
      <c r="H1725">
        <v>4</v>
      </c>
      <c r="I1725" t="b">
        <v>0</v>
      </c>
    </row>
    <row r="1726" spans="1:9" x14ac:dyDescent="0.3">
      <c r="A1726" s="1" t="s">
        <v>32803</v>
      </c>
      <c r="B1726" s="1" t="s">
        <v>988</v>
      </c>
      <c r="C1726" s="2">
        <v>44970</v>
      </c>
      <c r="D1726" s="3">
        <v>44970.583333333336</v>
      </c>
      <c r="E1726">
        <v>14</v>
      </c>
      <c r="F1726" s="1" t="s">
        <v>31081</v>
      </c>
      <c r="G1726">
        <v>133</v>
      </c>
      <c r="I1726" t="b">
        <v>0</v>
      </c>
    </row>
    <row r="1727" spans="1:9" x14ac:dyDescent="0.3">
      <c r="A1727" s="1" t="s">
        <v>32804</v>
      </c>
      <c r="B1727" s="1" t="s">
        <v>662</v>
      </c>
      <c r="C1727" s="2">
        <v>45234</v>
      </c>
      <c r="D1727" s="3">
        <v>45236.583333333336</v>
      </c>
      <c r="E1727">
        <v>62</v>
      </c>
      <c r="F1727" s="1" t="s">
        <v>31081</v>
      </c>
      <c r="G1727">
        <v>175</v>
      </c>
      <c r="H1727">
        <v>4</v>
      </c>
      <c r="I1727" t="b">
        <v>0</v>
      </c>
    </row>
    <row r="1728" spans="1:9" x14ac:dyDescent="0.3">
      <c r="A1728" s="1" t="s">
        <v>32805</v>
      </c>
      <c r="B1728" s="1" t="s">
        <v>900</v>
      </c>
      <c r="C1728" s="2">
        <v>45077</v>
      </c>
      <c r="D1728" s="3">
        <v>45077.041666666664</v>
      </c>
      <c r="E1728">
        <v>1</v>
      </c>
      <c r="F1728" s="1" t="s">
        <v>31076</v>
      </c>
      <c r="G1728">
        <v>17</v>
      </c>
      <c r="H1728">
        <v>5</v>
      </c>
      <c r="I1728" t="b">
        <v>0</v>
      </c>
    </row>
    <row r="1729" spans="1:9" x14ac:dyDescent="0.3">
      <c r="A1729" s="1" t="s">
        <v>32806</v>
      </c>
      <c r="B1729" s="1" t="s">
        <v>492</v>
      </c>
      <c r="C1729" s="2">
        <v>45470</v>
      </c>
      <c r="D1729" s="3">
        <v>45471.708333333336</v>
      </c>
      <c r="E1729">
        <v>41</v>
      </c>
      <c r="F1729" s="1" t="s">
        <v>31081</v>
      </c>
      <c r="G1729">
        <v>99</v>
      </c>
      <c r="H1729">
        <v>3</v>
      </c>
      <c r="I1729" t="b">
        <v>0</v>
      </c>
    </row>
    <row r="1730" spans="1:9" x14ac:dyDescent="0.3">
      <c r="A1730" s="1" t="s">
        <v>32807</v>
      </c>
      <c r="B1730" s="1" t="s">
        <v>504</v>
      </c>
      <c r="C1730" s="2">
        <v>45173</v>
      </c>
      <c r="D1730" s="3">
        <v>45173.333333333336</v>
      </c>
      <c r="E1730">
        <v>8</v>
      </c>
      <c r="F1730" s="1" t="s">
        <v>31081</v>
      </c>
      <c r="G1730">
        <v>57</v>
      </c>
      <c r="I1730" t="b">
        <v>0</v>
      </c>
    </row>
    <row r="1731" spans="1:9" x14ac:dyDescent="0.3">
      <c r="A1731" s="1" t="s">
        <v>32808</v>
      </c>
      <c r="B1731" s="1" t="s">
        <v>370</v>
      </c>
      <c r="C1731" s="2">
        <v>45276</v>
      </c>
      <c r="D1731" s="3">
        <v>45277.041666666664</v>
      </c>
      <c r="E1731">
        <v>25</v>
      </c>
      <c r="F1731" s="1" t="s">
        <v>31081</v>
      </c>
      <c r="G1731">
        <v>127</v>
      </c>
      <c r="I1731" t="b">
        <v>0</v>
      </c>
    </row>
    <row r="1732" spans="1:9" x14ac:dyDescent="0.3">
      <c r="A1732" s="1" t="s">
        <v>32809</v>
      </c>
      <c r="B1732" s="1" t="s">
        <v>166</v>
      </c>
      <c r="C1732" s="2">
        <v>45125</v>
      </c>
      <c r="D1732" s="3">
        <v>45125.458333333336</v>
      </c>
      <c r="E1732">
        <v>11</v>
      </c>
      <c r="F1732" s="1" t="s">
        <v>31076</v>
      </c>
      <c r="G1732">
        <v>128</v>
      </c>
      <c r="I1732" t="b">
        <v>0</v>
      </c>
    </row>
    <row r="1733" spans="1:9" x14ac:dyDescent="0.3">
      <c r="A1733" s="1" t="s">
        <v>32810</v>
      </c>
      <c r="B1733" s="1" t="s">
        <v>218</v>
      </c>
      <c r="C1733" s="2">
        <v>45537</v>
      </c>
      <c r="D1733" s="3">
        <v>45539.708333333336</v>
      </c>
      <c r="E1733">
        <v>65</v>
      </c>
      <c r="F1733" s="1" t="s">
        <v>31076</v>
      </c>
      <c r="G1733">
        <v>22</v>
      </c>
      <c r="H1733">
        <v>4</v>
      </c>
      <c r="I1733" t="b">
        <v>0</v>
      </c>
    </row>
    <row r="1734" spans="1:9" x14ac:dyDescent="0.3">
      <c r="A1734" s="1" t="s">
        <v>32811</v>
      </c>
      <c r="B1734" s="1" t="s">
        <v>820</v>
      </c>
      <c r="C1734" s="2">
        <v>44932</v>
      </c>
      <c r="D1734" s="3">
        <v>44932.541666666664</v>
      </c>
      <c r="E1734">
        <v>13</v>
      </c>
      <c r="F1734" s="1" t="s">
        <v>31081</v>
      </c>
      <c r="G1734">
        <v>105</v>
      </c>
      <c r="I1734" t="b">
        <v>0</v>
      </c>
    </row>
    <row r="1735" spans="1:9" x14ac:dyDescent="0.3">
      <c r="A1735" s="1" t="s">
        <v>32812</v>
      </c>
      <c r="B1735" s="1" t="s">
        <v>152</v>
      </c>
      <c r="C1735" s="2">
        <v>45182</v>
      </c>
      <c r="D1735" s="3">
        <v>45183.125</v>
      </c>
      <c r="E1735">
        <v>27</v>
      </c>
      <c r="F1735" s="1" t="s">
        <v>31078</v>
      </c>
      <c r="G1735">
        <v>60</v>
      </c>
      <c r="I1735" t="b">
        <v>0</v>
      </c>
    </row>
    <row r="1736" spans="1:9" x14ac:dyDescent="0.3">
      <c r="A1736" s="1" t="s">
        <v>32813</v>
      </c>
      <c r="B1736" s="1" t="s">
        <v>622</v>
      </c>
      <c r="C1736" s="2">
        <v>45553</v>
      </c>
      <c r="D1736" s="3">
        <v>45553.791666666664</v>
      </c>
      <c r="E1736">
        <v>19</v>
      </c>
      <c r="F1736" s="1" t="s">
        <v>31086</v>
      </c>
      <c r="G1736">
        <v>27</v>
      </c>
      <c r="H1736">
        <v>5</v>
      </c>
      <c r="I1736" t="b">
        <v>0</v>
      </c>
    </row>
    <row r="1737" spans="1:9" x14ac:dyDescent="0.3">
      <c r="A1737" s="1" t="s">
        <v>32814</v>
      </c>
      <c r="B1737" s="1" t="s">
        <v>45</v>
      </c>
      <c r="C1737" s="2">
        <v>45034</v>
      </c>
      <c r="D1737" s="3">
        <v>45035.375</v>
      </c>
      <c r="E1737">
        <v>33</v>
      </c>
      <c r="F1737" s="1" t="s">
        <v>31086</v>
      </c>
      <c r="G1737">
        <v>77</v>
      </c>
      <c r="H1737">
        <v>3</v>
      </c>
      <c r="I1737" t="b">
        <v>0</v>
      </c>
    </row>
    <row r="1738" spans="1:9" x14ac:dyDescent="0.3">
      <c r="A1738" s="1" t="s">
        <v>32815</v>
      </c>
      <c r="B1738" s="1" t="s">
        <v>83</v>
      </c>
      <c r="C1738" s="2">
        <v>45193</v>
      </c>
      <c r="D1738" s="3">
        <v>45194.375</v>
      </c>
      <c r="E1738">
        <v>33</v>
      </c>
      <c r="F1738" s="1" t="s">
        <v>31076</v>
      </c>
      <c r="G1738">
        <v>176</v>
      </c>
      <c r="H1738">
        <v>5</v>
      </c>
      <c r="I1738" t="b">
        <v>0</v>
      </c>
    </row>
    <row r="1739" spans="1:9" x14ac:dyDescent="0.3">
      <c r="A1739" s="1" t="s">
        <v>32816</v>
      </c>
      <c r="B1739" s="1" t="s">
        <v>414</v>
      </c>
      <c r="C1739" s="2">
        <v>45612</v>
      </c>
      <c r="D1739" s="3">
        <v>45612.75</v>
      </c>
      <c r="E1739">
        <v>18</v>
      </c>
      <c r="F1739" s="1" t="s">
        <v>31081</v>
      </c>
      <c r="G1739">
        <v>179</v>
      </c>
      <c r="H1739">
        <v>3</v>
      </c>
      <c r="I1739" t="b">
        <v>0</v>
      </c>
    </row>
    <row r="1740" spans="1:9" x14ac:dyDescent="0.3">
      <c r="A1740" s="1" t="s">
        <v>32817</v>
      </c>
      <c r="B1740" s="1" t="s">
        <v>238</v>
      </c>
      <c r="C1740" s="2">
        <v>45089</v>
      </c>
      <c r="D1740" s="3">
        <v>45091.083333333336</v>
      </c>
      <c r="E1740">
        <v>50</v>
      </c>
      <c r="F1740" s="1" t="s">
        <v>31086</v>
      </c>
      <c r="G1740">
        <v>155</v>
      </c>
      <c r="I1740" t="b">
        <v>0</v>
      </c>
    </row>
    <row r="1741" spans="1:9" x14ac:dyDescent="0.3">
      <c r="A1741" s="1" t="s">
        <v>32818</v>
      </c>
      <c r="B1741" s="1" t="s">
        <v>93</v>
      </c>
      <c r="C1741" s="2">
        <v>45380</v>
      </c>
      <c r="D1741" s="3">
        <v>45381.291666666664</v>
      </c>
      <c r="E1741">
        <v>31</v>
      </c>
      <c r="F1741" s="1" t="s">
        <v>31086</v>
      </c>
      <c r="G1741">
        <v>15</v>
      </c>
      <c r="I1741" t="b">
        <v>0</v>
      </c>
    </row>
    <row r="1742" spans="1:9" x14ac:dyDescent="0.3">
      <c r="A1742" s="1" t="s">
        <v>32819</v>
      </c>
      <c r="B1742" s="1" t="s">
        <v>632</v>
      </c>
      <c r="C1742" s="2">
        <v>45217</v>
      </c>
      <c r="D1742" s="3">
        <v>45219</v>
      </c>
      <c r="E1742">
        <v>48</v>
      </c>
      <c r="F1742" s="1" t="s">
        <v>31086</v>
      </c>
      <c r="G1742">
        <v>34</v>
      </c>
      <c r="I1742" t="b">
        <v>0</v>
      </c>
    </row>
    <row r="1743" spans="1:9" x14ac:dyDescent="0.3">
      <c r="A1743" s="1" t="s">
        <v>32820</v>
      </c>
      <c r="B1743" s="1" t="s">
        <v>412</v>
      </c>
      <c r="C1743" s="2">
        <v>45199</v>
      </c>
      <c r="D1743" s="3">
        <v>45202</v>
      </c>
      <c r="E1743">
        <v>72</v>
      </c>
      <c r="F1743" s="1" t="s">
        <v>31081</v>
      </c>
      <c r="G1743">
        <v>145</v>
      </c>
      <c r="H1743">
        <v>5</v>
      </c>
      <c r="I1743" t="b">
        <v>1</v>
      </c>
    </row>
    <row r="1744" spans="1:9" x14ac:dyDescent="0.3">
      <c r="A1744" s="1" t="s">
        <v>32821</v>
      </c>
      <c r="B1744" s="1" t="s">
        <v>692</v>
      </c>
      <c r="C1744" s="2">
        <v>45225</v>
      </c>
      <c r="D1744" s="3">
        <v>45227.333333333336</v>
      </c>
      <c r="E1744">
        <v>56</v>
      </c>
      <c r="F1744" s="1" t="s">
        <v>31086</v>
      </c>
      <c r="G1744">
        <v>96</v>
      </c>
      <c r="H1744">
        <v>4</v>
      </c>
      <c r="I1744" t="b">
        <v>0</v>
      </c>
    </row>
    <row r="1745" spans="1:9" x14ac:dyDescent="0.3">
      <c r="A1745" s="1" t="s">
        <v>32822</v>
      </c>
      <c r="B1745" s="1" t="s">
        <v>922</v>
      </c>
      <c r="C1745" s="2">
        <v>45584</v>
      </c>
      <c r="D1745" s="3">
        <v>45585.25</v>
      </c>
      <c r="E1745">
        <v>30</v>
      </c>
      <c r="F1745" s="1" t="s">
        <v>31078</v>
      </c>
      <c r="G1745">
        <v>80</v>
      </c>
      <c r="I1745" t="b">
        <v>0</v>
      </c>
    </row>
    <row r="1746" spans="1:9" x14ac:dyDescent="0.3">
      <c r="A1746" s="1" t="s">
        <v>32823</v>
      </c>
      <c r="B1746" s="1" t="s">
        <v>89</v>
      </c>
      <c r="C1746" s="2">
        <v>45163</v>
      </c>
      <c r="D1746" s="3">
        <v>45163.083333333336</v>
      </c>
      <c r="E1746">
        <v>2</v>
      </c>
      <c r="F1746" s="1" t="s">
        <v>31086</v>
      </c>
      <c r="G1746">
        <v>166</v>
      </c>
      <c r="I1746" t="b">
        <v>0</v>
      </c>
    </row>
    <row r="1747" spans="1:9" x14ac:dyDescent="0.3">
      <c r="A1747" s="1" t="s">
        <v>32824</v>
      </c>
      <c r="B1747" s="1" t="s">
        <v>706</v>
      </c>
      <c r="C1747" s="2">
        <v>45150</v>
      </c>
      <c r="D1747" s="3">
        <v>45151.708333333336</v>
      </c>
      <c r="E1747">
        <v>41</v>
      </c>
      <c r="F1747" s="1" t="s">
        <v>31081</v>
      </c>
      <c r="G1747">
        <v>37</v>
      </c>
      <c r="H1747">
        <v>5</v>
      </c>
      <c r="I1747" t="b">
        <v>0</v>
      </c>
    </row>
    <row r="1748" spans="1:9" x14ac:dyDescent="0.3">
      <c r="A1748" s="1" t="s">
        <v>32825</v>
      </c>
      <c r="B1748" s="1" t="s">
        <v>678</v>
      </c>
      <c r="C1748" s="2">
        <v>44994</v>
      </c>
      <c r="D1748" s="3">
        <v>44996</v>
      </c>
      <c r="E1748">
        <v>48</v>
      </c>
      <c r="F1748" s="1" t="s">
        <v>31076</v>
      </c>
      <c r="G1748">
        <v>125</v>
      </c>
      <c r="H1748">
        <v>5</v>
      </c>
      <c r="I1748" t="b">
        <v>0</v>
      </c>
    </row>
    <row r="1749" spans="1:9" x14ac:dyDescent="0.3">
      <c r="A1749" s="1" t="s">
        <v>32826</v>
      </c>
      <c r="B1749" s="1" t="s">
        <v>652</v>
      </c>
      <c r="C1749" s="2">
        <v>45353</v>
      </c>
      <c r="D1749" s="3">
        <v>45354.083333333336</v>
      </c>
      <c r="E1749">
        <v>26</v>
      </c>
      <c r="F1749" s="1" t="s">
        <v>31076</v>
      </c>
      <c r="G1749">
        <v>73</v>
      </c>
      <c r="I1749" t="b">
        <v>0</v>
      </c>
    </row>
    <row r="1750" spans="1:9" x14ac:dyDescent="0.3">
      <c r="A1750" s="1" t="s">
        <v>32827</v>
      </c>
      <c r="B1750" s="1" t="s">
        <v>260</v>
      </c>
      <c r="C1750" s="2">
        <v>45339</v>
      </c>
      <c r="D1750" s="3">
        <v>45340</v>
      </c>
      <c r="E1750">
        <v>24</v>
      </c>
      <c r="F1750" s="1" t="s">
        <v>31076</v>
      </c>
      <c r="G1750">
        <v>10</v>
      </c>
      <c r="H1750">
        <v>5</v>
      </c>
      <c r="I1750" t="b">
        <v>0</v>
      </c>
    </row>
    <row r="1751" spans="1:9" x14ac:dyDescent="0.3">
      <c r="A1751" s="1" t="s">
        <v>32828</v>
      </c>
      <c r="B1751" s="1" t="s">
        <v>950</v>
      </c>
      <c r="C1751" s="2">
        <v>45651</v>
      </c>
      <c r="D1751" s="3">
        <v>45651.875</v>
      </c>
      <c r="E1751">
        <v>21</v>
      </c>
      <c r="F1751" s="1" t="s">
        <v>31081</v>
      </c>
      <c r="G1751">
        <v>6</v>
      </c>
      <c r="H1751">
        <v>3</v>
      </c>
      <c r="I1751" t="b">
        <v>0</v>
      </c>
    </row>
    <row r="1752" spans="1:9" x14ac:dyDescent="0.3">
      <c r="A1752" s="1" t="s">
        <v>32829</v>
      </c>
      <c r="B1752" s="1" t="s">
        <v>840</v>
      </c>
      <c r="C1752" s="2">
        <v>45395</v>
      </c>
      <c r="D1752" s="3">
        <v>45395.5</v>
      </c>
      <c r="E1752">
        <v>12</v>
      </c>
      <c r="F1752" s="1" t="s">
        <v>31076</v>
      </c>
      <c r="G1752">
        <v>63</v>
      </c>
      <c r="I1752" t="b">
        <v>0</v>
      </c>
    </row>
    <row r="1753" spans="1:9" x14ac:dyDescent="0.3">
      <c r="A1753" s="1" t="s">
        <v>32830</v>
      </c>
      <c r="B1753" s="1" t="s">
        <v>59</v>
      </c>
      <c r="C1753" s="2">
        <v>44965</v>
      </c>
      <c r="D1753" s="3">
        <v>44967.75</v>
      </c>
      <c r="E1753">
        <v>66</v>
      </c>
      <c r="F1753" s="1" t="s">
        <v>31081</v>
      </c>
      <c r="G1753">
        <v>39</v>
      </c>
      <c r="H1753">
        <v>4</v>
      </c>
      <c r="I1753" t="b">
        <v>0</v>
      </c>
    </row>
    <row r="1754" spans="1:9" x14ac:dyDescent="0.3">
      <c r="A1754" s="1" t="s">
        <v>32831</v>
      </c>
      <c r="B1754" s="1" t="s">
        <v>390</v>
      </c>
      <c r="C1754" s="2">
        <v>44953</v>
      </c>
      <c r="D1754" s="3">
        <v>44953.958333333336</v>
      </c>
      <c r="E1754">
        <v>23</v>
      </c>
      <c r="F1754" s="1" t="s">
        <v>31076</v>
      </c>
      <c r="G1754">
        <v>156</v>
      </c>
      <c r="I1754" t="b">
        <v>0</v>
      </c>
    </row>
    <row r="1755" spans="1:9" x14ac:dyDescent="0.3">
      <c r="A1755" s="1" t="s">
        <v>32832</v>
      </c>
      <c r="B1755" s="1" t="s">
        <v>216</v>
      </c>
      <c r="C1755" s="2">
        <v>45520</v>
      </c>
      <c r="D1755" s="3">
        <v>45522.791666666664</v>
      </c>
      <c r="E1755">
        <v>67</v>
      </c>
      <c r="F1755" s="1" t="s">
        <v>31078</v>
      </c>
      <c r="G1755">
        <v>56</v>
      </c>
      <c r="H1755">
        <v>4</v>
      </c>
      <c r="I1755" t="b">
        <v>0</v>
      </c>
    </row>
    <row r="1756" spans="1:9" x14ac:dyDescent="0.3">
      <c r="A1756" s="1" t="s">
        <v>32833</v>
      </c>
      <c r="B1756" s="1" t="s">
        <v>330</v>
      </c>
      <c r="C1756" s="2">
        <v>45275</v>
      </c>
      <c r="D1756" s="3">
        <v>45275.458333333336</v>
      </c>
      <c r="E1756">
        <v>11</v>
      </c>
      <c r="F1756" s="1" t="s">
        <v>31076</v>
      </c>
      <c r="G1756">
        <v>154</v>
      </c>
      <c r="H1756">
        <v>3</v>
      </c>
      <c r="I1756" t="b">
        <v>0</v>
      </c>
    </row>
    <row r="1757" spans="1:9" x14ac:dyDescent="0.3">
      <c r="A1757" s="1" t="s">
        <v>32834</v>
      </c>
      <c r="B1757" s="1" t="s">
        <v>136</v>
      </c>
      <c r="C1757" s="2">
        <v>45481</v>
      </c>
      <c r="D1757" s="3">
        <v>45483.708333333336</v>
      </c>
      <c r="E1757">
        <v>65</v>
      </c>
      <c r="F1757" s="1" t="s">
        <v>31076</v>
      </c>
      <c r="G1757">
        <v>110</v>
      </c>
      <c r="I1757" t="b">
        <v>0</v>
      </c>
    </row>
    <row r="1758" spans="1:9" x14ac:dyDescent="0.3">
      <c r="A1758" s="1" t="s">
        <v>32835</v>
      </c>
      <c r="B1758" s="1" t="s">
        <v>424</v>
      </c>
      <c r="C1758" s="2">
        <v>45542</v>
      </c>
      <c r="D1758" s="3">
        <v>45544.583333333336</v>
      </c>
      <c r="E1758">
        <v>62</v>
      </c>
      <c r="F1758" s="1" t="s">
        <v>31086</v>
      </c>
      <c r="G1758">
        <v>175</v>
      </c>
      <c r="H1758">
        <v>3</v>
      </c>
      <c r="I1758" t="b">
        <v>0</v>
      </c>
    </row>
    <row r="1759" spans="1:9" x14ac:dyDescent="0.3">
      <c r="A1759" s="1" t="s">
        <v>32836</v>
      </c>
      <c r="B1759" s="1" t="s">
        <v>344</v>
      </c>
      <c r="C1759" s="2">
        <v>45193</v>
      </c>
      <c r="D1759" s="3">
        <v>45194.541666666664</v>
      </c>
      <c r="E1759">
        <v>37</v>
      </c>
      <c r="F1759" s="1" t="s">
        <v>31081</v>
      </c>
      <c r="G1759">
        <v>58</v>
      </c>
      <c r="H1759">
        <v>3</v>
      </c>
      <c r="I1759" t="b">
        <v>0</v>
      </c>
    </row>
    <row r="1760" spans="1:9" x14ac:dyDescent="0.3">
      <c r="A1760" s="1" t="s">
        <v>32837</v>
      </c>
      <c r="B1760" s="1" t="s">
        <v>556</v>
      </c>
      <c r="C1760" s="2">
        <v>45265</v>
      </c>
      <c r="D1760" s="3">
        <v>45266.541666666664</v>
      </c>
      <c r="E1760">
        <v>37</v>
      </c>
      <c r="F1760" s="1" t="s">
        <v>31076</v>
      </c>
      <c r="G1760">
        <v>141</v>
      </c>
      <c r="H1760">
        <v>3</v>
      </c>
      <c r="I1760" t="b">
        <v>0</v>
      </c>
    </row>
    <row r="1761" spans="1:9" x14ac:dyDescent="0.3">
      <c r="A1761" s="1" t="s">
        <v>32838</v>
      </c>
      <c r="B1761" s="1" t="s">
        <v>704</v>
      </c>
      <c r="C1761" s="2">
        <v>45337</v>
      </c>
      <c r="D1761" s="3">
        <v>45338</v>
      </c>
      <c r="E1761">
        <v>24</v>
      </c>
      <c r="F1761" s="1" t="s">
        <v>31078</v>
      </c>
      <c r="G1761">
        <v>20</v>
      </c>
      <c r="H1761">
        <v>4</v>
      </c>
      <c r="I1761" t="b">
        <v>0</v>
      </c>
    </row>
    <row r="1762" spans="1:9" x14ac:dyDescent="0.3">
      <c r="A1762" s="1" t="s">
        <v>32839</v>
      </c>
      <c r="B1762" s="1" t="s">
        <v>588</v>
      </c>
      <c r="C1762" s="2">
        <v>45500</v>
      </c>
      <c r="D1762" s="3">
        <v>45500.833333333336</v>
      </c>
      <c r="E1762">
        <v>20</v>
      </c>
      <c r="F1762" s="1" t="s">
        <v>31078</v>
      </c>
      <c r="G1762">
        <v>30</v>
      </c>
      <c r="I1762" t="b">
        <v>0</v>
      </c>
    </row>
    <row r="1763" spans="1:9" x14ac:dyDescent="0.3">
      <c r="A1763" s="1" t="s">
        <v>32840</v>
      </c>
      <c r="B1763" s="1" t="s">
        <v>562</v>
      </c>
      <c r="C1763" s="2">
        <v>45282</v>
      </c>
      <c r="D1763" s="3">
        <v>45282.166666666664</v>
      </c>
      <c r="E1763">
        <v>4</v>
      </c>
      <c r="F1763" s="1" t="s">
        <v>31081</v>
      </c>
      <c r="G1763">
        <v>29</v>
      </c>
      <c r="H1763">
        <v>5</v>
      </c>
      <c r="I1763" t="b">
        <v>0</v>
      </c>
    </row>
    <row r="1764" spans="1:9" x14ac:dyDescent="0.3">
      <c r="A1764" s="1" t="s">
        <v>32841</v>
      </c>
      <c r="B1764" s="1" t="s">
        <v>912</v>
      </c>
      <c r="C1764" s="2">
        <v>45432</v>
      </c>
      <c r="D1764" s="3">
        <v>45432.333333333336</v>
      </c>
      <c r="E1764">
        <v>8</v>
      </c>
      <c r="F1764" s="1" t="s">
        <v>31081</v>
      </c>
      <c r="G1764">
        <v>14</v>
      </c>
      <c r="H1764">
        <v>4</v>
      </c>
      <c r="I1764" t="b">
        <v>0</v>
      </c>
    </row>
    <row r="1765" spans="1:9" x14ac:dyDescent="0.3">
      <c r="A1765" s="1" t="s">
        <v>32842</v>
      </c>
      <c r="B1765" s="1" t="s">
        <v>1006</v>
      </c>
      <c r="C1765" s="2">
        <v>45200</v>
      </c>
      <c r="D1765" s="3">
        <v>45201.375</v>
      </c>
      <c r="E1765">
        <v>33</v>
      </c>
      <c r="F1765" s="1" t="s">
        <v>31076</v>
      </c>
      <c r="G1765">
        <v>168</v>
      </c>
      <c r="H1765">
        <v>4</v>
      </c>
      <c r="I1765" t="b">
        <v>0</v>
      </c>
    </row>
    <row r="1766" spans="1:9" x14ac:dyDescent="0.3">
      <c r="A1766" s="1" t="s">
        <v>32843</v>
      </c>
      <c r="B1766" s="1" t="s">
        <v>42</v>
      </c>
      <c r="C1766" s="2">
        <v>45335</v>
      </c>
      <c r="D1766" s="3">
        <v>45336.541666666664</v>
      </c>
      <c r="E1766">
        <v>37</v>
      </c>
      <c r="F1766" s="1" t="s">
        <v>31076</v>
      </c>
      <c r="G1766">
        <v>32</v>
      </c>
      <c r="I1766" t="b">
        <v>0</v>
      </c>
    </row>
    <row r="1767" spans="1:9" x14ac:dyDescent="0.3">
      <c r="A1767" s="1" t="s">
        <v>32844</v>
      </c>
      <c r="B1767" s="1" t="s">
        <v>172</v>
      </c>
      <c r="C1767" s="2">
        <v>45260</v>
      </c>
      <c r="D1767" s="3">
        <v>45262.958333333336</v>
      </c>
      <c r="E1767">
        <v>71</v>
      </c>
      <c r="F1767" s="1" t="s">
        <v>31086</v>
      </c>
      <c r="G1767">
        <v>161</v>
      </c>
      <c r="H1767">
        <v>4</v>
      </c>
      <c r="I1767" t="b">
        <v>0</v>
      </c>
    </row>
    <row r="1768" spans="1:9" x14ac:dyDescent="0.3">
      <c r="A1768" s="1" t="s">
        <v>32845</v>
      </c>
      <c r="B1768" s="1" t="s">
        <v>318</v>
      </c>
      <c r="C1768" s="2">
        <v>45274</v>
      </c>
      <c r="D1768" s="3">
        <v>45275.416666666664</v>
      </c>
      <c r="E1768">
        <v>34</v>
      </c>
      <c r="F1768" s="1" t="s">
        <v>31081</v>
      </c>
      <c r="G1768">
        <v>46</v>
      </c>
      <c r="I1768" t="b">
        <v>0</v>
      </c>
    </row>
    <row r="1769" spans="1:9" x14ac:dyDescent="0.3">
      <c r="A1769" s="1" t="s">
        <v>32846</v>
      </c>
      <c r="B1769" s="1" t="s">
        <v>1008</v>
      </c>
      <c r="C1769" s="2">
        <v>45180</v>
      </c>
      <c r="D1769" s="3">
        <v>45181.541666666664</v>
      </c>
      <c r="E1769">
        <v>37</v>
      </c>
      <c r="F1769" s="1" t="s">
        <v>31086</v>
      </c>
      <c r="G1769">
        <v>78</v>
      </c>
      <c r="I1769" t="b">
        <v>0</v>
      </c>
    </row>
    <row r="1770" spans="1:9" x14ac:dyDescent="0.3">
      <c r="A1770" s="1" t="s">
        <v>32847</v>
      </c>
      <c r="B1770" s="1" t="s">
        <v>156</v>
      </c>
      <c r="C1770" s="2">
        <v>44993</v>
      </c>
      <c r="D1770" s="3">
        <v>44994.166666666664</v>
      </c>
      <c r="E1770">
        <v>28</v>
      </c>
      <c r="F1770" s="1" t="s">
        <v>31076</v>
      </c>
      <c r="G1770">
        <v>155</v>
      </c>
      <c r="I1770" t="b">
        <v>0</v>
      </c>
    </row>
    <row r="1771" spans="1:9" x14ac:dyDescent="0.3">
      <c r="A1771" s="1" t="s">
        <v>32848</v>
      </c>
      <c r="B1771" s="1" t="s">
        <v>654</v>
      </c>
      <c r="C1771" s="2">
        <v>45426</v>
      </c>
      <c r="D1771" s="3">
        <v>45428.125</v>
      </c>
      <c r="E1771">
        <v>51</v>
      </c>
      <c r="F1771" s="1" t="s">
        <v>31081</v>
      </c>
      <c r="G1771">
        <v>36</v>
      </c>
      <c r="H1771">
        <v>4</v>
      </c>
      <c r="I1771" t="b">
        <v>0</v>
      </c>
    </row>
    <row r="1772" spans="1:9" x14ac:dyDescent="0.3">
      <c r="A1772" s="1" t="s">
        <v>32849</v>
      </c>
      <c r="B1772" s="1" t="s">
        <v>386</v>
      </c>
      <c r="C1772" s="2">
        <v>45318</v>
      </c>
      <c r="D1772" s="3">
        <v>45320.958333333336</v>
      </c>
      <c r="E1772">
        <v>71</v>
      </c>
      <c r="F1772" s="1" t="s">
        <v>31078</v>
      </c>
      <c r="G1772">
        <v>132</v>
      </c>
      <c r="I1772" t="b">
        <v>0</v>
      </c>
    </row>
    <row r="1773" spans="1:9" x14ac:dyDescent="0.3">
      <c r="A1773" s="1" t="s">
        <v>32850</v>
      </c>
      <c r="B1773" s="1" t="s">
        <v>702</v>
      </c>
      <c r="C1773" s="2">
        <v>45631</v>
      </c>
      <c r="D1773" s="3">
        <v>45631.166666666664</v>
      </c>
      <c r="E1773">
        <v>4</v>
      </c>
      <c r="F1773" s="1" t="s">
        <v>31076</v>
      </c>
      <c r="G1773">
        <v>73</v>
      </c>
      <c r="I1773" t="b">
        <v>0</v>
      </c>
    </row>
    <row r="1774" spans="1:9" x14ac:dyDescent="0.3">
      <c r="A1774" s="1" t="s">
        <v>32851</v>
      </c>
      <c r="B1774" s="1" t="s">
        <v>946</v>
      </c>
      <c r="C1774" s="2">
        <v>45215</v>
      </c>
      <c r="D1774" s="3">
        <v>45217.375</v>
      </c>
      <c r="E1774">
        <v>57</v>
      </c>
      <c r="F1774" s="1" t="s">
        <v>31076</v>
      </c>
      <c r="G1774">
        <v>161</v>
      </c>
      <c r="H1774">
        <v>3</v>
      </c>
      <c r="I1774" t="b">
        <v>0</v>
      </c>
    </row>
    <row r="1775" spans="1:9" x14ac:dyDescent="0.3">
      <c r="A1775" s="1" t="s">
        <v>32852</v>
      </c>
      <c r="B1775" s="1" t="s">
        <v>628</v>
      </c>
      <c r="C1775" s="2">
        <v>45110</v>
      </c>
      <c r="D1775" s="3">
        <v>45112.708333333336</v>
      </c>
      <c r="E1775">
        <v>65</v>
      </c>
      <c r="F1775" s="1" t="s">
        <v>31081</v>
      </c>
      <c r="G1775">
        <v>156</v>
      </c>
      <c r="H1775">
        <v>3</v>
      </c>
      <c r="I1775" t="b">
        <v>0</v>
      </c>
    </row>
    <row r="1776" spans="1:9" x14ac:dyDescent="0.3">
      <c r="A1776" s="1" t="s">
        <v>32853</v>
      </c>
      <c r="B1776" s="1" t="s">
        <v>544</v>
      </c>
      <c r="C1776" s="2">
        <v>45263</v>
      </c>
      <c r="D1776" s="3">
        <v>45264.208333333336</v>
      </c>
      <c r="E1776">
        <v>29</v>
      </c>
      <c r="F1776" s="1" t="s">
        <v>31078</v>
      </c>
      <c r="G1776">
        <v>2</v>
      </c>
      <c r="I1776" t="b">
        <v>0</v>
      </c>
    </row>
    <row r="1777" spans="1:9" x14ac:dyDescent="0.3">
      <c r="A1777" s="1" t="s">
        <v>32854</v>
      </c>
      <c r="B1777" s="1" t="s">
        <v>252</v>
      </c>
      <c r="C1777" s="2">
        <v>45434</v>
      </c>
      <c r="D1777" s="3">
        <v>45435.708333333336</v>
      </c>
      <c r="E1777">
        <v>41</v>
      </c>
      <c r="F1777" s="1" t="s">
        <v>31086</v>
      </c>
      <c r="G1777">
        <v>171</v>
      </c>
      <c r="I1777" t="b">
        <v>0</v>
      </c>
    </row>
    <row r="1778" spans="1:9" x14ac:dyDescent="0.3">
      <c r="A1778" s="1" t="s">
        <v>32855</v>
      </c>
      <c r="B1778" s="1" t="s">
        <v>910</v>
      </c>
      <c r="C1778" s="2">
        <v>45391</v>
      </c>
      <c r="D1778" s="3">
        <v>45393.583333333336</v>
      </c>
      <c r="E1778">
        <v>62</v>
      </c>
      <c r="F1778" s="1" t="s">
        <v>31081</v>
      </c>
      <c r="G1778">
        <v>126</v>
      </c>
      <c r="I1778" t="b">
        <v>0</v>
      </c>
    </row>
    <row r="1779" spans="1:9" x14ac:dyDescent="0.3">
      <c r="A1779" s="1" t="s">
        <v>32856</v>
      </c>
      <c r="B1779" s="1" t="s">
        <v>886</v>
      </c>
      <c r="C1779" s="2">
        <v>45501</v>
      </c>
      <c r="D1779" s="3">
        <v>45503.708333333336</v>
      </c>
      <c r="E1779">
        <v>65</v>
      </c>
      <c r="F1779" s="1" t="s">
        <v>31086</v>
      </c>
      <c r="G1779">
        <v>4</v>
      </c>
      <c r="I1779" t="b">
        <v>0</v>
      </c>
    </row>
    <row r="1780" spans="1:9" x14ac:dyDescent="0.3">
      <c r="A1780" s="1" t="s">
        <v>32857</v>
      </c>
      <c r="B1780" s="1" t="s">
        <v>614</v>
      </c>
      <c r="C1780" s="2">
        <v>45035</v>
      </c>
      <c r="D1780" s="3">
        <v>45035.625</v>
      </c>
      <c r="E1780">
        <v>15</v>
      </c>
      <c r="F1780" s="1" t="s">
        <v>31078</v>
      </c>
      <c r="G1780">
        <v>104</v>
      </c>
      <c r="I1780" t="b">
        <v>0</v>
      </c>
    </row>
    <row r="1781" spans="1:9" x14ac:dyDescent="0.3">
      <c r="A1781" s="1" t="s">
        <v>32858</v>
      </c>
      <c r="B1781" s="1" t="s">
        <v>160</v>
      </c>
      <c r="C1781" s="2">
        <v>45629</v>
      </c>
      <c r="D1781" s="3">
        <v>45631.083333333336</v>
      </c>
      <c r="E1781">
        <v>50</v>
      </c>
      <c r="F1781" s="1" t="s">
        <v>31081</v>
      </c>
      <c r="G1781">
        <v>122</v>
      </c>
      <c r="I1781" t="b">
        <v>0</v>
      </c>
    </row>
    <row r="1782" spans="1:9" x14ac:dyDescent="0.3">
      <c r="A1782" s="1" t="s">
        <v>32859</v>
      </c>
      <c r="B1782" s="1" t="s">
        <v>966</v>
      </c>
      <c r="C1782" s="2">
        <v>45447</v>
      </c>
      <c r="D1782" s="3">
        <v>45448</v>
      </c>
      <c r="E1782">
        <v>24</v>
      </c>
      <c r="F1782" s="1" t="s">
        <v>31086</v>
      </c>
      <c r="G1782">
        <v>11</v>
      </c>
      <c r="I1782" t="b">
        <v>0</v>
      </c>
    </row>
    <row r="1783" spans="1:9" x14ac:dyDescent="0.3">
      <c r="A1783" s="1" t="s">
        <v>32860</v>
      </c>
      <c r="B1783" s="1" t="s">
        <v>720</v>
      </c>
      <c r="C1783" s="2">
        <v>44942</v>
      </c>
      <c r="D1783" s="3">
        <v>44942.5</v>
      </c>
      <c r="E1783">
        <v>12</v>
      </c>
      <c r="F1783" s="1" t="s">
        <v>31076</v>
      </c>
      <c r="G1783">
        <v>5</v>
      </c>
      <c r="H1783">
        <v>3</v>
      </c>
      <c r="I1783" t="b">
        <v>0</v>
      </c>
    </row>
    <row r="1784" spans="1:9" x14ac:dyDescent="0.3">
      <c r="A1784" s="1" t="s">
        <v>32861</v>
      </c>
      <c r="B1784" s="1" t="s">
        <v>814</v>
      </c>
      <c r="C1784" s="2">
        <v>45350</v>
      </c>
      <c r="D1784" s="3">
        <v>45352.708333333336</v>
      </c>
      <c r="E1784">
        <v>65</v>
      </c>
      <c r="F1784" s="1" t="s">
        <v>31076</v>
      </c>
      <c r="G1784">
        <v>29</v>
      </c>
      <c r="H1784">
        <v>3</v>
      </c>
      <c r="I1784" t="b">
        <v>0</v>
      </c>
    </row>
    <row r="1785" spans="1:9" x14ac:dyDescent="0.3">
      <c r="A1785" s="1" t="s">
        <v>32862</v>
      </c>
      <c r="B1785" s="1" t="s">
        <v>316</v>
      </c>
      <c r="C1785" s="2">
        <v>45546</v>
      </c>
      <c r="D1785" s="3">
        <v>45548.875</v>
      </c>
      <c r="E1785">
        <v>69</v>
      </c>
      <c r="F1785" s="1" t="s">
        <v>31081</v>
      </c>
      <c r="G1785">
        <v>127</v>
      </c>
      <c r="H1785">
        <v>3</v>
      </c>
      <c r="I1785" t="b">
        <v>0</v>
      </c>
    </row>
    <row r="1786" spans="1:9" x14ac:dyDescent="0.3">
      <c r="A1786" s="1" t="s">
        <v>32863</v>
      </c>
      <c r="B1786" s="1" t="s">
        <v>308</v>
      </c>
      <c r="C1786" s="2">
        <v>45535</v>
      </c>
      <c r="D1786" s="3">
        <v>45535.708333333336</v>
      </c>
      <c r="E1786">
        <v>17</v>
      </c>
      <c r="F1786" s="1" t="s">
        <v>31076</v>
      </c>
      <c r="G1786">
        <v>67</v>
      </c>
      <c r="I1786" t="b">
        <v>0</v>
      </c>
    </row>
    <row r="1787" spans="1:9" x14ac:dyDescent="0.3">
      <c r="A1787" s="1" t="s">
        <v>32864</v>
      </c>
      <c r="B1787" s="1" t="s">
        <v>454</v>
      </c>
      <c r="C1787" s="2">
        <v>45601</v>
      </c>
      <c r="D1787" s="3">
        <v>45602.416666666664</v>
      </c>
      <c r="E1787">
        <v>34</v>
      </c>
      <c r="F1787" s="1" t="s">
        <v>31081</v>
      </c>
      <c r="G1787">
        <v>152</v>
      </c>
      <c r="H1787">
        <v>4</v>
      </c>
      <c r="I1787" t="b">
        <v>0</v>
      </c>
    </row>
    <row r="1788" spans="1:9" x14ac:dyDescent="0.3">
      <c r="A1788" s="1" t="s">
        <v>32865</v>
      </c>
      <c r="B1788" s="1" t="s">
        <v>318</v>
      </c>
      <c r="C1788" s="2">
        <v>45557</v>
      </c>
      <c r="D1788" s="3">
        <v>45559.541666666664</v>
      </c>
      <c r="E1788">
        <v>61</v>
      </c>
      <c r="F1788" s="1" t="s">
        <v>31086</v>
      </c>
      <c r="G1788">
        <v>74</v>
      </c>
      <c r="I1788" t="b">
        <v>0</v>
      </c>
    </row>
    <row r="1789" spans="1:9" x14ac:dyDescent="0.3">
      <c r="A1789" s="1" t="s">
        <v>32866</v>
      </c>
      <c r="B1789" s="1" t="s">
        <v>900</v>
      </c>
      <c r="C1789" s="2">
        <v>44937</v>
      </c>
      <c r="D1789" s="3">
        <v>44937.291666666664</v>
      </c>
      <c r="E1789">
        <v>7</v>
      </c>
      <c r="F1789" s="1" t="s">
        <v>31076</v>
      </c>
      <c r="G1789">
        <v>109</v>
      </c>
      <c r="H1789">
        <v>4</v>
      </c>
      <c r="I1789" t="b">
        <v>0</v>
      </c>
    </row>
    <row r="1790" spans="1:9" x14ac:dyDescent="0.3">
      <c r="A1790" s="1" t="s">
        <v>32867</v>
      </c>
      <c r="B1790" s="1" t="s">
        <v>334</v>
      </c>
      <c r="C1790" s="2">
        <v>45314</v>
      </c>
      <c r="D1790" s="3">
        <v>45315.25</v>
      </c>
      <c r="E1790">
        <v>30</v>
      </c>
      <c r="F1790" s="1" t="s">
        <v>31078</v>
      </c>
      <c r="G1790">
        <v>66</v>
      </c>
      <c r="I1790" t="b">
        <v>0</v>
      </c>
    </row>
    <row r="1791" spans="1:9" x14ac:dyDescent="0.3">
      <c r="A1791" s="1" t="s">
        <v>32868</v>
      </c>
      <c r="B1791" s="1" t="s">
        <v>918</v>
      </c>
      <c r="C1791" s="2">
        <v>45544</v>
      </c>
      <c r="D1791" s="3">
        <v>45546.208333333336</v>
      </c>
      <c r="E1791">
        <v>53</v>
      </c>
      <c r="F1791" s="1" t="s">
        <v>31078</v>
      </c>
      <c r="G1791">
        <v>163</v>
      </c>
      <c r="H1791">
        <v>4</v>
      </c>
      <c r="I1791" t="b">
        <v>0</v>
      </c>
    </row>
    <row r="1792" spans="1:9" x14ac:dyDescent="0.3">
      <c r="A1792" s="1" t="s">
        <v>32869</v>
      </c>
      <c r="B1792" s="1" t="s">
        <v>950</v>
      </c>
      <c r="C1792" s="2">
        <v>45308</v>
      </c>
      <c r="D1792" s="3">
        <v>45309.958333333336</v>
      </c>
      <c r="E1792">
        <v>47</v>
      </c>
      <c r="F1792" s="1" t="s">
        <v>31076</v>
      </c>
      <c r="G1792">
        <v>58</v>
      </c>
      <c r="I1792" t="b">
        <v>0</v>
      </c>
    </row>
    <row r="1793" spans="1:9" x14ac:dyDescent="0.3">
      <c r="A1793" s="1" t="s">
        <v>32870</v>
      </c>
      <c r="B1793" s="1" t="s">
        <v>458</v>
      </c>
      <c r="C1793" s="2">
        <v>45577</v>
      </c>
      <c r="D1793" s="3">
        <v>45579.625</v>
      </c>
      <c r="E1793">
        <v>63</v>
      </c>
      <c r="F1793" s="1" t="s">
        <v>31086</v>
      </c>
      <c r="G1793">
        <v>13</v>
      </c>
      <c r="H1793">
        <v>5</v>
      </c>
      <c r="I1793" t="b">
        <v>0</v>
      </c>
    </row>
    <row r="1794" spans="1:9" x14ac:dyDescent="0.3">
      <c r="A1794" s="1" t="s">
        <v>32871</v>
      </c>
      <c r="B1794" s="1" t="s">
        <v>520</v>
      </c>
      <c r="C1794" s="2">
        <v>44935</v>
      </c>
      <c r="D1794" s="3">
        <v>44935.666666666664</v>
      </c>
      <c r="E1794">
        <v>16</v>
      </c>
      <c r="F1794" s="1" t="s">
        <v>31078</v>
      </c>
      <c r="G1794">
        <v>115</v>
      </c>
      <c r="I1794" t="b">
        <v>0</v>
      </c>
    </row>
    <row r="1795" spans="1:9" x14ac:dyDescent="0.3">
      <c r="A1795" s="1" t="s">
        <v>32872</v>
      </c>
      <c r="B1795" s="1" t="s">
        <v>110</v>
      </c>
      <c r="C1795" s="2">
        <v>45449</v>
      </c>
      <c r="D1795" s="3">
        <v>45449.541666666664</v>
      </c>
      <c r="E1795">
        <v>13</v>
      </c>
      <c r="F1795" s="1" t="s">
        <v>31081</v>
      </c>
      <c r="G1795">
        <v>58</v>
      </c>
      <c r="H1795">
        <v>4</v>
      </c>
      <c r="I1795" t="b">
        <v>0</v>
      </c>
    </row>
    <row r="1796" spans="1:9" x14ac:dyDescent="0.3">
      <c r="A1796" s="1" t="s">
        <v>32873</v>
      </c>
      <c r="B1796" s="1" t="s">
        <v>732</v>
      </c>
      <c r="C1796" s="2">
        <v>45235</v>
      </c>
      <c r="D1796" s="3">
        <v>45237.25</v>
      </c>
      <c r="E1796">
        <v>54</v>
      </c>
      <c r="F1796" s="1" t="s">
        <v>31078</v>
      </c>
      <c r="G1796">
        <v>86</v>
      </c>
      <c r="I1796" t="b">
        <v>1</v>
      </c>
    </row>
    <row r="1797" spans="1:9" x14ac:dyDescent="0.3">
      <c r="A1797" s="1" t="s">
        <v>32874</v>
      </c>
      <c r="B1797" s="1" t="s">
        <v>212</v>
      </c>
      <c r="C1797" s="2">
        <v>45132</v>
      </c>
      <c r="D1797" s="3">
        <v>45134.916666666664</v>
      </c>
      <c r="E1797">
        <v>70</v>
      </c>
      <c r="F1797" s="1" t="s">
        <v>31078</v>
      </c>
      <c r="G1797">
        <v>22</v>
      </c>
      <c r="H1797">
        <v>5</v>
      </c>
      <c r="I1797" t="b">
        <v>0</v>
      </c>
    </row>
    <row r="1798" spans="1:9" x14ac:dyDescent="0.3">
      <c r="A1798" s="1" t="s">
        <v>32875</v>
      </c>
      <c r="B1798" s="1" t="s">
        <v>220</v>
      </c>
      <c r="C1798" s="2">
        <v>45391</v>
      </c>
      <c r="D1798" s="3">
        <v>45393.125</v>
      </c>
      <c r="E1798">
        <v>51</v>
      </c>
      <c r="F1798" s="1" t="s">
        <v>31078</v>
      </c>
      <c r="G1798">
        <v>103</v>
      </c>
      <c r="H1798">
        <v>5</v>
      </c>
      <c r="I1798" t="b">
        <v>0</v>
      </c>
    </row>
    <row r="1799" spans="1:9" x14ac:dyDescent="0.3">
      <c r="A1799" s="1" t="s">
        <v>32876</v>
      </c>
      <c r="B1799" s="1" t="s">
        <v>810</v>
      </c>
      <c r="C1799" s="2">
        <v>45459</v>
      </c>
      <c r="D1799" s="3">
        <v>45460.5</v>
      </c>
      <c r="E1799">
        <v>36</v>
      </c>
      <c r="F1799" s="1" t="s">
        <v>31086</v>
      </c>
      <c r="G1799">
        <v>171</v>
      </c>
      <c r="H1799">
        <v>3</v>
      </c>
      <c r="I1799" t="b">
        <v>0</v>
      </c>
    </row>
    <row r="1800" spans="1:9" x14ac:dyDescent="0.3">
      <c r="A1800" s="1" t="s">
        <v>32877</v>
      </c>
      <c r="B1800" s="1" t="s">
        <v>846</v>
      </c>
      <c r="C1800" s="2">
        <v>45182</v>
      </c>
      <c r="D1800" s="3">
        <v>45182.625</v>
      </c>
      <c r="E1800">
        <v>15</v>
      </c>
      <c r="F1800" s="1" t="s">
        <v>31076</v>
      </c>
      <c r="G1800">
        <v>97</v>
      </c>
      <c r="I1800" t="b">
        <v>0</v>
      </c>
    </row>
    <row r="1801" spans="1:9" x14ac:dyDescent="0.3">
      <c r="A1801" s="1" t="s">
        <v>32878</v>
      </c>
      <c r="B1801" s="1" t="s">
        <v>138</v>
      </c>
      <c r="C1801" s="2">
        <v>44996</v>
      </c>
      <c r="D1801" s="3">
        <v>44997.208333333336</v>
      </c>
      <c r="E1801">
        <v>29</v>
      </c>
      <c r="F1801" s="1" t="s">
        <v>31081</v>
      </c>
      <c r="G1801">
        <v>72</v>
      </c>
      <c r="H1801">
        <v>4</v>
      </c>
      <c r="I1801" t="b">
        <v>0</v>
      </c>
    </row>
    <row r="1802" spans="1:9" x14ac:dyDescent="0.3">
      <c r="A1802" s="1" t="s">
        <v>32879</v>
      </c>
      <c r="B1802" s="1" t="s">
        <v>438</v>
      </c>
      <c r="C1802" s="2">
        <v>45154</v>
      </c>
      <c r="D1802" s="3">
        <v>45156.416666666664</v>
      </c>
      <c r="E1802">
        <v>58</v>
      </c>
      <c r="F1802" s="1" t="s">
        <v>31086</v>
      </c>
      <c r="G1802">
        <v>173</v>
      </c>
      <c r="I1802" t="b">
        <v>0</v>
      </c>
    </row>
    <row r="1803" spans="1:9" x14ac:dyDescent="0.3">
      <c r="A1803" s="1" t="s">
        <v>32880</v>
      </c>
      <c r="B1803" s="1" t="s">
        <v>308</v>
      </c>
      <c r="C1803" s="2">
        <v>45634</v>
      </c>
      <c r="D1803" s="3">
        <v>45635.416666666664</v>
      </c>
      <c r="E1803">
        <v>34</v>
      </c>
      <c r="F1803" s="1" t="s">
        <v>31078</v>
      </c>
      <c r="G1803">
        <v>70</v>
      </c>
      <c r="I1803" t="b">
        <v>1</v>
      </c>
    </row>
    <row r="1804" spans="1:9" x14ac:dyDescent="0.3">
      <c r="A1804" s="1" t="s">
        <v>32881</v>
      </c>
      <c r="B1804" s="1" t="s">
        <v>856</v>
      </c>
      <c r="C1804" s="2">
        <v>45519</v>
      </c>
      <c r="D1804" s="3">
        <v>45521.875</v>
      </c>
      <c r="E1804">
        <v>69</v>
      </c>
      <c r="F1804" s="1" t="s">
        <v>31086</v>
      </c>
      <c r="G1804">
        <v>136</v>
      </c>
      <c r="I1804" t="b">
        <v>0</v>
      </c>
    </row>
    <row r="1805" spans="1:9" x14ac:dyDescent="0.3">
      <c r="A1805" s="1" t="s">
        <v>32882</v>
      </c>
      <c r="B1805" s="1" t="s">
        <v>928</v>
      </c>
      <c r="C1805" s="2">
        <v>45297</v>
      </c>
      <c r="D1805" s="3">
        <v>45299.083333333336</v>
      </c>
      <c r="E1805">
        <v>50</v>
      </c>
      <c r="F1805" s="1" t="s">
        <v>31076</v>
      </c>
      <c r="G1805">
        <v>61</v>
      </c>
      <c r="H1805">
        <v>3</v>
      </c>
      <c r="I1805" t="b">
        <v>0</v>
      </c>
    </row>
    <row r="1806" spans="1:9" x14ac:dyDescent="0.3">
      <c r="A1806" s="1" t="s">
        <v>32883</v>
      </c>
      <c r="B1806" s="1" t="s">
        <v>128</v>
      </c>
      <c r="C1806" s="2">
        <v>45034</v>
      </c>
      <c r="D1806" s="3">
        <v>45035</v>
      </c>
      <c r="E1806">
        <v>24</v>
      </c>
      <c r="F1806" s="1" t="s">
        <v>31086</v>
      </c>
      <c r="G1806">
        <v>53</v>
      </c>
      <c r="I1806" t="b">
        <v>0</v>
      </c>
    </row>
    <row r="1807" spans="1:9" x14ac:dyDescent="0.3">
      <c r="A1807" s="1" t="s">
        <v>32884</v>
      </c>
      <c r="B1807" s="1" t="s">
        <v>256</v>
      </c>
      <c r="C1807" s="2">
        <v>44988</v>
      </c>
      <c r="D1807" s="3">
        <v>44988.625</v>
      </c>
      <c r="E1807">
        <v>15</v>
      </c>
      <c r="F1807" s="1" t="s">
        <v>31086</v>
      </c>
      <c r="G1807">
        <v>99</v>
      </c>
      <c r="I1807" t="b">
        <v>0</v>
      </c>
    </row>
    <row r="1808" spans="1:9" x14ac:dyDescent="0.3">
      <c r="A1808" s="1" t="s">
        <v>32885</v>
      </c>
      <c r="B1808" s="1" t="s">
        <v>530</v>
      </c>
      <c r="C1808" s="2">
        <v>45380</v>
      </c>
      <c r="D1808" s="3">
        <v>45381.375</v>
      </c>
      <c r="E1808">
        <v>33</v>
      </c>
      <c r="F1808" s="1" t="s">
        <v>31078</v>
      </c>
      <c r="G1808">
        <v>129</v>
      </c>
      <c r="I1808" t="b">
        <v>0</v>
      </c>
    </row>
    <row r="1809" spans="1:9" x14ac:dyDescent="0.3">
      <c r="A1809" s="1" t="s">
        <v>32886</v>
      </c>
      <c r="B1809" s="1" t="s">
        <v>236</v>
      </c>
      <c r="C1809" s="2">
        <v>45548</v>
      </c>
      <c r="D1809" s="3">
        <v>45548.041666666664</v>
      </c>
      <c r="E1809">
        <v>1</v>
      </c>
      <c r="F1809" s="1" t="s">
        <v>31078</v>
      </c>
      <c r="G1809">
        <v>164</v>
      </c>
      <c r="H1809">
        <v>4</v>
      </c>
      <c r="I1809" t="b">
        <v>0</v>
      </c>
    </row>
    <row r="1810" spans="1:9" x14ac:dyDescent="0.3">
      <c r="A1810" s="1" t="s">
        <v>32887</v>
      </c>
      <c r="B1810" s="1" t="s">
        <v>448</v>
      </c>
      <c r="C1810" s="2">
        <v>45054</v>
      </c>
      <c r="D1810" s="3">
        <v>45054.5</v>
      </c>
      <c r="E1810">
        <v>12</v>
      </c>
      <c r="F1810" s="1" t="s">
        <v>31081</v>
      </c>
      <c r="G1810">
        <v>132</v>
      </c>
      <c r="I1810" t="b">
        <v>0</v>
      </c>
    </row>
    <row r="1811" spans="1:9" x14ac:dyDescent="0.3">
      <c r="A1811" s="1" t="s">
        <v>32888</v>
      </c>
      <c r="B1811" s="1" t="s">
        <v>712</v>
      </c>
      <c r="C1811" s="2">
        <v>45608</v>
      </c>
      <c r="D1811" s="3">
        <v>45609.666666666664</v>
      </c>
      <c r="E1811">
        <v>40</v>
      </c>
      <c r="F1811" s="1" t="s">
        <v>31086</v>
      </c>
      <c r="G1811">
        <v>105</v>
      </c>
      <c r="H1811">
        <v>3</v>
      </c>
      <c r="I1811" t="b">
        <v>0</v>
      </c>
    </row>
    <row r="1812" spans="1:9" x14ac:dyDescent="0.3">
      <c r="A1812" s="1" t="s">
        <v>32889</v>
      </c>
      <c r="B1812" s="1" t="s">
        <v>456</v>
      </c>
      <c r="C1812" s="2">
        <v>45426</v>
      </c>
      <c r="D1812" s="3">
        <v>45427.625</v>
      </c>
      <c r="E1812">
        <v>39</v>
      </c>
      <c r="F1812" s="1" t="s">
        <v>31086</v>
      </c>
      <c r="G1812">
        <v>114</v>
      </c>
      <c r="H1812">
        <v>4</v>
      </c>
      <c r="I1812" t="b">
        <v>0</v>
      </c>
    </row>
    <row r="1813" spans="1:9" x14ac:dyDescent="0.3">
      <c r="A1813" s="1" t="s">
        <v>32890</v>
      </c>
      <c r="B1813" s="1" t="s">
        <v>738</v>
      </c>
      <c r="C1813" s="2">
        <v>45298</v>
      </c>
      <c r="D1813" s="3">
        <v>45299.75</v>
      </c>
      <c r="E1813">
        <v>42</v>
      </c>
      <c r="F1813" s="1" t="s">
        <v>31076</v>
      </c>
      <c r="G1813">
        <v>106</v>
      </c>
      <c r="I1813" t="b">
        <v>0</v>
      </c>
    </row>
    <row r="1814" spans="1:9" x14ac:dyDescent="0.3">
      <c r="A1814" s="1" t="s">
        <v>32891</v>
      </c>
      <c r="B1814" s="1" t="s">
        <v>830</v>
      </c>
      <c r="C1814" s="2">
        <v>45273</v>
      </c>
      <c r="D1814" s="3">
        <v>45274.75</v>
      </c>
      <c r="E1814">
        <v>42</v>
      </c>
      <c r="F1814" s="1" t="s">
        <v>31078</v>
      </c>
      <c r="G1814">
        <v>102</v>
      </c>
      <c r="I1814" t="b">
        <v>0</v>
      </c>
    </row>
    <row r="1815" spans="1:9" x14ac:dyDescent="0.3">
      <c r="A1815" s="1" t="s">
        <v>32892</v>
      </c>
      <c r="B1815" s="1" t="s">
        <v>664</v>
      </c>
      <c r="C1815" s="2">
        <v>45348</v>
      </c>
      <c r="D1815" s="3">
        <v>45348.875</v>
      </c>
      <c r="E1815">
        <v>21</v>
      </c>
      <c r="F1815" s="1" t="s">
        <v>31076</v>
      </c>
      <c r="G1815">
        <v>132</v>
      </c>
      <c r="H1815">
        <v>5</v>
      </c>
      <c r="I1815" t="b">
        <v>0</v>
      </c>
    </row>
    <row r="1816" spans="1:9" x14ac:dyDescent="0.3">
      <c r="A1816" s="1" t="s">
        <v>32893</v>
      </c>
      <c r="B1816" s="1" t="s">
        <v>460</v>
      </c>
      <c r="C1816" s="2">
        <v>45623</v>
      </c>
      <c r="D1816" s="3">
        <v>45625.041666666664</v>
      </c>
      <c r="E1816">
        <v>49</v>
      </c>
      <c r="F1816" s="1" t="s">
        <v>31081</v>
      </c>
      <c r="G1816">
        <v>9</v>
      </c>
      <c r="H1816">
        <v>4</v>
      </c>
      <c r="I1816" t="b">
        <v>0</v>
      </c>
    </row>
    <row r="1817" spans="1:9" x14ac:dyDescent="0.3">
      <c r="A1817" s="1" t="s">
        <v>32894</v>
      </c>
      <c r="B1817" s="1" t="s">
        <v>776</v>
      </c>
      <c r="C1817" s="2">
        <v>45521</v>
      </c>
      <c r="D1817" s="3">
        <v>45523.333333333336</v>
      </c>
      <c r="E1817">
        <v>56</v>
      </c>
      <c r="F1817" s="1" t="s">
        <v>31078</v>
      </c>
      <c r="G1817">
        <v>25</v>
      </c>
      <c r="I1817" t="b">
        <v>0</v>
      </c>
    </row>
    <row r="1818" spans="1:9" x14ac:dyDescent="0.3">
      <c r="A1818" s="1" t="s">
        <v>32895</v>
      </c>
      <c r="B1818" s="1" t="s">
        <v>262</v>
      </c>
      <c r="C1818" s="2">
        <v>45080</v>
      </c>
      <c r="D1818" s="3">
        <v>45080.166666666664</v>
      </c>
      <c r="E1818">
        <v>4</v>
      </c>
      <c r="F1818" s="1" t="s">
        <v>31076</v>
      </c>
      <c r="G1818">
        <v>55</v>
      </c>
      <c r="I1818" t="b">
        <v>0</v>
      </c>
    </row>
    <row r="1819" spans="1:9" x14ac:dyDescent="0.3">
      <c r="A1819" s="1" t="s">
        <v>32896</v>
      </c>
      <c r="B1819" s="1" t="s">
        <v>422</v>
      </c>
      <c r="C1819" s="2">
        <v>45241</v>
      </c>
      <c r="D1819" s="3">
        <v>45241.208333333336</v>
      </c>
      <c r="E1819">
        <v>5</v>
      </c>
      <c r="F1819" s="1" t="s">
        <v>31076</v>
      </c>
      <c r="G1819">
        <v>130</v>
      </c>
      <c r="H1819">
        <v>5</v>
      </c>
      <c r="I1819" t="b">
        <v>0</v>
      </c>
    </row>
    <row r="1820" spans="1:9" x14ac:dyDescent="0.3">
      <c r="A1820" s="1" t="s">
        <v>32897</v>
      </c>
      <c r="B1820" s="1" t="s">
        <v>616</v>
      </c>
      <c r="C1820" s="2">
        <v>45191</v>
      </c>
      <c r="D1820" s="3">
        <v>45191.5</v>
      </c>
      <c r="E1820">
        <v>12</v>
      </c>
      <c r="F1820" s="1" t="s">
        <v>31076</v>
      </c>
      <c r="G1820">
        <v>131</v>
      </c>
      <c r="I1820" t="b">
        <v>0</v>
      </c>
    </row>
    <row r="1821" spans="1:9" x14ac:dyDescent="0.3">
      <c r="A1821" s="1" t="s">
        <v>32898</v>
      </c>
      <c r="B1821" s="1" t="s">
        <v>57</v>
      </c>
      <c r="C1821" s="2">
        <v>45455</v>
      </c>
      <c r="D1821" s="3">
        <v>45456.166666666664</v>
      </c>
      <c r="E1821">
        <v>28</v>
      </c>
      <c r="F1821" s="1" t="s">
        <v>31086</v>
      </c>
      <c r="G1821">
        <v>38</v>
      </c>
      <c r="H1821">
        <v>4</v>
      </c>
      <c r="I1821" t="b">
        <v>0</v>
      </c>
    </row>
    <row r="1822" spans="1:9" x14ac:dyDescent="0.3">
      <c r="A1822" s="1" t="s">
        <v>32899</v>
      </c>
      <c r="B1822" s="1" t="s">
        <v>986</v>
      </c>
      <c r="C1822" s="2">
        <v>45492</v>
      </c>
      <c r="D1822" s="3">
        <v>45494.875</v>
      </c>
      <c r="E1822">
        <v>69</v>
      </c>
      <c r="F1822" s="1" t="s">
        <v>31078</v>
      </c>
      <c r="G1822">
        <v>108</v>
      </c>
      <c r="I1822" t="b">
        <v>0</v>
      </c>
    </row>
    <row r="1823" spans="1:9" x14ac:dyDescent="0.3">
      <c r="A1823" s="1" t="s">
        <v>32900</v>
      </c>
      <c r="B1823" s="1" t="s">
        <v>332</v>
      </c>
      <c r="C1823" s="2">
        <v>45322</v>
      </c>
      <c r="D1823" s="3">
        <v>45322.5</v>
      </c>
      <c r="E1823">
        <v>12</v>
      </c>
      <c r="F1823" s="1" t="s">
        <v>31086</v>
      </c>
      <c r="G1823">
        <v>59</v>
      </c>
      <c r="H1823">
        <v>3</v>
      </c>
      <c r="I1823" t="b">
        <v>0</v>
      </c>
    </row>
    <row r="1824" spans="1:9" x14ac:dyDescent="0.3">
      <c r="A1824" s="1" t="s">
        <v>32901</v>
      </c>
      <c r="B1824" s="1" t="s">
        <v>1026</v>
      </c>
      <c r="C1824" s="2">
        <v>45511</v>
      </c>
      <c r="D1824" s="3">
        <v>45513.791666666664</v>
      </c>
      <c r="E1824">
        <v>67</v>
      </c>
      <c r="F1824" s="1" t="s">
        <v>31081</v>
      </c>
      <c r="G1824">
        <v>53</v>
      </c>
      <c r="H1824">
        <v>3</v>
      </c>
      <c r="I1824" t="b">
        <v>0</v>
      </c>
    </row>
    <row r="1825" spans="1:9" x14ac:dyDescent="0.3">
      <c r="A1825" s="1" t="s">
        <v>32902</v>
      </c>
      <c r="B1825" s="1" t="s">
        <v>988</v>
      </c>
      <c r="C1825" s="2">
        <v>45363</v>
      </c>
      <c r="D1825" s="3">
        <v>45363.666666666664</v>
      </c>
      <c r="E1825">
        <v>16</v>
      </c>
      <c r="F1825" s="1" t="s">
        <v>31078</v>
      </c>
      <c r="G1825">
        <v>114</v>
      </c>
      <c r="I1825" t="b">
        <v>0</v>
      </c>
    </row>
    <row r="1826" spans="1:9" x14ac:dyDescent="0.3">
      <c r="A1826" s="1" t="s">
        <v>32903</v>
      </c>
      <c r="B1826" s="1" t="s">
        <v>47</v>
      </c>
      <c r="C1826" s="2">
        <v>45412</v>
      </c>
      <c r="D1826" s="3">
        <v>45412.375</v>
      </c>
      <c r="E1826">
        <v>9</v>
      </c>
      <c r="F1826" s="1" t="s">
        <v>31086</v>
      </c>
      <c r="G1826">
        <v>123</v>
      </c>
      <c r="H1826">
        <v>5</v>
      </c>
      <c r="I1826" t="b">
        <v>0</v>
      </c>
    </row>
    <row r="1827" spans="1:9" x14ac:dyDescent="0.3">
      <c r="A1827" s="1" t="s">
        <v>32904</v>
      </c>
      <c r="B1827" s="1" t="s">
        <v>754</v>
      </c>
      <c r="C1827" s="2">
        <v>45274</v>
      </c>
      <c r="D1827" s="3">
        <v>45276.75</v>
      </c>
      <c r="E1827">
        <v>66</v>
      </c>
      <c r="F1827" s="1" t="s">
        <v>31086</v>
      </c>
      <c r="G1827">
        <v>41</v>
      </c>
      <c r="I1827" t="b">
        <v>0</v>
      </c>
    </row>
    <row r="1828" spans="1:9" x14ac:dyDescent="0.3">
      <c r="A1828" s="1" t="s">
        <v>32905</v>
      </c>
      <c r="B1828" s="1" t="s">
        <v>866</v>
      </c>
      <c r="C1828" s="2">
        <v>45034</v>
      </c>
      <c r="D1828" s="3">
        <v>45036.875</v>
      </c>
      <c r="E1828">
        <v>69</v>
      </c>
      <c r="F1828" s="1" t="s">
        <v>31081</v>
      </c>
      <c r="G1828">
        <v>70</v>
      </c>
      <c r="H1828">
        <v>3</v>
      </c>
      <c r="I1828" t="b">
        <v>0</v>
      </c>
    </row>
    <row r="1829" spans="1:9" x14ac:dyDescent="0.3">
      <c r="A1829" s="1" t="s">
        <v>32906</v>
      </c>
      <c r="B1829" s="1" t="s">
        <v>708</v>
      </c>
      <c r="C1829" s="2">
        <v>45509</v>
      </c>
      <c r="D1829" s="3">
        <v>45509.208333333336</v>
      </c>
      <c r="E1829">
        <v>5</v>
      </c>
      <c r="F1829" s="1" t="s">
        <v>31081</v>
      </c>
      <c r="G1829">
        <v>137</v>
      </c>
      <c r="I1829" t="b">
        <v>1</v>
      </c>
    </row>
    <row r="1830" spans="1:9" x14ac:dyDescent="0.3">
      <c r="A1830" s="1" t="s">
        <v>32907</v>
      </c>
      <c r="B1830" s="1" t="s">
        <v>446</v>
      </c>
      <c r="C1830" s="2">
        <v>45521</v>
      </c>
      <c r="D1830" s="3">
        <v>45523</v>
      </c>
      <c r="E1830">
        <v>48</v>
      </c>
      <c r="F1830" s="1" t="s">
        <v>31086</v>
      </c>
      <c r="G1830">
        <v>52</v>
      </c>
      <c r="I1830" t="b">
        <v>0</v>
      </c>
    </row>
    <row r="1831" spans="1:9" x14ac:dyDescent="0.3">
      <c r="A1831" s="1" t="s">
        <v>32908</v>
      </c>
      <c r="B1831" s="1" t="s">
        <v>122</v>
      </c>
      <c r="C1831" s="2">
        <v>45550</v>
      </c>
      <c r="D1831" s="3">
        <v>45550.625</v>
      </c>
      <c r="E1831">
        <v>15</v>
      </c>
      <c r="F1831" s="1" t="s">
        <v>31086</v>
      </c>
      <c r="G1831">
        <v>126</v>
      </c>
      <c r="H1831">
        <v>5</v>
      </c>
      <c r="I1831" t="b">
        <v>1</v>
      </c>
    </row>
    <row r="1832" spans="1:9" x14ac:dyDescent="0.3">
      <c r="A1832" s="1" t="s">
        <v>32909</v>
      </c>
      <c r="B1832" s="1" t="s">
        <v>644</v>
      </c>
      <c r="C1832" s="2">
        <v>45155</v>
      </c>
      <c r="D1832" s="3">
        <v>45155.583333333336</v>
      </c>
      <c r="E1832">
        <v>14</v>
      </c>
      <c r="F1832" s="1" t="s">
        <v>31086</v>
      </c>
      <c r="G1832">
        <v>9</v>
      </c>
      <c r="I1832" t="b">
        <v>1</v>
      </c>
    </row>
    <row r="1833" spans="1:9" x14ac:dyDescent="0.3">
      <c r="A1833" s="1" t="s">
        <v>32910</v>
      </c>
      <c r="B1833" s="1" t="s">
        <v>260</v>
      </c>
      <c r="C1833" s="2">
        <v>45038</v>
      </c>
      <c r="D1833" s="3">
        <v>45038.083333333336</v>
      </c>
      <c r="E1833">
        <v>2</v>
      </c>
      <c r="F1833" s="1" t="s">
        <v>31086</v>
      </c>
      <c r="G1833">
        <v>44</v>
      </c>
      <c r="H1833">
        <v>5</v>
      </c>
      <c r="I1833" t="b">
        <v>1</v>
      </c>
    </row>
    <row r="1834" spans="1:9" x14ac:dyDescent="0.3">
      <c r="A1834" s="1" t="s">
        <v>32911</v>
      </c>
      <c r="B1834" s="1" t="s">
        <v>514</v>
      </c>
      <c r="C1834" s="2">
        <v>45537</v>
      </c>
      <c r="D1834" s="3">
        <v>45538.083333333336</v>
      </c>
      <c r="E1834">
        <v>26</v>
      </c>
      <c r="F1834" s="1" t="s">
        <v>31076</v>
      </c>
      <c r="G1834">
        <v>178</v>
      </c>
      <c r="H1834">
        <v>5</v>
      </c>
      <c r="I1834" t="b">
        <v>0</v>
      </c>
    </row>
    <row r="1835" spans="1:9" x14ac:dyDescent="0.3">
      <c r="A1835" s="1" t="s">
        <v>32912</v>
      </c>
      <c r="B1835" s="1" t="s">
        <v>59</v>
      </c>
      <c r="C1835" s="2">
        <v>45040</v>
      </c>
      <c r="D1835" s="3">
        <v>45042.416666666664</v>
      </c>
      <c r="E1835">
        <v>58</v>
      </c>
      <c r="F1835" s="1" t="s">
        <v>31078</v>
      </c>
      <c r="G1835">
        <v>179</v>
      </c>
      <c r="I1835" t="b">
        <v>1</v>
      </c>
    </row>
    <row r="1836" spans="1:9" x14ac:dyDescent="0.3">
      <c r="A1836" s="1" t="s">
        <v>32913</v>
      </c>
      <c r="B1836" s="1" t="s">
        <v>242</v>
      </c>
      <c r="C1836" s="2">
        <v>45009</v>
      </c>
      <c r="D1836" s="3">
        <v>45011.541666666664</v>
      </c>
      <c r="E1836">
        <v>61</v>
      </c>
      <c r="F1836" s="1" t="s">
        <v>31078</v>
      </c>
      <c r="G1836">
        <v>19</v>
      </c>
      <c r="I1836" t="b">
        <v>0</v>
      </c>
    </row>
    <row r="1837" spans="1:9" x14ac:dyDescent="0.3">
      <c r="A1837" s="1" t="s">
        <v>32914</v>
      </c>
      <c r="B1837" s="1" t="s">
        <v>232</v>
      </c>
      <c r="C1837" s="2">
        <v>45462</v>
      </c>
      <c r="D1837" s="3">
        <v>45464.125</v>
      </c>
      <c r="E1837">
        <v>51</v>
      </c>
      <c r="F1837" s="1" t="s">
        <v>31086</v>
      </c>
      <c r="G1837">
        <v>97</v>
      </c>
      <c r="I1837" t="b">
        <v>0</v>
      </c>
    </row>
    <row r="1838" spans="1:9" x14ac:dyDescent="0.3">
      <c r="A1838" s="1" t="s">
        <v>32915</v>
      </c>
      <c r="B1838" s="1" t="s">
        <v>148</v>
      </c>
      <c r="C1838" s="2">
        <v>45438</v>
      </c>
      <c r="D1838" s="3">
        <v>45439.625</v>
      </c>
      <c r="E1838">
        <v>39</v>
      </c>
      <c r="F1838" s="1" t="s">
        <v>31081</v>
      </c>
      <c r="G1838">
        <v>155</v>
      </c>
      <c r="I1838" t="b">
        <v>0</v>
      </c>
    </row>
    <row r="1839" spans="1:9" x14ac:dyDescent="0.3">
      <c r="A1839" s="1" t="s">
        <v>32916</v>
      </c>
      <c r="B1839" s="1" t="s">
        <v>1000</v>
      </c>
      <c r="C1839" s="2">
        <v>45324</v>
      </c>
      <c r="D1839" s="3">
        <v>45324.708333333336</v>
      </c>
      <c r="E1839">
        <v>17</v>
      </c>
      <c r="F1839" s="1" t="s">
        <v>31086</v>
      </c>
      <c r="G1839">
        <v>66</v>
      </c>
      <c r="H1839">
        <v>4</v>
      </c>
      <c r="I1839" t="b">
        <v>0</v>
      </c>
    </row>
    <row r="1840" spans="1:9" x14ac:dyDescent="0.3">
      <c r="A1840" s="1" t="s">
        <v>32917</v>
      </c>
      <c r="B1840" s="1" t="s">
        <v>124</v>
      </c>
      <c r="C1840" s="2">
        <v>44970</v>
      </c>
      <c r="D1840" s="3">
        <v>44971.708333333336</v>
      </c>
      <c r="E1840">
        <v>41</v>
      </c>
      <c r="F1840" s="1" t="s">
        <v>31078</v>
      </c>
      <c r="G1840">
        <v>33</v>
      </c>
      <c r="H1840">
        <v>4</v>
      </c>
      <c r="I1840" t="b">
        <v>0</v>
      </c>
    </row>
    <row r="1841" spans="1:9" x14ac:dyDescent="0.3">
      <c r="A1841" s="1" t="s">
        <v>32918</v>
      </c>
      <c r="B1841" s="1" t="s">
        <v>302</v>
      </c>
      <c r="C1841" s="2">
        <v>45605</v>
      </c>
      <c r="D1841" s="3">
        <v>45606.625</v>
      </c>
      <c r="E1841">
        <v>39</v>
      </c>
      <c r="F1841" s="1" t="s">
        <v>31086</v>
      </c>
      <c r="G1841">
        <v>141</v>
      </c>
      <c r="H1841">
        <v>5</v>
      </c>
      <c r="I1841" t="b">
        <v>1</v>
      </c>
    </row>
    <row r="1842" spans="1:9" x14ac:dyDescent="0.3">
      <c r="A1842" s="1" t="s">
        <v>32919</v>
      </c>
      <c r="B1842" s="1" t="s">
        <v>600</v>
      </c>
      <c r="C1842" s="2">
        <v>44972</v>
      </c>
      <c r="D1842" s="3">
        <v>44972.416666666664</v>
      </c>
      <c r="E1842">
        <v>10</v>
      </c>
      <c r="F1842" s="1" t="s">
        <v>31076</v>
      </c>
      <c r="G1842">
        <v>129</v>
      </c>
      <c r="H1842">
        <v>4</v>
      </c>
      <c r="I1842" t="b">
        <v>0</v>
      </c>
    </row>
    <row r="1843" spans="1:9" x14ac:dyDescent="0.3">
      <c r="A1843" s="1" t="s">
        <v>32920</v>
      </c>
      <c r="B1843" s="1" t="s">
        <v>590</v>
      </c>
      <c r="C1843" s="2">
        <v>44950</v>
      </c>
      <c r="D1843" s="3">
        <v>44950.583333333336</v>
      </c>
      <c r="E1843">
        <v>14</v>
      </c>
      <c r="F1843" s="1" t="s">
        <v>31076</v>
      </c>
      <c r="G1843">
        <v>14</v>
      </c>
      <c r="I1843" t="b">
        <v>0</v>
      </c>
    </row>
    <row r="1844" spans="1:9" x14ac:dyDescent="0.3">
      <c r="A1844" s="1" t="s">
        <v>32921</v>
      </c>
      <c r="B1844" s="1" t="s">
        <v>634</v>
      </c>
      <c r="C1844" s="2">
        <v>45532</v>
      </c>
      <c r="D1844" s="3">
        <v>45532.375</v>
      </c>
      <c r="E1844">
        <v>9</v>
      </c>
      <c r="F1844" s="1" t="s">
        <v>31081</v>
      </c>
      <c r="G1844">
        <v>172</v>
      </c>
      <c r="H1844">
        <v>4</v>
      </c>
      <c r="I1844" t="b">
        <v>0</v>
      </c>
    </row>
    <row r="1845" spans="1:9" x14ac:dyDescent="0.3">
      <c r="A1845" s="1" t="s">
        <v>32922</v>
      </c>
      <c r="B1845" s="1" t="s">
        <v>36</v>
      </c>
      <c r="C1845" s="2">
        <v>45158</v>
      </c>
      <c r="D1845" s="3">
        <v>45160.5</v>
      </c>
      <c r="E1845">
        <v>60</v>
      </c>
      <c r="F1845" s="1" t="s">
        <v>31076</v>
      </c>
      <c r="G1845">
        <v>77</v>
      </c>
      <c r="H1845">
        <v>4</v>
      </c>
      <c r="I1845" t="b">
        <v>1</v>
      </c>
    </row>
    <row r="1846" spans="1:9" x14ac:dyDescent="0.3">
      <c r="A1846" s="1" t="s">
        <v>32923</v>
      </c>
      <c r="B1846" s="1" t="s">
        <v>85</v>
      </c>
      <c r="C1846" s="2">
        <v>45306</v>
      </c>
      <c r="D1846" s="3">
        <v>45308.958333333336</v>
      </c>
      <c r="E1846">
        <v>71</v>
      </c>
      <c r="F1846" s="1" t="s">
        <v>31086</v>
      </c>
      <c r="G1846">
        <v>172</v>
      </c>
      <c r="I1846" t="b">
        <v>0</v>
      </c>
    </row>
    <row r="1847" spans="1:9" x14ac:dyDescent="0.3">
      <c r="A1847" s="1" t="s">
        <v>32924</v>
      </c>
      <c r="B1847" s="1" t="s">
        <v>602</v>
      </c>
      <c r="C1847" s="2">
        <v>44985</v>
      </c>
      <c r="D1847" s="3">
        <v>44985.583333333336</v>
      </c>
      <c r="E1847">
        <v>14</v>
      </c>
      <c r="F1847" s="1" t="s">
        <v>31076</v>
      </c>
      <c r="G1847">
        <v>95</v>
      </c>
      <c r="H1847">
        <v>4</v>
      </c>
      <c r="I1847" t="b">
        <v>0</v>
      </c>
    </row>
    <row r="1848" spans="1:9" x14ac:dyDescent="0.3">
      <c r="A1848" s="1" t="s">
        <v>32925</v>
      </c>
      <c r="B1848" s="1" t="s">
        <v>380</v>
      </c>
      <c r="C1848" s="2">
        <v>45578</v>
      </c>
      <c r="D1848" s="3">
        <v>45578.5</v>
      </c>
      <c r="E1848">
        <v>12</v>
      </c>
      <c r="F1848" s="1" t="s">
        <v>31076</v>
      </c>
      <c r="G1848">
        <v>159</v>
      </c>
      <c r="I1848" t="b">
        <v>0</v>
      </c>
    </row>
    <row r="1849" spans="1:9" x14ac:dyDescent="0.3">
      <c r="A1849" s="1" t="s">
        <v>32926</v>
      </c>
      <c r="B1849" s="1" t="s">
        <v>680</v>
      </c>
      <c r="C1849" s="2">
        <v>45129</v>
      </c>
      <c r="D1849" s="3">
        <v>45130.375</v>
      </c>
      <c r="E1849">
        <v>33</v>
      </c>
      <c r="F1849" s="1" t="s">
        <v>31078</v>
      </c>
      <c r="G1849">
        <v>145</v>
      </c>
      <c r="H1849">
        <v>4</v>
      </c>
      <c r="I1849" t="b">
        <v>0</v>
      </c>
    </row>
    <row r="1850" spans="1:9" x14ac:dyDescent="0.3">
      <c r="A1850" s="1" t="s">
        <v>32927</v>
      </c>
      <c r="B1850" s="1" t="s">
        <v>516</v>
      </c>
      <c r="C1850" s="2">
        <v>45394</v>
      </c>
      <c r="D1850" s="3">
        <v>45396.041666666664</v>
      </c>
      <c r="E1850">
        <v>49</v>
      </c>
      <c r="F1850" s="1" t="s">
        <v>31076</v>
      </c>
      <c r="G1850">
        <v>104</v>
      </c>
      <c r="H1850">
        <v>3</v>
      </c>
      <c r="I1850" t="b">
        <v>0</v>
      </c>
    </row>
    <row r="1851" spans="1:9" x14ac:dyDescent="0.3">
      <c r="A1851" s="1" t="s">
        <v>32928</v>
      </c>
      <c r="B1851" s="1" t="s">
        <v>536</v>
      </c>
      <c r="C1851" s="2">
        <v>45418</v>
      </c>
      <c r="D1851" s="3">
        <v>45418.791666666664</v>
      </c>
      <c r="E1851">
        <v>19</v>
      </c>
      <c r="F1851" s="1" t="s">
        <v>31081</v>
      </c>
      <c r="G1851">
        <v>127</v>
      </c>
      <c r="H1851">
        <v>4</v>
      </c>
      <c r="I1851" t="b">
        <v>0</v>
      </c>
    </row>
    <row r="1852" spans="1:9" x14ac:dyDescent="0.3">
      <c r="A1852" s="1" t="s">
        <v>32929</v>
      </c>
      <c r="B1852" s="1" t="s">
        <v>356</v>
      </c>
      <c r="C1852" s="2">
        <v>45012</v>
      </c>
      <c r="D1852" s="3">
        <v>45014.5</v>
      </c>
      <c r="E1852">
        <v>60</v>
      </c>
      <c r="F1852" s="1" t="s">
        <v>31078</v>
      </c>
      <c r="G1852">
        <v>101</v>
      </c>
      <c r="H1852">
        <v>3</v>
      </c>
      <c r="I1852" t="b">
        <v>0</v>
      </c>
    </row>
    <row r="1853" spans="1:9" x14ac:dyDescent="0.3">
      <c r="A1853" s="1" t="s">
        <v>32930</v>
      </c>
      <c r="B1853" s="1" t="s">
        <v>1018</v>
      </c>
      <c r="C1853" s="2">
        <v>44967</v>
      </c>
      <c r="D1853" s="3">
        <v>44968.541666666664</v>
      </c>
      <c r="E1853">
        <v>37</v>
      </c>
      <c r="F1853" s="1" t="s">
        <v>31081</v>
      </c>
      <c r="G1853">
        <v>17</v>
      </c>
      <c r="H1853">
        <v>4</v>
      </c>
      <c r="I1853" t="b">
        <v>0</v>
      </c>
    </row>
    <row r="1854" spans="1:9" x14ac:dyDescent="0.3">
      <c r="A1854" s="1" t="s">
        <v>32931</v>
      </c>
      <c r="B1854" s="1" t="s">
        <v>228</v>
      </c>
      <c r="C1854" s="2">
        <v>45044</v>
      </c>
      <c r="D1854" s="3">
        <v>45044.458333333336</v>
      </c>
      <c r="E1854">
        <v>11</v>
      </c>
      <c r="F1854" s="1" t="s">
        <v>31076</v>
      </c>
      <c r="G1854">
        <v>27</v>
      </c>
      <c r="H1854">
        <v>3</v>
      </c>
      <c r="I1854" t="b">
        <v>0</v>
      </c>
    </row>
    <row r="1855" spans="1:9" x14ac:dyDescent="0.3">
      <c r="A1855" s="1" t="s">
        <v>32932</v>
      </c>
      <c r="B1855" s="1" t="s">
        <v>692</v>
      </c>
      <c r="C1855" s="2">
        <v>45176</v>
      </c>
      <c r="D1855" s="3">
        <v>45177.291666666664</v>
      </c>
      <c r="E1855">
        <v>31</v>
      </c>
      <c r="F1855" s="1" t="s">
        <v>31086</v>
      </c>
      <c r="G1855">
        <v>121</v>
      </c>
      <c r="H1855">
        <v>3</v>
      </c>
      <c r="I1855" t="b">
        <v>0</v>
      </c>
    </row>
    <row r="1856" spans="1:9" x14ac:dyDescent="0.3">
      <c r="A1856" s="1" t="s">
        <v>32933</v>
      </c>
      <c r="B1856" s="1" t="s">
        <v>576</v>
      </c>
      <c r="C1856" s="2">
        <v>45576</v>
      </c>
      <c r="D1856" s="3">
        <v>45577.166666666664</v>
      </c>
      <c r="E1856">
        <v>28</v>
      </c>
      <c r="F1856" s="1" t="s">
        <v>31078</v>
      </c>
      <c r="G1856">
        <v>161</v>
      </c>
      <c r="H1856">
        <v>4</v>
      </c>
      <c r="I1856" t="b">
        <v>0</v>
      </c>
    </row>
    <row r="1857" spans="1:9" x14ac:dyDescent="0.3">
      <c r="A1857" s="1" t="s">
        <v>32934</v>
      </c>
      <c r="B1857" s="1" t="s">
        <v>906</v>
      </c>
      <c r="C1857" s="2">
        <v>45056</v>
      </c>
      <c r="D1857" s="3">
        <v>45058.75</v>
      </c>
      <c r="E1857">
        <v>66</v>
      </c>
      <c r="F1857" s="1" t="s">
        <v>31076</v>
      </c>
      <c r="G1857">
        <v>83</v>
      </c>
      <c r="I1857" t="b">
        <v>0</v>
      </c>
    </row>
    <row r="1858" spans="1:9" x14ac:dyDescent="0.3">
      <c r="A1858" s="1" t="s">
        <v>32935</v>
      </c>
      <c r="B1858" s="1" t="s">
        <v>354</v>
      </c>
      <c r="C1858" s="2">
        <v>45156</v>
      </c>
      <c r="D1858" s="3">
        <v>45156.333333333336</v>
      </c>
      <c r="E1858">
        <v>8</v>
      </c>
      <c r="F1858" s="1" t="s">
        <v>31078</v>
      </c>
      <c r="G1858">
        <v>50</v>
      </c>
      <c r="I1858" t="b">
        <v>0</v>
      </c>
    </row>
    <row r="1859" spans="1:9" x14ac:dyDescent="0.3">
      <c r="A1859" s="1" t="s">
        <v>32936</v>
      </c>
      <c r="B1859" s="1" t="s">
        <v>228</v>
      </c>
      <c r="C1859" s="2">
        <v>45414</v>
      </c>
      <c r="D1859" s="3">
        <v>45416.666666666664</v>
      </c>
      <c r="E1859">
        <v>64</v>
      </c>
      <c r="F1859" s="1" t="s">
        <v>31081</v>
      </c>
      <c r="G1859">
        <v>27</v>
      </c>
      <c r="I1859" t="b">
        <v>0</v>
      </c>
    </row>
    <row r="1860" spans="1:9" x14ac:dyDescent="0.3">
      <c r="A1860" s="1" t="s">
        <v>32937</v>
      </c>
      <c r="B1860" s="1" t="s">
        <v>930</v>
      </c>
      <c r="C1860" s="2">
        <v>45512</v>
      </c>
      <c r="D1860" s="3">
        <v>45513.083333333336</v>
      </c>
      <c r="E1860">
        <v>26</v>
      </c>
      <c r="F1860" s="1" t="s">
        <v>31081</v>
      </c>
      <c r="G1860">
        <v>40</v>
      </c>
      <c r="I1860" t="b">
        <v>0</v>
      </c>
    </row>
    <row r="1861" spans="1:9" x14ac:dyDescent="0.3">
      <c r="A1861" s="1" t="s">
        <v>32938</v>
      </c>
      <c r="B1861" s="1" t="s">
        <v>928</v>
      </c>
      <c r="C1861" s="2">
        <v>45570</v>
      </c>
      <c r="D1861" s="3">
        <v>45571.208333333336</v>
      </c>
      <c r="E1861">
        <v>29</v>
      </c>
      <c r="F1861" s="1" t="s">
        <v>31076</v>
      </c>
      <c r="G1861">
        <v>8</v>
      </c>
      <c r="H1861">
        <v>3</v>
      </c>
      <c r="I1861" t="b">
        <v>0</v>
      </c>
    </row>
    <row r="1862" spans="1:9" x14ac:dyDescent="0.3">
      <c r="A1862" s="1" t="s">
        <v>32939</v>
      </c>
      <c r="B1862" s="1" t="s">
        <v>604</v>
      </c>
      <c r="C1862" s="2">
        <v>45144</v>
      </c>
      <c r="D1862" s="3">
        <v>45146.291666666664</v>
      </c>
      <c r="E1862">
        <v>55</v>
      </c>
      <c r="F1862" s="1" t="s">
        <v>31076</v>
      </c>
      <c r="G1862">
        <v>42</v>
      </c>
      <c r="H1862">
        <v>4</v>
      </c>
      <c r="I1862" t="b">
        <v>0</v>
      </c>
    </row>
    <row r="1863" spans="1:9" x14ac:dyDescent="0.3">
      <c r="A1863" s="1" t="s">
        <v>32940</v>
      </c>
      <c r="B1863" s="1" t="s">
        <v>704</v>
      </c>
      <c r="C1863" s="2">
        <v>44993</v>
      </c>
      <c r="D1863" s="3">
        <v>44993.5</v>
      </c>
      <c r="E1863">
        <v>12</v>
      </c>
      <c r="F1863" s="1" t="s">
        <v>31078</v>
      </c>
      <c r="G1863">
        <v>161</v>
      </c>
      <c r="I1863" t="b">
        <v>0</v>
      </c>
    </row>
    <row r="1864" spans="1:9" x14ac:dyDescent="0.3">
      <c r="A1864" s="1" t="s">
        <v>32941</v>
      </c>
      <c r="B1864" s="1" t="s">
        <v>890</v>
      </c>
      <c r="C1864" s="2">
        <v>45543</v>
      </c>
      <c r="D1864" s="3">
        <v>45543.083333333336</v>
      </c>
      <c r="E1864">
        <v>2</v>
      </c>
      <c r="F1864" s="1" t="s">
        <v>31078</v>
      </c>
      <c r="G1864">
        <v>84</v>
      </c>
      <c r="H1864">
        <v>5</v>
      </c>
      <c r="I1864" t="b">
        <v>0</v>
      </c>
    </row>
    <row r="1865" spans="1:9" x14ac:dyDescent="0.3">
      <c r="A1865" s="1" t="s">
        <v>32942</v>
      </c>
      <c r="B1865" s="1" t="s">
        <v>502</v>
      </c>
      <c r="C1865" s="2">
        <v>45432</v>
      </c>
      <c r="D1865" s="3">
        <v>45434.5</v>
      </c>
      <c r="E1865">
        <v>60</v>
      </c>
      <c r="F1865" s="1" t="s">
        <v>31076</v>
      </c>
      <c r="G1865">
        <v>79</v>
      </c>
      <c r="H1865">
        <v>5</v>
      </c>
      <c r="I1865" t="b">
        <v>0</v>
      </c>
    </row>
    <row r="1866" spans="1:9" x14ac:dyDescent="0.3">
      <c r="A1866" s="1" t="s">
        <v>32943</v>
      </c>
      <c r="B1866" s="1" t="s">
        <v>202</v>
      </c>
      <c r="C1866" s="2">
        <v>45592</v>
      </c>
      <c r="D1866" s="3">
        <v>45592.041666666664</v>
      </c>
      <c r="E1866">
        <v>1</v>
      </c>
      <c r="F1866" s="1" t="s">
        <v>31078</v>
      </c>
      <c r="G1866">
        <v>1</v>
      </c>
      <c r="I1866" t="b">
        <v>0</v>
      </c>
    </row>
    <row r="1867" spans="1:9" x14ac:dyDescent="0.3">
      <c r="A1867" s="1" t="s">
        <v>32944</v>
      </c>
      <c r="B1867" s="1" t="s">
        <v>968</v>
      </c>
      <c r="C1867" s="2">
        <v>45009</v>
      </c>
      <c r="D1867" s="3">
        <v>45009.041666666664</v>
      </c>
      <c r="E1867">
        <v>1</v>
      </c>
      <c r="F1867" s="1" t="s">
        <v>31086</v>
      </c>
      <c r="G1867">
        <v>159</v>
      </c>
      <c r="H1867">
        <v>4</v>
      </c>
      <c r="I1867" t="b">
        <v>0</v>
      </c>
    </row>
    <row r="1868" spans="1:9" x14ac:dyDescent="0.3">
      <c r="A1868" s="1" t="s">
        <v>32945</v>
      </c>
      <c r="B1868" s="1" t="s">
        <v>586</v>
      </c>
      <c r="C1868" s="2">
        <v>45306</v>
      </c>
      <c r="D1868" s="3">
        <v>45306.041666666664</v>
      </c>
      <c r="E1868">
        <v>1</v>
      </c>
      <c r="F1868" s="1" t="s">
        <v>31086</v>
      </c>
      <c r="G1868">
        <v>28</v>
      </c>
      <c r="H1868">
        <v>4</v>
      </c>
      <c r="I1868" t="b">
        <v>0</v>
      </c>
    </row>
    <row r="1869" spans="1:9" x14ac:dyDescent="0.3">
      <c r="A1869" s="1" t="s">
        <v>32946</v>
      </c>
      <c r="B1869" s="1" t="s">
        <v>918</v>
      </c>
      <c r="C1869" s="2">
        <v>45609</v>
      </c>
      <c r="D1869" s="3">
        <v>45610.083333333336</v>
      </c>
      <c r="E1869">
        <v>26</v>
      </c>
      <c r="F1869" s="1" t="s">
        <v>31081</v>
      </c>
      <c r="G1869">
        <v>37</v>
      </c>
      <c r="I1869" t="b">
        <v>0</v>
      </c>
    </row>
    <row r="1870" spans="1:9" x14ac:dyDescent="0.3">
      <c r="A1870" s="1" t="s">
        <v>32947</v>
      </c>
      <c r="B1870" s="1" t="s">
        <v>520</v>
      </c>
      <c r="C1870" s="2">
        <v>45321</v>
      </c>
      <c r="D1870" s="3">
        <v>45321.25</v>
      </c>
      <c r="E1870">
        <v>6</v>
      </c>
      <c r="F1870" s="1" t="s">
        <v>31081</v>
      </c>
      <c r="G1870">
        <v>79</v>
      </c>
      <c r="H1870">
        <v>4</v>
      </c>
      <c r="I1870" t="b">
        <v>0</v>
      </c>
    </row>
    <row r="1871" spans="1:9" x14ac:dyDescent="0.3">
      <c r="A1871" s="1" t="s">
        <v>32948</v>
      </c>
      <c r="B1871" s="1" t="s">
        <v>492</v>
      </c>
      <c r="C1871" s="2">
        <v>45470</v>
      </c>
      <c r="D1871" s="3">
        <v>45472.708333333336</v>
      </c>
      <c r="E1871">
        <v>65</v>
      </c>
      <c r="F1871" s="1" t="s">
        <v>31086</v>
      </c>
      <c r="G1871">
        <v>4</v>
      </c>
      <c r="I1871" t="b">
        <v>0</v>
      </c>
    </row>
    <row r="1872" spans="1:9" x14ac:dyDescent="0.3">
      <c r="A1872" s="1" t="s">
        <v>32949</v>
      </c>
      <c r="B1872" s="1" t="s">
        <v>298</v>
      </c>
      <c r="C1872" s="2">
        <v>45397</v>
      </c>
      <c r="D1872" s="3">
        <v>45397.958333333336</v>
      </c>
      <c r="E1872">
        <v>23</v>
      </c>
      <c r="F1872" s="1" t="s">
        <v>31076</v>
      </c>
      <c r="G1872">
        <v>95</v>
      </c>
      <c r="H1872">
        <v>5</v>
      </c>
      <c r="I1872" t="b">
        <v>0</v>
      </c>
    </row>
    <row r="1873" spans="1:9" x14ac:dyDescent="0.3">
      <c r="A1873" s="1" t="s">
        <v>32950</v>
      </c>
      <c r="B1873" s="1" t="s">
        <v>102</v>
      </c>
      <c r="C1873" s="2">
        <v>45106</v>
      </c>
      <c r="D1873" s="3">
        <v>45108.125</v>
      </c>
      <c r="E1873">
        <v>51</v>
      </c>
      <c r="F1873" s="1" t="s">
        <v>31078</v>
      </c>
      <c r="G1873">
        <v>120</v>
      </c>
      <c r="I1873" t="b">
        <v>0</v>
      </c>
    </row>
    <row r="1874" spans="1:9" x14ac:dyDescent="0.3">
      <c r="A1874" s="1" t="s">
        <v>32951</v>
      </c>
      <c r="B1874" s="1" t="s">
        <v>202</v>
      </c>
      <c r="C1874" s="2">
        <v>45467</v>
      </c>
      <c r="D1874" s="3">
        <v>45467.041666666664</v>
      </c>
      <c r="E1874">
        <v>1</v>
      </c>
      <c r="F1874" s="1" t="s">
        <v>31078</v>
      </c>
      <c r="G1874">
        <v>44</v>
      </c>
      <c r="I1874" t="b">
        <v>0</v>
      </c>
    </row>
    <row r="1875" spans="1:9" x14ac:dyDescent="0.3">
      <c r="A1875" s="1" t="s">
        <v>32952</v>
      </c>
      <c r="B1875" s="1" t="s">
        <v>78</v>
      </c>
      <c r="C1875" s="2">
        <v>45540</v>
      </c>
      <c r="D1875" s="3">
        <v>45540.291666666664</v>
      </c>
      <c r="E1875">
        <v>7</v>
      </c>
      <c r="F1875" s="1" t="s">
        <v>31086</v>
      </c>
      <c r="G1875">
        <v>89</v>
      </c>
      <c r="H1875">
        <v>4</v>
      </c>
      <c r="I1875" t="b">
        <v>0</v>
      </c>
    </row>
    <row r="1876" spans="1:9" x14ac:dyDescent="0.3">
      <c r="A1876" s="1" t="s">
        <v>32953</v>
      </c>
      <c r="B1876" s="1" t="s">
        <v>472</v>
      </c>
      <c r="C1876" s="2">
        <v>45314</v>
      </c>
      <c r="D1876" s="3">
        <v>45316.958333333336</v>
      </c>
      <c r="E1876">
        <v>71</v>
      </c>
      <c r="F1876" s="1" t="s">
        <v>31086</v>
      </c>
      <c r="G1876">
        <v>125</v>
      </c>
      <c r="I1876" t="b">
        <v>0</v>
      </c>
    </row>
    <row r="1877" spans="1:9" x14ac:dyDescent="0.3">
      <c r="A1877" s="1" t="s">
        <v>32954</v>
      </c>
      <c r="B1877" s="1" t="s">
        <v>804</v>
      </c>
      <c r="C1877" s="2">
        <v>45541</v>
      </c>
      <c r="D1877" s="3">
        <v>45543.458333333336</v>
      </c>
      <c r="E1877">
        <v>59</v>
      </c>
      <c r="F1877" s="1" t="s">
        <v>31076</v>
      </c>
      <c r="G1877">
        <v>46</v>
      </c>
      <c r="H1877">
        <v>4</v>
      </c>
      <c r="I1877" t="b">
        <v>0</v>
      </c>
    </row>
    <row r="1878" spans="1:9" x14ac:dyDescent="0.3">
      <c r="A1878" s="1" t="s">
        <v>32955</v>
      </c>
      <c r="B1878" s="1" t="s">
        <v>352</v>
      </c>
      <c r="C1878" s="2">
        <v>45139</v>
      </c>
      <c r="D1878" s="3">
        <v>45141.125</v>
      </c>
      <c r="E1878">
        <v>51</v>
      </c>
      <c r="F1878" s="1" t="s">
        <v>31086</v>
      </c>
      <c r="G1878">
        <v>22</v>
      </c>
      <c r="I1878" t="b">
        <v>0</v>
      </c>
    </row>
    <row r="1879" spans="1:9" x14ac:dyDescent="0.3">
      <c r="A1879" s="1" t="s">
        <v>32956</v>
      </c>
      <c r="B1879" s="1" t="s">
        <v>442</v>
      </c>
      <c r="C1879" s="2">
        <v>45489</v>
      </c>
      <c r="D1879" s="3">
        <v>45490.541666666664</v>
      </c>
      <c r="E1879">
        <v>37</v>
      </c>
      <c r="F1879" s="1" t="s">
        <v>31078</v>
      </c>
      <c r="G1879">
        <v>131</v>
      </c>
      <c r="I1879" t="b">
        <v>0</v>
      </c>
    </row>
    <row r="1880" spans="1:9" x14ac:dyDescent="0.3">
      <c r="A1880" s="1" t="s">
        <v>32957</v>
      </c>
      <c r="B1880" s="1" t="s">
        <v>70</v>
      </c>
      <c r="C1880" s="2">
        <v>45244</v>
      </c>
      <c r="D1880" s="3">
        <v>45244.041666666664</v>
      </c>
      <c r="E1880">
        <v>1</v>
      </c>
      <c r="F1880" s="1" t="s">
        <v>31076</v>
      </c>
      <c r="G1880">
        <v>122</v>
      </c>
      <c r="I1880" t="b">
        <v>1</v>
      </c>
    </row>
    <row r="1881" spans="1:9" x14ac:dyDescent="0.3">
      <c r="A1881" s="1" t="s">
        <v>32958</v>
      </c>
      <c r="B1881" s="1" t="s">
        <v>214</v>
      </c>
      <c r="C1881" s="2">
        <v>45219</v>
      </c>
      <c r="D1881" s="3">
        <v>45220.833333333336</v>
      </c>
      <c r="E1881">
        <v>44</v>
      </c>
      <c r="F1881" s="1" t="s">
        <v>31078</v>
      </c>
      <c r="G1881">
        <v>78</v>
      </c>
      <c r="I1881" t="b">
        <v>0</v>
      </c>
    </row>
    <row r="1882" spans="1:9" x14ac:dyDescent="0.3">
      <c r="A1882" s="1" t="s">
        <v>32959</v>
      </c>
      <c r="B1882" s="1" t="s">
        <v>640</v>
      </c>
      <c r="C1882" s="2">
        <v>45334</v>
      </c>
      <c r="D1882" s="3">
        <v>45335.458333333336</v>
      </c>
      <c r="E1882">
        <v>35</v>
      </c>
      <c r="F1882" s="1" t="s">
        <v>31076</v>
      </c>
      <c r="G1882">
        <v>51</v>
      </c>
      <c r="H1882">
        <v>5</v>
      </c>
      <c r="I1882" t="b">
        <v>0</v>
      </c>
    </row>
    <row r="1883" spans="1:9" x14ac:dyDescent="0.3">
      <c r="A1883" s="1" t="s">
        <v>32960</v>
      </c>
      <c r="B1883" s="1" t="s">
        <v>354</v>
      </c>
      <c r="C1883" s="2">
        <v>45426</v>
      </c>
      <c r="D1883" s="3">
        <v>45427.083333333336</v>
      </c>
      <c r="E1883">
        <v>26</v>
      </c>
      <c r="F1883" s="1" t="s">
        <v>31076</v>
      </c>
      <c r="G1883">
        <v>35</v>
      </c>
      <c r="H1883">
        <v>5</v>
      </c>
      <c r="I1883" t="b">
        <v>0</v>
      </c>
    </row>
    <row r="1884" spans="1:9" x14ac:dyDescent="0.3">
      <c r="A1884" s="1" t="s">
        <v>32961</v>
      </c>
      <c r="B1884" s="1" t="s">
        <v>418</v>
      </c>
      <c r="C1884" s="2">
        <v>44996</v>
      </c>
      <c r="D1884" s="3">
        <v>44996.25</v>
      </c>
      <c r="E1884">
        <v>6</v>
      </c>
      <c r="F1884" s="1" t="s">
        <v>31076</v>
      </c>
      <c r="G1884">
        <v>138</v>
      </c>
      <c r="H1884">
        <v>3</v>
      </c>
      <c r="I1884" t="b">
        <v>0</v>
      </c>
    </row>
    <row r="1885" spans="1:9" x14ac:dyDescent="0.3">
      <c r="A1885" s="1" t="s">
        <v>32962</v>
      </c>
      <c r="B1885" s="1" t="s">
        <v>728</v>
      </c>
      <c r="C1885" s="2">
        <v>45171</v>
      </c>
      <c r="D1885" s="3">
        <v>45171.041666666664</v>
      </c>
      <c r="E1885">
        <v>1</v>
      </c>
      <c r="F1885" s="1" t="s">
        <v>31076</v>
      </c>
      <c r="G1885">
        <v>174</v>
      </c>
      <c r="H1885">
        <v>3</v>
      </c>
      <c r="I1885" t="b">
        <v>1</v>
      </c>
    </row>
    <row r="1886" spans="1:9" x14ac:dyDescent="0.3">
      <c r="A1886" s="1" t="s">
        <v>32963</v>
      </c>
      <c r="B1886" s="1" t="s">
        <v>632</v>
      </c>
      <c r="C1886" s="2">
        <v>45488</v>
      </c>
      <c r="D1886" s="3">
        <v>45488.5</v>
      </c>
      <c r="E1886">
        <v>12</v>
      </c>
      <c r="F1886" s="1" t="s">
        <v>31081</v>
      </c>
      <c r="G1886">
        <v>116</v>
      </c>
      <c r="I1886" t="b">
        <v>0</v>
      </c>
    </row>
    <row r="1887" spans="1:9" x14ac:dyDescent="0.3">
      <c r="A1887" s="1" t="s">
        <v>32964</v>
      </c>
      <c r="B1887" s="1" t="s">
        <v>520</v>
      </c>
      <c r="C1887" s="2">
        <v>45287</v>
      </c>
      <c r="D1887" s="3">
        <v>45287.833333333336</v>
      </c>
      <c r="E1887">
        <v>20</v>
      </c>
      <c r="F1887" s="1" t="s">
        <v>31078</v>
      </c>
      <c r="G1887">
        <v>17</v>
      </c>
      <c r="I1887" t="b">
        <v>0</v>
      </c>
    </row>
    <row r="1888" spans="1:9" x14ac:dyDescent="0.3">
      <c r="A1888" s="1" t="s">
        <v>32965</v>
      </c>
      <c r="B1888" s="1" t="s">
        <v>954</v>
      </c>
      <c r="C1888" s="2">
        <v>45235</v>
      </c>
      <c r="D1888" s="3">
        <v>45237.416666666664</v>
      </c>
      <c r="E1888">
        <v>58</v>
      </c>
      <c r="F1888" s="1" t="s">
        <v>31081</v>
      </c>
      <c r="G1888">
        <v>75</v>
      </c>
      <c r="H1888">
        <v>4</v>
      </c>
      <c r="I1888" t="b">
        <v>0</v>
      </c>
    </row>
    <row r="1889" spans="1:9" x14ac:dyDescent="0.3">
      <c r="A1889" s="1" t="s">
        <v>32966</v>
      </c>
      <c r="B1889" s="1" t="s">
        <v>190</v>
      </c>
      <c r="C1889" s="2">
        <v>45644</v>
      </c>
      <c r="D1889" s="3">
        <v>45645.125</v>
      </c>
      <c r="E1889">
        <v>27</v>
      </c>
      <c r="F1889" s="1" t="s">
        <v>31078</v>
      </c>
      <c r="G1889">
        <v>106</v>
      </c>
      <c r="H1889">
        <v>4</v>
      </c>
      <c r="I1889" t="b">
        <v>0</v>
      </c>
    </row>
    <row r="1890" spans="1:9" x14ac:dyDescent="0.3">
      <c r="A1890" s="1" t="s">
        <v>32967</v>
      </c>
      <c r="B1890" s="1" t="s">
        <v>756</v>
      </c>
      <c r="C1890" s="2">
        <v>45603</v>
      </c>
      <c r="D1890" s="3">
        <v>45604.666666666664</v>
      </c>
      <c r="E1890">
        <v>40</v>
      </c>
      <c r="F1890" s="1" t="s">
        <v>31081</v>
      </c>
      <c r="G1890">
        <v>57</v>
      </c>
      <c r="H1890">
        <v>3</v>
      </c>
      <c r="I1890" t="b">
        <v>0</v>
      </c>
    </row>
    <row r="1891" spans="1:9" x14ac:dyDescent="0.3">
      <c r="A1891" s="1" t="s">
        <v>32968</v>
      </c>
      <c r="B1891" s="1" t="s">
        <v>276</v>
      </c>
      <c r="C1891" s="2">
        <v>45319</v>
      </c>
      <c r="D1891" s="3">
        <v>45319.375</v>
      </c>
      <c r="E1891">
        <v>9</v>
      </c>
      <c r="F1891" s="1" t="s">
        <v>31078</v>
      </c>
      <c r="G1891">
        <v>132</v>
      </c>
      <c r="H1891">
        <v>5</v>
      </c>
      <c r="I1891" t="b">
        <v>0</v>
      </c>
    </row>
    <row r="1892" spans="1:9" x14ac:dyDescent="0.3">
      <c r="A1892" s="1" t="s">
        <v>32969</v>
      </c>
      <c r="B1892" s="1" t="s">
        <v>900</v>
      </c>
      <c r="C1892" s="2">
        <v>45579</v>
      </c>
      <c r="D1892" s="3">
        <v>45579.5</v>
      </c>
      <c r="E1892">
        <v>12</v>
      </c>
      <c r="F1892" s="1" t="s">
        <v>31076</v>
      </c>
      <c r="G1892">
        <v>21</v>
      </c>
      <c r="H1892">
        <v>4</v>
      </c>
      <c r="I1892" t="b">
        <v>0</v>
      </c>
    </row>
    <row r="1893" spans="1:9" x14ac:dyDescent="0.3">
      <c r="A1893" s="1" t="s">
        <v>32970</v>
      </c>
      <c r="B1893" s="1" t="s">
        <v>320</v>
      </c>
      <c r="C1893" s="2">
        <v>45371</v>
      </c>
      <c r="D1893" s="3">
        <v>45373.333333333336</v>
      </c>
      <c r="E1893">
        <v>56</v>
      </c>
      <c r="F1893" s="1" t="s">
        <v>31076</v>
      </c>
      <c r="G1893">
        <v>79</v>
      </c>
      <c r="H1893">
        <v>4</v>
      </c>
      <c r="I1893" t="b">
        <v>0</v>
      </c>
    </row>
    <row r="1894" spans="1:9" x14ac:dyDescent="0.3">
      <c r="A1894" s="1" t="s">
        <v>32971</v>
      </c>
      <c r="B1894" s="1" t="s">
        <v>230</v>
      </c>
      <c r="C1894" s="2">
        <v>45582</v>
      </c>
      <c r="D1894" s="3">
        <v>45584.458333333336</v>
      </c>
      <c r="E1894">
        <v>59</v>
      </c>
      <c r="F1894" s="1" t="s">
        <v>31086</v>
      </c>
      <c r="G1894">
        <v>167</v>
      </c>
      <c r="H1894">
        <v>5</v>
      </c>
      <c r="I1894" t="b">
        <v>0</v>
      </c>
    </row>
    <row r="1895" spans="1:9" x14ac:dyDescent="0.3">
      <c r="A1895" s="1" t="s">
        <v>32972</v>
      </c>
      <c r="B1895" s="1" t="s">
        <v>406</v>
      </c>
      <c r="C1895" s="2">
        <v>45098</v>
      </c>
      <c r="D1895" s="3">
        <v>45098.75</v>
      </c>
      <c r="E1895">
        <v>18</v>
      </c>
      <c r="F1895" s="1" t="s">
        <v>31086</v>
      </c>
      <c r="G1895">
        <v>137</v>
      </c>
      <c r="H1895">
        <v>4</v>
      </c>
      <c r="I1895" t="b">
        <v>0</v>
      </c>
    </row>
    <row r="1896" spans="1:9" x14ac:dyDescent="0.3">
      <c r="A1896" s="1" t="s">
        <v>32973</v>
      </c>
      <c r="B1896" s="1" t="s">
        <v>68</v>
      </c>
      <c r="C1896" s="2">
        <v>45515</v>
      </c>
      <c r="D1896" s="3">
        <v>45516.208333333336</v>
      </c>
      <c r="E1896">
        <v>29</v>
      </c>
      <c r="F1896" s="1" t="s">
        <v>31081</v>
      </c>
      <c r="G1896">
        <v>6</v>
      </c>
      <c r="H1896">
        <v>5</v>
      </c>
      <c r="I1896" t="b">
        <v>0</v>
      </c>
    </row>
    <row r="1897" spans="1:9" x14ac:dyDescent="0.3">
      <c r="A1897" s="1" t="s">
        <v>32974</v>
      </c>
      <c r="B1897" s="1" t="s">
        <v>370</v>
      </c>
      <c r="C1897" s="2">
        <v>45320</v>
      </c>
      <c r="D1897" s="3">
        <v>45322.458333333336</v>
      </c>
      <c r="E1897">
        <v>59</v>
      </c>
      <c r="F1897" s="1" t="s">
        <v>31086</v>
      </c>
      <c r="G1897">
        <v>165</v>
      </c>
      <c r="I1897" t="b">
        <v>0</v>
      </c>
    </row>
    <row r="1898" spans="1:9" x14ac:dyDescent="0.3">
      <c r="A1898" s="1" t="s">
        <v>32975</v>
      </c>
      <c r="B1898" s="1" t="s">
        <v>196</v>
      </c>
      <c r="C1898" s="2">
        <v>45435</v>
      </c>
      <c r="D1898" s="3">
        <v>45436.333333333336</v>
      </c>
      <c r="E1898">
        <v>32</v>
      </c>
      <c r="F1898" s="1" t="s">
        <v>31078</v>
      </c>
      <c r="G1898">
        <v>103</v>
      </c>
      <c r="I1898" t="b">
        <v>0</v>
      </c>
    </row>
    <row r="1899" spans="1:9" x14ac:dyDescent="0.3">
      <c r="A1899" s="1" t="s">
        <v>32976</v>
      </c>
      <c r="B1899" s="1" t="s">
        <v>296</v>
      </c>
      <c r="C1899" s="2">
        <v>45546</v>
      </c>
      <c r="D1899" s="3">
        <v>45548.791666666664</v>
      </c>
      <c r="E1899">
        <v>67</v>
      </c>
      <c r="F1899" s="1" t="s">
        <v>31086</v>
      </c>
      <c r="G1899">
        <v>42</v>
      </c>
      <c r="I1899" t="b">
        <v>0</v>
      </c>
    </row>
    <row r="1900" spans="1:9" x14ac:dyDescent="0.3">
      <c r="A1900" s="1" t="s">
        <v>32977</v>
      </c>
      <c r="B1900" s="1" t="s">
        <v>524</v>
      </c>
      <c r="C1900" s="2">
        <v>45546</v>
      </c>
      <c r="D1900" s="3">
        <v>45548.958333333336</v>
      </c>
      <c r="E1900">
        <v>71</v>
      </c>
      <c r="F1900" s="1" t="s">
        <v>31086</v>
      </c>
      <c r="G1900">
        <v>174</v>
      </c>
      <c r="I1900" t="b">
        <v>1</v>
      </c>
    </row>
    <row r="1901" spans="1:9" x14ac:dyDescent="0.3">
      <c r="A1901" s="1" t="s">
        <v>32978</v>
      </c>
      <c r="B1901" s="1" t="s">
        <v>546</v>
      </c>
      <c r="C1901" s="2">
        <v>45450</v>
      </c>
      <c r="D1901" s="3">
        <v>45451.291666666664</v>
      </c>
      <c r="E1901">
        <v>31</v>
      </c>
      <c r="F1901" s="1" t="s">
        <v>31086</v>
      </c>
      <c r="G1901">
        <v>108</v>
      </c>
      <c r="I1901" t="b">
        <v>0</v>
      </c>
    </row>
    <row r="1902" spans="1:9" x14ac:dyDescent="0.3">
      <c r="A1902" s="1" t="s">
        <v>32979</v>
      </c>
      <c r="B1902" s="1" t="s">
        <v>734</v>
      </c>
      <c r="C1902" s="2">
        <v>45424</v>
      </c>
      <c r="D1902" s="3">
        <v>45426.333333333336</v>
      </c>
      <c r="E1902">
        <v>56</v>
      </c>
      <c r="F1902" s="1" t="s">
        <v>31078</v>
      </c>
      <c r="G1902">
        <v>46</v>
      </c>
      <c r="H1902">
        <v>5</v>
      </c>
      <c r="I1902" t="b">
        <v>0</v>
      </c>
    </row>
    <row r="1903" spans="1:9" x14ac:dyDescent="0.3">
      <c r="A1903" s="1" t="s">
        <v>32980</v>
      </c>
      <c r="B1903" s="1" t="s">
        <v>70</v>
      </c>
      <c r="C1903" s="2">
        <v>45349</v>
      </c>
      <c r="D1903" s="3">
        <v>45349.916666666664</v>
      </c>
      <c r="E1903">
        <v>22</v>
      </c>
      <c r="F1903" s="1" t="s">
        <v>31086</v>
      </c>
      <c r="G1903">
        <v>150</v>
      </c>
      <c r="H1903">
        <v>5</v>
      </c>
      <c r="I1903" t="b">
        <v>0</v>
      </c>
    </row>
    <row r="1904" spans="1:9" x14ac:dyDescent="0.3">
      <c r="A1904" s="1" t="s">
        <v>32981</v>
      </c>
      <c r="B1904" s="1" t="s">
        <v>726</v>
      </c>
      <c r="C1904" s="2">
        <v>45598</v>
      </c>
      <c r="D1904" s="3">
        <v>45598.5</v>
      </c>
      <c r="E1904">
        <v>12</v>
      </c>
      <c r="F1904" s="1" t="s">
        <v>31078</v>
      </c>
      <c r="G1904">
        <v>17</v>
      </c>
      <c r="I1904" t="b">
        <v>0</v>
      </c>
    </row>
    <row r="1905" spans="1:9" x14ac:dyDescent="0.3">
      <c r="A1905" s="1" t="s">
        <v>32982</v>
      </c>
      <c r="B1905" s="1" t="s">
        <v>160</v>
      </c>
      <c r="C1905" s="2">
        <v>44973</v>
      </c>
      <c r="D1905" s="3">
        <v>44973.375</v>
      </c>
      <c r="E1905">
        <v>9</v>
      </c>
      <c r="F1905" s="1" t="s">
        <v>31076</v>
      </c>
      <c r="G1905">
        <v>82</v>
      </c>
      <c r="I1905" t="b">
        <v>0</v>
      </c>
    </row>
    <row r="1906" spans="1:9" x14ac:dyDescent="0.3">
      <c r="A1906" s="1" t="s">
        <v>32983</v>
      </c>
      <c r="B1906" s="1" t="s">
        <v>402</v>
      </c>
      <c r="C1906" s="2">
        <v>45015</v>
      </c>
      <c r="D1906" s="3">
        <v>45016.5</v>
      </c>
      <c r="E1906">
        <v>36</v>
      </c>
      <c r="F1906" s="1" t="s">
        <v>31081</v>
      </c>
      <c r="G1906">
        <v>34</v>
      </c>
      <c r="H1906">
        <v>3</v>
      </c>
      <c r="I1906" t="b">
        <v>0</v>
      </c>
    </row>
    <row r="1907" spans="1:9" x14ac:dyDescent="0.3">
      <c r="A1907" s="1" t="s">
        <v>32984</v>
      </c>
      <c r="B1907" s="1" t="s">
        <v>110</v>
      </c>
      <c r="C1907" s="2">
        <v>45203</v>
      </c>
      <c r="D1907" s="3">
        <v>45203.458333333336</v>
      </c>
      <c r="E1907">
        <v>11</v>
      </c>
      <c r="F1907" s="1" t="s">
        <v>31076</v>
      </c>
      <c r="G1907">
        <v>91</v>
      </c>
      <c r="H1907">
        <v>4</v>
      </c>
      <c r="I1907" t="b">
        <v>0</v>
      </c>
    </row>
    <row r="1908" spans="1:9" x14ac:dyDescent="0.3">
      <c r="A1908" s="1" t="s">
        <v>32985</v>
      </c>
      <c r="B1908" s="1" t="s">
        <v>986</v>
      </c>
      <c r="C1908" s="2">
        <v>45603</v>
      </c>
      <c r="D1908" s="3">
        <v>45603.625</v>
      </c>
      <c r="E1908">
        <v>15</v>
      </c>
      <c r="F1908" s="1" t="s">
        <v>31076</v>
      </c>
      <c r="G1908">
        <v>51</v>
      </c>
      <c r="I1908" t="b">
        <v>0</v>
      </c>
    </row>
    <row r="1909" spans="1:9" x14ac:dyDescent="0.3">
      <c r="A1909" s="1" t="s">
        <v>32986</v>
      </c>
      <c r="B1909" s="1" t="s">
        <v>720</v>
      </c>
      <c r="C1909" s="2">
        <v>45395</v>
      </c>
      <c r="D1909" s="3">
        <v>45396.458333333336</v>
      </c>
      <c r="E1909">
        <v>35</v>
      </c>
      <c r="F1909" s="1" t="s">
        <v>31078</v>
      </c>
      <c r="G1909">
        <v>3</v>
      </c>
      <c r="H1909">
        <v>4</v>
      </c>
      <c r="I1909" t="b">
        <v>0</v>
      </c>
    </row>
    <row r="1910" spans="1:9" x14ac:dyDescent="0.3">
      <c r="A1910" s="1" t="s">
        <v>32987</v>
      </c>
      <c r="B1910" s="1" t="s">
        <v>910</v>
      </c>
      <c r="C1910" s="2">
        <v>45510</v>
      </c>
      <c r="D1910" s="3">
        <v>45510.125</v>
      </c>
      <c r="E1910">
        <v>3</v>
      </c>
      <c r="F1910" s="1" t="s">
        <v>31076</v>
      </c>
      <c r="G1910">
        <v>106</v>
      </c>
      <c r="H1910">
        <v>4</v>
      </c>
      <c r="I1910" t="b">
        <v>0</v>
      </c>
    </row>
    <row r="1911" spans="1:9" x14ac:dyDescent="0.3">
      <c r="A1911" s="1" t="s">
        <v>32988</v>
      </c>
      <c r="B1911" s="1" t="s">
        <v>106</v>
      </c>
      <c r="C1911" s="2">
        <v>45377</v>
      </c>
      <c r="D1911" s="3">
        <v>45378.875</v>
      </c>
      <c r="E1911">
        <v>45</v>
      </c>
      <c r="F1911" s="1" t="s">
        <v>31086</v>
      </c>
      <c r="G1911">
        <v>74</v>
      </c>
      <c r="H1911">
        <v>5</v>
      </c>
      <c r="I1911" t="b">
        <v>0</v>
      </c>
    </row>
    <row r="1912" spans="1:9" x14ac:dyDescent="0.3">
      <c r="A1912" s="1" t="s">
        <v>32989</v>
      </c>
      <c r="B1912" s="1" t="s">
        <v>404</v>
      </c>
      <c r="C1912" s="2">
        <v>45477</v>
      </c>
      <c r="D1912" s="3">
        <v>45478.5</v>
      </c>
      <c r="E1912">
        <v>36</v>
      </c>
      <c r="F1912" s="1" t="s">
        <v>31078</v>
      </c>
      <c r="G1912">
        <v>83</v>
      </c>
      <c r="I1912" t="b">
        <v>0</v>
      </c>
    </row>
    <row r="1913" spans="1:9" x14ac:dyDescent="0.3">
      <c r="A1913" s="1" t="s">
        <v>32990</v>
      </c>
      <c r="B1913" s="1" t="s">
        <v>342</v>
      </c>
      <c r="C1913" s="2">
        <v>45060</v>
      </c>
      <c r="D1913" s="3">
        <v>45060.708333333336</v>
      </c>
      <c r="E1913">
        <v>17</v>
      </c>
      <c r="F1913" s="1" t="s">
        <v>31086</v>
      </c>
      <c r="G1913">
        <v>36</v>
      </c>
      <c r="I1913" t="b">
        <v>0</v>
      </c>
    </row>
    <row r="1914" spans="1:9" x14ac:dyDescent="0.3">
      <c r="A1914" s="1" t="s">
        <v>32991</v>
      </c>
      <c r="B1914" s="1" t="s">
        <v>970</v>
      </c>
      <c r="C1914" s="2">
        <v>45107</v>
      </c>
      <c r="D1914" s="3">
        <v>45107.333333333336</v>
      </c>
      <c r="E1914">
        <v>8</v>
      </c>
      <c r="F1914" s="1" t="s">
        <v>31078</v>
      </c>
      <c r="G1914">
        <v>82</v>
      </c>
      <c r="H1914">
        <v>5</v>
      </c>
      <c r="I1914" t="b">
        <v>0</v>
      </c>
    </row>
    <row r="1915" spans="1:9" x14ac:dyDescent="0.3">
      <c r="A1915" s="1" t="s">
        <v>32992</v>
      </c>
      <c r="B1915" s="1" t="s">
        <v>132</v>
      </c>
      <c r="C1915" s="2">
        <v>45343</v>
      </c>
      <c r="D1915" s="3">
        <v>45343.916666666664</v>
      </c>
      <c r="E1915">
        <v>22</v>
      </c>
      <c r="F1915" s="1" t="s">
        <v>31078</v>
      </c>
      <c r="G1915">
        <v>93</v>
      </c>
      <c r="H1915">
        <v>5</v>
      </c>
      <c r="I1915" t="b">
        <v>0</v>
      </c>
    </row>
    <row r="1916" spans="1:9" x14ac:dyDescent="0.3">
      <c r="A1916" s="1" t="s">
        <v>32993</v>
      </c>
      <c r="B1916" s="1" t="s">
        <v>522</v>
      </c>
      <c r="C1916" s="2">
        <v>45000</v>
      </c>
      <c r="D1916" s="3">
        <v>45000.833333333336</v>
      </c>
      <c r="E1916">
        <v>20</v>
      </c>
      <c r="F1916" s="1" t="s">
        <v>31081</v>
      </c>
      <c r="G1916">
        <v>154</v>
      </c>
      <c r="I1916" t="b">
        <v>0</v>
      </c>
    </row>
    <row r="1917" spans="1:9" x14ac:dyDescent="0.3">
      <c r="A1917" s="1" t="s">
        <v>32994</v>
      </c>
      <c r="B1917" s="1" t="s">
        <v>904</v>
      </c>
      <c r="C1917" s="2">
        <v>45407</v>
      </c>
      <c r="D1917" s="3">
        <v>45407.166666666664</v>
      </c>
      <c r="E1917">
        <v>4</v>
      </c>
      <c r="F1917" s="1" t="s">
        <v>31086</v>
      </c>
      <c r="G1917">
        <v>48</v>
      </c>
      <c r="H1917">
        <v>4</v>
      </c>
      <c r="I1917" t="b">
        <v>0</v>
      </c>
    </row>
    <row r="1918" spans="1:9" x14ac:dyDescent="0.3">
      <c r="A1918" s="1" t="s">
        <v>32995</v>
      </c>
      <c r="B1918" s="1" t="s">
        <v>838</v>
      </c>
      <c r="C1918" s="2">
        <v>45271</v>
      </c>
      <c r="D1918" s="3">
        <v>45273.708333333336</v>
      </c>
      <c r="E1918">
        <v>65</v>
      </c>
      <c r="F1918" s="1" t="s">
        <v>31081</v>
      </c>
      <c r="G1918">
        <v>64</v>
      </c>
      <c r="H1918">
        <v>3</v>
      </c>
      <c r="I1918" t="b">
        <v>0</v>
      </c>
    </row>
    <row r="1919" spans="1:9" x14ac:dyDescent="0.3">
      <c r="A1919" s="1" t="s">
        <v>32996</v>
      </c>
      <c r="B1919" s="1" t="s">
        <v>262</v>
      </c>
      <c r="C1919" s="2">
        <v>45448</v>
      </c>
      <c r="D1919" s="3">
        <v>45449.833333333336</v>
      </c>
      <c r="E1919">
        <v>44</v>
      </c>
      <c r="F1919" s="1" t="s">
        <v>31086</v>
      </c>
      <c r="G1919">
        <v>103</v>
      </c>
      <c r="I1919" t="b">
        <v>1</v>
      </c>
    </row>
    <row r="1920" spans="1:9" x14ac:dyDescent="0.3">
      <c r="A1920" s="1" t="s">
        <v>32997</v>
      </c>
      <c r="B1920" s="1" t="s">
        <v>932</v>
      </c>
      <c r="C1920" s="2">
        <v>45042</v>
      </c>
      <c r="D1920" s="3">
        <v>45042.041666666664</v>
      </c>
      <c r="E1920">
        <v>1</v>
      </c>
      <c r="F1920" s="1" t="s">
        <v>31081</v>
      </c>
      <c r="G1920">
        <v>61</v>
      </c>
      <c r="H1920">
        <v>3</v>
      </c>
      <c r="I1920" t="b">
        <v>0</v>
      </c>
    </row>
    <row r="1921" spans="1:9" x14ac:dyDescent="0.3">
      <c r="A1921" s="1" t="s">
        <v>32998</v>
      </c>
      <c r="B1921" s="1" t="s">
        <v>748</v>
      </c>
      <c r="C1921" s="2">
        <v>45413</v>
      </c>
      <c r="D1921" s="3">
        <v>45413.5</v>
      </c>
      <c r="E1921">
        <v>12</v>
      </c>
      <c r="F1921" s="1" t="s">
        <v>31078</v>
      </c>
      <c r="G1921">
        <v>99</v>
      </c>
      <c r="H1921">
        <v>5</v>
      </c>
      <c r="I1921" t="b">
        <v>1</v>
      </c>
    </row>
    <row r="1922" spans="1:9" x14ac:dyDescent="0.3">
      <c r="A1922" s="1" t="s">
        <v>32999</v>
      </c>
      <c r="B1922" s="1" t="s">
        <v>418</v>
      </c>
      <c r="C1922" s="2">
        <v>45212</v>
      </c>
      <c r="D1922" s="3">
        <v>45212.5</v>
      </c>
      <c r="E1922">
        <v>12</v>
      </c>
      <c r="F1922" s="1" t="s">
        <v>31078</v>
      </c>
      <c r="G1922">
        <v>54</v>
      </c>
      <c r="I1922" t="b">
        <v>0</v>
      </c>
    </row>
    <row r="1923" spans="1:9" x14ac:dyDescent="0.3">
      <c r="A1923" s="1" t="s">
        <v>33000</v>
      </c>
      <c r="B1923" s="1" t="s">
        <v>336</v>
      </c>
      <c r="C1923" s="2">
        <v>45069</v>
      </c>
      <c r="D1923" s="3">
        <v>45070.125</v>
      </c>
      <c r="E1923">
        <v>27</v>
      </c>
      <c r="F1923" s="1" t="s">
        <v>31086</v>
      </c>
      <c r="G1923">
        <v>161</v>
      </c>
      <c r="H1923">
        <v>5</v>
      </c>
      <c r="I1923" t="b">
        <v>0</v>
      </c>
    </row>
    <row r="1924" spans="1:9" x14ac:dyDescent="0.3">
      <c r="A1924" s="1" t="s">
        <v>33001</v>
      </c>
      <c r="B1924" s="1" t="s">
        <v>564</v>
      </c>
      <c r="C1924" s="2">
        <v>45051</v>
      </c>
      <c r="D1924" s="3">
        <v>45051.625</v>
      </c>
      <c r="E1924">
        <v>15</v>
      </c>
      <c r="F1924" s="1" t="s">
        <v>31076</v>
      </c>
      <c r="G1924">
        <v>92</v>
      </c>
      <c r="I1924" t="b">
        <v>0</v>
      </c>
    </row>
    <row r="1925" spans="1:9" x14ac:dyDescent="0.3">
      <c r="A1925" s="1" t="s">
        <v>33002</v>
      </c>
      <c r="B1925" s="1" t="s">
        <v>296</v>
      </c>
      <c r="C1925" s="2">
        <v>45654</v>
      </c>
      <c r="D1925" s="3">
        <v>45655.458333333336</v>
      </c>
      <c r="E1925">
        <v>35</v>
      </c>
      <c r="F1925" s="1" t="s">
        <v>31086</v>
      </c>
      <c r="G1925">
        <v>139</v>
      </c>
      <c r="H1925">
        <v>5</v>
      </c>
      <c r="I1925" t="b">
        <v>0</v>
      </c>
    </row>
    <row r="1926" spans="1:9" x14ac:dyDescent="0.3">
      <c r="A1926" s="1" t="s">
        <v>33003</v>
      </c>
      <c r="B1926" s="1" t="s">
        <v>264</v>
      </c>
      <c r="C1926" s="2">
        <v>45323</v>
      </c>
      <c r="D1926" s="3">
        <v>45323.375</v>
      </c>
      <c r="E1926">
        <v>9</v>
      </c>
      <c r="F1926" s="1" t="s">
        <v>31081</v>
      </c>
      <c r="G1926">
        <v>162</v>
      </c>
      <c r="H1926">
        <v>5</v>
      </c>
      <c r="I1926" t="b">
        <v>0</v>
      </c>
    </row>
    <row r="1927" spans="1:9" x14ac:dyDescent="0.3">
      <c r="A1927" s="1" t="s">
        <v>33004</v>
      </c>
      <c r="B1927" s="1" t="s">
        <v>898</v>
      </c>
      <c r="C1927" s="2">
        <v>45031</v>
      </c>
      <c r="D1927" s="3">
        <v>45031.958333333336</v>
      </c>
      <c r="E1927">
        <v>23</v>
      </c>
      <c r="F1927" s="1" t="s">
        <v>31078</v>
      </c>
      <c r="G1927">
        <v>50</v>
      </c>
      <c r="H1927">
        <v>3</v>
      </c>
      <c r="I1927" t="b">
        <v>0</v>
      </c>
    </row>
    <row r="1928" spans="1:9" x14ac:dyDescent="0.3">
      <c r="A1928" s="1" t="s">
        <v>33005</v>
      </c>
      <c r="B1928" s="1" t="s">
        <v>232</v>
      </c>
      <c r="C1928" s="2">
        <v>45309</v>
      </c>
      <c r="D1928" s="3">
        <v>45309.333333333336</v>
      </c>
      <c r="E1928">
        <v>8</v>
      </c>
      <c r="F1928" s="1" t="s">
        <v>31076</v>
      </c>
      <c r="G1928">
        <v>155</v>
      </c>
      <c r="H1928">
        <v>3</v>
      </c>
      <c r="I1928" t="b">
        <v>0</v>
      </c>
    </row>
    <row r="1929" spans="1:9" x14ac:dyDescent="0.3">
      <c r="A1929" s="1" t="s">
        <v>33006</v>
      </c>
      <c r="B1929" s="1" t="s">
        <v>426</v>
      </c>
      <c r="C1929" s="2">
        <v>45411</v>
      </c>
      <c r="D1929" s="3">
        <v>45413.416666666664</v>
      </c>
      <c r="E1929">
        <v>58</v>
      </c>
      <c r="F1929" s="1" t="s">
        <v>31078</v>
      </c>
      <c r="G1929">
        <v>110</v>
      </c>
      <c r="H1929">
        <v>3</v>
      </c>
      <c r="I1929" t="b">
        <v>0</v>
      </c>
    </row>
    <row r="1930" spans="1:9" x14ac:dyDescent="0.3">
      <c r="A1930" s="1" t="s">
        <v>33007</v>
      </c>
      <c r="B1930" s="1" t="s">
        <v>794</v>
      </c>
      <c r="C1930" s="2">
        <v>45549</v>
      </c>
      <c r="D1930" s="3">
        <v>45551.875</v>
      </c>
      <c r="E1930">
        <v>69</v>
      </c>
      <c r="F1930" s="1" t="s">
        <v>31076</v>
      </c>
      <c r="G1930">
        <v>121</v>
      </c>
      <c r="H1930">
        <v>3</v>
      </c>
      <c r="I1930" t="b">
        <v>1</v>
      </c>
    </row>
    <row r="1931" spans="1:9" x14ac:dyDescent="0.3">
      <c r="A1931" s="1" t="s">
        <v>33008</v>
      </c>
      <c r="B1931" s="1" t="s">
        <v>476</v>
      </c>
      <c r="C1931" s="2">
        <v>45081</v>
      </c>
      <c r="D1931" s="3">
        <v>45083.208333333336</v>
      </c>
      <c r="E1931">
        <v>53</v>
      </c>
      <c r="F1931" s="1" t="s">
        <v>31086</v>
      </c>
      <c r="G1931">
        <v>96</v>
      </c>
      <c r="H1931">
        <v>5</v>
      </c>
      <c r="I1931" t="b">
        <v>0</v>
      </c>
    </row>
    <row r="1932" spans="1:9" x14ac:dyDescent="0.3">
      <c r="A1932" s="1" t="s">
        <v>33009</v>
      </c>
      <c r="B1932" s="1" t="s">
        <v>99</v>
      </c>
      <c r="C1932" s="2">
        <v>45206</v>
      </c>
      <c r="D1932" s="3">
        <v>45206.666666666664</v>
      </c>
      <c r="E1932">
        <v>16</v>
      </c>
      <c r="F1932" s="1" t="s">
        <v>31081</v>
      </c>
      <c r="G1932">
        <v>57</v>
      </c>
      <c r="I1932" t="b">
        <v>0</v>
      </c>
    </row>
    <row r="1933" spans="1:9" x14ac:dyDescent="0.3">
      <c r="A1933" s="1" t="s">
        <v>33010</v>
      </c>
      <c r="B1933" s="1" t="s">
        <v>338</v>
      </c>
      <c r="C1933" s="2">
        <v>44993</v>
      </c>
      <c r="D1933" s="3">
        <v>44993.375</v>
      </c>
      <c r="E1933">
        <v>9</v>
      </c>
      <c r="F1933" s="1" t="s">
        <v>31086</v>
      </c>
      <c r="G1933">
        <v>149</v>
      </c>
      <c r="H1933">
        <v>5</v>
      </c>
      <c r="I1933" t="b">
        <v>0</v>
      </c>
    </row>
    <row r="1934" spans="1:9" x14ac:dyDescent="0.3">
      <c r="A1934" s="1" t="s">
        <v>33011</v>
      </c>
      <c r="B1934" s="1" t="s">
        <v>758</v>
      </c>
      <c r="C1934" s="2">
        <v>45095</v>
      </c>
      <c r="D1934" s="3">
        <v>45095.916666666664</v>
      </c>
      <c r="E1934">
        <v>22</v>
      </c>
      <c r="F1934" s="1" t="s">
        <v>31076</v>
      </c>
      <c r="G1934">
        <v>40</v>
      </c>
      <c r="H1934">
        <v>4</v>
      </c>
      <c r="I1934" t="b">
        <v>0</v>
      </c>
    </row>
    <row r="1935" spans="1:9" x14ac:dyDescent="0.3">
      <c r="A1935" s="1" t="s">
        <v>33012</v>
      </c>
      <c r="B1935" s="1" t="s">
        <v>78</v>
      </c>
      <c r="C1935" s="2">
        <v>45460</v>
      </c>
      <c r="D1935" s="3">
        <v>45462.583333333336</v>
      </c>
      <c r="E1935">
        <v>62</v>
      </c>
      <c r="F1935" s="1" t="s">
        <v>31078</v>
      </c>
      <c r="G1935">
        <v>60</v>
      </c>
      <c r="H1935">
        <v>5</v>
      </c>
      <c r="I1935" t="b">
        <v>0</v>
      </c>
    </row>
    <row r="1936" spans="1:9" x14ac:dyDescent="0.3">
      <c r="A1936" s="1" t="s">
        <v>33013</v>
      </c>
      <c r="B1936" s="1" t="s">
        <v>854</v>
      </c>
      <c r="C1936" s="2">
        <v>45586</v>
      </c>
      <c r="D1936" s="3">
        <v>45586.541666666664</v>
      </c>
      <c r="E1936">
        <v>13</v>
      </c>
      <c r="F1936" s="1" t="s">
        <v>31086</v>
      </c>
      <c r="G1936">
        <v>9</v>
      </c>
      <c r="I1936" t="b">
        <v>0</v>
      </c>
    </row>
    <row r="1937" spans="1:9" x14ac:dyDescent="0.3">
      <c r="A1937" s="1" t="s">
        <v>33014</v>
      </c>
      <c r="B1937" s="1" t="s">
        <v>274</v>
      </c>
      <c r="C1937" s="2">
        <v>45153</v>
      </c>
      <c r="D1937" s="3">
        <v>45155.708333333336</v>
      </c>
      <c r="E1937">
        <v>65</v>
      </c>
      <c r="F1937" s="1" t="s">
        <v>31081</v>
      </c>
      <c r="G1937">
        <v>138</v>
      </c>
      <c r="I1937" t="b">
        <v>0</v>
      </c>
    </row>
    <row r="1938" spans="1:9" x14ac:dyDescent="0.3">
      <c r="A1938" s="1" t="s">
        <v>33015</v>
      </c>
      <c r="B1938" s="1" t="s">
        <v>540</v>
      </c>
      <c r="C1938" s="2">
        <v>45547</v>
      </c>
      <c r="D1938" s="3">
        <v>45549.75</v>
      </c>
      <c r="E1938">
        <v>66</v>
      </c>
      <c r="F1938" s="1" t="s">
        <v>31076</v>
      </c>
      <c r="G1938">
        <v>32</v>
      </c>
      <c r="H1938">
        <v>5</v>
      </c>
      <c r="I1938" t="b">
        <v>0</v>
      </c>
    </row>
    <row r="1939" spans="1:9" x14ac:dyDescent="0.3">
      <c r="A1939" s="1" t="s">
        <v>33016</v>
      </c>
      <c r="B1939" s="1" t="s">
        <v>110</v>
      </c>
      <c r="C1939" s="2">
        <v>44951</v>
      </c>
      <c r="D1939" s="3">
        <v>44951.833333333336</v>
      </c>
      <c r="E1939">
        <v>20</v>
      </c>
      <c r="F1939" s="1" t="s">
        <v>31076</v>
      </c>
      <c r="G1939">
        <v>177</v>
      </c>
      <c r="H1939">
        <v>4</v>
      </c>
      <c r="I1939" t="b">
        <v>0</v>
      </c>
    </row>
    <row r="1940" spans="1:9" x14ac:dyDescent="0.3">
      <c r="A1940" s="1" t="s">
        <v>33017</v>
      </c>
      <c r="B1940" s="1" t="s">
        <v>912</v>
      </c>
      <c r="C1940" s="2">
        <v>44999</v>
      </c>
      <c r="D1940" s="3">
        <v>44999.625</v>
      </c>
      <c r="E1940">
        <v>15</v>
      </c>
      <c r="F1940" s="1" t="s">
        <v>31078</v>
      </c>
      <c r="G1940">
        <v>60</v>
      </c>
      <c r="H1940">
        <v>3</v>
      </c>
      <c r="I1940" t="b">
        <v>0</v>
      </c>
    </row>
    <row r="1941" spans="1:9" x14ac:dyDescent="0.3">
      <c r="A1941" s="1" t="s">
        <v>33018</v>
      </c>
      <c r="B1941" s="1" t="s">
        <v>99</v>
      </c>
      <c r="C1941" s="2">
        <v>45353</v>
      </c>
      <c r="D1941" s="3">
        <v>45355.458333333336</v>
      </c>
      <c r="E1941">
        <v>59</v>
      </c>
      <c r="F1941" s="1" t="s">
        <v>31076</v>
      </c>
      <c r="G1941">
        <v>169</v>
      </c>
      <c r="H1941">
        <v>5</v>
      </c>
      <c r="I1941" t="b">
        <v>0</v>
      </c>
    </row>
    <row r="1942" spans="1:9" x14ac:dyDescent="0.3">
      <c r="A1942" s="1" t="s">
        <v>33019</v>
      </c>
      <c r="B1942" s="1" t="s">
        <v>896</v>
      </c>
      <c r="C1942" s="2">
        <v>45655</v>
      </c>
      <c r="D1942" s="3">
        <v>45655.916666666664</v>
      </c>
      <c r="E1942">
        <v>22</v>
      </c>
      <c r="F1942" s="1" t="s">
        <v>31078</v>
      </c>
      <c r="G1942">
        <v>147</v>
      </c>
      <c r="I1942" t="b">
        <v>0</v>
      </c>
    </row>
    <row r="1943" spans="1:9" x14ac:dyDescent="0.3">
      <c r="A1943" s="1" t="s">
        <v>33020</v>
      </c>
      <c r="B1943" s="1" t="s">
        <v>594</v>
      </c>
      <c r="C1943" s="2">
        <v>45483</v>
      </c>
      <c r="D1943" s="3">
        <v>45485.416666666664</v>
      </c>
      <c r="E1943">
        <v>58</v>
      </c>
      <c r="F1943" s="1" t="s">
        <v>31078</v>
      </c>
      <c r="G1943">
        <v>172</v>
      </c>
      <c r="I1943" t="b">
        <v>0</v>
      </c>
    </row>
    <row r="1944" spans="1:9" x14ac:dyDescent="0.3">
      <c r="A1944" s="1" t="s">
        <v>33021</v>
      </c>
      <c r="B1944" s="1" t="s">
        <v>912</v>
      </c>
      <c r="C1944" s="2">
        <v>45513</v>
      </c>
      <c r="D1944" s="3">
        <v>45513.5</v>
      </c>
      <c r="E1944">
        <v>12</v>
      </c>
      <c r="F1944" s="1" t="s">
        <v>31081</v>
      </c>
      <c r="G1944">
        <v>75</v>
      </c>
      <c r="I1944" t="b">
        <v>0</v>
      </c>
    </row>
    <row r="1945" spans="1:9" x14ac:dyDescent="0.3">
      <c r="A1945" s="1" t="s">
        <v>33022</v>
      </c>
      <c r="B1945" s="1" t="s">
        <v>424</v>
      </c>
      <c r="C1945" s="2">
        <v>45390</v>
      </c>
      <c r="D1945" s="3">
        <v>45392.083333333336</v>
      </c>
      <c r="E1945">
        <v>50</v>
      </c>
      <c r="F1945" s="1" t="s">
        <v>31076</v>
      </c>
      <c r="G1945">
        <v>53</v>
      </c>
      <c r="H1945">
        <v>3</v>
      </c>
      <c r="I1945" t="b">
        <v>0</v>
      </c>
    </row>
    <row r="1946" spans="1:9" x14ac:dyDescent="0.3">
      <c r="A1946" s="1" t="s">
        <v>33023</v>
      </c>
      <c r="B1946" s="1" t="s">
        <v>836</v>
      </c>
      <c r="C1946" s="2">
        <v>45337</v>
      </c>
      <c r="D1946" s="3">
        <v>45338.208333333336</v>
      </c>
      <c r="E1946">
        <v>29</v>
      </c>
      <c r="F1946" s="1" t="s">
        <v>31081</v>
      </c>
      <c r="G1946">
        <v>6</v>
      </c>
      <c r="I1946" t="b">
        <v>0</v>
      </c>
    </row>
    <row r="1947" spans="1:9" x14ac:dyDescent="0.3">
      <c r="A1947" s="1" t="s">
        <v>33024</v>
      </c>
      <c r="B1947" s="1" t="s">
        <v>614</v>
      </c>
      <c r="C1947" s="2">
        <v>45595</v>
      </c>
      <c r="D1947" s="3">
        <v>45597.291666666664</v>
      </c>
      <c r="E1947">
        <v>55</v>
      </c>
      <c r="F1947" s="1" t="s">
        <v>31076</v>
      </c>
      <c r="G1947">
        <v>113</v>
      </c>
      <c r="I1947" t="b">
        <v>0</v>
      </c>
    </row>
    <row r="1948" spans="1:9" x14ac:dyDescent="0.3">
      <c r="A1948" s="1" t="s">
        <v>33025</v>
      </c>
      <c r="B1948" s="1" t="s">
        <v>214</v>
      </c>
      <c r="C1948" s="2">
        <v>45235</v>
      </c>
      <c r="D1948" s="3">
        <v>45237.25</v>
      </c>
      <c r="E1948">
        <v>54</v>
      </c>
      <c r="F1948" s="1" t="s">
        <v>31078</v>
      </c>
      <c r="G1948">
        <v>72</v>
      </c>
      <c r="H1948">
        <v>5</v>
      </c>
      <c r="I1948" t="b">
        <v>0</v>
      </c>
    </row>
    <row r="1949" spans="1:9" x14ac:dyDescent="0.3">
      <c r="A1949" s="1" t="s">
        <v>33026</v>
      </c>
      <c r="B1949" s="1" t="s">
        <v>572</v>
      </c>
      <c r="C1949" s="2">
        <v>45451</v>
      </c>
      <c r="D1949" s="3">
        <v>45452.958333333336</v>
      </c>
      <c r="E1949">
        <v>47</v>
      </c>
      <c r="F1949" s="1" t="s">
        <v>31086</v>
      </c>
      <c r="G1949">
        <v>26</v>
      </c>
      <c r="H1949">
        <v>5</v>
      </c>
      <c r="I1949" t="b">
        <v>0</v>
      </c>
    </row>
    <row r="1950" spans="1:9" x14ac:dyDescent="0.3">
      <c r="A1950" s="1" t="s">
        <v>33027</v>
      </c>
      <c r="B1950" s="1" t="s">
        <v>212</v>
      </c>
      <c r="C1950" s="2">
        <v>45595</v>
      </c>
      <c r="D1950" s="3">
        <v>45597.25</v>
      </c>
      <c r="E1950">
        <v>54</v>
      </c>
      <c r="F1950" s="1" t="s">
        <v>31086</v>
      </c>
      <c r="G1950">
        <v>174</v>
      </c>
      <c r="I1950" t="b">
        <v>0</v>
      </c>
    </row>
    <row r="1951" spans="1:9" x14ac:dyDescent="0.3">
      <c r="A1951" s="1" t="s">
        <v>33028</v>
      </c>
      <c r="B1951" s="1" t="s">
        <v>1006</v>
      </c>
      <c r="C1951" s="2">
        <v>45210</v>
      </c>
      <c r="D1951" s="3">
        <v>45212.75</v>
      </c>
      <c r="E1951">
        <v>66</v>
      </c>
      <c r="F1951" s="1" t="s">
        <v>31086</v>
      </c>
      <c r="G1951">
        <v>81</v>
      </c>
      <c r="H1951">
        <v>3</v>
      </c>
      <c r="I1951" t="b">
        <v>0</v>
      </c>
    </row>
    <row r="1952" spans="1:9" x14ac:dyDescent="0.3">
      <c r="A1952" s="1" t="s">
        <v>33029</v>
      </c>
      <c r="B1952" s="1" t="s">
        <v>752</v>
      </c>
      <c r="C1952" s="2">
        <v>45050</v>
      </c>
      <c r="D1952" s="3">
        <v>45051.333333333336</v>
      </c>
      <c r="E1952">
        <v>32</v>
      </c>
      <c r="F1952" s="1" t="s">
        <v>31086</v>
      </c>
      <c r="G1952">
        <v>45</v>
      </c>
      <c r="H1952">
        <v>3</v>
      </c>
      <c r="I1952" t="b">
        <v>0</v>
      </c>
    </row>
    <row r="1953" spans="1:9" x14ac:dyDescent="0.3">
      <c r="A1953" s="1" t="s">
        <v>33030</v>
      </c>
      <c r="B1953" s="1" t="s">
        <v>372</v>
      </c>
      <c r="C1953" s="2">
        <v>45593</v>
      </c>
      <c r="D1953" s="3">
        <v>45593.416666666664</v>
      </c>
      <c r="E1953">
        <v>10</v>
      </c>
      <c r="F1953" s="1" t="s">
        <v>31078</v>
      </c>
      <c r="G1953">
        <v>92</v>
      </c>
      <c r="I1953" t="b">
        <v>0</v>
      </c>
    </row>
    <row r="1954" spans="1:9" x14ac:dyDescent="0.3">
      <c r="A1954" s="1" t="s">
        <v>33031</v>
      </c>
      <c r="B1954" s="1" t="s">
        <v>658</v>
      </c>
      <c r="C1954" s="2">
        <v>45209</v>
      </c>
      <c r="D1954" s="3">
        <v>45209.958333333336</v>
      </c>
      <c r="E1954">
        <v>23</v>
      </c>
      <c r="F1954" s="1" t="s">
        <v>31081</v>
      </c>
      <c r="G1954">
        <v>21</v>
      </c>
      <c r="H1954">
        <v>4</v>
      </c>
      <c r="I1954" t="b">
        <v>0</v>
      </c>
    </row>
    <row r="1955" spans="1:9" x14ac:dyDescent="0.3">
      <c r="A1955" s="1" t="s">
        <v>33032</v>
      </c>
      <c r="B1955" s="1" t="s">
        <v>902</v>
      </c>
      <c r="C1955" s="2">
        <v>44930</v>
      </c>
      <c r="D1955" s="3">
        <v>44931.833333333336</v>
      </c>
      <c r="E1955">
        <v>44</v>
      </c>
      <c r="F1955" s="1" t="s">
        <v>31078</v>
      </c>
      <c r="G1955">
        <v>65</v>
      </c>
      <c r="H1955">
        <v>4</v>
      </c>
      <c r="I1955" t="b">
        <v>0</v>
      </c>
    </row>
    <row r="1956" spans="1:9" x14ac:dyDescent="0.3">
      <c r="A1956" s="1" t="s">
        <v>33033</v>
      </c>
      <c r="B1956" s="1" t="s">
        <v>1022</v>
      </c>
      <c r="C1956" s="2">
        <v>45270</v>
      </c>
      <c r="D1956" s="3">
        <v>45271.791666666664</v>
      </c>
      <c r="E1956">
        <v>43</v>
      </c>
      <c r="F1956" s="1" t="s">
        <v>31086</v>
      </c>
      <c r="G1956">
        <v>175</v>
      </c>
      <c r="I1956" t="b">
        <v>0</v>
      </c>
    </row>
    <row r="1957" spans="1:9" x14ac:dyDescent="0.3">
      <c r="A1957" s="1" t="s">
        <v>33034</v>
      </c>
      <c r="B1957" s="1" t="s">
        <v>664</v>
      </c>
      <c r="C1957" s="2">
        <v>45485</v>
      </c>
      <c r="D1957" s="3">
        <v>45487.041666666664</v>
      </c>
      <c r="E1957">
        <v>49</v>
      </c>
      <c r="F1957" s="1" t="s">
        <v>31086</v>
      </c>
      <c r="G1957">
        <v>153</v>
      </c>
      <c r="I1957" t="b">
        <v>0</v>
      </c>
    </row>
    <row r="1958" spans="1:9" x14ac:dyDescent="0.3">
      <c r="A1958" s="1" t="s">
        <v>33035</v>
      </c>
      <c r="B1958" s="1" t="s">
        <v>590</v>
      </c>
      <c r="C1958" s="2">
        <v>45492</v>
      </c>
      <c r="D1958" s="3">
        <v>45492.208333333336</v>
      </c>
      <c r="E1958">
        <v>5</v>
      </c>
      <c r="F1958" s="1" t="s">
        <v>31081</v>
      </c>
      <c r="G1958">
        <v>81</v>
      </c>
      <c r="H1958">
        <v>4</v>
      </c>
      <c r="I1958" t="b">
        <v>0</v>
      </c>
    </row>
    <row r="1959" spans="1:9" x14ac:dyDescent="0.3">
      <c r="A1959" s="1" t="s">
        <v>33036</v>
      </c>
      <c r="B1959" s="1" t="s">
        <v>960</v>
      </c>
      <c r="C1959" s="2">
        <v>44950</v>
      </c>
      <c r="D1959" s="3">
        <v>44951.791666666664</v>
      </c>
      <c r="E1959">
        <v>43</v>
      </c>
      <c r="F1959" s="1" t="s">
        <v>31078</v>
      </c>
      <c r="G1959">
        <v>118</v>
      </c>
      <c r="H1959">
        <v>5</v>
      </c>
      <c r="I1959" t="b">
        <v>0</v>
      </c>
    </row>
    <row r="1960" spans="1:9" x14ac:dyDescent="0.3">
      <c r="A1960" s="1" t="s">
        <v>33037</v>
      </c>
      <c r="B1960" s="1" t="s">
        <v>962</v>
      </c>
      <c r="C1960" s="2">
        <v>45610</v>
      </c>
      <c r="D1960" s="3">
        <v>45610.041666666664</v>
      </c>
      <c r="E1960">
        <v>1</v>
      </c>
      <c r="F1960" s="1" t="s">
        <v>31076</v>
      </c>
      <c r="G1960">
        <v>83</v>
      </c>
      <c r="H1960">
        <v>4</v>
      </c>
      <c r="I1960" t="b">
        <v>0</v>
      </c>
    </row>
    <row r="1961" spans="1:9" x14ac:dyDescent="0.3">
      <c r="A1961" s="1" t="s">
        <v>33038</v>
      </c>
      <c r="B1961" s="1" t="s">
        <v>654</v>
      </c>
      <c r="C1961" s="2">
        <v>45335</v>
      </c>
      <c r="D1961" s="3">
        <v>45335.208333333336</v>
      </c>
      <c r="E1961">
        <v>5</v>
      </c>
      <c r="F1961" s="1" t="s">
        <v>31086</v>
      </c>
      <c r="G1961">
        <v>82</v>
      </c>
      <c r="H1961">
        <v>4</v>
      </c>
      <c r="I1961" t="b">
        <v>0</v>
      </c>
    </row>
    <row r="1962" spans="1:9" x14ac:dyDescent="0.3">
      <c r="A1962" s="1" t="s">
        <v>33039</v>
      </c>
      <c r="B1962" s="1" t="s">
        <v>624</v>
      </c>
      <c r="C1962" s="2">
        <v>45448</v>
      </c>
      <c r="D1962" s="3">
        <v>45448.875</v>
      </c>
      <c r="E1962">
        <v>21</v>
      </c>
      <c r="F1962" s="1" t="s">
        <v>31078</v>
      </c>
      <c r="G1962">
        <v>9</v>
      </c>
      <c r="I1962" t="b">
        <v>0</v>
      </c>
    </row>
    <row r="1963" spans="1:9" x14ac:dyDescent="0.3">
      <c r="A1963" s="1" t="s">
        <v>33040</v>
      </c>
      <c r="B1963" s="1" t="s">
        <v>394</v>
      </c>
      <c r="C1963" s="2">
        <v>45497</v>
      </c>
      <c r="D1963" s="3">
        <v>45500</v>
      </c>
      <c r="E1963">
        <v>72</v>
      </c>
      <c r="F1963" s="1" t="s">
        <v>31078</v>
      </c>
      <c r="G1963">
        <v>68</v>
      </c>
      <c r="H1963">
        <v>3</v>
      </c>
      <c r="I1963" t="b">
        <v>0</v>
      </c>
    </row>
    <row r="1964" spans="1:9" x14ac:dyDescent="0.3">
      <c r="A1964" s="1" t="s">
        <v>33041</v>
      </c>
      <c r="B1964" s="1" t="s">
        <v>264</v>
      </c>
      <c r="C1964" s="2">
        <v>45125</v>
      </c>
      <c r="D1964" s="3">
        <v>45126.958333333336</v>
      </c>
      <c r="E1964">
        <v>47</v>
      </c>
      <c r="F1964" s="1" t="s">
        <v>31078</v>
      </c>
      <c r="G1964">
        <v>82</v>
      </c>
      <c r="H1964">
        <v>4</v>
      </c>
      <c r="I1964" t="b">
        <v>0</v>
      </c>
    </row>
    <row r="1965" spans="1:9" x14ac:dyDescent="0.3">
      <c r="A1965" s="1" t="s">
        <v>33042</v>
      </c>
      <c r="B1965" s="1" t="s">
        <v>618</v>
      </c>
      <c r="C1965" s="2">
        <v>45224</v>
      </c>
      <c r="D1965" s="3">
        <v>45226.75</v>
      </c>
      <c r="E1965">
        <v>66</v>
      </c>
      <c r="F1965" s="1" t="s">
        <v>31076</v>
      </c>
      <c r="G1965">
        <v>125</v>
      </c>
      <c r="H1965">
        <v>4</v>
      </c>
      <c r="I1965" t="b">
        <v>0</v>
      </c>
    </row>
    <row r="1966" spans="1:9" x14ac:dyDescent="0.3">
      <c r="A1966" s="1" t="s">
        <v>33043</v>
      </c>
      <c r="B1966" s="1" t="s">
        <v>368</v>
      </c>
      <c r="C1966" s="2">
        <v>45303</v>
      </c>
      <c r="D1966" s="3">
        <v>45304.416666666664</v>
      </c>
      <c r="E1966">
        <v>34</v>
      </c>
      <c r="F1966" s="1" t="s">
        <v>31086</v>
      </c>
      <c r="G1966">
        <v>63</v>
      </c>
      <c r="H1966">
        <v>3</v>
      </c>
      <c r="I1966" t="b">
        <v>0</v>
      </c>
    </row>
    <row r="1967" spans="1:9" x14ac:dyDescent="0.3">
      <c r="A1967" s="1" t="s">
        <v>33044</v>
      </c>
      <c r="B1967" s="1" t="s">
        <v>894</v>
      </c>
      <c r="C1967" s="2">
        <v>45314</v>
      </c>
      <c r="D1967" s="3">
        <v>45314.125</v>
      </c>
      <c r="E1967">
        <v>3</v>
      </c>
      <c r="F1967" s="1" t="s">
        <v>31076</v>
      </c>
      <c r="G1967">
        <v>154</v>
      </c>
      <c r="H1967">
        <v>4</v>
      </c>
      <c r="I1967" t="b">
        <v>0</v>
      </c>
    </row>
    <row r="1968" spans="1:9" x14ac:dyDescent="0.3">
      <c r="A1968" s="1" t="s">
        <v>33045</v>
      </c>
      <c r="B1968" s="1" t="s">
        <v>262</v>
      </c>
      <c r="C1968" s="2">
        <v>45248</v>
      </c>
      <c r="D1968" s="3">
        <v>45248.833333333336</v>
      </c>
      <c r="E1968">
        <v>20</v>
      </c>
      <c r="F1968" s="1" t="s">
        <v>31081</v>
      </c>
      <c r="G1968">
        <v>64</v>
      </c>
      <c r="I1968" t="b">
        <v>0</v>
      </c>
    </row>
    <row r="1969" spans="1:9" x14ac:dyDescent="0.3">
      <c r="A1969" s="1" t="s">
        <v>33046</v>
      </c>
      <c r="B1969" s="1" t="s">
        <v>694</v>
      </c>
      <c r="C1969" s="2">
        <v>45253</v>
      </c>
      <c r="D1969" s="3">
        <v>45255.166666666664</v>
      </c>
      <c r="E1969">
        <v>52</v>
      </c>
      <c r="F1969" s="1" t="s">
        <v>31086</v>
      </c>
      <c r="G1969">
        <v>178</v>
      </c>
      <c r="I1969" t="b">
        <v>0</v>
      </c>
    </row>
    <row r="1970" spans="1:9" x14ac:dyDescent="0.3">
      <c r="A1970" s="1" t="s">
        <v>33047</v>
      </c>
      <c r="B1970" s="1" t="s">
        <v>950</v>
      </c>
      <c r="C1970" s="2">
        <v>45287</v>
      </c>
      <c r="D1970" s="3">
        <v>45287.958333333336</v>
      </c>
      <c r="E1970">
        <v>23</v>
      </c>
      <c r="F1970" s="1" t="s">
        <v>31078</v>
      </c>
      <c r="G1970">
        <v>37</v>
      </c>
      <c r="I1970" t="b">
        <v>0</v>
      </c>
    </row>
    <row r="1971" spans="1:9" x14ac:dyDescent="0.3">
      <c r="A1971" s="1" t="s">
        <v>33048</v>
      </c>
      <c r="B1971" s="1" t="s">
        <v>528</v>
      </c>
      <c r="C1971" s="2">
        <v>45389</v>
      </c>
      <c r="D1971" s="3">
        <v>45390.125</v>
      </c>
      <c r="E1971">
        <v>27</v>
      </c>
      <c r="F1971" s="1" t="s">
        <v>31081</v>
      </c>
      <c r="G1971">
        <v>1</v>
      </c>
      <c r="H1971">
        <v>3</v>
      </c>
      <c r="I1971" t="b">
        <v>0</v>
      </c>
    </row>
    <row r="1972" spans="1:9" x14ac:dyDescent="0.3">
      <c r="A1972" s="1" t="s">
        <v>33049</v>
      </c>
      <c r="B1972" s="1" t="s">
        <v>750</v>
      </c>
      <c r="C1972" s="2">
        <v>45336</v>
      </c>
      <c r="D1972" s="3">
        <v>45337.375</v>
      </c>
      <c r="E1972">
        <v>33</v>
      </c>
      <c r="F1972" s="1" t="s">
        <v>31086</v>
      </c>
      <c r="G1972">
        <v>120</v>
      </c>
      <c r="H1972">
        <v>5</v>
      </c>
      <c r="I1972" t="b">
        <v>0</v>
      </c>
    </row>
    <row r="1973" spans="1:9" x14ac:dyDescent="0.3">
      <c r="A1973" s="1" t="s">
        <v>33050</v>
      </c>
      <c r="B1973" s="1" t="s">
        <v>902</v>
      </c>
      <c r="C1973" s="2">
        <v>45290</v>
      </c>
      <c r="D1973" s="3">
        <v>45291.875</v>
      </c>
      <c r="E1973">
        <v>45</v>
      </c>
      <c r="F1973" s="1" t="s">
        <v>31086</v>
      </c>
      <c r="G1973">
        <v>60</v>
      </c>
      <c r="I1973" t="b">
        <v>0</v>
      </c>
    </row>
    <row r="1974" spans="1:9" x14ac:dyDescent="0.3">
      <c r="A1974" s="1" t="s">
        <v>33051</v>
      </c>
      <c r="B1974" s="1" t="s">
        <v>668</v>
      </c>
      <c r="C1974" s="2">
        <v>45467</v>
      </c>
      <c r="D1974" s="3">
        <v>45468.791666666664</v>
      </c>
      <c r="E1974">
        <v>43</v>
      </c>
      <c r="F1974" s="1" t="s">
        <v>31078</v>
      </c>
      <c r="G1974">
        <v>43</v>
      </c>
      <c r="I1974" t="b">
        <v>0</v>
      </c>
    </row>
    <row r="1975" spans="1:9" x14ac:dyDescent="0.3">
      <c r="A1975" s="1" t="s">
        <v>33052</v>
      </c>
      <c r="B1975" s="1" t="s">
        <v>688</v>
      </c>
      <c r="C1975" s="2">
        <v>44936</v>
      </c>
      <c r="D1975" s="3">
        <v>44936.333333333336</v>
      </c>
      <c r="E1975">
        <v>8</v>
      </c>
      <c r="F1975" s="1" t="s">
        <v>31086</v>
      </c>
      <c r="G1975">
        <v>2</v>
      </c>
      <c r="H1975">
        <v>3</v>
      </c>
      <c r="I1975" t="b">
        <v>0</v>
      </c>
    </row>
    <row r="1976" spans="1:9" x14ac:dyDescent="0.3">
      <c r="A1976" s="1" t="s">
        <v>33053</v>
      </c>
      <c r="B1976" s="1" t="s">
        <v>238</v>
      </c>
      <c r="C1976" s="2">
        <v>45220</v>
      </c>
      <c r="D1976" s="3">
        <v>45220.5</v>
      </c>
      <c r="E1976">
        <v>12</v>
      </c>
      <c r="F1976" s="1" t="s">
        <v>31076</v>
      </c>
      <c r="G1976">
        <v>53</v>
      </c>
      <c r="H1976">
        <v>3</v>
      </c>
      <c r="I1976" t="b">
        <v>0</v>
      </c>
    </row>
    <row r="1977" spans="1:9" x14ac:dyDescent="0.3">
      <c r="A1977" s="1" t="s">
        <v>33054</v>
      </c>
      <c r="B1977" s="1" t="s">
        <v>234</v>
      </c>
      <c r="C1977" s="2">
        <v>45281</v>
      </c>
      <c r="D1977" s="3">
        <v>45282.166666666664</v>
      </c>
      <c r="E1977">
        <v>28</v>
      </c>
      <c r="F1977" s="1" t="s">
        <v>31076</v>
      </c>
      <c r="G1977">
        <v>91</v>
      </c>
      <c r="H1977">
        <v>5</v>
      </c>
      <c r="I1977" t="b">
        <v>0</v>
      </c>
    </row>
    <row r="1978" spans="1:9" x14ac:dyDescent="0.3">
      <c r="A1978" s="1" t="s">
        <v>33055</v>
      </c>
      <c r="B1978" s="1" t="s">
        <v>400</v>
      </c>
      <c r="C1978" s="2">
        <v>45289</v>
      </c>
      <c r="D1978" s="3">
        <v>45289.583333333336</v>
      </c>
      <c r="E1978">
        <v>14</v>
      </c>
      <c r="F1978" s="1" t="s">
        <v>31076</v>
      </c>
      <c r="G1978">
        <v>36</v>
      </c>
      <c r="I1978" t="b">
        <v>0</v>
      </c>
    </row>
    <row r="1979" spans="1:9" x14ac:dyDescent="0.3">
      <c r="A1979" s="1" t="s">
        <v>33056</v>
      </c>
      <c r="B1979" s="1" t="s">
        <v>830</v>
      </c>
      <c r="C1979" s="2">
        <v>45159</v>
      </c>
      <c r="D1979" s="3">
        <v>45160.291666666664</v>
      </c>
      <c r="E1979">
        <v>31</v>
      </c>
      <c r="F1979" s="1" t="s">
        <v>31081</v>
      </c>
      <c r="G1979">
        <v>59</v>
      </c>
      <c r="H1979">
        <v>5</v>
      </c>
      <c r="I1979" t="b">
        <v>0</v>
      </c>
    </row>
    <row r="1980" spans="1:9" x14ac:dyDescent="0.3">
      <c r="A1980" s="1" t="s">
        <v>33057</v>
      </c>
      <c r="B1980" s="1" t="s">
        <v>642</v>
      </c>
      <c r="C1980" s="2">
        <v>44940</v>
      </c>
      <c r="D1980" s="3">
        <v>44942.75</v>
      </c>
      <c r="E1980">
        <v>66</v>
      </c>
      <c r="F1980" s="1" t="s">
        <v>31076</v>
      </c>
      <c r="G1980">
        <v>98</v>
      </c>
      <c r="I1980" t="b">
        <v>0</v>
      </c>
    </row>
    <row r="1981" spans="1:9" x14ac:dyDescent="0.3">
      <c r="A1981" s="1" t="s">
        <v>33058</v>
      </c>
      <c r="B1981" s="1" t="s">
        <v>628</v>
      </c>
      <c r="C1981" s="2">
        <v>45646</v>
      </c>
      <c r="D1981" s="3">
        <v>45647.291666666664</v>
      </c>
      <c r="E1981">
        <v>31</v>
      </c>
      <c r="F1981" s="1" t="s">
        <v>31078</v>
      </c>
      <c r="G1981">
        <v>114</v>
      </c>
      <c r="H1981">
        <v>4</v>
      </c>
      <c r="I1981" t="b">
        <v>0</v>
      </c>
    </row>
    <row r="1982" spans="1:9" x14ac:dyDescent="0.3">
      <c r="A1982" s="1" t="s">
        <v>33059</v>
      </c>
      <c r="B1982" s="1" t="s">
        <v>942</v>
      </c>
      <c r="C1982" s="2">
        <v>45449</v>
      </c>
      <c r="D1982" s="3">
        <v>45450.541666666664</v>
      </c>
      <c r="E1982">
        <v>37</v>
      </c>
      <c r="F1982" s="1" t="s">
        <v>31076</v>
      </c>
      <c r="G1982">
        <v>178</v>
      </c>
      <c r="I1982" t="b">
        <v>0</v>
      </c>
    </row>
    <row r="1983" spans="1:9" x14ac:dyDescent="0.3">
      <c r="A1983" s="1" t="s">
        <v>33060</v>
      </c>
      <c r="B1983" s="1" t="s">
        <v>534</v>
      </c>
      <c r="C1983" s="2">
        <v>45368</v>
      </c>
      <c r="D1983" s="3">
        <v>45369.666666666664</v>
      </c>
      <c r="E1983">
        <v>40</v>
      </c>
      <c r="F1983" s="1" t="s">
        <v>31086</v>
      </c>
      <c r="G1983">
        <v>81</v>
      </c>
      <c r="I1983" t="b">
        <v>0</v>
      </c>
    </row>
    <row r="1984" spans="1:9" x14ac:dyDescent="0.3">
      <c r="A1984" s="1" t="s">
        <v>33061</v>
      </c>
      <c r="B1984" s="1" t="s">
        <v>590</v>
      </c>
      <c r="C1984" s="2">
        <v>45349</v>
      </c>
      <c r="D1984" s="3">
        <v>45351.5</v>
      </c>
      <c r="E1984">
        <v>60</v>
      </c>
      <c r="F1984" s="1" t="s">
        <v>31078</v>
      </c>
      <c r="G1984">
        <v>91</v>
      </c>
      <c r="I1984" t="b">
        <v>0</v>
      </c>
    </row>
    <row r="1985" spans="1:9" x14ac:dyDescent="0.3">
      <c r="A1985" s="1" t="s">
        <v>33062</v>
      </c>
      <c r="B1985" s="1" t="s">
        <v>140</v>
      </c>
      <c r="C1985" s="2">
        <v>45030</v>
      </c>
      <c r="D1985" s="3">
        <v>45030.458333333336</v>
      </c>
      <c r="E1985">
        <v>11</v>
      </c>
      <c r="F1985" s="1" t="s">
        <v>31078</v>
      </c>
      <c r="G1985">
        <v>20</v>
      </c>
      <c r="I1985" t="b">
        <v>0</v>
      </c>
    </row>
    <row r="1986" spans="1:9" x14ac:dyDescent="0.3">
      <c r="A1986" s="1" t="s">
        <v>33063</v>
      </c>
      <c r="B1986" s="1" t="s">
        <v>590</v>
      </c>
      <c r="C1986" s="2">
        <v>45007</v>
      </c>
      <c r="D1986" s="3">
        <v>45007.958333333336</v>
      </c>
      <c r="E1986">
        <v>23</v>
      </c>
      <c r="F1986" s="1" t="s">
        <v>31078</v>
      </c>
      <c r="G1986">
        <v>18</v>
      </c>
      <c r="H1986">
        <v>5</v>
      </c>
      <c r="I1986" t="b">
        <v>0</v>
      </c>
    </row>
    <row r="1987" spans="1:9" x14ac:dyDescent="0.3">
      <c r="A1987" s="1" t="s">
        <v>33064</v>
      </c>
      <c r="B1987" s="1" t="s">
        <v>646</v>
      </c>
      <c r="C1987" s="2">
        <v>45214</v>
      </c>
      <c r="D1987" s="3">
        <v>45215.958333333336</v>
      </c>
      <c r="E1987">
        <v>47</v>
      </c>
      <c r="F1987" s="1" t="s">
        <v>31076</v>
      </c>
      <c r="G1987">
        <v>93</v>
      </c>
      <c r="H1987">
        <v>4</v>
      </c>
      <c r="I1987" t="b">
        <v>0</v>
      </c>
    </row>
    <row r="1988" spans="1:9" x14ac:dyDescent="0.3">
      <c r="A1988" s="1" t="s">
        <v>33065</v>
      </c>
      <c r="B1988" s="1" t="s">
        <v>574</v>
      </c>
      <c r="C1988" s="2">
        <v>45026</v>
      </c>
      <c r="D1988" s="3">
        <v>45026.75</v>
      </c>
      <c r="E1988">
        <v>18</v>
      </c>
      <c r="F1988" s="1" t="s">
        <v>31076</v>
      </c>
      <c r="G1988">
        <v>73</v>
      </c>
      <c r="H1988">
        <v>3</v>
      </c>
      <c r="I1988" t="b">
        <v>0</v>
      </c>
    </row>
    <row r="1989" spans="1:9" x14ac:dyDescent="0.3">
      <c r="A1989" s="1" t="s">
        <v>33066</v>
      </c>
      <c r="B1989" s="1" t="s">
        <v>172</v>
      </c>
      <c r="C1989" s="2">
        <v>45092</v>
      </c>
      <c r="D1989" s="3">
        <v>45092.916666666664</v>
      </c>
      <c r="E1989">
        <v>22</v>
      </c>
      <c r="F1989" s="1" t="s">
        <v>31086</v>
      </c>
      <c r="G1989">
        <v>180</v>
      </c>
      <c r="H1989">
        <v>5</v>
      </c>
      <c r="I1989" t="b">
        <v>0</v>
      </c>
    </row>
    <row r="1990" spans="1:9" x14ac:dyDescent="0.3">
      <c r="A1990" s="1" t="s">
        <v>33067</v>
      </c>
      <c r="B1990" s="1" t="s">
        <v>492</v>
      </c>
      <c r="C1990" s="2">
        <v>45612</v>
      </c>
      <c r="D1990" s="3">
        <v>45613.875</v>
      </c>
      <c r="E1990">
        <v>45</v>
      </c>
      <c r="F1990" s="1" t="s">
        <v>31076</v>
      </c>
      <c r="G1990">
        <v>103</v>
      </c>
      <c r="I1990" t="b">
        <v>0</v>
      </c>
    </row>
    <row r="1991" spans="1:9" x14ac:dyDescent="0.3">
      <c r="A1991" s="1" t="s">
        <v>33068</v>
      </c>
      <c r="B1991" s="1" t="s">
        <v>710</v>
      </c>
      <c r="C1991" s="2">
        <v>45640</v>
      </c>
      <c r="D1991" s="3">
        <v>45640.708333333336</v>
      </c>
      <c r="E1991">
        <v>17</v>
      </c>
      <c r="F1991" s="1" t="s">
        <v>31078</v>
      </c>
      <c r="G1991">
        <v>153</v>
      </c>
      <c r="H1991">
        <v>3</v>
      </c>
      <c r="I1991" t="b">
        <v>0</v>
      </c>
    </row>
    <row r="1992" spans="1:9" x14ac:dyDescent="0.3">
      <c r="A1992" s="1" t="s">
        <v>33069</v>
      </c>
      <c r="B1992" s="1" t="s">
        <v>866</v>
      </c>
      <c r="C1992" s="2">
        <v>45228</v>
      </c>
      <c r="D1992" s="3">
        <v>45230.416666666664</v>
      </c>
      <c r="E1992">
        <v>58</v>
      </c>
      <c r="F1992" s="1" t="s">
        <v>31081</v>
      </c>
      <c r="G1992">
        <v>24</v>
      </c>
      <c r="H1992">
        <v>4</v>
      </c>
      <c r="I1992" t="b">
        <v>0</v>
      </c>
    </row>
    <row r="1993" spans="1:9" x14ac:dyDescent="0.3">
      <c r="A1993" s="1" t="s">
        <v>33070</v>
      </c>
      <c r="B1993" s="1" t="s">
        <v>834</v>
      </c>
      <c r="C1993" s="2">
        <v>44956</v>
      </c>
      <c r="D1993" s="3">
        <v>44958.833333333336</v>
      </c>
      <c r="E1993">
        <v>68</v>
      </c>
      <c r="F1993" s="1" t="s">
        <v>31076</v>
      </c>
      <c r="G1993">
        <v>38</v>
      </c>
      <c r="I1993" t="b">
        <v>0</v>
      </c>
    </row>
    <row r="1994" spans="1:9" x14ac:dyDescent="0.3">
      <c r="A1994" s="1" t="s">
        <v>33071</v>
      </c>
      <c r="B1994" s="1" t="s">
        <v>142</v>
      </c>
      <c r="C1994" s="2">
        <v>45186</v>
      </c>
      <c r="D1994" s="3">
        <v>45187.875</v>
      </c>
      <c r="E1994">
        <v>45</v>
      </c>
      <c r="F1994" s="1" t="s">
        <v>31086</v>
      </c>
      <c r="G1994">
        <v>13</v>
      </c>
      <c r="I1994" t="b">
        <v>0</v>
      </c>
    </row>
    <row r="1995" spans="1:9" x14ac:dyDescent="0.3">
      <c r="A1995" s="1" t="s">
        <v>33072</v>
      </c>
      <c r="B1995" s="1" t="s">
        <v>642</v>
      </c>
      <c r="C1995" s="2">
        <v>45428</v>
      </c>
      <c r="D1995" s="3">
        <v>45429.125</v>
      </c>
      <c r="E1995">
        <v>27</v>
      </c>
      <c r="F1995" s="1" t="s">
        <v>31076</v>
      </c>
      <c r="G1995">
        <v>46</v>
      </c>
      <c r="I1995" t="b">
        <v>0</v>
      </c>
    </row>
    <row r="1996" spans="1:9" x14ac:dyDescent="0.3">
      <c r="A1996" s="1" t="s">
        <v>33073</v>
      </c>
      <c r="B1996" s="1" t="s">
        <v>63</v>
      </c>
      <c r="C1996" s="2">
        <v>44963</v>
      </c>
      <c r="D1996" s="3">
        <v>44965.083333333336</v>
      </c>
      <c r="E1996">
        <v>50</v>
      </c>
      <c r="F1996" s="1" t="s">
        <v>31081</v>
      </c>
      <c r="G1996">
        <v>51</v>
      </c>
      <c r="H1996">
        <v>3</v>
      </c>
      <c r="I1996" t="b">
        <v>0</v>
      </c>
    </row>
    <row r="1997" spans="1:9" x14ac:dyDescent="0.3">
      <c r="A1997" s="1" t="s">
        <v>33074</v>
      </c>
      <c r="B1997" s="1" t="s">
        <v>600</v>
      </c>
      <c r="C1997" s="2">
        <v>45602</v>
      </c>
      <c r="D1997" s="3">
        <v>45604.916666666664</v>
      </c>
      <c r="E1997">
        <v>70</v>
      </c>
      <c r="F1997" s="1" t="s">
        <v>31078</v>
      </c>
      <c r="G1997">
        <v>3</v>
      </c>
      <c r="I1997" t="b">
        <v>0</v>
      </c>
    </row>
    <row r="1998" spans="1:9" x14ac:dyDescent="0.3">
      <c r="A1998" s="1" t="s">
        <v>33075</v>
      </c>
      <c r="B1998" s="1" t="s">
        <v>87</v>
      </c>
      <c r="C1998" s="2">
        <v>44969</v>
      </c>
      <c r="D1998" s="3">
        <v>44971.625</v>
      </c>
      <c r="E1998">
        <v>63</v>
      </c>
      <c r="F1998" s="1" t="s">
        <v>31086</v>
      </c>
      <c r="G1998">
        <v>22</v>
      </c>
      <c r="H1998">
        <v>3</v>
      </c>
      <c r="I1998" t="b">
        <v>0</v>
      </c>
    </row>
    <row r="1999" spans="1:9" x14ac:dyDescent="0.3">
      <c r="A1999" s="1" t="s">
        <v>33076</v>
      </c>
      <c r="B1999" s="1" t="s">
        <v>1010</v>
      </c>
      <c r="C1999" s="2">
        <v>45045</v>
      </c>
      <c r="D1999" s="3">
        <v>45048</v>
      </c>
      <c r="E1999">
        <v>72</v>
      </c>
      <c r="F1999" s="1" t="s">
        <v>31076</v>
      </c>
      <c r="G1999">
        <v>16</v>
      </c>
      <c r="H1999">
        <v>4</v>
      </c>
      <c r="I1999" t="b">
        <v>0</v>
      </c>
    </row>
    <row r="2000" spans="1:9" x14ac:dyDescent="0.3">
      <c r="A2000" s="1" t="s">
        <v>33077</v>
      </c>
      <c r="B2000" s="1" t="s">
        <v>410</v>
      </c>
      <c r="C2000" s="2">
        <v>45069</v>
      </c>
      <c r="D2000" s="3">
        <v>45069.125</v>
      </c>
      <c r="E2000">
        <v>3</v>
      </c>
      <c r="F2000" s="1" t="s">
        <v>31076</v>
      </c>
      <c r="G2000">
        <v>177</v>
      </c>
      <c r="H2000">
        <v>5</v>
      </c>
      <c r="I2000" t="b">
        <v>0</v>
      </c>
    </row>
    <row r="2001" spans="1:9" x14ac:dyDescent="0.3">
      <c r="A2001" s="1" t="s">
        <v>33078</v>
      </c>
      <c r="B2001" s="1" t="s">
        <v>130</v>
      </c>
      <c r="C2001" s="2">
        <v>45483</v>
      </c>
      <c r="D2001" s="3">
        <v>45485.5</v>
      </c>
      <c r="E2001">
        <v>60</v>
      </c>
      <c r="F2001" s="1" t="s">
        <v>31076</v>
      </c>
      <c r="G2001">
        <v>24</v>
      </c>
      <c r="I2001" t="b">
        <v>0</v>
      </c>
    </row>
  </sheetData>
  <conditionalFormatting sqref="A1:A1048576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5900-F624-48C0-9E1B-3AB340CFBEA7}">
  <dimension ref="A1:I601"/>
  <sheetViews>
    <sheetView topLeftCell="A4" workbookViewId="0">
      <selection activeCell="N15" sqref="N15"/>
    </sheetView>
  </sheetViews>
  <sheetFormatPr defaultRowHeight="14.4" x14ac:dyDescent="0.3"/>
  <cols>
    <col min="1" max="1" width="15.77734375" bestFit="1" customWidth="1"/>
    <col min="2" max="2" width="12.33203125" bestFit="1" customWidth="1"/>
    <col min="3" max="3" width="12.44140625" bestFit="1" customWidth="1"/>
    <col min="4" max="4" width="13.6640625" bestFit="1" customWidth="1"/>
    <col min="5" max="5" width="19.6640625" bestFit="1" customWidth="1"/>
    <col min="6" max="6" width="23.109375" bestFit="1" customWidth="1"/>
    <col min="7" max="7" width="25.5546875" bestFit="1" customWidth="1"/>
    <col min="8" max="8" width="15.5546875" bestFit="1" customWidth="1"/>
    <col min="9" max="9" width="19.44140625" bestFit="1" customWidth="1"/>
  </cols>
  <sheetData>
    <row r="1" spans="1:9" x14ac:dyDescent="0.3">
      <c r="A1" t="s">
        <v>33079</v>
      </c>
      <c r="B1" t="s">
        <v>0</v>
      </c>
      <c r="C1" t="s">
        <v>33080</v>
      </c>
      <c r="D1" t="s">
        <v>33081</v>
      </c>
      <c r="E1" t="s">
        <v>33082</v>
      </c>
      <c r="F1" t="s">
        <v>33083</v>
      </c>
      <c r="G1" t="s">
        <v>33084</v>
      </c>
      <c r="H1" t="s">
        <v>33085</v>
      </c>
      <c r="I1" t="s">
        <v>33086</v>
      </c>
    </row>
    <row r="2" spans="1:9" x14ac:dyDescent="0.3">
      <c r="A2" s="1" t="s">
        <v>33087</v>
      </c>
      <c r="B2" s="1" t="s">
        <v>586</v>
      </c>
      <c r="C2" s="2">
        <v>45592</v>
      </c>
      <c r="D2" s="1" t="s">
        <v>33088</v>
      </c>
      <c r="E2">
        <v>4.03</v>
      </c>
      <c r="F2" t="b">
        <v>0</v>
      </c>
      <c r="G2" t="b">
        <v>0</v>
      </c>
      <c r="H2" t="b">
        <v>0</v>
      </c>
      <c r="I2" s="1" t="s">
        <v>33089</v>
      </c>
    </row>
    <row r="3" spans="1:9" x14ac:dyDescent="0.3">
      <c r="A3" s="1" t="s">
        <v>33090</v>
      </c>
      <c r="B3" s="1" t="s">
        <v>330</v>
      </c>
      <c r="C3" s="2">
        <v>45468</v>
      </c>
      <c r="D3" s="1" t="s">
        <v>33091</v>
      </c>
      <c r="E3">
        <v>96.45</v>
      </c>
      <c r="F3" t="b">
        <v>1</v>
      </c>
      <c r="G3" t="b">
        <v>0</v>
      </c>
      <c r="H3" t="b">
        <v>0</v>
      </c>
      <c r="I3" s="1" t="s">
        <v>33092</v>
      </c>
    </row>
    <row r="4" spans="1:9" x14ac:dyDescent="0.3">
      <c r="A4" s="1" t="s">
        <v>33093</v>
      </c>
      <c r="B4" s="1" t="s">
        <v>568</v>
      </c>
      <c r="C4" s="2">
        <v>45608</v>
      </c>
      <c r="D4" s="1" t="s">
        <v>33094</v>
      </c>
      <c r="E4">
        <v>0</v>
      </c>
      <c r="F4" t="b">
        <v>0</v>
      </c>
      <c r="G4" t="b">
        <v>0</v>
      </c>
      <c r="H4" t="b">
        <v>0</v>
      </c>
      <c r="I4" s="1" t="s">
        <v>33095</v>
      </c>
    </row>
    <row r="5" spans="1:9" x14ac:dyDescent="0.3">
      <c r="A5" s="1" t="s">
        <v>33096</v>
      </c>
      <c r="B5" s="1" t="s">
        <v>860</v>
      </c>
      <c r="C5" s="2">
        <v>45231</v>
      </c>
      <c r="D5" s="1" t="s">
        <v>33094</v>
      </c>
      <c r="E5">
        <v>54.94</v>
      </c>
      <c r="F5" t="b">
        <v>0</v>
      </c>
      <c r="G5" t="b">
        <v>0</v>
      </c>
      <c r="H5" t="b">
        <v>0</v>
      </c>
      <c r="I5" s="1" t="s">
        <v>33089</v>
      </c>
    </row>
    <row r="6" spans="1:9" x14ac:dyDescent="0.3">
      <c r="A6" s="1" t="s">
        <v>33097</v>
      </c>
      <c r="B6" s="1" t="s">
        <v>55</v>
      </c>
      <c r="C6" s="2">
        <v>45656</v>
      </c>
      <c r="D6" s="1" t="s">
        <v>33098</v>
      </c>
      <c r="E6">
        <v>0</v>
      </c>
      <c r="F6" t="b">
        <v>0</v>
      </c>
      <c r="G6" t="b">
        <v>1</v>
      </c>
      <c r="H6" t="b">
        <v>1</v>
      </c>
      <c r="I6" s="1" t="s">
        <v>33099</v>
      </c>
    </row>
    <row r="7" spans="1:9" x14ac:dyDescent="0.3">
      <c r="A7" s="1" t="s">
        <v>33100</v>
      </c>
      <c r="B7" s="1" t="s">
        <v>87</v>
      </c>
      <c r="C7" s="2">
        <v>45355</v>
      </c>
      <c r="D7" s="1" t="s">
        <v>33101</v>
      </c>
      <c r="E7">
        <v>0</v>
      </c>
      <c r="F7" t="b">
        <v>0</v>
      </c>
      <c r="G7" t="b">
        <v>0</v>
      </c>
      <c r="H7" t="b">
        <v>0</v>
      </c>
      <c r="I7" s="1" t="s">
        <v>33095</v>
      </c>
    </row>
    <row r="8" spans="1:9" x14ac:dyDescent="0.3">
      <c r="A8" s="1" t="s">
        <v>33102</v>
      </c>
      <c r="B8" s="1" t="s">
        <v>162</v>
      </c>
      <c r="C8" s="2">
        <v>45483</v>
      </c>
      <c r="D8" s="1" t="s">
        <v>33101</v>
      </c>
      <c r="E8">
        <v>34.4</v>
      </c>
      <c r="F8" t="b">
        <v>1</v>
      </c>
      <c r="G8" t="b">
        <v>0</v>
      </c>
      <c r="H8" t="b">
        <v>0</v>
      </c>
      <c r="I8" s="1" t="s">
        <v>33092</v>
      </c>
    </row>
    <row r="9" spans="1:9" x14ac:dyDescent="0.3">
      <c r="A9" s="1" t="s">
        <v>33103</v>
      </c>
      <c r="B9" s="1" t="s">
        <v>846</v>
      </c>
      <c r="C9" s="2">
        <v>45557</v>
      </c>
      <c r="D9" s="1" t="s">
        <v>33094</v>
      </c>
      <c r="E9">
        <v>0</v>
      </c>
      <c r="F9" t="b">
        <v>0</v>
      </c>
      <c r="G9" t="b">
        <v>0</v>
      </c>
      <c r="H9" t="b">
        <v>0</v>
      </c>
      <c r="I9" s="1" t="s">
        <v>33092</v>
      </c>
    </row>
    <row r="10" spans="1:9" x14ac:dyDescent="0.3">
      <c r="A10" s="1" t="s">
        <v>33104</v>
      </c>
      <c r="B10" s="1" t="s">
        <v>972</v>
      </c>
      <c r="C10" s="2">
        <v>45596</v>
      </c>
      <c r="D10" s="1" t="s">
        <v>33101</v>
      </c>
      <c r="E10">
        <v>0</v>
      </c>
      <c r="F10" t="b">
        <v>0</v>
      </c>
      <c r="G10" t="b">
        <v>0</v>
      </c>
      <c r="H10" t="b">
        <v>0</v>
      </c>
      <c r="I10" s="1" t="s">
        <v>33099</v>
      </c>
    </row>
    <row r="11" spans="1:9" x14ac:dyDescent="0.3">
      <c r="A11" s="1" t="s">
        <v>33105</v>
      </c>
      <c r="B11" s="1" t="s">
        <v>792</v>
      </c>
      <c r="C11" s="2">
        <v>45575</v>
      </c>
      <c r="D11" s="1" t="s">
        <v>33101</v>
      </c>
      <c r="E11">
        <v>0</v>
      </c>
      <c r="F11" t="b">
        <v>0</v>
      </c>
      <c r="G11" t="b">
        <v>0</v>
      </c>
      <c r="H11" t="b">
        <v>0</v>
      </c>
      <c r="I11" s="1" t="s">
        <v>33089</v>
      </c>
    </row>
    <row r="12" spans="1:9" x14ac:dyDescent="0.3">
      <c r="A12" s="1" t="s">
        <v>33106</v>
      </c>
      <c r="B12" s="1" t="s">
        <v>542</v>
      </c>
      <c r="C12" s="2">
        <v>45553</v>
      </c>
      <c r="D12" s="1" t="s">
        <v>33101</v>
      </c>
      <c r="E12">
        <v>261.49</v>
      </c>
      <c r="F12" t="b">
        <v>0</v>
      </c>
      <c r="G12" t="b">
        <v>0</v>
      </c>
      <c r="H12" t="b">
        <v>0</v>
      </c>
      <c r="I12" s="1" t="s">
        <v>33099</v>
      </c>
    </row>
    <row r="13" spans="1:9" x14ac:dyDescent="0.3">
      <c r="A13" s="1" t="s">
        <v>33107</v>
      </c>
      <c r="B13" s="1" t="s">
        <v>128</v>
      </c>
      <c r="C13" s="2">
        <v>45534</v>
      </c>
      <c r="D13" s="1" t="s">
        <v>33098</v>
      </c>
      <c r="E13">
        <v>77.87</v>
      </c>
      <c r="F13" t="b">
        <v>0</v>
      </c>
      <c r="G13" t="b">
        <v>0</v>
      </c>
      <c r="H13" t="b">
        <v>0</v>
      </c>
      <c r="I13" s="1" t="s">
        <v>33095</v>
      </c>
    </row>
    <row r="14" spans="1:9" x14ac:dyDescent="0.3">
      <c r="A14" s="1" t="s">
        <v>33108</v>
      </c>
      <c r="B14" s="1" t="s">
        <v>526</v>
      </c>
      <c r="C14" s="2">
        <v>45512</v>
      </c>
      <c r="D14" s="1" t="s">
        <v>33109</v>
      </c>
      <c r="E14">
        <v>0</v>
      </c>
      <c r="F14" t="b">
        <v>0</v>
      </c>
      <c r="G14" t="b">
        <v>0</v>
      </c>
      <c r="H14" t="b">
        <v>0</v>
      </c>
      <c r="I14" s="1" t="s">
        <v>33092</v>
      </c>
    </row>
    <row r="15" spans="1:9" x14ac:dyDescent="0.3">
      <c r="A15" s="1" t="s">
        <v>33110</v>
      </c>
      <c r="B15" s="1" t="s">
        <v>1018</v>
      </c>
      <c r="C15" s="2">
        <v>45128</v>
      </c>
      <c r="D15" s="1" t="s">
        <v>33101</v>
      </c>
      <c r="E15">
        <v>0</v>
      </c>
      <c r="F15" t="b">
        <v>0</v>
      </c>
      <c r="G15" t="b">
        <v>0</v>
      </c>
      <c r="H15" t="b">
        <v>0</v>
      </c>
      <c r="I15" s="1" t="s">
        <v>33089</v>
      </c>
    </row>
    <row r="16" spans="1:9" x14ac:dyDescent="0.3">
      <c r="A16" s="1" t="s">
        <v>33111</v>
      </c>
      <c r="B16" s="1" t="s">
        <v>762</v>
      </c>
      <c r="C16" s="2">
        <v>45396</v>
      </c>
      <c r="D16" s="1" t="s">
        <v>33088</v>
      </c>
      <c r="E16">
        <v>175.02</v>
      </c>
      <c r="F16" t="b">
        <v>0</v>
      </c>
      <c r="G16" t="b">
        <v>0</v>
      </c>
      <c r="H16" t="b">
        <v>0</v>
      </c>
      <c r="I16" s="1" t="s">
        <v>33099</v>
      </c>
    </row>
    <row r="17" spans="1:9" x14ac:dyDescent="0.3">
      <c r="A17" s="1" t="s">
        <v>33112</v>
      </c>
      <c r="B17" s="1" t="s">
        <v>702</v>
      </c>
      <c r="C17" s="2">
        <v>45502</v>
      </c>
      <c r="D17" s="1" t="s">
        <v>33088</v>
      </c>
      <c r="E17">
        <v>0</v>
      </c>
      <c r="F17" t="b">
        <v>0</v>
      </c>
      <c r="G17" t="b">
        <v>0</v>
      </c>
      <c r="H17" t="b">
        <v>0</v>
      </c>
      <c r="I17" s="1" t="s">
        <v>33089</v>
      </c>
    </row>
    <row r="18" spans="1:9" x14ac:dyDescent="0.3">
      <c r="A18" s="1" t="s">
        <v>33113</v>
      </c>
      <c r="B18" s="1" t="s">
        <v>298</v>
      </c>
      <c r="C18" s="2">
        <v>45495</v>
      </c>
      <c r="D18" s="1" t="s">
        <v>33094</v>
      </c>
      <c r="E18">
        <v>43.53</v>
      </c>
      <c r="F18" t="b">
        <v>0</v>
      </c>
      <c r="G18" t="b">
        <v>0</v>
      </c>
      <c r="H18" t="b">
        <v>0</v>
      </c>
      <c r="I18" s="1" t="s">
        <v>33099</v>
      </c>
    </row>
    <row r="19" spans="1:9" x14ac:dyDescent="0.3">
      <c r="A19" s="1" t="s">
        <v>33114</v>
      </c>
      <c r="B19" s="1" t="s">
        <v>620</v>
      </c>
      <c r="C19" s="2">
        <v>45543</v>
      </c>
      <c r="D19" s="1" t="s">
        <v>33091</v>
      </c>
      <c r="E19">
        <v>0</v>
      </c>
      <c r="F19" t="b">
        <v>1</v>
      </c>
      <c r="G19" t="b">
        <v>0</v>
      </c>
      <c r="H19" t="b">
        <v>0</v>
      </c>
      <c r="I19" s="1" t="s">
        <v>33095</v>
      </c>
    </row>
    <row r="20" spans="1:9" x14ac:dyDescent="0.3">
      <c r="A20" s="1" t="s">
        <v>33115</v>
      </c>
      <c r="B20" s="1" t="s">
        <v>820</v>
      </c>
      <c r="C20" s="2">
        <v>45423</v>
      </c>
      <c r="D20" s="1" t="s">
        <v>33091</v>
      </c>
      <c r="E20">
        <v>11.83</v>
      </c>
      <c r="F20" t="b">
        <v>0</v>
      </c>
      <c r="G20" t="b">
        <v>0</v>
      </c>
      <c r="H20" t="b">
        <v>0</v>
      </c>
      <c r="I20" s="1" t="s">
        <v>33095</v>
      </c>
    </row>
    <row r="21" spans="1:9" x14ac:dyDescent="0.3">
      <c r="A21" s="1" t="s">
        <v>33116</v>
      </c>
      <c r="B21" s="1" t="s">
        <v>860</v>
      </c>
      <c r="C21" s="2">
        <v>45408</v>
      </c>
      <c r="D21" s="1" t="s">
        <v>33088</v>
      </c>
      <c r="E21">
        <v>0</v>
      </c>
      <c r="F21" t="b">
        <v>0</v>
      </c>
      <c r="G21" t="b">
        <v>0</v>
      </c>
      <c r="H21" t="b">
        <v>0</v>
      </c>
      <c r="I21" s="1" t="s">
        <v>33089</v>
      </c>
    </row>
    <row r="22" spans="1:9" x14ac:dyDescent="0.3">
      <c r="A22" s="1" t="s">
        <v>33117</v>
      </c>
      <c r="B22" s="1" t="s">
        <v>536</v>
      </c>
      <c r="C22" s="2">
        <v>45639</v>
      </c>
      <c r="D22" s="1" t="s">
        <v>33109</v>
      </c>
      <c r="E22">
        <v>0</v>
      </c>
      <c r="F22" t="b">
        <v>0</v>
      </c>
      <c r="G22" t="b">
        <v>0</v>
      </c>
      <c r="H22" t="b">
        <v>0</v>
      </c>
      <c r="I22" s="1" t="s">
        <v>33089</v>
      </c>
    </row>
    <row r="23" spans="1:9" x14ac:dyDescent="0.3">
      <c r="A23" s="1" t="s">
        <v>33118</v>
      </c>
      <c r="B23" s="1" t="s">
        <v>198</v>
      </c>
      <c r="C23" s="2">
        <v>45513</v>
      </c>
      <c r="D23" s="1" t="s">
        <v>33101</v>
      </c>
      <c r="E23">
        <v>0</v>
      </c>
      <c r="F23" t="b">
        <v>0</v>
      </c>
      <c r="G23" t="b">
        <v>0</v>
      </c>
      <c r="H23" t="b">
        <v>1</v>
      </c>
      <c r="I23" s="1" t="s">
        <v>33095</v>
      </c>
    </row>
    <row r="24" spans="1:9" x14ac:dyDescent="0.3">
      <c r="A24" s="1" t="s">
        <v>33119</v>
      </c>
      <c r="B24" s="1" t="s">
        <v>47</v>
      </c>
      <c r="C24" s="2">
        <v>45569</v>
      </c>
      <c r="D24" s="1" t="s">
        <v>33091</v>
      </c>
      <c r="E24">
        <v>22.66</v>
      </c>
      <c r="F24" t="b">
        <v>0</v>
      </c>
      <c r="G24" t="b">
        <v>0</v>
      </c>
      <c r="H24" t="b">
        <v>0</v>
      </c>
      <c r="I24" s="1" t="s">
        <v>33089</v>
      </c>
    </row>
    <row r="25" spans="1:9" x14ac:dyDescent="0.3">
      <c r="A25" s="1" t="s">
        <v>33120</v>
      </c>
      <c r="B25" s="1" t="s">
        <v>274</v>
      </c>
      <c r="C25" s="2">
        <v>45264</v>
      </c>
      <c r="D25" s="1" t="s">
        <v>33091</v>
      </c>
      <c r="E25">
        <v>0</v>
      </c>
      <c r="F25" t="b">
        <v>0</v>
      </c>
      <c r="G25" t="b">
        <v>0</v>
      </c>
      <c r="H25" t="b">
        <v>0</v>
      </c>
      <c r="I25" s="1" t="s">
        <v>33092</v>
      </c>
    </row>
    <row r="26" spans="1:9" x14ac:dyDescent="0.3">
      <c r="A26" s="1" t="s">
        <v>33121</v>
      </c>
      <c r="B26" s="1" t="s">
        <v>21</v>
      </c>
      <c r="C26" s="2">
        <v>45571</v>
      </c>
      <c r="D26" s="1" t="s">
        <v>33101</v>
      </c>
      <c r="E26">
        <v>0</v>
      </c>
      <c r="F26" t="b">
        <v>0</v>
      </c>
      <c r="G26" t="b">
        <v>0</v>
      </c>
      <c r="H26" t="b">
        <v>0</v>
      </c>
      <c r="I26" s="1" t="s">
        <v>33089</v>
      </c>
    </row>
    <row r="27" spans="1:9" x14ac:dyDescent="0.3">
      <c r="A27" s="1" t="s">
        <v>33122</v>
      </c>
      <c r="B27" s="1" t="s">
        <v>256</v>
      </c>
      <c r="C27" s="2">
        <v>45320</v>
      </c>
      <c r="D27" s="1" t="s">
        <v>33091</v>
      </c>
      <c r="E27">
        <v>0</v>
      </c>
      <c r="F27" t="b">
        <v>0</v>
      </c>
      <c r="G27" t="b">
        <v>0</v>
      </c>
      <c r="H27" t="b">
        <v>0</v>
      </c>
      <c r="I27" s="1" t="s">
        <v>33095</v>
      </c>
    </row>
    <row r="28" spans="1:9" x14ac:dyDescent="0.3">
      <c r="A28" s="1" t="s">
        <v>33123</v>
      </c>
      <c r="B28" s="1" t="s">
        <v>736</v>
      </c>
      <c r="C28" s="2">
        <v>45533</v>
      </c>
      <c r="D28" s="1" t="s">
        <v>33101</v>
      </c>
      <c r="E28">
        <v>0</v>
      </c>
      <c r="F28" t="b">
        <v>1</v>
      </c>
      <c r="G28" t="b">
        <v>0</v>
      </c>
      <c r="H28" t="b">
        <v>0</v>
      </c>
      <c r="I28" s="1" t="s">
        <v>33092</v>
      </c>
    </row>
    <row r="29" spans="1:9" x14ac:dyDescent="0.3">
      <c r="A29" s="1" t="s">
        <v>33124</v>
      </c>
      <c r="B29" s="1" t="s">
        <v>604</v>
      </c>
      <c r="C29" s="2">
        <v>45624</v>
      </c>
      <c r="D29" s="1" t="s">
        <v>33101</v>
      </c>
      <c r="E29">
        <v>0</v>
      </c>
      <c r="F29" t="b">
        <v>0</v>
      </c>
      <c r="G29" t="b">
        <v>0</v>
      </c>
      <c r="H29" t="b">
        <v>0</v>
      </c>
      <c r="I29" s="1" t="s">
        <v>33095</v>
      </c>
    </row>
    <row r="30" spans="1:9" x14ac:dyDescent="0.3">
      <c r="A30" s="1" t="s">
        <v>33125</v>
      </c>
      <c r="B30" s="1" t="s">
        <v>93</v>
      </c>
      <c r="C30" s="2">
        <v>45486</v>
      </c>
      <c r="D30" s="1" t="s">
        <v>33109</v>
      </c>
      <c r="E30">
        <v>225.18</v>
      </c>
      <c r="F30" t="b">
        <v>0</v>
      </c>
      <c r="G30" t="b">
        <v>0</v>
      </c>
      <c r="H30" t="b">
        <v>0</v>
      </c>
      <c r="I30" s="1" t="s">
        <v>33089</v>
      </c>
    </row>
    <row r="31" spans="1:9" x14ac:dyDescent="0.3">
      <c r="A31" s="1" t="s">
        <v>33126</v>
      </c>
      <c r="B31" s="1" t="s">
        <v>99</v>
      </c>
      <c r="C31" s="2">
        <v>45625</v>
      </c>
      <c r="D31" s="1" t="s">
        <v>33098</v>
      </c>
      <c r="E31">
        <v>98.48</v>
      </c>
      <c r="F31" t="b">
        <v>0</v>
      </c>
      <c r="G31" t="b">
        <v>1</v>
      </c>
      <c r="H31" t="b">
        <v>0</v>
      </c>
      <c r="I31" s="1" t="s">
        <v>33095</v>
      </c>
    </row>
    <row r="32" spans="1:9" x14ac:dyDescent="0.3">
      <c r="A32" s="1" t="s">
        <v>33127</v>
      </c>
      <c r="B32" s="1" t="s">
        <v>688</v>
      </c>
      <c r="C32" s="2">
        <v>45628</v>
      </c>
      <c r="D32" s="1" t="s">
        <v>33098</v>
      </c>
      <c r="E32">
        <v>0</v>
      </c>
      <c r="F32" t="b">
        <v>0</v>
      </c>
      <c r="G32" t="b">
        <v>0</v>
      </c>
      <c r="H32" t="b">
        <v>0</v>
      </c>
      <c r="I32" s="1" t="s">
        <v>33095</v>
      </c>
    </row>
    <row r="33" spans="1:9" x14ac:dyDescent="0.3">
      <c r="A33" s="1" t="s">
        <v>33128</v>
      </c>
      <c r="B33" s="1" t="s">
        <v>612</v>
      </c>
      <c r="C33" s="2">
        <v>45629</v>
      </c>
      <c r="D33" s="1" t="s">
        <v>33101</v>
      </c>
      <c r="E33">
        <v>0</v>
      </c>
      <c r="F33" t="b">
        <v>1</v>
      </c>
      <c r="G33" t="b">
        <v>0</v>
      </c>
      <c r="H33" t="b">
        <v>0</v>
      </c>
      <c r="I33" s="1" t="s">
        <v>33089</v>
      </c>
    </row>
    <row r="34" spans="1:9" x14ac:dyDescent="0.3">
      <c r="A34" s="1" t="s">
        <v>33129</v>
      </c>
      <c r="B34" s="1" t="s">
        <v>902</v>
      </c>
      <c r="C34" s="2">
        <v>45570</v>
      </c>
      <c r="D34" s="1" t="s">
        <v>33098</v>
      </c>
      <c r="E34">
        <v>0</v>
      </c>
      <c r="F34" t="b">
        <v>1</v>
      </c>
      <c r="G34" t="b">
        <v>0</v>
      </c>
      <c r="H34" t="b">
        <v>0</v>
      </c>
      <c r="I34" s="1" t="s">
        <v>33092</v>
      </c>
    </row>
    <row r="35" spans="1:9" x14ac:dyDescent="0.3">
      <c r="A35" s="1" t="s">
        <v>33130</v>
      </c>
      <c r="B35" s="1" t="s">
        <v>558</v>
      </c>
      <c r="C35" s="2">
        <v>45650</v>
      </c>
      <c r="D35" s="1" t="s">
        <v>33098</v>
      </c>
      <c r="E35">
        <v>68.650000000000006</v>
      </c>
      <c r="F35" t="b">
        <v>0</v>
      </c>
      <c r="G35" t="b">
        <v>0</v>
      </c>
      <c r="H35" t="b">
        <v>0</v>
      </c>
      <c r="I35" s="1" t="s">
        <v>33089</v>
      </c>
    </row>
    <row r="36" spans="1:9" x14ac:dyDescent="0.3">
      <c r="A36" s="1" t="s">
        <v>33131</v>
      </c>
      <c r="B36" s="1" t="s">
        <v>1000</v>
      </c>
      <c r="C36" s="2">
        <v>45585</v>
      </c>
      <c r="D36" s="1" t="s">
        <v>33101</v>
      </c>
      <c r="E36">
        <v>83.94</v>
      </c>
      <c r="F36" t="b">
        <v>0</v>
      </c>
      <c r="G36" t="b">
        <v>0</v>
      </c>
      <c r="H36" t="b">
        <v>0</v>
      </c>
      <c r="I36" s="1" t="s">
        <v>33092</v>
      </c>
    </row>
    <row r="37" spans="1:9" x14ac:dyDescent="0.3">
      <c r="A37" s="1" t="s">
        <v>33132</v>
      </c>
      <c r="B37" s="1" t="s">
        <v>334</v>
      </c>
      <c r="C37" s="2">
        <v>45614</v>
      </c>
      <c r="D37" s="1" t="s">
        <v>33101</v>
      </c>
      <c r="E37">
        <v>0</v>
      </c>
      <c r="F37" t="b">
        <v>0</v>
      </c>
      <c r="G37" t="b">
        <v>0</v>
      </c>
      <c r="H37" t="b">
        <v>0</v>
      </c>
      <c r="I37" s="1" t="s">
        <v>33089</v>
      </c>
    </row>
    <row r="38" spans="1:9" x14ac:dyDescent="0.3">
      <c r="A38" s="1" t="s">
        <v>33133</v>
      </c>
      <c r="B38" s="1" t="s">
        <v>830</v>
      </c>
      <c r="C38" s="2">
        <v>45655</v>
      </c>
      <c r="D38" s="1" t="s">
        <v>33109</v>
      </c>
      <c r="E38">
        <v>0</v>
      </c>
      <c r="F38" t="b">
        <v>0</v>
      </c>
      <c r="G38" t="b">
        <v>0</v>
      </c>
      <c r="H38" t="b">
        <v>0</v>
      </c>
      <c r="I38" s="1" t="s">
        <v>33095</v>
      </c>
    </row>
    <row r="39" spans="1:9" x14ac:dyDescent="0.3">
      <c r="A39" s="1" t="s">
        <v>33134</v>
      </c>
      <c r="B39" s="1" t="s">
        <v>326</v>
      </c>
      <c r="C39" s="2">
        <v>45632</v>
      </c>
      <c r="D39" s="1" t="s">
        <v>33098</v>
      </c>
      <c r="E39">
        <v>0</v>
      </c>
      <c r="F39" t="b">
        <v>0</v>
      </c>
      <c r="G39" t="b">
        <v>0</v>
      </c>
      <c r="H39" t="b">
        <v>0</v>
      </c>
      <c r="I39" s="1" t="s">
        <v>33092</v>
      </c>
    </row>
    <row r="40" spans="1:9" x14ac:dyDescent="0.3">
      <c r="A40" s="1" t="s">
        <v>33135</v>
      </c>
      <c r="B40" s="1" t="s">
        <v>128</v>
      </c>
      <c r="C40" s="2">
        <v>45497</v>
      </c>
      <c r="D40" s="1" t="s">
        <v>33091</v>
      </c>
      <c r="E40">
        <v>35.299999999999997</v>
      </c>
      <c r="F40" t="b">
        <v>0</v>
      </c>
      <c r="G40" t="b">
        <v>0</v>
      </c>
      <c r="H40" t="b">
        <v>0</v>
      </c>
      <c r="I40" s="1" t="s">
        <v>33099</v>
      </c>
    </row>
    <row r="41" spans="1:9" x14ac:dyDescent="0.3">
      <c r="A41" s="1" t="s">
        <v>33136</v>
      </c>
      <c r="B41" s="1" t="s">
        <v>280</v>
      </c>
      <c r="C41" s="2">
        <v>45483</v>
      </c>
      <c r="D41" s="1" t="s">
        <v>33094</v>
      </c>
      <c r="E41">
        <v>0</v>
      </c>
      <c r="F41" t="b">
        <v>0</v>
      </c>
      <c r="G41" t="b">
        <v>0</v>
      </c>
      <c r="H41" t="b">
        <v>0</v>
      </c>
      <c r="I41" s="1" t="s">
        <v>33095</v>
      </c>
    </row>
    <row r="42" spans="1:9" x14ac:dyDescent="0.3">
      <c r="A42" s="1" t="s">
        <v>33137</v>
      </c>
      <c r="B42" s="1" t="s">
        <v>89</v>
      </c>
      <c r="C42" s="2">
        <v>45626</v>
      </c>
      <c r="D42" s="1" t="s">
        <v>33101</v>
      </c>
      <c r="E42">
        <v>0</v>
      </c>
      <c r="F42" t="b">
        <v>0</v>
      </c>
      <c r="G42" t="b">
        <v>0</v>
      </c>
      <c r="H42" t="b">
        <v>0</v>
      </c>
      <c r="I42" s="1" t="s">
        <v>33099</v>
      </c>
    </row>
    <row r="43" spans="1:9" x14ac:dyDescent="0.3">
      <c r="A43" s="1" t="s">
        <v>33138</v>
      </c>
      <c r="B43" s="1" t="s">
        <v>78</v>
      </c>
      <c r="C43" s="2">
        <v>45157</v>
      </c>
      <c r="D43" s="1" t="s">
        <v>33094</v>
      </c>
      <c r="E43">
        <v>0</v>
      </c>
      <c r="F43" t="b">
        <v>0</v>
      </c>
      <c r="G43" t="b">
        <v>0</v>
      </c>
      <c r="H43" t="b">
        <v>0</v>
      </c>
      <c r="I43" s="1" t="s">
        <v>33089</v>
      </c>
    </row>
    <row r="44" spans="1:9" x14ac:dyDescent="0.3">
      <c r="A44" s="1" t="s">
        <v>33139</v>
      </c>
      <c r="B44" s="1" t="s">
        <v>848</v>
      </c>
      <c r="C44" s="2">
        <v>45365</v>
      </c>
      <c r="D44" s="1" t="s">
        <v>33088</v>
      </c>
      <c r="E44">
        <v>0</v>
      </c>
      <c r="F44" t="b">
        <v>0</v>
      </c>
      <c r="G44" t="b">
        <v>0</v>
      </c>
      <c r="H44" t="b">
        <v>0</v>
      </c>
      <c r="I44" s="1" t="s">
        <v>33092</v>
      </c>
    </row>
    <row r="45" spans="1:9" x14ac:dyDescent="0.3">
      <c r="A45" s="1" t="s">
        <v>33140</v>
      </c>
      <c r="B45" s="1" t="s">
        <v>516</v>
      </c>
      <c r="C45" s="2">
        <v>45507</v>
      </c>
      <c r="D45" s="1" t="s">
        <v>33091</v>
      </c>
      <c r="E45">
        <v>0</v>
      </c>
      <c r="F45" t="b">
        <v>1</v>
      </c>
      <c r="G45" t="b">
        <v>1</v>
      </c>
      <c r="H45" t="b">
        <v>0</v>
      </c>
      <c r="I45" s="1" t="s">
        <v>33099</v>
      </c>
    </row>
    <row r="46" spans="1:9" x14ac:dyDescent="0.3">
      <c r="A46" s="1" t="s">
        <v>33141</v>
      </c>
      <c r="B46" s="1" t="s">
        <v>366</v>
      </c>
      <c r="C46" s="2">
        <v>45544</v>
      </c>
      <c r="D46" s="1" t="s">
        <v>33094</v>
      </c>
      <c r="E46">
        <v>0</v>
      </c>
      <c r="F46" t="b">
        <v>0</v>
      </c>
      <c r="G46" t="b">
        <v>1</v>
      </c>
      <c r="H46" t="b">
        <v>0</v>
      </c>
      <c r="I46" s="1" t="s">
        <v>33089</v>
      </c>
    </row>
    <row r="47" spans="1:9" x14ac:dyDescent="0.3">
      <c r="A47" s="1" t="s">
        <v>33142</v>
      </c>
      <c r="B47" s="1" t="s">
        <v>278</v>
      </c>
      <c r="C47" s="2">
        <v>45370</v>
      </c>
      <c r="D47" s="1" t="s">
        <v>33091</v>
      </c>
      <c r="E47">
        <v>0</v>
      </c>
      <c r="F47" t="b">
        <v>0</v>
      </c>
      <c r="G47" t="b">
        <v>1</v>
      </c>
      <c r="H47" t="b">
        <v>0</v>
      </c>
      <c r="I47" s="1" t="s">
        <v>33095</v>
      </c>
    </row>
    <row r="48" spans="1:9" x14ac:dyDescent="0.3">
      <c r="A48" s="1" t="s">
        <v>33143</v>
      </c>
      <c r="B48" s="1" t="s">
        <v>1012</v>
      </c>
      <c r="C48" s="2">
        <v>45465</v>
      </c>
      <c r="D48" s="1" t="s">
        <v>33094</v>
      </c>
      <c r="E48">
        <v>0</v>
      </c>
      <c r="F48" t="b">
        <v>1</v>
      </c>
      <c r="G48" t="b">
        <v>0</v>
      </c>
      <c r="H48" t="b">
        <v>0</v>
      </c>
      <c r="I48" s="1" t="s">
        <v>33092</v>
      </c>
    </row>
    <row r="49" spans="1:9" x14ac:dyDescent="0.3">
      <c r="A49" s="1" t="s">
        <v>33144</v>
      </c>
      <c r="B49" s="1" t="s">
        <v>288</v>
      </c>
      <c r="C49" s="2">
        <v>45640</v>
      </c>
      <c r="D49" s="1" t="s">
        <v>33109</v>
      </c>
      <c r="E49">
        <v>32.729999999999997</v>
      </c>
      <c r="F49" t="b">
        <v>0</v>
      </c>
      <c r="G49" t="b">
        <v>0</v>
      </c>
      <c r="H49" t="b">
        <v>0</v>
      </c>
      <c r="I49" s="1" t="s">
        <v>33099</v>
      </c>
    </row>
    <row r="50" spans="1:9" x14ac:dyDescent="0.3">
      <c r="A50" s="1" t="s">
        <v>33145</v>
      </c>
      <c r="B50" s="1" t="s">
        <v>188</v>
      </c>
      <c r="C50" s="2">
        <v>45248</v>
      </c>
      <c r="D50" s="1" t="s">
        <v>33101</v>
      </c>
      <c r="E50">
        <v>0</v>
      </c>
      <c r="F50" t="b">
        <v>0</v>
      </c>
      <c r="G50" t="b">
        <v>0</v>
      </c>
      <c r="H50" t="b">
        <v>0</v>
      </c>
      <c r="I50" s="1" t="s">
        <v>33089</v>
      </c>
    </row>
    <row r="51" spans="1:9" x14ac:dyDescent="0.3">
      <c r="A51" s="1" t="s">
        <v>33146</v>
      </c>
      <c r="B51" s="1" t="s">
        <v>856</v>
      </c>
      <c r="C51" s="2">
        <v>45607</v>
      </c>
      <c r="D51" s="1" t="s">
        <v>33094</v>
      </c>
      <c r="E51">
        <v>0</v>
      </c>
      <c r="F51" t="b">
        <v>1</v>
      </c>
      <c r="G51" t="b">
        <v>0</v>
      </c>
      <c r="H51" t="b">
        <v>0</v>
      </c>
      <c r="I51" s="1" t="s">
        <v>33095</v>
      </c>
    </row>
    <row r="52" spans="1:9" x14ac:dyDescent="0.3">
      <c r="A52" s="1" t="s">
        <v>33147</v>
      </c>
      <c r="B52" s="1" t="s">
        <v>374</v>
      </c>
      <c r="C52" s="2">
        <v>45609</v>
      </c>
      <c r="D52" s="1" t="s">
        <v>33088</v>
      </c>
      <c r="E52">
        <v>0</v>
      </c>
      <c r="F52" t="b">
        <v>0</v>
      </c>
      <c r="G52" t="b">
        <v>0</v>
      </c>
      <c r="H52" t="b">
        <v>0</v>
      </c>
      <c r="I52" s="1" t="s">
        <v>33089</v>
      </c>
    </row>
    <row r="53" spans="1:9" x14ac:dyDescent="0.3">
      <c r="A53" s="1" t="s">
        <v>33148</v>
      </c>
      <c r="B53" s="1" t="s">
        <v>512</v>
      </c>
      <c r="C53" s="2">
        <v>45502</v>
      </c>
      <c r="D53" s="1" t="s">
        <v>33098</v>
      </c>
      <c r="E53">
        <v>47.06</v>
      </c>
      <c r="F53" t="b">
        <v>0</v>
      </c>
      <c r="G53" t="b">
        <v>0</v>
      </c>
      <c r="H53" t="b">
        <v>0</v>
      </c>
      <c r="I53" s="1" t="s">
        <v>33092</v>
      </c>
    </row>
    <row r="54" spans="1:9" x14ac:dyDescent="0.3">
      <c r="A54" s="1" t="s">
        <v>33149</v>
      </c>
      <c r="B54" s="1" t="s">
        <v>872</v>
      </c>
      <c r="C54" s="2">
        <v>45622</v>
      </c>
      <c r="D54" s="1" t="s">
        <v>33101</v>
      </c>
      <c r="E54">
        <v>0</v>
      </c>
      <c r="F54" t="b">
        <v>0</v>
      </c>
      <c r="G54" t="b">
        <v>0</v>
      </c>
      <c r="H54" t="b">
        <v>0</v>
      </c>
      <c r="I54" s="1" t="s">
        <v>33089</v>
      </c>
    </row>
    <row r="55" spans="1:9" x14ac:dyDescent="0.3">
      <c r="A55" s="1" t="s">
        <v>33150</v>
      </c>
      <c r="B55" s="1" t="s">
        <v>616</v>
      </c>
      <c r="C55" s="2">
        <v>45590</v>
      </c>
      <c r="D55" s="1" t="s">
        <v>33109</v>
      </c>
      <c r="E55">
        <v>0</v>
      </c>
      <c r="F55" t="b">
        <v>0</v>
      </c>
      <c r="G55" t="b">
        <v>0</v>
      </c>
      <c r="H55" t="b">
        <v>0</v>
      </c>
      <c r="I55" s="1" t="s">
        <v>33095</v>
      </c>
    </row>
    <row r="56" spans="1:9" x14ac:dyDescent="0.3">
      <c r="A56" s="1" t="s">
        <v>33151</v>
      </c>
      <c r="B56" s="1" t="s">
        <v>458</v>
      </c>
      <c r="C56" s="2">
        <v>45642</v>
      </c>
      <c r="D56" s="1" t="s">
        <v>33094</v>
      </c>
      <c r="E56">
        <v>0</v>
      </c>
      <c r="F56" t="b">
        <v>0</v>
      </c>
      <c r="G56" t="b">
        <v>0</v>
      </c>
      <c r="H56" t="b">
        <v>0</v>
      </c>
      <c r="I56" s="1" t="s">
        <v>33092</v>
      </c>
    </row>
    <row r="57" spans="1:9" x14ac:dyDescent="0.3">
      <c r="A57" s="1" t="s">
        <v>33152</v>
      </c>
      <c r="B57" s="1" t="s">
        <v>412</v>
      </c>
      <c r="C57" s="2">
        <v>45444</v>
      </c>
      <c r="D57" s="1" t="s">
        <v>33109</v>
      </c>
      <c r="E57">
        <v>0</v>
      </c>
      <c r="F57" t="b">
        <v>0</v>
      </c>
      <c r="G57" t="b">
        <v>0</v>
      </c>
      <c r="H57" t="b">
        <v>0</v>
      </c>
      <c r="I57" s="1" t="s">
        <v>33095</v>
      </c>
    </row>
    <row r="58" spans="1:9" x14ac:dyDescent="0.3">
      <c r="A58" s="1" t="s">
        <v>33153</v>
      </c>
      <c r="B58" s="1" t="s">
        <v>616</v>
      </c>
      <c r="C58" s="2">
        <v>45306</v>
      </c>
      <c r="D58" s="1" t="s">
        <v>33088</v>
      </c>
      <c r="E58">
        <v>0</v>
      </c>
      <c r="F58" t="b">
        <v>0</v>
      </c>
      <c r="G58" t="b">
        <v>0</v>
      </c>
      <c r="H58" t="b">
        <v>0</v>
      </c>
      <c r="I58" s="1" t="s">
        <v>33099</v>
      </c>
    </row>
    <row r="59" spans="1:9" x14ac:dyDescent="0.3">
      <c r="A59" s="1" t="s">
        <v>33154</v>
      </c>
      <c r="B59" s="1" t="s">
        <v>248</v>
      </c>
      <c r="C59" s="2">
        <v>45289</v>
      </c>
      <c r="D59" s="1" t="s">
        <v>33091</v>
      </c>
      <c r="E59">
        <v>0</v>
      </c>
      <c r="F59" t="b">
        <v>0</v>
      </c>
      <c r="G59" t="b">
        <v>0</v>
      </c>
      <c r="H59" t="b">
        <v>0</v>
      </c>
      <c r="I59" s="1" t="s">
        <v>33092</v>
      </c>
    </row>
    <row r="60" spans="1:9" x14ac:dyDescent="0.3">
      <c r="A60" s="1" t="s">
        <v>33155</v>
      </c>
      <c r="B60" s="1" t="s">
        <v>306</v>
      </c>
      <c r="C60" s="2">
        <v>45596</v>
      </c>
      <c r="D60" s="1" t="s">
        <v>33109</v>
      </c>
      <c r="E60">
        <v>0</v>
      </c>
      <c r="F60" t="b">
        <v>1</v>
      </c>
      <c r="G60" t="b">
        <v>0</v>
      </c>
      <c r="H60" t="b">
        <v>0</v>
      </c>
      <c r="I60" s="1" t="s">
        <v>33099</v>
      </c>
    </row>
    <row r="61" spans="1:9" x14ac:dyDescent="0.3">
      <c r="A61" s="1" t="s">
        <v>33156</v>
      </c>
      <c r="B61" s="1" t="s">
        <v>674</v>
      </c>
      <c r="C61" s="2">
        <v>45563</v>
      </c>
      <c r="D61" s="1" t="s">
        <v>33098</v>
      </c>
      <c r="E61">
        <v>0</v>
      </c>
      <c r="F61" t="b">
        <v>0</v>
      </c>
      <c r="G61" t="b">
        <v>0</v>
      </c>
      <c r="H61" t="b">
        <v>0</v>
      </c>
      <c r="I61" s="1" t="s">
        <v>33089</v>
      </c>
    </row>
    <row r="62" spans="1:9" x14ac:dyDescent="0.3">
      <c r="A62" s="1" t="s">
        <v>33157</v>
      </c>
      <c r="B62" s="1" t="s">
        <v>882</v>
      </c>
      <c r="C62" s="2">
        <v>45632</v>
      </c>
      <c r="D62" s="1" t="s">
        <v>33091</v>
      </c>
      <c r="E62">
        <v>0</v>
      </c>
      <c r="F62" t="b">
        <v>0</v>
      </c>
      <c r="G62" t="b">
        <v>0</v>
      </c>
      <c r="H62" t="b">
        <v>0</v>
      </c>
      <c r="I62" s="1" t="s">
        <v>33092</v>
      </c>
    </row>
    <row r="63" spans="1:9" x14ac:dyDescent="0.3">
      <c r="A63" s="1" t="s">
        <v>33158</v>
      </c>
      <c r="B63" s="1" t="s">
        <v>286</v>
      </c>
      <c r="C63" s="2">
        <v>45500</v>
      </c>
      <c r="D63" s="1" t="s">
        <v>33098</v>
      </c>
      <c r="E63">
        <v>53.61</v>
      </c>
      <c r="F63" t="b">
        <v>0</v>
      </c>
      <c r="G63" t="b">
        <v>0</v>
      </c>
      <c r="H63" t="b">
        <v>0</v>
      </c>
      <c r="I63" s="1" t="s">
        <v>33089</v>
      </c>
    </row>
    <row r="64" spans="1:9" x14ac:dyDescent="0.3">
      <c r="A64" s="1" t="s">
        <v>33159</v>
      </c>
      <c r="B64" s="1" t="s">
        <v>66</v>
      </c>
      <c r="C64" s="2">
        <v>45279</v>
      </c>
      <c r="D64" s="1" t="s">
        <v>33098</v>
      </c>
      <c r="E64">
        <v>0</v>
      </c>
      <c r="F64" t="b">
        <v>0</v>
      </c>
      <c r="G64" t="b">
        <v>0</v>
      </c>
      <c r="H64" t="b">
        <v>0</v>
      </c>
      <c r="I64" s="1" t="s">
        <v>33099</v>
      </c>
    </row>
    <row r="65" spans="1:9" x14ac:dyDescent="0.3">
      <c r="A65" s="1" t="s">
        <v>33160</v>
      </c>
      <c r="B65" s="1" t="s">
        <v>406</v>
      </c>
      <c r="C65" s="2">
        <v>45582</v>
      </c>
      <c r="D65" s="1" t="s">
        <v>33088</v>
      </c>
      <c r="E65">
        <v>0</v>
      </c>
      <c r="F65" t="b">
        <v>0</v>
      </c>
      <c r="G65" t="b">
        <v>0</v>
      </c>
      <c r="H65" t="b">
        <v>0</v>
      </c>
      <c r="I65" s="1" t="s">
        <v>33092</v>
      </c>
    </row>
    <row r="66" spans="1:9" x14ac:dyDescent="0.3">
      <c r="A66" s="1" t="s">
        <v>33161</v>
      </c>
      <c r="B66" s="1" t="s">
        <v>138</v>
      </c>
      <c r="C66" s="2">
        <v>45465</v>
      </c>
      <c r="D66" s="1" t="s">
        <v>33091</v>
      </c>
      <c r="E66">
        <v>0</v>
      </c>
      <c r="F66" t="b">
        <v>0</v>
      </c>
      <c r="G66" t="b">
        <v>0</v>
      </c>
      <c r="H66" t="b">
        <v>0</v>
      </c>
      <c r="I66" s="1" t="s">
        <v>33092</v>
      </c>
    </row>
    <row r="67" spans="1:9" x14ac:dyDescent="0.3">
      <c r="A67" s="1" t="s">
        <v>33162</v>
      </c>
      <c r="B67" s="1" t="s">
        <v>330</v>
      </c>
      <c r="C67" s="2">
        <v>45638</v>
      </c>
      <c r="D67" s="1" t="s">
        <v>33109</v>
      </c>
      <c r="E67">
        <v>50.41</v>
      </c>
      <c r="F67" t="b">
        <v>0</v>
      </c>
      <c r="G67" t="b">
        <v>0</v>
      </c>
      <c r="H67" t="b">
        <v>0</v>
      </c>
      <c r="I67" s="1" t="s">
        <v>33092</v>
      </c>
    </row>
    <row r="68" spans="1:9" x14ac:dyDescent="0.3">
      <c r="A68" s="1" t="s">
        <v>33163</v>
      </c>
      <c r="B68" s="1" t="s">
        <v>33</v>
      </c>
      <c r="C68" s="2">
        <v>45612</v>
      </c>
      <c r="D68" s="1" t="s">
        <v>33098</v>
      </c>
      <c r="E68">
        <v>0</v>
      </c>
      <c r="F68" t="b">
        <v>0</v>
      </c>
      <c r="G68" t="b">
        <v>0</v>
      </c>
      <c r="H68" t="b">
        <v>0</v>
      </c>
      <c r="I68" s="1" t="s">
        <v>33092</v>
      </c>
    </row>
    <row r="69" spans="1:9" x14ac:dyDescent="0.3">
      <c r="A69" s="1" t="s">
        <v>33164</v>
      </c>
      <c r="B69" s="1" t="s">
        <v>672</v>
      </c>
      <c r="C69" s="2">
        <v>45651</v>
      </c>
      <c r="D69" s="1" t="s">
        <v>33094</v>
      </c>
      <c r="E69">
        <v>0</v>
      </c>
      <c r="F69" t="b">
        <v>1</v>
      </c>
      <c r="G69" t="b">
        <v>0</v>
      </c>
      <c r="H69" t="b">
        <v>0</v>
      </c>
      <c r="I69" s="1" t="s">
        <v>33092</v>
      </c>
    </row>
    <row r="70" spans="1:9" x14ac:dyDescent="0.3">
      <c r="A70" s="1" t="s">
        <v>33165</v>
      </c>
      <c r="B70" s="1" t="s">
        <v>840</v>
      </c>
      <c r="C70" s="2">
        <v>45515</v>
      </c>
      <c r="D70" s="1" t="s">
        <v>33109</v>
      </c>
      <c r="E70">
        <v>84.75</v>
      </c>
      <c r="F70" t="b">
        <v>0</v>
      </c>
      <c r="G70" t="b">
        <v>0</v>
      </c>
      <c r="H70" t="b">
        <v>0</v>
      </c>
      <c r="I70" s="1" t="s">
        <v>33089</v>
      </c>
    </row>
    <row r="71" spans="1:9" x14ac:dyDescent="0.3">
      <c r="A71" s="1" t="s">
        <v>33166</v>
      </c>
      <c r="B71" s="1" t="s">
        <v>834</v>
      </c>
      <c r="C71" s="2">
        <v>45218</v>
      </c>
      <c r="D71" s="1" t="s">
        <v>33101</v>
      </c>
      <c r="E71">
        <v>0</v>
      </c>
      <c r="F71" t="b">
        <v>0</v>
      </c>
      <c r="G71" t="b">
        <v>0</v>
      </c>
      <c r="H71" t="b">
        <v>0</v>
      </c>
      <c r="I71" s="1" t="s">
        <v>33095</v>
      </c>
    </row>
    <row r="72" spans="1:9" x14ac:dyDescent="0.3">
      <c r="A72" s="1" t="s">
        <v>33167</v>
      </c>
      <c r="B72" s="1" t="s">
        <v>158</v>
      </c>
      <c r="C72" s="2">
        <v>45561</v>
      </c>
      <c r="D72" s="1" t="s">
        <v>33094</v>
      </c>
      <c r="E72">
        <v>0</v>
      </c>
      <c r="F72" t="b">
        <v>0</v>
      </c>
      <c r="G72" t="b">
        <v>0</v>
      </c>
      <c r="H72" t="b">
        <v>0</v>
      </c>
      <c r="I72" s="1" t="s">
        <v>33095</v>
      </c>
    </row>
    <row r="73" spans="1:9" x14ac:dyDescent="0.3">
      <c r="A73" s="1" t="s">
        <v>33168</v>
      </c>
      <c r="B73" s="1" t="s">
        <v>678</v>
      </c>
      <c r="C73" s="2">
        <v>45617</v>
      </c>
      <c r="D73" s="1" t="s">
        <v>33091</v>
      </c>
      <c r="E73">
        <v>0</v>
      </c>
      <c r="F73" t="b">
        <v>0</v>
      </c>
      <c r="G73" t="b">
        <v>0</v>
      </c>
      <c r="H73" t="b">
        <v>0</v>
      </c>
      <c r="I73" s="1" t="s">
        <v>33099</v>
      </c>
    </row>
    <row r="74" spans="1:9" x14ac:dyDescent="0.3">
      <c r="A74" s="1" t="s">
        <v>33169</v>
      </c>
      <c r="B74" s="1" t="s">
        <v>728</v>
      </c>
      <c r="C74" s="2">
        <v>45539</v>
      </c>
      <c r="D74" s="1" t="s">
        <v>33088</v>
      </c>
      <c r="E74">
        <v>0</v>
      </c>
      <c r="F74" t="b">
        <v>0</v>
      </c>
      <c r="G74" t="b">
        <v>0</v>
      </c>
      <c r="H74" t="b">
        <v>0</v>
      </c>
      <c r="I74" s="1" t="s">
        <v>33099</v>
      </c>
    </row>
    <row r="75" spans="1:9" x14ac:dyDescent="0.3">
      <c r="A75" s="1" t="s">
        <v>33170</v>
      </c>
      <c r="B75" s="1" t="s">
        <v>296</v>
      </c>
      <c r="C75" s="2">
        <v>45375</v>
      </c>
      <c r="D75" s="1" t="s">
        <v>33101</v>
      </c>
      <c r="E75">
        <v>0</v>
      </c>
      <c r="F75" t="b">
        <v>0</v>
      </c>
      <c r="G75" t="b">
        <v>0</v>
      </c>
      <c r="H75" t="b">
        <v>0</v>
      </c>
      <c r="I75" s="1" t="s">
        <v>33095</v>
      </c>
    </row>
    <row r="76" spans="1:9" x14ac:dyDescent="0.3">
      <c r="A76" s="1" t="s">
        <v>33171</v>
      </c>
      <c r="B76" s="1" t="s">
        <v>578</v>
      </c>
      <c r="C76" s="2">
        <v>45616</v>
      </c>
      <c r="D76" s="1" t="s">
        <v>33091</v>
      </c>
      <c r="E76">
        <v>0</v>
      </c>
      <c r="F76" t="b">
        <v>0</v>
      </c>
      <c r="G76" t="b">
        <v>0</v>
      </c>
      <c r="H76" t="b">
        <v>0</v>
      </c>
      <c r="I76" s="1" t="s">
        <v>33099</v>
      </c>
    </row>
    <row r="77" spans="1:9" x14ac:dyDescent="0.3">
      <c r="A77" s="1" t="s">
        <v>33172</v>
      </c>
      <c r="B77" s="1" t="s">
        <v>422</v>
      </c>
      <c r="C77" s="2">
        <v>45400</v>
      </c>
      <c r="D77" s="1" t="s">
        <v>33088</v>
      </c>
      <c r="E77">
        <v>6.51</v>
      </c>
      <c r="F77" t="b">
        <v>0</v>
      </c>
      <c r="G77" t="b">
        <v>1</v>
      </c>
      <c r="H77" t="b">
        <v>1</v>
      </c>
      <c r="I77" s="1" t="s">
        <v>33089</v>
      </c>
    </row>
    <row r="78" spans="1:9" x14ac:dyDescent="0.3">
      <c r="A78" s="1" t="s">
        <v>33173</v>
      </c>
      <c r="B78" s="1" t="s">
        <v>270</v>
      </c>
      <c r="C78" s="2">
        <v>45349</v>
      </c>
      <c r="D78" s="1" t="s">
        <v>33088</v>
      </c>
      <c r="E78">
        <v>0</v>
      </c>
      <c r="F78" t="b">
        <v>0</v>
      </c>
      <c r="G78" t="b">
        <v>0</v>
      </c>
      <c r="H78" t="b">
        <v>0</v>
      </c>
      <c r="I78" s="1" t="s">
        <v>33092</v>
      </c>
    </row>
    <row r="79" spans="1:9" x14ac:dyDescent="0.3">
      <c r="A79" s="1" t="s">
        <v>33174</v>
      </c>
      <c r="B79" s="1" t="s">
        <v>864</v>
      </c>
      <c r="C79" s="2">
        <v>45618</v>
      </c>
      <c r="D79" s="1" t="s">
        <v>33088</v>
      </c>
      <c r="E79">
        <v>27.75</v>
      </c>
      <c r="F79" t="b">
        <v>0</v>
      </c>
      <c r="G79" t="b">
        <v>0</v>
      </c>
      <c r="H79" t="b">
        <v>0</v>
      </c>
      <c r="I79" s="1" t="s">
        <v>33089</v>
      </c>
    </row>
    <row r="80" spans="1:9" x14ac:dyDescent="0.3">
      <c r="A80" s="1" t="s">
        <v>33175</v>
      </c>
      <c r="B80" s="1" t="s">
        <v>580</v>
      </c>
      <c r="C80" s="2">
        <v>45394</v>
      </c>
      <c r="D80" s="1" t="s">
        <v>33109</v>
      </c>
      <c r="E80">
        <v>0</v>
      </c>
      <c r="F80" t="b">
        <v>0</v>
      </c>
      <c r="G80" t="b">
        <v>0</v>
      </c>
      <c r="H80" t="b">
        <v>0</v>
      </c>
      <c r="I80" s="1" t="s">
        <v>33095</v>
      </c>
    </row>
    <row r="81" spans="1:9" x14ac:dyDescent="0.3">
      <c r="A81" s="1" t="s">
        <v>33176</v>
      </c>
      <c r="B81" s="1" t="s">
        <v>994</v>
      </c>
      <c r="C81" s="2">
        <v>45547</v>
      </c>
      <c r="D81" s="1" t="s">
        <v>33094</v>
      </c>
      <c r="E81">
        <v>0</v>
      </c>
      <c r="F81" t="b">
        <v>1</v>
      </c>
      <c r="G81" t="b">
        <v>0</v>
      </c>
      <c r="H81" t="b">
        <v>0</v>
      </c>
      <c r="I81" s="1" t="s">
        <v>33095</v>
      </c>
    </row>
    <row r="82" spans="1:9" x14ac:dyDescent="0.3">
      <c r="A82" s="1" t="s">
        <v>33177</v>
      </c>
      <c r="B82" s="1" t="s">
        <v>274</v>
      </c>
      <c r="C82" s="2">
        <v>45547</v>
      </c>
      <c r="D82" s="1" t="s">
        <v>33091</v>
      </c>
      <c r="E82">
        <v>0</v>
      </c>
      <c r="F82" t="b">
        <v>0</v>
      </c>
      <c r="G82" t="b">
        <v>0</v>
      </c>
      <c r="H82" t="b">
        <v>0</v>
      </c>
      <c r="I82" s="1" t="s">
        <v>33092</v>
      </c>
    </row>
    <row r="83" spans="1:9" x14ac:dyDescent="0.3">
      <c r="A83" s="1" t="s">
        <v>33178</v>
      </c>
      <c r="B83" s="1" t="s">
        <v>616</v>
      </c>
      <c r="C83" s="2">
        <v>45542</v>
      </c>
      <c r="D83" s="1" t="s">
        <v>33094</v>
      </c>
      <c r="E83">
        <v>0</v>
      </c>
      <c r="F83" t="b">
        <v>0</v>
      </c>
      <c r="G83" t="b">
        <v>0</v>
      </c>
      <c r="H83" t="b">
        <v>0</v>
      </c>
      <c r="I83" s="1" t="s">
        <v>33089</v>
      </c>
    </row>
    <row r="84" spans="1:9" x14ac:dyDescent="0.3">
      <c r="A84" s="1" t="s">
        <v>33179</v>
      </c>
      <c r="B84" s="1" t="s">
        <v>950</v>
      </c>
      <c r="C84" s="2">
        <v>45558</v>
      </c>
      <c r="D84" s="1" t="s">
        <v>33109</v>
      </c>
      <c r="E84">
        <v>0</v>
      </c>
      <c r="F84" t="b">
        <v>0</v>
      </c>
      <c r="G84" t="b">
        <v>0</v>
      </c>
      <c r="H84" t="b">
        <v>1</v>
      </c>
      <c r="I84" s="1" t="s">
        <v>33099</v>
      </c>
    </row>
    <row r="85" spans="1:9" x14ac:dyDescent="0.3">
      <c r="A85" s="1" t="s">
        <v>33180</v>
      </c>
      <c r="B85" s="1" t="s">
        <v>980</v>
      </c>
      <c r="C85" s="2">
        <v>45556</v>
      </c>
      <c r="D85" s="1" t="s">
        <v>33109</v>
      </c>
      <c r="E85">
        <v>0</v>
      </c>
      <c r="F85" t="b">
        <v>0</v>
      </c>
      <c r="G85" t="b">
        <v>0</v>
      </c>
      <c r="H85" t="b">
        <v>0</v>
      </c>
      <c r="I85" s="1" t="s">
        <v>33089</v>
      </c>
    </row>
    <row r="86" spans="1:9" x14ac:dyDescent="0.3">
      <c r="A86" s="1" t="s">
        <v>33181</v>
      </c>
      <c r="B86" s="1" t="s">
        <v>540</v>
      </c>
      <c r="C86" s="2">
        <v>45651</v>
      </c>
      <c r="D86" s="1" t="s">
        <v>33091</v>
      </c>
      <c r="E86">
        <v>0</v>
      </c>
      <c r="F86" t="b">
        <v>0</v>
      </c>
      <c r="G86" t="b">
        <v>0</v>
      </c>
      <c r="H86" t="b">
        <v>0</v>
      </c>
      <c r="I86" s="1" t="s">
        <v>33099</v>
      </c>
    </row>
    <row r="87" spans="1:9" x14ac:dyDescent="0.3">
      <c r="A87" s="1" t="s">
        <v>33182</v>
      </c>
      <c r="B87" s="1" t="s">
        <v>130</v>
      </c>
      <c r="C87" s="2">
        <v>45470</v>
      </c>
      <c r="D87" s="1" t="s">
        <v>33094</v>
      </c>
      <c r="E87">
        <v>0</v>
      </c>
      <c r="F87" t="b">
        <v>0</v>
      </c>
      <c r="G87" t="b">
        <v>0</v>
      </c>
      <c r="H87" t="b">
        <v>1</v>
      </c>
      <c r="I87" s="1" t="s">
        <v>33092</v>
      </c>
    </row>
    <row r="88" spans="1:9" x14ac:dyDescent="0.3">
      <c r="A88" s="1" t="s">
        <v>33183</v>
      </c>
      <c r="B88" s="1" t="s">
        <v>442</v>
      </c>
      <c r="C88" s="2">
        <v>45457</v>
      </c>
      <c r="D88" s="1" t="s">
        <v>33094</v>
      </c>
      <c r="E88">
        <v>4.5199999999999996</v>
      </c>
      <c r="F88" t="b">
        <v>0</v>
      </c>
      <c r="G88" t="b">
        <v>0</v>
      </c>
      <c r="H88" t="b">
        <v>0</v>
      </c>
      <c r="I88" s="1" t="s">
        <v>33099</v>
      </c>
    </row>
    <row r="89" spans="1:9" x14ac:dyDescent="0.3">
      <c r="A89" s="1" t="s">
        <v>33184</v>
      </c>
      <c r="B89" s="1" t="s">
        <v>636</v>
      </c>
      <c r="C89" s="2">
        <v>45361</v>
      </c>
      <c r="D89" s="1" t="s">
        <v>33098</v>
      </c>
      <c r="E89">
        <v>99.94</v>
      </c>
      <c r="F89" t="b">
        <v>1</v>
      </c>
      <c r="G89" t="b">
        <v>0</v>
      </c>
      <c r="H89" t="b">
        <v>0</v>
      </c>
      <c r="I89" s="1" t="s">
        <v>33095</v>
      </c>
    </row>
    <row r="90" spans="1:9" x14ac:dyDescent="0.3">
      <c r="A90" s="1" t="s">
        <v>33185</v>
      </c>
      <c r="B90" s="1" t="s">
        <v>250</v>
      </c>
      <c r="C90" s="2">
        <v>45172</v>
      </c>
      <c r="D90" s="1" t="s">
        <v>33094</v>
      </c>
      <c r="E90">
        <v>0</v>
      </c>
      <c r="F90" t="b">
        <v>0</v>
      </c>
      <c r="G90" t="b">
        <v>0</v>
      </c>
      <c r="H90" t="b">
        <v>1</v>
      </c>
      <c r="I90" s="1" t="s">
        <v>33095</v>
      </c>
    </row>
    <row r="91" spans="1:9" x14ac:dyDescent="0.3">
      <c r="A91" s="1" t="s">
        <v>33186</v>
      </c>
      <c r="B91" s="1" t="s">
        <v>442</v>
      </c>
      <c r="C91" s="2">
        <v>45453</v>
      </c>
      <c r="D91" s="1" t="s">
        <v>33101</v>
      </c>
      <c r="E91">
        <v>27.62</v>
      </c>
      <c r="F91" t="b">
        <v>1</v>
      </c>
      <c r="G91" t="b">
        <v>0</v>
      </c>
      <c r="H91" t="b">
        <v>0</v>
      </c>
      <c r="I91" s="1" t="s">
        <v>33095</v>
      </c>
    </row>
    <row r="92" spans="1:9" x14ac:dyDescent="0.3">
      <c r="A92" s="1" t="s">
        <v>33187</v>
      </c>
      <c r="B92" s="1" t="s">
        <v>526</v>
      </c>
      <c r="C92" s="2">
        <v>45521</v>
      </c>
      <c r="D92" s="1" t="s">
        <v>33109</v>
      </c>
      <c r="E92">
        <v>0</v>
      </c>
      <c r="F92" t="b">
        <v>0</v>
      </c>
      <c r="G92" t="b">
        <v>0</v>
      </c>
      <c r="H92" t="b">
        <v>1</v>
      </c>
      <c r="I92" s="1" t="s">
        <v>33092</v>
      </c>
    </row>
    <row r="93" spans="1:9" x14ac:dyDescent="0.3">
      <c r="A93" s="1" t="s">
        <v>33188</v>
      </c>
      <c r="B93" s="1" t="s">
        <v>298</v>
      </c>
      <c r="C93" s="2">
        <v>45557</v>
      </c>
      <c r="D93" s="1" t="s">
        <v>33094</v>
      </c>
      <c r="E93">
        <v>0</v>
      </c>
      <c r="F93" t="b">
        <v>0</v>
      </c>
      <c r="G93" t="b">
        <v>0</v>
      </c>
      <c r="H93" t="b">
        <v>0</v>
      </c>
      <c r="I93" s="1" t="s">
        <v>33099</v>
      </c>
    </row>
    <row r="94" spans="1:9" x14ac:dyDescent="0.3">
      <c r="A94" s="1" t="s">
        <v>33189</v>
      </c>
      <c r="B94" s="1" t="s">
        <v>676</v>
      </c>
      <c r="C94" s="2">
        <v>45616</v>
      </c>
      <c r="D94" s="1" t="s">
        <v>33094</v>
      </c>
      <c r="E94">
        <v>0</v>
      </c>
      <c r="F94" t="b">
        <v>0</v>
      </c>
      <c r="G94" t="b">
        <v>0</v>
      </c>
      <c r="H94" t="b">
        <v>0</v>
      </c>
      <c r="I94" s="1" t="s">
        <v>33095</v>
      </c>
    </row>
    <row r="95" spans="1:9" x14ac:dyDescent="0.3">
      <c r="A95" s="1" t="s">
        <v>33190</v>
      </c>
      <c r="B95" s="1" t="s">
        <v>802</v>
      </c>
      <c r="C95" s="2">
        <v>45574</v>
      </c>
      <c r="D95" s="1" t="s">
        <v>33098</v>
      </c>
      <c r="E95">
        <v>23.97</v>
      </c>
      <c r="F95" t="b">
        <v>1</v>
      </c>
      <c r="G95" t="b">
        <v>0</v>
      </c>
      <c r="H95" t="b">
        <v>0</v>
      </c>
      <c r="I95" s="1" t="s">
        <v>33089</v>
      </c>
    </row>
    <row r="96" spans="1:9" x14ac:dyDescent="0.3">
      <c r="A96" s="1" t="s">
        <v>33191</v>
      </c>
      <c r="B96" s="1" t="s">
        <v>614</v>
      </c>
      <c r="C96" s="2">
        <v>45650</v>
      </c>
      <c r="D96" s="1" t="s">
        <v>33094</v>
      </c>
      <c r="E96">
        <v>0</v>
      </c>
      <c r="F96" t="b">
        <v>0</v>
      </c>
      <c r="G96" t="b">
        <v>0</v>
      </c>
      <c r="H96" t="b">
        <v>0</v>
      </c>
      <c r="I96" s="1" t="s">
        <v>33089</v>
      </c>
    </row>
    <row r="97" spans="1:9" x14ac:dyDescent="0.3">
      <c r="A97" s="1" t="s">
        <v>33192</v>
      </c>
      <c r="B97" s="1" t="s">
        <v>1002</v>
      </c>
      <c r="C97" s="2">
        <v>45517</v>
      </c>
      <c r="D97" s="1" t="s">
        <v>33091</v>
      </c>
      <c r="E97">
        <v>0</v>
      </c>
      <c r="F97" t="b">
        <v>0</v>
      </c>
      <c r="G97" t="b">
        <v>0</v>
      </c>
      <c r="H97" t="b">
        <v>0</v>
      </c>
      <c r="I97" s="1" t="s">
        <v>33095</v>
      </c>
    </row>
    <row r="98" spans="1:9" x14ac:dyDescent="0.3">
      <c r="A98" s="1" t="s">
        <v>33193</v>
      </c>
      <c r="B98" s="1" t="s">
        <v>764</v>
      </c>
      <c r="C98" s="2">
        <v>45645</v>
      </c>
      <c r="D98" s="1" t="s">
        <v>33101</v>
      </c>
      <c r="E98">
        <v>0</v>
      </c>
      <c r="F98" t="b">
        <v>0</v>
      </c>
      <c r="G98" t="b">
        <v>1</v>
      </c>
      <c r="H98" t="b">
        <v>0</v>
      </c>
      <c r="I98" s="1" t="s">
        <v>33095</v>
      </c>
    </row>
    <row r="99" spans="1:9" x14ac:dyDescent="0.3">
      <c r="A99" s="1" t="s">
        <v>33194</v>
      </c>
      <c r="B99" s="1" t="s">
        <v>236</v>
      </c>
      <c r="C99" s="2">
        <v>45460</v>
      </c>
      <c r="D99" s="1" t="s">
        <v>33091</v>
      </c>
      <c r="E99">
        <v>0</v>
      </c>
      <c r="F99" t="b">
        <v>0</v>
      </c>
      <c r="G99" t="b">
        <v>0</v>
      </c>
      <c r="H99" t="b">
        <v>0</v>
      </c>
      <c r="I99" s="1" t="s">
        <v>33092</v>
      </c>
    </row>
    <row r="100" spans="1:9" x14ac:dyDescent="0.3">
      <c r="A100" s="1" t="s">
        <v>33195</v>
      </c>
      <c r="B100" s="1" t="s">
        <v>532</v>
      </c>
      <c r="C100" s="2">
        <v>45654</v>
      </c>
      <c r="D100" s="1" t="s">
        <v>33098</v>
      </c>
      <c r="E100">
        <v>7.26</v>
      </c>
      <c r="F100" t="b">
        <v>1</v>
      </c>
      <c r="G100" t="b">
        <v>0</v>
      </c>
      <c r="H100" t="b">
        <v>0</v>
      </c>
      <c r="I100" s="1" t="s">
        <v>33089</v>
      </c>
    </row>
    <row r="101" spans="1:9" x14ac:dyDescent="0.3">
      <c r="A101" s="1" t="s">
        <v>33196</v>
      </c>
      <c r="B101" s="1" t="s">
        <v>910</v>
      </c>
      <c r="C101" s="2">
        <v>45643</v>
      </c>
      <c r="D101" s="1" t="s">
        <v>33101</v>
      </c>
      <c r="E101">
        <v>0</v>
      </c>
      <c r="F101" t="b">
        <v>0</v>
      </c>
      <c r="G101" t="b">
        <v>0</v>
      </c>
      <c r="H101" t="b">
        <v>0</v>
      </c>
      <c r="I101" s="1" t="s">
        <v>33099</v>
      </c>
    </row>
    <row r="102" spans="1:9" x14ac:dyDescent="0.3">
      <c r="A102" s="1" t="s">
        <v>33197</v>
      </c>
      <c r="B102" s="1" t="s">
        <v>912</v>
      </c>
      <c r="C102" s="2">
        <v>45006</v>
      </c>
      <c r="D102" s="1" t="s">
        <v>33091</v>
      </c>
      <c r="E102">
        <v>0</v>
      </c>
      <c r="F102" t="b">
        <v>1</v>
      </c>
      <c r="G102" t="b">
        <v>0</v>
      </c>
      <c r="H102" t="b">
        <v>0</v>
      </c>
      <c r="I102" s="1" t="s">
        <v>33095</v>
      </c>
    </row>
    <row r="103" spans="1:9" x14ac:dyDescent="0.3">
      <c r="A103" s="1" t="s">
        <v>33198</v>
      </c>
      <c r="B103" s="1" t="s">
        <v>420</v>
      </c>
      <c r="C103" s="2">
        <v>45649</v>
      </c>
      <c r="D103" s="1" t="s">
        <v>33091</v>
      </c>
      <c r="E103">
        <v>0</v>
      </c>
      <c r="F103" t="b">
        <v>1</v>
      </c>
      <c r="G103" t="b">
        <v>0</v>
      </c>
      <c r="H103" t="b">
        <v>0</v>
      </c>
      <c r="I103" s="1" t="s">
        <v>33089</v>
      </c>
    </row>
    <row r="104" spans="1:9" x14ac:dyDescent="0.3">
      <c r="A104" s="1" t="s">
        <v>33199</v>
      </c>
      <c r="B104" s="1" t="s">
        <v>404</v>
      </c>
      <c r="C104" s="2">
        <v>45482</v>
      </c>
      <c r="D104" s="1" t="s">
        <v>33101</v>
      </c>
      <c r="E104">
        <v>28.95</v>
      </c>
      <c r="F104" t="b">
        <v>0</v>
      </c>
      <c r="G104" t="b">
        <v>0</v>
      </c>
      <c r="H104" t="b">
        <v>0</v>
      </c>
      <c r="I104" s="1" t="s">
        <v>33092</v>
      </c>
    </row>
    <row r="105" spans="1:9" x14ac:dyDescent="0.3">
      <c r="A105" s="1" t="s">
        <v>33200</v>
      </c>
      <c r="B105" s="1" t="s">
        <v>490</v>
      </c>
      <c r="C105" s="2">
        <v>45548</v>
      </c>
      <c r="D105" s="1" t="s">
        <v>33091</v>
      </c>
      <c r="E105">
        <v>17.34</v>
      </c>
      <c r="F105" t="b">
        <v>0</v>
      </c>
      <c r="G105" t="b">
        <v>0</v>
      </c>
      <c r="H105" t="b">
        <v>0</v>
      </c>
      <c r="I105" s="1" t="s">
        <v>33095</v>
      </c>
    </row>
    <row r="106" spans="1:9" x14ac:dyDescent="0.3">
      <c r="A106" s="1" t="s">
        <v>33201</v>
      </c>
      <c r="B106" s="1" t="s">
        <v>72</v>
      </c>
      <c r="C106" s="2">
        <v>45576</v>
      </c>
      <c r="D106" s="1" t="s">
        <v>33094</v>
      </c>
      <c r="E106">
        <v>0</v>
      </c>
      <c r="F106" t="b">
        <v>0</v>
      </c>
      <c r="G106" t="b">
        <v>0</v>
      </c>
      <c r="H106" t="b">
        <v>1</v>
      </c>
      <c r="I106" s="1" t="s">
        <v>33089</v>
      </c>
    </row>
    <row r="107" spans="1:9" x14ac:dyDescent="0.3">
      <c r="A107" s="1" t="s">
        <v>33202</v>
      </c>
      <c r="B107" s="1" t="s">
        <v>890</v>
      </c>
      <c r="C107" s="2">
        <v>45603</v>
      </c>
      <c r="D107" s="1" t="s">
        <v>33094</v>
      </c>
      <c r="E107">
        <v>0</v>
      </c>
      <c r="F107" t="b">
        <v>0</v>
      </c>
      <c r="G107" t="b">
        <v>0</v>
      </c>
      <c r="H107" t="b">
        <v>0</v>
      </c>
      <c r="I107" s="1" t="s">
        <v>33089</v>
      </c>
    </row>
    <row r="108" spans="1:9" x14ac:dyDescent="0.3">
      <c r="A108" s="1" t="s">
        <v>33203</v>
      </c>
      <c r="B108" s="1" t="s">
        <v>384</v>
      </c>
      <c r="C108" s="2">
        <v>45500</v>
      </c>
      <c r="D108" s="1" t="s">
        <v>33098</v>
      </c>
      <c r="E108">
        <v>45.83</v>
      </c>
      <c r="F108" t="b">
        <v>0</v>
      </c>
      <c r="G108" t="b">
        <v>0</v>
      </c>
      <c r="H108" t="b">
        <v>0</v>
      </c>
      <c r="I108" s="1" t="s">
        <v>33089</v>
      </c>
    </row>
    <row r="109" spans="1:9" x14ac:dyDescent="0.3">
      <c r="A109" s="1" t="s">
        <v>33204</v>
      </c>
      <c r="B109" s="1" t="s">
        <v>116</v>
      </c>
      <c r="C109" s="2">
        <v>45148</v>
      </c>
      <c r="D109" s="1" t="s">
        <v>33088</v>
      </c>
      <c r="E109">
        <v>0</v>
      </c>
      <c r="F109" t="b">
        <v>0</v>
      </c>
      <c r="G109" t="b">
        <v>0</v>
      </c>
      <c r="H109" t="b">
        <v>0</v>
      </c>
      <c r="I109" s="1" t="s">
        <v>33095</v>
      </c>
    </row>
    <row r="110" spans="1:9" x14ac:dyDescent="0.3">
      <c r="A110" s="1" t="s">
        <v>33205</v>
      </c>
      <c r="B110" s="1" t="s">
        <v>208</v>
      </c>
      <c r="C110" s="2">
        <v>45541</v>
      </c>
      <c r="D110" s="1" t="s">
        <v>33091</v>
      </c>
      <c r="E110">
        <v>0</v>
      </c>
      <c r="F110" t="b">
        <v>0</v>
      </c>
      <c r="G110" t="b">
        <v>0</v>
      </c>
      <c r="H110" t="b">
        <v>0</v>
      </c>
      <c r="I110" s="1" t="s">
        <v>33099</v>
      </c>
    </row>
    <row r="111" spans="1:9" x14ac:dyDescent="0.3">
      <c r="A111" s="1" t="s">
        <v>33206</v>
      </c>
      <c r="B111" s="1" t="s">
        <v>246</v>
      </c>
      <c r="C111" s="2">
        <v>45381</v>
      </c>
      <c r="D111" s="1" t="s">
        <v>33101</v>
      </c>
      <c r="E111">
        <v>0</v>
      </c>
      <c r="F111" t="b">
        <v>0</v>
      </c>
      <c r="G111" t="b">
        <v>0</v>
      </c>
      <c r="H111" t="b">
        <v>0</v>
      </c>
      <c r="I111" s="1" t="s">
        <v>33095</v>
      </c>
    </row>
    <row r="112" spans="1:9" x14ac:dyDescent="0.3">
      <c r="A112" s="1" t="s">
        <v>33207</v>
      </c>
      <c r="B112" s="1" t="s">
        <v>632</v>
      </c>
      <c r="C112" s="2">
        <v>45281</v>
      </c>
      <c r="D112" s="1" t="s">
        <v>33098</v>
      </c>
      <c r="E112">
        <v>168.73</v>
      </c>
      <c r="F112" t="b">
        <v>0</v>
      </c>
      <c r="G112" t="b">
        <v>0</v>
      </c>
      <c r="H112" t="b">
        <v>0</v>
      </c>
      <c r="I112" s="1" t="s">
        <v>33089</v>
      </c>
    </row>
    <row r="113" spans="1:9" x14ac:dyDescent="0.3">
      <c r="A113" s="1" t="s">
        <v>33208</v>
      </c>
      <c r="B113" s="1" t="s">
        <v>430</v>
      </c>
      <c r="C113" s="2">
        <v>45463</v>
      </c>
      <c r="D113" s="1" t="s">
        <v>33088</v>
      </c>
      <c r="E113">
        <v>0</v>
      </c>
      <c r="F113" t="b">
        <v>0</v>
      </c>
      <c r="G113" t="b">
        <v>0</v>
      </c>
      <c r="H113" t="b">
        <v>0</v>
      </c>
      <c r="I113" s="1" t="s">
        <v>33089</v>
      </c>
    </row>
    <row r="114" spans="1:9" x14ac:dyDescent="0.3">
      <c r="A114" s="1" t="s">
        <v>33209</v>
      </c>
      <c r="B114" s="1" t="s">
        <v>470</v>
      </c>
      <c r="C114" s="2">
        <v>45332</v>
      </c>
      <c r="D114" s="1" t="s">
        <v>33109</v>
      </c>
      <c r="E114">
        <v>0</v>
      </c>
      <c r="F114" t="b">
        <v>0</v>
      </c>
      <c r="G114" t="b">
        <v>0</v>
      </c>
      <c r="H114" t="b">
        <v>1</v>
      </c>
      <c r="I114" s="1" t="s">
        <v>33092</v>
      </c>
    </row>
    <row r="115" spans="1:9" x14ac:dyDescent="0.3">
      <c r="A115" s="1" t="s">
        <v>33210</v>
      </c>
      <c r="B115" s="1" t="s">
        <v>1026</v>
      </c>
      <c r="C115" s="2">
        <v>45491</v>
      </c>
      <c r="D115" s="1" t="s">
        <v>33098</v>
      </c>
      <c r="E115">
        <v>0</v>
      </c>
      <c r="F115" t="b">
        <v>1</v>
      </c>
      <c r="G115" t="b">
        <v>0</v>
      </c>
      <c r="H115" t="b">
        <v>0</v>
      </c>
      <c r="I115" s="1" t="s">
        <v>33095</v>
      </c>
    </row>
    <row r="116" spans="1:9" x14ac:dyDescent="0.3">
      <c r="A116" s="1" t="s">
        <v>33211</v>
      </c>
      <c r="B116" s="1" t="s">
        <v>316</v>
      </c>
      <c r="C116" s="2">
        <v>45485</v>
      </c>
      <c r="D116" s="1" t="s">
        <v>33109</v>
      </c>
      <c r="E116">
        <v>0</v>
      </c>
      <c r="F116" t="b">
        <v>0</v>
      </c>
      <c r="G116" t="b">
        <v>0</v>
      </c>
      <c r="H116" t="b">
        <v>0</v>
      </c>
      <c r="I116" s="1" t="s">
        <v>33095</v>
      </c>
    </row>
    <row r="117" spans="1:9" x14ac:dyDescent="0.3">
      <c r="A117" s="1" t="s">
        <v>33212</v>
      </c>
      <c r="B117" s="1" t="s">
        <v>690</v>
      </c>
      <c r="C117" s="2">
        <v>45372</v>
      </c>
      <c r="D117" s="1" t="s">
        <v>33109</v>
      </c>
      <c r="E117">
        <v>0</v>
      </c>
      <c r="F117" t="b">
        <v>1</v>
      </c>
      <c r="G117" t="b">
        <v>0</v>
      </c>
      <c r="H117" t="b">
        <v>0</v>
      </c>
      <c r="I117" s="1" t="s">
        <v>33095</v>
      </c>
    </row>
    <row r="118" spans="1:9" x14ac:dyDescent="0.3">
      <c r="A118" s="1" t="s">
        <v>33213</v>
      </c>
      <c r="B118" s="1" t="s">
        <v>588</v>
      </c>
      <c r="C118" s="2">
        <v>45615</v>
      </c>
      <c r="D118" s="1" t="s">
        <v>33101</v>
      </c>
      <c r="E118">
        <v>0</v>
      </c>
      <c r="F118" t="b">
        <v>0</v>
      </c>
      <c r="G118" t="b">
        <v>0</v>
      </c>
      <c r="H118" t="b">
        <v>0</v>
      </c>
      <c r="I118" s="1" t="s">
        <v>33092</v>
      </c>
    </row>
    <row r="119" spans="1:9" x14ac:dyDescent="0.3">
      <c r="A119" s="1" t="s">
        <v>33214</v>
      </c>
      <c r="B119" s="1" t="s">
        <v>546</v>
      </c>
      <c r="C119" s="2">
        <v>45312</v>
      </c>
      <c r="D119" s="1" t="s">
        <v>33101</v>
      </c>
      <c r="E119">
        <v>0</v>
      </c>
      <c r="F119" t="b">
        <v>0</v>
      </c>
      <c r="G119" t="b">
        <v>0</v>
      </c>
      <c r="H119" t="b">
        <v>0</v>
      </c>
      <c r="I119" s="1" t="s">
        <v>33092</v>
      </c>
    </row>
    <row r="120" spans="1:9" x14ac:dyDescent="0.3">
      <c r="A120" s="1" t="s">
        <v>33215</v>
      </c>
      <c r="B120" s="1" t="s">
        <v>882</v>
      </c>
      <c r="C120" s="2">
        <v>45643</v>
      </c>
      <c r="D120" s="1" t="s">
        <v>33101</v>
      </c>
      <c r="E120">
        <v>0</v>
      </c>
      <c r="F120" t="b">
        <v>0</v>
      </c>
      <c r="G120" t="b">
        <v>1</v>
      </c>
      <c r="H120" t="b">
        <v>0</v>
      </c>
      <c r="I120" s="1" t="s">
        <v>33099</v>
      </c>
    </row>
    <row r="121" spans="1:9" x14ac:dyDescent="0.3">
      <c r="A121" s="1" t="s">
        <v>33216</v>
      </c>
      <c r="B121" s="1" t="s">
        <v>560</v>
      </c>
      <c r="C121" s="2">
        <v>45617</v>
      </c>
      <c r="D121" s="1" t="s">
        <v>33094</v>
      </c>
      <c r="E121">
        <v>0</v>
      </c>
      <c r="F121" t="b">
        <v>0</v>
      </c>
      <c r="G121" t="b">
        <v>0</v>
      </c>
      <c r="H121" t="b">
        <v>0</v>
      </c>
      <c r="I121" s="1" t="s">
        <v>33089</v>
      </c>
    </row>
    <row r="122" spans="1:9" x14ac:dyDescent="0.3">
      <c r="A122" s="1" t="s">
        <v>33217</v>
      </c>
      <c r="B122" s="1" t="s">
        <v>328</v>
      </c>
      <c r="C122" s="2">
        <v>45138</v>
      </c>
      <c r="D122" s="1" t="s">
        <v>33088</v>
      </c>
      <c r="E122">
        <v>0</v>
      </c>
      <c r="F122" t="b">
        <v>0</v>
      </c>
      <c r="G122" t="b">
        <v>0</v>
      </c>
      <c r="H122" t="b">
        <v>0</v>
      </c>
      <c r="I122" s="1" t="s">
        <v>33092</v>
      </c>
    </row>
    <row r="123" spans="1:9" x14ac:dyDescent="0.3">
      <c r="A123" s="1" t="s">
        <v>33218</v>
      </c>
      <c r="B123" s="1" t="s">
        <v>212</v>
      </c>
      <c r="C123" s="2">
        <v>45524</v>
      </c>
      <c r="D123" s="1" t="s">
        <v>33101</v>
      </c>
      <c r="E123">
        <v>0</v>
      </c>
      <c r="F123" t="b">
        <v>0</v>
      </c>
      <c r="G123" t="b">
        <v>0</v>
      </c>
      <c r="H123" t="b">
        <v>0</v>
      </c>
      <c r="I123" s="1" t="s">
        <v>33092</v>
      </c>
    </row>
    <row r="124" spans="1:9" x14ac:dyDescent="0.3">
      <c r="A124" s="1" t="s">
        <v>33219</v>
      </c>
      <c r="B124" s="1" t="s">
        <v>42</v>
      </c>
      <c r="C124" s="2">
        <v>45634</v>
      </c>
      <c r="D124" s="1" t="s">
        <v>33101</v>
      </c>
      <c r="E124">
        <v>0</v>
      </c>
      <c r="F124" t="b">
        <v>1</v>
      </c>
      <c r="G124" t="b">
        <v>0</v>
      </c>
      <c r="H124" t="b">
        <v>0</v>
      </c>
      <c r="I124" s="1" t="s">
        <v>33092</v>
      </c>
    </row>
    <row r="125" spans="1:9" x14ac:dyDescent="0.3">
      <c r="A125" s="1" t="s">
        <v>33220</v>
      </c>
      <c r="B125" s="1" t="s">
        <v>776</v>
      </c>
      <c r="C125" s="2">
        <v>45547</v>
      </c>
      <c r="D125" s="1" t="s">
        <v>33098</v>
      </c>
      <c r="E125">
        <v>0</v>
      </c>
      <c r="F125" t="b">
        <v>0</v>
      </c>
      <c r="G125" t="b">
        <v>1</v>
      </c>
      <c r="H125" t="b">
        <v>1</v>
      </c>
      <c r="I125" s="1" t="s">
        <v>33099</v>
      </c>
    </row>
    <row r="126" spans="1:9" x14ac:dyDescent="0.3">
      <c r="A126" s="1" t="s">
        <v>33221</v>
      </c>
      <c r="B126" s="1" t="s">
        <v>904</v>
      </c>
      <c r="C126" s="2">
        <v>45609</v>
      </c>
      <c r="D126" s="1" t="s">
        <v>33098</v>
      </c>
      <c r="E126">
        <v>0</v>
      </c>
      <c r="F126" t="b">
        <v>0</v>
      </c>
      <c r="G126" t="b">
        <v>0</v>
      </c>
      <c r="H126" t="b">
        <v>0</v>
      </c>
      <c r="I126" s="1" t="s">
        <v>33099</v>
      </c>
    </row>
    <row r="127" spans="1:9" x14ac:dyDescent="0.3">
      <c r="A127" s="1" t="s">
        <v>33222</v>
      </c>
      <c r="B127" s="1" t="s">
        <v>278</v>
      </c>
      <c r="C127" s="2">
        <v>45546</v>
      </c>
      <c r="D127" s="1" t="s">
        <v>33091</v>
      </c>
      <c r="E127">
        <v>0</v>
      </c>
      <c r="F127" t="b">
        <v>0</v>
      </c>
      <c r="G127" t="b">
        <v>0</v>
      </c>
      <c r="H127" t="b">
        <v>0</v>
      </c>
      <c r="I127" s="1" t="s">
        <v>33089</v>
      </c>
    </row>
    <row r="128" spans="1:9" x14ac:dyDescent="0.3">
      <c r="A128" s="1" t="s">
        <v>33223</v>
      </c>
      <c r="B128" s="1" t="s">
        <v>664</v>
      </c>
      <c r="C128" s="2">
        <v>45605</v>
      </c>
      <c r="D128" s="1" t="s">
        <v>33094</v>
      </c>
      <c r="E128">
        <v>101.23</v>
      </c>
      <c r="F128" t="b">
        <v>0</v>
      </c>
      <c r="G128" t="b">
        <v>0</v>
      </c>
      <c r="H128" t="b">
        <v>0</v>
      </c>
      <c r="I128" s="1" t="s">
        <v>33095</v>
      </c>
    </row>
    <row r="129" spans="1:9" x14ac:dyDescent="0.3">
      <c r="A129" s="1" t="s">
        <v>33224</v>
      </c>
      <c r="B129" s="1" t="s">
        <v>832</v>
      </c>
      <c r="C129" s="2">
        <v>45303</v>
      </c>
      <c r="D129" s="1" t="s">
        <v>33101</v>
      </c>
      <c r="E129">
        <v>83.06</v>
      </c>
      <c r="F129" t="b">
        <v>0</v>
      </c>
      <c r="G129" t="b">
        <v>0</v>
      </c>
      <c r="H129" t="b">
        <v>0</v>
      </c>
      <c r="I129" s="1" t="s">
        <v>33095</v>
      </c>
    </row>
    <row r="130" spans="1:9" x14ac:dyDescent="0.3">
      <c r="A130" s="1" t="s">
        <v>33225</v>
      </c>
      <c r="B130" s="1" t="s">
        <v>790</v>
      </c>
      <c r="C130" s="2">
        <v>45622</v>
      </c>
      <c r="D130" s="1" t="s">
        <v>33091</v>
      </c>
      <c r="E130">
        <v>0</v>
      </c>
      <c r="F130" t="b">
        <v>0</v>
      </c>
      <c r="G130" t="b">
        <v>1</v>
      </c>
      <c r="H130" t="b">
        <v>0</v>
      </c>
      <c r="I130" s="1" t="s">
        <v>33089</v>
      </c>
    </row>
    <row r="131" spans="1:9" x14ac:dyDescent="0.3">
      <c r="A131" s="1" t="s">
        <v>33226</v>
      </c>
      <c r="B131" s="1" t="s">
        <v>622</v>
      </c>
      <c r="C131" s="2">
        <v>45389</v>
      </c>
      <c r="D131" s="1" t="s">
        <v>33094</v>
      </c>
      <c r="E131">
        <v>0</v>
      </c>
      <c r="F131" t="b">
        <v>0</v>
      </c>
      <c r="G131" t="b">
        <v>0</v>
      </c>
      <c r="H131" t="b">
        <v>0</v>
      </c>
      <c r="I131" s="1" t="s">
        <v>33092</v>
      </c>
    </row>
    <row r="132" spans="1:9" x14ac:dyDescent="0.3">
      <c r="A132" s="1" t="s">
        <v>33227</v>
      </c>
      <c r="B132" s="1" t="s">
        <v>780</v>
      </c>
      <c r="C132" s="2">
        <v>45581</v>
      </c>
      <c r="D132" s="1" t="s">
        <v>33088</v>
      </c>
      <c r="E132">
        <v>0</v>
      </c>
      <c r="F132" t="b">
        <v>0</v>
      </c>
      <c r="G132" t="b">
        <v>0</v>
      </c>
      <c r="H132" t="b">
        <v>0</v>
      </c>
      <c r="I132" s="1" t="s">
        <v>33092</v>
      </c>
    </row>
    <row r="133" spans="1:9" x14ac:dyDescent="0.3">
      <c r="A133" s="1" t="s">
        <v>33228</v>
      </c>
      <c r="B133" s="1" t="s">
        <v>878</v>
      </c>
      <c r="C133" s="2">
        <v>45220</v>
      </c>
      <c r="D133" s="1" t="s">
        <v>33091</v>
      </c>
      <c r="E133">
        <v>0</v>
      </c>
      <c r="F133" t="b">
        <v>0</v>
      </c>
      <c r="G133" t="b">
        <v>0</v>
      </c>
      <c r="H133" t="b">
        <v>0</v>
      </c>
      <c r="I133" s="1" t="s">
        <v>33099</v>
      </c>
    </row>
    <row r="134" spans="1:9" x14ac:dyDescent="0.3">
      <c r="A134" s="1" t="s">
        <v>33229</v>
      </c>
      <c r="B134" s="1" t="s">
        <v>244</v>
      </c>
      <c r="C134" s="2">
        <v>45648</v>
      </c>
      <c r="D134" s="1" t="s">
        <v>33088</v>
      </c>
      <c r="E134">
        <v>46.49</v>
      </c>
      <c r="F134" t="b">
        <v>0</v>
      </c>
      <c r="G134" t="b">
        <v>0</v>
      </c>
      <c r="H134" t="b">
        <v>0</v>
      </c>
      <c r="I134" s="1" t="s">
        <v>33089</v>
      </c>
    </row>
    <row r="135" spans="1:9" x14ac:dyDescent="0.3">
      <c r="A135" s="1" t="s">
        <v>33230</v>
      </c>
      <c r="B135" s="1" t="s">
        <v>754</v>
      </c>
      <c r="C135" s="2">
        <v>45609</v>
      </c>
      <c r="D135" s="1" t="s">
        <v>33098</v>
      </c>
      <c r="E135">
        <v>0</v>
      </c>
      <c r="F135" t="b">
        <v>0</v>
      </c>
      <c r="G135" t="b">
        <v>1</v>
      </c>
      <c r="H135" t="b">
        <v>0</v>
      </c>
      <c r="I135" s="1" t="s">
        <v>33099</v>
      </c>
    </row>
    <row r="136" spans="1:9" x14ac:dyDescent="0.3">
      <c r="A136" s="1" t="s">
        <v>33231</v>
      </c>
      <c r="B136" s="1" t="s">
        <v>918</v>
      </c>
      <c r="C136" s="2">
        <v>45655</v>
      </c>
      <c r="D136" s="1" t="s">
        <v>33101</v>
      </c>
      <c r="E136">
        <v>0</v>
      </c>
      <c r="F136" t="b">
        <v>0</v>
      </c>
      <c r="G136" t="b">
        <v>0</v>
      </c>
      <c r="H136" t="b">
        <v>0</v>
      </c>
      <c r="I136" s="1" t="s">
        <v>33089</v>
      </c>
    </row>
    <row r="137" spans="1:9" x14ac:dyDescent="0.3">
      <c r="A137" s="1" t="s">
        <v>33232</v>
      </c>
      <c r="B137" s="1" t="s">
        <v>1006</v>
      </c>
      <c r="C137" s="2">
        <v>45656</v>
      </c>
      <c r="D137" s="1" t="s">
        <v>33091</v>
      </c>
      <c r="E137">
        <v>25.41</v>
      </c>
      <c r="F137" t="b">
        <v>1</v>
      </c>
      <c r="G137" t="b">
        <v>0</v>
      </c>
      <c r="H137" t="b">
        <v>0</v>
      </c>
      <c r="I137" s="1" t="s">
        <v>33092</v>
      </c>
    </row>
    <row r="138" spans="1:9" x14ac:dyDescent="0.3">
      <c r="A138" s="1" t="s">
        <v>33233</v>
      </c>
      <c r="B138" s="1" t="s">
        <v>502</v>
      </c>
      <c r="C138" s="2">
        <v>45556</v>
      </c>
      <c r="D138" s="1" t="s">
        <v>33088</v>
      </c>
      <c r="E138">
        <v>10.91</v>
      </c>
      <c r="F138" t="b">
        <v>0</v>
      </c>
      <c r="G138" t="b">
        <v>0</v>
      </c>
      <c r="H138" t="b">
        <v>0</v>
      </c>
      <c r="I138" s="1" t="s">
        <v>33099</v>
      </c>
    </row>
    <row r="139" spans="1:9" x14ac:dyDescent="0.3">
      <c r="A139" s="1" t="s">
        <v>33234</v>
      </c>
      <c r="B139" s="1" t="s">
        <v>418</v>
      </c>
      <c r="C139" s="2">
        <v>45632</v>
      </c>
      <c r="D139" s="1" t="s">
        <v>33109</v>
      </c>
      <c r="E139">
        <v>0</v>
      </c>
      <c r="F139" t="b">
        <v>0</v>
      </c>
      <c r="G139" t="b">
        <v>1</v>
      </c>
      <c r="H139" t="b">
        <v>1</v>
      </c>
      <c r="I139" s="1" t="s">
        <v>33099</v>
      </c>
    </row>
    <row r="140" spans="1:9" x14ac:dyDescent="0.3">
      <c r="A140" s="1" t="s">
        <v>33235</v>
      </c>
      <c r="B140" s="1" t="s">
        <v>396</v>
      </c>
      <c r="C140" s="2">
        <v>45446</v>
      </c>
      <c r="D140" s="1" t="s">
        <v>33109</v>
      </c>
      <c r="E140">
        <v>0</v>
      </c>
      <c r="F140" t="b">
        <v>1</v>
      </c>
      <c r="G140" t="b">
        <v>0</v>
      </c>
      <c r="H140" t="b">
        <v>0</v>
      </c>
      <c r="I140" s="1" t="s">
        <v>33095</v>
      </c>
    </row>
    <row r="141" spans="1:9" x14ac:dyDescent="0.3">
      <c r="A141" s="1" t="s">
        <v>33236</v>
      </c>
      <c r="B141" s="1" t="s">
        <v>752</v>
      </c>
      <c r="C141" s="2">
        <v>45051</v>
      </c>
      <c r="D141" s="1" t="s">
        <v>33094</v>
      </c>
      <c r="E141">
        <v>0</v>
      </c>
      <c r="F141" t="b">
        <v>0</v>
      </c>
      <c r="G141" t="b">
        <v>0</v>
      </c>
      <c r="H141" t="b">
        <v>0</v>
      </c>
      <c r="I141" s="1" t="s">
        <v>33099</v>
      </c>
    </row>
    <row r="142" spans="1:9" x14ac:dyDescent="0.3">
      <c r="A142" s="1" t="s">
        <v>33237</v>
      </c>
      <c r="B142" s="1" t="s">
        <v>482</v>
      </c>
      <c r="C142" s="2">
        <v>45622</v>
      </c>
      <c r="D142" s="1" t="s">
        <v>33098</v>
      </c>
      <c r="E142">
        <v>1.55</v>
      </c>
      <c r="F142" t="b">
        <v>0</v>
      </c>
      <c r="G142" t="b">
        <v>0</v>
      </c>
      <c r="H142" t="b">
        <v>0</v>
      </c>
      <c r="I142" s="1" t="s">
        <v>33099</v>
      </c>
    </row>
    <row r="143" spans="1:9" x14ac:dyDescent="0.3">
      <c r="A143" s="1" t="s">
        <v>33238</v>
      </c>
      <c r="B143" s="1" t="s">
        <v>422</v>
      </c>
      <c r="C143" s="2">
        <v>45248</v>
      </c>
      <c r="D143" s="1" t="s">
        <v>33091</v>
      </c>
      <c r="E143">
        <v>0</v>
      </c>
      <c r="F143" t="b">
        <v>0</v>
      </c>
      <c r="G143" t="b">
        <v>0</v>
      </c>
      <c r="H143" t="b">
        <v>0</v>
      </c>
      <c r="I143" s="1" t="s">
        <v>33089</v>
      </c>
    </row>
    <row r="144" spans="1:9" x14ac:dyDescent="0.3">
      <c r="A144" s="1" t="s">
        <v>33239</v>
      </c>
      <c r="B144" s="1" t="s">
        <v>950</v>
      </c>
      <c r="C144" s="2">
        <v>45513</v>
      </c>
      <c r="D144" s="1" t="s">
        <v>33094</v>
      </c>
      <c r="E144">
        <v>0</v>
      </c>
      <c r="F144" t="b">
        <v>0</v>
      </c>
      <c r="G144" t="b">
        <v>0</v>
      </c>
      <c r="H144" t="b">
        <v>0</v>
      </c>
      <c r="I144" s="1" t="s">
        <v>33089</v>
      </c>
    </row>
    <row r="145" spans="1:9" x14ac:dyDescent="0.3">
      <c r="A145" s="1" t="s">
        <v>33240</v>
      </c>
      <c r="B145" s="1" t="s">
        <v>460</v>
      </c>
      <c r="C145" s="2">
        <v>45101</v>
      </c>
      <c r="D145" s="1" t="s">
        <v>33088</v>
      </c>
      <c r="E145">
        <v>0</v>
      </c>
      <c r="F145" t="b">
        <v>0</v>
      </c>
      <c r="G145" t="b">
        <v>0</v>
      </c>
      <c r="H145" t="b">
        <v>0</v>
      </c>
      <c r="I145" s="1" t="s">
        <v>33095</v>
      </c>
    </row>
    <row r="146" spans="1:9" x14ac:dyDescent="0.3">
      <c r="A146" s="1" t="s">
        <v>33241</v>
      </c>
      <c r="B146" s="1" t="s">
        <v>572</v>
      </c>
      <c r="C146" s="2">
        <v>45370</v>
      </c>
      <c r="D146" s="1" t="s">
        <v>33109</v>
      </c>
      <c r="E146">
        <v>64.98</v>
      </c>
      <c r="F146" t="b">
        <v>0</v>
      </c>
      <c r="G146" t="b">
        <v>0</v>
      </c>
      <c r="H146" t="b">
        <v>0</v>
      </c>
      <c r="I146" s="1" t="s">
        <v>33099</v>
      </c>
    </row>
    <row r="147" spans="1:9" x14ac:dyDescent="0.3">
      <c r="A147" s="1" t="s">
        <v>33242</v>
      </c>
      <c r="B147" s="1" t="s">
        <v>55</v>
      </c>
      <c r="C147" s="2">
        <v>45634</v>
      </c>
      <c r="D147" s="1" t="s">
        <v>33094</v>
      </c>
      <c r="E147">
        <v>0</v>
      </c>
      <c r="F147" t="b">
        <v>1</v>
      </c>
      <c r="G147" t="b">
        <v>0</v>
      </c>
      <c r="H147" t="b">
        <v>0</v>
      </c>
      <c r="I147" s="1" t="s">
        <v>33095</v>
      </c>
    </row>
    <row r="148" spans="1:9" x14ac:dyDescent="0.3">
      <c r="A148" s="1" t="s">
        <v>33243</v>
      </c>
      <c r="B148" s="1" t="s">
        <v>702</v>
      </c>
      <c r="C148" s="2">
        <v>45568</v>
      </c>
      <c r="D148" s="1" t="s">
        <v>33098</v>
      </c>
      <c r="E148">
        <v>0</v>
      </c>
      <c r="F148" t="b">
        <v>0</v>
      </c>
      <c r="G148" t="b">
        <v>0</v>
      </c>
      <c r="H148" t="b">
        <v>0</v>
      </c>
      <c r="I148" s="1" t="s">
        <v>33092</v>
      </c>
    </row>
    <row r="149" spans="1:9" x14ac:dyDescent="0.3">
      <c r="A149" s="1" t="s">
        <v>33244</v>
      </c>
      <c r="B149" s="1" t="s">
        <v>658</v>
      </c>
      <c r="C149" s="2">
        <v>45575</v>
      </c>
      <c r="D149" s="1" t="s">
        <v>33101</v>
      </c>
      <c r="E149">
        <v>0</v>
      </c>
      <c r="F149" t="b">
        <v>0</v>
      </c>
      <c r="G149" t="b">
        <v>0</v>
      </c>
      <c r="H149" t="b">
        <v>0</v>
      </c>
      <c r="I149" s="1" t="s">
        <v>33089</v>
      </c>
    </row>
    <row r="150" spans="1:9" x14ac:dyDescent="0.3">
      <c r="A150" s="1" t="s">
        <v>33245</v>
      </c>
      <c r="B150" s="1" t="s">
        <v>53</v>
      </c>
      <c r="C150" s="2">
        <v>45429</v>
      </c>
      <c r="D150" s="1" t="s">
        <v>33109</v>
      </c>
      <c r="E150">
        <v>0</v>
      </c>
      <c r="F150" t="b">
        <v>0</v>
      </c>
      <c r="G150" t="b">
        <v>0</v>
      </c>
      <c r="H150" t="b">
        <v>0</v>
      </c>
      <c r="I150" s="1" t="s">
        <v>33095</v>
      </c>
    </row>
    <row r="151" spans="1:9" x14ac:dyDescent="0.3">
      <c r="A151" s="1" t="s">
        <v>33246</v>
      </c>
      <c r="B151" s="1" t="s">
        <v>40</v>
      </c>
      <c r="C151" s="2">
        <v>45040</v>
      </c>
      <c r="D151" s="1" t="s">
        <v>33101</v>
      </c>
      <c r="E151">
        <v>0</v>
      </c>
      <c r="F151" t="b">
        <v>0</v>
      </c>
      <c r="G151" t="b">
        <v>0</v>
      </c>
      <c r="H151" t="b">
        <v>0</v>
      </c>
      <c r="I151" s="1" t="s">
        <v>33089</v>
      </c>
    </row>
    <row r="152" spans="1:9" x14ac:dyDescent="0.3">
      <c r="A152" s="1" t="s">
        <v>33247</v>
      </c>
      <c r="B152" s="1" t="s">
        <v>330</v>
      </c>
      <c r="C152" s="2">
        <v>45334</v>
      </c>
      <c r="D152" s="1" t="s">
        <v>33088</v>
      </c>
      <c r="E152">
        <v>0</v>
      </c>
      <c r="F152" t="b">
        <v>0</v>
      </c>
      <c r="G152" t="b">
        <v>0</v>
      </c>
      <c r="H152" t="b">
        <v>0</v>
      </c>
      <c r="I152" s="1" t="s">
        <v>33095</v>
      </c>
    </row>
    <row r="153" spans="1:9" x14ac:dyDescent="0.3">
      <c r="A153" s="1" t="s">
        <v>33248</v>
      </c>
      <c r="B153" s="1" t="s">
        <v>792</v>
      </c>
      <c r="C153" s="2">
        <v>45562</v>
      </c>
      <c r="D153" s="1" t="s">
        <v>33088</v>
      </c>
      <c r="E153">
        <v>90.9</v>
      </c>
      <c r="F153" t="b">
        <v>0</v>
      </c>
      <c r="G153" t="b">
        <v>0</v>
      </c>
      <c r="H153" t="b">
        <v>0</v>
      </c>
      <c r="I153" s="1" t="s">
        <v>33089</v>
      </c>
    </row>
    <row r="154" spans="1:9" x14ac:dyDescent="0.3">
      <c r="A154" s="1" t="s">
        <v>33249</v>
      </c>
      <c r="B154" s="1" t="s">
        <v>938</v>
      </c>
      <c r="C154" s="2">
        <v>45639</v>
      </c>
      <c r="D154" s="1" t="s">
        <v>33098</v>
      </c>
      <c r="E154">
        <v>74.680000000000007</v>
      </c>
      <c r="F154" t="b">
        <v>0</v>
      </c>
      <c r="G154" t="b">
        <v>0</v>
      </c>
      <c r="H154" t="b">
        <v>0</v>
      </c>
      <c r="I154" s="1" t="s">
        <v>33099</v>
      </c>
    </row>
    <row r="155" spans="1:9" x14ac:dyDescent="0.3">
      <c r="A155" s="1" t="s">
        <v>33250</v>
      </c>
      <c r="B155" s="1" t="s">
        <v>234</v>
      </c>
      <c r="C155" s="2">
        <v>45193</v>
      </c>
      <c r="D155" s="1" t="s">
        <v>33091</v>
      </c>
      <c r="E155">
        <v>0</v>
      </c>
      <c r="F155" t="b">
        <v>0</v>
      </c>
      <c r="G155" t="b">
        <v>0</v>
      </c>
      <c r="H155" t="b">
        <v>0</v>
      </c>
      <c r="I155" s="1" t="s">
        <v>33095</v>
      </c>
    </row>
    <row r="156" spans="1:9" x14ac:dyDescent="0.3">
      <c r="A156" s="1" t="s">
        <v>33251</v>
      </c>
      <c r="B156" s="1" t="s">
        <v>644</v>
      </c>
      <c r="C156" s="2">
        <v>45507</v>
      </c>
      <c r="D156" s="1" t="s">
        <v>33098</v>
      </c>
      <c r="E156">
        <v>0</v>
      </c>
      <c r="F156" t="b">
        <v>0</v>
      </c>
      <c r="G156" t="b">
        <v>0</v>
      </c>
      <c r="H156" t="b">
        <v>0</v>
      </c>
      <c r="I156" s="1" t="s">
        <v>33092</v>
      </c>
    </row>
    <row r="157" spans="1:9" x14ac:dyDescent="0.3">
      <c r="A157" s="1" t="s">
        <v>33252</v>
      </c>
      <c r="B157" s="1" t="s">
        <v>274</v>
      </c>
      <c r="C157" s="2">
        <v>45360</v>
      </c>
      <c r="D157" s="1" t="s">
        <v>33091</v>
      </c>
      <c r="E157">
        <v>0</v>
      </c>
      <c r="F157" t="b">
        <v>0</v>
      </c>
      <c r="G157" t="b">
        <v>1</v>
      </c>
      <c r="H157" t="b">
        <v>0</v>
      </c>
      <c r="I157" s="1" t="s">
        <v>33092</v>
      </c>
    </row>
    <row r="158" spans="1:9" x14ac:dyDescent="0.3">
      <c r="A158" s="1" t="s">
        <v>33253</v>
      </c>
      <c r="B158" s="1" t="s">
        <v>476</v>
      </c>
      <c r="C158" s="2">
        <v>45635</v>
      </c>
      <c r="D158" s="1" t="s">
        <v>33094</v>
      </c>
      <c r="E158">
        <v>0</v>
      </c>
      <c r="F158" t="b">
        <v>0</v>
      </c>
      <c r="G158" t="b">
        <v>0</v>
      </c>
      <c r="H158" t="b">
        <v>0</v>
      </c>
      <c r="I158" s="1" t="s">
        <v>33099</v>
      </c>
    </row>
    <row r="159" spans="1:9" x14ac:dyDescent="0.3">
      <c r="A159" s="1" t="s">
        <v>33254</v>
      </c>
      <c r="B159" s="1" t="s">
        <v>1028</v>
      </c>
      <c r="C159" s="2">
        <v>45635</v>
      </c>
      <c r="D159" s="1" t="s">
        <v>33094</v>
      </c>
      <c r="E159">
        <v>0</v>
      </c>
      <c r="F159" t="b">
        <v>1</v>
      </c>
      <c r="G159" t="b">
        <v>0</v>
      </c>
      <c r="H159" t="b">
        <v>0</v>
      </c>
      <c r="I159" s="1" t="s">
        <v>33099</v>
      </c>
    </row>
    <row r="160" spans="1:9" x14ac:dyDescent="0.3">
      <c r="A160" s="1" t="s">
        <v>33255</v>
      </c>
      <c r="B160" s="1" t="s">
        <v>852</v>
      </c>
      <c r="C160" s="2">
        <v>45400</v>
      </c>
      <c r="D160" s="1" t="s">
        <v>33098</v>
      </c>
      <c r="E160">
        <v>0</v>
      </c>
      <c r="F160" t="b">
        <v>0</v>
      </c>
      <c r="G160" t="b">
        <v>0</v>
      </c>
      <c r="H160" t="b">
        <v>0</v>
      </c>
      <c r="I160" s="1" t="s">
        <v>33095</v>
      </c>
    </row>
    <row r="161" spans="1:9" x14ac:dyDescent="0.3">
      <c r="A161" s="1" t="s">
        <v>33256</v>
      </c>
      <c r="B161" s="1" t="s">
        <v>688</v>
      </c>
      <c r="C161" s="2">
        <v>45635</v>
      </c>
      <c r="D161" s="1" t="s">
        <v>33094</v>
      </c>
      <c r="E161">
        <v>0</v>
      </c>
      <c r="F161" t="b">
        <v>0</v>
      </c>
      <c r="G161" t="b">
        <v>0</v>
      </c>
      <c r="H161" t="b">
        <v>0</v>
      </c>
      <c r="I161" s="1" t="s">
        <v>33099</v>
      </c>
    </row>
    <row r="162" spans="1:9" x14ac:dyDescent="0.3">
      <c r="A162" s="1" t="s">
        <v>33257</v>
      </c>
      <c r="B162" s="1" t="s">
        <v>198</v>
      </c>
      <c r="C162" s="2">
        <v>44989</v>
      </c>
      <c r="D162" s="1" t="s">
        <v>33091</v>
      </c>
      <c r="E162">
        <v>0</v>
      </c>
      <c r="F162" t="b">
        <v>0</v>
      </c>
      <c r="G162" t="b">
        <v>0</v>
      </c>
      <c r="H162" t="b">
        <v>0</v>
      </c>
      <c r="I162" s="1" t="s">
        <v>33092</v>
      </c>
    </row>
    <row r="163" spans="1:9" x14ac:dyDescent="0.3">
      <c r="A163" s="1" t="s">
        <v>33258</v>
      </c>
      <c r="B163" s="1" t="s">
        <v>122</v>
      </c>
      <c r="C163" s="2">
        <v>45492</v>
      </c>
      <c r="D163" s="1" t="s">
        <v>33094</v>
      </c>
      <c r="E163">
        <v>0</v>
      </c>
      <c r="F163" t="b">
        <v>0</v>
      </c>
      <c r="G163" t="b">
        <v>0</v>
      </c>
      <c r="H163" t="b">
        <v>0</v>
      </c>
      <c r="I163" s="1" t="s">
        <v>33092</v>
      </c>
    </row>
    <row r="164" spans="1:9" x14ac:dyDescent="0.3">
      <c r="A164" s="1" t="s">
        <v>33259</v>
      </c>
      <c r="B164" s="1" t="s">
        <v>856</v>
      </c>
      <c r="C164" s="2">
        <v>45461</v>
      </c>
      <c r="D164" s="1" t="s">
        <v>33101</v>
      </c>
      <c r="E164">
        <v>0</v>
      </c>
      <c r="F164" t="b">
        <v>1</v>
      </c>
      <c r="G164" t="b">
        <v>0</v>
      </c>
      <c r="H164" t="b">
        <v>0</v>
      </c>
      <c r="I164" s="1" t="s">
        <v>33095</v>
      </c>
    </row>
    <row r="165" spans="1:9" x14ac:dyDescent="0.3">
      <c r="A165" s="1" t="s">
        <v>33260</v>
      </c>
      <c r="B165" s="1" t="s">
        <v>798</v>
      </c>
      <c r="C165" s="2">
        <v>45578</v>
      </c>
      <c r="D165" s="1" t="s">
        <v>33091</v>
      </c>
      <c r="E165">
        <v>0</v>
      </c>
      <c r="F165" t="b">
        <v>0</v>
      </c>
      <c r="G165" t="b">
        <v>0</v>
      </c>
      <c r="H165" t="b">
        <v>0</v>
      </c>
      <c r="I165" s="1" t="s">
        <v>33089</v>
      </c>
    </row>
    <row r="166" spans="1:9" x14ac:dyDescent="0.3">
      <c r="A166" s="1" t="s">
        <v>33261</v>
      </c>
      <c r="B166" s="1" t="s">
        <v>376</v>
      </c>
      <c r="C166" s="2">
        <v>45605</v>
      </c>
      <c r="D166" s="1" t="s">
        <v>33088</v>
      </c>
      <c r="E166">
        <v>0</v>
      </c>
      <c r="F166" t="b">
        <v>0</v>
      </c>
      <c r="G166" t="b">
        <v>0</v>
      </c>
      <c r="H166" t="b">
        <v>0</v>
      </c>
      <c r="I166" s="1" t="s">
        <v>33095</v>
      </c>
    </row>
    <row r="167" spans="1:9" x14ac:dyDescent="0.3">
      <c r="A167" s="1" t="s">
        <v>33262</v>
      </c>
      <c r="B167" s="1" t="s">
        <v>928</v>
      </c>
      <c r="C167" s="2">
        <v>45387</v>
      </c>
      <c r="D167" s="1" t="s">
        <v>33094</v>
      </c>
      <c r="E167">
        <v>44.23</v>
      </c>
      <c r="F167" t="b">
        <v>1</v>
      </c>
      <c r="G167" t="b">
        <v>0</v>
      </c>
      <c r="H167" t="b">
        <v>0</v>
      </c>
      <c r="I167" s="1" t="s">
        <v>33095</v>
      </c>
    </row>
    <row r="168" spans="1:9" x14ac:dyDescent="0.3">
      <c r="A168" s="1" t="s">
        <v>33263</v>
      </c>
      <c r="B168" s="1" t="s">
        <v>714</v>
      </c>
      <c r="C168" s="2">
        <v>45467</v>
      </c>
      <c r="D168" s="1" t="s">
        <v>33109</v>
      </c>
      <c r="E168">
        <v>0</v>
      </c>
      <c r="F168" t="b">
        <v>1</v>
      </c>
      <c r="G168" t="b">
        <v>0</v>
      </c>
      <c r="H168" t="b">
        <v>1</v>
      </c>
      <c r="I168" s="1" t="s">
        <v>33092</v>
      </c>
    </row>
    <row r="169" spans="1:9" x14ac:dyDescent="0.3">
      <c r="A169" s="1" t="s">
        <v>33264</v>
      </c>
      <c r="B169" s="1" t="s">
        <v>188</v>
      </c>
      <c r="C169" s="2">
        <v>45605</v>
      </c>
      <c r="D169" s="1" t="s">
        <v>33101</v>
      </c>
      <c r="E169">
        <v>0</v>
      </c>
      <c r="F169" t="b">
        <v>0</v>
      </c>
      <c r="G169" t="b">
        <v>0</v>
      </c>
      <c r="H169" t="b">
        <v>1</v>
      </c>
      <c r="I169" s="1" t="s">
        <v>33099</v>
      </c>
    </row>
    <row r="170" spans="1:9" x14ac:dyDescent="0.3">
      <c r="A170" s="1" t="s">
        <v>33265</v>
      </c>
      <c r="B170" s="1" t="s">
        <v>704</v>
      </c>
      <c r="C170" s="2">
        <v>45621</v>
      </c>
      <c r="D170" s="1" t="s">
        <v>33088</v>
      </c>
      <c r="E170">
        <v>0</v>
      </c>
      <c r="F170" t="b">
        <v>0</v>
      </c>
      <c r="G170" t="b">
        <v>0</v>
      </c>
      <c r="H170" t="b">
        <v>0</v>
      </c>
      <c r="I170" s="1" t="s">
        <v>33099</v>
      </c>
    </row>
    <row r="171" spans="1:9" x14ac:dyDescent="0.3">
      <c r="A171" s="1" t="s">
        <v>33266</v>
      </c>
      <c r="B171" s="1" t="s">
        <v>648</v>
      </c>
      <c r="C171" s="2">
        <v>45392</v>
      </c>
      <c r="D171" s="1" t="s">
        <v>33101</v>
      </c>
      <c r="E171">
        <v>0</v>
      </c>
      <c r="F171" t="b">
        <v>1</v>
      </c>
      <c r="G171" t="b">
        <v>0</v>
      </c>
      <c r="H171" t="b">
        <v>0</v>
      </c>
      <c r="I171" s="1" t="s">
        <v>33092</v>
      </c>
    </row>
    <row r="172" spans="1:9" x14ac:dyDescent="0.3">
      <c r="A172" s="1" t="s">
        <v>33267</v>
      </c>
      <c r="B172" s="1" t="s">
        <v>876</v>
      </c>
      <c r="C172" s="2">
        <v>45574</v>
      </c>
      <c r="D172" s="1" t="s">
        <v>33101</v>
      </c>
      <c r="E172">
        <v>0</v>
      </c>
      <c r="F172" t="b">
        <v>0</v>
      </c>
      <c r="G172" t="b">
        <v>0</v>
      </c>
      <c r="H172" t="b">
        <v>1</v>
      </c>
      <c r="I172" s="1" t="s">
        <v>33092</v>
      </c>
    </row>
    <row r="173" spans="1:9" x14ac:dyDescent="0.3">
      <c r="A173" s="1" t="s">
        <v>33268</v>
      </c>
      <c r="B173" s="1" t="s">
        <v>1002</v>
      </c>
      <c r="C173" s="2">
        <v>45180</v>
      </c>
      <c r="D173" s="1" t="s">
        <v>33109</v>
      </c>
      <c r="E173">
        <v>0</v>
      </c>
      <c r="F173" t="b">
        <v>0</v>
      </c>
      <c r="G173" t="b">
        <v>0</v>
      </c>
      <c r="H173" t="b">
        <v>0</v>
      </c>
      <c r="I173" s="1" t="s">
        <v>33099</v>
      </c>
    </row>
    <row r="174" spans="1:9" x14ac:dyDescent="0.3">
      <c r="A174" s="1" t="s">
        <v>33269</v>
      </c>
      <c r="B174" s="1" t="s">
        <v>774</v>
      </c>
      <c r="C174" s="2">
        <v>45391</v>
      </c>
      <c r="D174" s="1" t="s">
        <v>33101</v>
      </c>
      <c r="E174">
        <v>0</v>
      </c>
      <c r="F174" t="b">
        <v>0</v>
      </c>
      <c r="G174" t="b">
        <v>0</v>
      </c>
      <c r="H174" t="b">
        <v>0</v>
      </c>
      <c r="I174" s="1" t="s">
        <v>33095</v>
      </c>
    </row>
    <row r="175" spans="1:9" x14ac:dyDescent="0.3">
      <c r="A175" s="1" t="s">
        <v>33270</v>
      </c>
      <c r="B175" s="1" t="s">
        <v>852</v>
      </c>
      <c r="C175" s="2">
        <v>45299</v>
      </c>
      <c r="D175" s="1" t="s">
        <v>33088</v>
      </c>
      <c r="E175">
        <v>0</v>
      </c>
      <c r="F175" t="b">
        <v>0</v>
      </c>
      <c r="G175" t="b">
        <v>1</v>
      </c>
      <c r="H175" t="b">
        <v>0</v>
      </c>
      <c r="I175" s="1" t="s">
        <v>33089</v>
      </c>
    </row>
    <row r="176" spans="1:9" x14ac:dyDescent="0.3">
      <c r="A176" s="1" t="s">
        <v>33271</v>
      </c>
      <c r="B176" s="1" t="s">
        <v>692</v>
      </c>
      <c r="C176" s="2">
        <v>45589</v>
      </c>
      <c r="D176" s="1" t="s">
        <v>33094</v>
      </c>
      <c r="E176">
        <v>68.989999999999995</v>
      </c>
      <c r="F176" t="b">
        <v>0</v>
      </c>
      <c r="G176" t="b">
        <v>0</v>
      </c>
      <c r="H176" t="b">
        <v>0</v>
      </c>
      <c r="I176" s="1" t="s">
        <v>33092</v>
      </c>
    </row>
    <row r="177" spans="1:9" x14ac:dyDescent="0.3">
      <c r="A177" s="1" t="s">
        <v>33272</v>
      </c>
      <c r="B177" s="1" t="s">
        <v>434</v>
      </c>
      <c r="C177" s="2">
        <v>45330</v>
      </c>
      <c r="D177" s="1" t="s">
        <v>33109</v>
      </c>
      <c r="E177">
        <v>0</v>
      </c>
      <c r="F177" t="b">
        <v>0</v>
      </c>
      <c r="G177" t="b">
        <v>0</v>
      </c>
      <c r="H177" t="b">
        <v>0</v>
      </c>
      <c r="I177" s="1" t="s">
        <v>33099</v>
      </c>
    </row>
    <row r="178" spans="1:9" x14ac:dyDescent="0.3">
      <c r="A178" s="1" t="s">
        <v>33273</v>
      </c>
      <c r="B178" s="1" t="s">
        <v>154</v>
      </c>
      <c r="C178" s="2">
        <v>45589</v>
      </c>
      <c r="D178" s="1" t="s">
        <v>33094</v>
      </c>
      <c r="E178">
        <v>0</v>
      </c>
      <c r="F178" t="b">
        <v>0</v>
      </c>
      <c r="G178" t="b">
        <v>0</v>
      </c>
      <c r="H178" t="b">
        <v>0</v>
      </c>
      <c r="I178" s="1" t="s">
        <v>33089</v>
      </c>
    </row>
    <row r="179" spans="1:9" x14ac:dyDescent="0.3">
      <c r="A179" s="1" t="s">
        <v>33274</v>
      </c>
      <c r="B179" s="1" t="s">
        <v>792</v>
      </c>
      <c r="C179" s="2">
        <v>45644</v>
      </c>
      <c r="D179" s="1" t="s">
        <v>33094</v>
      </c>
      <c r="E179">
        <v>0</v>
      </c>
      <c r="F179" t="b">
        <v>1</v>
      </c>
      <c r="G179" t="b">
        <v>0</v>
      </c>
      <c r="H179" t="b">
        <v>0</v>
      </c>
      <c r="I179" s="1" t="s">
        <v>33089</v>
      </c>
    </row>
    <row r="180" spans="1:9" x14ac:dyDescent="0.3">
      <c r="A180" s="1" t="s">
        <v>33275</v>
      </c>
      <c r="B180" s="1" t="s">
        <v>712</v>
      </c>
      <c r="C180" s="2">
        <v>45631</v>
      </c>
      <c r="D180" s="1" t="s">
        <v>33098</v>
      </c>
      <c r="E180">
        <v>0</v>
      </c>
      <c r="F180" t="b">
        <v>0</v>
      </c>
      <c r="G180" t="b">
        <v>0</v>
      </c>
      <c r="H180" t="b">
        <v>0</v>
      </c>
      <c r="I180" s="1" t="s">
        <v>33089</v>
      </c>
    </row>
    <row r="181" spans="1:9" x14ac:dyDescent="0.3">
      <c r="A181" s="1" t="s">
        <v>33276</v>
      </c>
      <c r="B181" s="1" t="s">
        <v>146</v>
      </c>
      <c r="C181" s="2">
        <v>45540</v>
      </c>
      <c r="D181" s="1" t="s">
        <v>33094</v>
      </c>
      <c r="E181">
        <v>0</v>
      </c>
      <c r="F181" t="b">
        <v>0</v>
      </c>
      <c r="G181" t="b">
        <v>0</v>
      </c>
      <c r="H181" t="b">
        <v>0</v>
      </c>
      <c r="I181" s="1" t="s">
        <v>33095</v>
      </c>
    </row>
    <row r="182" spans="1:9" x14ac:dyDescent="0.3">
      <c r="A182" s="1" t="s">
        <v>33277</v>
      </c>
      <c r="B182" s="1" t="s">
        <v>1020</v>
      </c>
      <c r="C182" s="2">
        <v>45514</v>
      </c>
      <c r="D182" s="1" t="s">
        <v>33094</v>
      </c>
      <c r="E182">
        <v>0</v>
      </c>
      <c r="F182" t="b">
        <v>0</v>
      </c>
      <c r="G182" t="b">
        <v>0</v>
      </c>
      <c r="H182" t="b">
        <v>0</v>
      </c>
      <c r="I182" s="1" t="s">
        <v>33092</v>
      </c>
    </row>
    <row r="183" spans="1:9" x14ac:dyDescent="0.3">
      <c r="A183" s="1" t="s">
        <v>33278</v>
      </c>
      <c r="B183" s="1" t="s">
        <v>966</v>
      </c>
      <c r="C183" s="2">
        <v>45519</v>
      </c>
      <c r="D183" s="1" t="s">
        <v>33088</v>
      </c>
      <c r="E183">
        <v>0</v>
      </c>
      <c r="F183" t="b">
        <v>0</v>
      </c>
      <c r="G183" t="b">
        <v>1</v>
      </c>
      <c r="H183" t="b">
        <v>0</v>
      </c>
      <c r="I183" s="1" t="s">
        <v>33099</v>
      </c>
    </row>
    <row r="184" spans="1:9" x14ac:dyDescent="0.3">
      <c r="A184" s="1" t="s">
        <v>33279</v>
      </c>
      <c r="B184" s="1" t="s">
        <v>990</v>
      </c>
      <c r="C184" s="2">
        <v>45531</v>
      </c>
      <c r="D184" s="1" t="s">
        <v>33109</v>
      </c>
      <c r="E184">
        <v>0</v>
      </c>
      <c r="F184" t="b">
        <v>1</v>
      </c>
      <c r="G184" t="b">
        <v>1</v>
      </c>
      <c r="H184" t="b">
        <v>0</v>
      </c>
      <c r="I184" s="1" t="s">
        <v>33099</v>
      </c>
    </row>
    <row r="185" spans="1:9" x14ac:dyDescent="0.3">
      <c r="A185" s="1" t="s">
        <v>33280</v>
      </c>
      <c r="B185" s="1" t="s">
        <v>582</v>
      </c>
      <c r="C185" s="2">
        <v>45473</v>
      </c>
      <c r="D185" s="1" t="s">
        <v>33109</v>
      </c>
      <c r="E185">
        <v>13.72</v>
      </c>
      <c r="F185" t="b">
        <v>0</v>
      </c>
      <c r="G185" t="b">
        <v>0</v>
      </c>
      <c r="H185" t="b">
        <v>0</v>
      </c>
      <c r="I185" s="1" t="s">
        <v>33099</v>
      </c>
    </row>
    <row r="186" spans="1:9" x14ac:dyDescent="0.3">
      <c r="A186" s="1" t="s">
        <v>33281</v>
      </c>
      <c r="B186" s="1" t="s">
        <v>720</v>
      </c>
      <c r="C186" s="2">
        <v>45268</v>
      </c>
      <c r="D186" s="1" t="s">
        <v>33094</v>
      </c>
      <c r="E186">
        <v>105.26</v>
      </c>
      <c r="F186" t="b">
        <v>0</v>
      </c>
      <c r="G186" t="b">
        <v>0</v>
      </c>
      <c r="H186" t="b">
        <v>0</v>
      </c>
      <c r="I186" s="1" t="s">
        <v>33099</v>
      </c>
    </row>
    <row r="187" spans="1:9" x14ac:dyDescent="0.3">
      <c r="A187" s="1" t="s">
        <v>33282</v>
      </c>
      <c r="B187" s="1" t="s">
        <v>436</v>
      </c>
      <c r="C187" s="2">
        <v>45216</v>
      </c>
      <c r="D187" s="1" t="s">
        <v>33109</v>
      </c>
      <c r="E187">
        <v>0</v>
      </c>
      <c r="F187" t="b">
        <v>0</v>
      </c>
      <c r="G187" t="b">
        <v>0</v>
      </c>
      <c r="H187" t="b">
        <v>0</v>
      </c>
      <c r="I187" s="1" t="s">
        <v>33092</v>
      </c>
    </row>
    <row r="188" spans="1:9" x14ac:dyDescent="0.3">
      <c r="A188" s="1" t="s">
        <v>33283</v>
      </c>
      <c r="B188" s="1" t="s">
        <v>776</v>
      </c>
      <c r="C188" s="2">
        <v>45543</v>
      </c>
      <c r="D188" s="1" t="s">
        <v>33098</v>
      </c>
      <c r="E188">
        <v>0</v>
      </c>
      <c r="F188" t="b">
        <v>0</v>
      </c>
      <c r="G188" t="b">
        <v>0</v>
      </c>
      <c r="H188" t="b">
        <v>0</v>
      </c>
      <c r="I188" s="1" t="s">
        <v>33099</v>
      </c>
    </row>
    <row r="189" spans="1:9" x14ac:dyDescent="0.3">
      <c r="A189" s="1" t="s">
        <v>33284</v>
      </c>
      <c r="B189" s="1" t="s">
        <v>408</v>
      </c>
      <c r="C189" s="2">
        <v>45405</v>
      </c>
      <c r="D189" s="1" t="s">
        <v>33088</v>
      </c>
      <c r="E189">
        <v>0</v>
      </c>
      <c r="F189" t="b">
        <v>1</v>
      </c>
      <c r="G189" t="b">
        <v>0</v>
      </c>
      <c r="H189" t="b">
        <v>1</v>
      </c>
      <c r="I189" s="1" t="s">
        <v>33089</v>
      </c>
    </row>
    <row r="190" spans="1:9" x14ac:dyDescent="0.3">
      <c r="A190" s="1" t="s">
        <v>33285</v>
      </c>
      <c r="B190" s="1" t="s">
        <v>634</v>
      </c>
      <c r="C190" s="2">
        <v>45630</v>
      </c>
      <c r="D190" s="1" t="s">
        <v>33088</v>
      </c>
      <c r="E190">
        <v>0</v>
      </c>
      <c r="F190" t="b">
        <v>1</v>
      </c>
      <c r="G190" t="b">
        <v>0</v>
      </c>
      <c r="H190" t="b">
        <v>0</v>
      </c>
      <c r="I190" s="1" t="s">
        <v>33092</v>
      </c>
    </row>
    <row r="191" spans="1:9" x14ac:dyDescent="0.3">
      <c r="A191" s="1" t="s">
        <v>33286</v>
      </c>
      <c r="B191" s="1" t="s">
        <v>554</v>
      </c>
      <c r="C191" s="2">
        <v>45462</v>
      </c>
      <c r="D191" s="1" t="s">
        <v>33094</v>
      </c>
      <c r="E191">
        <v>0</v>
      </c>
      <c r="F191" t="b">
        <v>1</v>
      </c>
      <c r="G191" t="b">
        <v>0</v>
      </c>
      <c r="H191" t="b">
        <v>0</v>
      </c>
      <c r="I191" s="1" t="s">
        <v>33099</v>
      </c>
    </row>
    <row r="192" spans="1:9" x14ac:dyDescent="0.3">
      <c r="A192" s="1" t="s">
        <v>33287</v>
      </c>
      <c r="B192" s="1" t="s">
        <v>906</v>
      </c>
      <c r="C192" s="2">
        <v>45624</v>
      </c>
      <c r="D192" s="1" t="s">
        <v>33091</v>
      </c>
      <c r="E192">
        <v>43.01</v>
      </c>
      <c r="F192" t="b">
        <v>0</v>
      </c>
      <c r="G192" t="b">
        <v>0</v>
      </c>
      <c r="H192" t="b">
        <v>0</v>
      </c>
      <c r="I192" s="1" t="s">
        <v>33089</v>
      </c>
    </row>
    <row r="193" spans="1:9" x14ac:dyDescent="0.3">
      <c r="A193" s="1" t="s">
        <v>33288</v>
      </c>
      <c r="B193" s="1" t="s">
        <v>608</v>
      </c>
      <c r="C193" s="2">
        <v>45547</v>
      </c>
      <c r="D193" s="1" t="s">
        <v>33098</v>
      </c>
      <c r="E193">
        <v>0</v>
      </c>
      <c r="F193" t="b">
        <v>1</v>
      </c>
      <c r="G193" t="b">
        <v>0</v>
      </c>
      <c r="H193" t="b">
        <v>0</v>
      </c>
      <c r="I193" s="1" t="s">
        <v>33095</v>
      </c>
    </row>
    <row r="194" spans="1:9" x14ac:dyDescent="0.3">
      <c r="A194" s="1" t="s">
        <v>33289</v>
      </c>
      <c r="B194" s="1" t="s">
        <v>128</v>
      </c>
      <c r="C194" s="2">
        <v>45312</v>
      </c>
      <c r="D194" s="1" t="s">
        <v>33088</v>
      </c>
      <c r="E194">
        <v>0</v>
      </c>
      <c r="F194" t="b">
        <v>1</v>
      </c>
      <c r="G194" t="b">
        <v>0</v>
      </c>
      <c r="H194" t="b">
        <v>0</v>
      </c>
      <c r="I194" s="1" t="s">
        <v>33095</v>
      </c>
    </row>
    <row r="195" spans="1:9" x14ac:dyDescent="0.3">
      <c r="A195" s="1" t="s">
        <v>33290</v>
      </c>
      <c r="B195" s="1" t="s">
        <v>518</v>
      </c>
      <c r="C195" s="2">
        <v>45269</v>
      </c>
      <c r="D195" s="1" t="s">
        <v>33109</v>
      </c>
      <c r="E195">
        <v>0</v>
      </c>
      <c r="F195" t="b">
        <v>1</v>
      </c>
      <c r="G195" t="b">
        <v>0</v>
      </c>
      <c r="H195" t="b">
        <v>0</v>
      </c>
      <c r="I195" s="1" t="s">
        <v>33095</v>
      </c>
    </row>
    <row r="196" spans="1:9" x14ac:dyDescent="0.3">
      <c r="A196" s="1" t="s">
        <v>33291</v>
      </c>
      <c r="B196" s="1" t="s">
        <v>394</v>
      </c>
      <c r="C196" s="2">
        <v>45600</v>
      </c>
      <c r="D196" s="1" t="s">
        <v>33094</v>
      </c>
      <c r="E196">
        <v>0</v>
      </c>
      <c r="F196" t="b">
        <v>0</v>
      </c>
      <c r="G196" t="b">
        <v>0</v>
      </c>
      <c r="H196" t="b">
        <v>0</v>
      </c>
      <c r="I196" s="1" t="s">
        <v>33099</v>
      </c>
    </row>
    <row r="197" spans="1:9" x14ac:dyDescent="0.3">
      <c r="A197" s="1" t="s">
        <v>33292</v>
      </c>
      <c r="B197" s="1" t="s">
        <v>308</v>
      </c>
      <c r="C197" s="2">
        <v>45609</v>
      </c>
      <c r="D197" s="1" t="s">
        <v>33101</v>
      </c>
      <c r="E197">
        <v>0</v>
      </c>
      <c r="F197" t="b">
        <v>0</v>
      </c>
      <c r="G197" t="b">
        <v>0</v>
      </c>
      <c r="H197" t="b">
        <v>1</v>
      </c>
      <c r="I197" s="1" t="s">
        <v>33099</v>
      </c>
    </row>
    <row r="198" spans="1:9" x14ac:dyDescent="0.3">
      <c r="A198" s="1" t="s">
        <v>33293</v>
      </c>
      <c r="B198" s="1" t="s">
        <v>372</v>
      </c>
      <c r="C198" s="2">
        <v>45399</v>
      </c>
      <c r="D198" s="1" t="s">
        <v>33098</v>
      </c>
      <c r="E198">
        <v>0</v>
      </c>
      <c r="F198" t="b">
        <v>1</v>
      </c>
      <c r="G198" t="b">
        <v>0</v>
      </c>
      <c r="H198" t="b">
        <v>0</v>
      </c>
      <c r="I198" s="1" t="s">
        <v>33089</v>
      </c>
    </row>
    <row r="199" spans="1:9" x14ac:dyDescent="0.3">
      <c r="A199" s="1" t="s">
        <v>33294</v>
      </c>
      <c r="B199" s="1" t="s">
        <v>900</v>
      </c>
      <c r="C199" s="2">
        <v>45639</v>
      </c>
      <c r="D199" s="1" t="s">
        <v>33091</v>
      </c>
      <c r="E199">
        <v>0</v>
      </c>
      <c r="F199" t="b">
        <v>0</v>
      </c>
      <c r="G199" t="b">
        <v>0</v>
      </c>
      <c r="H199" t="b">
        <v>0</v>
      </c>
      <c r="I199" s="1" t="s">
        <v>33092</v>
      </c>
    </row>
    <row r="200" spans="1:9" x14ac:dyDescent="0.3">
      <c r="A200" s="1" t="s">
        <v>33295</v>
      </c>
      <c r="B200" s="1" t="s">
        <v>440</v>
      </c>
      <c r="C200" s="2">
        <v>45633</v>
      </c>
      <c r="D200" s="1" t="s">
        <v>33101</v>
      </c>
      <c r="E200">
        <v>0</v>
      </c>
      <c r="F200" t="b">
        <v>0</v>
      </c>
      <c r="G200" t="b">
        <v>1</v>
      </c>
      <c r="H200" t="b">
        <v>0</v>
      </c>
      <c r="I200" s="1" t="s">
        <v>33089</v>
      </c>
    </row>
    <row r="201" spans="1:9" x14ac:dyDescent="0.3">
      <c r="A201" s="1" t="s">
        <v>33296</v>
      </c>
      <c r="B201" s="1" t="s">
        <v>694</v>
      </c>
      <c r="C201" s="2">
        <v>45093</v>
      </c>
      <c r="D201" s="1" t="s">
        <v>33098</v>
      </c>
      <c r="E201">
        <v>0</v>
      </c>
      <c r="F201" t="b">
        <v>0</v>
      </c>
      <c r="G201" t="b">
        <v>0</v>
      </c>
      <c r="H201" t="b">
        <v>0</v>
      </c>
      <c r="I201" s="1" t="s">
        <v>33092</v>
      </c>
    </row>
    <row r="202" spans="1:9" x14ac:dyDescent="0.3">
      <c r="A202" s="1" t="s">
        <v>33297</v>
      </c>
      <c r="B202" s="1" t="s">
        <v>534</v>
      </c>
      <c r="C202" s="2">
        <v>45305</v>
      </c>
      <c r="D202" s="1" t="s">
        <v>33101</v>
      </c>
      <c r="E202">
        <v>0</v>
      </c>
      <c r="F202" t="b">
        <v>0</v>
      </c>
      <c r="G202" t="b">
        <v>0</v>
      </c>
      <c r="H202" t="b">
        <v>0</v>
      </c>
      <c r="I202" s="1" t="s">
        <v>33099</v>
      </c>
    </row>
    <row r="203" spans="1:9" x14ac:dyDescent="0.3">
      <c r="A203" s="1" t="s">
        <v>33298</v>
      </c>
      <c r="B203" s="1" t="s">
        <v>164</v>
      </c>
      <c r="C203" s="2">
        <v>45599</v>
      </c>
      <c r="D203" s="1" t="s">
        <v>33101</v>
      </c>
      <c r="E203">
        <v>0</v>
      </c>
      <c r="F203" t="b">
        <v>0</v>
      </c>
      <c r="G203" t="b">
        <v>0</v>
      </c>
      <c r="H203" t="b">
        <v>1</v>
      </c>
      <c r="I203" s="1" t="s">
        <v>33092</v>
      </c>
    </row>
    <row r="204" spans="1:9" x14ac:dyDescent="0.3">
      <c r="A204" s="1" t="s">
        <v>33299</v>
      </c>
      <c r="B204" s="1" t="s">
        <v>124</v>
      </c>
      <c r="C204" s="2">
        <v>45373</v>
      </c>
      <c r="D204" s="1" t="s">
        <v>33094</v>
      </c>
      <c r="E204">
        <v>6.26</v>
      </c>
      <c r="F204" t="b">
        <v>0</v>
      </c>
      <c r="G204" t="b">
        <v>1</v>
      </c>
      <c r="H204" t="b">
        <v>0</v>
      </c>
      <c r="I204" s="1" t="s">
        <v>33092</v>
      </c>
    </row>
    <row r="205" spans="1:9" x14ac:dyDescent="0.3">
      <c r="A205" s="1" t="s">
        <v>33300</v>
      </c>
      <c r="B205" s="1" t="s">
        <v>640</v>
      </c>
      <c r="C205" s="2">
        <v>45549</v>
      </c>
      <c r="D205" s="1" t="s">
        <v>33088</v>
      </c>
      <c r="E205">
        <v>9.2799999999999994</v>
      </c>
      <c r="F205" t="b">
        <v>0</v>
      </c>
      <c r="G205" t="b">
        <v>0</v>
      </c>
      <c r="H205" t="b">
        <v>0</v>
      </c>
      <c r="I205" s="1" t="s">
        <v>33092</v>
      </c>
    </row>
    <row r="206" spans="1:9" x14ac:dyDescent="0.3">
      <c r="A206" s="1" t="s">
        <v>33301</v>
      </c>
      <c r="B206" s="1" t="s">
        <v>596</v>
      </c>
      <c r="C206" s="2">
        <v>45410</v>
      </c>
      <c r="D206" s="1" t="s">
        <v>33088</v>
      </c>
      <c r="E206">
        <v>0</v>
      </c>
      <c r="F206" t="b">
        <v>0</v>
      </c>
      <c r="G206" t="b">
        <v>0</v>
      </c>
      <c r="H206" t="b">
        <v>0</v>
      </c>
      <c r="I206" s="1" t="s">
        <v>33095</v>
      </c>
    </row>
    <row r="207" spans="1:9" x14ac:dyDescent="0.3">
      <c r="A207" s="1" t="s">
        <v>33302</v>
      </c>
      <c r="B207" s="1" t="s">
        <v>972</v>
      </c>
      <c r="C207" s="2">
        <v>45417</v>
      </c>
      <c r="D207" s="1" t="s">
        <v>33109</v>
      </c>
      <c r="E207">
        <v>0</v>
      </c>
      <c r="F207" t="b">
        <v>1</v>
      </c>
      <c r="G207" t="b">
        <v>0</v>
      </c>
      <c r="H207" t="b">
        <v>0</v>
      </c>
      <c r="I207" s="1" t="s">
        <v>33099</v>
      </c>
    </row>
    <row r="208" spans="1:9" x14ac:dyDescent="0.3">
      <c r="A208" s="1" t="s">
        <v>33303</v>
      </c>
      <c r="B208" s="1" t="s">
        <v>120</v>
      </c>
      <c r="C208" s="2">
        <v>45419</v>
      </c>
      <c r="D208" s="1" t="s">
        <v>33088</v>
      </c>
      <c r="E208">
        <v>0</v>
      </c>
      <c r="F208" t="b">
        <v>1</v>
      </c>
      <c r="G208" t="b">
        <v>0</v>
      </c>
      <c r="H208" t="b">
        <v>0</v>
      </c>
      <c r="I208" s="1" t="s">
        <v>33092</v>
      </c>
    </row>
    <row r="209" spans="1:9" x14ac:dyDescent="0.3">
      <c r="A209" s="1" t="s">
        <v>33304</v>
      </c>
      <c r="B209" s="1" t="s">
        <v>612</v>
      </c>
      <c r="C209" s="2">
        <v>45572</v>
      </c>
      <c r="D209" s="1" t="s">
        <v>33091</v>
      </c>
      <c r="E209">
        <v>0</v>
      </c>
      <c r="F209" t="b">
        <v>0</v>
      </c>
      <c r="G209" t="b">
        <v>0</v>
      </c>
      <c r="H209" t="b">
        <v>0</v>
      </c>
      <c r="I209" s="1" t="s">
        <v>33089</v>
      </c>
    </row>
    <row r="210" spans="1:9" x14ac:dyDescent="0.3">
      <c r="A210" s="1" t="s">
        <v>33305</v>
      </c>
      <c r="B210" s="1" t="s">
        <v>426</v>
      </c>
      <c r="C210" s="2">
        <v>45588</v>
      </c>
      <c r="D210" s="1" t="s">
        <v>33094</v>
      </c>
      <c r="E210">
        <v>59.52</v>
      </c>
      <c r="F210" t="b">
        <v>0</v>
      </c>
      <c r="G210" t="b">
        <v>0</v>
      </c>
      <c r="H210" t="b">
        <v>0</v>
      </c>
      <c r="I210" s="1" t="s">
        <v>33092</v>
      </c>
    </row>
    <row r="211" spans="1:9" x14ac:dyDescent="0.3">
      <c r="A211" s="1" t="s">
        <v>33306</v>
      </c>
      <c r="B211" s="1" t="s">
        <v>550</v>
      </c>
      <c r="C211" s="2">
        <v>45234</v>
      </c>
      <c r="D211" s="1" t="s">
        <v>33091</v>
      </c>
      <c r="E211">
        <v>35.6</v>
      </c>
      <c r="F211" t="b">
        <v>0</v>
      </c>
      <c r="G211" t="b">
        <v>0</v>
      </c>
      <c r="H211" t="b">
        <v>0</v>
      </c>
      <c r="I211" s="1" t="s">
        <v>33095</v>
      </c>
    </row>
    <row r="212" spans="1:9" x14ac:dyDescent="0.3">
      <c r="A212" s="1" t="s">
        <v>33307</v>
      </c>
      <c r="B212" s="1" t="s">
        <v>598</v>
      </c>
      <c r="C212" s="2">
        <v>45624</v>
      </c>
      <c r="D212" s="1" t="s">
        <v>33088</v>
      </c>
      <c r="E212">
        <v>6.6</v>
      </c>
      <c r="F212" t="b">
        <v>0</v>
      </c>
      <c r="G212" t="b">
        <v>0</v>
      </c>
      <c r="H212" t="b">
        <v>0</v>
      </c>
      <c r="I212" s="1" t="s">
        <v>33089</v>
      </c>
    </row>
    <row r="213" spans="1:9" x14ac:dyDescent="0.3">
      <c r="A213" s="1" t="s">
        <v>33308</v>
      </c>
      <c r="B213" s="1" t="s">
        <v>624</v>
      </c>
      <c r="C213" s="2">
        <v>45369</v>
      </c>
      <c r="D213" s="1" t="s">
        <v>33098</v>
      </c>
      <c r="E213">
        <v>0</v>
      </c>
      <c r="F213" t="b">
        <v>0</v>
      </c>
      <c r="G213" t="b">
        <v>0</v>
      </c>
      <c r="H213" t="b">
        <v>0</v>
      </c>
      <c r="I213" s="1" t="s">
        <v>33092</v>
      </c>
    </row>
    <row r="214" spans="1:9" x14ac:dyDescent="0.3">
      <c r="A214" s="1" t="s">
        <v>33309</v>
      </c>
      <c r="B214" s="1" t="s">
        <v>816</v>
      </c>
      <c r="C214" s="2">
        <v>45601</v>
      </c>
      <c r="D214" s="1" t="s">
        <v>33094</v>
      </c>
      <c r="E214">
        <v>0</v>
      </c>
      <c r="F214" t="b">
        <v>0</v>
      </c>
      <c r="G214" t="b">
        <v>0</v>
      </c>
      <c r="H214" t="b">
        <v>1</v>
      </c>
      <c r="I214" s="1" t="s">
        <v>33095</v>
      </c>
    </row>
    <row r="215" spans="1:9" x14ac:dyDescent="0.3">
      <c r="A215" s="1" t="s">
        <v>33310</v>
      </c>
      <c r="B215" s="1" t="s">
        <v>130</v>
      </c>
      <c r="C215" s="2">
        <v>45382</v>
      </c>
      <c r="D215" s="1" t="s">
        <v>33088</v>
      </c>
      <c r="E215">
        <v>0</v>
      </c>
      <c r="F215" t="b">
        <v>0</v>
      </c>
      <c r="G215" t="b">
        <v>0</v>
      </c>
      <c r="H215" t="b">
        <v>0</v>
      </c>
      <c r="I215" s="1" t="s">
        <v>33099</v>
      </c>
    </row>
    <row r="216" spans="1:9" x14ac:dyDescent="0.3">
      <c r="A216" s="1" t="s">
        <v>33311</v>
      </c>
      <c r="B216" s="1" t="s">
        <v>632</v>
      </c>
      <c r="C216" s="2">
        <v>45466</v>
      </c>
      <c r="D216" s="1" t="s">
        <v>33101</v>
      </c>
      <c r="E216">
        <v>0</v>
      </c>
      <c r="F216" t="b">
        <v>0</v>
      </c>
      <c r="G216" t="b">
        <v>0</v>
      </c>
      <c r="H216" t="b">
        <v>0</v>
      </c>
      <c r="I216" s="1" t="s">
        <v>33099</v>
      </c>
    </row>
    <row r="217" spans="1:9" x14ac:dyDescent="0.3">
      <c r="A217" s="1" t="s">
        <v>33312</v>
      </c>
      <c r="B217" s="1" t="s">
        <v>728</v>
      </c>
      <c r="C217" s="2">
        <v>45442</v>
      </c>
      <c r="D217" s="1" t="s">
        <v>33091</v>
      </c>
      <c r="E217">
        <v>34.35</v>
      </c>
      <c r="F217" t="b">
        <v>0</v>
      </c>
      <c r="G217" t="b">
        <v>0</v>
      </c>
      <c r="H217" t="b">
        <v>0</v>
      </c>
      <c r="I217" s="1" t="s">
        <v>33099</v>
      </c>
    </row>
    <row r="218" spans="1:9" x14ac:dyDescent="0.3">
      <c r="A218" s="1" t="s">
        <v>33313</v>
      </c>
      <c r="B218" s="1" t="s">
        <v>1012</v>
      </c>
      <c r="C218" s="2">
        <v>45620</v>
      </c>
      <c r="D218" s="1" t="s">
        <v>33109</v>
      </c>
      <c r="E218">
        <v>25.92</v>
      </c>
      <c r="F218" t="b">
        <v>0</v>
      </c>
      <c r="G218" t="b">
        <v>0</v>
      </c>
      <c r="H218" t="b">
        <v>0</v>
      </c>
      <c r="I218" s="1" t="s">
        <v>33092</v>
      </c>
    </row>
    <row r="219" spans="1:9" x14ac:dyDescent="0.3">
      <c r="A219" s="1" t="s">
        <v>33314</v>
      </c>
      <c r="B219" s="1" t="s">
        <v>914</v>
      </c>
      <c r="C219" s="2">
        <v>45655</v>
      </c>
      <c r="D219" s="1" t="s">
        <v>33088</v>
      </c>
      <c r="E219">
        <v>0</v>
      </c>
      <c r="F219" t="b">
        <v>0</v>
      </c>
      <c r="G219" t="b">
        <v>0</v>
      </c>
      <c r="H219" t="b">
        <v>0</v>
      </c>
      <c r="I219" s="1" t="s">
        <v>33095</v>
      </c>
    </row>
    <row r="220" spans="1:9" x14ac:dyDescent="0.3">
      <c r="A220" s="1" t="s">
        <v>33315</v>
      </c>
      <c r="B220" s="1" t="s">
        <v>714</v>
      </c>
      <c r="C220" s="2">
        <v>45630</v>
      </c>
      <c r="D220" s="1" t="s">
        <v>33109</v>
      </c>
      <c r="E220">
        <v>0</v>
      </c>
      <c r="F220" t="b">
        <v>1</v>
      </c>
      <c r="G220" t="b">
        <v>0</v>
      </c>
      <c r="H220" t="b">
        <v>0</v>
      </c>
      <c r="I220" s="1" t="s">
        <v>33089</v>
      </c>
    </row>
    <row r="221" spans="1:9" x14ac:dyDescent="0.3">
      <c r="A221" s="1" t="s">
        <v>33316</v>
      </c>
      <c r="B221" s="1" t="s">
        <v>658</v>
      </c>
      <c r="C221" s="2">
        <v>45489</v>
      </c>
      <c r="D221" s="1" t="s">
        <v>33091</v>
      </c>
      <c r="E221">
        <v>0</v>
      </c>
      <c r="F221" t="b">
        <v>0</v>
      </c>
      <c r="G221" t="b">
        <v>0</v>
      </c>
      <c r="H221" t="b">
        <v>0</v>
      </c>
      <c r="I221" s="1" t="s">
        <v>33099</v>
      </c>
    </row>
    <row r="222" spans="1:9" x14ac:dyDescent="0.3">
      <c r="A222" s="1" t="s">
        <v>33317</v>
      </c>
      <c r="B222" s="1" t="s">
        <v>372</v>
      </c>
      <c r="C222" s="2">
        <v>45515</v>
      </c>
      <c r="D222" s="1" t="s">
        <v>33101</v>
      </c>
      <c r="E222">
        <v>0</v>
      </c>
      <c r="F222" t="b">
        <v>0</v>
      </c>
      <c r="G222" t="b">
        <v>0</v>
      </c>
      <c r="H222" t="b">
        <v>0</v>
      </c>
      <c r="I222" s="1" t="s">
        <v>33099</v>
      </c>
    </row>
    <row r="223" spans="1:9" x14ac:dyDescent="0.3">
      <c r="A223" s="1" t="s">
        <v>33318</v>
      </c>
      <c r="B223" s="1" t="s">
        <v>390</v>
      </c>
      <c r="C223" s="2">
        <v>44990</v>
      </c>
      <c r="D223" s="1" t="s">
        <v>33094</v>
      </c>
      <c r="E223">
        <v>0</v>
      </c>
      <c r="F223" t="b">
        <v>0</v>
      </c>
      <c r="G223" t="b">
        <v>0</v>
      </c>
      <c r="H223" t="b">
        <v>0</v>
      </c>
      <c r="I223" s="1" t="s">
        <v>33089</v>
      </c>
    </row>
    <row r="224" spans="1:9" x14ac:dyDescent="0.3">
      <c r="A224" s="1" t="s">
        <v>33319</v>
      </c>
      <c r="B224" s="1" t="s">
        <v>784</v>
      </c>
      <c r="C224" s="2">
        <v>45633</v>
      </c>
      <c r="D224" s="1" t="s">
        <v>33091</v>
      </c>
      <c r="E224">
        <v>0</v>
      </c>
      <c r="F224" t="b">
        <v>0</v>
      </c>
      <c r="G224" t="b">
        <v>0</v>
      </c>
      <c r="H224" t="b">
        <v>0</v>
      </c>
      <c r="I224" s="1" t="s">
        <v>33099</v>
      </c>
    </row>
    <row r="225" spans="1:9" x14ac:dyDescent="0.3">
      <c r="A225" s="1" t="s">
        <v>33320</v>
      </c>
      <c r="B225" s="1" t="s">
        <v>526</v>
      </c>
      <c r="C225" s="2">
        <v>45569</v>
      </c>
      <c r="D225" s="1" t="s">
        <v>33101</v>
      </c>
      <c r="E225">
        <v>75.319999999999993</v>
      </c>
      <c r="F225" t="b">
        <v>0</v>
      </c>
      <c r="G225" t="b">
        <v>0</v>
      </c>
      <c r="H225" t="b">
        <v>1</v>
      </c>
      <c r="I225" s="1" t="s">
        <v>33099</v>
      </c>
    </row>
    <row r="226" spans="1:9" x14ac:dyDescent="0.3">
      <c r="A226" s="1" t="s">
        <v>33321</v>
      </c>
      <c r="B226" s="1" t="s">
        <v>714</v>
      </c>
      <c r="C226" s="2">
        <v>45647</v>
      </c>
      <c r="D226" s="1" t="s">
        <v>33094</v>
      </c>
      <c r="E226">
        <v>125.6</v>
      </c>
      <c r="F226" t="b">
        <v>0</v>
      </c>
      <c r="G226" t="b">
        <v>0</v>
      </c>
      <c r="H226" t="b">
        <v>0</v>
      </c>
      <c r="I226" s="1" t="s">
        <v>33095</v>
      </c>
    </row>
    <row r="227" spans="1:9" x14ac:dyDescent="0.3">
      <c r="A227" s="1" t="s">
        <v>33322</v>
      </c>
      <c r="B227" s="1" t="s">
        <v>74</v>
      </c>
      <c r="C227" s="2">
        <v>45536</v>
      </c>
      <c r="D227" s="1" t="s">
        <v>33101</v>
      </c>
      <c r="E227">
        <v>0</v>
      </c>
      <c r="F227" t="b">
        <v>0</v>
      </c>
      <c r="G227" t="b">
        <v>0</v>
      </c>
      <c r="H227" t="b">
        <v>0</v>
      </c>
      <c r="I227" s="1" t="s">
        <v>33092</v>
      </c>
    </row>
    <row r="228" spans="1:9" x14ac:dyDescent="0.3">
      <c r="A228" s="1" t="s">
        <v>33323</v>
      </c>
      <c r="B228" s="1" t="s">
        <v>340</v>
      </c>
      <c r="C228" s="2">
        <v>45649</v>
      </c>
      <c r="D228" s="1" t="s">
        <v>33101</v>
      </c>
      <c r="E228">
        <v>0</v>
      </c>
      <c r="F228" t="b">
        <v>1</v>
      </c>
      <c r="G228" t="b">
        <v>0</v>
      </c>
      <c r="H228" t="b">
        <v>1</v>
      </c>
      <c r="I228" s="1" t="s">
        <v>33095</v>
      </c>
    </row>
    <row r="229" spans="1:9" x14ac:dyDescent="0.3">
      <c r="A229" s="1" t="s">
        <v>33324</v>
      </c>
      <c r="B229" s="1" t="s">
        <v>878</v>
      </c>
      <c r="C229" s="2">
        <v>45276</v>
      </c>
      <c r="D229" s="1" t="s">
        <v>33098</v>
      </c>
      <c r="E229">
        <v>0</v>
      </c>
      <c r="F229" t="b">
        <v>0</v>
      </c>
      <c r="G229" t="b">
        <v>0</v>
      </c>
      <c r="H229" t="b">
        <v>0</v>
      </c>
      <c r="I229" s="1" t="s">
        <v>33095</v>
      </c>
    </row>
    <row r="230" spans="1:9" x14ac:dyDescent="0.3">
      <c r="A230" s="1" t="s">
        <v>33325</v>
      </c>
      <c r="B230" s="1" t="s">
        <v>42</v>
      </c>
      <c r="C230" s="2">
        <v>45553</v>
      </c>
      <c r="D230" s="1" t="s">
        <v>33098</v>
      </c>
      <c r="E230">
        <v>0</v>
      </c>
      <c r="F230" t="b">
        <v>0</v>
      </c>
      <c r="G230" t="b">
        <v>0</v>
      </c>
      <c r="H230" t="b">
        <v>0</v>
      </c>
      <c r="I230" s="1" t="s">
        <v>33089</v>
      </c>
    </row>
    <row r="231" spans="1:9" x14ac:dyDescent="0.3">
      <c r="A231" s="1" t="s">
        <v>33326</v>
      </c>
      <c r="B231" s="1" t="s">
        <v>390</v>
      </c>
      <c r="C231" s="2">
        <v>45630</v>
      </c>
      <c r="D231" s="1" t="s">
        <v>33101</v>
      </c>
      <c r="E231">
        <v>0</v>
      </c>
      <c r="F231" t="b">
        <v>0</v>
      </c>
      <c r="G231" t="b">
        <v>0</v>
      </c>
      <c r="H231" t="b">
        <v>0</v>
      </c>
      <c r="I231" s="1" t="s">
        <v>33092</v>
      </c>
    </row>
    <row r="232" spans="1:9" x14ac:dyDescent="0.3">
      <c r="A232" s="1" t="s">
        <v>33327</v>
      </c>
      <c r="B232" s="1" t="s">
        <v>884</v>
      </c>
      <c r="C232" s="2">
        <v>45444</v>
      </c>
      <c r="D232" s="1" t="s">
        <v>33091</v>
      </c>
      <c r="E232">
        <v>0</v>
      </c>
      <c r="F232" t="b">
        <v>0</v>
      </c>
      <c r="G232" t="b">
        <v>0</v>
      </c>
      <c r="H232" t="b">
        <v>0</v>
      </c>
      <c r="I232" s="1" t="s">
        <v>33099</v>
      </c>
    </row>
    <row r="233" spans="1:9" x14ac:dyDescent="0.3">
      <c r="A233" s="1" t="s">
        <v>33328</v>
      </c>
      <c r="B233" s="1" t="s">
        <v>162</v>
      </c>
      <c r="C233" s="2">
        <v>45560</v>
      </c>
      <c r="D233" s="1" t="s">
        <v>33091</v>
      </c>
      <c r="E233">
        <v>0</v>
      </c>
      <c r="F233" t="b">
        <v>1</v>
      </c>
      <c r="G233" t="b">
        <v>0</v>
      </c>
      <c r="H233" t="b">
        <v>0</v>
      </c>
      <c r="I233" s="1" t="s">
        <v>33095</v>
      </c>
    </row>
    <row r="234" spans="1:9" x14ac:dyDescent="0.3">
      <c r="A234" s="1" t="s">
        <v>33329</v>
      </c>
      <c r="B234" s="1" t="s">
        <v>434</v>
      </c>
      <c r="C234" s="2">
        <v>45427</v>
      </c>
      <c r="D234" s="1" t="s">
        <v>33091</v>
      </c>
      <c r="E234">
        <v>0</v>
      </c>
      <c r="F234" t="b">
        <v>1</v>
      </c>
      <c r="G234" t="b">
        <v>0</v>
      </c>
      <c r="H234" t="b">
        <v>0</v>
      </c>
      <c r="I234" s="1" t="s">
        <v>33089</v>
      </c>
    </row>
    <row r="235" spans="1:9" x14ac:dyDescent="0.3">
      <c r="A235" s="1" t="s">
        <v>33330</v>
      </c>
      <c r="B235" s="1" t="s">
        <v>594</v>
      </c>
      <c r="C235" s="2">
        <v>45633</v>
      </c>
      <c r="D235" s="1" t="s">
        <v>33109</v>
      </c>
      <c r="E235">
        <v>0</v>
      </c>
      <c r="F235" t="b">
        <v>1</v>
      </c>
      <c r="G235" t="b">
        <v>1</v>
      </c>
      <c r="H235" t="b">
        <v>0</v>
      </c>
      <c r="I235" s="1" t="s">
        <v>33099</v>
      </c>
    </row>
    <row r="236" spans="1:9" x14ac:dyDescent="0.3">
      <c r="A236" s="1" t="s">
        <v>33331</v>
      </c>
      <c r="B236" s="1" t="s">
        <v>166</v>
      </c>
      <c r="C236" s="2">
        <v>45296</v>
      </c>
      <c r="D236" s="1" t="s">
        <v>33094</v>
      </c>
      <c r="E236">
        <v>0</v>
      </c>
      <c r="F236" t="b">
        <v>0</v>
      </c>
      <c r="G236" t="b">
        <v>0</v>
      </c>
      <c r="H236" t="b">
        <v>0</v>
      </c>
      <c r="I236" s="1" t="s">
        <v>33089</v>
      </c>
    </row>
    <row r="237" spans="1:9" x14ac:dyDescent="0.3">
      <c r="A237" s="1" t="s">
        <v>33332</v>
      </c>
      <c r="B237" s="1" t="s">
        <v>278</v>
      </c>
      <c r="C237" s="2">
        <v>45130</v>
      </c>
      <c r="D237" s="1" t="s">
        <v>33101</v>
      </c>
      <c r="E237">
        <v>0</v>
      </c>
      <c r="F237" t="b">
        <v>0</v>
      </c>
      <c r="G237" t="b">
        <v>0</v>
      </c>
      <c r="H237" t="b">
        <v>0</v>
      </c>
      <c r="I237" s="1" t="s">
        <v>33099</v>
      </c>
    </row>
    <row r="238" spans="1:9" x14ac:dyDescent="0.3">
      <c r="A238" s="1" t="s">
        <v>33333</v>
      </c>
      <c r="B238" s="1" t="s">
        <v>620</v>
      </c>
      <c r="C238" s="2">
        <v>45637</v>
      </c>
      <c r="D238" s="1" t="s">
        <v>33101</v>
      </c>
      <c r="E238">
        <v>0</v>
      </c>
      <c r="F238" t="b">
        <v>0</v>
      </c>
      <c r="G238" t="b">
        <v>0</v>
      </c>
      <c r="H238" t="b">
        <v>0</v>
      </c>
      <c r="I238" s="1" t="s">
        <v>33092</v>
      </c>
    </row>
    <row r="239" spans="1:9" x14ac:dyDescent="0.3">
      <c r="A239" s="1" t="s">
        <v>33334</v>
      </c>
      <c r="B239" s="1" t="s">
        <v>1028</v>
      </c>
      <c r="C239" s="2">
        <v>45577</v>
      </c>
      <c r="D239" s="1" t="s">
        <v>33091</v>
      </c>
      <c r="E239">
        <v>0</v>
      </c>
      <c r="F239" t="b">
        <v>1</v>
      </c>
      <c r="G239" t="b">
        <v>0</v>
      </c>
      <c r="H239" t="b">
        <v>0</v>
      </c>
      <c r="I239" s="1" t="s">
        <v>33092</v>
      </c>
    </row>
    <row r="240" spans="1:9" x14ac:dyDescent="0.3">
      <c r="A240" s="1" t="s">
        <v>33335</v>
      </c>
      <c r="B240" s="1" t="s">
        <v>426</v>
      </c>
      <c r="C240" s="2">
        <v>45493</v>
      </c>
      <c r="D240" s="1" t="s">
        <v>33088</v>
      </c>
      <c r="E240">
        <v>0</v>
      </c>
      <c r="F240" t="b">
        <v>0</v>
      </c>
      <c r="G240" t="b">
        <v>0</v>
      </c>
      <c r="H240" t="b">
        <v>0</v>
      </c>
      <c r="I240" s="1" t="s">
        <v>33099</v>
      </c>
    </row>
    <row r="241" spans="1:9" x14ac:dyDescent="0.3">
      <c r="A241" s="1" t="s">
        <v>33336</v>
      </c>
      <c r="B241" s="1" t="s">
        <v>10</v>
      </c>
      <c r="C241" s="2">
        <v>45619</v>
      </c>
      <c r="D241" s="1" t="s">
        <v>33094</v>
      </c>
      <c r="E241">
        <v>0</v>
      </c>
      <c r="F241" t="b">
        <v>0</v>
      </c>
      <c r="G241" t="b">
        <v>0</v>
      </c>
      <c r="H241" t="b">
        <v>0</v>
      </c>
      <c r="I241" s="1" t="s">
        <v>33089</v>
      </c>
    </row>
    <row r="242" spans="1:9" x14ac:dyDescent="0.3">
      <c r="A242" s="1" t="s">
        <v>33337</v>
      </c>
      <c r="B242" s="1" t="s">
        <v>864</v>
      </c>
      <c r="C242" s="2">
        <v>45496</v>
      </c>
      <c r="D242" s="1" t="s">
        <v>33101</v>
      </c>
      <c r="E242">
        <v>0</v>
      </c>
      <c r="F242" t="b">
        <v>0</v>
      </c>
      <c r="G242" t="b">
        <v>0</v>
      </c>
      <c r="H242" t="b">
        <v>0</v>
      </c>
      <c r="I242" s="1" t="s">
        <v>33099</v>
      </c>
    </row>
    <row r="243" spans="1:9" x14ac:dyDescent="0.3">
      <c r="A243" s="1" t="s">
        <v>33338</v>
      </c>
      <c r="B243" s="1" t="s">
        <v>202</v>
      </c>
      <c r="C243" s="2">
        <v>45268</v>
      </c>
      <c r="D243" s="1" t="s">
        <v>33094</v>
      </c>
      <c r="E243">
        <v>0</v>
      </c>
      <c r="F243" t="b">
        <v>0</v>
      </c>
      <c r="G243" t="b">
        <v>0</v>
      </c>
      <c r="H243" t="b">
        <v>0</v>
      </c>
      <c r="I243" s="1" t="s">
        <v>33089</v>
      </c>
    </row>
    <row r="244" spans="1:9" x14ac:dyDescent="0.3">
      <c r="A244" s="1" t="s">
        <v>33339</v>
      </c>
      <c r="B244" s="1" t="s">
        <v>792</v>
      </c>
      <c r="C244" s="2">
        <v>45653</v>
      </c>
      <c r="D244" s="1" t="s">
        <v>33091</v>
      </c>
      <c r="E244">
        <v>43.6</v>
      </c>
      <c r="F244" t="b">
        <v>0</v>
      </c>
      <c r="G244" t="b">
        <v>0</v>
      </c>
      <c r="H244" t="b">
        <v>0</v>
      </c>
      <c r="I244" s="1" t="s">
        <v>33099</v>
      </c>
    </row>
    <row r="245" spans="1:9" x14ac:dyDescent="0.3">
      <c r="A245" s="1" t="s">
        <v>33340</v>
      </c>
      <c r="B245" s="1" t="s">
        <v>296</v>
      </c>
      <c r="C245" s="2">
        <v>45573</v>
      </c>
      <c r="D245" s="1" t="s">
        <v>33109</v>
      </c>
      <c r="E245">
        <v>0</v>
      </c>
      <c r="F245" t="b">
        <v>0</v>
      </c>
      <c r="G245" t="b">
        <v>0</v>
      </c>
      <c r="H245" t="b">
        <v>0</v>
      </c>
      <c r="I245" s="1" t="s">
        <v>33092</v>
      </c>
    </row>
    <row r="246" spans="1:9" x14ac:dyDescent="0.3">
      <c r="A246" s="1" t="s">
        <v>33341</v>
      </c>
      <c r="B246" s="1" t="s">
        <v>252</v>
      </c>
      <c r="C246" s="2">
        <v>45341</v>
      </c>
      <c r="D246" s="1" t="s">
        <v>33101</v>
      </c>
      <c r="E246">
        <v>0</v>
      </c>
      <c r="F246" t="b">
        <v>0</v>
      </c>
      <c r="G246" t="b">
        <v>0</v>
      </c>
      <c r="H246" t="b">
        <v>0</v>
      </c>
      <c r="I246" s="1" t="s">
        <v>33099</v>
      </c>
    </row>
    <row r="247" spans="1:9" x14ac:dyDescent="0.3">
      <c r="A247" s="1" t="s">
        <v>33342</v>
      </c>
      <c r="B247" s="1" t="s">
        <v>748</v>
      </c>
      <c r="C247" s="2">
        <v>45647</v>
      </c>
      <c r="D247" s="1" t="s">
        <v>33094</v>
      </c>
      <c r="E247">
        <v>0</v>
      </c>
      <c r="F247" t="b">
        <v>0</v>
      </c>
      <c r="G247" t="b">
        <v>0</v>
      </c>
      <c r="H247" t="b">
        <v>1</v>
      </c>
      <c r="I247" s="1" t="s">
        <v>33089</v>
      </c>
    </row>
    <row r="248" spans="1:9" x14ac:dyDescent="0.3">
      <c r="A248" s="1" t="s">
        <v>33343</v>
      </c>
      <c r="B248" s="1" t="s">
        <v>184</v>
      </c>
      <c r="C248" s="2">
        <v>45100</v>
      </c>
      <c r="D248" s="1" t="s">
        <v>33088</v>
      </c>
      <c r="E248">
        <v>0</v>
      </c>
      <c r="F248" t="b">
        <v>1</v>
      </c>
      <c r="G248" t="b">
        <v>0</v>
      </c>
      <c r="H248" t="b">
        <v>0</v>
      </c>
      <c r="I248" s="1" t="s">
        <v>33099</v>
      </c>
    </row>
    <row r="249" spans="1:9" x14ac:dyDescent="0.3">
      <c r="A249" s="1" t="s">
        <v>33344</v>
      </c>
      <c r="B249" s="1" t="s">
        <v>294</v>
      </c>
      <c r="C249" s="2">
        <v>45609</v>
      </c>
      <c r="D249" s="1" t="s">
        <v>33098</v>
      </c>
      <c r="E249">
        <v>0</v>
      </c>
      <c r="F249" t="b">
        <v>0</v>
      </c>
      <c r="G249" t="b">
        <v>0</v>
      </c>
      <c r="H249" t="b">
        <v>0</v>
      </c>
      <c r="I249" s="1" t="s">
        <v>33099</v>
      </c>
    </row>
    <row r="250" spans="1:9" x14ac:dyDescent="0.3">
      <c r="A250" s="1" t="s">
        <v>33345</v>
      </c>
      <c r="B250" s="1" t="s">
        <v>496</v>
      </c>
      <c r="C250" s="2">
        <v>45628</v>
      </c>
      <c r="D250" s="1" t="s">
        <v>33094</v>
      </c>
      <c r="E250">
        <v>0</v>
      </c>
      <c r="F250" t="b">
        <v>1</v>
      </c>
      <c r="G250" t="b">
        <v>1</v>
      </c>
      <c r="H250" t="b">
        <v>0</v>
      </c>
      <c r="I250" s="1" t="s">
        <v>33092</v>
      </c>
    </row>
    <row r="251" spans="1:9" x14ac:dyDescent="0.3">
      <c r="A251" s="1" t="s">
        <v>33346</v>
      </c>
      <c r="B251" s="1" t="s">
        <v>528</v>
      </c>
      <c r="C251" s="2">
        <v>45533</v>
      </c>
      <c r="D251" s="1" t="s">
        <v>33091</v>
      </c>
      <c r="E251">
        <v>0</v>
      </c>
      <c r="F251" t="b">
        <v>0</v>
      </c>
      <c r="G251" t="b">
        <v>0</v>
      </c>
      <c r="H251" t="b">
        <v>0</v>
      </c>
      <c r="I251" s="1" t="s">
        <v>33095</v>
      </c>
    </row>
    <row r="252" spans="1:9" x14ac:dyDescent="0.3">
      <c r="A252" s="1" t="s">
        <v>33347</v>
      </c>
      <c r="B252" s="1" t="s">
        <v>426</v>
      </c>
      <c r="C252" s="2">
        <v>45561</v>
      </c>
      <c r="D252" s="1" t="s">
        <v>33094</v>
      </c>
      <c r="E252">
        <v>0</v>
      </c>
      <c r="F252" t="b">
        <v>1</v>
      </c>
      <c r="G252" t="b">
        <v>0</v>
      </c>
      <c r="H252" t="b">
        <v>1</v>
      </c>
      <c r="I252" s="1" t="s">
        <v>33099</v>
      </c>
    </row>
    <row r="253" spans="1:9" x14ac:dyDescent="0.3">
      <c r="A253" s="1" t="s">
        <v>33348</v>
      </c>
      <c r="B253" s="1" t="s">
        <v>412</v>
      </c>
      <c r="C253" s="2">
        <v>45553</v>
      </c>
      <c r="D253" s="1" t="s">
        <v>33109</v>
      </c>
      <c r="E253">
        <v>0</v>
      </c>
      <c r="F253" t="b">
        <v>0</v>
      </c>
      <c r="G253" t="b">
        <v>0</v>
      </c>
      <c r="H253" t="b">
        <v>0</v>
      </c>
      <c r="I253" s="1" t="s">
        <v>33099</v>
      </c>
    </row>
    <row r="254" spans="1:9" x14ac:dyDescent="0.3">
      <c r="A254" s="1" t="s">
        <v>33349</v>
      </c>
      <c r="B254" s="1" t="s">
        <v>428</v>
      </c>
      <c r="C254" s="2">
        <v>45447</v>
      </c>
      <c r="D254" s="1" t="s">
        <v>33091</v>
      </c>
      <c r="E254">
        <v>0</v>
      </c>
      <c r="F254" t="b">
        <v>0</v>
      </c>
      <c r="G254" t="b">
        <v>0</v>
      </c>
      <c r="H254" t="b">
        <v>0</v>
      </c>
      <c r="I254" s="1" t="s">
        <v>33099</v>
      </c>
    </row>
    <row r="255" spans="1:9" x14ac:dyDescent="0.3">
      <c r="A255" s="1" t="s">
        <v>33350</v>
      </c>
      <c r="B255" s="1" t="s">
        <v>68</v>
      </c>
      <c r="C255" s="2">
        <v>45476</v>
      </c>
      <c r="D255" s="1" t="s">
        <v>33098</v>
      </c>
      <c r="E255">
        <v>0</v>
      </c>
      <c r="F255" t="b">
        <v>0</v>
      </c>
      <c r="G255" t="b">
        <v>0</v>
      </c>
      <c r="H255" t="b">
        <v>0</v>
      </c>
      <c r="I255" s="1" t="s">
        <v>33099</v>
      </c>
    </row>
    <row r="256" spans="1:9" x14ac:dyDescent="0.3">
      <c r="A256" s="1" t="s">
        <v>33351</v>
      </c>
      <c r="B256" s="1" t="s">
        <v>970</v>
      </c>
      <c r="C256" s="2">
        <v>45568</v>
      </c>
      <c r="D256" s="1" t="s">
        <v>33098</v>
      </c>
      <c r="E256">
        <v>0</v>
      </c>
      <c r="F256" t="b">
        <v>0</v>
      </c>
      <c r="G256" t="b">
        <v>1</v>
      </c>
      <c r="H256" t="b">
        <v>0</v>
      </c>
      <c r="I256" s="1" t="s">
        <v>33092</v>
      </c>
    </row>
    <row r="257" spans="1:9" x14ac:dyDescent="0.3">
      <c r="A257" s="1" t="s">
        <v>33352</v>
      </c>
      <c r="B257" s="1" t="s">
        <v>814</v>
      </c>
      <c r="C257" s="2">
        <v>45241</v>
      </c>
      <c r="D257" s="1" t="s">
        <v>33101</v>
      </c>
      <c r="E257">
        <v>174.92</v>
      </c>
      <c r="F257" t="b">
        <v>0</v>
      </c>
      <c r="G257" t="b">
        <v>0</v>
      </c>
      <c r="H257" t="b">
        <v>0</v>
      </c>
      <c r="I257" s="1" t="s">
        <v>33095</v>
      </c>
    </row>
    <row r="258" spans="1:9" x14ac:dyDescent="0.3">
      <c r="A258" s="1" t="s">
        <v>33353</v>
      </c>
      <c r="B258" s="1" t="s">
        <v>456</v>
      </c>
      <c r="C258" s="2">
        <v>45363</v>
      </c>
      <c r="D258" s="1" t="s">
        <v>33098</v>
      </c>
      <c r="E258">
        <v>0</v>
      </c>
      <c r="F258" t="b">
        <v>0</v>
      </c>
      <c r="G258" t="b">
        <v>0</v>
      </c>
      <c r="H258" t="b">
        <v>0</v>
      </c>
      <c r="I258" s="1" t="s">
        <v>33089</v>
      </c>
    </row>
    <row r="259" spans="1:9" x14ac:dyDescent="0.3">
      <c r="A259" s="1" t="s">
        <v>33354</v>
      </c>
      <c r="B259" s="1" t="s">
        <v>402</v>
      </c>
      <c r="C259" s="2">
        <v>45400</v>
      </c>
      <c r="D259" s="1" t="s">
        <v>33101</v>
      </c>
      <c r="E259">
        <v>10.5</v>
      </c>
      <c r="F259" t="b">
        <v>0</v>
      </c>
      <c r="G259" t="b">
        <v>0</v>
      </c>
      <c r="H259" t="b">
        <v>0</v>
      </c>
      <c r="I259" s="1" t="s">
        <v>33089</v>
      </c>
    </row>
    <row r="260" spans="1:9" x14ac:dyDescent="0.3">
      <c r="A260" s="1" t="s">
        <v>33355</v>
      </c>
      <c r="B260" s="1" t="s">
        <v>920</v>
      </c>
      <c r="C260" s="2">
        <v>45619</v>
      </c>
      <c r="D260" s="1" t="s">
        <v>33091</v>
      </c>
      <c r="E260">
        <v>0</v>
      </c>
      <c r="F260" t="b">
        <v>0</v>
      </c>
      <c r="G260" t="b">
        <v>0</v>
      </c>
      <c r="H260" t="b">
        <v>0</v>
      </c>
      <c r="I260" s="1" t="s">
        <v>33095</v>
      </c>
    </row>
    <row r="261" spans="1:9" x14ac:dyDescent="0.3">
      <c r="A261" s="1" t="s">
        <v>33356</v>
      </c>
      <c r="B261" s="1" t="s">
        <v>194</v>
      </c>
      <c r="C261" s="2">
        <v>45512</v>
      </c>
      <c r="D261" s="1" t="s">
        <v>33091</v>
      </c>
      <c r="E261">
        <v>122.11</v>
      </c>
      <c r="F261" t="b">
        <v>0</v>
      </c>
      <c r="G261" t="b">
        <v>0</v>
      </c>
      <c r="H261" t="b">
        <v>0</v>
      </c>
      <c r="I261" s="1" t="s">
        <v>33099</v>
      </c>
    </row>
    <row r="262" spans="1:9" x14ac:dyDescent="0.3">
      <c r="A262" s="1" t="s">
        <v>33357</v>
      </c>
      <c r="B262" s="1" t="s">
        <v>1008</v>
      </c>
      <c r="C262" s="2">
        <v>45514</v>
      </c>
      <c r="D262" s="1" t="s">
        <v>33101</v>
      </c>
      <c r="E262">
        <v>0</v>
      </c>
      <c r="F262" t="b">
        <v>1</v>
      </c>
      <c r="G262" t="b">
        <v>0</v>
      </c>
      <c r="H262" t="b">
        <v>0</v>
      </c>
      <c r="I262" s="1" t="s">
        <v>33099</v>
      </c>
    </row>
    <row r="263" spans="1:9" x14ac:dyDescent="0.3">
      <c r="A263" s="1" t="s">
        <v>33358</v>
      </c>
      <c r="B263" s="1" t="s">
        <v>340</v>
      </c>
      <c r="C263" s="2">
        <v>45622</v>
      </c>
      <c r="D263" s="1" t="s">
        <v>33088</v>
      </c>
      <c r="E263">
        <v>0</v>
      </c>
      <c r="F263" t="b">
        <v>0</v>
      </c>
      <c r="G263" t="b">
        <v>0</v>
      </c>
      <c r="H263" t="b">
        <v>1</v>
      </c>
      <c r="I263" s="1" t="s">
        <v>33092</v>
      </c>
    </row>
    <row r="264" spans="1:9" x14ac:dyDescent="0.3">
      <c r="A264" s="1" t="s">
        <v>33359</v>
      </c>
      <c r="B264" s="1" t="s">
        <v>888</v>
      </c>
      <c r="C264" s="2">
        <v>45450</v>
      </c>
      <c r="D264" s="1" t="s">
        <v>33098</v>
      </c>
      <c r="E264">
        <v>96.35</v>
      </c>
      <c r="F264" t="b">
        <v>0</v>
      </c>
      <c r="G264" t="b">
        <v>0</v>
      </c>
      <c r="H264" t="b">
        <v>0</v>
      </c>
      <c r="I264" s="1" t="s">
        <v>33095</v>
      </c>
    </row>
    <row r="265" spans="1:9" x14ac:dyDescent="0.3">
      <c r="A265" s="1" t="s">
        <v>33360</v>
      </c>
      <c r="B265" s="1" t="s">
        <v>560</v>
      </c>
      <c r="C265" s="2">
        <v>45619</v>
      </c>
      <c r="D265" s="1" t="s">
        <v>33109</v>
      </c>
      <c r="E265">
        <v>0</v>
      </c>
      <c r="F265" t="b">
        <v>0</v>
      </c>
      <c r="G265" t="b">
        <v>1</v>
      </c>
      <c r="H265" t="b">
        <v>1</v>
      </c>
      <c r="I265" s="1" t="s">
        <v>33089</v>
      </c>
    </row>
    <row r="266" spans="1:9" x14ac:dyDescent="0.3">
      <c r="A266" s="1" t="s">
        <v>33361</v>
      </c>
      <c r="B266" s="1" t="s">
        <v>378</v>
      </c>
      <c r="C266" s="2">
        <v>45283</v>
      </c>
      <c r="D266" s="1" t="s">
        <v>33091</v>
      </c>
      <c r="E266">
        <v>0</v>
      </c>
      <c r="F266" t="b">
        <v>0</v>
      </c>
      <c r="G266" t="b">
        <v>0</v>
      </c>
      <c r="H266" t="b">
        <v>0</v>
      </c>
      <c r="I266" s="1" t="s">
        <v>33095</v>
      </c>
    </row>
    <row r="267" spans="1:9" x14ac:dyDescent="0.3">
      <c r="A267" s="1" t="s">
        <v>33362</v>
      </c>
      <c r="B267" s="1" t="s">
        <v>672</v>
      </c>
      <c r="C267" s="2">
        <v>45653</v>
      </c>
      <c r="D267" s="1" t="s">
        <v>33094</v>
      </c>
      <c r="E267">
        <v>0</v>
      </c>
      <c r="F267" t="b">
        <v>0</v>
      </c>
      <c r="G267" t="b">
        <v>0</v>
      </c>
      <c r="H267" t="b">
        <v>0</v>
      </c>
      <c r="I267" s="1" t="s">
        <v>33099</v>
      </c>
    </row>
    <row r="268" spans="1:9" x14ac:dyDescent="0.3">
      <c r="A268" s="1" t="s">
        <v>33363</v>
      </c>
      <c r="B268" s="1" t="s">
        <v>59</v>
      </c>
      <c r="C268" s="2">
        <v>45656</v>
      </c>
      <c r="D268" s="1" t="s">
        <v>33101</v>
      </c>
      <c r="E268">
        <v>0</v>
      </c>
      <c r="F268" t="b">
        <v>0</v>
      </c>
      <c r="G268" t="b">
        <v>0</v>
      </c>
      <c r="H268" t="b">
        <v>1</v>
      </c>
      <c r="I268" s="1" t="s">
        <v>33092</v>
      </c>
    </row>
    <row r="269" spans="1:9" x14ac:dyDescent="0.3">
      <c r="A269" s="1" t="s">
        <v>33364</v>
      </c>
      <c r="B269" s="1" t="s">
        <v>642</v>
      </c>
      <c r="C269" s="2">
        <v>45294</v>
      </c>
      <c r="D269" s="1" t="s">
        <v>33098</v>
      </c>
      <c r="E269">
        <v>21.17</v>
      </c>
      <c r="F269" t="b">
        <v>0</v>
      </c>
      <c r="G269" t="b">
        <v>0</v>
      </c>
      <c r="H269" t="b">
        <v>0</v>
      </c>
      <c r="I269" s="1" t="s">
        <v>33092</v>
      </c>
    </row>
    <row r="270" spans="1:9" x14ac:dyDescent="0.3">
      <c r="A270" s="1" t="s">
        <v>33365</v>
      </c>
      <c r="B270" s="1" t="s">
        <v>850</v>
      </c>
      <c r="C270" s="2">
        <v>45119</v>
      </c>
      <c r="D270" s="1" t="s">
        <v>33109</v>
      </c>
      <c r="E270">
        <v>0</v>
      </c>
      <c r="F270" t="b">
        <v>0</v>
      </c>
      <c r="G270" t="b">
        <v>0</v>
      </c>
      <c r="H270" t="b">
        <v>0</v>
      </c>
      <c r="I270" s="1" t="s">
        <v>33092</v>
      </c>
    </row>
    <row r="271" spans="1:9" x14ac:dyDescent="0.3">
      <c r="A271" s="1" t="s">
        <v>33366</v>
      </c>
      <c r="B271" s="1" t="s">
        <v>382</v>
      </c>
      <c r="C271" s="2">
        <v>44996</v>
      </c>
      <c r="D271" s="1" t="s">
        <v>33098</v>
      </c>
      <c r="E271">
        <v>0</v>
      </c>
      <c r="F271" t="b">
        <v>0</v>
      </c>
      <c r="G271" t="b">
        <v>0</v>
      </c>
      <c r="H271" t="b">
        <v>0</v>
      </c>
      <c r="I271" s="1" t="s">
        <v>33092</v>
      </c>
    </row>
    <row r="272" spans="1:9" x14ac:dyDescent="0.3">
      <c r="A272" s="1" t="s">
        <v>33367</v>
      </c>
      <c r="B272" s="1" t="s">
        <v>910</v>
      </c>
      <c r="C272" s="2">
        <v>45645</v>
      </c>
      <c r="D272" s="1" t="s">
        <v>33098</v>
      </c>
      <c r="E272">
        <v>217.22</v>
      </c>
      <c r="F272" t="b">
        <v>0</v>
      </c>
      <c r="G272" t="b">
        <v>0</v>
      </c>
      <c r="H272" t="b">
        <v>0</v>
      </c>
      <c r="I272" s="1" t="s">
        <v>33099</v>
      </c>
    </row>
    <row r="273" spans="1:9" x14ac:dyDescent="0.3">
      <c r="A273" s="1" t="s">
        <v>33368</v>
      </c>
      <c r="B273" s="1" t="s">
        <v>452</v>
      </c>
      <c r="C273" s="2">
        <v>45486</v>
      </c>
      <c r="D273" s="1" t="s">
        <v>33109</v>
      </c>
      <c r="E273">
        <v>0</v>
      </c>
      <c r="F273" t="b">
        <v>0</v>
      </c>
      <c r="G273" t="b">
        <v>0</v>
      </c>
      <c r="H273" t="b">
        <v>0</v>
      </c>
      <c r="I273" s="1" t="s">
        <v>33089</v>
      </c>
    </row>
    <row r="274" spans="1:9" x14ac:dyDescent="0.3">
      <c r="A274" s="1" t="s">
        <v>33369</v>
      </c>
      <c r="B274" s="1" t="s">
        <v>698</v>
      </c>
      <c r="C274" s="2">
        <v>45655</v>
      </c>
      <c r="D274" s="1" t="s">
        <v>33101</v>
      </c>
      <c r="E274">
        <v>0</v>
      </c>
      <c r="F274" t="b">
        <v>1</v>
      </c>
      <c r="G274" t="b">
        <v>0</v>
      </c>
      <c r="H274" t="b">
        <v>1</v>
      </c>
      <c r="I274" s="1" t="s">
        <v>33095</v>
      </c>
    </row>
    <row r="275" spans="1:9" x14ac:dyDescent="0.3">
      <c r="A275" s="1" t="s">
        <v>33370</v>
      </c>
      <c r="B275" s="1" t="s">
        <v>674</v>
      </c>
      <c r="C275" s="2">
        <v>45568</v>
      </c>
      <c r="D275" s="1" t="s">
        <v>33098</v>
      </c>
      <c r="E275">
        <v>0</v>
      </c>
      <c r="F275" t="b">
        <v>0</v>
      </c>
      <c r="G275" t="b">
        <v>0</v>
      </c>
      <c r="H275" t="b">
        <v>0</v>
      </c>
      <c r="I275" s="1" t="s">
        <v>33092</v>
      </c>
    </row>
    <row r="276" spans="1:9" x14ac:dyDescent="0.3">
      <c r="A276" s="1" t="s">
        <v>33371</v>
      </c>
      <c r="B276" s="1" t="s">
        <v>410</v>
      </c>
      <c r="C276" s="2">
        <v>45645</v>
      </c>
      <c r="D276" s="1" t="s">
        <v>33098</v>
      </c>
      <c r="E276">
        <v>0</v>
      </c>
      <c r="F276" t="b">
        <v>0</v>
      </c>
      <c r="G276" t="b">
        <v>0</v>
      </c>
      <c r="H276" t="b">
        <v>0</v>
      </c>
      <c r="I276" s="1" t="s">
        <v>33099</v>
      </c>
    </row>
    <row r="277" spans="1:9" x14ac:dyDescent="0.3">
      <c r="A277" s="1" t="s">
        <v>33372</v>
      </c>
      <c r="B277" s="1" t="s">
        <v>848</v>
      </c>
      <c r="C277" s="2">
        <v>45246</v>
      </c>
      <c r="D277" s="1" t="s">
        <v>33109</v>
      </c>
      <c r="E277">
        <v>0</v>
      </c>
      <c r="F277" t="b">
        <v>0</v>
      </c>
      <c r="G277" t="b">
        <v>1</v>
      </c>
      <c r="H277" t="b">
        <v>0</v>
      </c>
      <c r="I277" s="1" t="s">
        <v>33099</v>
      </c>
    </row>
    <row r="278" spans="1:9" x14ac:dyDescent="0.3">
      <c r="A278" s="1" t="s">
        <v>33373</v>
      </c>
      <c r="B278" s="1" t="s">
        <v>10</v>
      </c>
      <c r="C278" s="2">
        <v>45631</v>
      </c>
      <c r="D278" s="1" t="s">
        <v>33109</v>
      </c>
      <c r="E278">
        <v>0</v>
      </c>
      <c r="F278" t="b">
        <v>1</v>
      </c>
      <c r="G278" t="b">
        <v>0</v>
      </c>
      <c r="H278" t="b">
        <v>0</v>
      </c>
      <c r="I278" s="1" t="s">
        <v>33092</v>
      </c>
    </row>
    <row r="279" spans="1:9" x14ac:dyDescent="0.3">
      <c r="A279" s="1" t="s">
        <v>33374</v>
      </c>
      <c r="B279" s="1" t="s">
        <v>300</v>
      </c>
      <c r="C279" s="2">
        <v>45578</v>
      </c>
      <c r="D279" s="1" t="s">
        <v>33094</v>
      </c>
      <c r="E279">
        <v>0</v>
      </c>
      <c r="F279" t="b">
        <v>0</v>
      </c>
      <c r="G279" t="b">
        <v>0</v>
      </c>
      <c r="H279" t="b">
        <v>0</v>
      </c>
      <c r="I279" s="1" t="s">
        <v>33089</v>
      </c>
    </row>
    <row r="280" spans="1:9" x14ac:dyDescent="0.3">
      <c r="A280" s="1" t="s">
        <v>33375</v>
      </c>
      <c r="B280" s="1" t="s">
        <v>620</v>
      </c>
      <c r="C280" s="2">
        <v>45565</v>
      </c>
      <c r="D280" s="1" t="s">
        <v>33094</v>
      </c>
      <c r="E280">
        <v>6.2</v>
      </c>
      <c r="F280" t="b">
        <v>0</v>
      </c>
      <c r="G280" t="b">
        <v>0</v>
      </c>
      <c r="H280" t="b">
        <v>1</v>
      </c>
      <c r="I280" s="1" t="s">
        <v>33092</v>
      </c>
    </row>
    <row r="281" spans="1:9" x14ac:dyDescent="0.3">
      <c r="A281" s="1" t="s">
        <v>33376</v>
      </c>
      <c r="B281" s="1" t="s">
        <v>898</v>
      </c>
      <c r="C281" s="2">
        <v>45371</v>
      </c>
      <c r="D281" s="1" t="s">
        <v>33088</v>
      </c>
      <c r="E281">
        <v>0</v>
      </c>
      <c r="F281" t="b">
        <v>0</v>
      </c>
      <c r="G281" t="b">
        <v>0</v>
      </c>
      <c r="H281" t="b">
        <v>0</v>
      </c>
      <c r="I281" s="1" t="s">
        <v>33089</v>
      </c>
    </row>
    <row r="282" spans="1:9" x14ac:dyDescent="0.3">
      <c r="A282" s="1" t="s">
        <v>33377</v>
      </c>
      <c r="B282" s="1" t="s">
        <v>1004</v>
      </c>
      <c r="C282" s="2">
        <v>45468</v>
      </c>
      <c r="D282" s="1" t="s">
        <v>33094</v>
      </c>
      <c r="E282">
        <v>0</v>
      </c>
      <c r="F282" t="b">
        <v>1</v>
      </c>
      <c r="G282" t="b">
        <v>0</v>
      </c>
      <c r="H282" t="b">
        <v>0</v>
      </c>
      <c r="I282" s="1" t="s">
        <v>33095</v>
      </c>
    </row>
    <row r="283" spans="1:9" x14ac:dyDescent="0.3">
      <c r="A283" s="1" t="s">
        <v>33378</v>
      </c>
      <c r="B283" s="1" t="s">
        <v>184</v>
      </c>
      <c r="C283" s="2">
        <v>45358</v>
      </c>
      <c r="D283" s="1" t="s">
        <v>33088</v>
      </c>
      <c r="E283">
        <v>0</v>
      </c>
      <c r="F283" t="b">
        <v>0</v>
      </c>
      <c r="G283" t="b">
        <v>0</v>
      </c>
      <c r="H283" t="b">
        <v>0</v>
      </c>
      <c r="I283" s="1" t="s">
        <v>33095</v>
      </c>
    </row>
    <row r="284" spans="1:9" x14ac:dyDescent="0.3">
      <c r="A284" s="1" t="s">
        <v>33379</v>
      </c>
      <c r="B284" s="1" t="s">
        <v>104</v>
      </c>
      <c r="C284" s="2">
        <v>45608</v>
      </c>
      <c r="D284" s="1" t="s">
        <v>33088</v>
      </c>
      <c r="E284">
        <v>0</v>
      </c>
      <c r="F284" t="b">
        <v>0</v>
      </c>
      <c r="G284" t="b">
        <v>0</v>
      </c>
      <c r="H284" t="b">
        <v>0</v>
      </c>
      <c r="I284" s="1" t="s">
        <v>33095</v>
      </c>
    </row>
    <row r="285" spans="1:9" x14ac:dyDescent="0.3">
      <c r="A285" s="1" t="s">
        <v>33380</v>
      </c>
      <c r="B285" s="1" t="s">
        <v>150</v>
      </c>
      <c r="C285" s="2">
        <v>45577</v>
      </c>
      <c r="D285" s="1" t="s">
        <v>33088</v>
      </c>
      <c r="E285">
        <v>0</v>
      </c>
      <c r="F285" t="b">
        <v>0</v>
      </c>
      <c r="G285" t="b">
        <v>0</v>
      </c>
      <c r="H285" t="b">
        <v>0</v>
      </c>
      <c r="I285" s="1" t="s">
        <v>33089</v>
      </c>
    </row>
    <row r="286" spans="1:9" x14ac:dyDescent="0.3">
      <c r="A286" s="1" t="s">
        <v>33381</v>
      </c>
      <c r="B286" s="1" t="s">
        <v>148</v>
      </c>
      <c r="C286" s="2">
        <v>45568</v>
      </c>
      <c r="D286" s="1" t="s">
        <v>33091</v>
      </c>
      <c r="E286">
        <v>0</v>
      </c>
      <c r="F286" t="b">
        <v>0</v>
      </c>
      <c r="G286" t="b">
        <v>1</v>
      </c>
      <c r="H286" t="b">
        <v>0</v>
      </c>
      <c r="I286" s="1" t="s">
        <v>33092</v>
      </c>
    </row>
    <row r="287" spans="1:9" x14ac:dyDescent="0.3">
      <c r="A287" s="1" t="s">
        <v>33382</v>
      </c>
      <c r="B287" s="1" t="s">
        <v>342</v>
      </c>
      <c r="C287" s="2">
        <v>45651</v>
      </c>
      <c r="D287" s="1" t="s">
        <v>33101</v>
      </c>
      <c r="E287">
        <v>19.34</v>
      </c>
      <c r="F287" t="b">
        <v>0</v>
      </c>
      <c r="G287" t="b">
        <v>0</v>
      </c>
      <c r="H287" t="b">
        <v>0</v>
      </c>
      <c r="I287" s="1" t="s">
        <v>33099</v>
      </c>
    </row>
    <row r="288" spans="1:9" x14ac:dyDescent="0.3">
      <c r="A288" s="1" t="s">
        <v>33383</v>
      </c>
      <c r="B288" s="1" t="s">
        <v>68</v>
      </c>
      <c r="C288" s="2">
        <v>45416</v>
      </c>
      <c r="D288" s="1" t="s">
        <v>33094</v>
      </c>
      <c r="E288">
        <v>0</v>
      </c>
      <c r="F288" t="b">
        <v>0</v>
      </c>
      <c r="G288" t="b">
        <v>0</v>
      </c>
      <c r="H288" t="b">
        <v>1</v>
      </c>
      <c r="I288" s="1" t="s">
        <v>33095</v>
      </c>
    </row>
    <row r="289" spans="1:9" x14ac:dyDescent="0.3">
      <c r="A289" s="1" t="s">
        <v>33384</v>
      </c>
      <c r="B289" s="1" t="s">
        <v>622</v>
      </c>
      <c r="C289" s="2">
        <v>45217</v>
      </c>
      <c r="D289" s="1" t="s">
        <v>33109</v>
      </c>
      <c r="E289">
        <v>0</v>
      </c>
      <c r="F289" t="b">
        <v>0</v>
      </c>
      <c r="G289" t="b">
        <v>0</v>
      </c>
      <c r="H289" t="b">
        <v>1</v>
      </c>
      <c r="I289" s="1" t="s">
        <v>33095</v>
      </c>
    </row>
    <row r="290" spans="1:9" x14ac:dyDescent="0.3">
      <c r="A290" s="1" t="s">
        <v>33385</v>
      </c>
      <c r="B290" s="1" t="s">
        <v>76</v>
      </c>
      <c r="C290" s="2">
        <v>45580</v>
      </c>
      <c r="D290" s="1" t="s">
        <v>33101</v>
      </c>
      <c r="E290">
        <v>0</v>
      </c>
      <c r="F290" t="b">
        <v>0</v>
      </c>
      <c r="G290" t="b">
        <v>0</v>
      </c>
      <c r="H290" t="b">
        <v>0</v>
      </c>
      <c r="I290" s="1" t="s">
        <v>33092</v>
      </c>
    </row>
    <row r="291" spans="1:9" x14ac:dyDescent="0.3">
      <c r="A291" s="1" t="s">
        <v>33386</v>
      </c>
      <c r="B291" s="1" t="s">
        <v>520</v>
      </c>
      <c r="C291" s="2">
        <v>45655</v>
      </c>
      <c r="D291" s="1" t="s">
        <v>33094</v>
      </c>
      <c r="E291">
        <v>0</v>
      </c>
      <c r="F291" t="b">
        <v>0</v>
      </c>
      <c r="G291" t="b">
        <v>0</v>
      </c>
      <c r="H291" t="b">
        <v>0</v>
      </c>
      <c r="I291" s="1" t="s">
        <v>33099</v>
      </c>
    </row>
    <row r="292" spans="1:9" x14ac:dyDescent="0.3">
      <c r="A292" s="1" t="s">
        <v>33387</v>
      </c>
      <c r="B292" s="1" t="s">
        <v>180</v>
      </c>
      <c r="C292" s="2">
        <v>45375</v>
      </c>
      <c r="D292" s="1" t="s">
        <v>33091</v>
      </c>
      <c r="E292">
        <v>0</v>
      </c>
      <c r="F292" t="b">
        <v>0</v>
      </c>
      <c r="G292" t="b">
        <v>0</v>
      </c>
      <c r="H292" t="b">
        <v>1</v>
      </c>
      <c r="I292" s="1" t="s">
        <v>33095</v>
      </c>
    </row>
    <row r="293" spans="1:9" x14ac:dyDescent="0.3">
      <c r="A293" s="1" t="s">
        <v>33388</v>
      </c>
      <c r="B293" s="1" t="s">
        <v>730</v>
      </c>
      <c r="C293" s="2">
        <v>45429</v>
      </c>
      <c r="D293" s="1" t="s">
        <v>33091</v>
      </c>
      <c r="E293">
        <v>0</v>
      </c>
      <c r="F293" t="b">
        <v>0</v>
      </c>
      <c r="G293" t="b">
        <v>0</v>
      </c>
      <c r="H293" t="b">
        <v>0</v>
      </c>
      <c r="I293" s="1" t="s">
        <v>33092</v>
      </c>
    </row>
    <row r="294" spans="1:9" x14ac:dyDescent="0.3">
      <c r="A294" s="1" t="s">
        <v>33389</v>
      </c>
      <c r="B294" s="1" t="s">
        <v>376</v>
      </c>
      <c r="C294" s="2">
        <v>45646</v>
      </c>
      <c r="D294" s="1" t="s">
        <v>33091</v>
      </c>
      <c r="E294">
        <v>0</v>
      </c>
      <c r="F294" t="b">
        <v>0</v>
      </c>
      <c r="G294" t="b">
        <v>0</v>
      </c>
      <c r="H294" t="b">
        <v>0</v>
      </c>
      <c r="I294" s="1" t="s">
        <v>33089</v>
      </c>
    </row>
    <row r="295" spans="1:9" x14ac:dyDescent="0.3">
      <c r="A295" s="1" t="s">
        <v>33390</v>
      </c>
      <c r="B295" s="1" t="s">
        <v>786</v>
      </c>
      <c r="C295" s="2">
        <v>45469</v>
      </c>
      <c r="D295" s="1" t="s">
        <v>33088</v>
      </c>
      <c r="E295">
        <v>0</v>
      </c>
      <c r="F295" t="b">
        <v>0</v>
      </c>
      <c r="G295" t="b">
        <v>0</v>
      </c>
      <c r="H295" t="b">
        <v>0</v>
      </c>
      <c r="I295" s="1" t="s">
        <v>33095</v>
      </c>
    </row>
    <row r="296" spans="1:9" x14ac:dyDescent="0.3">
      <c r="A296" s="1" t="s">
        <v>33391</v>
      </c>
      <c r="B296" s="1" t="s">
        <v>308</v>
      </c>
      <c r="C296" s="2">
        <v>45645</v>
      </c>
      <c r="D296" s="1" t="s">
        <v>33101</v>
      </c>
      <c r="E296">
        <v>0</v>
      </c>
      <c r="F296" t="b">
        <v>0</v>
      </c>
      <c r="G296" t="b">
        <v>1</v>
      </c>
      <c r="H296" t="b">
        <v>0</v>
      </c>
      <c r="I296" s="1" t="s">
        <v>33092</v>
      </c>
    </row>
    <row r="297" spans="1:9" x14ac:dyDescent="0.3">
      <c r="A297" s="1" t="s">
        <v>33392</v>
      </c>
      <c r="B297" s="1" t="s">
        <v>924</v>
      </c>
      <c r="C297" s="2">
        <v>45431</v>
      </c>
      <c r="D297" s="1" t="s">
        <v>33098</v>
      </c>
      <c r="E297">
        <v>0</v>
      </c>
      <c r="F297" t="b">
        <v>1</v>
      </c>
      <c r="G297" t="b">
        <v>0</v>
      </c>
      <c r="H297" t="b">
        <v>0</v>
      </c>
      <c r="I297" s="1" t="s">
        <v>33092</v>
      </c>
    </row>
    <row r="298" spans="1:9" x14ac:dyDescent="0.3">
      <c r="A298" s="1" t="s">
        <v>33393</v>
      </c>
      <c r="B298" s="1" t="s">
        <v>29</v>
      </c>
      <c r="C298" s="2">
        <v>45654</v>
      </c>
      <c r="D298" s="1" t="s">
        <v>33094</v>
      </c>
      <c r="E298">
        <v>0</v>
      </c>
      <c r="F298" t="b">
        <v>1</v>
      </c>
      <c r="G298" t="b">
        <v>0</v>
      </c>
      <c r="H298" t="b">
        <v>0</v>
      </c>
      <c r="I298" s="1" t="s">
        <v>33099</v>
      </c>
    </row>
    <row r="299" spans="1:9" x14ac:dyDescent="0.3">
      <c r="A299" s="1" t="s">
        <v>33394</v>
      </c>
      <c r="B299" s="1" t="s">
        <v>240</v>
      </c>
      <c r="C299" s="2">
        <v>45071</v>
      </c>
      <c r="D299" s="1" t="s">
        <v>33101</v>
      </c>
      <c r="E299">
        <v>0</v>
      </c>
      <c r="F299" t="b">
        <v>0</v>
      </c>
      <c r="G299" t="b">
        <v>1</v>
      </c>
      <c r="H299" t="b">
        <v>0</v>
      </c>
      <c r="I299" s="1" t="s">
        <v>33099</v>
      </c>
    </row>
    <row r="300" spans="1:9" x14ac:dyDescent="0.3">
      <c r="A300" s="1" t="s">
        <v>33395</v>
      </c>
      <c r="B300" s="1" t="s">
        <v>288</v>
      </c>
      <c r="C300" s="2">
        <v>45460</v>
      </c>
      <c r="D300" s="1" t="s">
        <v>33094</v>
      </c>
      <c r="E300">
        <v>0</v>
      </c>
      <c r="F300" t="b">
        <v>0</v>
      </c>
      <c r="G300" t="b">
        <v>0</v>
      </c>
      <c r="H300" t="b">
        <v>0</v>
      </c>
      <c r="I300" s="1" t="s">
        <v>33092</v>
      </c>
    </row>
    <row r="301" spans="1:9" x14ac:dyDescent="0.3">
      <c r="A301" s="1" t="s">
        <v>33396</v>
      </c>
      <c r="B301" s="1" t="s">
        <v>248</v>
      </c>
      <c r="C301" s="2">
        <v>45106</v>
      </c>
      <c r="D301" s="1" t="s">
        <v>33091</v>
      </c>
      <c r="E301">
        <v>0</v>
      </c>
      <c r="F301" t="b">
        <v>1</v>
      </c>
      <c r="G301" t="b">
        <v>0</v>
      </c>
      <c r="H301" t="b">
        <v>0</v>
      </c>
      <c r="I301" s="1" t="s">
        <v>33092</v>
      </c>
    </row>
    <row r="302" spans="1:9" x14ac:dyDescent="0.3">
      <c r="A302" s="1" t="s">
        <v>33397</v>
      </c>
      <c r="B302" s="1" t="s">
        <v>788</v>
      </c>
      <c r="C302" s="2">
        <v>45635</v>
      </c>
      <c r="D302" s="1" t="s">
        <v>33101</v>
      </c>
      <c r="E302">
        <v>0</v>
      </c>
      <c r="F302" t="b">
        <v>0</v>
      </c>
      <c r="G302" t="b">
        <v>0</v>
      </c>
      <c r="H302" t="b">
        <v>0</v>
      </c>
      <c r="I302" s="1" t="s">
        <v>33092</v>
      </c>
    </row>
    <row r="303" spans="1:9" x14ac:dyDescent="0.3">
      <c r="A303" s="1" t="s">
        <v>33398</v>
      </c>
      <c r="B303" s="1" t="s">
        <v>788</v>
      </c>
      <c r="C303" s="2">
        <v>45630</v>
      </c>
      <c r="D303" s="1" t="s">
        <v>33098</v>
      </c>
      <c r="E303">
        <v>0</v>
      </c>
      <c r="F303" t="b">
        <v>0</v>
      </c>
      <c r="G303" t="b">
        <v>0</v>
      </c>
      <c r="H303" t="b">
        <v>0</v>
      </c>
      <c r="I303" s="1" t="s">
        <v>33089</v>
      </c>
    </row>
    <row r="304" spans="1:9" x14ac:dyDescent="0.3">
      <c r="A304" s="1" t="s">
        <v>33399</v>
      </c>
      <c r="B304" s="1" t="s">
        <v>778</v>
      </c>
      <c r="C304" s="2">
        <v>45642</v>
      </c>
      <c r="D304" s="1" t="s">
        <v>33101</v>
      </c>
      <c r="E304">
        <v>114.86</v>
      </c>
      <c r="F304" t="b">
        <v>0</v>
      </c>
      <c r="G304" t="b">
        <v>0</v>
      </c>
      <c r="H304" t="b">
        <v>0</v>
      </c>
      <c r="I304" s="1" t="s">
        <v>33092</v>
      </c>
    </row>
    <row r="305" spans="1:9" x14ac:dyDescent="0.3">
      <c r="A305" s="1" t="s">
        <v>33400</v>
      </c>
      <c r="B305" s="1" t="s">
        <v>466</v>
      </c>
      <c r="C305" s="2">
        <v>45483</v>
      </c>
      <c r="D305" s="1" t="s">
        <v>33091</v>
      </c>
      <c r="E305">
        <v>0</v>
      </c>
      <c r="F305" t="b">
        <v>1</v>
      </c>
      <c r="G305" t="b">
        <v>0</v>
      </c>
      <c r="H305" t="b">
        <v>0</v>
      </c>
      <c r="I305" s="1" t="s">
        <v>33099</v>
      </c>
    </row>
    <row r="306" spans="1:9" x14ac:dyDescent="0.3">
      <c r="A306" s="1" t="s">
        <v>33401</v>
      </c>
      <c r="B306" s="1" t="s">
        <v>238</v>
      </c>
      <c r="C306" s="2">
        <v>45162</v>
      </c>
      <c r="D306" s="1" t="s">
        <v>33091</v>
      </c>
      <c r="E306">
        <v>17.93</v>
      </c>
      <c r="F306" t="b">
        <v>0</v>
      </c>
      <c r="G306" t="b">
        <v>0</v>
      </c>
      <c r="H306" t="b">
        <v>0</v>
      </c>
      <c r="I306" s="1" t="s">
        <v>33099</v>
      </c>
    </row>
    <row r="307" spans="1:9" x14ac:dyDescent="0.3">
      <c r="A307" s="1" t="s">
        <v>33402</v>
      </c>
      <c r="B307" s="1" t="s">
        <v>33</v>
      </c>
      <c r="C307" s="2">
        <v>45324</v>
      </c>
      <c r="D307" s="1" t="s">
        <v>33088</v>
      </c>
      <c r="E307">
        <v>0</v>
      </c>
      <c r="F307" t="b">
        <v>1</v>
      </c>
      <c r="G307" t="b">
        <v>0</v>
      </c>
      <c r="H307" t="b">
        <v>0</v>
      </c>
      <c r="I307" s="1" t="s">
        <v>33099</v>
      </c>
    </row>
    <row r="308" spans="1:9" x14ac:dyDescent="0.3">
      <c r="A308" s="1" t="s">
        <v>33403</v>
      </c>
      <c r="B308" s="1" t="s">
        <v>1014</v>
      </c>
      <c r="C308" s="2">
        <v>45643</v>
      </c>
      <c r="D308" s="1" t="s">
        <v>33094</v>
      </c>
      <c r="E308">
        <v>0</v>
      </c>
      <c r="F308" t="b">
        <v>0</v>
      </c>
      <c r="G308" t="b">
        <v>0</v>
      </c>
      <c r="H308" t="b">
        <v>0</v>
      </c>
      <c r="I308" s="1" t="s">
        <v>33092</v>
      </c>
    </row>
    <row r="309" spans="1:9" x14ac:dyDescent="0.3">
      <c r="A309" s="1" t="s">
        <v>33404</v>
      </c>
      <c r="B309" s="1" t="s">
        <v>482</v>
      </c>
      <c r="C309" s="2">
        <v>45629</v>
      </c>
      <c r="D309" s="1" t="s">
        <v>33088</v>
      </c>
      <c r="E309">
        <v>31.49</v>
      </c>
      <c r="F309" t="b">
        <v>0</v>
      </c>
      <c r="G309" t="b">
        <v>0</v>
      </c>
      <c r="H309" t="b">
        <v>0</v>
      </c>
      <c r="I309" s="1" t="s">
        <v>33099</v>
      </c>
    </row>
    <row r="310" spans="1:9" x14ac:dyDescent="0.3">
      <c r="A310" s="1" t="s">
        <v>33405</v>
      </c>
      <c r="B310" s="1" t="s">
        <v>42</v>
      </c>
      <c r="C310" s="2">
        <v>45653</v>
      </c>
      <c r="D310" s="1" t="s">
        <v>33094</v>
      </c>
      <c r="E310">
        <v>0</v>
      </c>
      <c r="F310" t="b">
        <v>0</v>
      </c>
      <c r="G310" t="b">
        <v>0</v>
      </c>
      <c r="H310" t="b">
        <v>0</v>
      </c>
      <c r="I310" s="1" t="s">
        <v>33095</v>
      </c>
    </row>
    <row r="311" spans="1:9" x14ac:dyDescent="0.3">
      <c r="A311" s="1" t="s">
        <v>33406</v>
      </c>
      <c r="B311" s="1" t="s">
        <v>174</v>
      </c>
      <c r="C311" s="2">
        <v>45460</v>
      </c>
      <c r="D311" s="1" t="s">
        <v>33101</v>
      </c>
      <c r="E311">
        <v>0</v>
      </c>
      <c r="F311" t="b">
        <v>0</v>
      </c>
      <c r="G311" t="b">
        <v>0</v>
      </c>
      <c r="H311" t="b">
        <v>0</v>
      </c>
      <c r="I311" s="1" t="s">
        <v>33095</v>
      </c>
    </row>
    <row r="312" spans="1:9" x14ac:dyDescent="0.3">
      <c r="A312" s="1" t="s">
        <v>33407</v>
      </c>
      <c r="B312" s="1" t="s">
        <v>770</v>
      </c>
      <c r="C312" s="2">
        <v>45515</v>
      </c>
      <c r="D312" s="1" t="s">
        <v>33101</v>
      </c>
      <c r="E312">
        <v>0</v>
      </c>
      <c r="F312" t="b">
        <v>0</v>
      </c>
      <c r="G312" t="b">
        <v>0</v>
      </c>
      <c r="H312" t="b">
        <v>0</v>
      </c>
      <c r="I312" s="1" t="s">
        <v>33099</v>
      </c>
    </row>
    <row r="313" spans="1:9" x14ac:dyDescent="0.3">
      <c r="A313" s="1" t="s">
        <v>33408</v>
      </c>
      <c r="B313" s="1" t="s">
        <v>240</v>
      </c>
      <c r="C313" s="2">
        <v>45011</v>
      </c>
      <c r="D313" s="1" t="s">
        <v>33109</v>
      </c>
      <c r="E313">
        <v>0</v>
      </c>
      <c r="F313" t="b">
        <v>0</v>
      </c>
      <c r="G313" t="b">
        <v>1</v>
      </c>
      <c r="H313" t="b">
        <v>0</v>
      </c>
      <c r="I313" s="1" t="s">
        <v>33089</v>
      </c>
    </row>
    <row r="314" spans="1:9" x14ac:dyDescent="0.3">
      <c r="A314" s="1" t="s">
        <v>33409</v>
      </c>
      <c r="B314" s="1" t="s">
        <v>682</v>
      </c>
      <c r="C314" s="2">
        <v>45309</v>
      </c>
      <c r="D314" s="1" t="s">
        <v>33101</v>
      </c>
      <c r="E314">
        <v>0</v>
      </c>
      <c r="F314" t="b">
        <v>0</v>
      </c>
      <c r="G314" t="b">
        <v>0</v>
      </c>
      <c r="H314" t="b">
        <v>0</v>
      </c>
      <c r="I314" s="1" t="s">
        <v>33089</v>
      </c>
    </row>
    <row r="315" spans="1:9" x14ac:dyDescent="0.3">
      <c r="A315" s="1" t="s">
        <v>33410</v>
      </c>
      <c r="B315" s="1" t="s">
        <v>502</v>
      </c>
      <c r="C315" s="2">
        <v>45642</v>
      </c>
      <c r="D315" s="1" t="s">
        <v>33091</v>
      </c>
      <c r="E315">
        <v>0</v>
      </c>
      <c r="F315" t="b">
        <v>0</v>
      </c>
      <c r="G315" t="b">
        <v>0</v>
      </c>
      <c r="H315" t="b">
        <v>0</v>
      </c>
      <c r="I315" s="1" t="s">
        <v>33099</v>
      </c>
    </row>
    <row r="316" spans="1:9" x14ac:dyDescent="0.3">
      <c r="A316" s="1" t="s">
        <v>33411</v>
      </c>
      <c r="B316" s="1" t="s">
        <v>708</v>
      </c>
      <c r="C316" s="2">
        <v>45397</v>
      </c>
      <c r="D316" s="1" t="s">
        <v>33094</v>
      </c>
      <c r="E316">
        <v>0</v>
      </c>
      <c r="F316" t="b">
        <v>0</v>
      </c>
      <c r="G316" t="b">
        <v>0</v>
      </c>
      <c r="H316" t="b">
        <v>0</v>
      </c>
      <c r="I316" s="1" t="s">
        <v>33089</v>
      </c>
    </row>
    <row r="317" spans="1:9" x14ac:dyDescent="0.3">
      <c r="A317" s="1" t="s">
        <v>33412</v>
      </c>
      <c r="B317" s="1" t="s">
        <v>748</v>
      </c>
      <c r="C317" s="2">
        <v>45513</v>
      </c>
      <c r="D317" s="1" t="s">
        <v>33101</v>
      </c>
      <c r="E317">
        <v>0</v>
      </c>
      <c r="F317" t="b">
        <v>0</v>
      </c>
      <c r="G317" t="b">
        <v>0</v>
      </c>
      <c r="H317" t="b">
        <v>0</v>
      </c>
      <c r="I317" s="1" t="s">
        <v>33092</v>
      </c>
    </row>
    <row r="318" spans="1:9" x14ac:dyDescent="0.3">
      <c r="A318" s="1" t="s">
        <v>33413</v>
      </c>
      <c r="B318" s="1" t="s">
        <v>412</v>
      </c>
      <c r="C318" s="2">
        <v>45657</v>
      </c>
      <c r="D318" s="1" t="s">
        <v>33091</v>
      </c>
      <c r="E318">
        <v>0</v>
      </c>
      <c r="F318" t="b">
        <v>0</v>
      </c>
      <c r="G318" t="b">
        <v>0</v>
      </c>
      <c r="H318" t="b">
        <v>0</v>
      </c>
      <c r="I318" s="1" t="s">
        <v>33095</v>
      </c>
    </row>
    <row r="319" spans="1:9" x14ac:dyDescent="0.3">
      <c r="A319" s="1" t="s">
        <v>33414</v>
      </c>
      <c r="B319" s="1" t="s">
        <v>896</v>
      </c>
      <c r="C319" s="2">
        <v>45652</v>
      </c>
      <c r="D319" s="1" t="s">
        <v>33094</v>
      </c>
      <c r="E319">
        <v>0</v>
      </c>
      <c r="F319" t="b">
        <v>1</v>
      </c>
      <c r="G319" t="b">
        <v>0</v>
      </c>
      <c r="H319" t="b">
        <v>0</v>
      </c>
      <c r="I319" s="1" t="s">
        <v>33089</v>
      </c>
    </row>
    <row r="320" spans="1:9" x14ac:dyDescent="0.3">
      <c r="A320" s="1" t="s">
        <v>33415</v>
      </c>
      <c r="B320" s="1" t="s">
        <v>374</v>
      </c>
      <c r="C320" s="2">
        <v>45509</v>
      </c>
      <c r="D320" s="1" t="s">
        <v>33109</v>
      </c>
      <c r="E320">
        <v>47.17</v>
      </c>
      <c r="F320" t="b">
        <v>0</v>
      </c>
      <c r="G320" t="b">
        <v>0</v>
      </c>
      <c r="H320" t="b">
        <v>0</v>
      </c>
      <c r="I320" s="1" t="s">
        <v>33095</v>
      </c>
    </row>
    <row r="321" spans="1:9" x14ac:dyDescent="0.3">
      <c r="A321" s="1" t="s">
        <v>33416</v>
      </c>
      <c r="B321" s="1" t="s">
        <v>508</v>
      </c>
      <c r="C321" s="2">
        <v>45356</v>
      </c>
      <c r="D321" s="1" t="s">
        <v>33098</v>
      </c>
      <c r="E321">
        <v>71.44</v>
      </c>
      <c r="F321" t="b">
        <v>0</v>
      </c>
      <c r="G321" t="b">
        <v>0</v>
      </c>
      <c r="H321" t="b">
        <v>0</v>
      </c>
      <c r="I321" s="1" t="s">
        <v>33092</v>
      </c>
    </row>
    <row r="322" spans="1:9" x14ac:dyDescent="0.3">
      <c r="A322" s="1" t="s">
        <v>33417</v>
      </c>
      <c r="B322" s="1" t="s">
        <v>464</v>
      </c>
      <c r="C322" s="2">
        <v>45631</v>
      </c>
      <c r="D322" s="1" t="s">
        <v>33109</v>
      </c>
      <c r="E322">
        <v>0</v>
      </c>
      <c r="F322" t="b">
        <v>0</v>
      </c>
      <c r="G322" t="b">
        <v>0</v>
      </c>
      <c r="H322" t="b">
        <v>0</v>
      </c>
      <c r="I322" s="1" t="s">
        <v>33089</v>
      </c>
    </row>
    <row r="323" spans="1:9" x14ac:dyDescent="0.3">
      <c r="A323" s="1" t="s">
        <v>33418</v>
      </c>
      <c r="B323" s="1" t="s">
        <v>982</v>
      </c>
      <c r="C323" s="2">
        <v>45520</v>
      </c>
      <c r="D323" s="1" t="s">
        <v>33088</v>
      </c>
      <c r="E323">
        <v>0</v>
      </c>
      <c r="F323" t="b">
        <v>0</v>
      </c>
      <c r="G323" t="b">
        <v>0</v>
      </c>
      <c r="H323" t="b">
        <v>0</v>
      </c>
      <c r="I323" s="1" t="s">
        <v>33095</v>
      </c>
    </row>
    <row r="324" spans="1:9" x14ac:dyDescent="0.3">
      <c r="A324" s="1" t="s">
        <v>33419</v>
      </c>
      <c r="B324" s="1" t="s">
        <v>332</v>
      </c>
      <c r="C324" s="2">
        <v>45447</v>
      </c>
      <c r="D324" s="1" t="s">
        <v>33091</v>
      </c>
      <c r="E324">
        <v>0</v>
      </c>
      <c r="F324" t="b">
        <v>1</v>
      </c>
      <c r="G324" t="b">
        <v>0</v>
      </c>
      <c r="H324" t="b">
        <v>0</v>
      </c>
      <c r="I324" s="1" t="s">
        <v>33099</v>
      </c>
    </row>
    <row r="325" spans="1:9" x14ac:dyDescent="0.3">
      <c r="A325" s="1" t="s">
        <v>33420</v>
      </c>
      <c r="B325" s="1" t="s">
        <v>138</v>
      </c>
      <c r="C325" s="2">
        <v>44951</v>
      </c>
      <c r="D325" s="1" t="s">
        <v>33088</v>
      </c>
      <c r="E325">
        <v>0</v>
      </c>
      <c r="F325" t="b">
        <v>1</v>
      </c>
      <c r="G325" t="b">
        <v>0</v>
      </c>
      <c r="H325" t="b">
        <v>0</v>
      </c>
      <c r="I325" s="1" t="s">
        <v>33089</v>
      </c>
    </row>
    <row r="326" spans="1:9" x14ac:dyDescent="0.3">
      <c r="A326" s="1" t="s">
        <v>33421</v>
      </c>
      <c r="B326" s="1" t="s">
        <v>214</v>
      </c>
      <c r="C326" s="2">
        <v>45458</v>
      </c>
      <c r="D326" s="1" t="s">
        <v>33088</v>
      </c>
      <c r="E326">
        <v>0</v>
      </c>
      <c r="F326" t="b">
        <v>0</v>
      </c>
      <c r="G326" t="b">
        <v>0</v>
      </c>
      <c r="H326" t="b">
        <v>0</v>
      </c>
      <c r="I326" s="1" t="s">
        <v>33095</v>
      </c>
    </row>
    <row r="327" spans="1:9" x14ac:dyDescent="0.3">
      <c r="A327" s="1" t="s">
        <v>33422</v>
      </c>
      <c r="B327" s="1" t="s">
        <v>152</v>
      </c>
      <c r="C327" s="2">
        <v>45394</v>
      </c>
      <c r="D327" s="1" t="s">
        <v>33109</v>
      </c>
      <c r="E327">
        <v>0</v>
      </c>
      <c r="F327" t="b">
        <v>0</v>
      </c>
      <c r="G327" t="b">
        <v>0</v>
      </c>
      <c r="H327" t="b">
        <v>0</v>
      </c>
      <c r="I327" s="1" t="s">
        <v>33089</v>
      </c>
    </row>
    <row r="328" spans="1:9" x14ac:dyDescent="0.3">
      <c r="A328" s="1" t="s">
        <v>33423</v>
      </c>
      <c r="B328" s="1" t="s">
        <v>816</v>
      </c>
      <c r="C328" s="2">
        <v>45552</v>
      </c>
      <c r="D328" s="1" t="s">
        <v>33094</v>
      </c>
      <c r="E328">
        <v>64.22</v>
      </c>
      <c r="F328" t="b">
        <v>0</v>
      </c>
      <c r="G328" t="b">
        <v>0</v>
      </c>
      <c r="H328" t="b">
        <v>0</v>
      </c>
      <c r="I328" s="1" t="s">
        <v>33089</v>
      </c>
    </row>
    <row r="329" spans="1:9" x14ac:dyDescent="0.3">
      <c r="A329" s="1" t="s">
        <v>33424</v>
      </c>
      <c r="B329" s="1" t="s">
        <v>888</v>
      </c>
      <c r="C329" s="2">
        <v>45240</v>
      </c>
      <c r="D329" s="1" t="s">
        <v>33091</v>
      </c>
      <c r="E329">
        <v>35.049999999999997</v>
      </c>
      <c r="F329" t="b">
        <v>1</v>
      </c>
      <c r="G329" t="b">
        <v>0</v>
      </c>
      <c r="H329" t="b">
        <v>0</v>
      </c>
      <c r="I329" s="1" t="s">
        <v>33095</v>
      </c>
    </row>
    <row r="330" spans="1:9" x14ac:dyDescent="0.3">
      <c r="A330" s="1" t="s">
        <v>33425</v>
      </c>
      <c r="B330" s="1" t="s">
        <v>368</v>
      </c>
      <c r="C330" s="2">
        <v>45633</v>
      </c>
      <c r="D330" s="1" t="s">
        <v>33101</v>
      </c>
      <c r="E330">
        <v>0</v>
      </c>
      <c r="F330" t="b">
        <v>0</v>
      </c>
      <c r="G330" t="b">
        <v>0</v>
      </c>
      <c r="H330" t="b">
        <v>0</v>
      </c>
      <c r="I330" s="1" t="s">
        <v>33092</v>
      </c>
    </row>
    <row r="331" spans="1:9" x14ac:dyDescent="0.3">
      <c r="A331" s="1" t="s">
        <v>33426</v>
      </c>
      <c r="B331" s="1" t="s">
        <v>396</v>
      </c>
      <c r="C331" s="2">
        <v>45492</v>
      </c>
      <c r="D331" s="1" t="s">
        <v>33109</v>
      </c>
      <c r="E331">
        <v>0</v>
      </c>
      <c r="F331" t="b">
        <v>0</v>
      </c>
      <c r="G331" t="b">
        <v>0</v>
      </c>
      <c r="H331" t="b">
        <v>0</v>
      </c>
      <c r="I331" s="1" t="s">
        <v>33092</v>
      </c>
    </row>
    <row r="332" spans="1:9" x14ac:dyDescent="0.3">
      <c r="A332" s="1" t="s">
        <v>33427</v>
      </c>
      <c r="B332" s="1" t="s">
        <v>780</v>
      </c>
      <c r="C332" s="2">
        <v>45577</v>
      </c>
      <c r="D332" s="1" t="s">
        <v>33091</v>
      </c>
      <c r="E332">
        <v>28.84</v>
      </c>
      <c r="F332" t="b">
        <v>0</v>
      </c>
      <c r="G332" t="b">
        <v>1</v>
      </c>
      <c r="H332" t="b">
        <v>0</v>
      </c>
      <c r="I332" s="1" t="s">
        <v>33095</v>
      </c>
    </row>
    <row r="333" spans="1:9" x14ac:dyDescent="0.3">
      <c r="A333" s="1" t="s">
        <v>33428</v>
      </c>
      <c r="B333" s="1" t="s">
        <v>172</v>
      </c>
      <c r="C333" s="2">
        <v>45539</v>
      </c>
      <c r="D333" s="1" t="s">
        <v>33101</v>
      </c>
      <c r="E333">
        <v>0</v>
      </c>
      <c r="F333" t="b">
        <v>0</v>
      </c>
      <c r="G333" t="b">
        <v>0</v>
      </c>
      <c r="H333" t="b">
        <v>0</v>
      </c>
      <c r="I333" s="1" t="s">
        <v>33089</v>
      </c>
    </row>
    <row r="334" spans="1:9" x14ac:dyDescent="0.3">
      <c r="A334" s="1" t="s">
        <v>33429</v>
      </c>
      <c r="B334" s="1" t="s">
        <v>134</v>
      </c>
      <c r="C334" s="2">
        <v>45525</v>
      </c>
      <c r="D334" s="1" t="s">
        <v>33091</v>
      </c>
      <c r="E334">
        <v>0</v>
      </c>
      <c r="F334" t="b">
        <v>0</v>
      </c>
      <c r="G334" t="b">
        <v>0</v>
      </c>
      <c r="H334" t="b">
        <v>0</v>
      </c>
      <c r="I334" s="1" t="s">
        <v>33095</v>
      </c>
    </row>
    <row r="335" spans="1:9" x14ac:dyDescent="0.3">
      <c r="A335" s="1" t="s">
        <v>33430</v>
      </c>
      <c r="B335" s="1" t="s">
        <v>608</v>
      </c>
      <c r="C335" s="2">
        <v>45557</v>
      </c>
      <c r="D335" s="1" t="s">
        <v>33088</v>
      </c>
      <c r="E335">
        <v>0</v>
      </c>
      <c r="F335" t="b">
        <v>0</v>
      </c>
      <c r="G335" t="b">
        <v>0</v>
      </c>
      <c r="H335" t="b">
        <v>0</v>
      </c>
      <c r="I335" s="1" t="s">
        <v>33099</v>
      </c>
    </row>
    <row r="336" spans="1:9" x14ac:dyDescent="0.3">
      <c r="A336" s="1" t="s">
        <v>33431</v>
      </c>
      <c r="B336" s="1" t="s">
        <v>808</v>
      </c>
      <c r="C336" s="2">
        <v>45505</v>
      </c>
      <c r="D336" s="1" t="s">
        <v>33098</v>
      </c>
      <c r="E336">
        <v>7.92</v>
      </c>
      <c r="F336" t="b">
        <v>0</v>
      </c>
      <c r="G336" t="b">
        <v>0</v>
      </c>
      <c r="H336" t="b">
        <v>0</v>
      </c>
      <c r="I336" s="1" t="s">
        <v>33099</v>
      </c>
    </row>
    <row r="337" spans="1:9" x14ac:dyDescent="0.3">
      <c r="A337" s="1" t="s">
        <v>33432</v>
      </c>
      <c r="B337" s="1" t="s">
        <v>136</v>
      </c>
      <c r="C337" s="2">
        <v>45449</v>
      </c>
      <c r="D337" s="1" t="s">
        <v>33101</v>
      </c>
      <c r="E337">
        <v>0</v>
      </c>
      <c r="F337" t="b">
        <v>0</v>
      </c>
      <c r="G337" t="b">
        <v>0</v>
      </c>
      <c r="H337" t="b">
        <v>0</v>
      </c>
      <c r="I337" s="1" t="s">
        <v>33095</v>
      </c>
    </row>
    <row r="338" spans="1:9" x14ac:dyDescent="0.3">
      <c r="A338" s="1" t="s">
        <v>33433</v>
      </c>
      <c r="B338" s="1" t="s">
        <v>756</v>
      </c>
      <c r="C338" s="2">
        <v>45580</v>
      </c>
      <c r="D338" s="1" t="s">
        <v>33101</v>
      </c>
      <c r="E338">
        <v>0</v>
      </c>
      <c r="F338" t="b">
        <v>0</v>
      </c>
      <c r="G338" t="b">
        <v>0</v>
      </c>
      <c r="H338" t="b">
        <v>0</v>
      </c>
      <c r="I338" s="1" t="s">
        <v>33099</v>
      </c>
    </row>
    <row r="339" spans="1:9" x14ac:dyDescent="0.3">
      <c r="A339" s="1" t="s">
        <v>33434</v>
      </c>
      <c r="B339" s="1" t="s">
        <v>872</v>
      </c>
      <c r="C339" s="2">
        <v>45570</v>
      </c>
      <c r="D339" s="1" t="s">
        <v>33098</v>
      </c>
      <c r="E339">
        <v>0</v>
      </c>
      <c r="F339" t="b">
        <v>1</v>
      </c>
      <c r="G339" t="b">
        <v>0</v>
      </c>
      <c r="H339" t="b">
        <v>0</v>
      </c>
      <c r="I339" s="1" t="s">
        <v>33095</v>
      </c>
    </row>
    <row r="340" spans="1:9" x14ac:dyDescent="0.3">
      <c r="A340" s="1" t="s">
        <v>33435</v>
      </c>
      <c r="B340" s="1" t="s">
        <v>320</v>
      </c>
      <c r="C340" s="2">
        <v>45627</v>
      </c>
      <c r="D340" s="1" t="s">
        <v>33101</v>
      </c>
      <c r="E340">
        <v>0</v>
      </c>
      <c r="F340" t="b">
        <v>0</v>
      </c>
      <c r="G340" t="b">
        <v>0</v>
      </c>
      <c r="H340" t="b">
        <v>0</v>
      </c>
      <c r="I340" s="1" t="s">
        <v>33095</v>
      </c>
    </row>
    <row r="341" spans="1:9" x14ac:dyDescent="0.3">
      <c r="A341" s="1" t="s">
        <v>33436</v>
      </c>
      <c r="B341" s="1" t="s">
        <v>670</v>
      </c>
      <c r="C341" s="2">
        <v>45536</v>
      </c>
      <c r="D341" s="1" t="s">
        <v>33109</v>
      </c>
      <c r="E341">
        <v>111.42</v>
      </c>
      <c r="F341" t="b">
        <v>0</v>
      </c>
      <c r="G341" t="b">
        <v>0</v>
      </c>
      <c r="H341" t="b">
        <v>1</v>
      </c>
      <c r="I341" s="1" t="s">
        <v>33089</v>
      </c>
    </row>
    <row r="342" spans="1:9" x14ac:dyDescent="0.3">
      <c r="A342" s="1" t="s">
        <v>33437</v>
      </c>
      <c r="B342" s="1" t="s">
        <v>230</v>
      </c>
      <c r="C342" s="2">
        <v>45645</v>
      </c>
      <c r="D342" s="1" t="s">
        <v>33091</v>
      </c>
      <c r="E342">
        <v>0</v>
      </c>
      <c r="F342" t="b">
        <v>1</v>
      </c>
      <c r="G342" t="b">
        <v>0</v>
      </c>
      <c r="H342" t="b">
        <v>1</v>
      </c>
      <c r="I342" s="1" t="s">
        <v>33095</v>
      </c>
    </row>
    <row r="343" spans="1:9" x14ac:dyDescent="0.3">
      <c r="A343" s="1" t="s">
        <v>33438</v>
      </c>
      <c r="B343" s="1" t="s">
        <v>458</v>
      </c>
      <c r="C343" s="2">
        <v>45455</v>
      </c>
      <c r="D343" s="1" t="s">
        <v>33088</v>
      </c>
      <c r="E343">
        <v>0</v>
      </c>
      <c r="F343" t="b">
        <v>0</v>
      </c>
      <c r="G343" t="b">
        <v>0</v>
      </c>
      <c r="H343" t="b">
        <v>1</v>
      </c>
      <c r="I343" s="1" t="s">
        <v>33099</v>
      </c>
    </row>
    <row r="344" spans="1:9" x14ac:dyDescent="0.3">
      <c r="A344" s="1" t="s">
        <v>33439</v>
      </c>
      <c r="B344" s="1" t="s">
        <v>398</v>
      </c>
      <c r="C344" s="2">
        <v>45484</v>
      </c>
      <c r="D344" s="1" t="s">
        <v>33094</v>
      </c>
      <c r="E344">
        <v>12.99</v>
      </c>
      <c r="F344" t="b">
        <v>0</v>
      </c>
      <c r="G344" t="b">
        <v>0</v>
      </c>
      <c r="H344" t="b">
        <v>1</v>
      </c>
      <c r="I344" s="1" t="s">
        <v>33089</v>
      </c>
    </row>
    <row r="345" spans="1:9" x14ac:dyDescent="0.3">
      <c r="A345" s="1" t="s">
        <v>33440</v>
      </c>
      <c r="B345" s="1" t="s">
        <v>57</v>
      </c>
      <c r="C345" s="2">
        <v>45566</v>
      </c>
      <c r="D345" s="1" t="s">
        <v>33109</v>
      </c>
      <c r="E345">
        <v>0</v>
      </c>
      <c r="F345" t="b">
        <v>0</v>
      </c>
      <c r="G345" t="b">
        <v>0</v>
      </c>
      <c r="H345" t="b">
        <v>0</v>
      </c>
      <c r="I345" s="1" t="s">
        <v>33099</v>
      </c>
    </row>
    <row r="346" spans="1:9" x14ac:dyDescent="0.3">
      <c r="A346" s="1" t="s">
        <v>33441</v>
      </c>
      <c r="B346" s="1" t="s">
        <v>362</v>
      </c>
      <c r="C346" s="2">
        <v>45511</v>
      </c>
      <c r="D346" s="1" t="s">
        <v>33109</v>
      </c>
      <c r="E346">
        <v>4.45</v>
      </c>
      <c r="F346" t="b">
        <v>0</v>
      </c>
      <c r="G346" t="b">
        <v>0</v>
      </c>
      <c r="H346" t="b">
        <v>0</v>
      </c>
      <c r="I346" s="1" t="s">
        <v>33092</v>
      </c>
    </row>
    <row r="347" spans="1:9" x14ac:dyDescent="0.3">
      <c r="A347" s="1" t="s">
        <v>33442</v>
      </c>
      <c r="B347" s="1" t="s">
        <v>640</v>
      </c>
      <c r="C347" s="2">
        <v>45381</v>
      </c>
      <c r="D347" s="1" t="s">
        <v>33101</v>
      </c>
      <c r="E347">
        <v>69.59</v>
      </c>
      <c r="F347" t="b">
        <v>0</v>
      </c>
      <c r="G347" t="b">
        <v>0</v>
      </c>
      <c r="H347" t="b">
        <v>0</v>
      </c>
      <c r="I347" s="1" t="s">
        <v>33092</v>
      </c>
    </row>
    <row r="348" spans="1:9" x14ac:dyDescent="0.3">
      <c r="A348" s="1" t="s">
        <v>33443</v>
      </c>
      <c r="B348" s="1" t="s">
        <v>97</v>
      </c>
      <c r="C348" s="2">
        <v>45203</v>
      </c>
      <c r="D348" s="1" t="s">
        <v>33098</v>
      </c>
      <c r="E348">
        <v>0</v>
      </c>
      <c r="F348" t="b">
        <v>0</v>
      </c>
      <c r="G348" t="b">
        <v>0</v>
      </c>
      <c r="H348" t="b">
        <v>1</v>
      </c>
      <c r="I348" s="1" t="s">
        <v>33099</v>
      </c>
    </row>
    <row r="349" spans="1:9" x14ac:dyDescent="0.3">
      <c r="A349" s="1" t="s">
        <v>33444</v>
      </c>
      <c r="B349" s="1" t="s">
        <v>512</v>
      </c>
      <c r="C349" s="2">
        <v>45493</v>
      </c>
      <c r="D349" s="1" t="s">
        <v>33109</v>
      </c>
      <c r="E349">
        <v>34.869999999999997</v>
      </c>
      <c r="F349" t="b">
        <v>1</v>
      </c>
      <c r="G349" t="b">
        <v>1</v>
      </c>
      <c r="H349" t="b">
        <v>1</v>
      </c>
      <c r="I349" s="1" t="s">
        <v>33095</v>
      </c>
    </row>
    <row r="350" spans="1:9" x14ac:dyDescent="0.3">
      <c r="A350" s="1" t="s">
        <v>33445</v>
      </c>
      <c r="B350" s="1" t="s">
        <v>588</v>
      </c>
      <c r="C350" s="2">
        <v>45627</v>
      </c>
      <c r="D350" s="1" t="s">
        <v>33088</v>
      </c>
      <c r="E350">
        <v>132.32</v>
      </c>
      <c r="F350" t="b">
        <v>0</v>
      </c>
      <c r="G350" t="b">
        <v>0</v>
      </c>
      <c r="H350" t="b">
        <v>0</v>
      </c>
      <c r="I350" s="1" t="s">
        <v>33095</v>
      </c>
    </row>
    <row r="351" spans="1:9" x14ac:dyDescent="0.3">
      <c r="A351" s="1" t="s">
        <v>33446</v>
      </c>
      <c r="B351" s="1" t="s">
        <v>738</v>
      </c>
      <c r="C351" s="2">
        <v>45588</v>
      </c>
      <c r="D351" s="1" t="s">
        <v>33094</v>
      </c>
      <c r="E351">
        <v>0</v>
      </c>
      <c r="F351" t="b">
        <v>1</v>
      </c>
      <c r="G351" t="b">
        <v>0</v>
      </c>
      <c r="H351" t="b">
        <v>0</v>
      </c>
      <c r="I351" s="1" t="s">
        <v>33099</v>
      </c>
    </row>
    <row r="352" spans="1:9" x14ac:dyDescent="0.3">
      <c r="A352" s="1" t="s">
        <v>33447</v>
      </c>
      <c r="B352" s="1" t="s">
        <v>698</v>
      </c>
      <c r="C352" s="2">
        <v>45142</v>
      </c>
      <c r="D352" s="1" t="s">
        <v>33088</v>
      </c>
      <c r="E352">
        <v>0</v>
      </c>
      <c r="F352" t="b">
        <v>0</v>
      </c>
      <c r="G352" t="b">
        <v>0</v>
      </c>
      <c r="H352" t="b">
        <v>0</v>
      </c>
      <c r="I352" s="1" t="s">
        <v>33095</v>
      </c>
    </row>
    <row r="353" spans="1:9" x14ac:dyDescent="0.3">
      <c r="A353" s="1" t="s">
        <v>33448</v>
      </c>
      <c r="B353" s="1" t="s">
        <v>468</v>
      </c>
      <c r="C353" s="2">
        <v>45588</v>
      </c>
      <c r="D353" s="1" t="s">
        <v>33109</v>
      </c>
      <c r="E353">
        <v>0</v>
      </c>
      <c r="F353" t="b">
        <v>1</v>
      </c>
      <c r="G353" t="b">
        <v>0</v>
      </c>
      <c r="H353" t="b">
        <v>0</v>
      </c>
      <c r="I353" s="1" t="s">
        <v>33095</v>
      </c>
    </row>
    <row r="354" spans="1:9" x14ac:dyDescent="0.3">
      <c r="A354" s="1" t="s">
        <v>33449</v>
      </c>
      <c r="B354" s="1" t="s">
        <v>604</v>
      </c>
      <c r="C354" s="2">
        <v>45656</v>
      </c>
      <c r="D354" s="1" t="s">
        <v>33088</v>
      </c>
      <c r="E354">
        <v>0</v>
      </c>
      <c r="F354" t="b">
        <v>0</v>
      </c>
      <c r="G354" t="b">
        <v>0</v>
      </c>
      <c r="H354" t="b">
        <v>0</v>
      </c>
      <c r="I354" s="1" t="s">
        <v>33092</v>
      </c>
    </row>
    <row r="355" spans="1:9" x14ac:dyDescent="0.3">
      <c r="A355" s="1" t="s">
        <v>33450</v>
      </c>
      <c r="B355" s="1" t="s">
        <v>782</v>
      </c>
      <c r="C355" s="2">
        <v>45045</v>
      </c>
      <c r="D355" s="1" t="s">
        <v>33109</v>
      </c>
      <c r="E355">
        <v>38.15</v>
      </c>
      <c r="F355" t="b">
        <v>0</v>
      </c>
      <c r="G355" t="b">
        <v>0</v>
      </c>
      <c r="H355" t="b">
        <v>0</v>
      </c>
      <c r="I355" s="1" t="s">
        <v>33099</v>
      </c>
    </row>
    <row r="356" spans="1:9" x14ac:dyDescent="0.3">
      <c r="A356" s="1" t="s">
        <v>33451</v>
      </c>
      <c r="B356" s="1" t="s">
        <v>126</v>
      </c>
      <c r="C356" s="2">
        <v>45643</v>
      </c>
      <c r="D356" s="1" t="s">
        <v>33091</v>
      </c>
      <c r="E356">
        <v>0</v>
      </c>
      <c r="F356" t="b">
        <v>0</v>
      </c>
      <c r="G356" t="b">
        <v>0</v>
      </c>
      <c r="H356" t="b">
        <v>0</v>
      </c>
      <c r="I356" s="1" t="s">
        <v>33089</v>
      </c>
    </row>
    <row r="357" spans="1:9" x14ac:dyDescent="0.3">
      <c r="A357" s="1" t="s">
        <v>33452</v>
      </c>
      <c r="B357" s="1" t="s">
        <v>948</v>
      </c>
      <c r="C357" s="2">
        <v>45548</v>
      </c>
      <c r="D357" s="1" t="s">
        <v>33091</v>
      </c>
      <c r="E357">
        <v>0</v>
      </c>
      <c r="F357" t="b">
        <v>1</v>
      </c>
      <c r="G357" t="b">
        <v>0</v>
      </c>
      <c r="H357" t="b">
        <v>0</v>
      </c>
      <c r="I357" s="1" t="s">
        <v>33092</v>
      </c>
    </row>
    <row r="358" spans="1:9" x14ac:dyDescent="0.3">
      <c r="A358" s="1" t="s">
        <v>33453</v>
      </c>
      <c r="B358" s="1" t="s">
        <v>342</v>
      </c>
      <c r="C358" s="2">
        <v>45586</v>
      </c>
      <c r="D358" s="1" t="s">
        <v>33109</v>
      </c>
      <c r="E358">
        <v>0</v>
      </c>
      <c r="F358" t="b">
        <v>0</v>
      </c>
      <c r="G358" t="b">
        <v>0</v>
      </c>
      <c r="H358" t="b">
        <v>0</v>
      </c>
      <c r="I358" s="1" t="s">
        <v>33092</v>
      </c>
    </row>
    <row r="359" spans="1:9" x14ac:dyDescent="0.3">
      <c r="A359" s="1" t="s">
        <v>33454</v>
      </c>
      <c r="B359" s="1" t="s">
        <v>474</v>
      </c>
      <c r="C359" s="2">
        <v>45595</v>
      </c>
      <c r="D359" s="1" t="s">
        <v>33091</v>
      </c>
      <c r="E359">
        <v>0</v>
      </c>
      <c r="F359" t="b">
        <v>1</v>
      </c>
      <c r="G359" t="b">
        <v>1</v>
      </c>
      <c r="H359" t="b">
        <v>0</v>
      </c>
      <c r="I359" s="1" t="s">
        <v>33089</v>
      </c>
    </row>
    <row r="360" spans="1:9" x14ac:dyDescent="0.3">
      <c r="A360" s="1" t="s">
        <v>33455</v>
      </c>
      <c r="B360" s="1" t="s">
        <v>302</v>
      </c>
      <c r="C360" s="2">
        <v>45374</v>
      </c>
      <c r="D360" s="1" t="s">
        <v>33101</v>
      </c>
      <c r="E360">
        <v>43.03</v>
      </c>
      <c r="F360" t="b">
        <v>0</v>
      </c>
      <c r="G360" t="b">
        <v>0</v>
      </c>
      <c r="H360" t="b">
        <v>0</v>
      </c>
      <c r="I360" s="1" t="s">
        <v>33099</v>
      </c>
    </row>
    <row r="361" spans="1:9" x14ac:dyDescent="0.3">
      <c r="A361" s="1" t="s">
        <v>33456</v>
      </c>
      <c r="B361" s="1" t="s">
        <v>234</v>
      </c>
      <c r="C361" s="2">
        <v>45083</v>
      </c>
      <c r="D361" s="1" t="s">
        <v>33094</v>
      </c>
      <c r="E361">
        <v>0</v>
      </c>
      <c r="F361" t="b">
        <v>0</v>
      </c>
      <c r="G361" t="b">
        <v>0</v>
      </c>
      <c r="H361" t="b">
        <v>0</v>
      </c>
      <c r="I361" s="1" t="s">
        <v>33099</v>
      </c>
    </row>
    <row r="362" spans="1:9" x14ac:dyDescent="0.3">
      <c r="A362" s="1" t="s">
        <v>33457</v>
      </c>
      <c r="B362" s="1" t="s">
        <v>404</v>
      </c>
      <c r="C362" s="2">
        <v>45631</v>
      </c>
      <c r="D362" s="1" t="s">
        <v>33109</v>
      </c>
      <c r="E362">
        <v>0</v>
      </c>
      <c r="F362" t="b">
        <v>0</v>
      </c>
      <c r="G362" t="b">
        <v>1</v>
      </c>
      <c r="H362" t="b">
        <v>0</v>
      </c>
      <c r="I362" s="1" t="s">
        <v>33089</v>
      </c>
    </row>
    <row r="363" spans="1:9" x14ac:dyDescent="0.3">
      <c r="A363" s="1" t="s">
        <v>33458</v>
      </c>
      <c r="B363" s="1" t="s">
        <v>256</v>
      </c>
      <c r="C363" s="2">
        <v>45389</v>
      </c>
      <c r="D363" s="1" t="s">
        <v>33094</v>
      </c>
      <c r="E363">
        <v>0</v>
      </c>
      <c r="F363" t="b">
        <v>0</v>
      </c>
      <c r="G363" t="b">
        <v>0</v>
      </c>
      <c r="H363" t="b">
        <v>0</v>
      </c>
      <c r="I363" s="1" t="s">
        <v>33089</v>
      </c>
    </row>
    <row r="364" spans="1:9" x14ac:dyDescent="0.3">
      <c r="A364" s="1" t="s">
        <v>33459</v>
      </c>
      <c r="B364" s="1" t="s">
        <v>396</v>
      </c>
      <c r="C364" s="2">
        <v>45556</v>
      </c>
      <c r="D364" s="1" t="s">
        <v>33094</v>
      </c>
      <c r="E364">
        <v>0</v>
      </c>
      <c r="F364" t="b">
        <v>0</v>
      </c>
      <c r="G364" t="b">
        <v>0</v>
      </c>
      <c r="H364" t="b">
        <v>0</v>
      </c>
      <c r="I364" s="1" t="s">
        <v>33092</v>
      </c>
    </row>
    <row r="365" spans="1:9" x14ac:dyDescent="0.3">
      <c r="A365" s="1" t="s">
        <v>33460</v>
      </c>
      <c r="B365" s="1" t="s">
        <v>794</v>
      </c>
      <c r="C365" s="2">
        <v>45460</v>
      </c>
      <c r="D365" s="1" t="s">
        <v>33101</v>
      </c>
      <c r="E365">
        <v>0</v>
      </c>
      <c r="F365" t="b">
        <v>0</v>
      </c>
      <c r="G365" t="b">
        <v>0</v>
      </c>
      <c r="H365" t="b">
        <v>0</v>
      </c>
      <c r="I365" s="1" t="s">
        <v>33099</v>
      </c>
    </row>
    <row r="366" spans="1:9" x14ac:dyDescent="0.3">
      <c r="A366" s="1" t="s">
        <v>33461</v>
      </c>
      <c r="B366" s="1" t="s">
        <v>410</v>
      </c>
      <c r="C366" s="2">
        <v>45292</v>
      </c>
      <c r="D366" s="1" t="s">
        <v>33101</v>
      </c>
      <c r="E366">
        <v>0</v>
      </c>
      <c r="F366" t="b">
        <v>1</v>
      </c>
      <c r="G366" t="b">
        <v>0</v>
      </c>
      <c r="H366" t="b">
        <v>0</v>
      </c>
      <c r="I366" s="1" t="s">
        <v>33099</v>
      </c>
    </row>
    <row r="367" spans="1:9" x14ac:dyDescent="0.3">
      <c r="A367" s="1" t="s">
        <v>33462</v>
      </c>
      <c r="B367" s="1" t="s">
        <v>370</v>
      </c>
      <c r="C367" s="2">
        <v>45574</v>
      </c>
      <c r="D367" s="1" t="s">
        <v>33088</v>
      </c>
      <c r="E367">
        <v>2.4</v>
      </c>
      <c r="F367" t="b">
        <v>0</v>
      </c>
      <c r="G367" t="b">
        <v>0</v>
      </c>
      <c r="H367" t="b">
        <v>0</v>
      </c>
      <c r="I367" s="1" t="s">
        <v>33099</v>
      </c>
    </row>
    <row r="368" spans="1:9" x14ac:dyDescent="0.3">
      <c r="A368" s="1" t="s">
        <v>33463</v>
      </c>
      <c r="B368" s="1" t="s">
        <v>794</v>
      </c>
      <c r="C368" s="2">
        <v>45402</v>
      </c>
      <c r="D368" s="1" t="s">
        <v>33088</v>
      </c>
      <c r="E368">
        <v>0</v>
      </c>
      <c r="F368" t="b">
        <v>0</v>
      </c>
      <c r="G368" t="b">
        <v>0</v>
      </c>
      <c r="H368" t="b">
        <v>0</v>
      </c>
      <c r="I368" s="1" t="s">
        <v>33099</v>
      </c>
    </row>
    <row r="369" spans="1:9" x14ac:dyDescent="0.3">
      <c r="A369" s="1" t="s">
        <v>33464</v>
      </c>
      <c r="B369" s="1" t="s">
        <v>772</v>
      </c>
      <c r="C369" s="2">
        <v>45640</v>
      </c>
      <c r="D369" s="1" t="s">
        <v>33091</v>
      </c>
      <c r="E369">
        <v>106.67</v>
      </c>
      <c r="F369" t="b">
        <v>0</v>
      </c>
      <c r="G369" t="b">
        <v>0</v>
      </c>
      <c r="H369" t="b">
        <v>0</v>
      </c>
      <c r="I369" s="1" t="s">
        <v>33095</v>
      </c>
    </row>
    <row r="370" spans="1:9" x14ac:dyDescent="0.3">
      <c r="A370" s="1" t="s">
        <v>33465</v>
      </c>
      <c r="B370" s="1" t="s">
        <v>210</v>
      </c>
      <c r="C370" s="2">
        <v>45462</v>
      </c>
      <c r="D370" s="1" t="s">
        <v>33109</v>
      </c>
      <c r="E370">
        <v>16.89</v>
      </c>
      <c r="F370" t="b">
        <v>0</v>
      </c>
      <c r="G370" t="b">
        <v>0</v>
      </c>
      <c r="H370" t="b">
        <v>0</v>
      </c>
      <c r="I370" s="1" t="s">
        <v>33099</v>
      </c>
    </row>
    <row r="371" spans="1:9" x14ac:dyDescent="0.3">
      <c r="A371" s="1" t="s">
        <v>33466</v>
      </c>
      <c r="B371" s="1" t="s">
        <v>270</v>
      </c>
      <c r="C371" s="2">
        <v>45628</v>
      </c>
      <c r="D371" s="1" t="s">
        <v>33094</v>
      </c>
      <c r="E371">
        <v>0</v>
      </c>
      <c r="F371" t="b">
        <v>1</v>
      </c>
      <c r="G371" t="b">
        <v>0</v>
      </c>
      <c r="H371" t="b">
        <v>1</v>
      </c>
      <c r="I371" s="1" t="s">
        <v>33095</v>
      </c>
    </row>
    <row r="372" spans="1:9" x14ac:dyDescent="0.3">
      <c r="A372" s="1" t="s">
        <v>33467</v>
      </c>
      <c r="B372" s="1" t="s">
        <v>980</v>
      </c>
      <c r="C372" s="2">
        <v>45643</v>
      </c>
      <c r="D372" s="1" t="s">
        <v>33101</v>
      </c>
      <c r="E372">
        <v>0</v>
      </c>
      <c r="F372" t="b">
        <v>0</v>
      </c>
      <c r="G372" t="b">
        <v>0</v>
      </c>
      <c r="H372" t="b">
        <v>0</v>
      </c>
      <c r="I372" s="1" t="s">
        <v>33099</v>
      </c>
    </row>
    <row r="373" spans="1:9" x14ac:dyDescent="0.3">
      <c r="A373" s="1" t="s">
        <v>33468</v>
      </c>
      <c r="B373" s="1" t="s">
        <v>510</v>
      </c>
      <c r="C373" s="2">
        <v>45575</v>
      </c>
      <c r="D373" s="1" t="s">
        <v>33094</v>
      </c>
      <c r="E373">
        <v>0</v>
      </c>
      <c r="F373" t="b">
        <v>0</v>
      </c>
      <c r="G373" t="b">
        <v>1</v>
      </c>
      <c r="H373" t="b">
        <v>0</v>
      </c>
      <c r="I373" s="1" t="s">
        <v>33095</v>
      </c>
    </row>
    <row r="374" spans="1:9" x14ac:dyDescent="0.3">
      <c r="A374" s="1" t="s">
        <v>33469</v>
      </c>
      <c r="B374" s="1" t="s">
        <v>276</v>
      </c>
      <c r="C374" s="2">
        <v>45049</v>
      </c>
      <c r="D374" s="1" t="s">
        <v>33088</v>
      </c>
      <c r="E374">
        <v>0</v>
      </c>
      <c r="F374" t="b">
        <v>1</v>
      </c>
      <c r="G374" t="b">
        <v>0</v>
      </c>
      <c r="H374" t="b">
        <v>0</v>
      </c>
      <c r="I374" s="1" t="s">
        <v>33092</v>
      </c>
    </row>
    <row r="375" spans="1:9" x14ac:dyDescent="0.3">
      <c r="A375" s="1" t="s">
        <v>33470</v>
      </c>
      <c r="B375" s="1" t="s">
        <v>796</v>
      </c>
      <c r="C375" s="2">
        <v>45396</v>
      </c>
      <c r="D375" s="1" t="s">
        <v>33098</v>
      </c>
      <c r="E375">
        <v>0</v>
      </c>
      <c r="F375" t="b">
        <v>0</v>
      </c>
      <c r="G375" t="b">
        <v>0</v>
      </c>
      <c r="H375" t="b">
        <v>0</v>
      </c>
      <c r="I375" s="1" t="s">
        <v>33089</v>
      </c>
    </row>
    <row r="376" spans="1:9" x14ac:dyDescent="0.3">
      <c r="A376" s="1" t="s">
        <v>33471</v>
      </c>
      <c r="B376" s="1" t="s">
        <v>434</v>
      </c>
      <c r="C376" s="2">
        <v>45644</v>
      </c>
      <c r="D376" s="1" t="s">
        <v>33101</v>
      </c>
      <c r="E376">
        <v>0</v>
      </c>
      <c r="F376" t="b">
        <v>0</v>
      </c>
      <c r="G376" t="b">
        <v>0</v>
      </c>
      <c r="H376" t="b">
        <v>1</v>
      </c>
      <c r="I376" s="1" t="s">
        <v>33099</v>
      </c>
    </row>
    <row r="377" spans="1:9" x14ac:dyDescent="0.3">
      <c r="A377" s="1" t="s">
        <v>33472</v>
      </c>
      <c r="B377" s="1" t="s">
        <v>618</v>
      </c>
      <c r="C377" s="2">
        <v>45371</v>
      </c>
      <c r="D377" s="1" t="s">
        <v>33101</v>
      </c>
      <c r="E377">
        <v>0</v>
      </c>
      <c r="F377" t="b">
        <v>0</v>
      </c>
      <c r="G377" t="b">
        <v>0</v>
      </c>
      <c r="H377" t="b">
        <v>0</v>
      </c>
      <c r="I377" s="1" t="s">
        <v>33089</v>
      </c>
    </row>
    <row r="378" spans="1:9" x14ac:dyDescent="0.3">
      <c r="A378" s="1" t="s">
        <v>33473</v>
      </c>
      <c r="B378" s="1" t="s">
        <v>324</v>
      </c>
      <c r="C378" s="2">
        <v>45534</v>
      </c>
      <c r="D378" s="1" t="s">
        <v>33098</v>
      </c>
      <c r="E378">
        <v>0</v>
      </c>
      <c r="F378" t="b">
        <v>0</v>
      </c>
      <c r="G378" t="b">
        <v>0</v>
      </c>
      <c r="H378" t="b">
        <v>0</v>
      </c>
      <c r="I378" s="1" t="s">
        <v>33095</v>
      </c>
    </row>
    <row r="379" spans="1:9" x14ac:dyDescent="0.3">
      <c r="A379" s="1" t="s">
        <v>33474</v>
      </c>
      <c r="B379" s="1" t="s">
        <v>78</v>
      </c>
      <c r="C379" s="2">
        <v>45385</v>
      </c>
      <c r="D379" s="1" t="s">
        <v>33101</v>
      </c>
      <c r="E379">
        <v>0</v>
      </c>
      <c r="F379" t="b">
        <v>0</v>
      </c>
      <c r="G379" t="b">
        <v>0</v>
      </c>
      <c r="H379" t="b">
        <v>0</v>
      </c>
      <c r="I379" s="1" t="s">
        <v>33099</v>
      </c>
    </row>
    <row r="380" spans="1:9" x14ac:dyDescent="0.3">
      <c r="A380" s="1" t="s">
        <v>33475</v>
      </c>
      <c r="B380" s="1" t="s">
        <v>502</v>
      </c>
      <c r="C380" s="2">
        <v>45354</v>
      </c>
      <c r="D380" s="1" t="s">
        <v>33098</v>
      </c>
      <c r="E380">
        <v>0</v>
      </c>
      <c r="F380" t="b">
        <v>0</v>
      </c>
      <c r="G380" t="b">
        <v>0</v>
      </c>
      <c r="H380" t="b">
        <v>0</v>
      </c>
      <c r="I380" s="1" t="s">
        <v>33095</v>
      </c>
    </row>
    <row r="381" spans="1:9" x14ac:dyDescent="0.3">
      <c r="A381" s="1" t="s">
        <v>33476</v>
      </c>
      <c r="B381" s="1" t="s">
        <v>734</v>
      </c>
      <c r="C381" s="2">
        <v>45572</v>
      </c>
      <c r="D381" s="1" t="s">
        <v>33101</v>
      </c>
      <c r="E381">
        <v>21.61</v>
      </c>
      <c r="F381" t="b">
        <v>1</v>
      </c>
      <c r="G381" t="b">
        <v>0</v>
      </c>
      <c r="H381" t="b">
        <v>0</v>
      </c>
      <c r="I381" s="1" t="s">
        <v>33099</v>
      </c>
    </row>
    <row r="382" spans="1:9" x14ac:dyDescent="0.3">
      <c r="A382" s="1" t="s">
        <v>33477</v>
      </c>
      <c r="B382" s="1" t="s">
        <v>472</v>
      </c>
      <c r="C382" s="2">
        <v>45632</v>
      </c>
      <c r="D382" s="1" t="s">
        <v>33091</v>
      </c>
      <c r="E382">
        <v>11.13</v>
      </c>
      <c r="F382" t="b">
        <v>0</v>
      </c>
      <c r="G382" t="b">
        <v>1</v>
      </c>
      <c r="H382" t="b">
        <v>0</v>
      </c>
      <c r="I382" s="1" t="s">
        <v>33099</v>
      </c>
    </row>
    <row r="383" spans="1:9" x14ac:dyDescent="0.3">
      <c r="A383" s="1" t="s">
        <v>33478</v>
      </c>
      <c r="B383" s="1" t="s">
        <v>518</v>
      </c>
      <c r="C383" s="2">
        <v>45421</v>
      </c>
      <c r="D383" s="1" t="s">
        <v>33109</v>
      </c>
      <c r="E383">
        <v>2.42</v>
      </c>
      <c r="F383" t="b">
        <v>0</v>
      </c>
      <c r="G383" t="b">
        <v>0</v>
      </c>
      <c r="H383" t="b">
        <v>0</v>
      </c>
      <c r="I383" s="1" t="s">
        <v>33095</v>
      </c>
    </row>
    <row r="384" spans="1:9" x14ac:dyDescent="0.3">
      <c r="A384" s="1" t="s">
        <v>33479</v>
      </c>
      <c r="B384" s="1" t="s">
        <v>330</v>
      </c>
      <c r="C384" s="2">
        <v>45599</v>
      </c>
      <c r="D384" s="1" t="s">
        <v>33088</v>
      </c>
      <c r="E384">
        <v>0</v>
      </c>
      <c r="F384" t="b">
        <v>0</v>
      </c>
      <c r="G384" t="b">
        <v>0</v>
      </c>
      <c r="H384" t="b">
        <v>0</v>
      </c>
      <c r="I384" s="1" t="s">
        <v>33099</v>
      </c>
    </row>
    <row r="385" spans="1:9" x14ac:dyDescent="0.3">
      <c r="A385" s="1" t="s">
        <v>33480</v>
      </c>
      <c r="B385" s="1" t="s">
        <v>532</v>
      </c>
      <c r="C385" s="2">
        <v>45634</v>
      </c>
      <c r="D385" s="1" t="s">
        <v>33098</v>
      </c>
      <c r="E385">
        <v>0</v>
      </c>
      <c r="F385" t="b">
        <v>0</v>
      </c>
      <c r="G385" t="b">
        <v>0</v>
      </c>
      <c r="H385" t="b">
        <v>0</v>
      </c>
      <c r="I385" s="1" t="s">
        <v>33095</v>
      </c>
    </row>
    <row r="386" spans="1:9" x14ac:dyDescent="0.3">
      <c r="A386" s="1" t="s">
        <v>33481</v>
      </c>
      <c r="B386" s="1" t="s">
        <v>564</v>
      </c>
      <c r="C386" s="2">
        <v>45657</v>
      </c>
      <c r="D386" s="1" t="s">
        <v>33109</v>
      </c>
      <c r="E386">
        <v>0</v>
      </c>
      <c r="F386" t="b">
        <v>0</v>
      </c>
      <c r="G386" t="b">
        <v>0</v>
      </c>
      <c r="H386" t="b">
        <v>0</v>
      </c>
      <c r="I386" s="1" t="s">
        <v>33092</v>
      </c>
    </row>
    <row r="387" spans="1:9" x14ac:dyDescent="0.3">
      <c r="A387" s="1" t="s">
        <v>33482</v>
      </c>
      <c r="B387" s="1" t="s">
        <v>682</v>
      </c>
      <c r="C387" s="2">
        <v>45530</v>
      </c>
      <c r="D387" s="1" t="s">
        <v>33088</v>
      </c>
      <c r="E387">
        <v>0</v>
      </c>
      <c r="F387" t="b">
        <v>0</v>
      </c>
      <c r="G387" t="b">
        <v>0</v>
      </c>
      <c r="H387" t="b">
        <v>0</v>
      </c>
      <c r="I387" s="1" t="s">
        <v>33092</v>
      </c>
    </row>
    <row r="388" spans="1:9" x14ac:dyDescent="0.3">
      <c r="A388" s="1" t="s">
        <v>33483</v>
      </c>
      <c r="B388" s="1" t="s">
        <v>294</v>
      </c>
      <c r="C388" s="2">
        <v>45582</v>
      </c>
      <c r="D388" s="1" t="s">
        <v>33094</v>
      </c>
      <c r="E388">
        <v>0</v>
      </c>
      <c r="F388" t="b">
        <v>0</v>
      </c>
      <c r="G388" t="b">
        <v>0</v>
      </c>
      <c r="H388" t="b">
        <v>0</v>
      </c>
      <c r="I388" s="1" t="s">
        <v>33099</v>
      </c>
    </row>
    <row r="389" spans="1:9" x14ac:dyDescent="0.3">
      <c r="A389" s="1" t="s">
        <v>33484</v>
      </c>
      <c r="B389" s="1" t="s">
        <v>300</v>
      </c>
      <c r="C389" s="2">
        <v>45587</v>
      </c>
      <c r="D389" s="1" t="s">
        <v>33101</v>
      </c>
      <c r="E389">
        <v>102.86</v>
      </c>
      <c r="F389" t="b">
        <v>0</v>
      </c>
      <c r="G389" t="b">
        <v>0</v>
      </c>
      <c r="H389" t="b">
        <v>0</v>
      </c>
      <c r="I389" s="1" t="s">
        <v>33089</v>
      </c>
    </row>
    <row r="390" spans="1:9" x14ac:dyDescent="0.3">
      <c r="A390" s="1" t="s">
        <v>33485</v>
      </c>
      <c r="B390" s="1" t="s">
        <v>896</v>
      </c>
      <c r="C390" s="2">
        <v>45462</v>
      </c>
      <c r="D390" s="1" t="s">
        <v>33088</v>
      </c>
      <c r="E390">
        <v>136</v>
      </c>
      <c r="F390" t="b">
        <v>0</v>
      </c>
      <c r="G390" t="b">
        <v>1</v>
      </c>
      <c r="H390" t="b">
        <v>0</v>
      </c>
      <c r="I390" s="1" t="s">
        <v>33095</v>
      </c>
    </row>
    <row r="391" spans="1:9" x14ac:dyDescent="0.3">
      <c r="A391" s="1" t="s">
        <v>33486</v>
      </c>
      <c r="B391" s="1" t="s">
        <v>944</v>
      </c>
      <c r="C391" s="2">
        <v>45605</v>
      </c>
      <c r="D391" s="1" t="s">
        <v>33109</v>
      </c>
      <c r="E391">
        <v>0</v>
      </c>
      <c r="F391" t="b">
        <v>0</v>
      </c>
      <c r="G391" t="b">
        <v>0</v>
      </c>
      <c r="H391" t="b">
        <v>1</v>
      </c>
      <c r="I391" s="1" t="s">
        <v>33095</v>
      </c>
    </row>
    <row r="392" spans="1:9" x14ac:dyDescent="0.3">
      <c r="A392" s="1" t="s">
        <v>33487</v>
      </c>
      <c r="B392" s="1" t="s">
        <v>902</v>
      </c>
      <c r="C392" s="2">
        <v>45584</v>
      </c>
      <c r="D392" s="1" t="s">
        <v>33098</v>
      </c>
      <c r="E392">
        <v>1.85</v>
      </c>
      <c r="F392" t="b">
        <v>1</v>
      </c>
      <c r="G392" t="b">
        <v>0</v>
      </c>
      <c r="H392" t="b">
        <v>0</v>
      </c>
      <c r="I392" s="1" t="s">
        <v>33099</v>
      </c>
    </row>
    <row r="393" spans="1:9" x14ac:dyDescent="0.3">
      <c r="A393" s="1" t="s">
        <v>33488</v>
      </c>
      <c r="B393" s="1" t="s">
        <v>862</v>
      </c>
      <c r="C393" s="2">
        <v>45609</v>
      </c>
      <c r="D393" s="1" t="s">
        <v>33101</v>
      </c>
      <c r="E393">
        <v>0</v>
      </c>
      <c r="F393" t="b">
        <v>0</v>
      </c>
      <c r="G393" t="b">
        <v>0</v>
      </c>
      <c r="H393" t="b">
        <v>0</v>
      </c>
      <c r="I393" s="1" t="s">
        <v>33089</v>
      </c>
    </row>
    <row r="394" spans="1:9" x14ac:dyDescent="0.3">
      <c r="A394" s="1" t="s">
        <v>33489</v>
      </c>
      <c r="B394" s="1" t="s">
        <v>880</v>
      </c>
      <c r="C394" s="2">
        <v>45575</v>
      </c>
      <c r="D394" s="1" t="s">
        <v>33088</v>
      </c>
      <c r="E394">
        <v>0</v>
      </c>
      <c r="F394" t="b">
        <v>0</v>
      </c>
      <c r="G394" t="b">
        <v>0</v>
      </c>
      <c r="H394" t="b">
        <v>0</v>
      </c>
      <c r="I394" s="1" t="s">
        <v>33099</v>
      </c>
    </row>
    <row r="395" spans="1:9" x14ac:dyDescent="0.3">
      <c r="A395" s="1" t="s">
        <v>33490</v>
      </c>
      <c r="B395" s="1" t="s">
        <v>788</v>
      </c>
      <c r="C395" s="2">
        <v>45628</v>
      </c>
      <c r="D395" s="1" t="s">
        <v>33094</v>
      </c>
      <c r="E395">
        <v>0</v>
      </c>
      <c r="F395" t="b">
        <v>0</v>
      </c>
      <c r="G395" t="b">
        <v>0</v>
      </c>
      <c r="H395" t="b">
        <v>0</v>
      </c>
      <c r="I395" s="1" t="s">
        <v>33092</v>
      </c>
    </row>
    <row r="396" spans="1:9" x14ac:dyDescent="0.3">
      <c r="A396" s="1" t="s">
        <v>33491</v>
      </c>
      <c r="B396" s="1" t="s">
        <v>300</v>
      </c>
      <c r="C396" s="2">
        <v>45610</v>
      </c>
      <c r="D396" s="1" t="s">
        <v>33088</v>
      </c>
      <c r="E396">
        <v>0</v>
      </c>
      <c r="F396" t="b">
        <v>0</v>
      </c>
      <c r="G396" t="b">
        <v>0</v>
      </c>
      <c r="H396" t="b">
        <v>0</v>
      </c>
      <c r="I396" s="1" t="s">
        <v>33092</v>
      </c>
    </row>
    <row r="397" spans="1:9" x14ac:dyDescent="0.3">
      <c r="A397" s="1" t="s">
        <v>33492</v>
      </c>
      <c r="B397" s="1" t="s">
        <v>646</v>
      </c>
      <c r="C397" s="2">
        <v>45642</v>
      </c>
      <c r="D397" s="1" t="s">
        <v>33098</v>
      </c>
      <c r="E397">
        <v>0</v>
      </c>
      <c r="F397" t="b">
        <v>0</v>
      </c>
      <c r="G397" t="b">
        <v>0</v>
      </c>
      <c r="H397" t="b">
        <v>0</v>
      </c>
      <c r="I397" s="1" t="s">
        <v>33089</v>
      </c>
    </row>
    <row r="398" spans="1:9" x14ac:dyDescent="0.3">
      <c r="A398" s="1" t="s">
        <v>33493</v>
      </c>
      <c r="B398" s="1" t="s">
        <v>294</v>
      </c>
      <c r="C398" s="2">
        <v>45206</v>
      </c>
      <c r="D398" s="1" t="s">
        <v>33091</v>
      </c>
      <c r="E398">
        <v>0</v>
      </c>
      <c r="F398" t="b">
        <v>0</v>
      </c>
      <c r="G398" t="b">
        <v>0</v>
      </c>
      <c r="H398" t="b">
        <v>0</v>
      </c>
      <c r="I398" s="1" t="s">
        <v>33099</v>
      </c>
    </row>
    <row r="399" spans="1:9" x14ac:dyDescent="0.3">
      <c r="A399" s="1" t="s">
        <v>33494</v>
      </c>
      <c r="B399" s="1" t="s">
        <v>328</v>
      </c>
      <c r="C399" s="2">
        <v>45638</v>
      </c>
      <c r="D399" s="1" t="s">
        <v>33098</v>
      </c>
      <c r="E399">
        <v>0</v>
      </c>
      <c r="F399" t="b">
        <v>0</v>
      </c>
      <c r="G399" t="b">
        <v>0</v>
      </c>
      <c r="H399" t="b">
        <v>0</v>
      </c>
      <c r="I399" s="1" t="s">
        <v>33092</v>
      </c>
    </row>
    <row r="400" spans="1:9" x14ac:dyDescent="0.3">
      <c r="A400" s="1" t="s">
        <v>33495</v>
      </c>
      <c r="B400" s="1" t="s">
        <v>990</v>
      </c>
      <c r="C400" s="2">
        <v>45556</v>
      </c>
      <c r="D400" s="1" t="s">
        <v>33091</v>
      </c>
      <c r="E400">
        <v>7.6</v>
      </c>
      <c r="F400" t="b">
        <v>0</v>
      </c>
      <c r="G400" t="b">
        <v>0</v>
      </c>
      <c r="H400" t="b">
        <v>0</v>
      </c>
      <c r="I400" s="1" t="s">
        <v>33089</v>
      </c>
    </row>
    <row r="401" spans="1:9" x14ac:dyDescent="0.3">
      <c r="A401" s="1" t="s">
        <v>33496</v>
      </c>
      <c r="B401" s="1" t="s">
        <v>946</v>
      </c>
      <c r="C401" s="2">
        <v>45407</v>
      </c>
      <c r="D401" s="1" t="s">
        <v>33101</v>
      </c>
      <c r="E401">
        <v>0</v>
      </c>
      <c r="F401" t="b">
        <v>0</v>
      </c>
      <c r="G401" t="b">
        <v>1</v>
      </c>
      <c r="H401" t="b">
        <v>0</v>
      </c>
      <c r="I401" s="1" t="s">
        <v>33095</v>
      </c>
    </row>
    <row r="402" spans="1:9" x14ac:dyDescent="0.3">
      <c r="A402" s="1" t="s">
        <v>33497</v>
      </c>
      <c r="B402" s="1" t="s">
        <v>726</v>
      </c>
      <c r="C402" s="2">
        <v>45621</v>
      </c>
      <c r="D402" s="1" t="s">
        <v>33101</v>
      </c>
      <c r="E402">
        <v>0</v>
      </c>
      <c r="F402" t="b">
        <v>0</v>
      </c>
      <c r="G402" t="b">
        <v>0</v>
      </c>
      <c r="H402" t="b">
        <v>0</v>
      </c>
      <c r="I402" s="1" t="s">
        <v>33092</v>
      </c>
    </row>
    <row r="403" spans="1:9" x14ac:dyDescent="0.3">
      <c r="A403" s="1" t="s">
        <v>33498</v>
      </c>
      <c r="B403" s="1" t="s">
        <v>344</v>
      </c>
      <c r="C403" s="2">
        <v>45353</v>
      </c>
      <c r="D403" s="1" t="s">
        <v>33091</v>
      </c>
      <c r="E403">
        <v>0</v>
      </c>
      <c r="F403" t="b">
        <v>1</v>
      </c>
      <c r="G403" t="b">
        <v>0</v>
      </c>
      <c r="H403" t="b">
        <v>0</v>
      </c>
      <c r="I403" s="1" t="s">
        <v>33095</v>
      </c>
    </row>
    <row r="404" spans="1:9" x14ac:dyDescent="0.3">
      <c r="A404" s="1" t="s">
        <v>33499</v>
      </c>
      <c r="B404" s="1" t="s">
        <v>932</v>
      </c>
      <c r="C404" s="2">
        <v>45460</v>
      </c>
      <c r="D404" s="1" t="s">
        <v>33091</v>
      </c>
      <c r="E404">
        <v>64.540000000000006</v>
      </c>
      <c r="F404" t="b">
        <v>0</v>
      </c>
      <c r="G404" t="b">
        <v>0</v>
      </c>
      <c r="H404" t="b">
        <v>0</v>
      </c>
      <c r="I404" s="1" t="s">
        <v>33095</v>
      </c>
    </row>
    <row r="405" spans="1:9" x14ac:dyDescent="0.3">
      <c r="A405" s="1" t="s">
        <v>33500</v>
      </c>
      <c r="B405" s="1" t="s">
        <v>678</v>
      </c>
      <c r="C405" s="2">
        <v>45611</v>
      </c>
      <c r="D405" s="1" t="s">
        <v>33101</v>
      </c>
      <c r="E405">
        <v>178.84</v>
      </c>
      <c r="F405" t="b">
        <v>0</v>
      </c>
      <c r="G405" t="b">
        <v>0</v>
      </c>
      <c r="H405" t="b">
        <v>0</v>
      </c>
      <c r="I405" s="1" t="s">
        <v>33095</v>
      </c>
    </row>
    <row r="406" spans="1:9" x14ac:dyDescent="0.3">
      <c r="A406" s="1" t="s">
        <v>33501</v>
      </c>
      <c r="B406" s="1" t="s">
        <v>78</v>
      </c>
      <c r="C406" s="2">
        <v>45410</v>
      </c>
      <c r="D406" s="1" t="s">
        <v>33109</v>
      </c>
      <c r="E406">
        <v>0</v>
      </c>
      <c r="F406" t="b">
        <v>0</v>
      </c>
      <c r="G406" t="b">
        <v>0</v>
      </c>
      <c r="H406" t="b">
        <v>0</v>
      </c>
      <c r="I406" s="1" t="s">
        <v>33099</v>
      </c>
    </row>
    <row r="407" spans="1:9" x14ac:dyDescent="0.3">
      <c r="A407" s="1" t="s">
        <v>33502</v>
      </c>
      <c r="B407" s="1" t="s">
        <v>440</v>
      </c>
      <c r="C407" s="2">
        <v>45635</v>
      </c>
      <c r="D407" s="1" t="s">
        <v>33094</v>
      </c>
      <c r="E407">
        <v>35.14</v>
      </c>
      <c r="F407" t="b">
        <v>0</v>
      </c>
      <c r="G407" t="b">
        <v>0</v>
      </c>
      <c r="H407" t="b">
        <v>0</v>
      </c>
      <c r="I407" s="1" t="s">
        <v>33099</v>
      </c>
    </row>
    <row r="408" spans="1:9" x14ac:dyDescent="0.3">
      <c r="A408" s="1" t="s">
        <v>33503</v>
      </c>
      <c r="B408" s="1" t="s">
        <v>85</v>
      </c>
      <c r="C408" s="2">
        <v>45495</v>
      </c>
      <c r="D408" s="1" t="s">
        <v>33098</v>
      </c>
      <c r="E408">
        <v>0</v>
      </c>
      <c r="F408" t="b">
        <v>0</v>
      </c>
      <c r="G408" t="b">
        <v>0</v>
      </c>
      <c r="H408" t="b">
        <v>0</v>
      </c>
      <c r="I408" s="1" t="s">
        <v>33089</v>
      </c>
    </row>
    <row r="409" spans="1:9" x14ac:dyDescent="0.3">
      <c r="A409" s="1" t="s">
        <v>33504</v>
      </c>
      <c r="B409" s="1" t="s">
        <v>72</v>
      </c>
      <c r="C409" s="2">
        <v>45529</v>
      </c>
      <c r="D409" s="1" t="s">
        <v>33101</v>
      </c>
      <c r="E409">
        <v>35.479999999999997</v>
      </c>
      <c r="F409" t="b">
        <v>1</v>
      </c>
      <c r="G409" t="b">
        <v>0</v>
      </c>
      <c r="H409" t="b">
        <v>0</v>
      </c>
      <c r="I409" s="1" t="s">
        <v>33099</v>
      </c>
    </row>
    <row r="410" spans="1:9" x14ac:dyDescent="0.3">
      <c r="A410" s="1" t="s">
        <v>33505</v>
      </c>
      <c r="B410" s="1" t="s">
        <v>138</v>
      </c>
      <c r="C410" s="2">
        <v>45492</v>
      </c>
      <c r="D410" s="1" t="s">
        <v>33094</v>
      </c>
      <c r="E410">
        <v>7.58</v>
      </c>
      <c r="F410" t="b">
        <v>1</v>
      </c>
      <c r="G410" t="b">
        <v>0</v>
      </c>
      <c r="H410" t="b">
        <v>1</v>
      </c>
      <c r="I410" s="1" t="s">
        <v>33095</v>
      </c>
    </row>
    <row r="411" spans="1:9" x14ac:dyDescent="0.3">
      <c r="A411" s="1" t="s">
        <v>33506</v>
      </c>
      <c r="B411" s="1" t="s">
        <v>33</v>
      </c>
      <c r="C411" s="2">
        <v>45293</v>
      </c>
      <c r="D411" s="1" t="s">
        <v>33098</v>
      </c>
      <c r="E411">
        <v>0</v>
      </c>
      <c r="F411" t="b">
        <v>0</v>
      </c>
      <c r="G411" t="b">
        <v>0</v>
      </c>
      <c r="H411" t="b">
        <v>0</v>
      </c>
      <c r="I411" s="1" t="s">
        <v>33089</v>
      </c>
    </row>
    <row r="412" spans="1:9" x14ac:dyDescent="0.3">
      <c r="A412" s="1" t="s">
        <v>33507</v>
      </c>
      <c r="B412" s="1" t="s">
        <v>106</v>
      </c>
      <c r="C412" s="2">
        <v>45650</v>
      </c>
      <c r="D412" s="1" t="s">
        <v>33091</v>
      </c>
      <c r="E412">
        <v>8.4700000000000006</v>
      </c>
      <c r="F412" t="b">
        <v>1</v>
      </c>
      <c r="G412" t="b">
        <v>0</v>
      </c>
      <c r="H412" t="b">
        <v>0</v>
      </c>
      <c r="I412" s="1" t="s">
        <v>33089</v>
      </c>
    </row>
    <row r="413" spans="1:9" x14ac:dyDescent="0.3">
      <c r="A413" s="1" t="s">
        <v>33508</v>
      </c>
      <c r="B413" s="1" t="s">
        <v>160</v>
      </c>
      <c r="C413" s="2">
        <v>45653</v>
      </c>
      <c r="D413" s="1" t="s">
        <v>33088</v>
      </c>
      <c r="E413">
        <v>0</v>
      </c>
      <c r="F413" t="b">
        <v>0</v>
      </c>
      <c r="G413" t="b">
        <v>0</v>
      </c>
      <c r="H413" t="b">
        <v>0</v>
      </c>
      <c r="I413" s="1" t="s">
        <v>33099</v>
      </c>
    </row>
    <row r="414" spans="1:9" x14ac:dyDescent="0.3">
      <c r="A414" s="1" t="s">
        <v>33509</v>
      </c>
      <c r="B414" s="1" t="s">
        <v>600</v>
      </c>
      <c r="C414" s="2">
        <v>45656</v>
      </c>
      <c r="D414" s="1" t="s">
        <v>33094</v>
      </c>
      <c r="E414">
        <v>0</v>
      </c>
      <c r="F414" t="b">
        <v>0</v>
      </c>
      <c r="G414" t="b">
        <v>0</v>
      </c>
      <c r="H414" t="b">
        <v>0</v>
      </c>
      <c r="I414" s="1" t="s">
        <v>33095</v>
      </c>
    </row>
    <row r="415" spans="1:9" x14ac:dyDescent="0.3">
      <c r="A415" s="1" t="s">
        <v>33510</v>
      </c>
      <c r="B415" s="1" t="s">
        <v>448</v>
      </c>
      <c r="C415" s="2">
        <v>45568</v>
      </c>
      <c r="D415" s="1" t="s">
        <v>33109</v>
      </c>
      <c r="E415">
        <v>0</v>
      </c>
      <c r="F415" t="b">
        <v>0</v>
      </c>
      <c r="G415" t="b">
        <v>0</v>
      </c>
      <c r="H415" t="b">
        <v>0</v>
      </c>
      <c r="I415" s="1" t="s">
        <v>33095</v>
      </c>
    </row>
    <row r="416" spans="1:9" x14ac:dyDescent="0.3">
      <c r="A416" s="1" t="s">
        <v>33511</v>
      </c>
      <c r="B416" s="1" t="s">
        <v>514</v>
      </c>
      <c r="C416" s="2">
        <v>45576</v>
      </c>
      <c r="D416" s="1" t="s">
        <v>33098</v>
      </c>
      <c r="E416">
        <v>0</v>
      </c>
      <c r="F416" t="b">
        <v>0</v>
      </c>
      <c r="G416" t="b">
        <v>0</v>
      </c>
      <c r="H416" t="b">
        <v>0</v>
      </c>
      <c r="I416" s="1" t="s">
        <v>33092</v>
      </c>
    </row>
    <row r="417" spans="1:9" x14ac:dyDescent="0.3">
      <c r="A417" s="1" t="s">
        <v>33512</v>
      </c>
      <c r="B417" s="1" t="s">
        <v>190</v>
      </c>
      <c r="C417" s="2">
        <v>45546</v>
      </c>
      <c r="D417" s="1" t="s">
        <v>33091</v>
      </c>
      <c r="E417">
        <v>0</v>
      </c>
      <c r="F417" t="b">
        <v>1</v>
      </c>
      <c r="G417" t="b">
        <v>0</v>
      </c>
      <c r="H417" t="b">
        <v>0</v>
      </c>
      <c r="I417" s="1" t="s">
        <v>33089</v>
      </c>
    </row>
    <row r="418" spans="1:9" x14ac:dyDescent="0.3">
      <c r="A418" s="1" t="s">
        <v>33513</v>
      </c>
      <c r="B418" s="1" t="s">
        <v>76</v>
      </c>
      <c r="C418" s="2">
        <v>45635</v>
      </c>
      <c r="D418" s="1" t="s">
        <v>33098</v>
      </c>
      <c r="E418">
        <v>136.94</v>
      </c>
      <c r="F418" t="b">
        <v>0</v>
      </c>
      <c r="G418" t="b">
        <v>0</v>
      </c>
      <c r="H418" t="b">
        <v>0</v>
      </c>
      <c r="I418" s="1" t="s">
        <v>33095</v>
      </c>
    </row>
    <row r="419" spans="1:9" x14ac:dyDescent="0.3">
      <c r="A419" s="1" t="s">
        <v>33514</v>
      </c>
      <c r="B419" s="1" t="s">
        <v>442</v>
      </c>
      <c r="C419" s="2">
        <v>45570</v>
      </c>
      <c r="D419" s="1" t="s">
        <v>33091</v>
      </c>
      <c r="E419">
        <v>0</v>
      </c>
      <c r="F419" t="b">
        <v>0</v>
      </c>
      <c r="G419" t="b">
        <v>0</v>
      </c>
      <c r="H419" t="b">
        <v>0</v>
      </c>
      <c r="I419" s="1" t="s">
        <v>33092</v>
      </c>
    </row>
    <row r="420" spans="1:9" x14ac:dyDescent="0.3">
      <c r="A420" s="1" t="s">
        <v>33515</v>
      </c>
      <c r="B420" s="1" t="s">
        <v>256</v>
      </c>
      <c r="C420" s="2">
        <v>45306</v>
      </c>
      <c r="D420" s="1" t="s">
        <v>33094</v>
      </c>
      <c r="E420">
        <v>0</v>
      </c>
      <c r="F420" t="b">
        <v>0</v>
      </c>
      <c r="G420" t="b">
        <v>0</v>
      </c>
      <c r="H420" t="b">
        <v>0</v>
      </c>
      <c r="I420" s="1" t="s">
        <v>33099</v>
      </c>
    </row>
    <row r="421" spans="1:9" x14ac:dyDescent="0.3">
      <c r="A421" s="1" t="s">
        <v>33516</v>
      </c>
      <c r="B421" s="1" t="s">
        <v>922</v>
      </c>
      <c r="C421" s="2">
        <v>45652</v>
      </c>
      <c r="D421" s="1" t="s">
        <v>33091</v>
      </c>
      <c r="E421">
        <v>51.18</v>
      </c>
      <c r="F421" t="b">
        <v>1</v>
      </c>
      <c r="G421" t="b">
        <v>0</v>
      </c>
      <c r="H421" t="b">
        <v>0</v>
      </c>
      <c r="I421" s="1" t="s">
        <v>33099</v>
      </c>
    </row>
    <row r="422" spans="1:9" x14ac:dyDescent="0.3">
      <c r="A422" s="1" t="s">
        <v>33517</v>
      </c>
      <c r="B422" s="1" t="s">
        <v>116</v>
      </c>
      <c r="C422" s="2">
        <v>45519</v>
      </c>
      <c r="D422" s="1" t="s">
        <v>33109</v>
      </c>
      <c r="E422">
        <v>99.1</v>
      </c>
      <c r="F422" t="b">
        <v>0</v>
      </c>
      <c r="G422" t="b">
        <v>0</v>
      </c>
      <c r="H422" t="b">
        <v>1</v>
      </c>
      <c r="I422" s="1" t="s">
        <v>33089</v>
      </c>
    </row>
    <row r="423" spans="1:9" x14ac:dyDescent="0.3">
      <c r="A423" s="1" t="s">
        <v>33518</v>
      </c>
      <c r="B423" s="1" t="s">
        <v>462</v>
      </c>
      <c r="C423" s="2">
        <v>45438</v>
      </c>
      <c r="D423" s="1" t="s">
        <v>33109</v>
      </c>
      <c r="E423">
        <v>0</v>
      </c>
      <c r="F423" t="b">
        <v>0</v>
      </c>
      <c r="G423" t="b">
        <v>0</v>
      </c>
      <c r="H423" t="b">
        <v>0</v>
      </c>
      <c r="I423" s="1" t="s">
        <v>33095</v>
      </c>
    </row>
    <row r="424" spans="1:9" x14ac:dyDescent="0.3">
      <c r="A424" s="1" t="s">
        <v>33519</v>
      </c>
      <c r="B424" s="1" t="s">
        <v>57</v>
      </c>
      <c r="C424" s="2">
        <v>45533</v>
      </c>
      <c r="D424" s="1" t="s">
        <v>33088</v>
      </c>
      <c r="E424">
        <v>128.79</v>
      </c>
      <c r="F424" t="b">
        <v>0</v>
      </c>
      <c r="G424" t="b">
        <v>0</v>
      </c>
      <c r="H424" t="b">
        <v>0</v>
      </c>
      <c r="I424" s="1" t="s">
        <v>33089</v>
      </c>
    </row>
    <row r="425" spans="1:9" x14ac:dyDescent="0.3">
      <c r="A425" s="1" t="s">
        <v>33520</v>
      </c>
      <c r="B425" s="1" t="s">
        <v>210</v>
      </c>
      <c r="C425" s="2">
        <v>45650</v>
      </c>
      <c r="D425" s="1" t="s">
        <v>33098</v>
      </c>
      <c r="E425">
        <v>0</v>
      </c>
      <c r="F425" t="b">
        <v>0</v>
      </c>
      <c r="G425" t="b">
        <v>0</v>
      </c>
      <c r="H425" t="b">
        <v>0</v>
      </c>
      <c r="I425" s="1" t="s">
        <v>33095</v>
      </c>
    </row>
    <row r="426" spans="1:9" x14ac:dyDescent="0.3">
      <c r="A426" s="1" t="s">
        <v>33521</v>
      </c>
      <c r="B426" s="1" t="s">
        <v>274</v>
      </c>
      <c r="C426" s="2">
        <v>45420</v>
      </c>
      <c r="D426" s="1" t="s">
        <v>33091</v>
      </c>
      <c r="E426">
        <v>0</v>
      </c>
      <c r="F426" t="b">
        <v>0</v>
      </c>
      <c r="G426" t="b">
        <v>0</v>
      </c>
      <c r="H426" t="b">
        <v>0</v>
      </c>
      <c r="I426" s="1" t="s">
        <v>33089</v>
      </c>
    </row>
    <row r="427" spans="1:9" x14ac:dyDescent="0.3">
      <c r="A427" s="1" t="s">
        <v>33522</v>
      </c>
      <c r="B427" s="1" t="s">
        <v>274</v>
      </c>
      <c r="C427" s="2">
        <v>45416</v>
      </c>
      <c r="D427" s="1" t="s">
        <v>33109</v>
      </c>
      <c r="E427">
        <v>0</v>
      </c>
      <c r="F427" t="b">
        <v>0</v>
      </c>
      <c r="G427" t="b">
        <v>0</v>
      </c>
      <c r="H427" t="b">
        <v>0</v>
      </c>
      <c r="I427" s="1" t="s">
        <v>33092</v>
      </c>
    </row>
    <row r="428" spans="1:9" x14ac:dyDescent="0.3">
      <c r="A428" s="1" t="s">
        <v>33523</v>
      </c>
      <c r="B428" s="1" t="s">
        <v>260</v>
      </c>
      <c r="C428" s="2">
        <v>45584</v>
      </c>
      <c r="D428" s="1" t="s">
        <v>33101</v>
      </c>
      <c r="E428">
        <v>0</v>
      </c>
      <c r="F428" t="b">
        <v>0</v>
      </c>
      <c r="G428" t="b">
        <v>1</v>
      </c>
      <c r="H428" t="b">
        <v>0</v>
      </c>
      <c r="I428" s="1" t="s">
        <v>33089</v>
      </c>
    </row>
    <row r="429" spans="1:9" x14ac:dyDescent="0.3">
      <c r="A429" s="1" t="s">
        <v>33524</v>
      </c>
      <c r="B429" s="1" t="s">
        <v>828</v>
      </c>
      <c r="C429" s="2">
        <v>45593</v>
      </c>
      <c r="D429" s="1" t="s">
        <v>33088</v>
      </c>
      <c r="E429">
        <v>39.090000000000003</v>
      </c>
      <c r="F429" t="b">
        <v>1</v>
      </c>
      <c r="G429" t="b">
        <v>0</v>
      </c>
      <c r="H429" t="b">
        <v>1</v>
      </c>
      <c r="I429" s="1" t="s">
        <v>33089</v>
      </c>
    </row>
    <row r="430" spans="1:9" x14ac:dyDescent="0.3">
      <c r="A430" s="1" t="s">
        <v>33525</v>
      </c>
      <c r="B430" s="1" t="s">
        <v>896</v>
      </c>
      <c r="C430" s="2">
        <v>45450</v>
      </c>
      <c r="D430" s="1" t="s">
        <v>33094</v>
      </c>
      <c r="E430">
        <v>0</v>
      </c>
      <c r="F430" t="b">
        <v>0</v>
      </c>
      <c r="G430" t="b">
        <v>0</v>
      </c>
      <c r="H430" t="b">
        <v>0</v>
      </c>
      <c r="I430" s="1" t="s">
        <v>33092</v>
      </c>
    </row>
    <row r="431" spans="1:9" x14ac:dyDescent="0.3">
      <c r="A431" s="1" t="s">
        <v>33526</v>
      </c>
      <c r="B431" s="1" t="s">
        <v>468</v>
      </c>
      <c r="C431" s="2">
        <v>45387</v>
      </c>
      <c r="D431" s="1" t="s">
        <v>33091</v>
      </c>
      <c r="E431">
        <v>0</v>
      </c>
      <c r="F431" t="b">
        <v>1</v>
      </c>
      <c r="G431" t="b">
        <v>0</v>
      </c>
      <c r="H431" t="b">
        <v>1</v>
      </c>
      <c r="I431" s="1" t="s">
        <v>33099</v>
      </c>
    </row>
    <row r="432" spans="1:9" x14ac:dyDescent="0.3">
      <c r="A432" s="1" t="s">
        <v>33527</v>
      </c>
      <c r="B432" s="1" t="s">
        <v>830</v>
      </c>
      <c r="C432" s="2">
        <v>45656</v>
      </c>
      <c r="D432" s="1" t="s">
        <v>33109</v>
      </c>
      <c r="E432">
        <v>0</v>
      </c>
      <c r="F432" t="b">
        <v>0</v>
      </c>
      <c r="G432" t="b">
        <v>1</v>
      </c>
      <c r="H432" t="b">
        <v>0</v>
      </c>
      <c r="I432" s="1" t="s">
        <v>33092</v>
      </c>
    </row>
    <row r="433" spans="1:9" x14ac:dyDescent="0.3">
      <c r="A433" s="1" t="s">
        <v>33528</v>
      </c>
      <c r="B433" s="1" t="s">
        <v>302</v>
      </c>
      <c r="C433" s="2">
        <v>45269</v>
      </c>
      <c r="D433" s="1" t="s">
        <v>33109</v>
      </c>
      <c r="E433">
        <v>0</v>
      </c>
      <c r="F433" t="b">
        <v>1</v>
      </c>
      <c r="G433" t="b">
        <v>0</v>
      </c>
      <c r="H433" t="b">
        <v>0</v>
      </c>
      <c r="I433" s="1" t="s">
        <v>33092</v>
      </c>
    </row>
    <row r="434" spans="1:9" x14ac:dyDescent="0.3">
      <c r="A434" s="1" t="s">
        <v>33529</v>
      </c>
      <c r="B434" s="1" t="s">
        <v>532</v>
      </c>
      <c r="C434" s="2">
        <v>45647</v>
      </c>
      <c r="D434" s="1" t="s">
        <v>33094</v>
      </c>
      <c r="E434">
        <v>92.5</v>
      </c>
      <c r="F434" t="b">
        <v>0</v>
      </c>
      <c r="G434" t="b">
        <v>0</v>
      </c>
      <c r="H434" t="b">
        <v>0</v>
      </c>
      <c r="I434" s="1" t="s">
        <v>33092</v>
      </c>
    </row>
    <row r="435" spans="1:9" x14ac:dyDescent="0.3">
      <c r="A435" s="1" t="s">
        <v>33530</v>
      </c>
      <c r="B435" s="1" t="s">
        <v>834</v>
      </c>
      <c r="C435" s="2">
        <v>45331</v>
      </c>
      <c r="D435" s="1" t="s">
        <v>33094</v>
      </c>
      <c r="E435">
        <v>0</v>
      </c>
      <c r="F435" t="b">
        <v>0</v>
      </c>
      <c r="G435" t="b">
        <v>0</v>
      </c>
      <c r="H435" t="b">
        <v>0</v>
      </c>
      <c r="I435" s="1" t="s">
        <v>33099</v>
      </c>
    </row>
    <row r="436" spans="1:9" x14ac:dyDescent="0.3">
      <c r="A436" s="1" t="s">
        <v>33531</v>
      </c>
      <c r="B436" s="1" t="s">
        <v>726</v>
      </c>
      <c r="C436" s="2">
        <v>45631</v>
      </c>
      <c r="D436" s="1" t="s">
        <v>33101</v>
      </c>
      <c r="E436">
        <v>0</v>
      </c>
      <c r="F436" t="b">
        <v>0</v>
      </c>
      <c r="G436" t="b">
        <v>0</v>
      </c>
      <c r="H436" t="b">
        <v>0</v>
      </c>
      <c r="I436" s="1" t="s">
        <v>33095</v>
      </c>
    </row>
    <row r="437" spans="1:9" x14ac:dyDescent="0.3">
      <c r="A437" s="1" t="s">
        <v>33532</v>
      </c>
      <c r="B437" s="1" t="s">
        <v>514</v>
      </c>
      <c r="C437" s="2">
        <v>45645</v>
      </c>
      <c r="D437" s="1" t="s">
        <v>33101</v>
      </c>
      <c r="E437">
        <v>0</v>
      </c>
      <c r="F437" t="b">
        <v>1</v>
      </c>
      <c r="G437" t="b">
        <v>0</v>
      </c>
      <c r="H437" t="b">
        <v>0</v>
      </c>
      <c r="I437" s="1" t="s">
        <v>33089</v>
      </c>
    </row>
    <row r="438" spans="1:9" x14ac:dyDescent="0.3">
      <c r="A438" s="1" t="s">
        <v>33533</v>
      </c>
      <c r="B438" s="1" t="s">
        <v>294</v>
      </c>
      <c r="C438" s="2">
        <v>45640</v>
      </c>
      <c r="D438" s="1" t="s">
        <v>33109</v>
      </c>
      <c r="E438">
        <v>0</v>
      </c>
      <c r="F438" t="b">
        <v>0</v>
      </c>
      <c r="G438" t="b">
        <v>0</v>
      </c>
      <c r="H438" t="b">
        <v>0</v>
      </c>
      <c r="I438" s="1" t="s">
        <v>33099</v>
      </c>
    </row>
    <row r="439" spans="1:9" x14ac:dyDescent="0.3">
      <c r="A439" s="1" t="s">
        <v>33534</v>
      </c>
      <c r="B439" s="1" t="s">
        <v>110</v>
      </c>
      <c r="C439" s="2">
        <v>45621</v>
      </c>
      <c r="D439" s="1" t="s">
        <v>33101</v>
      </c>
      <c r="E439">
        <v>72.19</v>
      </c>
      <c r="F439" t="b">
        <v>1</v>
      </c>
      <c r="G439" t="b">
        <v>0</v>
      </c>
      <c r="H439" t="b">
        <v>0</v>
      </c>
      <c r="I439" s="1" t="s">
        <v>33092</v>
      </c>
    </row>
    <row r="440" spans="1:9" x14ac:dyDescent="0.3">
      <c r="A440" s="1" t="s">
        <v>33535</v>
      </c>
      <c r="B440" s="1" t="s">
        <v>200</v>
      </c>
      <c r="C440" s="2">
        <v>45653</v>
      </c>
      <c r="D440" s="1" t="s">
        <v>33101</v>
      </c>
      <c r="E440">
        <v>0</v>
      </c>
      <c r="F440" t="b">
        <v>0</v>
      </c>
      <c r="G440" t="b">
        <v>0</v>
      </c>
      <c r="H440" t="b">
        <v>0</v>
      </c>
      <c r="I440" s="1" t="s">
        <v>33099</v>
      </c>
    </row>
    <row r="441" spans="1:9" x14ac:dyDescent="0.3">
      <c r="A441" s="1" t="s">
        <v>33536</v>
      </c>
      <c r="B441" s="1" t="s">
        <v>546</v>
      </c>
      <c r="C441" s="2">
        <v>45189</v>
      </c>
      <c r="D441" s="1" t="s">
        <v>33101</v>
      </c>
      <c r="E441">
        <v>0</v>
      </c>
      <c r="F441" t="b">
        <v>0</v>
      </c>
      <c r="G441" t="b">
        <v>0</v>
      </c>
      <c r="H441" t="b">
        <v>0</v>
      </c>
      <c r="I441" s="1" t="s">
        <v>33092</v>
      </c>
    </row>
    <row r="442" spans="1:9" x14ac:dyDescent="0.3">
      <c r="A442" s="1" t="s">
        <v>33537</v>
      </c>
      <c r="B442" s="1" t="s">
        <v>892</v>
      </c>
      <c r="C442" s="2">
        <v>45444</v>
      </c>
      <c r="D442" s="1" t="s">
        <v>33109</v>
      </c>
      <c r="E442">
        <v>0</v>
      </c>
      <c r="F442" t="b">
        <v>1</v>
      </c>
      <c r="G442" t="b">
        <v>0</v>
      </c>
      <c r="H442" t="b">
        <v>0</v>
      </c>
      <c r="I442" s="1" t="s">
        <v>33089</v>
      </c>
    </row>
    <row r="443" spans="1:9" x14ac:dyDescent="0.3">
      <c r="A443" s="1" t="s">
        <v>33538</v>
      </c>
      <c r="B443" s="1" t="s">
        <v>456</v>
      </c>
      <c r="C443" s="2">
        <v>45544</v>
      </c>
      <c r="D443" s="1" t="s">
        <v>33098</v>
      </c>
      <c r="E443">
        <v>0</v>
      </c>
      <c r="F443" t="b">
        <v>0</v>
      </c>
      <c r="G443" t="b">
        <v>0</v>
      </c>
      <c r="H443" t="b">
        <v>0</v>
      </c>
      <c r="I443" s="1" t="s">
        <v>33089</v>
      </c>
    </row>
    <row r="444" spans="1:9" x14ac:dyDescent="0.3">
      <c r="A444" s="1" t="s">
        <v>33539</v>
      </c>
      <c r="B444" s="1" t="s">
        <v>522</v>
      </c>
      <c r="C444" s="2">
        <v>45343</v>
      </c>
      <c r="D444" s="1" t="s">
        <v>33109</v>
      </c>
      <c r="E444">
        <v>0</v>
      </c>
      <c r="F444" t="b">
        <v>0</v>
      </c>
      <c r="G444" t="b">
        <v>0</v>
      </c>
      <c r="H444" t="b">
        <v>0</v>
      </c>
      <c r="I444" s="1" t="s">
        <v>33089</v>
      </c>
    </row>
    <row r="445" spans="1:9" x14ac:dyDescent="0.3">
      <c r="A445" s="1" t="s">
        <v>33540</v>
      </c>
      <c r="B445" s="1" t="s">
        <v>720</v>
      </c>
      <c r="C445" s="2">
        <v>45603</v>
      </c>
      <c r="D445" s="1" t="s">
        <v>33091</v>
      </c>
      <c r="E445">
        <v>0</v>
      </c>
      <c r="F445" t="b">
        <v>0</v>
      </c>
      <c r="G445" t="b">
        <v>0</v>
      </c>
      <c r="H445" t="b">
        <v>1</v>
      </c>
      <c r="I445" s="1" t="s">
        <v>33099</v>
      </c>
    </row>
    <row r="446" spans="1:9" x14ac:dyDescent="0.3">
      <c r="A446" s="1" t="s">
        <v>33541</v>
      </c>
      <c r="B446" s="1" t="s">
        <v>874</v>
      </c>
      <c r="C446" s="2">
        <v>45436</v>
      </c>
      <c r="D446" s="1" t="s">
        <v>33094</v>
      </c>
      <c r="E446">
        <v>0</v>
      </c>
      <c r="F446" t="b">
        <v>1</v>
      </c>
      <c r="G446" t="b">
        <v>0</v>
      </c>
      <c r="H446" t="b">
        <v>1</v>
      </c>
      <c r="I446" s="1" t="s">
        <v>33099</v>
      </c>
    </row>
    <row r="447" spans="1:9" x14ac:dyDescent="0.3">
      <c r="A447" s="1" t="s">
        <v>33542</v>
      </c>
      <c r="B447" s="1" t="s">
        <v>818</v>
      </c>
      <c r="C447" s="2">
        <v>45417</v>
      </c>
      <c r="D447" s="1" t="s">
        <v>33088</v>
      </c>
      <c r="E447">
        <v>0</v>
      </c>
      <c r="F447" t="b">
        <v>1</v>
      </c>
      <c r="G447" t="b">
        <v>0</v>
      </c>
      <c r="H447" t="b">
        <v>0</v>
      </c>
      <c r="I447" s="1" t="s">
        <v>33089</v>
      </c>
    </row>
    <row r="448" spans="1:9" x14ac:dyDescent="0.3">
      <c r="A448" s="1" t="s">
        <v>33543</v>
      </c>
      <c r="B448" s="1" t="s">
        <v>874</v>
      </c>
      <c r="C448" s="2">
        <v>45418</v>
      </c>
      <c r="D448" s="1" t="s">
        <v>33098</v>
      </c>
      <c r="E448">
        <v>0</v>
      </c>
      <c r="F448" t="b">
        <v>0</v>
      </c>
      <c r="G448" t="b">
        <v>0</v>
      </c>
      <c r="H448" t="b">
        <v>0</v>
      </c>
      <c r="I448" s="1" t="s">
        <v>33092</v>
      </c>
    </row>
    <row r="449" spans="1:9" x14ac:dyDescent="0.3">
      <c r="A449" s="1" t="s">
        <v>33544</v>
      </c>
      <c r="B449" s="1" t="s">
        <v>814</v>
      </c>
      <c r="C449" s="2">
        <v>45031</v>
      </c>
      <c r="D449" s="1" t="s">
        <v>33094</v>
      </c>
      <c r="E449">
        <v>0</v>
      </c>
      <c r="F449" t="b">
        <v>0</v>
      </c>
      <c r="G449" t="b">
        <v>0</v>
      </c>
      <c r="H449" t="b">
        <v>0</v>
      </c>
      <c r="I449" s="1" t="s">
        <v>33099</v>
      </c>
    </row>
    <row r="450" spans="1:9" x14ac:dyDescent="0.3">
      <c r="A450" s="1" t="s">
        <v>33545</v>
      </c>
      <c r="B450" s="1" t="s">
        <v>922</v>
      </c>
      <c r="C450" s="2">
        <v>45651</v>
      </c>
      <c r="D450" s="1" t="s">
        <v>33101</v>
      </c>
      <c r="E450">
        <v>392.92</v>
      </c>
      <c r="F450" t="b">
        <v>0</v>
      </c>
      <c r="G450" t="b">
        <v>0</v>
      </c>
      <c r="H450" t="b">
        <v>0</v>
      </c>
      <c r="I450" s="1" t="s">
        <v>33089</v>
      </c>
    </row>
    <row r="451" spans="1:9" x14ac:dyDescent="0.3">
      <c r="A451" s="1" t="s">
        <v>33546</v>
      </c>
      <c r="B451" s="1" t="s">
        <v>652</v>
      </c>
      <c r="C451" s="2">
        <v>45417</v>
      </c>
      <c r="D451" s="1" t="s">
        <v>33094</v>
      </c>
      <c r="E451">
        <v>0</v>
      </c>
      <c r="F451" t="b">
        <v>0</v>
      </c>
      <c r="G451" t="b">
        <v>0</v>
      </c>
      <c r="H451" t="b">
        <v>0</v>
      </c>
      <c r="I451" s="1" t="s">
        <v>33099</v>
      </c>
    </row>
    <row r="452" spans="1:9" x14ac:dyDescent="0.3">
      <c r="A452" s="1" t="s">
        <v>33547</v>
      </c>
      <c r="B452" s="1" t="s">
        <v>524</v>
      </c>
      <c r="C452" s="2">
        <v>45269</v>
      </c>
      <c r="D452" s="1" t="s">
        <v>33098</v>
      </c>
      <c r="E452">
        <v>0</v>
      </c>
      <c r="F452" t="b">
        <v>1</v>
      </c>
      <c r="G452" t="b">
        <v>0</v>
      </c>
      <c r="H452" t="b">
        <v>1</v>
      </c>
      <c r="I452" s="1" t="s">
        <v>33099</v>
      </c>
    </row>
    <row r="453" spans="1:9" x14ac:dyDescent="0.3">
      <c r="A453" s="1" t="s">
        <v>33548</v>
      </c>
      <c r="B453" s="1" t="s">
        <v>160</v>
      </c>
      <c r="C453" s="2">
        <v>45621</v>
      </c>
      <c r="D453" s="1" t="s">
        <v>33098</v>
      </c>
      <c r="E453">
        <v>0</v>
      </c>
      <c r="F453" t="b">
        <v>1</v>
      </c>
      <c r="G453" t="b">
        <v>1</v>
      </c>
      <c r="H453" t="b">
        <v>0</v>
      </c>
      <c r="I453" s="1" t="s">
        <v>33095</v>
      </c>
    </row>
    <row r="454" spans="1:9" x14ac:dyDescent="0.3">
      <c r="A454" s="1" t="s">
        <v>33549</v>
      </c>
      <c r="B454" s="1" t="s">
        <v>724</v>
      </c>
      <c r="C454" s="2">
        <v>45290</v>
      </c>
      <c r="D454" s="1" t="s">
        <v>33091</v>
      </c>
      <c r="E454">
        <v>0</v>
      </c>
      <c r="F454" t="b">
        <v>0</v>
      </c>
      <c r="G454" t="b">
        <v>1</v>
      </c>
      <c r="H454" t="b">
        <v>0</v>
      </c>
      <c r="I454" s="1" t="s">
        <v>33089</v>
      </c>
    </row>
    <row r="455" spans="1:9" x14ac:dyDescent="0.3">
      <c r="A455" s="1" t="s">
        <v>33550</v>
      </c>
      <c r="B455" s="1" t="s">
        <v>484</v>
      </c>
      <c r="C455" s="2">
        <v>45610</v>
      </c>
      <c r="D455" s="1" t="s">
        <v>33088</v>
      </c>
      <c r="E455">
        <v>0</v>
      </c>
      <c r="F455" t="b">
        <v>0</v>
      </c>
      <c r="G455" t="b">
        <v>0</v>
      </c>
      <c r="H455" t="b">
        <v>0</v>
      </c>
      <c r="I455" s="1" t="s">
        <v>33092</v>
      </c>
    </row>
    <row r="456" spans="1:9" x14ac:dyDescent="0.3">
      <c r="A456" s="1" t="s">
        <v>33551</v>
      </c>
      <c r="B456" s="1" t="s">
        <v>804</v>
      </c>
      <c r="C456" s="2">
        <v>45257</v>
      </c>
      <c r="D456" s="1" t="s">
        <v>33088</v>
      </c>
      <c r="E456">
        <v>0</v>
      </c>
      <c r="F456" t="b">
        <v>0</v>
      </c>
      <c r="G456" t="b">
        <v>0</v>
      </c>
      <c r="H456" t="b">
        <v>0</v>
      </c>
      <c r="I456" s="1" t="s">
        <v>33089</v>
      </c>
    </row>
    <row r="457" spans="1:9" x14ac:dyDescent="0.3">
      <c r="A457" s="1" t="s">
        <v>33552</v>
      </c>
      <c r="B457" s="1" t="s">
        <v>594</v>
      </c>
      <c r="C457" s="2">
        <v>45480</v>
      </c>
      <c r="D457" s="1" t="s">
        <v>33101</v>
      </c>
      <c r="E457">
        <v>0</v>
      </c>
      <c r="F457" t="b">
        <v>0</v>
      </c>
      <c r="G457" t="b">
        <v>0</v>
      </c>
      <c r="H457" t="b">
        <v>0</v>
      </c>
      <c r="I457" s="1" t="s">
        <v>33089</v>
      </c>
    </row>
    <row r="458" spans="1:9" x14ac:dyDescent="0.3">
      <c r="A458" s="1" t="s">
        <v>33553</v>
      </c>
      <c r="B458" s="1" t="s">
        <v>760</v>
      </c>
      <c r="C458" s="2">
        <v>45512</v>
      </c>
      <c r="D458" s="1" t="s">
        <v>33101</v>
      </c>
      <c r="E458">
        <v>0</v>
      </c>
      <c r="F458" t="b">
        <v>0</v>
      </c>
      <c r="G458" t="b">
        <v>0</v>
      </c>
      <c r="H458" t="b">
        <v>0</v>
      </c>
      <c r="I458" s="1" t="s">
        <v>33095</v>
      </c>
    </row>
    <row r="459" spans="1:9" x14ac:dyDescent="0.3">
      <c r="A459" s="1" t="s">
        <v>33554</v>
      </c>
      <c r="B459" s="1" t="s">
        <v>250</v>
      </c>
      <c r="C459" s="2">
        <v>45148</v>
      </c>
      <c r="D459" s="1" t="s">
        <v>33109</v>
      </c>
      <c r="E459">
        <v>0</v>
      </c>
      <c r="F459" t="b">
        <v>0</v>
      </c>
      <c r="G459" t="b">
        <v>0</v>
      </c>
      <c r="H459" t="b">
        <v>0</v>
      </c>
      <c r="I459" s="1" t="s">
        <v>33099</v>
      </c>
    </row>
    <row r="460" spans="1:9" x14ac:dyDescent="0.3">
      <c r="A460" s="1" t="s">
        <v>33555</v>
      </c>
      <c r="B460" s="1" t="s">
        <v>438</v>
      </c>
      <c r="C460" s="2">
        <v>45225</v>
      </c>
      <c r="D460" s="1" t="s">
        <v>33098</v>
      </c>
      <c r="E460">
        <v>0</v>
      </c>
      <c r="F460" t="b">
        <v>0</v>
      </c>
      <c r="G460" t="b">
        <v>1</v>
      </c>
      <c r="H460" t="b">
        <v>0</v>
      </c>
      <c r="I460" s="1" t="s">
        <v>33089</v>
      </c>
    </row>
    <row r="461" spans="1:9" x14ac:dyDescent="0.3">
      <c r="A461" s="1" t="s">
        <v>33556</v>
      </c>
      <c r="B461" s="1" t="s">
        <v>474</v>
      </c>
      <c r="C461" s="2">
        <v>45598</v>
      </c>
      <c r="D461" s="1" t="s">
        <v>33098</v>
      </c>
      <c r="E461">
        <v>0</v>
      </c>
      <c r="F461" t="b">
        <v>0</v>
      </c>
      <c r="G461" t="b">
        <v>0</v>
      </c>
      <c r="H461" t="b">
        <v>0</v>
      </c>
      <c r="I461" s="1" t="s">
        <v>33092</v>
      </c>
    </row>
    <row r="462" spans="1:9" x14ac:dyDescent="0.3">
      <c r="A462" s="1" t="s">
        <v>33557</v>
      </c>
      <c r="B462" s="1" t="s">
        <v>432</v>
      </c>
      <c r="C462" s="2">
        <v>45554</v>
      </c>
      <c r="D462" s="1" t="s">
        <v>33109</v>
      </c>
      <c r="E462">
        <v>0</v>
      </c>
      <c r="F462" t="b">
        <v>0</v>
      </c>
      <c r="G462" t="b">
        <v>1</v>
      </c>
      <c r="H462" t="b">
        <v>0</v>
      </c>
      <c r="I462" s="1" t="s">
        <v>33095</v>
      </c>
    </row>
    <row r="463" spans="1:9" x14ac:dyDescent="0.3">
      <c r="A463" s="1" t="s">
        <v>33558</v>
      </c>
      <c r="B463" s="1" t="s">
        <v>646</v>
      </c>
      <c r="C463" s="2">
        <v>45358</v>
      </c>
      <c r="D463" s="1" t="s">
        <v>33091</v>
      </c>
      <c r="E463">
        <v>0</v>
      </c>
      <c r="F463" t="b">
        <v>0</v>
      </c>
      <c r="G463" t="b">
        <v>0</v>
      </c>
      <c r="H463" t="b">
        <v>0</v>
      </c>
      <c r="I463" s="1" t="s">
        <v>33099</v>
      </c>
    </row>
    <row r="464" spans="1:9" x14ac:dyDescent="0.3">
      <c r="A464" s="1" t="s">
        <v>33559</v>
      </c>
      <c r="B464" s="1" t="s">
        <v>426</v>
      </c>
      <c r="C464" s="2">
        <v>45571</v>
      </c>
      <c r="D464" s="1" t="s">
        <v>33098</v>
      </c>
      <c r="E464">
        <v>0</v>
      </c>
      <c r="F464" t="b">
        <v>1</v>
      </c>
      <c r="G464" t="b">
        <v>0</v>
      </c>
      <c r="H464" t="b">
        <v>1</v>
      </c>
      <c r="I464" s="1" t="s">
        <v>33089</v>
      </c>
    </row>
    <row r="465" spans="1:9" x14ac:dyDescent="0.3">
      <c r="A465" s="1" t="s">
        <v>33560</v>
      </c>
      <c r="B465" s="1" t="s">
        <v>200</v>
      </c>
      <c r="C465" s="2">
        <v>45297</v>
      </c>
      <c r="D465" s="1" t="s">
        <v>33101</v>
      </c>
      <c r="E465">
        <v>0</v>
      </c>
      <c r="F465" t="b">
        <v>0</v>
      </c>
      <c r="G465" t="b">
        <v>0</v>
      </c>
      <c r="H465" t="b">
        <v>0</v>
      </c>
      <c r="I465" s="1" t="s">
        <v>33099</v>
      </c>
    </row>
    <row r="466" spans="1:9" x14ac:dyDescent="0.3">
      <c r="A466" s="1" t="s">
        <v>33561</v>
      </c>
      <c r="B466" s="1" t="s">
        <v>196</v>
      </c>
      <c r="C466" s="2">
        <v>45645</v>
      </c>
      <c r="D466" s="1" t="s">
        <v>33091</v>
      </c>
      <c r="E466">
        <v>8.92</v>
      </c>
      <c r="F466" t="b">
        <v>0</v>
      </c>
      <c r="G466" t="b">
        <v>0</v>
      </c>
      <c r="H466" t="b">
        <v>0</v>
      </c>
      <c r="I466" s="1" t="s">
        <v>33095</v>
      </c>
    </row>
    <row r="467" spans="1:9" x14ac:dyDescent="0.3">
      <c r="A467" s="1" t="s">
        <v>33562</v>
      </c>
      <c r="B467" s="1" t="s">
        <v>250</v>
      </c>
      <c r="C467" s="2">
        <v>45285</v>
      </c>
      <c r="D467" s="1" t="s">
        <v>33109</v>
      </c>
      <c r="E467">
        <v>0</v>
      </c>
      <c r="F467" t="b">
        <v>0</v>
      </c>
      <c r="G467" t="b">
        <v>0</v>
      </c>
      <c r="H467" t="b">
        <v>0</v>
      </c>
      <c r="I467" s="1" t="s">
        <v>33099</v>
      </c>
    </row>
    <row r="468" spans="1:9" x14ac:dyDescent="0.3">
      <c r="A468" s="1" t="s">
        <v>33563</v>
      </c>
      <c r="B468" s="1" t="s">
        <v>234</v>
      </c>
      <c r="C468" s="2">
        <v>45625</v>
      </c>
      <c r="D468" s="1" t="s">
        <v>33101</v>
      </c>
      <c r="E468">
        <v>6.38</v>
      </c>
      <c r="F468" t="b">
        <v>0</v>
      </c>
      <c r="G468" t="b">
        <v>0</v>
      </c>
      <c r="H468" t="b">
        <v>0</v>
      </c>
      <c r="I468" s="1" t="s">
        <v>33089</v>
      </c>
    </row>
    <row r="469" spans="1:9" x14ac:dyDescent="0.3">
      <c r="A469" s="1" t="s">
        <v>33564</v>
      </c>
      <c r="B469" s="1" t="s">
        <v>710</v>
      </c>
      <c r="C469" s="2">
        <v>45473</v>
      </c>
      <c r="D469" s="1" t="s">
        <v>33098</v>
      </c>
      <c r="E469">
        <v>0</v>
      </c>
      <c r="F469" t="b">
        <v>0</v>
      </c>
      <c r="G469" t="b">
        <v>0</v>
      </c>
      <c r="H469" t="b">
        <v>0</v>
      </c>
      <c r="I469" s="1" t="s">
        <v>33095</v>
      </c>
    </row>
    <row r="470" spans="1:9" x14ac:dyDescent="0.3">
      <c r="A470" s="1" t="s">
        <v>33565</v>
      </c>
      <c r="B470" s="1" t="s">
        <v>380</v>
      </c>
      <c r="C470" s="2">
        <v>45502</v>
      </c>
      <c r="D470" s="1" t="s">
        <v>33098</v>
      </c>
      <c r="E470">
        <v>0</v>
      </c>
      <c r="F470" t="b">
        <v>1</v>
      </c>
      <c r="G470" t="b">
        <v>0</v>
      </c>
      <c r="H470" t="b">
        <v>0</v>
      </c>
      <c r="I470" s="1" t="s">
        <v>33092</v>
      </c>
    </row>
    <row r="471" spans="1:9" x14ac:dyDescent="0.3">
      <c r="A471" s="1" t="s">
        <v>33566</v>
      </c>
      <c r="B471" s="1" t="s">
        <v>430</v>
      </c>
      <c r="C471" s="2">
        <v>45301</v>
      </c>
      <c r="D471" s="1" t="s">
        <v>33109</v>
      </c>
      <c r="E471">
        <v>0</v>
      </c>
      <c r="F471" t="b">
        <v>1</v>
      </c>
      <c r="G471" t="b">
        <v>0</v>
      </c>
      <c r="H471" t="b">
        <v>0</v>
      </c>
      <c r="I471" s="1" t="s">
        <v>33092</v>
      </c>
    </row>
    <row r="472" spans="1:9" x14ac:dyDescent="0.3">
      <c r="A472" s="1" t="s">
        <v>33567</v>
      </c>
      <c r="B472" s="1" t="s">
        <v>558</v>
      </c>
      <c r="C472" s="2">
        <v>45583</v>
      </c>
      <c r="D472" s="1" t="s">
        <v>33101</v>
      </c>
      <c r="E472">
        <v>30.73</v>
      </c>
      <c r="F472" t="b">
        <v>0</v>
      </c>
      <c r="G472" t="b">
        <v>0</v>
      </c>
      <c r="H472" t="b">
        <v>0</v>
      </c>
      <c r="I472" s="1" t="s">
        <v>33099</v>
      </c>
    </row>
    <row r="473" spans="1:9" x14ac:dyDescent="0.3">
      <c r="A473" s="1" t="s">
        <v>33568</v>
      </c>
      <c r="B473" s="1" t="s">
        <v>886</v>
      </c>
      <c r="C473" s="2">
        <v>45515</v>
      </c>
      <c r="D473" s="1" t="s">
        <v>33094</v>
      </c>
      <c r="E473">
        <v>0</v>
      </c>
      <c r="F473" t="b">
        <v>0</v>
      </c>
      <c r="G473" t="b">
        <v>0</v>
      </c>
      <c r="H473" t="b">
        <v>0</v>
      </c>
      <c r="I473" s="1" t="s">
        <v>33095</v>
      </c>
    </row>
    <row r="474" spans="1:9" x14ac:dyDescent="0.3">
      <c r="A474" s="1" t="s">
        <v>33569</v>
      </c>
      <c r="B474" s="1" t="s">
        <v>774</v>
      </c>
      <c r="C474" s="2">
        <v>45188</v>
      </c>
      <c r="D474" s="1" t="s">
        <v>33091</v>
      </c>
      <c r="E474">
        <v>0</v>
      </c>
      <c r="F474" t="b">
        <v>0</v>
      </c>
      <c r="G474" t="b">
        <v>0</v>
      </c>
      <c r="H474" t="b">
        <v>0</v>
      </c>
      <c r="I474" s="1" t="s">
        <v>33089</v>
      </c>
    </row>
    <row r="475" spans="1:9" x14ac:dyDescent="0.3">
      <c r="A475" s="1" t="s">
        <v>33570</v>
      </c>
      <c r="B475" s="1" t="s">
        <v>862</v>
      </c>
      <c r="C475" s="2">
        <v>45579</v>
      </c>
      <c r="D475" s="1" t="s">
        <v>33109</v>
      </c>
      <c r="E475">
        <v>0</v>
      </c>
      <c r="F475" t="b">
        <v>0</v>
      </c>
      <c r="G475" t="b">
        <v>0</v>
      </c>
      <c r="H475" t="b">
        <v>0</v>
      </c>
      <c r="I475" s="1" t="s">
        <v>33092</v>
      </c>
    </row>
    <row r="476" spans="1:9" x14ac:dyDescent="0.3">
      <c r="A476" s="1" t="s">
        <v>33571</v>
      </c>
      <c r="B476" s="1" t="s">
        <v>970</v>
      </c>
      <c r="C476" s="2">
        <v>45629</v>
      </c>
      <c r="D476" s="1" t="s">
        <v>33098</v>
      </c>
      <c r="E476">
        <v>0</v>
      </c>
      <c r="F476" t="b">
        <v>0</v>
      </c>
      <c r="G476" t="b">
        <v>0</v>
      </c>
      <c r="H476" t="b">
        <v>0</v>
      </c>
      <c r="I476" s="1" t="s">
        <v>33099</v>
      </c>
    </row>
    <row r="477" spans="1:9" x14ac:dyDescent="0.3">
      <c r="A477" s="1" t="s">
        <v>33572</v>
      </c>
      <c r="B477" s="1" t="s">
        <v>306</v>
      </c>
      <c r="C477" s="2">
        <v>45599</v>
      </c>
      <c r="D477" s="1" t="s">
        <v>33109</v>
      </c>
      <c r="E477">
        <v>15.46</v>
      </c>
      <c r="F477" t="b">
        <v>0</v>
      </c>
      <c r="G477" t="b">
        <v>0</v>
      </c>
      <c r="H477" t="b">
        <v>0</v>
      </c>
      <c r="I477" s="1" t="s">
        <v>33089</v>
      </c>
    </row>
    <row r="478" spans="1:9" x14ac:dyDescent="0.3">
      <c r="A478" s="1" t="s">
        <v>33573</v>
      </c>
      <c r="B478" s="1" t="s">
        <v>786</v>
      </c>
      <c r="C478" s="2">
        <v>45577</v>
      </c>
      <c r="D478" s="1" t="s">
        <v>33094</v>
      </c>
      <c r="E478">
        <v>17.420000000000002</v>
      </c>
      <c r="F478" t="b">
        <v>1</v>
      </c>
      <c r="G478" t="b">
        <v>0</v>
      </c>
      <c r="H478" t="b">
        <v>0</v>
      </c>
      <c r="I478" s="1" t="s">
        <v>33089</v>
      </c>
    </row>
    <row r="479" spans="1:9" x14ac:dyDescent="0.3">
      <c r="A479" s="1" t="s">
        <v>33574</v>
      </c>
      <c r="B479" s="1" t="s">
        <v>916</v>
      </c>
      <c r="C479" s="2">
        <v>45407</v>
      </c>
      <c r="D479" s="1" t="s">
        <v>33098</v>
      </c>
      <c r="E479">
        <v>50.06</v>
      </c>
      <c r="F479" t="b">
        <v>0</v>
      </c>
      <c r="G479" t="b">
        <v>0</v>
      </c>
      <c r="H479" t="b">
        <v>0</v>
      </c>
      <c r="I479" s="1" t="s">
        <v>33089</v>
      </c>
    </row>
    <row r="480" spans="1:9" x14ac:dyDescent="0.3">
      <c r="A480" s="1" t="s">
        <v>33575</v>
      </c>
      <c r="B480" s="1" t="s">
        <v>266</v>
      </c>
      <c r="C480" s="2">
        <v>45569</v>
      </c>
      <c r="D480" s="1" t="s">
        <v>33088</v>
      </c>
      <c r="E480">
        <v>0</v>
      </c>
      <c r="F480" t="b">
        <v>0</v>
      </c>
      <c r="G480" t="b">
        <v>0</v>
      </c>
      <c r="H480" t="b">
        <v>1</v>
      </c>
      <c r="I480" s="1" t="s">
        <v>33099</v>
      </c>
    </row>
    <row r="481" spans="1:9" x14ac:dyDescent="0.3">
      <c r="A481" s="1" t="s">
        <v>33576</v>
      </c>
      <c r="B481" s="1" t="s">
        <v>862</v>
      </c>
      <c r="C481" s="2">
        <v>45203</v>
      </c>
      <c r="D481" s="1" t="s">
        <v>33109</v>
      </c>
      <c r="E481">
        <v>0</v>
      </c>
      <c r="F481" t="b">
        <v>0</v>
      </c>
      <c r="G481" t="b">
        <v>0</v>
      </c>
      <c r="H481" t="b">
        <v>0</v>
      </c>
      <c r="I481" s="1" t="s">
        <v>33095</v>
      </c>
    </row>
    <row r="482" spans="1:9" x14ac:dyDescent="0.3">
      <c r="A482" s="1" t="s">
        <v>33577</v>
      </c>
      <c r="B482" s="1" t="s">
        <v>852</v>
      </c>
      <c r="C482" s="2">
        <v>45470</v>
      </c>
      <c r="D482" s="1" t="s">
        <v>33109</v>
      </c>
      <c r="E482">
        <v>0</v>
      </c>
      <c r="F482" t="b">
        <v>0</v>
      </c>
      <c r="G482" t="b">
        <v>0</v>
      </c>
      <c r="H482" t="b">
        <v>0</v>
      </c>
      <c r="I482" s="1" t="s">
        <v>33089</v>
      </c>
    </row>
    <row r="483" spans="1:9" x14ac:dyDescent="0.3">
      <c r="A483" s="1" t="s">
        <v>33578</v>
      </c>
      <c r="B483" s="1" t="s">
        <v>444</v>
      </c>
      <c r="C483" s="2">
        <v>45646</v>
      </c>
      <c r="D483" s="1" t="s">
        <v>33098</v>
      </c>
      <c r="E483">
        <v>10.4</v>
      </c>
      <c r="F483" t="b">
        <v>0</v>
      </c>
      <c r="G483" t="b">
        <v>0</v>
      </c>
      <c r="H483" t="b">
        <v>0</v>
      </c>
      <c r="I483" s="1" t="s">
        <v>33095</v>
      </c>
    </row>
    <row r="484" spans="1:9" x14ac:dyDescent="0.3">
      <c r="A484" s="1" t="s">
        <v>33579</v>
      </c>
      <c r="B484" s="1" t="s">
        <v>188</v>
      </c>
      <c r="C484" s="2">
        <v>45550</v>
      </c>
      <c r="D484" s="1" t="s">
        <v>33098</v>
      </c>
      <c r="E484">
        <v>0</v>
      </c>
      <c r="F484" t="b">
        <v>1</v>
      </c>
      <c r="G484" t="b">
        <v>0</v>
      </c>
      <c r="H484" t="b">
        <v>1</v>
      </c>
      <c r="I484" s="1" t="s">
        <v>33099</v>
      </c>
    </row>
    <row r="485" spans="1:9" x14ac:dyDescent="0.3">
      <c r="A485" s="1" t="s">
        <v>33580</v>
      </c>
      <c r="B485" s="1" t="s">
        <v>628</v>
      </c>
      <c r="C485" s="2">
        <v>45483</v>
      </c>
      <c r="D485" s="1" t="s">
        <v>33088</v>
      </c>
      <c r="E485">
        <v>5.27</v>
      </c>
      <c r="F485" t="b">
        <v>0</v>
      </c>
      <c r="G485" t="b">
        <v>0</v>
      </c>
      <c r="H485" t="b">
        <v>0</v>
      </c>
      <c r="I485" s="1" t="s">
        <v>33092</v>
      </c>
    </row>
    <row r="486" spans="1:9" x14ac:dyDescent="0.3">
      <c r="A486" s="1" t="s">
        <v>33581</v>
      </c>
      <c r="B486" s="1" t="s">
        <v>916</v>
      </c>
      <c r="C486" s="2">
        <v>45615</v>
      </c>
      <c r="D486" s="1" t="s">
        <v>33088</v>
      </c>
      <c r="E486">
        <v>0</v>
      </c>
      <c r="F486" t="b">
        <v>0</v>
      </c>
      <c r="G486" t="b">
        <v>0</v>
      </c>
      <c r="H486" t="b">
        <v>0</v>
      </c>
      <c r="I486" s="1" t="s">
        <v>33099</v>
      </c>
    </row>
    <row r="487" spans="1:9" x14ac:dyDescent="0.3">
      <c r="A487" s="1" t="s">
        <v>33582</v>
      </c>
      <c r="B487" s="1" t="s">
        <v>384</v>
      </c>
      <c r="C487" s="2">
        <v>45530</v>
      </c>
      <c r="D487" s="1" t="s">
        <v>33088</v>
      </c>
      <c r="E487">
        <v>0</v>
      </c>
      <c r="F487" t="b">
        <v>1</v>
      </c>
      <c r="G487" t="b">
        <v>0</v>
      </c>
      <c r="H487" t="b">
        <v>0</v>
      </c>
      <c r="I487" s="1" t="s">
        <v>33092</v>
      </c>
    </row>
    <row r="488" spans="1:9" x14ac:dyDescent="0.3">
      <c r="A488" s="1" t="s">
        <v>33583</v>
      </c>
      <c r="B488" s="1" t="s">
        <v>404</v>
      </c>
      <c r="C488" s="2">
        <v>45655</v>
      </c>
      <c r="D488" s="1" t="s">
        <v>33094</v>
      </c>
      <c r="E488">
        <v>0</v>
      </c>
      <c r="F488" t="b">
        <v>1</v>
      </c>
      <c r="G488" t="b">
        <v>0</v>
      </c>
      <c r="H488" t="b">
        <v>0</v>
      </c>
      <c r="I488" s="1" t="s">
        <v>33092</v>
      </c>
    </row>
    <row r="489" spans="1:9" x14ac:dyDescent="0.3">
      <c r="A489" s="1" t="s">
        <v>33584</v>
      </c>
      <c r="B489" s="1" t="s">
        <v>784</v>
      </c>
      <c r="C489" s="2">
        <v>45604</v>
      </c>
      <c r="D489" s="1" t="s">
        <v>33094</v>
      </c>
      <c r="E489">
        <v>0</v>
      </c>
      <c r="F489" t="b">
        <v>1</v>
      </c>
      <c r="G489" t="b">
        <v>0</v>
      </c>
      <c r="H489" t="b">
        <v>0</v>
      </c>
      <c r="I489" s="1" t="s">
        <v>33092</v>
      </c>
    </row>
    <row r="490" spans="1:9" x14ac:dyDescent="0.3">
      <c r="A490" s="1" t="s">
        <v>33585</v>
      </c>
      <c r="B490" s="1" t="s">
        <v>698</v>
      </c>
      <c r="C490" s="2">
        <v>45157</v>
      </c>
      <c r="D490" s="1" t="s">
        <v>33088</v>
      </c>
      <c r="E490">
        <v>0</v>
      </c>
      <c r="F490" t="b">
        <v>0</v>
      </c>
      <c r="G490" t="b">
        <v>0</v>
      </c>
      <c r="H490" t="b">
        <v>0</v>
      </c>
      <c r="I490" s="1" t="s">
        <v>33095</v>
      </c>
    </row>
    <row r="491" spans="1:9" x14ac:dyDescent="0.3">
      <c r="A491" s="1" t="s">
        <v>33586</v>
      </c>
      <c r="B491" s="1" t="s">
        <v>586</v>
      </c>
      <c r="C491" s="2">
        <v>45612</v>
      </c>
      <c r="D491" s="1" t="s">
        <v>33109</v>
      </c>
      <c r="E491">
        <v>0</v>
      </c>
      <c r="F491" t="b">
        <v>0</v>
      </c>
      <c r="G491" t="b">
        <v>0</v>
      </c>
      <c r="H491" t="b">
        <v>0</v>
      </c>
      <c r="I491" s="1" t="s">
        <v>33095</v>
      </c>
    </row>
    <row r="492" spans="1:9" x14ac:dyDescent="0.3">
      <c r="A492" s="1" t="s">
        <v>33587</v>
      </c>
      <c r="B492" s="1" t="s">
        <v>172</v>
      </c>
      <c r="C492" s="2">
        <v>45287</v>
      </c>
      <c r="D492" s="1" t="s">
        <v>33101</v>
      </c>
      <c r="E492">
        <v>27.92</v>
      </c>
      <c r="F492" t="b">
        <v>0</v>
      </c>
      <c r="G492" t="b">
        <v>0</v>
      </c>
      <c r="H492" t="b">
        <v>0</v>
      </c>
      <c r="I492" s="1" t="s">
        <v>33099</v>
      </c>
    </row>
    <row r="493" spans="1:9" x14ac:dyDescent="0.3">
      <c r="A493" s="1" t="s">
        <v>33588</v>
      </c>
      <c r="B493" s="1" t="s">
        <v>540</v>
      </c>
      <c r="C493" s="2">
        <v>45618</v>
      </c>
      <c r="D493" s="1" t="s">
        <v>33101</v>
      </c>
      <c r="E493">
        <v>0</v>
      </c>
      <c r="F493" t="b">
        <v>0</v>
      </c>
      <c r="G493" t="b">
        <v>1</v>
      </c>
      <c r="H493" t="b">
        <v>0</v>
      </c>
      <c r="I493" s="1" t="s">
        <v>33095</v>
      </c>
    </row>
    <row r="494" spans="1:9" x14ac:dyDescent="0.3">
      <c r="A494" s="1" t="s">
        <v>33589</v>
      </c>
      <c r="B494" s="1" t="s">
        <v>798</v>
      </c>
      <c r="C494" s="2">
        <v>45286</v>
      </c>
      <c r="D494" s="1" t="s">
        <v>33094</v>
      </c>
      <c r="E494">
        <v>0</v>
      </c>
      <c r="F494" t="b">
        <v>0</v>
      </c>
      <c r="G494" t="b">
        <v>0</v>
      </c>
      <c r="H494" t="b">
        <v>0</v>
      </c>
      <c r="I494" s="1" t="s">
        <v>33092</v>
      </c>
    </row>
    <row r="495" spans="1:9" x14ac:dyDescent="0.3">
      <c r="A495" s="1" t="s">
        <v>33590</v>
      </c>
      <c r="B495" s="1" t="s">
        <v>596</v>
      </c>
      <c r="C495" s="2">
        <v>45455</v>
      </c>
      <c r="D495" s="1" t="s">
        <v>33109</v>
      </c>
      <c r="E495">
        <v>58.37</v>
      </c>
      <c r="F495" t="b">
        <v>0</v>
      </c>
      <c r="G495" t="b">
        <v>0</v>
      </c>
      <c r="H495" t="b">
        <v>0</v>
      </c>
      <c r="I495" s="1" t="s">
        <v>33095</v>
      </c>
    </row>
    <row r="496" spans="1:9" x14ac:dyDescent="0.3">
      <c r="A496" s="1" t="s">
        <v>33591</v>
      </c>
      <c r="B496" s="1" t="s">
        <v>792</v>
      </c>
      <c r="C496" s="2">
        <v>45633</v>
      </c>
      <c r="D496" s="1" t="s">
        <v>33094</v>
      </c>
      <c r="E496">
        <v>21.95</v>
      </c>
      <c r="F496" t="b">
        <v>0</v>
      </c>
      <c r="G496" t="b">
        <v>1</v>
      </c>
      <c r="H496" t="b">
        <v>0</v>
      </c>
      <c r="I496" s="1" t="s">
        <v>33092</v>
      </c>
    </row>
    <row r="497" spans="1:9" x14ac:dyDescent="0.3">
      <c r="A497" s="1" t="s">
        <v>33592</v>
      </c>
      <c r="B497" s="1" t="s">
        <v>676</v>
      </c>
      <c r="C497" s="2">
        <v>45582</v>
      </c>
      <c r="D497" s="1" t="s">
        <v>33094</v>
      </c>
      <c r="E497">
        <v>0</v>
      </c>
      <c r="F497" t="b">
        <v>0</v>
      </c>
      <c r="G497" t="b">
        <v>0</v>
      </c>
      <c r="H497" t="b">
        <v>0</v>
      </c>
      <c r="I497" s="1" t="s">
        <v>33099</v>
      </c>
    </row>
    <row r="498" spans="1:9" x14ac:dyDescent="0.3">
      <c r="A498" s="1" t="s">
        <v>33593</v>
      </c>
      <c r="B498" s="1" t="s">
        <v>488</v>
      </c>
      <c r="C498" s="2">
        <v>45493</v>
      </c>
      <c r="D498" s="1" t="s">
        <v>33088</v>
      </c>
      <c r="E498">
        <v>0</v>
      </c>
      <c r="F498" t="b">
        <v>0</v>
      </c>
      <c r="G498" t="b">
        <v>0</v>
      </c>
      <c r="H498" t="b">
        <v>0</v>
      </c>
      <c r="I498" s="1" t="s">
        <v>33092</v>
      </c>
    </row>
    <row r="499" spans="1:9" x14ac:dyDescent="0.3">
      <c r="A499" s="1" t="s">
        <v>33594</v>
      </c>
      <c r="B499" s="1" t="s">
        <v>1000</v>
      </c>
      <c r="C499" s="2">
        <v>45639</v>
      </c>
      <c r="D499" s="1" t="s">
        <v>33088</v>
      </c>
      <c r="E499">
        <v>102.39</v>
      </c>
      <c r="F499" t="b">
        <v>0</v>
      </c>
      <c r="G499" t="b">
        <v>0</v>
      </c>
      <c r="H499" t="b">
        <v>1</v>
      </c>
      <c r="I499" s="1" t="s">
        <v>33092</v>
      </c>
    </row>
    <row r="500" spans="1:9" x14ac:dyDescent="0.3">
      <c r="A500" s="1" t="s">
        <v>33595</v>
      </c>
      <c r="B500" s="1" t="s">
        <v>286</v>
      </c>
      <c r="C500" s="2">
        <v>45276</v>
      </c>
      <c r="D500" s="1" t="s">
        <v>33094</v>
      </c>
      <c r="E500">
        <v>56.15</v>
      </c>
      <c r="F500" t="b">
        <v>0</v>
      </c>
      <c r="G500" t="b">
        <v>0</v>
      </c>
      <c r="H500" t="b">
        <v>0</v>
      </c>
      <c r="I500" s="1" t="s">
        <v>33095</v>
      </c>
    </row>
    <row r="501" spans="1:9" x14ac:dyDescent="0.3">
      <c r="A501" s="1" t="s">
        <v>33596</v>
      </c>
      <c r="B501" s="1" t="s">
        <v>578</v>
      </c>
      <c r="C501" s="2">
        <v>45518</v>
      </c>
      <c r="D501" s="1" t="s">
        <v>33098</v>
      </c>
      <c r="E501">
        <v>18.809999999999999</v>
      </c>
      <c r="F501" t="b">
        <v>0</v>
      </c>
      <c r="G501" t="b">
        <v>0</v>
      </c>
      <c r="H501" t="b">
        <v>1</v>
      </c>
      <c r="I501" s="1" t="s">
        <v>33089</v>
      </c>
    </row>
    <row r="502" spans="1:9" x14ac:dyDescent="0.3">
      <c r="A502" s="1" t="s">
        <v>33597</v>
      </c>
      <c r="B502" s="1" t="s">
        <v>166</v>
      </c>
      <c r="C502" s="2">
        <v>45311</v>
      </c>
      <c r="D502" s="1" t="s">
        <v>33091</v>
      </c>
      <c r="E502">
        <v>0</v>
      </c>
      <c r="F502" t="b">
        <v>0</v>
      </c>
      <c r="G502" t="b">
        <v>0</v>
      </c>
      <c r="H502" t="b">
        <v>0</v>
      </c>
      <c r="I502" s="1" t="s">
        <v>33095</v>
      </c>
    </row>
    <row r="503" spans="1:9" x14ac:dyDescent="0.3">
      <c r="A503" s="1" t="s">
        <v>33598</v>
      </c>
      <c r="B503" s="1" t="s">
        <v>986</v>
      </c>
      <c r="C503" s="2">
        <v>45305</v>
      </c>
      <c r="D503" s="1" t="s">
        <v>33088</v>
      </c>
      <c r="E503">
        <v>143.80000000000001</v>
      </c>
      <c r="F503" t="b">
        <v>0</v>
      </c>
      <c r="G503" t="b">
        <v>0</v>
      </c>
      <c r="H503" t="b">
        <v>0</v>
      </c>
      <c r="I503" s="1" t="s">
        <v>33089</v>
      </c>
    </row>
    <row r="504" spans="1:9" x14ac:dyDescent="0.3">
      <c r="A504" s="1" t="s">
        <v>33599</v>
      </c>
      <c r="B504" s="1" t="s">
        <v>132</v>
      </c>
      <c r="C504" s="2">
        <v>45414</v>
      </c>
      <c r="D504" s="1" t="s">
        <v>33094</v>
      </c>
      <c r="E504">
        <v>0</v>
      </c>
      <c r="F504" t="b">
        <v>0</v>
      </c>
      <c r="G504" t="b">
        <v>0</v>
      </c>
      <c r="H504" t="b">
        <v>0</v>
      </c>
      <c r="I504" s="1" t="s">
        <v>33092</v>
      </c>
    </row>
    <row r="505" spans="1:9" x14ac:dyDescent="0.3">
      <c r="A505" s="1" t="s">
        <v>33600</v>
      </c>
      <c r="B505" s="1" t="s">
        <v>726</v>
      </c>
      <c r="C505" s="2">
        <v>45596</v>
      </c>
      <c r="D505" s="1" t="s">
        <v>33091</v>
      </c>
      <c r="E505">
        <v>0</v>
      </c>
      <c r="F505" t="b">
        <v>0</v>
      </c>
      <c r="G505" t="b">
        <v>0</v>
      </c>
      <c r="H505" t="b">
        <v>0</v>
      </c>
      <c r="I505" s="1" t="s">
        <v>33099</v>
      </c>
    </row>
    <row r="506" spans="1:9" x14ac:dyDescent="0.3">
      <c r="A506" s="1" t="s">
        <v>33601</v>
      </c>
      <c r="B506" s="1" t="s">
        <v>764</v>
      </c>
      <c r="C506" s="2">
        <v>45544</v>
      </c>
      <c r="D506" s="1" t="s">
        <v>33098</v>
      </c>
      <c r="E506">
        <v>0</v>
      </c>
      <c r="F506" t="b">
        <v>0</v>
      </c>
      <c r="G506" t="b">
        <v>1</v>
      </c>
      <c r="H506" t="b">
        <v>0</v>
      </c>
      <c r="I506" s="1" t="s">
        <v>33092</v>
      </c>
    </row>
    <row r="507" spans="1:9" x14ac:dyDescent="0.3">
      <c r="A507" s="1" t="s">
        <v>33602</v>
      </c>
      <c r="B507" s="1" t="s">
        <v>154</v>
      </c>
      <c r="C507" s="2">
        <v>45630</v>
      </c>
      <c r="D507" s="1" t="s">
        <v>33091</v>
      </c>
      <c r="E507">
        <v>0</v>
      </c>
      <c r="F507" t="b">
        <v>1</v>
      </c>
      <c r="G507" t="b">
        <v>1</v>
      </c>
      <c r="H507" t="b">
        <v>1</v>
      </c>
      <c r="I507" s="1" t="s">
        <v>33092</v>
      </c>
    </row>
    <row r="508" spans="1:9" x14ac:dyDescent="0.3">
      <c r="A508" s="1" t="s">
        <v>33603</v>
      </c>
      <c r="B508" s="1" t="s">
        <v>748</v>
      </c>
      <c r="C508" s="2">
        <v>45491</v>
      </c>
      <c r="D508" s="1" t="s">
        <v>33088</v>
      </c>
      <c r="E508">
        <v>0</v>
      </c>
      <c r="F508" t="b">
        <v>0</v>
      </c>
      <c r="G508" t="b">
        <v>0</v>
      </c>
      <c r="H508" t="b">
        <v>0</v>
      </c>
      <c r="I508" s="1" t="s">
        <v>33099</v>
      </c>
    </row>
    <row r="509" spans="1:9" x14ac:dyDescent="0.3">
      <c r="A509" s="1" t="s">
        <v>33604</v>
      </c>
      <c r="B509" s="1" t="s">
        <v>578</v>
      </c>
      <c r="C509" s="2">
        <v>45563</v>
      </c>
      <c r="D509" s="1" t="s">
        <v>33088</v>
      </c>
      <c r="E509">
        <v>0</v>
      </c>
      <c r="F509" t="b">
        <v>1</v>
      </c>
      <c r="G509" t="b">
        <v>0</v>
      </c>
      <c r="H509" t="b">
        <v>1</v>
      </c>
      <c r="I509" s="1" t="s">
        <v>33099</v>
      </c>
    </row>
    <row r="510" spans="1:9" x14ac:dyDescent="0.3">
      <c r="A510" s="1" t="s">
        <v>33605</v>
      </c>
      <c r="B510" s="1" t="s">
        <v>334</v>
      </c>
      <c r="C510" s="2">
        <v>45506</v>
      </c>
      <c r="D510" s="1" t="s">
        <v>33088</v>
      </c>
      <c r="E510">
        <v>17.059999999999999</v>
      </c>
      <c r="F510" t="b">
        <v>0</v>
      </c>
      <c r="G510" t="b">
        <v>0</v>
      </c>
      <c r="H510" t="b">
        <v>1</v>
      </c>
      <c r="I510" s="1" t="s">
        <v>33092</v>
      </c>
    </row>
    <row r="511" spans="1:9" x14ac:dyDescent="0.3">
      <c r="A511" s="1" t="s">
        <v>33606</v>
      </c>
      <c r="B511" s="1" t="s">
        <v>824</v>
      </c>
      <c r="C511" s="2">
        <v>45540</v>
      </c>
      <c r="D511" s="1" t="s">
        <v>33101</v>
      </c>
      <c r="E511">
        <v>6.38</v>
      </c>
      <c r="F511" t="b">
        <v>0</v>
      </c>
      <c r="G511" t="b">
        <v>0</v>
      </c>
      <c r="H511" t="b">
        <v>0</v>
      </c>
      <c r="I511" s="1" t="s">
        <v>33092</v>
      </c>
    </row>
    <row r="512" spans="1:9" x14ac:dyDescent="0.3">
      <c r="A512" s="1" t="s">
        <v>33607</v>
      </c>
      <c r="B512" s="1" t="s">
        <v>740</v>
      </c>
      <c r="C512" s="2">
        <v>45510</v>
      </c>
      <c r="D512" s="1" t="s">
        <v>33094</v>
      </c>
      <c r="E512">
        <v>74.94</v>
      </c>
      <c r="F512" t="b">
        <v>0</v>
      </c>
      <c r="G512" t="b">
        <v>0</v>
      </c>
      <c r="H512" t="b">
        <v>0</v>
      </c>
      <c r="I512" s="1" t="s">
        <v>33089</v>
      </c>
    </row>
    <row r="513" spans="1:9" x14ac:dyDescent="0.3">
      <c r="A513" s="1" t="s">
        <v>33608</v>
      </c>
      <c r="B513" s="1" t="s">
        <v>970</v>
      </c>
      <c r="C513" s="2">
        <v>45510</v>
      </c>
      <c r="D513" s="1" t="s">
        <v>33094</v>
      </c>
      <c r="E513">
        <v>0</v>
      </c>
      <c r="F513" t="b">
        <v>0</v>
      </c>
      <c r="G513" t="b">
        <v>1</v>
      </c>
      <c r="H513" t="b">
        <v>0</v>
      </c>
      <c r="I513" s="1" t="s">
        <v>33099</v>
      </c>
    </row>
    <row r="514" spans="1:9" x14ac:dyDescent="0.3">
      <c r="A514" s="1" t="s">
        <v>33609</v>
      </c>
      <c r="B514" s="1" t="s">
        <v>464</v>
      </c>
      <c r="C514" s="2">
        <v>45204</v>
      </c>
      <c r="D514" s="1" t="s">
        <v>33091</v>
      </c>
      <c r="E514">
        <v>0</v>
      </c>
      <c r="F514" t="b">
        <v>0</v>
      </c>
      <c r="G514" t="b">
        <v>0</v>
      </c>
      <c r="H514" t="b">
        <v>1</v>
      </c>
      <c r="I514" s="1" t="s">
        <v>33099</v>
      </c>
    </row>
    <row r="515" spans="1:9" x14ac:dyDescent="0.3">
      <c r="A515" s="1" t="s">
        <v>33610</v>
      </c>
      <c r="B515" s="1" t="s">
        <v>212</v>
      </c>
      <c r="C515" s="2">
        <v>45436</v>
      </c>
      <c r="D515" s="1" t="s">
        <v>33101</v>
      </c>
      <c r="E515">
        <v>0</v>
      </c>
      <c r="F515" t="b">
        <v>0</v>
      </c>
      <c r="G515" t="b">
        <v>0</v>
      </c>
      <c r="H515" t="b">
        <v>0</v>
      </c>
      <c r="I515" s="1" t="s">
        <v>33095</v>
      </c>
    </row>
    <row r="516" spans="1:9" x14ac:dyDescent="0.3">
      <c r="A516" s="1" t="s">
        <v>33611</v>
      </c>
      <c r="B516" s="1" t="s">
        <v>93</v>
      </c>
      <c r="C516" s="2">
        <v>45536</v>
      </c>
      <c r="D516" s="1" t="s">
        <v>33101</v>
      </c>
      <c r="E516">
        <v>3.57</v>
      </c>
      <c r="F516" t="b">
        <v>0</v>
      </c>
      <c r="G516" t="b">
        <v>0</v>
      </c>
      <c r="H516" t="b">
        <v>0</v>
      </c>
      <c r="I516" s="1" t="s">
        <v>33095</v>
      </c>
    </row>
    <row r="517" spans="1:9" x14ac:dyDescent="0.3">
      <c r="A517" s="1" t="s">
        <v>33612</v>
      </c>
      <c r="B517" s="1" t="s">
        <v>230</v>
      </c>
      <c r="C517" s="2">
        <v>45619</v>
      </c>
      <c r="D517" s="1" t="s">
        <v>33091</v>
      </c>
      <c r="E517">
        <v>0</v>
      </c>
      <c r="F517" t="b">
        <v>0</v>
      </c>
      <c r="G517" t="b">
        <v>0</v>
      </c>
      <c r="H517" t="b">
        <v>0</v>
      </c>
      <c r="I517" s="1" t="s">
        <v>33099</v>
      </c>
    </row>
    <row r="518" spans="1:9" x14ac:dyDescent="0.3">
      <c r="A518" s="1" t="s">
        <v>33613</v>
      </c>
      <c r="B518" s="1" t="s">
        <v>686</v>
      </c>
      <c r="C518" s="2">
        <v>45516</v>
      </c>
      <c r="D518" s="1" t="s">
        <v>33091</v>
      </c>
      <c r="E518">
        <v>0</v>
      </c>
      <c r="F518" t="b">
        <v>1</v>
      </c>
      <c r="G518" t="b">
        <v>0</v>
      </c>
      <c r="H518" t="b">
        <v>0</v>
      </c>
      <c r="I518" s="1" t="s">
        <v>33092</v>
      </c>
    </row>
    <row r="519" spans="1:9" x14ac:dyDescent="0.3">
      <c r="A519" s="1" t="s">
        <v>33614</v>
      </c>
      <c r="B519" s="1" t="s">
        <v>66</v>
      </c>
      <c r="C519" s="2">
        <v>45550</v>
      </c>
      <c r="D519" s="1" t="s">
        <v>33088</v>
      </c>
      <c r="E519">
        <v>0</v>
      </c>
      <c r="F519" t="b">
        <v>1</v>
      </c>
      <c r="G519" t="b">
        <v>0</v>
      </c>
      <c r="H519" t="b">
        <v>0</v>
      </c>
      <c r="I519" s="1" t="s">
        <v>33089</v>
      </c>
    </row>
    <row r="520" spans="1:9" x14ac:dyDescent="0.3">
      <c r="A520" s="1" t="s">
        <v>33615</v>
      </c>
      <c r="B520" s="1" t="s">
        <v>288</v>
      </c>
      <c r="C520" s="2">
        <v>45596</v>
      </c>
      <c r="D520" s="1" t="s">
        <v>33109</v>
      </c>
      <c r="E520">
        <v>0</v>
      </c>
      <c r="F520" t="b">
        <v>0</v>
      </c>
      <c r="G520" t="b">
        <v>0</v>
      </c>
      <c r="H520" t="b">
        <v>0</v>
      </c>
      <c r="I520" s="1" t="s">
        <v>33089</v>
      </c>
    </row>
    <row r="521" spans="1:9" x14ac:dyDescent="0.3">
      <c r="A521" s="1" t="s">
        <v>33616</v>
      </c>
      <c r="B521" s="1" t="s">
        <v>252</v>
      </c>
      <c r="C521" s="2">
        <v>45515</v>
      </c>
      <c r="D521" s="1" t="s">
        <v>33088</v>
      </c>
      <c r="E521">
        <v>0</v>
      </c>
      <c r="F521" t="b">
        <v>0</v>
      </c>
      <c r="G521" t="b">
        <v>0</v>
      </c>
      <c r="H521" t="b">
        <v>0</v>
      </c>
      <c r="I521" s="1" t="s">
        <v>33089</v>
      </c>
    </row>
    <row r="522" spans="1:9" x14ac:dyDescent="0.3">
      <c r="A522" s="1" t="s">
        <v>33617</v>
      </c>
      <c r="B522" s="1" t="s">
        <v>708</v>
      </c>
      <c r="C522" s="2">
        <v>45537</v>
      </c>
      <c r="D522" s="1" t="s">
        <v>33109</v>
      </c>
      <c r="E522">
        <v>0</v>
      </c>
      <c r="F522" t="b">
        <v>0</v>
      </c>
      <c r="G522" t="b">
        <v>0</v>
      </c>
      <c r="H522" t="b">
        <v>0</v>
      </c>
      <c r="I522" s="1" t="s">
        <v>33089</v>
      </c>
    </row>
    <row r="523" spans="1:9" x14ac:dyDescent="0.3">
      <c r="A523" s="1" t="s">
        <v>33618</v>
      </c>
      <c r="B523" s="1" t="s">
        <v>95</v>
      </c>
      <c r="C523" s="2">
        <v>45119</v>
      </c>
      <c r="D523" s="1" t="s">
        <v>33101</v>
      </c>
      <c r="E523">
        <v>0</v>
      </c>
      <c r="F523" t="b">
        <v>0</v>
      </c>
      <c r="G523" t="b">
        <v>0</v>
      </c>
      <c r="H523" t="b">
        <v>0</v>
      </c>
      <c r="I523" s="1" t="s">
        <v>33095</v>
      </c>
    </row>
    <row r="524" spans="1:9" x14ac:dyDescent="0.3">
      <c r="A524" s="1" t="s">
        <v>33619</v>
      </c>
      <c r="B524" s="1" t="s">
        <v>162</v>
      </c>
      <c r="C524" s="2">
        <v>45509</v>
      </c>
      <c r="D524" s="1" t="s">
        <v>33091</v>
      </c>
      <c r="E524">
        <v>6.77</v>
      </c>
      <c r="F524" t="b">
        <v>0</v>
      </c>
      <c r="G524" t="b">
        <v>0</v>
      </c>
      <c r="H524" t="b">
        <v>0</v>
      </c>
      <c r="I524" s="1" t="s">
        <v>33089</v>
      </c>
    </row>
    <row r="525" spans="1:9" x14ac:dyDescent="0.3">
      <c r="A525" s="1" t="s">
        <v>33620</v>
      </c>
      <c r="B525" s="1" t="s">
        <v>142</v>
      </c>
      <c r="C525" s="2">
        <v>45128</v>
      </c>
      <c r="D525" s="1" t="s">
        <v>33109</v>
      </c>
      <c r="E525">
        <v>0</v>
      </c>
      <c r="F525" t="b">
        <v>0</v>
      </c>
      <c r="G525" t="b">
        <v>0</v>
      </c>
      <c r="H525" t="b">
        <v>1</v>
      </c>
      <c r="I525" s="1" t="s">
        <v>33095</v>
      </c>
    </row>
    <row r="526" spans="1:9" x14ac:dyDescent="0.3">
      <c r="A526" s="1" t="s">
        <v>33621</v>
      </c>
      <c r="B526" s="1" t="s">
        <v>916</v>
      </c>
      <c r="C526" s="2">
        <v>45615</v>
      </c>
      <c r="D526" s="1" t="s">
        <v>33088</v>
      </c>
      <c r="E526">
        <v>61.1</v>
      </c>
      <c r="F526" t="b">
        <v>0</v>
      </c>
      <c r="G526" t="b">
        <v>0</v>
      </c>
      <c r="H526" t="b">
        <v>0</v>
      </c>
      <c r="I526" s="1" t="s">
        <v>33089</v>
      </c>
    </row>
    <row r="527" spans="1:9" x14ac:dyDescent="0.3">
      <c r="A527" s="1" t="s">
        <v>33622</v>
      </c>
      <c r="B527" s="1" t="s">
        <v>570</v>
      </c>
      <c r="C527" s="2">
        <v>45561</v>
      </c>
      <c r="D527" s="1" t="s">
        <v>33088</v>
      </c>
      <c r="E527">
        <v>0</v>
      </c>
      <c r="F527" t="b">
        <v>0</v>
      </c>
      <c r="G527" t="b">
        <v>0</v>
      </c>
      <c r="H527" t="b">
        <v>0</v>
      </c>
      <c r="I527" s="1" t="s">
        <v>33099</v>
      </c>
    </row>
    <row r="528" spans="1:9" x14ac:dyDescent="0.3">
      <c r="A528" s="1" t="s">
        <v>33623</v>
      </c>
      <c r="B528" s="1" t="s">
        <v>956</v>
      </c>
      <c r="C528" s="2">
        <v>45492</v>
      </c>
      <c r="D528" s="1" t="s">
        <v>33091</v>
      </c>
      <c r="E528">
        <v>0</v>
      </c>
      <c r="F528" t="b">
        <v>0</v>
      </c>
      <c r="G528" t="b">
        <v>0</v>
      </c>
      <c r="H528" t="b">
        <v>0</v>
      </c>
      <c r="I528" s="1" t="s">
        <v>33092</v>
      </c>
    </row>
    <row r="529" spans="1:9" x14ac:dyDescent="0.3">
      <c r="A529" s="1" t="s">
        <v>33624</v>
      </c>
      <c r="B529" s="1" t="s">
        <v>380</v>
      </c>
      <c r="C529" s="2">
        <v>45476</v>
      </c>
      <c r="D529" s="1" t="s">
        <v>33091</v>
      </c>
      <c r="E529">
        <v>19.079999999999998</v>
      </c>
      <c r="F529" t="b">
        <v>0</v>
      </c>
      <c r="G529" t="b">
        <v>0</v>
      </c>
      <c r="H529" t="b">
        <v>0</v>
      </c>
      <c r="I529" s="1" t="s">
        <v>33095</v>
      </c>
    </row>
    <row r="530" spans="1:9" x14ac:dyDescent="0.3">
      <c r="A530" s="1" t="s">
        <v>33625</v>
      </c>
      <c r="B530" s="1" t="s">
        <v>962</v>
      </c>
      <c r="C530" s="2">
        <v>45348</v>
      </c>
      <c r="D530" s="1" t="s">
        <v>33101</v>
      </c>
      <c r="E530">
        <v>0</v>
      </c>
      <c r="F530" t="b">
        <v>0</v>
      </c>
      <c r="G530" t="b">
        <v>0</v>
      </c>
      <c r="H530" t="b">
        <v>1</v>
      </c>
      <c r="I530" s="1" t="s">
        <v>33092</v>
      </c>
    </row>
    <row r="531" spans="1:9" x14ac:dyDescent="0.3">
      <c r="A531" s="1" t="s">
        <v>33626</v>
      </c>
      <c r="B531" s="1" t="s">
        <v>188</v>
      </c>
      <c r="C531" s="2">
        <v>45436</v>
      </c>
      <c r="D531" s="1" t="s">
        <v>33094</v>
      </c>
      <c r="E531">
        <v>66.37</v>
      </c>
      <c r="F531" t="b">
        <v>0</v>
      </c>
      <c r="G531" t="b">
        <v>0</v>
      </c>
      <c r="H531" t="b">
        <v>0</v>
      </c>
      <c r="I531" s="1" t="s">
        <v>33099</v>
      </c>
    </row>
    <row r="532" spans="1:9" x14ac:dyDescent="0.3">
      <c r="A532" s="1" t="s">
        <v>33627</v>
      </c>
      <c r="B532" s="1" t="s">
        <v>790</v>
      </c>
      <c r="C532" s="2">
        <v>45611</v>
      </c>
      <c r="D532" s="1" t="s">
        <v>33098</v>
      </c>
      <c r="E532">
        <v>0</v>
      </c>
      <c r="F532" t="b">
        <v>0</v>
      </c>
      <c r="G532" t="b">
        <v>0</v>
      </c>
      <c r="H532" t="b">
        <v>0</v>
      </c>
      <c r="I532" s="1" t="s">
        <v>33089</v>
      </c>
    </row>
    <row r="533" spans="1:9" x14ac:dyDescent="0.3">
      <c r="A533" s="1" t="s">
        <v>33628</v>
      </c>
      <c r="B533" s="1" t="s">
        <v>988</v>
      </c>
      <c r="C533" s="2">
        <v>45562</v>
      </c>
      <c r="D533" s="1" t="s">
        <v>33101</v>
      </c>
      <c r="E533">
        <v>0</v>
      </c>
      <c r="F533" t="b">
        <v>0</v>
      </c>
      <c r="G533" t="b">
        <v>0</v>
      </c>
      <c r="H533" t="b">
        <v>0</v>
      </c>
      <c r="I533" s="1" t="s">
        <v>33095</v>
      </c>
    </row>
    <row r="534" spans="1:9" x14ac:dyDescent="0.3">
      <c r="A534" s="1" t="s">
        <v>33629</v>
      </c>
      <c r="B534" s="1" t="s">
        <v>948</v>
      </c>
      <c r="C534" s="2">
        <v>45583</v>
      </c>
      <c r="D534" s="1" t="s">
        <v>33091</v>
      </c>
      <c r="E534">
        <v>135.11000000000001</v>
      </c>
      <c r="F534" t="b">
        <v>0</v>
      </c>
      <c r="G534" t="b">
        <v>0</v>
      </c>
      <c r="H534" t="b">
        <v>0</v>
      </c>
      <c r="I534" s="1" t="s">
        <v>33092</v>
      </c>
    </row>
    <row r="535" spans="1:9" x14ac:dyDescent="0.3">
      <c r="A535" s="1" t="s">
        <v>33630</v>
      </c>
      <c r="B535" s="1" t="s">
        <v>414</v>
      </c>
      <c r="C535" s="2">
        <v>45464</v>
      </c>
      <c r="D535" s="1" t="s">
        <v>33101</v>
      </c>
      <c r="E535">
        <v>0</v>
      </c>
      <c r="F535" t="b">
        <v>0</v>
      </c>
      <c r="G535" t="b">
        <v>0</v>
      </c>
      <c r="H535" t="b">
        <v>0</v>
      </c>
      <c r="I535" s="1" t="s">
        <v>33099</v>
      </c>
    </row>
    <row r="536" spans="1:9" x14ac:dyDescent="0.3">
      <c r="A536" s="1" t="s">
        <v>33631</v>
      </c>
      <c r="B536" s="1" t="s">
        <v>990</v>
      </c>
      <c r="C536" s="2">
        <v>45538</v>
      </c>
      <c r="D536" s="1" t="s">
        <v>33098</v>
      </c>
      <c r="E536">
        <v>152.36000000000001</v>
      </c>
      <c r="F536" t="b">
        <v>0</v>
      </c>
      <c r="G536" t="b">
        <v>0</v>
      </c>
      <c r="H536" t="b">
        <v>0</v>
      </c>
      <c r="I536" s="1" t="s">
        <v>33099</v>
      </c>
    </row>
    <row r="537" spans="1:9" x14ac:dyDescent="0.3">
      <c r="A537" s="1" t="s">
        <v>33632</v>
      </c>
      <c r="B537" s="1" t="s">
        <v>962</v>
      </c>
      <c r="C537" s="2">
        <v>45236</v>
      </c>
      <c r="D537" s="1" t="s">
        <v>33098</v>
      </c>
      <c r="E537">
        <v>0</v>
      </c>
      <c r="F537" t="b">
        <v>0</v>
      </c>
      <c r="G537" t="b">
        <v>0</v>
      </c>
      <c r="H537" t="b">
        <v>0</v>
      </c>
      <c r="I537" s="1" t="s">
        <v>33095</v>
      </c>
    </row>
    <row r="538" spans="1:9" x14ac:dyDescent="0.3">
      <c r="A538" s="1" t="s">
        <v>33633</v>
      </c>
      <c r="B538" s="1" t="s">
        <v>988</v>
      </c>
      <c r="C538" s="2">
        <v>45567</v>
      </c>
      <c r="D538" s="1" t="s">
        <v>33109</v>
      </c>
      <c r="E538">
        <v>0</v>
      </c>
      <c r="F538" t="b">
        <v>0</v>
      </c>
      <c r="G538" t="b">
        <v>1</v>
      </c>
      <c r="H538" t="b">
        <v>0</v>
      </c>
      <c r="I538" s="1" t="s">
        <v>33095</v>
      </c>
    </row>
    <row r="539" spans="1:9" x14ac:dyDescent="0.3">
      <c r="A539" s="1" t="s">
        <v>33634</v>
      </c>
      <c r="B539" s="1" t="s">
        <v>154</v>
      </c>
      <c r="C539" s="2">
        <v>45595</v>
      </c>
      <c r="D539" s="1" t="s">
        <v>33098</v>
      </c>
      <c r="E539">
        <v>113.84</v>
      </c>
      <c r="F539" t="b">
        <v>0</v>
      </c>
      <c r="G539" t="b">
        <v>1</v>
      </c>
      <c r="H539" t="b">
        <v>0</v>
      </c>
      <c r="I539" s="1" t="s">
        <v>33095</v>
      </c>
    </row>
    <row r="540" spans="1:9" x14ac:dyDescent="0.3">
      <c r="A540" s="1" t="s">
        <v>33635</v>
      </c>
      <c r="B540" s="1" t="s">
        <v>828</v>
      </c>
      <c r="C540" s="2">
        <v>45584</v>
      </c>
      <c r="D540" s="1" t="s">
        <v>33094</v>
      </c>
      <c r="E540">
        <v>0</v>
      </c>
      <c r="F540" t="b">
        <v>1</v>
      </c>
      <c r="G540" t="b">
        <v>0</v>
      </c>
      <c r="H540" t="b">
        <v>0</v>
      </c>
      <c r="I540" s="1" t="s">
        <v>33095</v>
      </c>
    </row>
    <row r="541" spans="1:9" x14ac:dyDescent="0.3">
      <c r="A541" s="1" t="s">
        <v>33636</v>
      </c>
      <c r="B541" s="1" t="s">
        <v>718</v>
      </c>
      <c r="C541" s="2">
        <v>45538</v>
      </c>
      <c r="D541" s="1" t="s">
        <v>33109</v>
      </c>
      <c r="E541">
        <v>277.54000000000002</v>
      </c>
      <c r="F541" t="b">
        <v>0</v>
      </c>
      <c r="G541" t="b">
        <v>1</v>
      </c>
      <c r="H541" t="b">
        <v>0</v>
      </c>
      <c r="I541" s="1" t="s">
        <v>33099</v>
      </c>
    </row>
    <row r="542" spans="1:9" x14ac:dyDescent="0.3">
      <c r="A542" s="1" t="s">
        <v>33637</v>
      </c>
      <c r="B542" s="1" t="s">
        <v>25</v>
      </c>
      <c r="C542" s="2">
        <v>45604</v>
      </c>
      <c r="D542" s="1" t="s">
        <v>33091</v>
      </c>
      <c r="E542">
        <v>0</v>
      </c>
      <c r="F542" t="b">
        <v>1</v>
      </c>
      <c r="G542" t="b">
        <v>0</v>
      </c>
      <c r="H542" t="b">
        <v>0</v>
      </c>
      <c r="I542" s="1" t="s">
        <v>33095</v>
      </c>
    </row>
    <row r="543" spans="1:9" x14ac:dyDescent="0.3">
      <c r="A543" s="1" t="s">
        <v>33638</v>
      </c>
      <c r="B543" s="1" t="s">
        <v>340</v>
      </c>
      <c r="C543" s="2">
        <v>45617</v>
      </c>
      <c r="D543" s="1" t="s">
        <v>33088</v>
      </c>
      <c r="E543">
        <v>0</v>
      </c>
      <c r="F543" t="b">
        <v>1</v>
      </c>
      <c r="G543" t="b">
        <v>0</v>
      </c>
      <c r="H543" t="b">
        <v>0</v>
      </c>
      <c r="I543" s="1" t="s">
        <v>33095</v>
      </c>
    </row>
    <row r="544" spans="1:9" x14ac:dyDescent="0.3">
      <c r="A544" s="1" t="s">
        <v>33639</v>
      </c>
      <c r="B544" s="1" t="s">
        <v>214</v>
      </c>
      <c r="C544" s="2">
        <v>45606</v>
      </c>
      <c r="D544" s="1" t="s">
        <v>33101</v>
      </c>
      <c r="E544">
        <v>0</v>
      </c>
      <c r="F544" t="b">
        <v>0</v>
      </c>
      <c r="G544" t="b">
        <v>0</v>
      </c>
      <c r="H544" t="b">
        <v>0</v>
      </c>
      <c r="I544" s="1" t="s">
        <v>33092</v>
      </c>
    </row>
    <row r="545" spans="1:9" x14ac:dyDescent="0.3">
      <c r="A545" s="1" t="s">
        <v>33640</v>
      </c>
      <c r="B545" s="1" t="s">
        <v>934</v>
      </c>
      <c r="C545" s="2">
        <v>45621</v>
      </c>
      <c r="D545" s="1" t="s">
        <v>33109</v>
      </c>
      <c r="E545">
        <v>0</v>
      </c>
      <c r="F545" t="b">
        <v>0</v>
      </c>
      <c r="G545" t="b">
        <v>0</v>
      </c>
      <c r="H545" t="b">
        <v>0</v>
      </c>
      <c r="I545" s="1" t="s">
        <v>33095</v>
      </c>
    </row>
    <row r="546" spans="1:9" x14ac:dyDescent="0.3">
      <c r="A546" s="1" t="s">
        <v>33641</v>
      </c>
      <c r="B546" s="1" t="s">
        <v>322</v>
      </c>
      <c r="C546" s="2">
        <v>45472</v>
      </c>
      <c r="D546" s="1" t="s">
        <v>33109</v>
      </c>
      <c r="E546">
        <v>0</v>
      </c>
      <c r="F546" t="b">
        <v>0</v>
      </c>
      <c r="G546" t="b">
        <v>0</v>
      </c>
      <c r="H546" t="b">
        <v>0</v>
      </c>
      <c r="I546" s="1" t="s">
        <v>33099</v>
      </c>
    </row>
    <row r="547" spans="1:9" x14ac:dyDescent="0.3">
      <c r="A547" s="1" t="s">
        <v>33642</v>
      </c>
      <c r="B547" s="1" t="s">
        <v>316</v>
      </c>
      <c r="C547" s="2">
        <v>45431</v>
      </c>
      <c r="D547" s="1" t="s">
        <v>33109</v>
      </c>
      <c r="E547">
        <v>0</v>
      </c>
      <c r="F547" t="b">
        <v>0</v>
      </c>
      <c r="G547" t="b">
        <v>0</v>
      </c>
      <c r="H547" t="b">
        <v>0</v>
      </c>
      <c r="I547" s="1" t="s">
        <v>33095</v>
      </c>
    </row>
    <row r="548" spans="1:9" x14ac:dyDescent="0.3">
      <c r="A548" s="1" t="s">
        <v>33643</v>
      </c>
      <c r="B548" s="1" t="s">
        <v>136</v>
      </c>
      <c r="C548" s="2">
        <v>45190</v>
      </c>
      <c r="D548" s="1" t="s">
        <v>33088</v>
      </c>
      <c r="E548">
        <v>0</v>
      </c>
      <c r="F548" t="b">
        <v>1</v>
      </c>
      <c r="G548" t="b">
        <v>0</v>
      </c>
      <c r="H548" t="b">
        <v>0</v>
      </c>
      <c r="I548" s="1" t="s">
        <v>33095</v>
      </c>
    </row>
    <row r="549" spans="1:9" x14ac:dyDescent="0.3">
      <c r="A549" s="1" t="s">
        <v>33644</v>
      </c>
      <c r="B549" s="1" t="s">
        <v>216</v>
      </c>
      <c r="C549" s="2">
        <v>45652</v>
      </c>
      <c r="D549" s="1" t="s">
        <v>33098</v>
      </c>
      <c r="E549">
        <v>0</v>
      </c>
      <c r="F549" t="b">
        <v>0</v>
      </c>
      <c r="G549" t="b">
        <v>0</v>
      </c>
      <c r="H549" t="b">
        <v>0</v>
      </c>
      <c r="I549" s="1" t="s">
        <v>33095</v>
      </c>
    </row>
    <row r="550" spans="1:9" x14ac:dyDescent="0.3">
      <c r="A550" s="1" t="s">
        <v>33645</v>
      </c>
      <c r="B550" s="1" t="s">
        <v>816</v>
      </c>
      <c r="C550" s="2">
        <v>45642</v>
      </c>
      <c r="D550" s="1" t="s">
        <v>33094</v>
      </c>
      <c r="E550">
        <v>0</v>
      </c>
      <c r="F550" t="b">
        <v>0</v>
      </c>
      <c r="G550" t="b">
        <v>0</v>
      </c>
      <c r="H550" t="b">
        <v>0</v>
      </c>
      <c r="I550" s="1" t="s">
        <v>33099</v>
      </c>
    </row>
    <row r="551" spans="1:9" x14ac:dyDescent="0.3">
      <c r="A551" s="1" t="s">
        <v>33646</v>
      </c>
      <c r="B551" s="1" t="s">
        <v>434</v>
      </c>
      <c r="C551" s="2">
        <v>45472</v>
      </c>
      <c r="D551" s="1" t="s">
        <v>33098</v>
      </c>
      <c r="E551">
        <v>0</v>
      </c>
      <c r="F551" t="b">
        <v>0</v>
      </c>
      <c r="G551" t="b">
        <v>0</v>
      </c>
      <c r="H551" t="b">
        <v>1</v>
      </c>
      <c r="I551" s="1" t="s">
        <v>33099</v>
      </c>
    </row>
    <row r="552" spans="1:9" x14ac:dyDescent="0.3">
      <c r="A552" s="1" t="s">
        <v>33647</v>
      </c>
      <c r="B552" s="1" t="s">
        <v>588</v>
      </c>
      <c r="C552" s="2">
        <v>45613</v>
      </c>
      <c r="D552" s="1" t="s">
        <v>33101</v>
      </c>
      <c r="E552">
        <v>0</v>
      </c>
      <c r="F552" t="b">
        <v>0</v>
      </c>
      <c r="G552" t="b">
        <v>1</v>
      </c>
      <c r="H552" t="b">
        <v>1</v>
      </c>
      <c r="I552" s="1" t="s">
        <v>33095</v>
      </c>
    </row>
    <row r="553" spans="1:9" x14ac:dyDescent="0.3">
      <c r="A553" s="1" t="s">
        <v>33648</v>
      </c>
      <c r="B553" s="1" t="s">
        <v>558</v>
      </c>
      <c r="C553" s="2">
        <v>45488</v>
      </c>
      <c r="D553" s="1" t="s">
        <v>33098</v>
      </c>
      <c r="E553">
        <v>0</v>
      </c>
      <c r="F553" t="b">
        <v>1</v>
      </c>
      <c r="G553" t="b">
        <v>0</v>
      </c>
      <c r="H553" t="b">
        <v>0</v>
      </c>
      <c r="I553" s="1" t="s">
        <v>33095</v>
      </c>
    </row>
    <row r="554" spans="1:9" x14ac:dyDescent="0.3">
      <c r="A554" s="1" t="s">
        <v>33649</v>
      </c>
      <c r="B554" s="1" t="s">
        <v>670</v>
      </c>
      <c r="C554" s="2">
        <v>45292</v>
      </c>
      <c r="D554" s="1" t="s">
        <v>33091</v>
      </c>
      <c r="E554">
        <v>78.25</v>
      </c>
      <c r="F554" t="b">
        <v>1</v>
      </c>
      <c r="G554" t="b">
        <v>0</v>
      </c>
      <c r="H554" t="b">
        <v>0</v>
      </c>
      <c r="I554" s="1" t="s">
        <v>33095</v>
      </c>
    </row>
    <row r="555" spans="1:9" x14ac:dyDescent="0.3">
      <c r="A555" s="1" t="s">
        <v>33650</v>
      </c>
      <c r="B555" s="1" t="s">
        <v>762</v>
      </c>
      <c r="C555" s="2">
        <v>45256</v>
      </c>
      <c r="D555" s="1" t="s">
        <v>33091</v>
      </c>
      <c r="E555">
        <v>0</v>
      </c>
      <c r="F555" t="b">
        <v>0</v>
      </c>
      <c r="G555" t="b">
        <v>1</v>
      </c>
      <c r="H555" t="b">
        <v>0</v>
      </c>
      <c r="I555" s="1" t="s">
        <v>33095</v>
      </c>
    </row>
    <row r="556" spans="1:9" x14ac:dyDescent="0.3">
      <c r="A556" s="1" t="s">
        <v>33651</v>
      </c>
      <c r="B556" s="1" t="s">
        <v>322</v>
      </c>
      <c r="C556" s="2">
        <v>45583</v>
      </c>
      <c r="D556" s="1" t="s">
        <v>33109</v>
      </c>
      <c r="E556">
        <v>0</v>
      </c>
      <c r="F556" t="b">
        <v>0</v>
      </c>
      <c r="G556" t="b">
        <v>0</v>
      </c>
      <c r="H556" t="b">
        <v>0</v>
      </c>
      <c r="I556" s="1" t="s">
        <v>33099</v>
      </c>
    </row>
    <row r="557" spans="1:9" x14ac:dyDescent="0.3">
      <c r="A557" s="1" t="s">
        <v>33652</v>
      </c>
      <c r="B557" s="1" t="s">
        <v>608</v>
      </c>
      <c r="C557" s="2">
        <v>45619</v>
      </c>
      <c r="D557" s="1" t="s">
        <v>33091</v>
      </c>
      <c r="E557">
        <v>0</v>
      </c>
      <c r="F557" t="b">
        <v>1</v>
      </c>
      <c r="G557" t="b">
        <v>0</v>
      </c>
      <c r="H557" t="b">
        <v>0</v>
      </c>
      <c r="I557" s="1" t="s">
        <v>33092</v>
      </c>
    </row>
    <row r="558" spans="1:9" x14ac:dyDescent="0.3">
      <c r="A558" s="1" t="s">
        <v>33653</v>
      </c>
      <c r="B558" s="1" t="s">
        <v>978</v>
      </c>
      <c r="C558" s="2">
        <v>45497</v>
      </c>
      <c r="D558" s="1" t="s">
        <v>33094</v>
      </c>
      <c r="E558">
        <v>60.25</v>
      </c>
      <c r="F558" t="b">
        <v>1</v>
      </c>
      <c r="G558" t="b">
        <v>0</v>
      </c>
      <c r="H558" t="b">
        <v>0</v>
      </c>
      <c r="I558" s="1" t="s">
        <v>33095</v>
      </c>
    </row>
    <row r="559" spans="1:9" x14ac:dyDescent="0.3">
      <c r="A559" s="1" t="s">
        <v>33654</v>
      </c>
      <c r="B559" s="1" t="s">
        <v>516</v>
      </c>
      <c r="C559" s="2">
        <v>45643</v>
      </c>
      <c r="D559" s="1" t="s">
        <v>33091</v>
      </c>
      <c r="E559">
        <v>0</v>
      </c>
      <c r="F559" t="b">
        <v>0</v>
      </c>
      <c r="G559" t="b">
        <v>0</v>
      </c>
      <c r="H559" t="b">
        <v>0</v>
      </c>
      <c r="I559" s="1" t="s">
        <v>33092</v>
      </c>
    </row>
    <row r="560" spans="1:9" x14ac:dyDescent="0.3">
      <c r="A560" s="1" t="s">
        <v>33655</v>
      </c>
      <c r="B560" s="1" t="s">
        <v>196</v>
      </c>
      <c r="C560" s="2">
        <v>45638</v>
      </c>
      <c r="D560" s="1" t="s">
        <v>33098</v>
      </c>
      <c r="E560">
        <v>0</v>
      </c>
      <c r="F560" t="b">
        <v>1</v>
      </c>
      <c r="G560" t="b">
        <v>0</v>
      </c>
      <c r="H560" t="b">
        <v>0</v>
      </c>
      <c r="I560" s="1" t="s">
        <v>33099</v>
      </c>
    </row>
    <row r="561" spans="1:9" x14ac:dyDescent="0.3">
      <c r="A561" s="1" t="s">
        <v>33656</v>
      </c>
      <c r="B561" s="1" t="s">
        <v>214</v>
      </c>
      <c r="C561" s="2">
        <v>45429</v>
      </c>
      <c r="D561" s="1" t="s">
        <v>33101</v>
      </c>
      <c r="E561">
        <v>0</v>
      </c>
      <c r="F561" t="b">
        <v>0</v>
      </c>
      <c r="G561" t="b">
        <v>0</v>
      </c>
      <c r="H561" t="b">
        <v>1</v>
      </c>
      <c r="I561" s="1" t="s">
        <v>33092</v>
      </c>
    </row>
    <row r="562" spans="1:9" x14ac:dyDescent="0.3">
      <c r="A562" s="1" t="s">
        <v>33657</v>
      </c>
      <c r="B562" s="1" t="s">
        <v>182</v>
      </c>
      <c r="C562" s="2">
        <v>45412</v>
      </c>
      <c r="D562" s="1" t="s">
        <v>33088</v>
      </c>
      <c r="E562">
        <v>0</v>
      </c>
      <c r="F562" t="b">
        <v>0</v>
      </c>
      <c r="G562" t="b">
        <v>0</v>
      </c>
      <c r="H562" t="b">
        <v>0</v>
      </c>
      <c r="I562" s="1" t="s">
        <v>33092</v>
      </c>
    </row>
    <row r="563" spans="1:9" x14ac:dyDescent="0.3">
      <c r="A563" s="1" t="s">
        <v>33658</v>
      </c>
      <c r="B563" s="1" t="s">
        <v>582</v>
      </c>
      <c r="C563" s="2">
        <v>45440</v>
      </c>
      <c r="D563" s="1" t="s">
        <v>33091</v>
      </c>
      <c r="E563">
        <v>74.55</v>
      </c>
      <c r="F563" t="b">
        <v>0</v>
      </c>
      <c r="G563" t="b">
        <v>0</v>
      </c>
      <c r="H563" t="b">
        <v>0</v>
      </c>
      <c r="I563" s="1" t="s">
        <v>33095</v>
      </c>
    </row>
    <row r="564" spans="1:9" x14ac:dyDescent="0.3">
      <c r="A564" s="1" t="s">
        <v>33659</v>
      </c>
      <c r="B564" s="1" t="s">
        <v>338</v>
      </c>
      <c r="C564" s="2">
        <v>45368</v>
      </c>
      <c r="D564" s="1" t="s">
        <v>33094</v>
      </c>
      <c r="E564">
        <v>0</v>
      </c>
      <c r="F564" t="b">
        <v>0</v>
      </c>
      <c r="G564" t="b">
        <v>0</v>
      </c>
      <c r="H564" t="b">
        <v>0</v>
      </c>
      <c r="I564" s="1" t="s">
        <v>33092</v>
      </c>
    </row>
    <row r="565" spans="1:9" x14ac:dyDescent="0.3">
      <c r="A565" s="1" t="s">
        <v>33660</v>
      </c>
      <c r="B565" s="1" t="s">
        <v>184</v>
      </c>
      <c r="C565" s="2">
        <v>45608</v>
      </c>
      <c r="D565" s="1" t="s">
        <v>33098</v>
      </c>
      <c r="E565">
        <v>23.52</v>
      </c>
      <c r="F565" t="b">
        <v>0</v>
      </c>
      <c r="G565" t="b">
        <v>0</v>
      </c>
      <c r="H565" t="b">
        <v>0</v>
      </c>
      <c r="I565" s="1" t="s">
        <v>33092</v>
      </c>
    </row>
    <row r="566" spans="1:9" x14ac:dyDescent="0.3">
      <c r="A566" s="1" t="s">
        <v>33661</v>
      </c>
      <c r="B566" s="1" t="s">
        <v>1012</v>
      </c>
      <c r="C566" s="2">
        <v>45604</v>
      </c>
      <c r="D566" s="1" t="s">
        <v>33098</v>
      </c>
      <c r="E566">
        <v>0</v>
      </c>
      <c r="F566" t="b">
        <v>0</v>
      </c>
      <c r="G566" t="b">
        <v>0</v>
      </c>
      <c r="H566" t="b">
        <v>0</v>
      </c>
      <c r="I566" s="1" t="s">
        <v>33089</v>
      </c>
    </row>
    <row r="567" spans="1:9" x14ac:dyDescent="0.3">
      <c r="A567" s="1" t="s">
        <v>33662</v>
      </c>
      <c r="B567" s="1" t="s">
        <v>670</v>
      </c>
      <c r="C567" s="2">
        <v>45163</v>
      </c>
      <c r="D567" s="1" t="s">
        <v>33098</v>
      </c>
      <c r="E567">
        <v>52.88</v>
      </c>
      <c r="F567" t="b">
        <v>0</v>
      </c>
      <c r="G567" t="b">
        <v>0</v>
      </c>
      <c r="H567" t="b">
        <v>0</v>
      </c>
      <c r="I567" s="1" t="s">
        <v>33095</v>
      </c>
    </row>
    <row r="568" spans="1:9" x14ac:dyDescent="0.3">
      <c r="A568" s="1" t="s">
        <v>33663</v>
      </c>
      <c r="B568" s="1" t="s">
        <v>596</v>
      </c>
      <c r="C568" s="2">
        <v>45396</v>
      </c>
      <c r="D568" s="1" t="s">
        <v>33101</v>
      </c>
      <c r="E568">
        <v>0</v>
      </c>
      <c r="F568" t="b">
        <v>1</v>
      </c>
      <c r="G568" t="b">
        <v>0</v>
      </c>
      <c r="H568" t="b">
        <v>0</v>
      </c>
      <c r="I568" s="1" t="s">
        <v>33092</v>
      </c>
    </row>
    <row r="569" spans="1:9" x14ac:dyDescent="0.3">
      <c r="A569" s="1" t="s">
        <v>33664</v>
      </c>
      <c r="B569" s="1" t="s">
        <v>230</v>
      </c>
      <c r="C569" s="2">
        <v>45657</v>
      </c>
      <c r="D569" s="1" t="s">
        <v>33098</v>
      </c>
      <c r="E569">
        <v>0</v>
      </c>
      <c r="F569" t="b">
        <v>1</v>
      </c>
      <c r="G569" t="b">
        <v>0</v>
      </c>
      <c r="H569" t="b">
        <v>0</v>
      </c>
      <c r="I569" s="1" t="s">
        <v>33092</v>
      </c>
    </row>
    <row r="570" spans="1:9" x14ac:dyDescent="0.3">
      <c r="A570" s="1" t="s">
        <v>33665</v>
      </c>
      <c r="B570" s="1" t="s">
        <v>624</v>
      </c>
      <c r="C570" s="2">
        <v>45256</v>
      </c>
      <c r="D570" s="1" t="s">
        <v>33098</v>
      </c>
      <c r="E570">
        <v>0</v>
      </c>
      <c r="F570" t="b">
        <v>0</v>
      </c>
      <c r="G570" t="b">
        <v>0</v>
      </c>
      <c r="H570" t="b">
        <v>0</v>
      </c>
      <c r="I570" s="1" t="s">
        <v>33095</v>
      </c>
    </row>
    <row r="571" spans="1:9" x14ac:dyDescent="0.3">
      <c r="A571" s="1" t="s">
        <v>33666</v>
      </c>
      <c r="B571" s="1" t="s">
        <v>978</v>
      </c>
      <c r="C571" s="2">
        <v>45444</v>
      </c>
      <c r="D571" s="1" t="s">
        <v>33098</v>
      </c>
      <c r="E571">
        <v>0</v>
      </c>
      <c r="F571" t="b">
        <v>0</v>
      </c>
      <c r="G571" t="b">
        <v>0</v>
      </c>
      <c r="H571" t="b">
        <v>1</v>
      </c>
      <c r="I571" s="1" t="s">
        <v>33099</v>
      </c>
    </row>
    <row r="572" spans="1:9" x14ac:dyDescent="0.3">
      <c r="A572" s="1" t="s">
        <v>33667</v>
      </c>
      <c r="B572" s="1" t="s">
        <v>252</v>
      </c>
      <c r="C572" s="2">
        <v>45655</v>
      </c>
      <c r="D572" s="1" t="s">
        <v>33094</v>
      </c>
      <c r="E572">
        <v>13.5</v>
      </c>
      <c r="F572" t="b">
        <v>0</v>
      </c>
      <c r="G572" t="b">
        <v>0</v>
      </c>
      <c r="H572" t="b">
        <v>0</v>
      </c>
      <c r="I572" s="1" t="s">
        <v>33092</v>
      </c>
    </row>
    <row r="573" spans="1:9" x14ac:dyDescent="0.3">
      <c r="A573" s="1" t="s">
        <v>33668</v>
      </c>
      <c r="B573" s="1" t="s">
        <v>588</v>
      </c>
      <c r="C573" s="2">
        <v>45642</v>
      </c>
      <c r="D573" s="1" t="s">
        <v>33091</v>
      </c>
      <c r="E573">
        <v>15.23</v>
      </c>
      <c r="F573" t="b">
        <v>0</v>
      </c>
      <c r="G573" t="b">
        <v>0</v>
      </c>
      <c r="H573" t="b">
        <v>0</v>
      </c>
      <c r="I573" s="1" t="s">
        <v>33095</v>
      </c>
    </row>
    <row r="574" spans="1:9" x14ac:dyDescent="0.3">
      <c r="A574" s="1" t="s">
        <v>33669</v>
      </c>
      <c r="B574" s="1" t="s">
        <v>184</v>
      </c>
      <c r="C574" s="2">
        <v>45212</v>
      </c>
      <c r="D574" s="1" t="s">
        <v>33091</v>
      </c>
      <c r="E574">
        <v>0</v>
      </c>
      <c r="F574" t="b">
        <v>0</v>
      </c>
      <c r="G574" t="b">
        <v>1</v>
      </c>
      <c r="H574" t="b">
        <v>0</v>
      </c>
      <c r="I574" s="1" t="s">
        <v>33095</v>
      </c>
    </row>
    <row r="575" spans="1:9" x14ac:dyDescent="0.3">
      <c r="A575" s="1" t="s">
        <v>33670</v>
      </c>
      <c r="B575" s="1" t="s">
        <v>320</v>
      </c>
      <c r="C575" s="2">
        <v>45439</v>
      </c>
      <c r="D575" s="1" t="s">
        <v>33101</v>
      </c>
      <c r="E575">
        <v>0</v>
      </c>
      <c r="F575" t="b">
        <v>1</v>
      </c>
      <c r="G575" t="b">
        <v>0</v>
      </c>
      <c r="H575" t="b">
        <v>0</v>
      </c>
      <c r="I575" s="1" t="s">
        <v>33092</v>
      </c>
    </row>
    <row r="576" spans="1:9" x14ac:dyDescent="0.3">
      <c r="A576" s="1" t="s">
        <v>33671</v>
      </c>
      <c r="B576" s="1" t="s">
        <v>866</v>
      </c>
      <c r="C576" s="2">
        <v>45484</v>
      </c>
      <c r="D576" s="1" t="s">
        <v>33091</v>
      </c>
      <c r="E576">
        <v>0</v>
      </c>
      <c r="F576" t="b">
        <v>1</v>
      </c>
      <c r="G576" t="b">
        <v>0</v>
      </c>
      <c r="H576" t="b">
        <v>0</v>
      </c>
      <c r="I576" s="1" t="s">
        <v>33092</v>
      </c>
    </row>
    <row r="577" spans="1:9" x14ac:dyDescent="0.3">
      <c r="A577" s="1" t="s">
        <v>33672</v>
      </c>
      <c r="B577" s="1" t="s">
        <v>1024</v>
      </c>
      <c r="C577" s="2">
        <v>45652</v>
      </c>
      <c r="D577" s="1" t="s">
        <v>33088</v>
      </c>
      <c r="E577">
        <v>86.02</v>
      </c>
      <c r="F577" t="b">
        <v>0</v>
      </c>
      <c r="G577" t="b">
        <v>0</v>
      </c>
      <c r="H577" t="b">
        <v>0</v>
      </c>
      <c r="I577" s="1" t="s">
        <v>33099</v>
      </c>
    </row>
    <row r="578" spans="1:9" x14ac:dyDescent="0.3">
      <c r="A578" s="1" t="s">
        <v>33673</v>
      </c>
      <c r="B578" s="1" t="s">
        <v>110</v>
      </c>
      <c r="C578" s="2">
        <v>45305</v>
      </c>
      <c r="D578" s="1" t="s">
        <v>33098</v>
      </c>
      <c r="E578">
        <v>0</v>
      </c>
      <c r="F578" t="b">
        <v>1</v>
      </c>
      <c r="G578" t="b">
        <v>0</v>
      </c>
      <c r="H578" t="b">
        <v>0</v>
      </c>
      <c r="I578" s="1" t="s">
        <v>33095</v>
      </c>
    </row>
    <row r="579" spans="1:9" x14ac:dyDescent="0.3">
      <c r="A579" s="1" t="s">
        <v>33674</v>
      </c>
      <c r="B579" s="1" t="s">
        <v>1010</v>
      </c>
      <c r="C579" s="2">
        <v>45614</v>
      </c>
      <c r="D579" s="1" t="s">
        <v>33091</v>
      </c>
      <c r="E579">
        <v>0</v>
      </c>
      <c r="F579" t="b">
        <v>0</v>
      </c>
      <c r="G579" t="b">
        <v>0</v>
      </c>
      <c r="H579" t="b">
        <v>0</v>
      </c>
      <c r="I579" s="1" t="s">
        <v>33099</v>
      </c>
    </row>
    <row r="580" spans="1:9" x14ac:dyDescent="0.3">
      <c r="A580" s="1" t="s">
        <v>33675</v>
      </c>
      <c r="B580" s="1" t="s">
        <v>208</v>
      </c>
      <c r="C580" s="2">
        <v>45544</v>
      </c>
      <c r="D580" s="1" t="s">
        <v>33101</v>
      </c>
      <c r="E580">
        <v>0</v>
      </c>
      <c r="F580" t="b">
        <v>0</v>
      </c>
      <c r="G580" t="b">
        <v>0</v>
      </c>
      <c r="H580" t="b">
        <v>0</v>
      </c>
      <c r="I580" s="1" t="s">
        <v>33089</v>
      </c>
    </row>
    <row r="581" spans="1:9" x14ac:dyDescent="0.3">
      <c r="A581" s="1" t="s">
        <v>33676</v>
      </c>
      <c r="B581" s="1" t="s">
        <v>130</v>
      </c>
      <c r="C581" s="2">
        <v>45428</v>
      </c>
      <c r="D581" s="1" t="s">
        <v>33091</v>
      </c>
      <c r="E581">
        <v>0</v>
      </c>
      <c r="F581" t="b">
        <v>1</v>
      </c>
      <c r="G581" t="b">
        <v>0</v>
      </c>
      <c r="H581" t="b">
        <v>0</v>
      </c>
      <c r="I581" s="1" t="s">
        <v>33089</v>
      </c>
    </row>
    <row r="582" spans="1:9" x14ac:dyDescent="0.3">
      <c r="A582" s="1" t="s">
        <v>33677</v>
      </c>
      <c r="B582" s="1" t="s">
        <v>922</v>
      </c>
      <c r="C582" s="2">
        <v>45657</v>
      </c>
      <c r="D582" s="1" t="s">
        <v>33109</v>
      </c>
      <c r="E582">
        <v>0</v>
      </c>
      <c r="F582" t="b">
        <v>1</v>
      </c>
      <c r="G582" t="b">
        <v>0</v>
      </c>
      <c r="H582" t="b">
        <v>0</v>
      </c>
      <c r="I582" s="1" t="s">
        <v>33099</v>
      </c>
    </row>
    <row r="583" spans="1:9" x14ac:dyDescent="0.3">
      <c r="A583" s="1" t="s">
        <v>33678</v>
      </c>
      <c r="B583" s="1" t="s">
        <v>208</v>
      </c>
      <c r="C583" s="2">
        <v>45637</v>
      </c>
      <c r="D583" s="1" t="s">
        <v>33098</v>
      </c>
      <c r="E583">
        <v>0</v>
      </c>
      <c r="F583" t="b">
        <v>0</v>
      </c>
      <c r="G583" t="b">
        <v>0</v>
      </c>
      <c r="H583" t="b">
        <v>0</v>
      </c>
      <c r="I583" s="1" t="s">
        <v>33095</v>
      </c>
    </row>
    <row r="584" spans="1:9" x14ac:dyDescent="0.3">
      <c r="A584" s="1" t="s">
        <v>33679</v>
      </c>
      <c r="B584" s="1" t="s">
        <v>708</v>
      </c>
      <c r="C584" s="2">
        <v>45511</v>
      </c>
      <c r="D584" s="1" t="s">
        <v>33094</v>
      </c>
      <c r="E584">
        <v>104.25</v>
      </c>
      <c r="F584" t="b">
        <v>1</v>
      </c>
      <c r="G584" t="b">
        <v>0</v>
      </c>
      <c r="H584" t="b">
        <v>0</v>
      </c>
      <c r="I584" s="1" t="s">
        <v>33092</v>
      </c>
    </row>
    <row r="585" spans="1:9" x14ac:dyDescent="0.3">
      <c r="A585" s="1" t="s">
        <v>33680</v>
      </c>
      <c r="B585" s="1" t="s">
        <v>996</v>
      </c>
      <c r="C585" s="2">
        <v>45651</v>
      </c>
      <c r="D585" s="1" t="s">
        <v>33088</v>
      </c>
      <c r="E585">
        <v>0</v>
      </c>
      <c r="F585" t="b">
        <v>0</v>
      </c>
      <c r="G585" t="b">
        <v>0</v>
      </c>
      <c r="H585" t="b">
        <v>0</v>
      </c>
      <c r="I585" s="1" t="s">
        <v>33092</v>
      </c>
    </row>
    <row r="586" spans="1:9" x14ac:dyDescent="0.3">
      <c r="A586" s="1" t="s">
        <v>33681</v>
      </c>
      <c r="B586" s="1" t="s">
        <v>998</v>
      </c>
      <c r="C586" s="2">
        <v>45566</v>
      </c>
      <c r="D586" s="1" t="s">
        <v>33098</v>
      </c>
      <c r="E586">
        <v>0</v>
      </c>
      <c r="F586" t="b">
        <v>0</v>
      </c>
      <c r="G586" t="b">
        <v>0</v>
      </c>
      <c r="H586" t="b">
        <v>0</v>
      </c>
      <c r="I586" s="1" t="s">
        <v>33089</v>
      </c>
    </row>
    <row r="587" spans="1:9" x14ac:dyDescent="0.3">
      <c r="A587" s="1" t="s">
        <v>33682</v>
      </c>
      <c r="B587" s="1" t="s">
        <v>210</v>
      </c>
      <c r="C587" s="2">
        <v>45297</v>
      </c>
      <c r="D587" s="1" t="s">
        <v>33094</v>
      </c>
      <c r="E587">
        <v>0</v>
      </c>
      <c r="F587" t="b">
        <v>0</v>
      </c>
      <c r="G587" t="b">
        <v>0</v>
      </c>
      <c r="H587" t="b">
        <v>0</v>
      </c>
      <c r="I587" s="1" t="s">
        <v>33099</v>
      </c>
    </row>
    <row r="588" spans="1:9" x14ac:dyDescent="0.3">
      <c r="A588" s="1" t="s">
        <v>33683</v>
      </c>
      <c r="B588" s="1" t="s">
        <v>170</v>
      </c>
      <c r="C588" s="2">
        <v>45651</v>
      </c>
      <c r="D588" s="1" t="s">
        <v>33109</v>
      </c>
      <c r="E588">
        <v>0</v>
      </c>
      <c r="F588" t="b">
        <v>0</v>
      </c>
      <c r="G588" t="b">
        <v>0</v>
      </c>
      <c r="H588" t="b">
        <v>0</v>
      </c>
      <c r="I588" s="1" t="s">
        <v>33095</v>
      </c>
    </row>
    <row r="589" spans="1:9" x14ac:dyDescent="0.3">
      <c r="A589" s="1" t="s">
        <v>33684</v>
      </c>
      <c r="B589" s="1" t="s">
        <v>558</v>
      </c>
      <c r="C589" s="2">
        <v>45565</v>
      </c>
      <c r="D589" s="1" t="s">
        <v>33088</v>
      </c>
      <c r="E589">
        <v>0</v>
      </c>
      <c r="F589" t="b">
        <v>0</v>
      </c>
      <c r="G589" t="b">
        <v>0</v>
      </c>
      <c r="H589" t="b">
        <v>0</v>
      </c>
      <c r="I589" s="1" t="s">
        <v>33099</v>
      </c>
    </row>
    <row r="590" spans="1:9" x14ac:dyDescent="0.3">
      <c r="A590" s="1" t="s">
        <v>33685</v>
      </c>
      <c r="B590" s="1" t="s">
        <v>364</v>
      </c>
      <c r="C590" s="2">
        <v>45489</v>
      </c>
      <c r="D590" s="1" t="s">
        <v>33088</v>
      </c>
      <c r="E590">
        <v>0</v>
      </c>
      <c r="F590" t="b">
        <v>1</v>
      </c>
      <c r="G590" t="b">
        <v>0</v>
      </c>
      <c r="H590" t="b">
        <v>0</v>
      </c>
      <c r="I590" s="1" t="s">
        <v>33095</v>
      </c>
    </row>
    <row r="591" spans="1:9" x14ac:dyDescent="0.3">
      <c r="A591" s="1" t="s">
        <v>33686</v>
      </c>
      <c r="B591" s="1" t="s">
        <v>1008</v>
      </c>
      <c r="C591" s="2">
        <v>45597</v>
      </c>
      <c r="D591" s="1" t="s">
        <v>33088</v>
      </c>
      <c r="E591">
        <v>0</v>
      </c>
      <c r="F591" t="b">
        <v>1</v>
      </c>
      <c r="G591" t="b">
        <v>0</v>
      </c>
      <c r="H591" t="b">
        <v>0</v>
      </c>
      <c r="I591" s="1" t="s">
        <v>33092</v>
      </c>
    </row>
    <row r="592" spans="1:9" x14ac:dyDescent="0.3">
      <c r="A592" s="1" t="s">
        <v>33687</v>
      </c>
      <c r="B592" s="1" t="s">
        <v>372</v>
      </c>
      <c r="C592" s="2">
        <v>45507</v>
      </c>
      <c r="D592" s="1" t="s">
        <v>33109</v>
      </c>
      <c r="E592">
        <v>0</v>
      </c>
      <c r="F592" t="b">
        <v>0</v>
      </c>
      <c r="G592" t="b">
        <v>0</v>
      </c>
      <c r="H592" t="b">
        <v>0</v>
      </c>
      <c r="I592" s="1" t="s">
        <v>33095</v>
      </c>
    </row>
    <row r="593" spans="1:9" x14ac:dyDescent="0.3">
      <c r="A593" s="1" t="s">
        <v>33688</v>
      </c>
      <c r="B593" s="1" t="s">
        <v>710</v>
      </c>
      <c r="C593" s="2">
        <v>45442</v>
      </c>
      <c r="D593" s="1" t="s">
        <v>33088</v>
      </c>
      <c r="E593">
        <v>0</v>
      </c>
      <c r="F593" t="b">
        <v>1</v>
      </c>
      <c r="G593" t="b">
        <v>0</v>
      </c>
      <c r="H593" t="b">
        <v>0</v>
      </c>
      <c r="I593" s="1" t="s">
        <v>33095</v>
      </c>
    </row>
    <row r="594" spans="1:9" x14ac:dyDescent="0.3">
      <c r="A594" s="1" t="s">
        <v>33689</v>
      </c>
      <c r="B594" s="1" t="s">
        <v>118</v>
      </c>
      <c r="C594" s="2">
        <v>45585</v>
      </c>
      <c r="D594" s="1" t="s">
        <v>33098</v>
      </c>
      <c r="E594">
        <v>0</v>
      </c>
      <c r="F594" t="b">
        <v>0</v>
      </c>
      <c r="G594" t="b">
        <v>0</v>
      </c>
      <c r="H594" t="b">
        <v>0</v>
      </c>
      <c r="I594" s="1" t="s">
        <v>33099</v>
      </c>
    </row>
    <row r="595" spans="1:9" x14ac:dyDescent="0.3">
      <c r="A595" s="1" t="s">
        <v>33690</v>
      </c>
      <c r="B595" s="1" t="s">
        <v>250</v>
      </c>
      <c r="C595" s="2">
        <v>45587</v>
      </c>
      <c r="D595" s="1" t="s">
        <v>33109</v>
      </c>
      <c r="E595">
        <v>0</v>
      </c>
      <c r="F595" t="b">
        <v>0</v>
      </c>
      <c r="G595" t="b">
        <v>0</v>
      </c>
      <c r="H595" t="b">
        <v>0</v>
      </c>
      <c r="I595" s="1" t="s">
        <v>33089</v>
      </c>
    </row>
    <row r="596" spans="1:9" x14ac:dyDescent="0.3">
      <c r="A596" s="1" t="s">
        <v>33691</v>
      </c>
      <c r="B596" s="1" t="s">
        <v>230</v>
      </c>
      <c r="C596" s="2">
        <v>45608</v>
      </c>
      <c r="D596" s="1" t="s">
        <v>33088</v>
      </c>
      <c r="E596">
        <v>70.03</v>
      </c>
      <c r="F596" t="b">
        <v>0</v>
      </c>
      <c r="G596" t="b">
        <v>0</v>
      </c>
      <c r="H596" t="b">
        <v>0</v>
      </c>
      <c r="I596" s="1" t="s">
        <v>33089</v>
      </c>
    </row>
    <row r="597" spans="1:9" x14ac:dyDescent="0.3">
      <c r="A597" s="1" t="s">
        <v>33692</v>
      </c>
      <c r="B597" s="1" t="s">
        <v>402</v>
      </c>
      <c r="C597" s="2">
        <v>45457</v>
      </c>
      <c r="D597" s="1" t="s">
        <v>33109</v>
      </c>
      <c r="E597">
        <v>0</v>
      </c>
      <c r="F597" t="b">
        <v>0</v>
      </c>
      <c r="G597" t="b">
        <v>0</v>
      </c>
      <c r="H597" t="b">
        <v>0</v>
      </c>
      <c r="I597" s="1" t="s">
        <v>33089</v>
      </c>
    </row>
    <row r="598" spans="1:9" x14ac:dyDescent="0.3">
      <c r="A598" s="1" t="s">
        <v>33693</v>
      </c>
      <c r="B598" s="1" t="s">
        <v>534</v>
      </c>
      <c r="C598" s="2">
        <v>45325</v>
      </c>
      <c r="D598" s="1" t="s">
        <v>33094</v>
      </c>
      <c r="E598">
        <v>0</v>
      </c>
      <c r="F598" t="b">
        <v>0</v>
      </c>
      <c r="G598" t="b">
        <v>0</v>
      </c>
      <c r="H598" t="b">
        <v>0</v>
      </c>
      <c r="I598" s="1" t="s">
        <v>33092</v>
      </c>
    </row>
    <row r="599" spans="1:9" x14ac:dyDescent="0.3">
      <c r="A599" s="1" t="s">
        <v>33694</v>
      </c>
      <c r="B599" s="1" t="s">
        <v>21</v>
      </c>
      <c r="C599" s="2">
        <v>45657</v>
      </c>
      <c r="D599" s="1" t="s">
        <v>33091</v>
      </c>
      <c r="E599">
        <v>62.66</v>
      </c>
      <c r="F599" t="b">
        <v>0</v>
      </c>
      <c r="G599" t="b">
        <v>1</v>
      </c>
      <c r="H599" t="b">
        <v>0</v>
      </c>
      <c r="I599" s="1" t="s">
        <v>33099</v>
      </c>
    </row>
    <row r="600" spans="1:9" x14ac:dyDescent="0.3">
      <c r="A600" s="1" t="s">
        <v>33695</v>
      </c>
      <c r="B600" s="1" t="s">
        <v>40</v>
      </c>
      <c r="C600" s="2">
        <v>45423</v>
      </c>
      <c r="D600" s="1" t="s">
        <v>33109</v>
      </c>
      <c r="E600">
        <v>0</v>
      </c>
      <c r="F600" t="b">
        <v>1</v>
      </c>
      <c r="G600" t="b">
        <v>0</v>
      </c>
      <c r="H600" t="b">
        <v>0</v>
      </c>
      <c r="I600" s="1" t="s">
        <v>33092</v>
      </c>
    </row>
    <row r="601" spans="1:9" x14ac:dyDescent="0.3">
      <c r="A601" s="1" t="s">
        <v>33696</v>
      </c>
      <c r="B601" s="1" t="s">
        <v>744</v>
      </c>
      <c r="C601" s="2">
        <v>45563</v>
      </c>
      <c r="D601" s="1" t="s">
        <v>33101</v>
      </c>
      <c r="E601">
        <v>0</v>
      </c>
      <c r="F601" t="b">
        <v>0</v>
      </c>
      <c r="G601" t="b">
        <v>0</v>
      </c>
      <c r="H601" t="b">
        <v>0</v>
      </c>
      <c r="I601" s="1" t="s">
        <v>33092</v>
      </c>
    </row>
  </sheetData>
  <conditionalFormatting sqref="A1:A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3962-D3BF-4A49-810A-D7F3BDC59333}">
  <dimension ref="A1:D515"/>
  <sheetViews>
    <sheetView topLeftCell="A199" zoomScale="70" zoomScaleNormal="70" workbookViewId="0">
      <selection activeCell="B213" sqref="B213"/>
    </sheetView>
  </sheetViews>
  <sheetFormatPr defaultRowHeight="14.4" x14ac:dyDescent="0.3"/>
  <cols>
    <col min="1" max="1" width="46.6640625" bestFit="1" customWidth="1"/>
    <col min="2" max="2" width="32.5546875" bestFit="1" customWidth="1"/>
    <col min="3" max="3" width="28.33203125" bestFit="1" customWidth="1"/>
    <col min="4" max="4" width="33.109375" bestFit="1" customWidth="1"/>
  </cols>
  <sheetData>
    <row r="1" spans="1:2" ht="15.6" x14ac:dyDescent="0.3">
      <c r="A1" s="12" t="s">
        <v>33697</v>
      </c>
      <c r="B1" s="12"/>
    </row>
    <row r="2" spans="1:2" x14ac:dyDescent="0.3">
      <c r="A2" t="s">
        <v>33700</v>
      </c>
      <c r="B2" t="s">
        <v>33702</v>
      </c>
    </row>
    <row r="3" spans="1:2" x14ac:dyDescent="0.3">
      <c r="A3" t="s">
        <v>33698</v>
      </c>
      <c r="B3" s="1">
        <f>COUNTA(Accounts!A2:A501)</f>
        <v>500</v>
      </c>
    </row>
    <row r="4" spans="1:2" x14ac:dyDescent="0.3">
      <c r="A4" t="s">
        <v>33699</v>
      </c>
      <c r="B4">
        <f>COUNTIF(Accounts!J2:J501,TRUE)</f>
        <v>110</v>
      </c>
    </row>
    <row r="5" spans="1:2" x14ac:dyDescent="0.3">
      <c r="A5" t="s">
        <v>33701</v>
      </c>
      <c r="B5">
        <f>B3-B4</f>
        <v>390</v>
      </c>
    </row>
    <row r="6" spans="1:2" x14ac:dyDescent="0.3">
      <c r="A6" t="s">
        <v>33703</v>
      </c>
      <c r="B6" s="4">
        <f>B4/B3</f>
        <v>0.22</v>
      </c>
    </row>
    <row r="7" spans="1:2" x14ac:dyDescent="0.3">
      <c r="A7" t="s">
        <v>33704</v>
      </c>
      <c r="B7">
        <f>COUNTIF(Accounts!I2:I501,TRUE)</f>
        <v>97</v>
      </c>
    </row>
    <row r="8" spans="1:2" x14ac:dyDescent="0.3">
      <c r="A8" t="s">
        <v>33705</v>
      </c>
      <c r="B8">
        <f>AVERAGE(Accounts!H2:H501)</f>
        <v>20.56</v>
      </c>
    </row>
    <row r="9" spans="1:2" x14ac:dyDescent="0.3">
      <c r="A9" t="s">
        <v>33706</v>
      </c>
      <c r="B9">
        <f>COUNTA(Subscriptions!A2:A5001)</f>
        <v>5000</v>
      </c>
    </row>
    <row r="10" spans="1:2" x14ac:dyDescent="0.3">
      <c r="A10" t="s">
        <v>33707</v>
      </c>
      <c r="B10">
        <f>COUNTIF(Subscriptions!L2:L5001,FALSE)</f>
        <v>4514</v>
      </c>
    </row>
    <row r="11" spans="1:2" x14ac:dyDescent="0.3">
      <c r="A11" t="s">
        <v>33708</v>
      </c>
      <c r="B11">
        <f>B9-B10</f>
        <v>486</v>
      </c>
    </row>
    <row r="12" spans="1:2" x14ac:dyDescent="0.3">
      <c r="A12" t="s">
        <v>33709</v>
      </c>
      <c r="B12">
        <f>SUM(Subscriptions!G2:G5001)</f>
        <v>11338747</v>
      </c>
    </row>
    <row r="13" spans="1:2" x14ac:dyDescent="0.3">
      <c r="A13" t="s">
        <v>33710</v>
      </c>
      <c r="B13" s="5">
        <f>SUM(Subscriptions!H2:H5001)</f>
        <v>136064964</v>
      </c>
    </row>
    <row r="14" spans="1:2" x14ac:dyDescent="0.3">
      <c r="A14" t="s">
        <v>33711</v>
      </c>
      <c r="B14">
        <f>AVERAGE(Subscriptions!G2:G5001)</f>
        <v>2267.7494000000002</v>
      </c>
    </row>
    <row r="15" spans="1:2" x14ac:dyDescent="0.3">
      <c r="A15" t="s">
        <v>33712</v>
      </c>
      <c r="B15">
        <f>COUNTA('Support Tickets'!A2:A2001)</f>
        <v>2000</v>
      </c>
    </row>
    <row r="16" spans="1:2" x14ac:dyDescent="0.3">
      <c r="A16" t="s">
        <v>33713</v>
      </c>
      <c r="B16">
        <f>AVERAGE('Support Tickets'!E2:E2001)</f>
        <v>35.860999999999997</v>
      </c>
    </row>
    <row r="17" spans="1:3" x14ac:dyDescent="0.3">
      <c r="A17" t="s">
        <v>33714</v>
      </c>
      <c r="B17">
        <f>AVERAGE('Support Tickets'!G2:G2001)</f>
        <v>88.48</v>
      </c>
    </row>
    <row r="18" spans="1:3" x14ac:dyDescent="0.3">
      <c r="A18" t="s">
        <v>33715</v>
      </c>
      <c r="B18">
        <f>AVERAGE('Support Tickets'!H2:H2001)</f>
        <v>3.981276595744681</v>
      </c>
    </row>
    <row r="19" spans="1:3" x14ac:dyDescent="0.3">
      <c r="A19" t="s">
        <v>33716</v>
      </c>
      <c r="B19">
        <f>COUNTIF('Support Tickets'!I2:I2001,TRUE)</f>
        <v>95</v>
      </c>
    </row>
    <row r="20" spans="1:3" x14ac:dyDescent="0.3">
      <c r="A20" t="s">
        <v>33717</v>
      </c>
      <c r="B20">
        <f>COUNTA('Churn Events'!A2:A601)</f>
        <v>600</v>
      </c>
    </row>
    <row r="21" spans="1:3" x14ac:dyDescent="0.3">
      <c r="A21" t="s">
        <v>33718</v>
      </c>
      <c r="B21">
        <f>SUM('Churn Events'!F2:F601)</f>
        <v>0</v>
      </c>
    </row>
    <row r="22" spans="1:3" x14ac:dyDescent="0.3">
      <c r="A22" t="s">
        <v>33719</v>
      </c>
      <c r="B22">
        <f>COUNTIF('Churn Events'!G2:G601,TRUE)</f>
        <v>53</v>
      </c>
    </row>
    <row r="23" spans="1:3" x14ac:dyDescent="0.3">
      <c r="A23" t="s">
        <v>33720</v>
      </c>
      <c r="B23">
        <f>COUNTIF('Churn Events'!H2:H601,TRUE)</f>
        <v>61</v>
      </c>
    </row>
    <row r="24" spans="1:3" x14ac:dyDescent="0.3">
      <c r="A24" t="s">
        <v>33721</v>
      </c>
      <c r="B24">
        <f>COUNTIF('Churn Events'!I2:I601,TRUE)</f>
        <v>0</v>
      </c>
    </row>
    <row r="25" spans="1:3" x14ac:dyDescent="0.3">
      <c r="A25" t="s">
        <v>33722</v>
      </c>
      <c r="B25" t="s">
        <v>33723</v>
      </c>
      <c r="C25" s="4" t="s">
        <v>33724</v>
      </c>
    </row>
    <row r="26" spans="1:3" x14ac:dyDescent="0.3">
      <c r="A26" t="s">
        <v>33088</v>
      </c>
      <c r="B26">
        <f>COUNTIF('Churn Events'!D2:D601,"pricing")</f>
        <v>91</v>
      </c>
      <c r="C26" s="4">
        <f t="shared" ref="C26:C31" si="0">B26/$B$32</f>
        <v>0.15166666666666667</v>
      </c>
    </row>
    <row r="27" spans="1:3" x14ac:dyDescent="0.3">
      <c r="A27" t="s">
        <v>33091</v>
      </c>
      <c r="B27">
        <f>COUNTIF('Churn Events'!D2:D601,"support")</f>
        <v>104</v>
      </c>
      <c r="C27" s="4">
        <f t="shared" si="0"/>
        <v>0.17333333333333334</v>
      </c>
    </row>
    <row r="28" spans="1:3" x14ac:dyDescent="0.3">
      <c r="A28" t="s">
        <v>33094</v>
      </c>
      <c r="B28">
        <f>COUNTIF('Churn Events'!D2:D601,"budget")</f>
        <v>104</v>
      </c>
      <c r="C28" s="4">
        <f t="shared" si="0"/>
        <v>0.17333333333333334</v>
      </c>
    </row>
    <row r="29" spans="1:3" x14ac:dyDescent="0.3">
      <c r="A29" t="s">
        <v>33098</v>
      </c>
      <c r="B29">
        <f>COUNTIF('Churn Events'!D2:D601,"unknown")</f>
        <v>95</v>
      </c>
      <c r="C29" s="4">
        <f t="shared" si="0"/>
        <v>0.15833333333333333</v>
      </c>
    </row>
    <row r="30" spans="1:3" x14ac:dyDescent="0.3">
      <c r="A30" t="s">
        <v>33101</v>
      </c>
      <c r="B30">
        <f>COUNTIF('Churn Events'!D2:D601,"features")</f>
        <v>114</v>
      </c>
      <c r="C30" s="4">
        <f t="shared" si="0"/>
        <v>0.19</v>
      </c>
    </row>
    <row r="31" spans="1:3" x14ac:dyDescent="0.3">
      <c r="A31" t="s">
        <v>33109</v>
      </c>
      <c r="B31">
        <f>COUNTIF('Churn Events'!D2:D601,"competitor")</f>
        <v>92</v>
      </c>
      <c r="C31" s="4">
        <f t="shared" si="0"/>
        <v>0.15333333333333332</v>
      </c>
    </row>
    <row r="32" spans="1:3" x14ac:dyDescent="0.3">
      <c r="A32" t="s">
        <v>33731</v>
      </c>
      <c r="B32">
        <f>SUM(B26:B31)</f>
        <v>600</v>
      </c>
      <c r="C32" s="6">
        <f>SUM(C26:C31)</f>
        <v>1</v>
      </c>
    </row>
    <row r="34" spans="1:4" x14ac:dyDescent="0.3">
      <c r="A34" t="s">
        <v>33725</v>
      </c>
      <c r="B34" s="4">
        <f>B22/B20</f>
        <v>8.8333333333333333E-2</v>
      </c>
    </row>
    <row r="35" spans="1:4" x14ac:dyDescent="0.3">
      <c r="A35" t="s">
        <v>33726</v>
      </c>
      <c r="B35" s="4">
        <f>B23/B20</f>
        <v>0.10166666666666667</v>
      </c>
    </row>
    <row r="37" spans="1:4" x14ac:dyDescent="0.3">
      <c r="A37" t="s">
        <v>33727</v>
      </c>
      <c r="B37" t="s">
        <v>33708</v>
      </c>
      <c r="C37" t="s">
        <v>33706</v>
      </c>
      <c r="D37" t="s">
        <v>33703</v>
      </c>
    </row>
    <row r="38" spans="1:4" x14ac:dyDescent="0.3">
      <c r="A38" t="s">
        <v>15</v>
      </c>
      <c r="B38" cm="1">
        <f t="array" ref="B38">SUMPRODUCT(--(TRIM(Subscriptions!E$2:E$5001)=A38),--(Subscriptions!L$2:L$5001=TRUE))</f>
        <v>152</v>
      </c>
      <c r="C38" cm="1">
        <f t="array" ref="C38">SUMPRODUCT(--(TRIM(Subscriptions!E$2:E$5001)=A38))</f>
        <v>1602</v>
      </c>
      <c r="D38" s="4">
        <f>B38/C38</f>
        <v>9.4881398252184765E-2</v>
      </c>
    </row>
    <row r="39" spans="1:4" x14ac:dyDescent="0.3">
      <c r="A39" t="s">
        <v>39</v>
      </c>
      <c r="B39" cm="1">
        <f t="array" ref="B39">SUMPRODUCT(--(TRIM(Subscriptions!E$2:E$5001)=A39),--(Subscriptions!L$2:L$5001=TRUE))</f>
        <v>162</v>
      </c>
      <c r="C39" cm="1">
        <f t="array" ref="C39">SUMPRODUCT(--(TRIM(Subscriptions!E$2:E$5001)=A39))</f>
        <v>1675</v>
      </c>
      <c r="D39" s="4">
        <f>B39/C39</f>
        <v>9.6716417910447758E-2</v>
      </c>
    </row>
    <row r="40" spans="1:4" x14ac:dyDescent="0.3">
      <c r="A40" t="s">
        <v>32</v>
      </c>
      <c r="B40" cm="1">
        <f t="array" ref="B40">SUMPRODUCT(--(TRIM(Subscriptions!E$2:E$5001)=A40),--(Subscriptions!L$2:L$5001=TRUE))</f>
        <v>172</v>
      </c>
      <c r="C40" cm="1">
        <f t="array" ref="C40">SUMPRODUCT(--(TRIM(Subscriptions!E$2:E$5001)=A40))</f>
        <v>1723</v>
      </c>
      <c r="D40" s="4">
        <f>B40/C40</f>
        <v>9.9825885084155547E-2</v>
      </c>
    </row>
    <row r="41" spans="1:4" x14ac:dyDescent="0.3">
      <c r="A41" t="s">
        <v>33731</v>
      </c>
      <c r="B41">
        <f>SUM(B38:B40)</f>
        <v>486</v>
      </c>
      <c r="C41">
        <f>SUM(C38:C40)</f>
        <v>5000</v>
      </c>
      <c r="D41" s="6">
        <f>B41/C41</f>
        <v>9.7199999999999995E-2</v>
      </c>
    </row>
    <row r="43" spans="1:4" x14ac:dyDescent="0.3">
      <c r="A43" t="s">
        <v>33728</v>
      </c>
      <c r="B43" t="s">
        <v>33698</v>
      </c>
      <c r="C43" t="s">
        <v>33699</v>
      </c>
      <c r="D43" t="s">
        <v>33703</v>
      </c>
    </row>
    <row r="44" spans="1:4" x14ac:dyDescent="0.3">
      <c r="A44" t="s">
        <v>33729</v>
      </c>
      <c r="B44">
        <f>COUNTIF(Accounts!I2:I501,TRUE)</f>
        <v>97</v>
      </c>
      <c r="C44">
        <f>COUNTIFS(Accounts!I2:I501,TRUE,Accounts!J2:J501,TRUE)</f>
        <v>25</v>
      </c>
      <c r="D44" s="4">
        <f>C44/B44</f>
        <v>0.25773195876288657</v>
      </c>
    </row>
    <row r="45" spans="1:4" x14ac:dyDescent="0.3">
      <c r="A45" t="s">
        <v>33730</v>
      </c>
      <c r="B45">
        <f>COUNTIF(Accounts!I2:I501,FALSE)</f>
        <v>403</v>
      </c>
      <c r="C45">
        <f>COUNTIFS(Accounts!I2:I501,FALSE,Accounts!J2:J501,TRUE)</f>
        <v>85</v>
      </c>
      <c r="D45" s="4">
        <f>C45/B45</f>
        <v>0.21091811414392059</v>
      </c>
    </row>
    <row r="48" spans="1:4" x14ac:dyDescent="0.3">
      <c r="A48" t="s">
        <v>33732</v>
      </c>
      <c r="B48" t="s">
        <v>33698</v>
      </c>
      <c r="C48" t="s">
        <v>33699</v>
      </c>
      <c r="D48" t="s">
        <v>33703</v>
      </c>
    </row>
    <row r="49" spans="1:4" x14ac:dyDescent="0.3">
      <c r="A49" t="s">
        <v>12</v>
      </c>
      <c r="B49">
        <f>COUNTIF(Accounts!C2:C501,A49)</f>
        <v>79</v>
      </c>
      <c r="C49">
        <f>COUNTIFS(Accounts!C2:C501,A49,Accounts!J2:J501,TRUE)</f>
        <v>13</v>
      </c>
      <c r="D49" s="4">
        <f t="shared" ref="D49:D53" si="1">C49/B49</f>
        <v>0.16455696202531644</v>
      </c>
    </row>
    <row r="50" spans="1:4" x14ac:dyDescent="0.3">
      <c r="A50" t="s">
        <v>23</v>
      </c>
      <c r="B50">
        <f>COUNTIF(Accounts!C3:C502,A50)</f>
        <v>113</v>
      </c>
      <c r="C50">
        <f>COUNTIFS(Accounts!C3:C502,A50,Accounts!J3:J502,TRUE)</f>
        <v>35</v>
      </c>
      <c r="D50" s="4">
        <f t="shared" si="1"/>
        <v>0.30973451327433627</v>
      </c>
    </row>
    <row r="51" spans="1:4" x14ac:dyDescent="0.3">
      <c r="A51" t="s">
        <v>27</v>
      </c>
      <c r="B51">
        <f>COUNTIF(Accounts!C4:C503,A51)</f>
        <v>96</v>
      </c>
      <c r="C51">
        <f>COUNTIFS(Accounts!C4:C503,A51,Accounts!J4:J503,TRUE)</f>
        <v>21</v>
      </c>
      <c r="D51" s="4">
        <f t="shared" si="1"/>
        <v>0.21875</v>
      </c>
    </row>
    <row r="52" spans="1:4" x14ac:dyDescent="0.3">
      <c r="A52" t="s">
        <v>18</v>
      </c>
      <c r="B52">
        <f>COUNTIF(Accounts!C5:C504,A52)</f>
        <v>112</v>
      </c>
      <c r="C52">
        <f>COUNTIFS(Accounts!C5:C504,A52,Accounts!J5:J504,TRUE)</f>
        <v>25</v>
      </c>
      <c r="D52" s="4">
        <f t="shared" si="1"/>
        <v>0.22321428571428573</v>
      </c>
    </row>
    <row r="53" spans="1:4" x14ac:dyDescent="0.3">
      <c r="A53" t="s">
        <v>38</v>
      </c>
      <c r="B53">
        <f>COUNTIF(Accounts!C6:C505,A53)</f>
        <v>100</v>
      </c>
      <c r="C53">
        <f>COUNTIFS(Accounts!C6:C505,A53,Accounts!J6:J505,TRUE)</f>
        <v>16</v>
      </c>
      <c r="D53" s="4">
        <f t="shared" si="1"/>
        <v>0.16</v>
      </c>
    </row>
    <row r="56" spans="1:4" x14ac:dyDescent="0.3">
      <c r="A56" t="s">
        <v>33733</v>
      </c>
      <c r="B56" t="s">
        <v>33698</v>
      </c>
      <c r="C56" t="s">
        <v>33699</v>
      </c>
      <c r="D56" t="s">
        <v>33703</v>
      </c>
    </row>
    <row r="57" spans="1:4" x14ac:dyDescent="0.3">
      <c r="A57" t="s">
        <v>13</v>
      </c>
      <c r="B57">
        <f>COUNTIF(Accounts!D2:D501,A57)</f>
        <v>291</v>
      </c>
      <c r="C57">
        <f>COUNTIFS(Accounts!D2:D501,A57,Accounts!J2:J501,TRUE)</f>
        <v>68</v>
      </c>
      <c r="D57" s="4">
        <f>C57/B57</f>
        <v>0.23367697594501718</v>
      </c>
    </row>
    <row r="58" spans="1:4" x14ac:dyDescent="0.3">
      <c r="A58" t="s">
        <v>28</v>
      </c>
      <c r="B58">
        <f>COUNTIF(Accounts!D3:D502,A58)</f>
        <v>58</v>
      </c>
      <c r="C58">
        <f>COUNTIFS(Accounts!D3:D502,A58,Accounts!J3:J502,TRUE)</f>
        <v>11</v>
      </c>
      <c r="D58" s="4">
        <f t="shared" ref="D58:D63" si="2">C58/B58</f>
        <v>0.18965517241379309</v>
      </c>
    </row>
    <row r="59" spans="1:4" x14ac:dyDescent="0.3">
      <c r="A59" t="s">
        <v>19</v>
      </c>
      <c r="B59">
        <f>COUNTIF(Accounts!D4:D503,A59)</f>
        <v>49</v>
      </c>
      <c r="C59">
        <f>COUNTIFS(Accounts!D4:D503,A59,Accounts!J4:J503,TRUE)</f>
        <v>10</v>
      </c>
      <c r="D59" s="4">
        <f t="shared" si="2"/>
        <v>0.20408163265306123</v>
      </c>
    </row>
    <row r="60" spans="1:4" x14ac:dyDescent="0.3">
      <c r="A60" t="s">
        <v>44</v>
      </c>
      <c r="B60">
        <f>COUNTIF(Accounts!D5:D504,A60)</f>
        <v>23</v>
      </c>
      <c r="C60">
        <f>COUNTIFS(Accounts!D5:D504,A60,Accounts!J5:J504,TRUE)</f>
        <v>4</v>
      </c>
      <c r="D60" s="4">
        <f t="shared" si="2"/>
        <v>0.17391304347826086</v>
      </c>
    </row>
    <row r="61" spans="1:4" x14ac:dyDescent="0.3">
      <c r="A61" t="s">
        <v>82</v>
      </c>
      <c r="B61">
        <f>COUNTIF(Accounts!D6:D505,A61)</f>
        <v>32</v>
      </c>
      <c r="C61">
        <f>COUNTIFS(Accounts!D6:D505,A61,Accounts!J6:J505,TRUE)</f>
        <v>4</v>
      </c>
      <c r="D61" s="4">
        <f t="shared" si="2"/>
        <v>0.125</v>
      </c>
    </row>
    <row r="62" spans="1:4" x14ac:dyDescent="0.3">
      <c r="A62" t="s">
        <v>65</v>
      </c>
      <c r="B62">
        <f>COUNTIF(Accounts!D7:D506,A62)</f>
        <v>25</v>
      </c>
      <c r="C62">
        <f>COUNTIFS(Accounts!D7:D506,A62,Accounts!J7:J506,TRUE)</f>
        <v>8</v>
      </c>
      <c r="D62" s="4">
        <f t="shared" si="2"/>
        <v>0.32</v>
      </c>
    </row>
    <row r="63" spans="1:4" x14ac:dyDescent="0.3">
      <c r="A63" t="s">
        <v>101</v>
      </c>
      <c r="B63">
        <f>COUNTIF(Accounts!D8:D507,A63)</f>
        <v>22</v>
      </c>
      <c r="C63">
        <f>COUNTIFS(Accounts!D8:D507,A63,Accounts!J8:J507,TRUE)</f>
        <v>5</v>
      </c>
      <c r="D63" s="4">
        <f t="shared" si="2"/>
        <v>0.22727272727272727</v>
      </c>
    </row>
    <row r="66" spans="1:4" x14ac:dyDescent="0.3">
      <c r="A66" t="s">
        <v>33734</v>
      </c>
      <c r="B66" t="s">
        <v>33698</v>
      </c>
      <c r="C66" t="s">
        <v>33699</v>
      </c>
      <c r="D66" t="s">
        <v>33703</v>
      </c>
    </row>
    <row r="67" spans="1:4" x14ac:dyDescent="0.3">
      <c r="A67" t="s">
        <v>35</v>
      </c>
      <c r="B67" cm="1">
        <f t="array" ref="B67">SUMPRODUCT(--(TRIM(Accounts!F$2:F$501)=A67))</f>
        <v>98</v>
      </c>
      <c r="C67" cm="1">
        <f t="array" ref="C67">SUMPRODUCT(--(TRIM(Accounts!F$2:F$501)=A67),--(Accounts!J$2:J$501=TRUE))</f>
        <v>23</v>
      </c>
      <c r="D67" s="4">
        <f>C67/B67</f>
        <v>0.23469387755102042</v>
      </c>
    </row>
    <row r="68" spans="1:4" x14ac:dyDescent="0.3">
      <c r="A68" t="s">
        <v>31</v>
      </c>
      <c r="B68" cm="1">
        <f t="array" ref="B68">SUMPRODUCT(--(TRIM(Accounts!F$2:F$501)=A68))</f>
        <v>96</v>
      </c>
      <c r="C68" cm="1">
        <f t="array" ref="C68">SUMPRODUCT(--(TRIM(Accounts!F$2:F$501)=A68),--(Accounts!J$2:J$501=TRUE))</f>
        <v>29</v>
      </c>
      <c r="D68" s="4">
        <f t="shared" ref="D68:D72" si="3">C68/B68</f>
        <v>0.30208333333333331</v>
      </c>
    </row>
    <row r="69" spans="1:4" x14ac:dyDescent="0.3">
      <c r="A69" t="s">
        <v>24</v>
      </c>
      <c r="B69" cm="1">
        <f t="array" ref="B69">SUMPRODUCT(--(TRIM(Accounts!F$2:F$501)=A69))</f>
        <v>114</v>
      </c>
      <c r="C69" cm="1">
        <f t="array" ref="C69">SUMPRODUCT(--(TRIM(Accounts!F$2:F$501)=A69),--(Accounts!J$2:J$501=TRUE))</f>
        <v>20</v>
      </c>
      <c r="D69" s="4">
        <f t="shared" si="3"/>
        <v>0.17543859649122806</v>
      </c>
    </row>
    <row r="70" spans="1:4" x14ac:dyDescent="0.3">
      <c r="A70" t="s">
        <v>20</v>
      </c>
      <c r="B70" cm="1">
        <f t="array" ref="B70">SUMPRODUCT(--(TRIM(Accounts!F$2:F$501)=A70))</f>
        <v>103</v>
      </c>
      <c r="C70" cm="1">
        <f t="array" ref="C70">SUMPRODUCT(--(TRIM(Accounts!F$2:F$501)=A70),--(Accounts!J$2:J$501=TRUE))</f>
        <v>25</v>
      </c>
      <c r="D70" s="4">
        <f t="shared" si="3"/>
        <v>0.24271844660194175</v>
      </c>
    </row>
    <row r="71" spans="1:4" x14ac:dyDescent="0.3">
      <c r="A71" t="s">
        <v>14</v>
      </c>
      <c r="B71" cm="1">
        <f t="array" ref="B71">SUMPRODUCT(--(TRIM(Accounts!F$2:F$501)=A71))</f>
        <v>89</v>
      </c>
      <c r="C71" cm="1">
        <f t="array" ref="C71">SUMPRODUCT(--(TRIM(Accounts!F$2:F$501)=A71),--(Accounts!J$2:J$501=TRUE))</f>
        <v>13</v>
      </c>
      <c r="D71" s="4">
        <f t="shared" si="3"/>
        <v>0.14606741573033707</v>
      </c>
    </row>
    <row r="72" spans="1:4" x14ac:dyDescent="0.3">
      <c r="A72" t="s">
        <v>33735</v>
      </c>
      <c r="B72">
        <f>SUM(B67:B71)</f>
        <v>500</v>
      </c>
      <c r="C72">
        <f>SUM(C67:C71)</f>
        <v>110</v>
      </c>
      <c r="D72" s="4">
        <f t="shared" si="3"/>
        <v>0.22</v>
      </c>
    </row>
    <row r="76" spans="1:4" ht="15.6" x14ac:dyDescent="0.3">
      <c r="A76" s="12" t="s">
        <v>33736</v>
      </c>
      <c r="B76" s="12"/>
      <c r="C76" s="12"/>
    </row>
    <row r="77" spans="1:4" x14ac:dyDescent="0.3">
      <c r="A77" t="s">
        <v>33737</v>
      </c>
      <c r="B77" t="s">
        <v>33738</v>
      </c>
      <c r="C77" t="s">
        <v>33739</v>
      </c>
    </row>
    <row r="78" spans="1:4" x14ac:dyDescent="0.3">
      <c r="A78" t="s">
        <v>31086</v>
      </c>
      <c r="B78" cm="1">
        <f t="array" ref="B78">SUMPRODUCT(--(TRIM('Support Tickets'!F$2:F$2001)=A78))</f>
        <v>485</v>
      </c>
      <c r="C78" s="4">
        <f>B78/$B$82</f>
        <v>0.24249999999999999</v>
      </c>
    </row>
    <row r="79" spans="1:4" x14ac:dyDescent="0.3">
      <c r="A79" t="s">
        <v>31081</v>
      </c>
      <c r="B79" cm="1">
        <f t="array" ref="B79">SUMPRODUCT(--(TRIM('Support Tickets'!F$2:F$2001)=A79))</f>
        <v>491</v>
      </c>
      <c r="C79" s="4">
        <f t="shared" ref="C79:C81" si="4">B79/$B$82</f>
        <v>0.2455</v>
      </c>
    </row>
    <row r="80" spans="1:4" x14ac:dyDescent="0.3">
      <c r="A80" t="s">
        <v>31076</v>
      </c>
      <c r="B80" cm="1">
        <f t="array" ref="B80">SUMPRODUCT(--(TRIM('Support Tickets'!F$2:F$2001)=A80))</f>
        <v>510</v>
      </c>
      <c r="C80" s="4">
        <f t="shared" si="4"/>
        <v>0.255</v>
      </c>
    </row>
    <row r="81" spans="1:3" x14ac:dyDescent="0.3">
      <c r="A81" t="s">
        <v>31078</v>
      </c>
      <c r="B81" cm="1">
        <f t="array" ref="B81">SUMPRODUCT(--(TRIM('Support Tickets'!F$2:F$2001)=A81))</f>
        <v>514</v>
      </c>
      <c r="C81" s="4">
        <f t="shared" si="4"/>
        <v>0.25700000000000001</v>
      </c>
    </row>
    <row r="82" spans="1:3" x14ac:dyDescent="0.3">
      <c r="A82" t="s">
        <v>33731</v>
      </c>
      <c r="B82">
        <f>SUM(B78:B81)</f>
        <v>2000</v>
      </c>
      <c r="C82" s="6">
        <f>SUM(C78:C81)</f>
        <v>1</v>
      </c>
    </row>
    <row r="85" spans="1:3" x14ac:dyDescent="0.3">
      <c r="A85" s="13" t="s">
        <v>33740</v>
      </c>
      <c r="B85" s="13"/>
      <c r="C85" s="13"/>
    </row>
    <row r="86" spans="1:3" x14ac:dyDescent="0.3">
      <c r="A86" t="s">
        <v>33741</v>
      </c>
      <c r="B86" t="s">
        <v>33738</v>
      </c>
      <c r="C86" t="s">
        <v>33739</v>
      </c>
    </row>
    <row r="87" spans="1:3" x14ac:dyDescent="0.3">
      <c r="A87" t="s">
        <v>33742</v>
      </c>
      <c r="B87">
        <f>COUNTIF('Support Tickets'!I2:I2001,TRUE)</f>
        <v>95</v>
      </c>
      <c r="C87" s="4">
        <f>B87/$B$89</f>
        <v>4.7500000000000001E-2</v>
      </c>
    </row>
    <row r="88" spans="1:3" x14ac:dyDescent="0.3">
      <c r="A88" t="s">
        <v>33743</v>
      </c>
      <c r="B88">
        <f>COUNTIF('Support Tickets'!I2:I2001,FALSE)</f>
        <v>1905</v>
      </c>
      <c r="C88" s="4">
        <f>B88/$B$89</f>
        <v>0.95250000000000001</v>
      </c>
    </row>
    <row r="89" spans="1:3" x14ac:dyDescent="0.3">
      <c r="A89" t="s">
        <v>33731</v>
      </c>
      <c r="B89">
        <f>SUM(B87:B88)</f>
        <v>2000</v>
      </c>
      <c r="C89" s="4">
        <f>B89/$B$89</f>
        <v>1</v>
      </c>
    </row>
    <row r="92" spans="1:3" x14ac:dyDescent="0.3">
      <c r="A92" s="13" t="s">
        <v>33744</v>
      </c>
      <c r="B92" s="13"/>
      <c r="C92" s="13"/>
    </row>
    <row r="93" spans="1:3" x14ac:dyDescent="0.3">
      <c r="A93" t="s">
        <v>33737</v>
      </c>
      <c r="B93" t="s">
        <v>33713</v>
      </c>
    </row>
    <row r="94" spans="1:3" x14ac:dyDescent="0.3">
      <c r="A94" t="s">
        <v>31086</v>
      </c>
      <c r="B94" s="8">
        <f>AVERAGEIF('Support Tickets'!F2:F2001,A94,'Support Tickets'!E2:E2001)</f>
        <v>36.346391752577318</v>
      </c>
    </row>
    <row r="95" spans="1:3" x14ac:dyDescent="0.3">
      <c r="A95" t="s">
        <v>31081</v>
      </c>
      <c r="B95" s="8">
        <f>AVERAGEIF('Support Tickets'!F3:F2002,A95,'Support Tickets'!E3:E2002)</f>
        <v>35.594704684317719</v>
      </c>
    </row>
    <row r="96" spans="1:3" x14ac:dyDescent="0.3">
      <c r="A96" t="s">
        <v>31076</v>
      </c>
      <c r="B96" s="8">
        <f>AVERAGEIF('Support Tickets'!F4:F2003,A96,'Support Tickets'!E4:E2003)</f>
        <v>36.978388998035363</v>
      </c>
    </row>
    <row r="97" spans="1:2" x14ac:dyDescent="0.3">
      <c r="A97" t="s">
        <v>31078</v>
      </c>
      <c r="B97" s="8">
        <f>AVERAGEIF('Support Tickets'!F5:F2004,A97,'Support Tickets'!E5:E2004)</f>
        <v>34.61328125</v>
      </c>
    </row>
    <row r="99" spans="1:2" x14ac:dyDescent="0.3">
      <c r="A99" t="s">
        <v>33745</v>
      </c>
    </row>
    <row r="100" spans="1:2" x14ac:dyDescent="0.3">
      <c r="A100" t="s">
        <v>33737</v>
      </c>
      <c r="B100" t="s">
        <v>33714</v>
      </c>
    </row>
    <row r="101" spans="1:2" x14ac:dyDescent="0.3">
      <c r="A101" t="s">
        <v>31086</v>
      </c>
      <c r="B101" s="9">
        <f>AVERAGEIF('Support Tickets'!F2:F2001,A101,'Support Tickets'!G2:G2001)</f>
        <v>91.152577319587635</v>
      </c>
    </row>
    <row r="102" spans="1:2" x14ac:dyDescent="0.3">
      <c r="A102" t="s">
        <v>31081</v>
      </c>
      <c r="B102" s="9">
        <f>AVERAGEIF('Support Tickets'!F3:F2002,A102,'Support Tickets'!G3:G2002)</f>
        <v>85.855397148676175</v>
      </c>
    </row>
    <row r="103" spans="1:2" x14ac:dyDescent="0.3">
      <c r="A103" t="s">
        <v>31076</v>
      </c>
      <c r="B103" s="9">
        <f>AVERAGEIF('Support Tickets'!F4:F2003,A103,'Support Tickets'!G4:G2003)</f>
        <v>91.473477406679763</v>
      </c>
    </row>
    <row r="104" spans="1:2" x14ac:dyDescent="0.3">
      <c r="A104" t="s">
        <v>31078</v>
      </c>
      <c r="B104" s="9">
        <f>AVERAGEIF('Support Tickets'!F5:F2004,A104,'Support Tickets'!G5:G2004)</f>
        <v>85.400390625</v>
      </c>
    </row>
    <row r="107" spans="1:2" x14ac:dyDescent="0.3">
      <c r="A107" t="s">
        <v>33746</v>
      </c>
    </row>
    <row r="108" spans="1:2" x14ac:dyDescent="0.3">
      <c r="A108" t="s">
        <v>33737</v>
      </c>
      <c r="B108" t="s">
        <v>33715</v>
      </c>
    </row>
    <row r="109" spans="1:2" x14ac:dyDescent="0.3">
      <c r="A109" t="s">
        <v>31086</v>
      </c>
      <c r="B109" s="9">
        <f>AVERAGEIF('Support Tickets'!F2:F2001,A109,'Support Tickets'!H2:H2001)</f>
        <v>4.020905923344948</v>
      </c>
    </row>
    <row r="110" spans="1:2" x14ac:dyDescent="0.3">
      <c r="A110" t="s">
        <v>31081</v>
      </c>
      <c r="B110" s="9">
        <f>AVERAGEIF('Support Tickets'!F3:F2002,A110,'Support Tickets'!H3:H2002)</f>
        <v>3.9349315068493151</v>
      </c>
    </row>
    <row r="111" spans="1:2" x14ac:dyDescent="0.3">
      <c r="A111" t="s">
        <v>31076</v>
      </c>
      <c r="B111" s="9">
        <f>AVERAGEIF('Support Tickets'!F4:F2003,A111,'Support Tickets'!H4:H2003)</f>
        <v>3.9966101694915253</v>
      </c>
    </row>
    <row r="112" spans="1:2" x14ac:dyDescent="0.3">
      <c r="A112" t="s">
        <v>31078</v>
      </c>
      <c r="B112" s="9">
        <f>AVERAGEIF('Support Tickets'!F5:F2004,A112,'Support Tickets'!H5:H2004)</f>
        <v>3.9733333333333332</v>
      </c>
    </row>
    <row r="115" spans="1:2" x14ac:dyDescent="0.3">
      <c r="A115" t="s">
        <v>33747</v>
      </c>
    </row>
    <row r="116" spans="1:2" x14ac:dyDescent="0.3">
      <c r="A116" t="s">
        <v>33741</v>
      </c>
      <c r="B116" t="s">
        <v>33715</v>
      </c>
    </row>
    <row r="117" spans="1:2" x14ac:dyDescent="0.3">
      <c r="A117" t="s">
        <v>33742</v>
      </c>
      <c r="B117" s="9">
        <f>AVERAGEIF('Support Tickets'!I2:I2001,TRUE,'Support Tickets'!H2:H2001)</f>
        <v>4.0793650793650791</v>
      </c>
    </row>
    <row r="118" spans="1:2" x14ac:dyDescent="0.3">
      <c r="A118" t="s">
        <v>33743</v>
      </c>
      <c r="B118" s="9">
        <f>AVERAGEIF('Support Tickets'!I2:I2001,FALSE,'Support Tickets'!H2:H2001)</f>
        <v>3.9757194244604315</v>
      </c>
    </row>
    <row r="121" spans="1:2" x14ac:dyDescent="0.3">
      <c r="A121" t="s">
        <v>33748</v>
      </c>
    </row>
    <row r="122" spans="1:2" x14ac:dyDescent="0.3">
      <c r="A122" t="s">
        <v>33741</v>
      </c>
      <c r="B122" t="s">
        <v>33713</v>
      </c>
    </row>
    <row r="123" spans="1:2" x14ac:dyDescent="0.3">
      <c r="A123" t="s">
        <v>33742</v>
      </c>
      <c r="B123" s="9">
        <f>AVERAGEIF('Support Tickets'!I2:I2001,TRUE,'Support Tickets'!E2:E2001)</f>
        <v>37.200000000000003</v>
      </c>
    </row>
    <row r="124" spans="1:2" x14ac:dyDescent="0.3">
      <c r="A124" t="s">
        <v>33743</v>
      </c>
      <c r="B124" s="9">
        <f>AVERAGEIF('Support Tickets'!I2:I2001,FALSE,'Support Tickets'!E2:E2001)</f>
        <v>35.794225721784777</v>
      </c>
    </row>
    <row r="127" spans="1:2" x14ac:dyDescent="0.3">
      <c r="A127" t="s">
        <v>33749</v>
      </c>
    </row>
    <row r="128" spans="1:2" x14ac:dyDescent="0.3">
      <c r="A128" t="s">
        <v>33741</v>
      </c>
      <c r="B128" t="s">
        <v>33738</v>
      </c>
    </row>
    <row r="129" spans="1:2" x14ac:dyDescent="0.3">
      <c r="A129" t="s">
        <v>33742</v>
      </c>
      <c r="B129">
        <f>COUNTIF('Support Tickets'!I2:I2001,TRUE)</f>
        <v>95</v>
      </c>
    </row>
    <row r="130" spans="1:2" x14ac:dyDescent="0.3">
      <c r="A130" t="s">
        <v>33743</v>
      </c>
      <c r="B130">
        <f>COUNTIF('Support Tickets'!I2:I2001,FALSE)</f>
        <v>1905</v>
      </c>
    </row>
    <row r="133" spans="1:2" x14ac:dyDescent="0.3">
      <c r="A133" t="s">
        <v>33750</v>
      </c>
    </row>
    <row r="134" spans="1:2" x14ac:dyDescent="0.3">
      <c r="A134" t="s">
        <v>33741</v>
      </c>
      <c r="B134" t="s">
        <v>33714</v>
      </c>
    </row>
    <row r="135" spans="1:2" x14ac:dyDescent="0.3">
      <c r="A135" t="s">
        <v>33742</v>
      </c>
      <c r="B135" s="9">
        <f>AVERAGEIF('Support Tickets'!I2:I2001,TRUE,'Support Tickets'!G2:G2001)</f>
        <v>97.631578947368425</v>
      </c>
    </row>
    <row r="136" spans="1:2" x14ac:dyDescent="0.3">
      <c r="A136" t="s">
        <v>33743</v>
      </c>
      <c r="B136" s="9">
        <f>AVERAGEIF('Support Tickets'!I2:I2001,FALSE,'Support Tickets'!G2:G2001)</f>
        <v>88.023622047244089</v>
      </c>
    </row>
    <row r="139" spans="1:2" x14ac:dyDescent="0.3">
      <c r="A139" t="s">
        <v>33751</v>
      </c>
    </row>
    <row r="140" spans="1:2" x14ac:dyDescent="0.3">
      <c r="A140" t="s">
        <v>33741</v>
      </c>
      <c r="B140" t="s">
        <v>33715</v>
      </c>
    </row>
    <row r="141" spans="1:2" x14ac:dyDescent="0.3">
      <c r="A141" t="s">
        <v>33742</v>
      </c>
      <c r="B141" s="9">
        <f>AVERAGEIF('Support Tickets'!I2:I2001,TRUE,'Support Tickets'!H2:H2001)</f>
        <v>4.0793650793650791</v>
      </c>
    </row>
    <row r="142" spans="1:2" x14ac:dyDescent="0.3">
      <c r="A142" t="s">
        <v>33743</v>
      </c>
      <c r="B142" s="9">
        <f>AVERAGEIF('Support Tickets'!I2:I2001,FALSE,'Support Tickets'!H2:H2001)</f>
        <v>3.9757194244604315</v>
      </c>
    </row>
    <row r="145" spans="1:4" x14ac:dyDescent="0.3">
      <c r="A145" t="s">
        <v>33752</v>
      </c>
    </row>
    <row r="146" spans="1:4" x14ac:dyDescent="0.3">
      <c r="A146" t="s">
        <v>33737</v>
      </c>
      <c r="B146" t="s">
        <v>33753</v>
      </c>
      <c r="C146" t="s">
        <v>33754</v>
      </c>
      <c r="D146" t="s">
        <v>33755</v>
      </c>
    </row>
    <row r="147" spans="1:4" x14ac:dyDescent="0.3">
      <c r="A147" t="s">
        <v>31086</v>
      </c>
      <c r="B147">
        <f>COUNTIF('Support Tickets'!F2:F2001,A147)</f>
        <v>485</v>
      </c>
      <c r="C147" cm="1">
        <f t="array" ref="C147">SUMPRODUCT(--('Support Tickets'!F$2:F$2001=A147),--(_xlfn.XLOOKUP('Support Tickets'!B$2:B$2001,Accounts!A$2:A$501,Accounts!J$2:J$501,FALSE)=TRUE))</f>
        <v>108</v>
      </c>
      <c r="D147" s="9">
        <f>C147/B147*100</f>
        <v>22.268041237113405</v>
      </c>
    </row>
    <row r="148" spans="1:4" x14ac:dyDescent="0.3">
      <c r="A148" t="s">
        <v>31081</v>
      </c>
      <c r="B148">
        <f>COUNTIF('Support Tickets'!F3:F2002,A148)</f>
        <v>491</v>
      </c>
      <c r="C148" cm="1">
        <f t="array" ref="C148">SUMPRODUCT(--('Support Tickets'!F$2:F$2001=A148),--(_xlfn.XLOOKUP('Support Tickets'!B$2:B$2001,Accounts!A$2:A$501,Accounts!J$2:J$501,FALSE)=TRUE))</f>
        <v>118</v>
      </c>
      <c r="D148" s="9">
        <f t="shared" ref="D148:D150" si="5">C148/B148*100</f>
        <v>24.032586558044809</v>
      </c>
    </row>
    <row r="149" spans="1:4" x14ac:dyDescent="0.3">
      <c r="A149" t="s">
        <v>31076</v>
      </c>
      <c r="B149">
        <f>COUNTIF('Support Tickets'!F4:F2003,A149)</f>
        <v>509</v>
      </c>
      <c r="C149" cm="1">
        <f t="array" ref="C149">SUMPRODUCT(--('Support Tickets'!F$2:F$2001=A149),--(_xlfn.XLOOKUP('Support Tickets'!B$2:B$2001,Accounts!A$2:A$501,Accounts!J$2:J$501,FALSE)=TRUE))</f>
        <v>105</v>
      </c>
      <c r="D149" s="9">
        <f t="shared" si="5"/>
        <v>20.628683693516699</v>
      </c>
    </row>
    <row r="150" spans="1:4" x14ac:dyDescent="0.3">
      <c r="A150" t="s">
        <v>31078</v>
      </c>
      <c r="B150">
        <f>COUNTIF('Support Tickets'!F5:F2004,A150)</f>
        <v>512</v>
      </c>
      <c r="C150" cm="1">
        <f t="array" ref="C150">SUMPRODUCT(--('Support Tickets'!F$2:F$2001=A150),--(_xlfn.XLOOKUP('Support Tickets'!B$2:B$2001,Accounts!A$2:A$501,Accounts!J$2:J$501,FALSE)=TRUE))</f>
        <v>101</v>
      </c>
      <c r="D150" s="9">
        <f t="shared" si="5"/>
        <v>19.7265625</v>
      </c>
    </row>
    <row r="153" spans="1:4" x14ac:dyDescent="0.3">
      <c r="A153" t="s">
        <v>33756</v>
      </c>
    </row>
    <row r="154" spans="1:4" x14ac:dyDescent="0.3">
      <c r="A154" t="s">
        <v>33757</v>
      </c>
      <c r="B154" t="s">
        <v>33757</v>
      </c>
      <c r="C154" t="s">
        <v>33753</v>
      </c>
      <c r="D154" t="s">
        <v>33758</v>
      </c>
    </row>
    <row r="155" spans="1:4" x14ac:dyDescent="0.3">
      <c r="A155" t="s">
        <v>33759</v>
      </c>
      <c r="B155">
        <f>COUNTA(Accounts!A2:A501)</f>
        <v>500</v>
      </c>
      <c r="C155">
        <f>COUNTA('Support Tickets'!A2:A2001)</f>
        <v>2000</v>
      </c>
      <c r="D155">
        <f>C155/B155</f>
        <v>4</v>
      </c>
    </row>
    <row r="158" spans="1:4" x14ac:dyDescent="0.3">
      <c r="A158" t="s">
        <v>33760</v>
      </c>
    </row>
    <row r="159" spans="1:4" x14ac:dyDescent="0.3">
      <c r="A159" t="s">
        <v>33757</v>
      </c>
      <c r="B159" t="s">
        <v>33699</v>
      </c>
      <c r="C159" t="s">
        <v>33761</v>
      </c>
      <c r="D159" t="s">
        <v>33760</v>
      </c>
    </row>
    <row r="160" spans="1:4" x14ac:dyDescent="0.3">
      <c r="A160" t="s">
        <v>33762</v>
      </c>
      <c r="B160">
        <f>COUNTIF(Accounts!J2:J501,TRUE)</f>
        <v>110</v>
      </c>
      <c r="C160" cm="1">
        <f t="array" ref="C160">SUMPRODUCT(--(_xlfn.XLOOKUP('Support Tickets'!B$2:B$2001,Accounts!A$2:A$501,Accounts!J$2:J$501,FALSE)=TRUE))</f>
        <v>432</v>
      </c>
      <c r="D160" s="9">
        <f>C160/B160</f>
        <v>3.9272727272727272</v>
      </c>
    </row>
    <row r="164" spans="1:4" x14ac:dyDescent="0.3">
      <c r="A164" t="s">
        <v>33763</v>
      </c>
    </row>
    <row r="165" spans="1:4" x14ac:dyDescent="0.3">
      <c r="A165" t="s">
        <v>33764</v>
      </c>
      <c r="B165" t="s">
        <v>33698</v>
      </c>
      <c r="C165" t="s">
        <v>33699</v>
      </c>
      <c r="D165" t="s">
        <v>33703</v>
      </c>
    </row>
    <row r="166" spans="1:4" x14ac:dyDescent="0.3">
      <c r="A166" t="s">
        <v>33765</v>
      </c>
      <c r="B166" cm="1">
        <f t="array" ref="B166">SUMPRODUCT(--(COUNTIF('Support Tickets'!B$2:B$2001,Accounts!A$2:A$501)&gt;=1),--(COUNTIF('Support Tickets'!B$2:B$2001,Accounts!A$2:A$501)&lt;=2))</f>
        <v>104</v>
      </c>
      <c r="C166" cm="1">
        <f t="array" ref="C166">SUMPRODUCT(--(COUNTIF('Support Tickets'!B$2:B$2001,Accounts!A$2:A$501)&gt;=1),--(COUNTIF('Support Tickets'!B$2:B$2001,Accounts!A$2:A$501)&lt;=2),--(Accounts!J$2:J$501=TRUE))</f>
        <v>26</v>
      </c>
      <c r="D166" s="4">
        <f>C166/B166</f>
        <v>0.25</v>
      </c>
    </row>
    <row r="167" spans="1:4" x14ac:dyDescent="0.3">
      <c r="A167" t="s">
        <v>33766</v>
      </c>
      <c r="B167" cm="1">
        <f t="array" ref="B167">SUMPRODUCT(--(COUNTIF('Support Tickets'!B$2:B$2001,Accounts!A$2:A$501)&gt;=3),--(COUNTIF('Support Tickets'!B$2:B$2001,Accounts!A$2:A$501)&lt;=5))</f>
        <v>292</v>
      </c>
      <c r="C167" cm="1">
        <f t="array" ref="C167">SUMPRODUCT(--(COUNTIF('Support Tickets'!B$2:B$2001,Accounts!A$2:A$501)&gt;=3),--(COUNTIF('Support Tickets'!B$2:B$2001,Accounts!A$2:A$501)&lt;=5),--(Accounts!J$2:J$501=TRUE))</f>
        <v>59</v>
      </c>
      <c r="D167" s="4">
        <f t="shared" ref="D167:D168" si="6">C167/B167</f>
        <v>0.20205479452054795</v>
      </c>
    </row>
    <row r="168" spans="1:4" x14ac:dyDescent="0.3">
      <c r="A168" t="s">
        <v>33767</v>
      </c>
      <c r="B168" cm="1">
        <f t="array" ref="B168">SUMPRODUCT(--(COUNTIF('Support Tickets'!B$2:B$2001,Accounts!A$2:A$501)&gt;=6))</f>
        <v>96</v>
      </c>
      <c r="C168" cm="1">
        <f t="array" ref="C168">SUMPRODUCT(--(COUNTIF('Support Tickets'!B$2:B$2001,Accounts!A$2:A$501)&gt;=6),--(Accounts!J$2:J$501=TRUE))</f>
        <v>23</v>
      </c>
      <c r="D168" s="4">
        <f t="shared" si="6"/>
        <v>0.23958333333333334</v>
      </c>
    </row>
    <row r="171" spans="1:4" x14ac:dyDescent="0.3">
      <c r="A171" t="s">
        <v>33768</v>
      </c>
    </row>
    <row r="172" spans="1:4" x14ac:dyDescent="0.3">
      <c r="A172" t="s">
        <v>33769</v>
      </c>
      <c r="B172" t="s">
        <v>33753</v>
      </c>
      <c r="C172" t="s">
        <v>33770</v>
      </c>
      <c r="D172" t="s">
        <v>33703</v>
      </c>
    </row>
    <row r="173" spans="1:4" x14ac:dyDescent="0.3">
      <c r="A173" s="10">
        <v>46054</v>
      </c>
      <c r="B173">
        <f>COUNTIFS('Support Tickets'!H$2:H$2001,"&gt;=1",'Support Tickets'!H$2:H$2001,"&lt;=2")</f>
        <v>0</v>
      </c>
      <c r="C173" cm="1">
        <f t="array" ref="C173">SUMPRODUCT(--('Support Tickets'!H$2:H$2001&gt;=1),--('Support Tickets'!H$2:H$2001&lt;=2),--(_xlfn.XLOOKUP('Support Tickets'!B$2:B$2001,Accounts!A$2:A$501,Accounts!J$2:J$501,FALSE)=TRUE))</f>
        <v>0</v>
      </c>
      <c r="D173" s="4">
        <f>IF(B173=0,0,C173/B173)</f>
        <v>0</v>
      </c>
    </row>
    <row r="174" spans="1:4" x14ac:dyDescent="0.3">
      <c r="A174">
        <v>3</v>
      </c>
      <c r="B174">
        <f>COUNTIF('Support Tickets'!H$2:H$2001,3)</f>
        <v>396</v>
      </c>
      <c r="C174" cm="1">
        <f t="array" ref="C174">SUMPRODUCT(--('Support Tickets'!H$2:H$2001=3),--(_xlfn.XLOOKUP('Support Tickets'!B$2:B$2001,Accounts!A$2:A$501,Accounts!J$2:J$501,FALSE)=TRUE))</f>
        <v>80</v>
      </c>
      <c r="D174" s="4">
        <f t="shared" ref="D174:D176" si="7">IF(B174=0,0,C174/B174)</f>
        <v>0.20202020202020202</v>
      </c>
    </row>
    <row r="175" spans="1:4" x14ac:dyDescent="0.3">
      <c r="A175">
        <v>4</v>
      </c>
      <c r="B175">
        <f>COUNTIF('Support Tickets'!H$2:H$2001,4)</f>
        <v>405</v>
      </c>
      <c r="C175" cm="1">
        <f t="array" ref="C175">SUMPRODUCT(--('Support Tickets'!H$2:H$2001=4),--(_xlfn.XLOOKUP('Support Tickets'!B$2:B$2001,Accounts!A$2:A$501,Accounts!J$2:J$501,FALSE)=TRUE))</f>
        <v>97</v>
      </c>
      <c r="D175" s="4">
        <f t="shared" si="7"/>
        <v>0.23950617283950618</v>
      </c>
    </row>
    <row r="176" spans="1:4" x14ac:dyDescent="0.3">
      <c r="A176">
        <v>5</v>
      </c>
      <c r="B176">
        <f>COUNTIF('Support Tickets'!H$2:H$2001,5)</f>
        <v>374</v>
      </c>
      <c r="C176" cm="1">
        <f t="array" ref="C176">SUMPRODUCT(--('Support Tickets'!H$2:H$2001=5),--(_xlfn.XLOOKUP('Support Tickets'!B$2:B$2001,Accounts!A$2:A$501,Accounts!J$2:J$501,FALSE)=TRUE))</f>
        <v>83</v>
      </c>
      <c r="D176" s="4">
        <f t="shared" si="7"/>
        <v>0.22192513368983957</v>
      </c>
    </row>
    <row r="179" spans="1:4" x14ac:dyDescent="0.3">
      <c r="A179" t="s">
        <v>33771</v>
      </c>
    </row>
    <row r="180" spans="1:4" x14ac:dyDescent="0.3">
      <c r="A180" t="s">
        <v>33772</v>
      </c>
      <c r="B180" t="s">
        <v>33753</v>
      </c>
      <c r="C180" t="s">
        <v>33770</v>
      </c>
      <c r="D180" t="s">
        <v>33703</v>
      </c>
    </row>
    <row r="181" spans="1:4" x14ac:dyDescent="0.3">
      <c r="A181" t="s">
        <v>33773</v>
      </c>
      <c r="B181">
        <f>COUNTIF('Support Tickets'!E$2:E$2001,"&lt;24")</f>
        <v>677</v>
      </c>
      <c r="C181" cm="1">
        <f t="array" ref="C181">SUMPRODUCT(--('Support Tickets'!E$2:E$2001&lt;24),--(_xlfn.XLOOKUP('Support Tickets'!B$2:B$2001,Accounts!A$2:A$501,Accounts!J$2:J$501,FALSE)=TRUE))</f>
        <v>149</v>
      </c>
      <c r="D181" s="4">
        <f>C181/B181</f>
        <v>0.22008862629246675</v>
      </c>
    </row>
    <row r="182" spans="1:4" x14ac:dyDescent="0.3">
      <c r="A182" t="s">
        <v>33774</v>
      </c>
      <c r="B182">
        <f>COUNTIFS('Support Tickets'!E$2:E$2001,"&gt;=24",'Support Tickets'!E$2:E$2001,"&lt;=48")</f>
        <v>648</v>
      </c>
      <c r="C182" cm="1">
        <f t="array" ref="C182">SUMPRODUCT(--('Support Tickets'!E$2:E$2001&gt;=24),--('Support Tickets'!E$2:E$2001&lt;=48),--(_xlfn.XLOOKUP('Support Tickets'!B$2:B$2001,Accounts!A$2:A$501,Accounts!J$2:J$501,FALSE)=TRUE))</f>
        <v>141</v>
      </c>
      <c r="D182" s="4">
        <f t="shared" ref="D182:D183" si="8">C182/B182</f>
        <v>0.21759259259259259</v>
      </c>
    </row>
    <row r="183" spans="1:4" x14ac:dyDescent="0.3">
      <c r="A183" t="s">
        <v>33775</v>
      </c>
      <c r="B183">
        <f>COUNTIF('Support Tickets'!E$2:E$2001,"&gt;48")</f>
        <v>675</v>
      </c>
      <c r="C183" cm="1">
        <f t="array" ref="C183">SUMPRODUCT(--('Support Tickets'!E$2:E$2001&gt;48),--(_xlfn.XLOOKUP('Support Tickets'!B$2:B$2001,Accounts!A$2:A$501,Accounts!J$2:J$501,FALSE)=TRUE))</f>
        <v>142</v>
      </c>
      <c r="D183" s="4">
        <f t="shared" si="8"/>
        <v>0.21037037037037037</v>
      </c>
    </row>
    <row r="186" spans="1:4" x14ac:dyDescent="0.3">
      <c r="A186" t="s">
        <v>33776</v>
      </c>
    </row>
    <row r="187" spans="1:4" x14ac:dyDescent="0.3">
      <c r="A187" t="s">
        <v>33777</v>
      </c>
      <c r="B187" t="s">
        <v>33753</v>
      </c>
      <c r="C187" t="s">
        <v>33753</v>
      </c>
      <c r="D187" t="s">
        <v>33703</v>
      </c>
    </row>
    <row r="188" spans="1:4" x14ac:dyDescent="0.3">
      <c r="A188" t="s">
        <v>33778</v>
      </c>
      <c r="B188">
        <f>COUNTIF('Support Tickets'!G$2:G$2001,"&lt;60")</f>
        <v>699</v>
      </c>
      <c r="C188" cm="1">
        <f t="array" ref="C188">SUMPRODUCT(--('Support Tickets'!G$2:G$2001&lt;60),--(_xlfn.XLOOKUP('Support Tickets'!B$2:B$2001,Accounts!A$2:A$501,Accounts!J$2:J$501,FALSE)=TRUE))</f>
        <v>160</v>
      </c>
      <c r="D188" s="4">
        <f>C188/B188</f>
        <v>0.22889842632331903</v>
      </c>
    </row>
    <row r="189" spans="1:4" x14ac:dyDescent="0.3">
      <c r="A189" t="s">
        <v>33779</v>
      </c>
      <c r="B189">
        <f>COUNTIFS('Support Tickets'!G$2:G$2001,"&gt;=60",'Support Tickets'!G$2:G$2001,"&lt;=120")</f>
        <v>648</v>
      </c>
      <c r="C189" cm="1">
        <f t="array" ref="C189">SUMPRODUCT(--('Support Tickets'!G$2:G$2001&gt;=60),--('Support Tickets'!G$2:G$2001&lt;=120),--(_xlfn.XLOOKUP('Support Tickets'!B$2:B$2001,Accounts!A$2:A$501,Accounts!J$2:J$501,FALSE)=TRUE))</f>
        <v>144</v>
      </c>
      <c r="D189" s="4">
        <f t="shared" ref="D189:D190" si="9">C189/B189</f>
        <v>0.22222222222222221</v>
      </c>
    </row>
    <row r="190" spans="1:4" x14ac:dyDescent="0.3">
      <c r="A190" t="s">
        <v>33780</v>
      </c>
      <c r="B190">
        <f>COUNTIF('Support Tickets'!G$2:G$2001,"&gt;120")</f>
        <v>653</v>
      </c>
      <c r="C190" cm="1">
        <f t="array" ref="C190">SUMPRODUCT(--('Support Tickets'!G$2:G$2001&gt;120),--(_xlfn.XLOOKUP('Support Tickets'!B$2:B$2001,Accounts!A$2:A$501,Accounts!J$2:J$501,FALSE)=TRUE))</f>
        <v>128</v>
      </c>
      <c r="D190" s="4">
        <f t="shared" si="9"/>
        <v>0.19601837672281777</v>
      </c>
    </row>
    <row r="193" spans="1:4" x14ac:dyDescent="0.3">
      <c r="A193" t="s">
        <v>33781</v>
      </c>
    </row>
    <row r="194" spans="1:4" x14ac:dyDescent="0.3">
      <c r="A194" t="s">
        <v>33741</v>
      </c>
      <c r="B194" t="s">
        <v>33753</v>
      </c>
      <c r="C194" t="s">
        <v>33770</v>
      </c>
      <c r="D194" t="s">
        <v>33703</v>
      </c>
    </row>
    <row r="195" spans="1:4" x14ac:dyDescent="0.3">
      <c r="A195" t="s">
        <v>33742</v>
      </c>
      <c r="B195">
        <f>COUNTIF('Support Tickets'!I2:I2001,TRUE)</f>
        <v>95</v>
      </c>
      <c r="C195" cm="1">
        <f t="array" ref="C195">SUMPRODUCT(--('Support Tickets'!I$2:I$2001=TRUE),--(_xlfn.XLOOKUP('Support Tickets'!B$2:B$2001,Accounts!A$2:A$501,Accounts!J$2:J$501,FALSE)=TRUE))</f>
        <v>24</v>
      </c>
      <c r="D195" s="4">
        <f>C195/B195</f>
        <v>0.25263157894736843</v>
      </c>
    </row>
    <row r="196" spans="1:4" x14ac:dyDescent="0.3">
      <c r="A196" t="s">
        <v>33743</v>
      </c>
      <c r="B196">
        <f>COUNTIF('Support Tickets'!I2:I2001,FALSE)</f>
        <v>1905</v>
      </c>
      <c r="C196" cm="1">
        <f t="array" ref="C196">SUMPRODUCT(--('Support Tickets'!I$2:I$2001=FALSE),--(_xlfn.XLOOKUP('Support Tickets'!B$2:B$2001,Accounts!A$2:A$501,Accounts!J$2:J$501,FALSE)=TRUE))</f>
        <v>408</v>
      </c>
      <c r="D196" s="4">
        <f>C196/B196</f>
        <v>0.21417322834645669</v>
      </c>
    </row>
    <row r="200" spans="1:4" x14ac:dyDescent="0.3">
      <c r="A200" t="s">
        <v>33782</v>
      </c>
    </row>
    <row r="201" spans="1:4" x14ac:dyDescent="0.3">
      <c r="A201" t="s">
        <v>33783</v>
      </c>
      <c r="B201" t="s">
        <v>33753</v>
      </c>
      <c r="C201" t="s">
        <v>33753</v>
      </c>
      <c r="D201" t="s">
        <v>33703</v>
      </c>
    </row>
    <row r="202" spans="1:4" x14ac:dyDescent="0.3">
      <c r="A202" s="11" t="s">
        <v>33784</v>
      </c>
      <c r="B202">
        <f>COUNTIF('Support Tickets'!H$2:H$2001,"&lt;4")</f>
        <v>396</v>
      </c>
      <c r="C202" cm="1">
        <f t="array" ref="C202">SUMPRODUCT(--('Support Tickets'!H$2:H$2001&lt;4),--(_xlfn.XLOOKUP('Support Tickets'!B$2:B$2001,Accounts!A$2:A$501,Accounts!J$2:J$501,FALSE)=TRUE))</f>
        <v>252</v>
      </c>
      <c r="D202" s="4">
        <f>C202/B202</f>
        <v>0.63636363636363635</v>
      </c>
    </row>
    <row r="203" spans="1:4" x14ac:dyDescent="0.3">
      <c r="A203" s="11">
        <v>4</v>
      </c>
      <c r="B203">
        <f>COUNTIF('Support Tickets'!H$2:H$2001,4)</f>
        <v>405</v>
      </c>
      <c r="C203" cm="1">
        <f t="array" ref="C203">SUMPRODUCT(--('Support Tickets'!H$2:H$2001=4),--(_xlfn.XLOOKUP('Support Tickets'!B$2:B$2001,Accounts!A$2:A$501,Accounts!J$2:J$501,FALSE)=TRUE))</f>
        <v>97</v>
      </c>
      <c r="D203" s="4">
        <f t="shared" ref="D203:D204" si="10">C203/B203</f>
        <v>0.23950617283950618</v>
      </c>
    </row>
    <row r="204" spans="1:4" x14ac:dyDescent="0.3">
      <c r="A204" s="11">
        <v>5</v>
      </c>
      <c r="B204">
        <f>COUNTIF('Support Tickets'!H$2:H$2001,5)</f>
        <v>374</v>
      </c>
      <c r="C204" cm="1">
        <f t="array" ref="C204">SUMPRODUCT(--('Support Tickets'!H$2:H$2001=5),--(_xlfn.XLOOKUP('Support Tickets'!B$2:B$2001,Accounts!A$2:A$501,Accounts!J$2:J$501,FALSE)=TRUE))</f>
        <v>83</v>
      </c>
      <c r="D204" s="4">
        <f t="shared" si="10"/>
        <v>0.22192513368983957</v>
      </c>
    </row>
    <row r="208" spans="1:4" x14ac:dyDescent="0.3">
      <c r="A208" t="s">
        <v>33785</v>
      </c>
    </row>
    <row r="209" spans="1:2" x14ac:dyDescent="0.3">
      <c r="A209" t="s">
        <v>33786</v>
      </c>
      <c r="B209" t="s">
        <v>33787</v>
      </c>
    </row>
    <row r="210" spans="1:2" x14ac:dyDescent="0.3">
      <c r="A210" t="s">
        <v>15</v>
      </c>
      <c r="B210">
        <f>SUMIF(Subscriptions!E$2:E$5001,A210,Subscriptions!G$2:G$5001)</f>
        <v>760437</v>
      </c>
    </row>
    <row r="211" spans="1:2" x14ac:dyDescent="0.3">
      <c r="A211" t="s">
        <v>39</v>
      </c>
      <c r="B211">
        <f>SUMIF(Subscriptions!E$2:E$5001,A211,Subscriptions!G$2:G$5001)</f>
        <v>2105089</v>
      </c>
    </row>
    <row r="212" spans="1:2" x14ac:dyDescent="0.3">
      <c r="A212" t="s">
        <v>32</v>
      </c>
      <c r="B212">
        <f>SUMIF(Subscriptions!E$2:E$5001,A212,Subscriptions!G$2:G$5001)</f>
        <v>8473221</v>
      </c>
    </row>
    <row r="213" spans="1:2" x14ac:dyDescent="0.3">
      <c r="A213" t="s">
        <v>33731</v>
      </c>
      <c r="B213" s="16">
        <f>SUM(B210:B212)</f>
        <v>11338747</v>
      </c>
    </row>
    <row r="215" spans="1:2" x14ac:dyDescent="0.3">
      <c r="A215" t="s">
        <v>33788</v>
      </c>
    </row>
    <row r="216" spans="1:2" x14ac:dyDescent="0.3">
      <c r="A216" t="s">
        <v>33786</v>
      </c>
      <c r="B216" t="s">
        <v>33710</v>
      </c>
    </row>
    <row r="217" spans="1:2" x14ac:dyDescent="0.3">
      <c r="A217" t="s">
        <v>15</v>
      </c>
      <c r="B217">
        <f>SUMIF(Subscriptions!E$2:E$5001,A217,Subscriptions!H$2:H$5001)</f>
        <v>9125244</v>
      </c>
    </row>
    <row r="218" spans="1:2" x14ac:dyDescent="0.3">
      <c r="A218" t="s">
        <v>39</v>
      </c>
      <c r="B218">
        <f>SUMIF(Subscriptions!E$2:E$5001,A218,Subscriptions!H$2:H$5001)</f>
        <v>25261068</v>
      </c>
    </row>
    <row r="219" spans="1:2" x14ac:dyDescent="0.3">
      <c r="A219" t="s">
        <v>32</v>
      </c>
      <c r="B219">
        <f>SUMIF(Subscriptions!E$2:E$5001,A219,Subscriptions!H$2:H$5001)</f>
        <v>101678652</v>
      </c>
    </row>
    <row r="222" spans="1:2" x14ac:dyDescent="0.3">
      <c r="A222" t="s">
        <v>33789</v>
      </c>
    </row>
    <row r="223" spans="1:2" x14ac:dyDescent="0.3">
      <c r="A223" t="s">
        <v>33786</v>
      </c>
      <c r="B223" t="s">
        <v>33711</v>
      </c>
    </row>
    <row r="224" spans="1:2" x14ac:dyDescent="0.3">
      <c r="A224" t="s">
        <v>15</v>
      </c>
      <c r="B224">
        <f>AVERAGEIF(Subscriptions!E$2:E$5001,A224,Subscriptions!G$2:G$5001)</f>
        <v>474.67977528089887</v>
      </c>
    </row>
    <row r="225" spans="1:4" x14ac:dyDescent="0.3">
      <c r="A225" t="s">
        <v>39</v>
      </c>
      <c r="B225">
        <f>AVERAGEIF(Subscriptions!E$2:E$5001,A225,Subscriptions!G$2:G$5001)</f>
        <v>1256.769552238806</v>
      </c>
    </row>
    <row r="226" spans="1:4" x14ac:dyDescent="0.3">
      <c r="A226" t="s">
        <v>32</v>
      </c>
      <c r="B226">
        <f>AVERAGEIF(Subscriptions!E$2:E$5001,A226,Subscriptions!G$2:G$5001)</f>
        <v>4917.7138711549624</v>
      </c>
    </row>
    <row r="229" spans="1:4" x14ac:dyDescent="0.3">
      <c r="A229" t="s">
        <v>33790</v>
      </c>
    </row>
    <row r="230" spans="1:4" x14ac:dyDescent="0.3">
      <c r="A230" t="s">
        <v>33786</v>
      </c>
      <c r="B230" t="s">
        <v>33791</v>
      </c>
    </row>
    <row r="231" spans="1:4" x14ac:dyDescent="0.3">
      <c r="A231" t="s">
        <v>15</v>
      </c>
      <c r="B231">
        <f>AVERAGEIF(Subscriptions!E$2:E$5001,A231,Subscriptions!H$2:H$5001)</f>
        <v>5696.1573033707864</v>
      </c>
    </row>
    <row r="232" spans="1:4" x14ac:dyDescent="0.3">
      <c r="A232" t="s">
        <v>39</v>
      </c>
      <c r="B232">
        <f>AVERAGEIF(Subscriptions!E$2:E$5001,A232,Subscriptions!H$2:H$5001)</f>
        <v>15081.234626865671</v>
      </c>
    </row>
    <row r="233" spans="1:4" x14ac:dyDescent="0.3">
      <c r="A233" t="s">
        <v>32</v>
      </c>
      <c r="B233">
        <f>AVERAGEIF(Subscriptions!E$2:E$5001,A233,Subscriptions!H$2:H$5001)</f>
        <v>59012.566453859545</v>
      </c>
    </row>
    <row r="236" spans="1:4" x14ac:dyDescent="0.3">
      <c r="A236" t="s">
        <v>33792</v>
      </c>
    </row>
    <row r="237" spans="1:4" x14ac:dyDescent="0.3">
      <c r="A237" t="s">
        <v>33786</v>
      </c>
      <c r="B237" t="s">
        <v>33708</v>
      </c>
      <c r="C237" t="s">
        <v>33706</v>
      </c>
      <c r="D237" t="s">
        <v>33703</v>
      </c>
    </row>
    <row r="238" spans="1:4" x14ac:dyDescent="0.3">
      <c r="A238" t="s">
        <v>15</v>
      </c>
      <c r="B238">
        <f>COUNTIFS(Subscriptions!E$2:E$5001,A238,Subscriptions!L$2:L$5001,TRUE)</f>
        <v>152</v>
      </c>
      <c r="C238">
        <f>COUNTIF(Subscriptions!E$2:E$5001,A238)</f>
        <v>1602</v>
      </c>
      <c r="D238" s="4">
        <f>B238/C238</f>
        <v>9.4881398252184765E-2</v>
      </c>
    </row>
    <row r="239" spans="1:4" x14ac:dyDescent="0.3">
      <c r="A239" t="s">
        <v>39</v>
      </c>
      <c r="B239">
        <f>COUNTIFS(Subscriptions!E$2:E$5001,A239,Subscriptions!L$2:L$5001,TRUE)</f>
        <v>162</v>
      </c>
      <c r="C239">
        <f>COUNTIF(Subscriptions!E$2:E$5001,A239)</f>
        <v>1675</v>
      </c>
      <c r="D239" s="4">
        <f t="shared" ref="D239:D240" si="11">B239/C239</f>
        <v>9.6716417910447758E-2</v>
      </c>
    </row>
    <row r="240" spans="1:4" x14ac:dyDescent="0.3">
      <c r="A240" t="s">
        <v>32</v>
      </c>
      <c r="B240">
        <f>COUNTIFS(Subscriptions!E$2:E$5001,A240,Subscriptions!L$2:L$5001,TRUE)</f>
        <v>172</v>
      </c>
      <c r="C240">
        <f>COUNTIF(Subscriptions!E$2:E$5001,A240)</f>
        <v>1723</v>
      </c>
      <c r="D240" s="4">
        <f t="shared" si="11"/>
        <v>9.9825885084155547E-2</v>
      </c>
    </row>
    <row r="243" spans="1:3" x14ac:dyDescent="0.3">
      <c r="A243" t="s">
        <v>33793</v>
      </c>
    </row>
    <row r="244" spans="1:3" x14ac:dyDescent="0.3">
      <c r="A244" t="s">
        <v>33794</v>
      </c>
      <c r="B244" t="s">
        <v>33787</v>
      </c>
    </row>
    <row r="245" spans="1:3" x14ac:dyDescent="0.3">
      <c r="A245" t="s">
        <v>33762</v>
      </c>
      <c r="B245">
        <f>SUMIF(Subscriptions!L$2:L$5001,TRUE,Subscriptions!G$2:G$5001)</f>
        <v>1179139</v>
      </c>
    </row>
    <row r="246" spans="1:3" x14ac:dyDescent="0.3">
      <c r="A246" t="s">
        <v>33795</v>
      </c>
      <c r="B246">
        <f>SUMIF(Subscriptions!L$2:L$5001,FALSE,Subscriptions!G$2:G$5001)</f>
        <v>10159608</v>
      </c>
    </row>
    <row r="249" spans="1:3" x14ac:dyDescent="0.3">
      <c r="A249" t="s">
        <v>33796</v>
      </c>
    </row>
    <row r="250" spans="1:3" x14ac:dyDescent="0.3">
      <c r="A250" t="s">
        <v>33794</v>
      </c>
      <c r="B250" t="s">
        <v>33787</v>
      </c>
      <c r="C250" t="s">
        <v>33797</v>
      </c>
    </row>
    <row r="251" spans="1:3" x14ac:dyDescent="0.3">
      <c r="A251" t="s">
        <v>33762</v>
      </c>
      <c r="B251">
        <f>B245</f>
        <v>1179139</v>
      </c>
      <c r="C251" s="4">
        <f>B251/SUM($B$251:$B$252)</f>
        <v>0.10399200193813302</v>
      </c>
    </row>
    <row r="252" spans="1:3" x14ac:dyDescent="0.3">
      <c r="A252" t="s">
        <v>33795</v>
      </c>
      <c r="B252">
        <f>B246</f>
        <v>10159608</v>
      </c>
      <c r="C252" s="4">
        <f>B252/SUM($B$251:$B$252)</f>
        <v>0.89600799806186693</v>
      </c>
    </row>
    <row r="255" spans="1:3" x14ac:dyDescent="0.3">
      <c r="A255" t="s">
        <v>33798</v>
      </c>
    </row>
    <row r="256" spans="1:3" x14ac:dyDescent="0.3">
      <c r="A256" t="s">
        <v>33722</v>
      </c>
      <c r="B256" t="s">
        <v>33799</v>
      </c>
    </row>
    <row r="257" spans="1:2" x14ac:dyDescent="0.3">
      <c r="A257" t="s">
        <v>33088</v>
      </c>
      <c r="B257" cm="1">
        <f t="array" ref="B257">SUMPRODUCT(Subscriptions!G$2:G$5001,--(COUNTIFS('Churn Events'!B$2:B$601,Subscriptions!B$2:B$5001,'Churn Events'!D$2:D$601,A257)&gt;0))</f>
        <v>1852763</v>
      </c>
    </row>
    <row r="258" spans="1:2" x14ac:dyDescent="0.3">
      <c r="A258" t="s">
        <v>33091</v>
      </c>
      <c r="B258" cm="1">
        <f t="array" ref="B258">SUMPRODUCT(Subscriptions!G$2:G$5001,--(COUNTIFS('Churn Events'!B$2:B$601,Subscriptions!B$2:B$5001,'Churn Events'!D$2:D$601,A258)&gt;0))</f>
        <v>2079634</v>
      </c>
    </row>
    <row r="259" spans="1:2" x14ac:dyDescent="0.3">
      <c r="A259" t="s">
        <v>33094</v>
      </c>
      <c r="B259" cm="1">
        <f t="array" ref="B259">SUMPRODUCT(Subscriptions!G$2:G$5001,--(COUNTIFS('Churn Events'!B$2:B$601,Subscriptions!B$2:B$5001,'Churn Events'!D$2:D$601,A259)&gt;0))</f>
        <v>2068521</v>
      </c>
    </row>
    <row r="260" spans="1:2" x14ac:dyDescent="0.3">
      <c r="A260" t="s">
        <v>33098</v>
      </c>
      <c r="B260" cm="1">
        <f t="array" ref="B260">SUMPRODUCT(Subscriptions!G$2:G$5001,--(COUNTIFS('Churn Events'!B$2:B$601,Subscriptions!B$2:B$5001,'Churn Events'!D$2:D$601,A260)&gt;0))</f>
        <v>1850086</v>
      </c>
    </row>
    <row r="261" spans="1:2" x14ac:dyDescent="0.3">
      <c r="A261" t="s">
        <v>33101</v>
      </c>
      <c r="B261" cm="1">
        <f t="array" ref="B261">SUMPRODUCT(Subscriptions!G$2:G$5001,--(COUNTIFS('Churn Events'!B$2:B$601,Subscriptions!B$2:B$5001,'Churn Events'!D$2:D$601,A261)&gt;0))</f>
        <v>2324595</v>
      </c>
    </row>
    <row r="262" spans="1:2" x14ac:dyDescent="0.3">
      <c r="A262" t="s">
        <v>33109</v>
      </c>
      <c r="B262" cm="1">
        <f t="array" ref="B262">SUMPRODUCT(Subscriptions!G$2:G$5001,--(COUNTIFS('Churn Events'!B$2:B$601,Subscriptions!B$2:B$5001,'Churn Events'!D$2:D$601,A262)&gt;0))</f>
        <v>1789319</v>
      </c>
    </row>
    <row r="265" spans="1:2" x14ac:dyDescent="0.3">
      <c r="A265" t="s">
        <v>33800</v>
      </c>
    </row>
    <row r="266" spans="1:2" x14ac:dyDescent="0.3">
      <c r="A266" t="s">
        <v>33722</v>
      </c>
      <c r="B266" t="s">
        <v>33718</v>
      </c>
    </row>
    <row r="267" spans="1:2" x14ac:dyDescent="0.3">
      <c r="A267" t="s">
        <v>33088</v>
      </c>
      <c r="B267">
        <f>SUMIF('Churn Events'!D$2:D$601,A267,'Churn Events'!E$2:E$601)</f>
        <v>1333.2499999999998</v>
      </c>
    </row>
    <row r="268" spans="1:2" x14ac:dyDescent="0.3">
      <c r="A268" t="s">
        <v>33091</v>
      </c>
      <c r="B268">
        <f>SUMIF('Churn Events'!D$2:D$601,A268,'Churn Events'!E$2:E$601)</f>
        <v>1219.6400000000001</v>
      </c>
    </row>
    <row r="269" spans="1:2" x14ac:dyDescent="0.3">
      <c r="A269" t="s">
        <v>33094</v>
      </c>
      <c r="B269">
        <f>SUMIF('Churn Events'!D$2:D$601,A269,'Churn Events'!E$2:E$601)</f>
        <v>1247.54</v>
      </c>
    </row>
    <row r="270" spans="1:2" x14ac:dyDescent="0.3">
      <c r="A270" t="s">
        <v>33098</v>
      </c>
      <c r="B270">
        <f>SUMIF('Churn Events'!D$2:D$601,A270,'Churn Events'!E$2:E$601)</f>
        <v>1742.39</v>
      </c>
    </row>
    <row r="271" spans="1:2" x14ac:dyDescent="0.3">
      <c r="A271" t="s">
        <v>33101</v>
      </c>
      <c r="B271">
        <f>SUMIF('Churn Events'!D$2:D$601,A271,'Churn Events'!E$2:E$601)</f>
        <v>1905.9</v>
      </c>
    </row>
    <row r="272" spans="1:2" x14ac:dyDescent="0.3">
      <c r="A272" t="s">
        <v>33109</v>
      </c>
      <c r="B272">
        <f>SUMIF('Churn Events'!D$2:D$601,A272,'Churn Events'!E$2:E$601)</f>
        <v>1203.5300000000002</v>
      </c>
    </row>
    <row r="275" spans="1:2" x14ac:dyDescent="0.3">
      <c r="A275" t="s">
        <v>33801</v>
      </c>
    </row>
    <row r="276" spans="1:2" x14ac:dyDescent="0.3">
      <c r="A276" t="s">
        <v>33722</v>
      </c>
      <c r="B276" t="s">
        <v>33802</v>
      </c>
    </row>
    <row r="277" spans="1:2" x14ac:dyDescent="0.3">
      <c r="A277" t="s">
        <v>33088</v>
      </c>
      <c r="B277" s="9">
        <f>AVERAGEIF('Churn Events'!D$2:D$601,A277,'Churn Events'!E$2:E$601)</f>
        <v>14.651098901098898</v>
      </c>
    </row>
    <row r="278" spans="1:2" x14ac:dyDescent="0.3">
      <c r="A278" t="s">
        <v>33091</v>
      </c>
      <c r="B278" s="9">
        <f>AVERAGEIF('Churn Events'!D$2:D$601,A278,'Churn Events'!E$2:E$601)</f>
        <v>11.727307692307694</v>
      </c>
    </row>
    <row r="279" spans="1:2" x14ac:dyDescent="0.3">
      <c r="A279" t="s">
        <v>33094</v>
      </c>
      <c r="B279" s="9">
        <f>AVERAGEIF('Churn Events'!D$2:D$601,A279,'Churn Events'!E$2:E$601)</f>
        <v>11.995576923076923</v>
      </c>
    </row>
    <row r="280" spans="1:2" x14ac:dyDescent="0.3">
      <c r="A280" t="s">
        <v>33098</v>
      </c>
      <c r="B280" s="9">
        <f>AVERAGEIF('Churn Events'!D$2:D$601,A280,'Churn Events'!E$2:E$601)</f>
        <v>18.340947368421055</v>
      </c>
    </row>
    <row r="281" spans="1:2" x14ac:dyDescent="0.3">
      <c r="A281" t="s">
        <v>33101</v>
      </c>
      <c r="B281" s="9">
        <f>AVERAGEIF('Churn Events'!D$2:D$601,A281,'Churn Events'!E$2:E$601)</f>
        <v>16.71842105263158</v>
      </c>
    </row>
    <row r="282" spans="1:2" x14ac:dyDescent="0.3">
      <c r="A282" t="s">
        <v>33109</v>
      </c>
      <c r="B282" s="9">
        <f>AVERAGEIF('Churn Events'!D$2:D$601,A282,'Churn Events'!E$2:E$601)</f>
        <v>13.081847826086959</v>
      </c>
    </row>
    <row r="285" spans="1:2" x14ac:dyDescent="0.3">
      <c r="A285" t="s">
        <v>33803</v>
      </c>
    </row>
    <row r="286" spans="1:2" x14ac:dyDescent="0.3">
      <c r="A286" t="s">
        <v>33804</v>
      </c>
      <c r="B286" t="s">
        <v>33723</v>
      </c>
    </row>
    <row r="287" spans="1:2" x14ac:dyDescent="0.3">
      <c r="A287" t="s">
        <v>33805</v>
      </c>
      <c r="B287">
        <f>COUNTIF('Churn Events'!F$2:F$601,TRUE)</f>
        <v>123</v>
      </c>
    </row>
    <row r="288" spans="1:2" x14ac:dyDescent="0.3">
      <c r="A288" t="s">
        <v>33806</v>
      </c>
      <c r="B288">
        <f>COUNTIF('Churn Events'!F$2:F$601,FALSE)</f>
        <v>477</v>
      </c>
    </row>
    <row r="291" spans="1:2" x14ac:dyDescent="0.3">
      <c r="A291" t="s">
        <v>33807</v>
      </c>
    </row>
    <row r="292" spans="1:2" x14ac:dyDescent="0.3">
      <c r="A292" t="s">
        <v>33808</v>
      </c>
      <c r="B292" t="s">
        <v>33723</v>
      </c>
    </row>
    <row r="293" spans="1:2" x14ac:dyDescent="0.3">
      <c r="A293" t="s">
        <v>33809</v>
      </c>
      <c r="B293">
        <f>COUNTIF('Churn Events'!G$2:G$601,TRUE)</f>
        <v>53</v>
      </c>
    </row>
    <row r="294" spans="1:2" x14ac:dyDescent="0.3">
      <c r="A294" t="s">
        <v>33810</v>
      </c>
      <c r="B294">
        <f>COUNTIF('Churn Events'!G$2:G$601,FALSE)</f>
        <v>547</v>
      </c>
    </row>
    <row r="297" spans="1:2" x14ac:dyDescent="0.3">
      <c r="A297" t="s">
        <v>33811</v>
      </c>
    </row>
    <row r="298" spans="1:2" x14ac:dyDescent="0.3">
      <c r="A298" t="s">
        <v>33812</v>
      </c>
      <c r="B298" t="s">
        <v>33723</v>
      </c>
    </row>
    <row r="299" spans="1:2" x14ac:dyDescent="0.3">
      <c r="A299" t="s">
        <v>33813</v>
      </c>
      <c r="B299">
        <f>COUNTIFS('Churn Events'!F$2:F$601,TRUE,'Churn Events'!G$2:G$601,TRUE)</f>
        <v>8</v>
      </c>
    </row>
    <row r="300" spans="1:2" x14ac:dyDescent="0.3">
      <c r="A300" t="s">
        <v>33814</v>
      </c>
      <c r="B300">
        <f>COUNTIFS('Churn Events'!F$2:F$601,TRUE,'Churn Events'!G$2:G$601,FALSE)</f>
        <v>115</v>
      </c>
    </row>
    <row r="301" spans="1:2" x14ac:dyDescent="0.3">
      <c r="A301" t="s">
        <v>33815</v>
      </c>
      <c r="B301">
        <f>COUNTIFS('Churn Events'!F$2:F$601,FALSE,'Churn Events'!G$2:G$601,TRUE)</f>
        <v>45</v>
      </c>
    </row>
    <row r="302" spans="1:2" x14ac:dyDescent="0.3">
      <c r="A302" t="s">
        <v>33816</v>
      </c>
      <c r="B302">
        <f>COUNTIFS('Churn Events'!F$2:F$601,FALSE,'Churn Events'!G$2:G$601,FALSE)</f>
        <v>432</v>
      </c>
    </row>
    <row r="305" spans="1:3" x14ac:dyDescent="0.3">
      <c r="A305" t="s">
        <v>33817</v>
      </c>
    </row>
    <row r="306" spans="1:3" x14ac:dyDescent="0.3">
      <c r="A306" t="s">
        <v>33812</v>
      </c>
      <c r="B306" t="s">
        <v>33723</v>
      </c>
      <c r="C306" t="s">
        <v>33818</v>
      </c>
    </row>
    <row r="307" spans="1:3" x14ac:dyDescent="0.3">
      <c r="A307" t="s">
        <v>33813</v>
      </c>
      <c r="B307">
        <f>B299</f>
        <v>8</v>
      </c>
      <c r="C307" s="4">
        <f>B307/SUM($B$307:$B$310)</f>
        <v>1.3333333333333334E-2</v>
      </c>
    </row>
    <row r="308" spans="1:3" x14ac:dyDescent="0.3">
      <c r="A308" t="s">
        <v>33814</v>
      </c>
      <c r="B308">
        <f>B300</f>
        <v>115</v>
      </c>
      <c r="C308" s="4">
        <f t="shared" ref="C308:C310" si="12">B308/SUM($B$307:$B$310)</f>
        <v>0.19166666666666668</v>
      </c>
    </row>
    <row r="309" spans="1:3" x14ac:dyDescent="0.3">
      <c r="A309" t="s">
        <v>33815</v>
      </c>
      <c r="B309">
        <f>B301</f>
        <v>45</v>
      </c>
      <c r="C309" s="4">
        <f t="shared" si="12"/>
        <v>7.4999999999999997E-2</v>
      </c>
    </row>
    <row r="310" spans="1:3" x14ac:dyDescent="0.3">
      <c r="A310" t="s">
        <v>33816</v>
      </c>
      <c r="B310">
        <f>B302</f>
        <v>432</v>
      </c>
      <c r="C310" s="4">
        <f t="shared" si="12"/>
        <v>0.72</v>
      </c>
    </row>
    <row r="313" spans="1:3" x14ac:dyDescent="0.3">
      <c r="A313" t="s">
        <v>33819</v>
      </c>
    </row>
    <row r="314" spans="1:3" x14ac:dyDescent="0.3">
      <c r="A314" t="s">
        <v>33812</v>
      </c>
      <c r="B314" t="s">
        <v>33718</v>
      </c>
    </row>
    <row r="315" spans="1:3" x14ac:dyDescent="0.3">
      <c r="A315" t="s">
        <v>33813</v>
      </c>
      <c r="B315">
        <f>SUMIFS('Churn Events'!E$2:E$601,'Churn Events'!F$2:F$601,TRUE,'Churn Events'!G$2:G$601,TRUE)</f>
        <v>34.869999999999997</v>
      </c>
    </row>
    <row r="316" spans="1:3" x14ac:dyDescent="0.3">
      <c r="A316" t="s">
        <v>33814</v>
      </c>
      <c r="B316">
        <f>SUMIFS('Churn Events'!E$2:E$601,'Churn Events'!F$2:F$601,TRUE,'Churn Events'!G$2:G$601,FALSE)</f>
        <v>891.95000000000016</v>
      </c>
    </row>
    <row r="317" spans="1:3" x14ac:dyDescent="0.3">
      <c r="A317" t="s">
        <v>33815</v>
      </c>
      <c r="B317">
        <f>SUMIFS('Churn Events'!E$2:E$601,'Churn Events'!F$2:F$601,FALSE,'Churn Events'!G$2:G$601,TRUE)</f>
        <v>763.20999999999992</v>
      </c>
    </row>
    <row r="318" spans="1:3" x14ac:dyDescent="0.3">
      <c r="A318" t="s">
        <v>33816</v>
      </c>
      <c r="B318">
        <f>SUMIFS('Churn Events'!E$2:E$601,'Churn Events'!F$2:F$601,FALSE,'Churn Events'!G$2:G$601,FALSE)</f>
        <v>6962.22</v>
      </c>
    </row>
    <row r="321" spans="1:3" x14ac:dyDescent="0.3">
      <c r="A321" t="s">
        <v>33820</v>
      </c>
    </row>
    <row r="322" spans="1:3" x14ac:dyDescent="0.3">
      <c r="A322" t="s">
        <v>33812</v>
      </c>
      <c r="B322" t="s">
        <v>33802</v>
      </c>
    </row>
    <row r="323" spans="1:3" x14ac:dyDescent="0.3">
      <c r="A323" t="s">
        <v>33813</v>
      </c>
      <c r="B323" s="9">
        <f>AVERAGEIFS('Churn Events'!E$2:E$601,'Churn Events'!F$2:F$601,TRUE,'Churn Events'!G$2:G$601,TRUE)</f>
        <v>4.3587499999999997</v>
      </c>
    </row>
    <row r="324" spans="1:3" x14ac:dyDescent="0.3">
      <c r="A324" t="s">
        <v>33814</v>
      </c>
      <c r="B324" s="9">
        <f>AVERAGEIFS('Churn Events'!E$2:E$601,'Churn Events'!F$2:F$601,TRUE,'Churn Events'!G$2:G$601,FALSE)</f>
        <v>7.7560869565217407</v>
      </c>
    </row>
    <row r="325" spans="1:3" x14ac:dyDescent="0.3">
      <c r="A325" t="s">
        <v>33815</v>
      </c>
      <c r="B325" s="9">
        <f>AVERAGEIFS('Churn Events'!E$2:E$601,'Churn Events'!F$2:F$601,FALSE,'Churn Events'!G$2:G$601,TRUE)</f>
        <v>16.960222222222221</v>
      </c>
    </row>
    <row r="326" spans="1:3" x14ac:dyDescent="0.3">
      <c r="A326" t="s">
        <v>33816</v>
      </c>
      <c r="B326" s="9">
        <f>AVERAGEIFS('Churn Events'!E$2:E$601,'Churn Events'!F$2:F$601,FALSE,'Churn Events'!G$2:G$601,FALSE)</f>
        <v>16.116250000000001</v>
      </c>
    </row>
    <row r="329" spans="1:3" x14ac:dyDescent="0.3">
      <c r="A329" t="s">
        <v>33821</v>
      </c>
    </row>
    <row r="330" spans="1:3" x14ac:dyDescent="0.3">
      <c r="A330" t="s">
        <v>33722</v>
      </c>
      <c r="B330" t="s">
        <v>33723</v>
      </c>
      <c r="C330" t="s">
        <v>33818</v>
      </c>
    </row>
    <row r="331" spans="1:3" x14ac:dyDescent="0.3">
      <c r="A331" t="s">
        <v>33088</v>
      </c>
      <c r="B331">
        <f>COUNTIF('Churn Events'!D$2:D$601,A331)</f>
        <v>91</v>
      </c>
      <c r="C331" s="4">
        <f>B331/SUM($B$331:$B$336)</f>
        <v>0.15166666666666667</v>
      </c>
    </row>
    <row r="332" spans="1:3" x14ac:dyDescent="0.3">
      <c r="A332" t="s">
        <v>33091</v>
      </c>
      <c r="B332">
        <f>COUNTIF('Churn Events'!D$2:D$601,A332)</f>
        <v>104</v>
      </c>
      <c r="C332" s="4">
        <f t="shared" ref="C332:C336" si="13">B332/SUM($B$331:$B$336)</f>
        <v>0.17333333333333334</v>
      </c>
    </row>
    <row r="333" spans="1:3" x14ac:dyDescent="0.3">
      <c r="A333" t="s">
        <v>33094</v>
      </c>
      <c r="B333">
        <f>COUNTIF('Churn Events'!D$2:D$601,A333)</f>
        <v>104</v>
      </c>
      <c r="C333" s="4">
        <f t="shared" si="13"/>
        <v>0.17333333333333334</v>
      </c>
    </row>
    <row r="334" spans="1:3" x14ac:dyDescent="0.3">
      <c r="A334" t="s">
        <v>33098</v>
      </c>
      <c r="B334">
        <f>COUNTIF('Churn Events'!D$2:D$601,A334)</f>
        <v>95</v>
      </c>
      <c r="C334" s="4">
        <f t="shared" si="13"/>
        <v>0.15833333333333333</v>
      </c>
    </row>
    <row r="335" spans="1:3" x14ac:dyDescent="0.3">
      <c r="A335" t="s">
        <v>33101</v>
      </c>
      <c r="B335">
        <f>COUNTIF('Churn Events'!D$2:D$601,A335)</f>
        <v>114</v>
      </c>
      <c r="C335" s="4">
        <f t="shared" si="13"/>
        <v>0.19</v>
      </c>
    </row>
    <row r="336" spans="1:3" x14ac:dyDescent="0.3">
      <c r="A336" t="s">
        <v>33109</v>
      </c>
      <c r="B336">
        <f>COUNTIF('Churn Events'!D$2:D$601,A336)</f>
        <v>92</v>
      </c>
      <c r="C336" s="4">
        <f t="shared" si="13"/>
        <v>0.15333333333333332</v>
      </c>
    </row>
    <row r="339" spans="1:4" x14ac:dyDescent="0.3">
      <c r="A339" t="s">
        <v>33822</v>
      </c>
    </row>
    <row r="340" spans="1:4" x14ac:dyDescent="0.3">
      <c r="A340" t="s">
        <v>33722</v>
      </c>
      <c r="B340" t="s">
        <v>33723</v>
      </c>
      <c r="C340" t="s">
        <v>33718</v>
      </c>
      <c r="D340" t="s">
        <v>33802</v>
      </c>
    </row>
    <row r="341" spans="1:4" x14ac:dyDescent="0.3">
      <c r="A341" t="s">
        <v>33088</v>
      </c>
      <c r="B341">
        <f>COUNTIF('Churn Events'!D$2:D$601,A341)</f>
        <v>91</v>
      </c>
      <c r="C341">
        <f>SUMIF('Churn Events'!D$2:D$601,A341,'Churn Events'!E$2:E$601)</f>
        <v>1333.2499999999998</v>
      </c>
      <c r="D341" s="9">
        <f>AVERAGEIF('Churn Events'!D$2:D$601,A341,'Churn Events'!E$2:E$601)</f>
        <v>14.651098901098898</v>
      </c>
    </row>
    <row r="342" spans="1:4" x14ac:dyDescent="0.3">
      <c r="A342" t="s">
        <v>33091</v>
      </c>
      <c r="B342">
        <f>COUNTIF('Churn Events'!D$2:D$601,A342)</f>
        <v>104</v>
      </c>
      <c r="C342">
        <f>SUMIF('Churn Events'!D$2:D$601,A342,'Churn Events'!E$2:E$601)</f>
        <v>1219.6400000000001</v>
      </c>
      <c r="D342" s="9">
        <f>AVERAGEIF('Churn Events'!D$2:D$601,A342,'Churn Events'!E$2:E$601)</f>
        <v>11.727307692307694</v>
      </c>
    </row>
    <row r="343" spans="1:4" x14ac:dyDescent="0.3">
      <c r="A343" t="s">
        <v>33094</v>
      </c>
      <c r="B343">
        <f>COUNTIF('Churn Events'!D$2:D$601,A343)</f>
        <v>104</v>
      </c>
      <c r="C343">
        <f>SUMIF('Churn Events'!D$2:D$601,A343,'Churn Events'!E$2:E$601)</f>
        <v>1247.54</v>
      </c>
      <c r="D343" s="9">
        <f>AVERAGEIF('Churn Events'!D$2:D$601,A343,'Churn Events'!E$2:E$601)</f>
        <v>11.995576923076923</v>
      </c>
    </row>
    <row r="344" spans="1:4" x14ac:dyDescent="0.3">
      <c r="A344" t="s">
        <v>33098</v>
      </c>
      <c r="B344">
        <f>COUNTIF('Churn Events'!D$2:D$601,A344)</f>
        <v>95</v>
      </c>
      <c r="C344">
        <f>SUMIF('Churn Events'!D$2:D$601,A344,'Churn Events'!E$2:E$601)</f>
        <v>1742.39</v>
      </c>
      <c r="D344" s="9">
        <f>AVERAGEIF('Churn Events'!D$2:D$601,A344,'Churn Events'!E$2:E$601)</f>
        <v>18.340947368421055</v>
      </c>
    </row>
    <row r="345" spans="1:4" x14ac:dyDescent="0.3">
      <c r="A345" t="s">
        <v>33101</v>
      </c>
      <c r="B345">
        <f>COUNTIF('Churn Events'!D$2:D$601,A345)</f>
        <v>114</v>
      </c>
      <c r="C345">
        <f>SUMIF('Churn Events'!D$2:D$601,A345,'Churn Events'!E$2:E$601)</f>
        <v>1905.9</v>
      </c>
      <c r="D345" s="9">
        <f>AVERAGEIF('Churn Events'!D$2:D$601,A345,'Churn Events'!E$2:E$601)</f>
        <v>16.71842105263158</v>
      </c>
    </row>
    <row r="346" spans="1:4" x14ac:dyDescent="0.3">
      <c r="A346" t="s">
        <v>33109</v>
      </c>
      <c r="B346">
        <f>COUNTIF('Churn Events'!D$2:D$601,A346)</f>
        <v>92</v>
      </c>
      <c r="C346">
        <f>SUMIF('Churn Events'!D$2:D$601,A346,'Churn Events'!E$2:E$601)</f>
        <v>1203.5300000000002</v>
      </c>
      <c r="D346" s="9">
        <f>AVERAGEIF('Churn Events'!D$2:D$601,A346,'Churn Events'!E$2:E$601)</f>
        <v>13.081847826086959</v>
      </c>
    </row>
    <row r="349" spans="1:4" x14ac:dyDescent="0.3">
      <c r="A349" t="s">
        <v>33823</v>
      </c>
    </row>
    <row r="350" spans="1:4" x14ac:dyDescent="0.3">
      <c r="A350" t="s">
        <v>33722</v>
      </c>
      <c r="B350" t="s">
        <v>33723</v>
      </c>
      <c r="C350" t="s">
        <v>33818</v>
      </c>
    </row>
    <row r="351" spans="1:4" x14ac:dyDescent="0.3">
      <c r="A351" t="s">
        <v>33088</v>
      </c>
      <c r="B351">
        <f>COUNTIF('Churn Events'!D$2:D$601,A351)</f>
        <v>91</v>
      </c>
      <c r="C351">
        <f>B351/SUM($B$351:$B$356)</f>
        <v>0.15166666666666667</v>
      </c>
    </row>
    <row r="352" spans="1:4" x14ac:dyDescent="0.3">
      <c r="A352" t="s">
        <v>33091</v>
      </c>
      <c r="B352">
        <f>COUNTIF('Churn Events'!D$2:D$601,A352)</f>
        <v>104</v>
      </c>
      <c r="C352">
        <f t="shared" ref="C352:C356" si="14">B352/SUM($B$351:$B$356)</f>
        <v>0.17333333333333334</v>
      </c>
    </row>
    <row r="353" spans="1:3" x14ac:dyDescent="0.3">
      <c r="A353" t="s">
        <v>33094</v>
      </c>
      <c r="B353">
        <f>COUNTIF('Churn Events'!D$2:D$601,A353)</f>
        <v>104</v>
      </c>
      <c r="C353">
        <f t="shared" si="14"/>
        <v>0.17333333333333334</v>
      </c>
    </row>
    <row r="354" spans="1:3" x14ac:dyDescent="0.3">
      <c r="A354" t="s">
        <v>33098</v>
      </c>
      <c r="B354">
        <f>COUNTIF('Churn Events'!D$2:D$601,A354)</f>
        <v>95</v>
      </c>
      <c r="C354">
        <f t="shared" si="14"/>
        <v>0.15833333333333333</v>
      </c>
    </row>
    <row r="355" spans="1:3" x14ac:dyDescent="0.3">
      <c r="A355" t="s">
        <v>33101</v>
      </c>
      <c r="B355">
        <f>COUNTIF('Churn Events'!D$2:D$601,A355)</f>
        <v>114</v>
      </c>
      <c r="C355">
        <f t="shared" si="14"/>
        <v>0.19</v>
      </c>
    </row>
    <row r="356" spans="1:3" x14ac:dyDescent="0.3">
      <c r="A356" t="s">
        <v>33109</v>
      </c>
      <c r="B356">
        <f>COUNTIF('Churn Events'!D$2:D$601,A356)</f>
        <v>92</v>
      </c>
      <c r="C356">
        <f t="shared" si="14"/>
        <v>0.15333333333333332</v>
      </c>
    </row>
    <row r="359" spans="1:3" x14ac:dyDescent="0.3">
      <c r="A359" t="s">
        <v>33803</v>
      </c>
    </row>
    <row r="360" spans="1:3" x14ac:dyDescent="0.3">
      <c r="A360" t="s">
        <v>33804</v>
      </c>
      <c r="B360" t="s">
        <v>33723</v>
      </c>
      <c r="C360" t="s">
        <v>33818</v>
      </c>
    </row>
    <row r="361" spans="1:3" x14ac:dyDescent="0.3">
      <c r="A361" t="s">
        <v>33805</v>
      </c>
      <c r="B361">
        <f>COUNTIF('Churn Events'!F$2:F$601,TRUE)</f>
        <v>123</v>
      </c>
      <c r="C361" s="9">
        <f>B361/SUM($B$361:$B$362)</f>
        <v>0.20499999999999999</v>
      </c>
    </row>
    <row r="362" spans="1:3" x14ac:dyDescent="0.3">
      <c r="A362" t="s">
        <v>33806</v>
      </c>
      <c r="B362">
        <f>COUNTIF('Churn Events'!F$2:F$601,FALSE)</f>
        <v>477</v>
      </c>
      <c r="C362" s="9">
        <f>B362/SUM($B$361:$B$362)</f>
        <v>0.79500000000000004</v>
      </c>
    </row>
    <row r="365" spans="1:3" x14ac:dyDescent="0.3">
      <c r="A365" t="s">
        <v>33807</v>
      </c>
    </row>
    <row r="366" spans="1:3" x14ac:dyDescent="0.3">
      <c r="A366" t="s">
        <v>33808</v>
      </c>
      <c r="B366" t="s">
        <v>33723</v>
      </c>
      <c r="C366" t="s">
        <v>33818</v>
      </c>
    </row>
    <row r="367" spans="1:3" x14ac:dyDescent="0.3">
      <c r="A367" t="s">
        <v>33809</v>
      </c>
      <c r="B367">
        <f>COUNTIF('Churn Events'!G$2:G$601,TRUE)</f>
        <v>53</v>
      </c>
      <c r="C367" s="4">
        <f>B367/SUM($B$367:$B$368)</f>
        <v>8.8333333333333333E-2</v>
      </c>
    </row>
    <row r="368" spans="1:3" x14ac:dyDescent="0.3">
      <c r="A368" t="s">
        <v>33810</v>
      </c>
      <c r="B368">
        <f>COUNTIF('Churn Events'!G$2:G$601,FALSE)</f>
        <v>547</v>
      </c>
      <c r="C368" s="4">
        <f>B368/SUM($B$367:$B$368)</f>
        <v>0.91166666666666663</v>
      </c>
    </row>
    <row r="371" spans="1:3" x14ac:dyDescent="0.3">
      <c r="A371" t="s">
        <v>33824</v>
      </c>
    </row>
    <row r="372" spans="1:3" x14ac:dyDescent="0.3">
      <c r="A372" t="s">
        <v>33812</v>
      </c>
      <c r="B372" t="s">
        <v>33723</v>
      </c>
      <c r="C372" t="s">
        <v>33818</v>
      </c>
    </row>
    <row r="373" spans="1:3" x14ac:dyDescent="0.3">
      <c r="A373" t="s">
        <v>33813</v>
      </c>
      <c r="B373">
        <f>COUNTIFS('Churn Events'!F$2:F$601,TRUE,'Churn Events'!G$2:G$601,TRUE)</f>
        <v>8</v>
      </c>
      <c r="C373" s="4">
        <f>B373/SUM($B$373:$B$376)</f>
        <v>1.3333333333333334E-2</v>
      </c>
    </row>
    <row r="374" spans="1:3" x14ac:dyDescent="0.3">
      <c r="A374" t="s">
        <v>33814</v>
      </c>
      <c r="B374">
        <f>COUNTIFS('Churn Events'!F$2:F$601,TRUE,'Churn Events'!G$2:G$601,FALSE)</f>
        <v>115</v>
      </c>
      <c r="C374" s="4">
        <f t="shared" ref="C374:C376" si="15">B374/SUM($B$373:$B$376)</f>
        <v>0.19166666666666668</v>
      </c>
    </row>
    <row r="375" spans="1:3" x14ac:dyDescent="0.3">
      <c r="A375" t="s">
        <v>33815</v>
      </c>
      <c r="B375">
        <f>COUNTIFS('Churn Events'!F$2:F$601,FALSE,'Churn Events'!G$2:G$601,TRUE)</f>
        <v>45</v>
      </c>
      <c r="C375" s="4">
        <f t="shared" si="15"/>
        <v>7.4999999999999997E-2</v>
      </c>
    </row>
    <row r="376" spans="1:3" x14ac:dyDescent="0.3">
      <c r="A376" t="s">
        <v>33816</v>
      </c>
      <c r="B376">
        <f>COUNTIFS('Churn Events'!F$2:F$601,FALSE,'Churn Events'!G$2:G$601,FALSE)</f>
        <v>432</v>
      </c>
      <c r="C376" s="4">
        <f t="shared" si="15"/>
        <v>0.72</v>
      </c>
    </row>
    <row r="379" spans="1:3" x14ac:dyDescent="0.3">
      <c r="A379" t="s">
        <v>33825</v>
      </c>
    </row>
    <row r="380" spans="1:3" x14ac:dyDescent="0.3">
      <c r="A380" t="s">
        <v>33826</v>
      </c>
      <c r="B380" t="s">
        <v>33827</v>
      </c>
    </row>
    <row r="381" spans="1:3" x14ac:dyDescent="0.3">
      <c r="A381" t="s">
        <v>33787</v>
      </c>
      <c r="B381" s="16">
        <f>SUM(Subscriptions!G$2:G$5001)</f>
        <v>11338747</v>
      </c>
    </row>
    <row r="382" spans="1:3" x14ac:dyDescent="0.3">
      <c r="A382" t="s">
        <v>33710</v>
      </c>
      <c r="B382" s="16">
        <f>SUM(Subscriptions!H$2:H$5001)</f>
        <v>136064964</v>
      </c>
    </row>
    <row r="383" spans="1:3" x14ac:dyDescent="0.3">
      <c r="A383" t="s">
        <v>33711</v>
      </c>
      <c r="B383" s="9">
        <f>AVERAGE(Subscriptions!G$2:G$5001)</f>
        <v>2267.7494000000002</v>
      </c>
    </row>
    <row r="384" spans="1:3" x14ac:dyDescent="0.3">
      <c r="A384" t="s">
        <v>33791</v>
      </c>
      <c r="B384" s="9">
        <f>AVERAGE(Subscriptions!H$2:H$5001)</f>
        <v>27212.9928</v>
      </c>
    </row>
    <row r="387" spans="1:2" x14ac:dyDescent="0.3">
      <c r="A387" t="s">
        <v>33828</v>
      </c>
    </row>
    <row r="388" spans="1:2" x14ac:dyDescent="0.3">
      <c r="A388" t="s">
        <v>33829</v>
      </c>
      <c r="B388" t="s">
        <v>33827</v>
      </c>
    </row>
    <row r="389" spans="1:2" x14ac:dyDescent="0.3">
      <c r="A389" t="s">
        <v>33698</v>
      </c>
      <c r="B389">
        <f>COUNTA(Accounts!A2:A501)</f>
        <v>500</v>
      </c>
    </row>
    <row r="390" spans="1:2" x14ac:dyDescent="0.3">
      <c r="A390" t="s">
        <v>33699</v>
      </c>
      <c r="B390">
        <f>COUNTIF(Accounts!J2:J501,TRUE)</f>
        <v>110</v>
      </c>
    </row>
    <row r="391" spans="1:2" x14ac:dyDescent="0.3">
      <c r="A391" t="s">
        <v>33701</v>
      </c>
      <c r="B391">
        <f>COUNTIF(Accounts!J2:J501,FALSE)</f>
        <v>390</v>
      </c>
    </row>
    <row r="392" spans="1:2" x14ac:dyDescent="0.3">
      <c r="A392" t="s">
        <v>33830</v>
      </c>
      <c r="B392" s="4">
        <f>B390/B389</f>
        <v>0.22</v>
      </c>
    </row>
    <row r="393" spans="1:2" x14ac:dyDescent="0.3">
      <c r="A393" t="s">
        <v>33704</v>
      </c>
      <c r="B393">
        <f>COUNTIF(Accounts!I2:I501,TRUE)</f>
        <v>97</v>
      </c>
    </row>
    <row r="394" spans="1:2" x14ac:dyDescent="0.3">
      <c r="A394" t="s">
        <v>33831</v>
      </c>
      <c r="B394">
        <f>COUNTIF(Accounts!I2:I501,FALSE)</f>
        <v>403</v>
      </c>
    </row>
    <row r="397" spans="1:2" x14ac:dyDescent="0.3">
      <c r="A397" t="s">
        <v>33832</v>
      </c>
    </row>
    <row r="398" spans="1:2" x14ac:dyDescent="0.3">
      <c r="A398" t="s">
        <v>33833</v>
      </c>
      <c r="B398" t="s">
        <v>33827</v>
      </c>
    </row>
    <row r="399" spans="1:2" x14ac:dyDescent="0.3">
      <c r="A399" t="s">
        <v>33706</v>
      </c>
      <c r="B399">
        <f>COUNTA(Subscriptions!A2:A5001)</f>
        <v>5000</v>
      </c>
    </row>
    <row r="400" spans="1:2" x14ac:dyDescent="0.3">
      <c r="A400" t="s">
        <v>33708</v>
      </c>
      <c r="B400">
        <f>COUNTIF(Subscriptions!L2:L5001,TRUE)</f>
        <v>486</v>
      </c>
    </row>
    <row r="401" spans="1:2" x14ac:dyDescent="0.3">
      <c r="A401" t="s">
        <v>33707</v>
      </c>
      <c r="B401">
        <f>COUNTIF(Subscriptions!L2:L5001,FALSE)</f>
        <v>4514</v>
      </c>
    </row>
    <row r="402" spans="1:2" x14ac:dyDescent="0.3">
      <c r="A402" t="s">
        <v>33834</v>
      </c>
      <c r="B402" s="4">
        <f>B400/B399</f>
        <v>9.7199999999999995E-2</v>
      </c>
    </row>
    <row r="403" spans="1:2" x14ac:dyDescent="0.3">
      <c r="A403" t="s">
        <v>33787</v>
      </c>
      <c r="B403" s="16">
        <f>SUM(Subscriptions!H2:H5001)</f>
        <v>136064964</v>
      </c>
    </row>
    <row r="404" spans="1:2" x14ac:dyDescent="0.3">
      <c r="A404" t="s">
        <v>33710</v>
      </c>
    </row>
    <row r="407" spans="1:2" x14ac:dyDescent="0.3">
      <c r="A407" t="s">
        <v>33835</v>
      </c>
    </row>
    <row r="408" spans="1:2" x14ac:dyDescent="0.3">
      <c r="A408" t="s">
        <v>33836</v>
      </c>
      <c r="B408" t="s">
        <v>33827</v>
      </c>
    </row>
    <row r="409" spans="1:2" x14ac:dyDescent="0.3">
      <c r="A409" t="s">
        <v>33753</v>
      </c>
      <c r="B409">
        <f>COUNTA('Support Tickets'!A2:A2001)</f>
        <v>2000</v>
      </c>
    </row>
    <row r="410" spans="1:2" x14ac:dyDescent="0.3">
      <c r="A410" t="s">
        <v>33837</v>
      </c>
      <c r="B410" s="9">
        <f>AVERAGE('Support Tickets'!E2:E2001)</f>
        <v>35.860999999999997</v>
      </c>
    </row>
    <row r="411" spans="1:2" x14ac:dyDescent="0.3">
      <c r="A411" t="s">
        <v>33838</v>
      </c>
      <c r="B411" s="9">
        <f>AVERAGE('Support Tickets'!G2:G2001)</f>
        <v>88.48</v>
      </c>
    </row>
    <row r="412" spans="1:2" x14ac:dyDescent="0.3">
      <c r="A412" t="s">
        <v>33715</v>
      </c>
      <c r="B412" s="9">
        <f>AVERAGE('Support Tickets'!H2:H2001)</f>
        <v>3.981276595744681</v>
      </c>
    </row>
    <row r="413" spans="1:2" x14ac:dyDescent="0.3">
      <c r="A413" t="s">
        <v>33716</v>
      </c>
      <c r="B413" s="9">
        <f>COUNTIF('Support Tickets'!I2:I2001,TRUE)</f>
        <v>95</v>
      </c>
    </row>
    <row r="414" spans="1:2" x14ac:dyDescent="0.3">
      <c r="A414" t="s">
        <v>33839</v>
      </c>
      <c r="B414" s="4">
        <f>B413/B409</f>
        <v>4.7500000000000001E-2</v>
      </c>
    </row>
    <row r="417" spans="1:2" x14ac:dyDescent="0.3">
      <c r="A417" t="s">
        <v>33840</v>
      </c>
    </row>
    <row r="418" spans="1:2" x14ac:dyDescent="0.3">
      <c r="A418" t="s">
        <v>33841</v>
      </c>
      <c r="B418" t="s">
        <v>33827</v>
      </c>
    </row>
    <row r="419" spans="1:2" x14ac:dyDescent="0.3">
      <c r="A419" t="s">
        <v>33717</v>
      </c>
      <c r="B419">
        <f>COUNTA('Churn Events'!A2:A601)</f>
        <v>600</v>
      </c>
    </row>
    <row r="420" spans="1:2" x14ac:dyDescent="0.3">
      <c r="A420" t="s">
        <v>33842</v>
      </c>
      <c r="B420" t="s">
        <v>33847</v>
      </c>
    </row>
    <row r="421" spans="1:2" x14ac:dyDescent="0.3">
      <c r="A421" t="s">
        <v>33843</v>
      </c>
      <c r="B421">
        <v>114</v>
      </c>
    </row>
    <row r="422" spans="1:2" x14ac:dyDescent="0.3">
      <c r="A422" t="s">
        <v>33718</v>
      </c>
      <c r="B422">
        <f>SUM('Churn Events'!E$2:E$601)</f>
        <v>8652.25</v>
      </c>
    </row>
    <row r="423" spans="1:2" x14ac:dyDescent="0.3">
      <c r="A423" t="s">
        <v>33844</v>
      </c>
      <c r="B423" t="s">
        <v>33847</v>
      </c>
    </row>
    <row r="424" spans="1:2" x14ac:dyDescent="0.3">
      <c r="A424" t="s">
        <v>33845</v>
      </c>
      <c r="B424">
        <v>1905.9</v>
      </c>
    </row>
    <row r="427" spans="1:2" x14ac:dyDescent="0.3">
      <c r="A427" t="s">
        <v>33846</v>
      </c>
    </row>
    <row r="428" spans="1:2" x14ac:dyDescent="0.3">
      <c r="A428" t="s">
        <v>33841</v>
      </c>
      <c r="B428" t="s">
        <v>33827</v>
      </c>
    </row>
    <row r="429" spans="1:2" x14ac:dyDescent="0.3">
      <c r="A429" t="s">
        <v>33717</v>
      </c>
      <c r="B429">
        <f>B419</f>
        <v>600</v>
      </c>
    </row>
    <row r="430" spans="1:2" x14ac:dyDescent="0.3">
      <c r="A430" t="s">
        <v>33842</v>
      </c>
      <c r="B430" t="s">
        <v>33847</v>
      </c>
    </row>
    <row r="431" spans="1:2" x14ac:dyDescent="0.3">
      <c r="A431" t="s">
        <v>33843</v>
      </c>
      <c r="B431">
        <v>114</v>
      </c>
    </row>
    <row r="432" spans="1:2" x14ac:dyDescent="0.3">
      <c r="A432" t="s">
        <v>33718</v>
      </c>
      <c r="B432">
        <f>B422</f>
        <v>8652.25</v>
      </c>
    </row>
    <row r="433" spans="1:2" x14ac:dyDescent="0.3">
      <c r="A433" t="s">
        <v>33844</v>
      </c>
      <c r="B433" t="s">
        <v>33847</v>
      </c>
    </row>
    <row r="434" spans="1:2" x14ac:dyDescent="0.3">
      <c r="A434" t="s">
        <v>33845</v>
      </c>
      <c r="B434">
        <v>1905.9</v>
      </c>
    </row>
    <row r="437" spans="1:2" x14ac:dyDescent="0.3">
      <c r="A437" t="s">
        <v>33848</v>
      </c>
    </row>
    <row r="438" spans="1:2" x14ac:dyDescent="0.3">
      <c r="A438" t="s">
        <v>33849</v>
      </c>
      <c r="B438" t="s">
        <v>33827</v>
      </c>
    </row>
    <row r="439" spans="1:2" x14ac:dyDescent="0.3">
      <c r="A439" t="s">
        <v>33698</v>
      </c>
      <c r="B439">
        <f xml:space="preserve"> B389</f>
        <v>500</v>
      </c>
    </row>
    <row r="440" spans="1:2" x14ac:dyDescent="0.3">
      <c r="A440" t="s">
        <v>33830</v>
      </c>
      <c r="B440" s="6">
        <f xml:space="preserve"> B392</f>
        <v>0.22</v>
      </c>
    </row>
    <row r="441" spans="1:2" x14ac:dyDescent="0.3">
      <c r="A441" t="s">
        <v>33706</v>
      </c>
      <c r="B441">
        <f xml:space="preserve"> B399</f>
        <v>5000</v>
      </c>
    </row>
    <row r="442" spans="1:2" x14ac:dyDescent="0.3">
      <c r="A442" t="s">
        <v>33834</v>
      </c>
      <c r="B442" s="6">
        <f xml:space="preserve"> B402</f>
        <v>9.7199999999999995E-2</v>
      </c>
    </row>
    <row r="443" spans="1:2" x14ac:dyDescent="0.3">
      <c r="A443" t="s">
        <v>33787</v>
      </c>
      <c r="B443" s="16">
        <f>SUM(Subscriptions!G$2:G$5001)</f>
        <v>11338747</v>
      </c>
    </row>
    <row r="444" spans="1:2" x14ac:dyDescent="0.3">
      <c r="A444" t="s">
        <v>33710</v>
      </c>
      <c r="B444" s="16">
        <f>SUM(Subscriptions!H$2:H$5001)</f>
        <v>136064964</v>
      </c>
    </row>
    <row r="445" spans="1:2" x14ac:dyDescent="0.3">
      <c r="A445" t="s">
        <v>33712</v>
      </c>
      <c r="B445">
        <f xml:space="preserve"> B409</f>
        <v>2000</v>
      </c>
    </row>
    <row r="446" spans="1:2" x14ac:dyDescent="0.3">
      <c r="A446" t="s">
        <v>33837</v>
      </c>
      <c r="B446" s="9">
        <f xml:space="preserve"> B410</f>
        <v>35.860999999999997</v>
      </c>
    </row>
    <row r="447" spans="1:2" x14ac:dyDescent="0.3">
      <c r="A447" t="s">
        <v>33715</v>
      </c>
      <c r="B447" s="9">
        <f xml:space="preserve"> B412</f>
        <v>3.981276595744681</v>
      </c>
    </row>
    <row r="448" spans="1:2" x14ac:dyDescent="0.3">
      <c r="A448" t="s">
        <v>33717</v>
      </c>
      <c r="B448">
        <f xml:space="preserve"> B429</f>
        <v>600</v>
      </c>
    </row>
    <row r="449" spans="1:2" x14ac:dyDescent="0.3">
      <c r="A449" t="s">
        <v>33718</v>
      </c>
      <c r="B449">
        <f xml:space="preserve"> B432</f>
        <v>8652.25</v>
      </c>
    </row>
    <row r="453" spans="1:2" x14ac:dyDescent="0.3">
      <c r="A453" t="s">
        <v>33850</v>
      </c>
    </row>
    <row r="454" spans="1:2" x14ac:dyDescent="0.3">
      <c r="A454" t="s">
        <v>33851</v>
      </c>
    </row>
    <row r="455" spans="1:2" x14ac:dyDescent="0.3">
      <c r="A455" t="s">
        <v>33852</v>
      </c>
      <c r="B455" t="s">
        <v>33853</v>
      </c>
    </row>
    <row r="456" spans="1:2" x14ac:dyDescent="0.3">
      <c r="A456" t="s">
        <v>33698</v>
      </c>
      <c r="B456">
        <f>COUNTA(Accounts!A2:A501)</f>
        <v>500</v>
      </c>
    </row>
    <row r="457" spans="1:2" x14ac:dyDescent="0.3">
      <c r="A457" t="s">
        <v>33699</v>
      </c>
      <c r="B457">
        <f>COUNTIF(Accounts!J2:J501,TRUE)</f>
        <v>110</v>
      </c>
    </row>
    <row r="458" spans="1:2" x14ac:dyDescent="0.3">
      <c r="A458" t="s">
        <v>33701</v>
      </c>
      <c r="B458">
        <f>COUNTIF(Accounts!J2:J501,FALSE)</f>
        <v>390</v>
      </c>
    </row>
    <row r="459" spans="1:2" x14ac:dyDescent="0.3">
      <c r="A459" t="s">
        <v>33830</v>
      </c>
      <c r="B459" s="4">
        <f>B457/B456</f>
        <v>0.22</v>
      </c>
    </row>
    <row r="460" spans="1:2" x14ac:dyDescent="0.3">
      <c r="A460" t="s">
        <v>33704</v>
      </c>
      <c r="B460">
        <f>COUNTIF(Accounts!I2:I501,TRUE)</f>
        <v>97</v>
      </c>
    </row>
    <row r="461" spans="1:2" x14ac:dyDescent="0.3">
      <c r="A461" t="s">
        <v>33831</v>
      </c>
      <c r="B461">
        <f>COUNTIF(Accounts!I2:I501,FALSE)</f>
        <v>403</v>
      </c>
    </row>
    <row r="462" spans="1:2" x14ac:dyDescent="0.3">
      <c r="A462" t="s">
        <v>33854</v>
      </c>
      <c r="B462" s="7">
        <f>COUNTIFS(Accounts!I2:I501,TRUE,Accounts!J2:J501,TRUE)/B460</f>
        <v>0.25773195876288657</v>
      </c>
    </row>
    <row r="463" spans="1:2" x14ac:dyDescent="0.3">
      <c r="A463" t="s">
        <v>33855</v>
      </c>
      <c r="B463" s="7">
        <f>COUNTIFS(Accounts!I2:I501,FALSE,Accounts!J2:J501,TRUE)/B461</f>
        <v>0.21091811414392059</v>
      </c>
    </row>
    <row r="466" spans="1:2" x14ac:dyDescent="0.3">
      <c r="A466" t="s">
        <v>33856</v>
      </c>
    </row>
    <row r="467" spans="1:2" x14ac:dyDescent="0.3">
      <c r="A467" t="s">
        <v>33857</v>
      </c>
    </row>
    <row r="468" spans="1:2" x14ac:dyDescent="0.3">
      <c r="A468" t="s">
        <v>33852</v>
      </c>
      <c r="B468" t="s">
        <v>33827</v>
      </c>
    </row>
    <row r="469" spans="1:2" x14ac:dyDescent="0.3">
      <c r="A469" t="s">
        <v>33706</v>
      </c>
      <c r="B469">
        <f>COUNTA(Subscriptions!A2:A5001)</f>
        <v>5000</v>
      </c>
    </row>
    <row r="470" spans="1:2" x14ac:dyDescent="0.3">
      <c r="A470" t="s">
        <v>33708</v>
      </c>
      <c r="B470">
        <f>COUNTIF(Subscriptions!L2:L5001,TRUE)</f>
        <v>486</v>
      </c>
    </row>
    <row r="471" spans="1:2" x14ac:dyDescent="0.3">
      <c r="A471" t="s">
        <v>33707</v>
      </c>
      <c r="B471">
        <f>COUNTIF(Subscriptions!L2:L5001,FALSE)</f>
        <v>4514</v>
      </c>
    </row>
    <row r="472" spans="1:2" x14ac:dyDescent="0.3">
      <c r="A472" t="s">
        <v>33834</v>
      </c>
      <c r="B472" s="4">
        <f>B470/B469</f>
        <v>9.7199999999999995E-2</v>
      </c>
    </row>
    <row r="473" spans="1:2" x14ac:dyDescent="0.3">
      <c r="A473" t="s">
        <v>33787</v>
      </c>
      <c r="B473" s="16">
        <f>SUM(Subscriptions!G2:G5001)</f>
        <v>11338747</v>
      </c>
    </row>
    <row r="474" spans="1:2" x14ac:dyDescent="0.3">
      <c r="A474" t="s">
        <v>33710</v>
      </c>
      <c r="B474" s="16">
        <f>SUM(Subscriptions!H2:H5001)</f>
        <v>136064964</v>
      </c>
    </row>
    <row r="475" spans="1:2" x14ac:dyDescent="0.3">
      <c r="A475" t="s">
        <v>33711</v>
      </c>
      <c r="B475" s="9">
        <f>AVERAGE(Subscriptions!G2:G5001)</f>
        <v>2267.7494000000002</v>
      </c>
    </row>
    <row r="476" spans="1:2" x14ac:dyDescent="0.3">
      <c r="A476" t="s">
        <v>33791</v>
      </c>
      <c r="B476" s="9">
        <f>AVERAGE(Subscriptions!H2:H5001)</f>
        <v>27212.9928</v>
      </c>
    </row>
    <row r="477" spans="1:2" x14ac:dyDescent="0.3">
      <c r="A477" t="s">
        <v>33858</v>
      </c>
      <c r="B477" s="9">
        <f>B473/B471</f>
        <v>2511.9067346034558</v>
      </c>
    </row>
    <row r="480" spans="1:2" x14ac:dyDescent="0.3">
      <c r="A480" t="s">
        <v>33859</v>
      </c>
    </row>
    <row r="481" spans="1:2" x14ac:dyDescent="0.3">
      <c r="A481" t="s">
        <v>33860</v>
      </c>
    </row>
    <row r="482" spans="1:2" x14ac:dyDescent="0.3">
      <c r="A482" t="s">
        <v>33852</v>
      </c>
      <c r="B482" t="s">
        <v>33827</v>
      </c>
    </row>
    <row r="483" spans="1:2" x14ac:dyDescent="0.3">
      <c r="A483" t="s">
        <v>33753</v>
      </c>
      <c r="B483">
        <f>COUNTA('Support Tickets'!A2:A2001)</f>
        <v>2000</v>
      </c>
    </row>
    <row r="484" spans="1:2" x14ac:dyDescent="0.3">
      <c r="A484" t="s">
        <v>33837</v>
      </c>
      <c r="B484">
        <f>AVERAGE('Support Tickets'!E2:E2001)</f>
        <v>35.860999999999997</v>
      </c>
    </row>
    <row r="485" spans="1:2" x14ac:dyDescent="0.3">
      <c r="A485" t="s">
        <v>33838</v>
      </c>
      <c r="B485">
        <f>AVERAGE('Support Tickets'!G2:G2001)</f>
        <v>88.48</v>
      </c>
    </row>
    <row r="486" spans="1:2" x14ac:dyDescent="0.3">
      <c r="A486" t="s">
        <v>33715</v>
      </c>
      <c r="B486">
        <f>AVERAGE('Support Tickets'!H2:H2001)</f>
        <v>3.981276595744681</v>
      </c>
    </row>
    <row r="487" spans="1:2" x14ac:dyDescent="0.3">
      <c r="A487" t="s">
        <v>33716</v>
      </c>
      <c r="B487">
        <f>COUNTIF('Support Tickets'!I2:I2001,TRUE)</f>
        <v>95</v>
      </c>
    </row>
    <row r="488" spans="1:2" x14ac:dyDescent="0.3">
      <c r="A488" t="s">
        <v>33839</v>
      </c>
      <c r="B488" s="4">
        <f>B487/B483</f>
        <v>4.7500000000000001E-2</v>
      </c>
    </row>
    <row r="489" spans="1:2" x14ac:dyDescent="0.3">
      <c r="A489" t="s">
        <v>33861</v>
      </c>
      <c r="B489" s="4">
        <f>(510+514)/B483</f>
        <v>0.51200000000000001</v>
      </c>
    </row>
    <row r="490" spans="1:2" x14ac:dyDescent="0.3">
      <c r="A490" t="s">
        <v>33755</v>
      </c>
      <c r="B490" s="4">
        <f>516/B483</f>
        <v>0.25800000000000001</v>
      </c>
    </row>
    <row r="493" spans="1:2" x14ac:dyDescent="0.3">
      <c r="A493" t="s">
        <v>33862</v>
      </c>
    </row>
    <row r="494" spans="1:2" x14ac:dyDescent="0.3">
      <c r="A494" t="s">
        <v>33863</v>
      </c>
    </row>
    <row r="495" spans="1:2" x14ac:dyDescent="0.3">
      <c r="A495" t="s">
        <v>33852</v>
      </c>
      <c r="B495" t="s">
        <v>33827</v>
      </c>
    </row>
    <row r="496" spans="1:2" x14ac:dyDescent="0.3">
      <c r="A496" t="s">
        <v>33717</v>
      </c>
      <c r="B496">
        <f>COUNTA('Churn Events'!A2:A601)</f>
        <v>600</v>
      </c>
    </row>
    <row r="497" spans="1:2" x14ac:dyDescent="0.3">
      <c r="A497" t="s">
        <v>33718</v>
      </c>
      <c r="B497">
        <f>SUM('Churn Events'!E2:E601)</f>
        <v>8652.25</v>
      </c>
    </row>
    <row r="498" spans="1:2" x14ac:dyDescent="0.3">
      <c r="A498" t="s">
        <v>33842</v>
      </c>
      <c r="B498" t="s">
        <v>33847</v>
      </c>
    </row>
    <row r="499" spans="1:2" x14ac:dyDescent="0.3">
      <c r="A499" t="s">
        <v>33843</v>
      </c>
      <c r="B499">
        <v>114</v>
      </c>
    </row>
    <row r="500" spans="1:2" x14ac:dyDescent="0.3">
      <c r="A500" t="s">
        <v>33844</v>
      </c>
      <c r="B500" t="s">
        <v>33847</v>
      </c>
    </row>
    <row r="501" spans="1:2" x14ac:dyDescent="0.3">
      <c r="A501" t="s">
        <v>33845</v>
      </c>
      <c r="B501">
        <v>1905.9</v>
      </c>
    </row>
    <row r="502" spans="1:2" x14ac:dyDescent="0.3">
      <c r="A502" t="s">
        <v>33864</v>
      </c>
      <c r="B502">
        <f>COUNTIF('Churn Events'!F2:F601,TRUE)</f>
        <v>123</v>
      </c>
    </row>
    <row r="503" spans="1:2" x14ac:dyDescent="0.3">
      <c r="A503" t="s">
        <v>33865</v>
      </c>
      <c r="B503">
        <f>COUNTIF('Churn Events'!G2:G601,TRUE)</f>
        <v>53</v>
      </c>
    </row>
    <row r="506" spans="1:2" x14ac:dyDescent="0.3">
      <c r="A506" t="s">
        <v>33866</v>
      </c>
    </row>
    <row r="507" spans="1:2" x14ac:dyDescent="0.3">
      <c r="A507" t="s">
        <v>33867</v>
      </c>
      <c r="B507" t="s">
        <v>33702</v>
      </c>
    </row>
    <row r="508" spans="1:2" x14ac:dyDescent="0.3">
      <c r="A508" t="s">
        <v>33698</v>
      </c>
      <c r="B508">
        <f>B456</f>
        <v>500</v>
      </c>
    </row>
    <row r="509" spans="1:2" x14ac:dyDescent="0.3">
      <c r="A509" t="s">
        <v>33830</v>
      </c>
      <c r="B509" s="6">
        <f>B459</f>
        <v>0.22</v>
      </c>
    </row>
    <row r="510" spans="1:2" x14ac:dyDescent="0.3">
      <c r="A510" t="s">
        <v>33787</v>
      </c>
      <c r="B510" s="16">
        <f>B443</f>
        <v>11338747</v>
      </c>
    </row>
    <row r="511" spans="1:2" x14ac:dyDescent="0.3">
      <c r="A511" t="s">
        <v>33710</v>
      </c>
      <c r="B511" s="16">
        <f>B444</f>
        <v>136064964</v>
      </c>
    </row>
    <row r="512" spans="1:2" x14ac:dyDescent="0.3">
      <c r="A512" t="s">
        <v>33712</v>
      </c>
      <c r="B512">
        <f>B483</f>
        <v>2000</v>
      </c>
    </row>
    <row r="513" spans="1:2" x14ac:dyDescent="0.3">
      <c r="A513" t="s">
        <v>33868</v>
      </c>
      <c r="B513">
        <f>B486</f>
        <v>3.981276595744681</v>
      </c>
    </row>
    <row r="514" spans="1:2" x14ac:dyDescent="0.3">
      <c r="A514" t="s">
        <v>33717</v>
      </c>
      <c r="B514">
        <f>B496</f>
        <v>600</v>
      </c>
    </row>
    <row r="515" spans="1:2" x14ac:dyDescent="0.3">
      <c r="A515" t="s">
        <v>33718</v>
      </c>
      <c r="B515">
        <f>B497</f>
        <v>8652.25</v>
      </c>
    </row>
  </sheetData>
  <mergeCells count="4">
    <mergeCell ref="A1:B1"/>
    <mergeCell ref="A76:C76"/>
    <mergeCell ref="A85:C85"/>
    <mergeCell ref="A92:C92"/>
  </mergeCells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403E-9A6E-47B8-8E94-C47006E7AD21}">
  <dimension ref="A1:I65"/>
  <sheetViews>
    <sheetView showGridLines="0" tabSelected="1" zoomScale="66" zoomScaleNormal="66" workbookViewId="0">
      <selection sqref="A1:G66"/>
    </sheetView>
  </sheetViews>
  <sheetFormatPr defaultRowHeight="14.4" x14ac:dyDescent="0.3"/>
  <cols>
    <col min="1" max="1" width="30.77734375" customWidth="1"/>
    <col min="2" max="2" width="1.21875" customWidth="1"/>
    <col min="3" max="3" width="30.88671875" customWidth="1"/>
    <col min="4" max="4" width="1.21875" customWidth="1"/>
    <col min="5" max="5" width="30.88671875" customWidth="1"/>
    <col min="6" max="6" width="1.21875" customWidth="1"/>
    <col min="7" max="7" width="30.77734375" customWidth="1"/>
    <col min="8" max="8" width="1.109375" customWidth="1"/>
  </cols>
  <sheetData>
    <row r="1" spans="1:9" s="20" customFormat="1" ht="54" customHeight="1" x14ac:dyDescent="0.65">
      <c r="A1" s="24" t="s">
        <v>33870</v>
      </c>
      <c r="B1" s="25"/>
      <c r="C1" s="25"/>
      <c r="D1" s="25"/>
      <c r="E1" s="25"/>
      <c r="F1" s="25"/>
      <c r="G1" s="26"/>
      <c r="H1" s="19"/>
    </row>
    <row r="2" spans="1:9" s="21" customFormat="1" ht="37.799999999999997" customHeight="1" x14ac:dyDescent="0.35">
      <c r="A2" s="27" t="s">
        <v>33869</v>
      </c>
      <c r="B2" s="28"/>
      <c r="C2" s="28"/>
      <c r="D2" s="28"/>
      <c r="E2" s="28"/>
      <c r="F2" s="28"/>
      <c r="G2" s="29"/>
    </row>
    <row r="3" spans="1:9" x14ac:dyDescent="0.3">
      <c r="A3" s="22" t="s">
        <v>33698</v>
      </c>
      <c r="B3" s="30"/>
      <c r="C3" s="22" t="s">
        <v>33830</v>
      </c>
      <c r="D3" s="30"/>
      <c r="E3" s="23" t="s">
        <v>33787</v>
      </c>
      <c r="F3" s="30"/>
      <c r="G3" s="22" t="s">
        <v>33710</v>
      </c>
    </row>
    <row r="4" spans="1:9" x14ac:dyDescent="0.3">
      <c r="A4" s="14">
        <f>Analysis!B456</f>
        <v>500</v>
      </c>
      <c r="B4" s="30"/>
      <c r="C4" s="15">
        <f>Analysis!B459</f>
        <v>0.22</v>
      </c>
      <c r="D4" s="30"/>
      <c r="E4" s="17">
        <f>Analysis!B443</f>
        <v>11338747</v>
      </c>
      <c r="F4" s="30"/>
      <c r="G4" s="18">
        <f>Analysis!B444</f>
        <v>136064964</v>
      </c>
    </row>
    <row r="5" spans="1:9" x14ac:dyDescent="0.3">
      <c r="A5" s="31"/>
      <c r="B5" s="30"/>
      <c r="C5" s="30"/>
      <c r="D5" s="30"/>
      <c r="E5" s="30"/>
      <c r="F5" s="30"/>
      <c r="G5" s="32"/>
    </row>
    <row r="6" spans="1:9" x14ac:dyDescent="0.3">
      <c r="A6" s="31"/>
      <c r="B6" s="30"/>
      <c r="C6" s="30"/>
      <c r="D6" s="30"/>
      <c r="E6" s="30"/>
      <c r="F6" s="30"/>
      <c r="G6" s="32"/>
    </row>
    <row r="7" spans="1:9" x14ac:dyDescent="0.3">
      <c r="A7" s="31"/>
      <c r="B7" s="30"/>
      <c r="C7" s="30"/>
      <c r="D7" s="30"/>
      <c r="E7" s="30"/>
      <c r="F7" s="30"/>
      <c r="G7" s="32"/>
    </row>
    <row r="8" spans="1:9" x14ac:dyDescent="0.3">
      <c r="A8" s="31"/>
      <c r="B8" s="30"/>
      <c r="C8" s="30"/>
      <c r="D8" s="30"/>
      <c r="E8" s="30"/>
      <c r="F8" s="30"/>
      <c r="G8" s="32"/>
    </row>
    <row r="9" spans="1:9" x14ac:dyDescent="0.3">
      <c r="A9" s="31"/>
      <c r="B9" s="30"/>
      <c r="C9" s="30"/>
      <c r="D9" s="30"/>
      <c r="E9" s="30"/>
      <c r="F9" s="30"/>
      <c r="G9" s="32"/>
    </row>
    <row r="10" spans="1:9" x14ac:dyDescent="0.3">
      <c r="A10" s="31"/>
      <c r="B10" s="30"/>
      <c r="C10" s="30"/>
      <c r="D10" s="30"/>
      <c r="E10" s="30"/>
      <c r="F10" s="30"/>
      <c r="G10" s="32"/>
      <c r="I10" t="s">
        <v>33871</v>
      </c>
    </row>
    <row r="11" spans="1:9" x14ac:dyDescent="0.3">
      <c r="A11" s="31"/>
      <c r="B11" s="30"/>
      <c r="C11" s="30"/>
      <c r="D11" s="30"/>
      <c r="E11" s="30"/>
      <c r="F11" s="30"/>
      <c r="G11" s="32"/>
    </row>
    <row r="12" spans="1:9" x14ac:dyDescent="0.3">
      <c r="A12" s="31"/>
      <c r="B12" s="30"/>
      <c r="C12" s="30"/>
      <c r="D12" s="30"/>
      <c r="E12" s="30"/>
      <c r="F12" s="30"/>
      <c r="G12" s="32"/>
    </row>
    <row r="13" spans="1:9" x14ac:dyDescent="0.3">
      <c r="A13" s="31"/>
      <c r="B13" s="30"/>
      <c r="C13" s="30"/>
      <c r="D13" s="30"/>
      <c r="E13" s="30"/>
      <c r="F13" s="30"/>
      <c r="G13" s="32"/>
    </row>
    <row r="14" spans="1:9" x14ac:dyDescent="0.3">
      <c r="A14" s="31"/>
      <c r="B14" s="30"/>
      <c r="C14" s="30"/>
      <c r="D14" s="30"/>
      <c r="E14" s="30"/>
      <c r="F14" s="30"/>
      <c r="G14" s="32"/>
    </row>
    <row r="15" spans="1:9" x14ac:dyDescent="0.3">
      <c r="A15" s="31"/>
      <c r="B15" s="30"/>
      <c r="C15" s="30"/>
      <c r="D15" s="30"/>
      <c r="E15" s="30"/>
      <c r="F15" s="30"/>
      <c r="G15" s="32"/>
    </row>
    <row r="16" spans="1:9" x14ac:dyDescent="0.3">
      <c r="A16" s="31"/>
      <c r="B16" s="30"/>
      <c r="C16" s="30"/>
      <c r="D16" s="30"/>
      <c r="E16" s="30"/>
      <c r="F16" s="30"/>
      <c r="G16" s="32"/>
    </row>
    <row r="17" spans="1:7" x14ac:dyDescent="0.3">
      <c r="A17" s="31"/>
      <c r="B17" s="30"/>
      <c r="C17" s="30"/>
      <c r="D17" s="30"/>
      <c r="E17" s="30"/>
      <c r="F17" s="30"/>
      <c r="G17" s="32"/>
    </row>
    <row r="18" spans="1:7" x14ac:dyDescent="0.3">
      <c r="A18" s="31"/>
      <c r="B18" s="30"/>
      <c r="C18" s="30"/>
      <c r="D18" s="30"/>
      <c r="E18" s="30"/>
      <c r="F18" s="30"/>
      <c r="G18" s="32"/>
    </row>
    <row r="19" spans="1:7" x14ac:dyDescent="0.3">
      <c r="A19" s="31"/>
      <c r="B19" s="30"/>
      <c r="C19" s="30"/>
      <c r="D19" s="30"/>
      <c r="E19" s="30"/>
      <c r="F19" s="30"/>
      <c r="G19" s="32"/>
    </row>
    <row r="20" spans="1:7" x14ac:dyDescent="0.3">
      <c r="A20" s="31"/>
      <c r="B20" s="30"/>
      <c r="C20" s="30"/>
      <c r="D20" s="30"/>
      <c r="E20" s="30"/>
      <c r="F20" s="30"/>
      <c r="G20" s="32"/>
    </row>
    <row r="21" spans="1:7" x14ac:dyDescent="0.3">
      <c r="A21" s="31"/>
      <c r="B21" s="30"/>
      <c r="C21" s="30"/>
      <c r="D21" s="30"/>
      <c r="E21" s="30"/>
      <c r="F21" s="30"/>
      <c r="G21" s="32"/>
    </row>
    <row r="22" spans="1:7" x14ac:dyDescent="0.3">
      <c r="A22" s="31"/>
      <c r="B22" s="30"/>
      <c r="C22" s="30"/>
      <c r="D22" s="30"/>
      <c r="E22" s="30"/>
      <c r="F22" s="30"/>
      <c r="G22" s="32"/>
    </row>
    <row r="23" spans="1:7" x14ac:dyDescent="0.3">
      <c r="A23" s="31"/>
      <c r="B23" s="30"/>
      <c r="C23" s="30"/>
      <c r="D23" s="30"/>
      <c r="E23" s="30"/>
      <c r="F23" s="30"/>
      <c r="G23" s="32"/>
    </row>
    <row r="24" spans="1:7" x14ac:dyDescent="0.3">
      <c r="A24" s="31"/>
      <c r="B24" s="30"/>
      <c r="C24" s="30"/>
      <c r="D24" s="30"/>
      <c r="E24" s="30"/>
      <c r="F24" s="30"/>
      <c r="G24" s="32"/>
    </row>
    <row r="25" spans="1:7" x14ac:dyDescent="0.3">
      <c r="A25" s="31"/>
      <c r="B25" s="30"/>
      <c r="C25" s="30"/>
      <c r="D25" s="30"/>
      <c r="E25" s="30"/>
      <c r="F25" s="30"/>
      <c r="G25" s="32"/>
    </row>
    <row r="26" spans="1:7" x14ac:dyDescent="0.3">
      <c r="A26" s="31"/>
      <c r="B26" s="30"/>
      <c r="C26" s="30"/>
      <c r="D26" s="30"/>
      <c r="E26" s="30"/>
      <c r="F26" s="30"/>
      <c r="G26" s="32"/>
    </row>
    <row r="27" spans="1:7" x14ac:dyDescent="0.3">
      <c r="A27" s="31"/>
      <c r="B27" s="30"/>
      <c r="C27" s="30"/>
      <c r="D27" s="30"/>
      <c r="E27" s="30"/>
      <c r="F27" s="30"/>
      <c r="G27" s="32"/>
    </row>
    <row r="28" spans="1:7" x14ac:dyDescent="0.3">
      <c r="A28" s="31"/>
      <c r="B28" s="30"/>
      <c r="C28" s="30"/>
      <c r="D28" s="30"/>
      <c r="E28" s="30"/>
      <c r="F28" s="30"/>
      <c r="G28" s="32"/>
    </row>
    <row r="29" spans="1:7" x14ac:dyDescent="0.3">
      <c r="A29" s="31"/>
      <c r="B29" s="30"/>
      <c r="C29" s="30"/>
      <c r="D29" s="30"/>
      <c r="E29" s="30"/>
      <c r="F29" s="30"/>
      <c r="G29" s="32"/>
    </row>
    <row r="30" spans="1:7" x14ac:dyDescent="0.3">
      <c r="A30" s="31"/>
      <c r="B30" s="30"/>
      <c r="C30" s="30"/>
      <c r="D30" s="30"/>
      <c r="E30" s="30"/>
      <c r="F30" s="30"/>
      <c r="G30" s="32"/>
    </row>
    <row r="31" spans="1:7" x14ac:dyDescent="0.3">
      <c r="A31" s="31"/>
      <c r="B31" s="30"/>
      <c r="C31" s="30"/>
      <c r="D31" s="30"/>
      <c r="E31" s="30"/>
      <c r="F31" s="30"/>
      <c r="G31" s="32"/>
    </row>
    <row r="32" spans="1:7" x14ac:dyDescent="0.3">
      <c r="A32" s="31"/>
      <c r="B32" s="30"/>
      <c r="C32" s="30"/>
      <c r="D32" s="30"/>
      <c r="E32" s="30"/>
      <c r="F32" s="30"/>
      <c r="G32" s="32"/>
    </row>
    <row r="33" spans="1:7" x14ac:dyDescent="0.3">
      <c r="A33" s="31"/>
      <c r="B33" s="30"/>
      <c r="C33" s="30"/>
      <c r="D33" s="30"/>
      <c r="E33" s="30"/>
      <c r="F33" s="30"/>
      <c r="G33" s="32"/>
    </row>
    <row r="34" spans="1:7" x14ac:dyDescent="0.3">
      <c r="A34" s="31"/>
      <c r="B34" s="30"/>
      <c r="C34" s="30"/>
      <c r="D34" s="30"/>
      <c r="E34" s="30"/>
      <c r="F34" s="30"/>
      <c r="G34" s="32"/>
    </row>
    <row r="35" spans="1:7" x14ac:dyDescent="0.3">
      <c r="A35" s="31"/>
      <c r="B35" s="30"/>
      <c r="C35" s="30"/>
      <c r="D35" s="30"/>
      <c r="E35" s="30"/>
      <c r="F35" s="30"/>
      <c r="G35" s="32"/>
    </row>
    <row r="36" spans="1:7" x14ac:dyDescent="0.3">
      <c r="A36" s="31"/>
      <c r="B36" s="30"/>
      <c r="C36" s="30"/>
      <c r="D36" s="30"/>
      <c r="E36" s="30"/>
      <c r="F36" s="30"/>
      <c r="G36" s="32"/>
    </row>
    <row r="37" spans="1:7" x14ac:dyDescent="0.3">
      <c r="A37" s="31"/>
      <c r="B37" s="30"/>
      <c r="C37" s="30"/>
      <c r="D37" s="30"/>
      <c r="E37" s="30"/>
      <c r="F37" s="30"/>
      <c r="G37" s="32"/>
    </row>
    <row r="38" spans="1:7" x14ac:dyDescent="0.3">
      <c r="A38" s="31"/>
      <c r="B38" s="30"/>
      <c r="C38" s="30"/>
      <c r="D38" s="30"/>
      <c r="E38" s="30"/>
      <c r="F38" s="30"/>
      <c r="G38" s="32"/>
    </row>
    <row r="39" spans="1:7" x14ac:dyDescent="0.3">
      <c r="A39" s="31"/>
      <c r="B39" s="30"/>
      <c r="C39" s="30"/>
      <c r="D39" s="30"/>
      <c r="E39" s="30"/>
      <c r="F39" s="30"/>
      <c r="G39" s="32"/>
    </row>
    <row r="40" spans="1:7" x14ac:dyDescent="0.3">
      <c r="A40" s="31"/>
      <c r="B40" s="30"/>
      <c r="C40" s="30"/>
      <c r="D40" s="30"/>
      <c r="E40" s="30"/>
      <c r="F40" s="30"/>
      <c r="G40" s="32"/>
    </row>
    <row r="41" spans="1:7" x14ac:dyDescent="0.3">
      <c r="A41" s="31"/>
      <c r="B41" s="30"/>
      <c r="C41" s="30"/>
      <c r="D41" s="30"/>
      <c r="E41" s="30"/>
      <c r="F41" s="30"/>
      <c r="G41" s="32"/>
    </row>
    <row r="42" spans="1:7" x14ac:dyDescent="0.3">
      <c r="A42" s="31"/>
      <c r="B42" s="30"/>
      <c r="C42" s="30"/>
      <c r="D42" s="30"/>
      <c r="E42" s="30"/>
      <c r="F42" s="30"/>
      <c r="G42" s="32"/>
    </row>
    <row r="43" spans="1:7" x14ac:dyDescent="0.3">
      <c r="A43" s="31"/>
      <c r="B43" s="30"/>
      <c r="C43" s="30"/>
      <c r="D43" s="30"/>
      <c r="E43" s="30"/>
      <c r="F43" s="30"/>
      <c r="G43" s="32"/>
    </row>
    <row r="44" spans="1:7" x14ac:dyDescent="0.3">
      <c r="A44" s="31"/>
      <c r="B44" s="30"/>
      <c r="C44" s="30"/>
      <c r="D44" s="30"/>
      <c r="E44" s="30"/>
      <c r="F44" s="30"/>
      <c r="G44" s="32"/>
    </row>
    <row r="45" spans="1:7" x14ac:dyDescent="0.3">
      <c r="A45" s="31"/>
      <c r="B45" s="30"/>
      <c r="C45" s="30"/>
      <c r="D45" s="30"/>
      <c r="E45" s="30"/>
      <c r="F45" s="30"/>
      <c r="G45" s="32"/>
    </row>
    <row r="46" spans="1:7" x14ac:dyDescent="0.3">
      <c r="A46" s="31"/>
      <c r="B46" s="30"/>
      <c r="C46" s="30"/>
      <c r="D46" s="30"/>
      <c r="E46" s="30"/>
      <c r="F46" s="30"/>
      <c r="G46" s="32"/>
    </row>
    <row r="47" spans="1:7" x14ac:dyDescent="0.3">
      <c r="A47" s="31"/>
      <c r="B47" s="30"/>
      <c r="C47" s="30"/>
      <c r="D47" s="30"/>
      <c r="E47" s="30"/>
      <c r="F47" s="30"/>
      <c r="G47" s="32"/>
    </row>
    <row r="48" spans="1:7" x14ac:dyDescent="0.3">
      <c r="A48" s="31"/>
      <c r="B48" s="30"/>
      <c r="C48" s="30"/>
      <c r="D48" s="30"/>
      <c r="E48" s="30"/>
      <c r="F48" s="30"/>
      <c r="G48" s="32"/>
    </row>
    <row r="49" spans="1:7" x14ac:dyDescent="0.3">
      <c r="A49" s="31"/>
      <c r="B49" s="30"/>
      <c r="C49" s="30"/>
      <c r="D49" s="30"/>
      <c r="E49" s="30"/>
      <c r="F49" s="30"/>
      <c r="G49" s="32"/>
    </row>
    <row r="50" spans="1:7" x14ac:dyDescent="0.3">
      <c r="A50" s="31"/>
      <c r="B50" s="30"/>
      <c r="C50" s="30"/>
      <c r="D50" s="30"/>
      <c r="E50" s="30"/>
      <c r="F50" s="30"/>
      <c r="G50" s="32"/>
    </row>
    <row r="51" spans="1:7" x14ac:dyDescent="0.3">
      <c r="A51" s="31"/>
      <c r="B51" s="30"/>
      <c r="C51" s="30"/>
      <c r="D51" s="30"/>
      <c r="E51" s="30"/>
      <c r="F51" s="30"/>
      <c r="G51" s="32"/>
    </row>
    <row r="52" spans="1:7" x14ac:dyDescent="0.3">
      <c r="A52" s="31"/>
      <c r="B52" s="30"/>
      <c r="C52" s="30"/>
      <c r="D52" s="30"/>
      <c r="E52" s="30"/>
      <c r="F52" s="30"/>
      <c r="G52" s="32"/>
    </row>
    <row r="53" spans="1:7" x14ac:dyDescent="0.3">
      <c r="A53" s="31"/>
      <c r="B53" s="30"/>
      <c r="C53" s="30"/>
      <c r="D53" s="30"/>
      <c r="E53" s="30"/>
      <c r="F53" s="30"/>
      <c r="G53" s="32"/>
    </row>
    <row r="54" spans="1:7" x14ac:dyDescent="0.3">
      <c r="A54" s="31"/>
      <c r="B54" s="30"/>
      <c r="C54" s="30"/>
      <c r="D54" s="30"/>
      <c r="E54" s="30"/>
      <c r="F54" s="30"/>
      <c r="G54" s="32"/>
    </row>
    <row r="55" spans="1:7" x14ac:dyDescent="0.3">
      <c r="A55" s="31"/>
      <c r="B55" s="30"/>
      <c r="C55" s="30"/>
      <c r="D55" s="30"/>
      <c r="E55" s="30"/>
      <c r="F55" s="30"/>
      <c r="G55" s="32"/>
    </row>
    <row r="56" spans="1:7" x14ac:dyDescent="0.3">
      <c r="A56" s="31"/>
      <c r="B56" s="30"/>
      <c r="C56" s="30"/>
      <c r="D56" s="30"/>
      <c r="E56" s="30"/>
      <c r="F56" s="30"/>
      <c r="G56" s="32"/>
    </row>
    <row r="57" spans="1:7" x14ac:dyDescent="0.3">
      <c r="A57" s="31"/>
      <c r="B57" s="30"/>
      <c r="C57" s="30"/>
      <c r="D57" s="30"/>
      <c r="E57" s="30"/>
      <c r="F57" s="30"/>
      <c r="G57" s="32"/>
    </row>
    <row r="58" spans="1:7" x14ac:dyDescent="0.3">
      <c r="A58" s="31"/>
      <c r="B58" s="30"/>
      <c r="C58" s="30"/>
      <c r="D58" s="30"/>
      <c r="E58" s="30"/>
      <c r="F58" s="30"/>
      <c r="G58" s="32"/>
    </row>
    <row r="59" spans="1:7" x14ac:dyDescent="0.3">
      <c r="A59" s="31"/>
      <c r="B59" s="30"/>
      <c r="C59" s="30"/>
      <c r="D59" s="30"/>
      <c r="E59" s="30"/>
      <c r="F59" s="30"/>
      <c r="G59" s="32"/>
    </row>
    <row r="60" spans="1:7" x14ac:dyDescent="0.3">
      <c r="A60" s="31"/>
      <c r="B60" s="30"/>
      <c r="C60" s="30"/>
      <c r="D60" s="30"/>
      <c r="E60" s="30"/>
      <c r="F60" s="30"/>
      <c r="G60" s="32"/>
    </row>
    <row r="61" spans="1:7" x14ac:dyDescent="0.3">
      <c r="A61" s="31"/>
      <c r="B61" s="30"/>
      <c r="C61" s="30"/>
      <c r="D61" s="30"/>
      <c r="E61" s="30"/>
      <c r="F61" s="30"/>
      <c r="G61" s="32"/>
    </row>
    <row r="62" spans="1:7" x14ac:dyDescent="0.3">
      <c r="A62" s="31"/>
      <c r="B62" s="30"/>
      <c r="C62" s="30"/>
      <c r="D62" s="30"/>
      <c r="E62" s="30"/>
      <c r="F62" s="30"/>
      <c r="G62" s="32"/>
    </row>
    <row r="63" spans="1:7" x14ac:dyDescent="0.3">
      <c r="A63" s="31"/>
      <c r="B63" s="30"/>
      <c r="C63" s="30"/>
      <c r="D63" s="30"/>
      <c r="E63" s="30"/>
      <c r="F63" s="30"/>
      <c r="G63" s="32"/>
    </row>
    <row r="64" spans="1:7" x14ac:dyDescent="0.3">
      <c r="A64" s="31"/>
      <c r="B64" s="30"/>
      <c r="C64" s="30"/>
      <c r="D64" s="30"/>
      <c r="E64" s="30"/>
      <c r="F64" s="30"/>
      <c r="G64" s="32"/>
    </row>
    <row r="65" spans="1:7" x14ac:dyDescent="0.3">
      <c r="A65" s="33"/>
      <c r="B65" s="34"/>
      <c r="C65" s="34"/>
      <c r="D65" s="34"/>
      <c r="E65" s="34"/>
      <c r="F65" s="34"/>
      <c r="G65" s="35"/>
    </row>
  </sheetData>
  <mergeCells count="2">
    <mergeCell ref="A1:G1"/>
    <mergeCell ref="A2:G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AA00E-7044-419B-B0CE-B3710FB918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Accounts</vt:lpstr>
      <vt:lpstr>Subscriptions</vt:lpstr>
      <vt:lpstr>Feature Usage</vt:lpstr>
      <vt:lpstr>Support Tickets</vt:lpstr>
      <vt:lpstr>Churn Events</vt:lpstr>
      <vt:lpstr>Analysis</vt:lpstr>
      <vt:lpstr>Dashboard</vt:lpstr>
      <vt:lpstr>tblaccounts</vt:lpstr>
      <vt:lpstr>tblchurnevents</vt:lpstr>
      <vt:lpstr>tblfeatureusage</vt:lpstr>
      <vt:lpstr>tblsubscriptions</vt:lpstr>
      <vt:lpstr>tblsupporttickets</vt:lpstr>
      <vt:lpstr>tblubscriptions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A G</dc:creator>
  <cp:lastModifiedBy>VIJAY KUMAR A G</cp:lastModifiedBy>
  <dcterms:created xsi:type="dcterms:W3CDTF">2026-08-09T14:13:02Z</dcterms:created>
  <dcterms:modified xsi:type="dcterms:W3CDTF">2026-08-14T11:22:18Z</dcterms:modified>
</cp:coreProperties>
</file>